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d27115bf4e8a6/Documents/school/2023/3fall/ai/project1/"/>
    </mc:Choice>
  </mc:AlternateContent>
  <xr:revisionPtr revIDLastSave="255" documentId="8_{26B4E044-82DF-4857-8317-0A1B05888093}" xr6:coauthVersionLast="47" xr6:coauthVersionMax="47" xr10:uidLastSave="{3E7A2295-D11E-46A2-8BF6-9E5FB6EA0229}"/>
  <bookViews>
    <workbookView xWindow="-90" yWindow="-90" windowWidth="17460" windowHeight="10260" xr2:uid="{1B7AF17B-850B-4C18-9175-DBEFD1293D3B}"/>
  </bookViews>
  <sheets>
    <sheet name="groupA" sheetId="3" r:id="rId1"/>
    <sheet name="groupB" sheetId="4" r:id="rId2"/>
    <sheet name="groupC" sheetId="5" r:id="rId3"/>
  </sheets>
  <definedNames>
    <definedName name="cost">groupB[Cost (USD)]</definedName>
    <definedName name="ExternalData_1" localSheetId="0" hidden="1">groupA!$A$1:$C$4001</definedName>
    <definedName name="ExternalData_1" localSheetId="1" hidden="1">groupB!$A$1:$C$4001</definedName>
    <definedName name="ExternalData_1" localSheetId="2" hidden="1">groupC!$A$1:$C$4001</definedName>
    <definedName name="weight">groupB[Weight (lbs)]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5" l="1"/>
  <c r="J11" i="3"/>
  <c r="K9" i="3"/>
  <c r="K8" i="3"/>
  <c r="J9" i="3"/>
  <c r="J8" i="3"/>
  <c r="J13" i="3"/>
  <c r="J14" i="3"/>
  <c r="J15" i="3"/>
  <c r="J14" i="5"/>
  <c r="J13" i="5"/>
  <c r="J12" i="5"/>
  <c r="J11" i="5"/>
  <c r="K7" i="5"/>
  <c r="K8" i="5"/>
  <c r="J8" i="5"/>
  <c r="J7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2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1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D2" i="4"/>
  <c r="F2" i="4" s="1"/>
  <c r="D3" i="4"/>
  <c r="F3" i="4" s="1"/>
  <c r="D4" i="4"/>
  <c r="F4" i="4" s="1"/>
  <c r="D5" i="4"/>
  <c r="F5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2" i="4"/>
  <c r="F12" i="4" s="1"/>
  <c r="D13" i="4"/>
  <c r="F13" i="4" s="1"/>
  <c r="D14" i="4"/>
  <c r="F14" i="4" s="1"/>
  <c r="D15" i="4"/>
  <c r="F15" i="4" s="1"/>
  <c r="D16" i="4"/>
  <c r="F16" i="4" s="1"/>
  <c r="D17" i="4"/>
  <c r="F17" i="4" s="1"/>
  <c r="D18" i="4"/>
  <c r="F18" i="4" s="1"/>
  <c r="D19" i="4"/>
  <c r="F19" i="4" s="1"/>
  <c r="D20" i="4"/>
  <c r="F20" i="4" s="1"/>
  <c r="D21" i="4"/>
  <c r="F21" i="4" s="1"/>
  <c r="D22" i="4"/>
  <c r="F22" i="4" s="1"/>
  <c r="D23" i="4"/>
  <c r="F23" i="4" s="1"/>
  <c r="D24" i="4"/>
  <c r="F24" i="4" s="1"/>
  <c r="D25" i="4"/>
  <c r="F25" i="4" s="1"/>
  <c r="D26" i="4"/>
  <c r="F26" i="4" s="1"/>
  <c r="D27" i="4"/>
  <c r="F27" i="4" s="1"/>
  <c r="D28" i="4"/>
  <c r="F28" i="4" s="1"/>
  <c r="D29" i="4"/>
  <c r="F29" i="4" s="1"/>
  <c r="D30" i="4"/>
  <c r="F30" i="4" s="1"/>
  <c r="D31" i="4"/>
  <c r="F31" i="4" s="1"/>
  <c r="D32" i="4"/>
  <c r="F32" i="4" s="1"/>
  <c r="D33" i="4"/>
  <c r="F33" i="4" s="1"/>
  <c r="D34" i="4"/>
  <c r="F34" i="4" s="1"/>
  <c r="D35" i="4"/>
  <c r="F35" i="4" s="1"/>
  <c r="D36" i="4"/>
  <c r="F36" i="4" s="1"/>
  <c r="D37" i="4"/>
  <c r="F37" i="4" s="1"/>
  <c r="D38" i="4"/>
  <c r="F38" i="4" s="1"/>
  <c r="D39" i="4"/>
  <c r="F39" i="4" s="1"/>
  <c r="D40" i="4"/>
  <c r="F40" i="4" s="1"/>
  <c r="D41" i="4"/>
  <c r="F41" i="4" s="1"/>
  <c r="D42" i="4"/>
  <c r="F42" i="4" s="1"/>
  <c r="D43" i="4"/>
  <c r="F43" i="4" s="1"/>
  <c r="D44" i="4"/>
  <c r="F44" i="4" s="1"/>
  <c r="D45" i="4"/>
  <c r="F45" i="4" s="1"/>
  <c r="D46" i="4"/>
  <c r="F46" i="4" s="1"/>
  <c r="D47" i="4"/>
  <c r="F47" i="4" s="1"/>
  <c r="D48" i="4"/>
  <c r="F48" i="4" s="1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F55" i="4" s="1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F64" i="4" s="1"/>
  <c r="D65" i="4"/>
  <c r="F65" i="4" s="1"/>
  <c r="D66" i="4"/>
  <c r="F66" i="4" s="1"/>
  <c r="D67" i="4"/>
  <c r="F67" i="4" s="1"/>
  <c r="D68" i="4"/>
  <c r="F68" i="4" s="1"/>
  <c r="D69" i="4"/>
  <c r="F69" i="4" s="1"/>
  <c r="D70" i="4"/>
  <c r="F70" i="4" s="1"/>
  <c r="D71" i="4"/>
  <c r="F71" i="4" s="1"/>
  <c r="D72" i="4"/>
  <c r="F72" i="4" s="1"/>
  <c r="D73" i="4"/>
  <c r="F73" i="4" s="1"/>
  <c r="D74" i="4"/>
  <c r="F74" i="4" s="1"/>
  <c r="D75" i="4"/>
  <c r="F75" i="4" s="1"/>
  <c r="D76" i="4"/>
  <c r="F76" i="4" s="1"/>
  <c r="D77" i="4"/>
  <c r="F77" i="4" s="1"/>
  <c r="D78" i="4"/>
  <c r="F78" i="4" s="1"/>
  <c r="D79" i="4"/>
  <c r="F79" i="4" s="1"/>
  <c r="D80" i="4"/>
  <c r="F80" i="4" s="1"/>
  <c r="D81" i="4"/>
  <c r="F81" i="4" s="1"/>
  <c r="D82" i="4"/>
  <c r="F82" i="4" s="1"/>
  <c r="D83" i="4"/>
  <c r="F83" i="4" s="1"/>
  <c r="D84" i="4"/>
  <c r="F84" i="4" s="1"/>
  <c r="D85" i="4"/>
  <c r="F85" i="4" s="1"/>
  <c r="D86" i="4"/>
  <c r="F86" i="4" s="1"/>
  <c r="D87" i="4"/>
  <c r="F87" i="4" s="1"/>
  <c r="D88" i="4"/>
  <c r="F88" i="4" s="1"/>
  <c r="D89" i="4"/>
  <c r="F89" i="4" s="1"/>
  <c r="D90" i="4"/>
  <c r="F90" i="4" s="1"/>
  <c r="D91" i="4"/>
  <c r="F91" i="4" s="1"/>
  <c r="D92" i="4"/>
  <c r="F92" i="4" s="1"/>
  <c r="D93" i="4"/>
  <c r="F93" i="4" s="1"/>
  <c r="D94" i="4"/>
  <c r="F94" i="4" s="1"/>
  <c r="D95" i="4"/>
  <c r="F95" i="4" s="1"/>
  <c r="D96" i="4"/>
  <c r="F96" i="4" s="1"/>
  <c r="D97" i="4"/>
  <c r="F97" i="4" s="1"/>
  <c r="D98" i="4"/>
  <c r="F98" i="4" s="1"/>
  <c r="D99" i="4"/>
  <c r="F99" i="4" s="1"/>
  <c r="D100" i="4"/>
  <c r="F100" i="4" s="1"/>
  <c r="D101" i="4"/>
  <c r="F101" i="4" s="1"/>
  <c r="D102" i="4"/>
  <c r="F102" i="4" s="1"/>
  <c r="D103" i="4"/>
  <c r="F103" i="4" s="1"/>
  <c r="D104" i="4"/>
  <c r="F104" i="4" s="1"/>
  <c r="D105" i="4"/>
  <c r="F105" i="4" s="1"/>
  <c r="D106" i="4"/>
  <c r="F106" i="4" s="1"/>
  <c r="D107" i="4"/>
  <c r="F107" i="4" s="1"/>
  <c r="D108" i="4"/>
  <c r="F108" i="4" s="1"/>
  <c r="D109" i="4"/>
  <c r="F109" i="4" s="1"/>
  <c r="D110" i="4"/>
  <c r="F110" i="4" s="1"/>
  <c r="D111" i="4"/>
  <c r="F111" i="4" s="1"/>
  <c r="D112" i="4"/>
  <c r="F112" i="4" s="1"/>
  <c r="D113" i="4"/>
  <c r="F113" i="4" s="1"/>
  <c r="D114" i="4"/>
  <c r="F114" i="4" s="1"/>
  <c r="D115" i="4"/>
  <c r="F115" i="4" s="1"/>
  <c r="D116" i="4"/>
  <c r="F116" i="4" s="1"/>
  <c r="D117" i="4"/>
  <c r="F117" i="4" s="1"/>
  <c r="D118" i="4"/>
  <c r="F118" i="4" s="1"/>
  <c r="D119" i="4"/>
  <c r="F119" i="4" s="1"/>
  <c r="D120" i="4"/>
  <c r="F120" i="4" s="1"/>
  <c r="D121" i="4"/>
  <c r="F121" i="4" s="1"/>
  <c r="D122" i="4"/>
  <c r="F122" i="4" s="1"/>
  <c r="D123" i="4"/>
  <c r="F123" i="4" s="1"/>
  <c r="D124" i="4"/>
  <c r="F124" i="4" s="1"/>
  <c r="D125" i="4"/>
  <c r="F125" i="4" s="1"/>
  <c r="D126" i="4"/>
  <c r="F126" i="4" s="1"/>
  <c r="D127" i="4"/>
  <c r="F127" i="4" s="1"/>
  <c r="D128" i="4"/>
  <c r="F128" i="4" s="1"/>
  <c r="D129" i="4"/>
  <c r="F129" i="4" s="1"/>
  <c r="D130" i="4"/>
  <c r="F130" i="4" s="1"/>
  <c r="D131" i="4"/>
  <c r="F131" i="4" s="1"/>
  <c r="D132" i="4"/>
  <c r="F132" i="4" s="1"/>
  <c r="D133" i="4"/>
  <c r="F133" i="4" s="1"/>
  <c r="D134" i="4"/>
  <c r="F134" i="4" s="1"/>
  <c r="D135" i="4"/>
  <c r="F135" i="4" s="1"/>
  <c r="D136" i="4"/>
  <c r="F136" i="4" s="1"/>
  <c r="D137" i="4"/>
  <c r="F137" i="4" s="1"/>
  <c r="D138" i="4"/>
  <c r="F138" i="4" s="1"/>
  <c r="D139" i="4"/>
  <c r="F139" i="4" s="1"/>
  <c r="D140" i="4"/>
  <c r="F140" i="4" s="1"/>
  <c r="D141" i="4"/>
  <c r="F141" i="4" s="1"/>
  <c r="D142" i="4"/>
  <c r="F142" i="4" s="1"/>
  <c r="D143" i="4"/>
  <c r="F143" i="4" s="1"/>
  <c r="D144" i="4"/>
  <c r="F144" i="4" s="1"/>
  <c r="D145" i="4"/>
  <c r="F145" i="4" s="1"/>
  <c r="D146" i="4"/>
  <c r="F146" i="4" s="1"/>
  <c r="D147" i="4"/>
  <c r="F147" i="4" s="1"/>
  <c r="D148" i="4"/>
  <c r="F148" i="4" s="1"/>
  <c r="D149" i="4"/>
  <c r="F149" i="4" s="1"/>
  <c r="D150" i="4"/>
  <c r="F150" i="4" s="1"/>
  <c r="D151" i="4"/>
  <c r="F151" i="4" s="1"/>
  <c r="D152" i="4"/>
  <c r="F152" i="4" s="1"/>
  <c r="D153" i="4"/>
  <c r="F153" i="4" s="1"/>
  <c r="D154" i="4"/>
  <c r="F154" i="4" s="1"/>
  <c r="D155" i="4"/>
  <c r="F155" i="4" s="1"/>
  <c r="D156" i="4"/>
  <c r="F156" i="4" s="1"/>
  <c r="D157" i="4"/>
  <c r="F157" i="4" s="1"/>
  <c r="D158" i="4"/>
  <c r="F158" i="4" s="1"/>
  <c r="D159" i="4"/>
  <c r="F159" i="4" s="1"/>
  <c r="D160" i="4"/>
  <c r="F160" i="4" s="1"/>
  <c r="D161" i="4"/>
  <c r="F161" i="4" s="1"/>
  <c r="D162" i="4"/>
  <c r="F162" i="4" s="1"/>
  <c r="D163" i="4"/>
  <c r="F163" i="4" s="1"/>
  <c r="D164" i="4"/>
  <c r="F164" i="4" s="1"/>
  <c r="D165" i="4"/>
  <c r="F165" i="4" s="1"/>
  <c r="D166" i="4"/>
  <c r="F166" i="4" s="1"/>
  <c r="D167" i="4"/>
  <c r="F167" i="4" s="1"/>
  <c r="D168" i="4"/>
  <c r="F168" i="4" s="1"/>
  <c r="D169" i="4"/>
  <c r="F169" i="4" s="1"/>
  <c r="D170" i="4"/>
  <c r="F170" i="4" s="1"/>
  <c r="D171" i="4"/>
  <c r="F171" i="4" s="1"/>
  <c r="D172" i="4"/>
  <c r="F172" i="4" s="1"/>
  <c r="D173" i="4"/>
  <c r="F173" i="4" s="1"/>
  <c r="D174" i="4"/>
  <c r="F174" i="4" s="1"/>
  <c r="D175" i="4"/>
  <c r="F175" i="4" s="1"/>
  <c r="D176" i="4"/>
  <c r="F176" i="4" s="1"/>
  <c r="D177" i="4"/>
  <c r="F177" i="4" s="1"/>
  <c r="D178" i="4"/>
  <c r="F178" i="4" s="1"/>
  <c r="D179" i="4"/>
  <c r="F179" i="4" s="1"/>
  <c r="D180" i="4"/>
  <c r="F180" i="4" s="1"/>
  <c r="D181" i="4"/>
  <c r="F181" i="4" s="1"/>
  <c r="D182" i="4"/>
  <c r="F182" i="4" s="1"/>
  <c r="D183" i="4"/>
  <c r="F183" i="4" s="1"/>
  <c r="D184" i="4"/>
  <c r="F184" i="4" s="1"/>
  <c r="D185" i="4"/>
  <c r="F185" i="4" s="1"/>
  <c r="D186" i="4"/>
  <c r="F186" i="4" s="1"/>
  <c r="D187" i="4"/>
  <c r="F187" i="4" s="1"/>
  <c r="D188" i="4"/>
  <c r="F188" i="4" s="1"/>
  <c r="D189" i="4"/>
  <c r="F189" i="4" s="1"/>
  <c r="D190" i="4"/>
  <c r="F190" i="4" s="1"/>
  <c r="D191" i="4"/>
  <c r="F191" i="4" s="1"/>
  <c r="D192" i="4"/>
  <c r="F192" i="4" s="1"/>
  <c r="D193" i="4"/>
  <c r="F193" i="4" s="1"/>
  <c r="D194" i="4"/>
  <c r="F194" i="4" s="1"/>
  <c r="D195" i="4"/>
  <c r="F195" i="4" s="1"/>
  <c r="D196" i="4"/>
  <c r="F196" i="4" s="1"/>
  <c r="D197" i="4"/>
  <c r="F197" i="4" s="1"/>
  <c r="D198" i="4"/>
  <c r="F198" i="4" s="1"/>
  <c r="D199" i="4"/>
  <c r="F199" i="4" s="1"/>
  <c r="D200" i="4"/>
  <c r="F200" i="4" s="1"/>
  <c r="D201" i="4"/>
  <c r="F201" i="4" s="1"/>
  <c r="D202" i="4"/>
  <c r="F202" i="4" s="1"/>
  <c r="D203" i="4"/>
  <c r="F203" i="4" s="1"/>
  <c r="D204" i="4"/>
  <c r="F204" i="4" s="1"/>
  <c r="D205" i="4"/>
  <c r="F205" i="4" s="1"/>
  <c r="D206" i="4"/>
  <c r="F206" i="4" s="1"/>
  <c r="D207" i="4"/>
  <c r="F207" i="4" s="1"/>
  <c r="D208" i="4"/>
  <c r="F208" i="4" s="1"/>
  <c r="D209" i="4"/>
  <c r="F209" i="4" s="1"/>
  <c r="D210" i="4"/>
  <c r="F210" i="4" s="1"/>
  <c r="D211" i="4"/>
  <c r="F211" i="4" s="1"/>
  <c r="D212" i="4"/>
  <c r="F212" i="4" s="1"/>
  <c r="D213" i="4"/>
  <c r="F213" i="4" s="1"/>
  <c r="D214" i="4"/>
  <c r="F214" i="4" s="1"/>
  <c r="D215" i="4"/>
  <c r="F215" i="4" s="1"/>
  <c r="D216" i="4"/>
  <c r="F216" i="4" s="1"/>
  <c r="D217" i="4"/>
  <c r="F217" i="4" s="1"/>
  <c r="D218" i="4"/>
  <c r="F218" i="4" s="1"/>
  <c r="D219" i="4"/>
  <c r="F219" i="4" s="1"/>
  <c r="D220" i="4"/>
  <c r="F220" i="4" s="1"/>
  <c r="D221" i="4"/>
  <c r="F221" i="4" s="1"/>
  <c r="D222" i="4"/>
  <c r="F222" i="4" s="1"/>
  <c r="D223" i="4"/>
  <c r="F223" i="4" s="1"/>
  <c r="D224" i="4"/>
  <c r="F224" i="4" s="1"/>
  <c r="D225" i="4"/>
  <c r="F225" i="4" s="1"/>
  <c r="D226" i="4"/>
  <c r="F226" i="4" s="1"/>
  <c r="D227" i="4"/>
  <c r="F227" i="4" s="1"/>
  <c r="D228" i="4"/>
  <c r="F228" i="4" s="1"/>
  <c r="D229" i="4"/>
  <c r="F229" i="4" s="1"/>
  <c r="D230" i="4"/>
  <c r="F230" i="4" s="1"/>
  <c r="D231" i="4"/>
  <c r="F231" i="4" s="1"/>
  <c r="D232" i="4"/>
  <c r="F232" i="4" s="1"/>
  <c r="D233" i="4"/>
  <c r="F233" i="4" s="1"/>
  <c r="D234" i="4"/>
  <c r="F234" i="4" s="1"/>
  <c r="D235" i="4"/>
  <c r="F235" i="4" s="1"/>
  <c r="D236" i="4"/>
  <c r="F236" i="4" s="1"/>
  <c r="D237" i="4"/>
  <c r="F237" i="4" s="1"/>
  <c r="D238" i="4"/>
  <c r="F238" i="4" s="1"/>
  <c r="D239" i="4"/>
  <c r="F239" i="4" s="1"/>
  <c r="D240" i="4"/>
  <c r="F240" i="4" s="1"/>
  <c r="D241" i="4"/>
  <c r="F241" i="4" s="1"/>
  <c r="D242" i="4"/>
  <c r="F242" i="4" s="1"/>
  <c r="D243" i="4"/>
  <c r="F243" i="4" s="1"/>
  <c r="D244" i="4"/>
  <c r="F244" i="4" s="1"/>
  <c r="D245" i="4"/>
  <c r="F245" i="4" s="1"/>
  <c r="D246" i="4"/>
  <c r="F246" i="4" s="1"/>
  <c r="D247" i="4"/>
  <c r="F247" i="4" s="1"/>
  <c r="D248" i="4"/>
  <c r="F248" i="4" s="1"/>
  <c r="D249" i="4"/>
  <c r="F249" i="4" s="1"/>
  <c r="D250" i="4"/>
  <c r="F250" i="4" s="1"/>
  <c r="D251" i="4"/>
  <c r="F251" i="4" s="1"/>
  <c r="D252" i="4"/>
  <c r="F252" i="4" s="1"/>
  <c r="D253" i="4"/>
  <c r="F253" i="4" s="1"/>
  <c r="D254" i="4"/>
  <c r="F254" i="4" s="1"/>
  <c r="D255" i="4"/>
  <c r="F255" i="4" s="1"/>
  <c r="D256" i="4"/>
  <c r="F256" i="4" s="1"/>
  <c r="D257" i="4"/>
  <c r="F257" i="4" s="1"/>
  <c r="D258" i="4"/>
  <c r="F258" i="4" s="1"/>
  <c r="D259" i="4"/>
  <c r="F259" i="4" s="1"/>
  <c r="D260" i="4"/>
  <c r="F260" i="4" s="1"/>
  <c r="D261" i="4"/>
  <c r="F261" i="4" s="1"/>
  <c r="D262" i="4"/>
  <c r="F262" i="4" s="1"/>
  <c r="D263" i="4"/>
  <c r="F263" i="4" s="1"/>
  <c r="D264" i="4"/>
  <c r="F264" i="4" s="1"/>
  <c r="D265" i="4"/>
  <c r="F265" i="4" s="1"/>
  <c r="D266" i="4"/>
  <c r="F266" i="4" s="1"/>
  <c r="D267" i="4"/>
  <c r="F267" i="4" s="1"/>
  <c r="D268" i="4"/>
  <c r="F268" i="4" s="1"/>
  <c r="D269" i="4"/>
  <c r="F269" i="4" s="1"/>
  <c r="D270" i="4"/>
  <c r="F270" i="4" s="1"/>
  <c r="D271" i="4"/>
  <c r="F271" i="4" s="1"/>
  <c r="D272" i="4"/>
  <c r="F272" i="4" s="1"/>
  <c r="D273" i="4"/>
  <c r="F273" i="4" s="1"/>
  <c r="D274" i="4"/>
  <c r="F274" i="4" s="1"/>
  <c r="D275" i="4"/>
  <c r="F275" i="4" s="1"/>
  <c r="D276" i="4"/>
  <c r="F276" i="4" s="1"/>
  <c r="D277" i="4"/>
  <c r="F277" i="4" s="1"/>
  <c r="D278" i="4"/>
  <c r="F278" i="4" s="1"/>
  <c r="D279" i="4"/>
  <c r="F279" i="4" s="1"/>
  <c r="D280" i="4"/>
  <c r="F280" i="4" s="1"/>
  <c r="D281" i="4"/>
  <c r="F281" i="4" s="1"/>
  <c r="D282" i="4"/>
  <c r="F282" i="4" s="1"/>
  <c r="D283" i="4"/>
  <c r="F283" i="4" s="1"/>
  <c r="D284" i="4"/>
  <c r="F284" i="4" s="1"/>
  <c r="D285" i="4"/>
  <c r="F285" i="4" s="1"/>
  <c r="D286" i="4"/>
  <c r="F286" i="4" s="1"/>
  <c r="D287" i="4"/>
  <c r="F287" i="4" s="1"/>
  <c r="D288" i="4"/>
  <c r="F288" i="4" s="1"/>
  <c r="D289" i="4"/>
  <c r="F289" i="4" s="1"/>
  <c r="D290" i="4"/>
  <c r="F290" i="4" s="1"/>
  <c r="D291" i="4"/>
  <c r="F291" i="4" s="1"/>
  <c r="D292" i="4"/>
  <c r="F292" i="4" s="1"/>
  <c r="D293" i="4"/>
  <c r="F293" i="4" s="1"/>
  <c r="D294" i="4"/>
  <c r="F294" i="4" s="1"/>
  <c r="D295" i="4"/>
  <c r="F295" i="4" s="1"/>
  <c r="D296" i="4"/>
  <c r="F296" i="4" s="1"/>
  <c r="D297" i="4"/>
  <c r="F297" i="4" s="1"/>
  <c r="D298" i="4"/>
  <c r="F298" i="4" s="1"/>
  <c r="D299" i="4"/>
  <c r="F299" i="4" s="1"/>
  <c r="D300" i="4"/>
  <c r="F300" i="4" s="1"/>
  <c r="D301" i="4"/>
  <c r="F301" i="4" s="1"/>
  <c r="D302" i="4"/>
  <c r="F302" i="4" s="1"/>
  <c r="D303" i="4"/>
  <c r="F303" i="4" s="1"/>
  <c r="D304" i="4"/>
  <c r="F304" i="4" s="1"/>
  <c r="D305" i="4"/>
  <c r="F305" i="4" s="1"/>
  <c r="D306" i="4"/>
  <c r="F306" i="4" s="1"/>
  <c r="D307" i="4"/>
  <c r="F307" i="4" s="1"/>
  <c r="D308" i="4"/>
  <c r="F308" i="4" s="1"/>
  <c r="D309" i="4"/>
  <c r="F309" i="4" s="1"/>
  <c r="D310" i="4"/>
  <c r="F310" i="4" s="1"/>
  <c r="D311" i="4"/>
  <c r="F311" i="4" s="1"/>
  <c r="D312" i="4"/>
  <c r="F312" i="4" s="1"/>
  <c r="D313" i="4"/>
  <c r="F313" i="4" s="1"/>
  <c r="D314" i="4"/>
  <c r="F314" i="4" s="1"/>
  <c r="D315" i="4"/>
  <c r="F315" i="4" s="1"/>
  <c r="D316" i="4"/>
  <c r="F316" i="4" s="1"/>
  <c r="D317" i="4"/>
  <c r="F317" i="4" s="1"/>
  <c r="D318" i="4"/>
  <c r="F318" i="4" s="1"/>
  <c r="D319" i="4"/>
  <c r="F319" i="4" s="1"/>
  <c r="D320" i="4"/>
  <c r="F320" i="4" s="1"/>
  <c r="D321" i="4"/>
  <c r="F321" i="4" s="1"/>
  <c r="D322" i="4"/>
  <c r="F322" i="4" s="1"/>
  <c r="D323" i="4"/>
  <c r="F323" i="4" s="1"/>
  <c r="D324" i="4"/>
  <c r="F324" i="4" s="1"/>
  <c r="D325" i="4"/>
  <c r="F325" i="4" s="1"/>
  <c r="D326" i="4"/>
  <c r="F326" i="4" s="1"/>
  <c r="D327" i="4"/>
  <c r="F327" i="4" s="1"/>
  <c r="D328" i="4"/>
  <c r="F328" i="4" s="1"/>
  <c r="D329" i="4"/>
  <c r="F329" i="4" s="1"/>
  <c r="D330" i="4"/>
  <c r="F330" i="4" s="1"/>
  <c r="D331" i="4"/>
  <c r="F331" i="4" s="1"/>
  <c r="D332" i="4"/>
  <c r="F332" i="4" s="1"/>
  <c r="D333" i="4"/>
  <c r="F333" i="4" s="1"/>
  <c r="D334" i="4"/>
  <c r="F334" i="4" s="1"/>
  <c r="D335" i="4"/>
  <c r="F335" i="4" s="1"/>
  <c r="D336" i="4"/>
  <c r="F336" i="4" s="1"/>
  <c r="D337" i="4"/>
  <c r="F337" i="4" s="1"/>
  <c r="D338" i="4"/>
  <c r="F338" i="4" s="1"/>
  <c r="D339" i="4"/>
  <c r="F339" i="4" s="1"/>
  <c r="D340" i="4"/>
  <c r="F340" i="4" s="1"/>
  <c r="D341" i="4"/>
  <c r="F341" i="4" s="1"/>
  <c r="D342" i="4"/>
  <c r="F342" i="4" s="1"/>
  <c r="D343" i="4"/>
  <c r="F343" i="4" s="1"/>
  <c r="D344" i="4"/>
  <c r="F344" i="4" s="1"/>
  <c r="D345" i="4"/>
  <c r="F345" i="4" s="1"/>
  <c r="D346" i="4"/>
  <c r="F346" i="4" s="1"/>
  <c r="D347" i="4"/>
  <c r="F347" i="4" s="1"/>
  <c r="D348" i="4"/>
  <c r="F348" i="4" s="1"/>
  <c r="D349" i="4"/>
  <c r="F349" i="4" s="1"/>
  <c r="D350" i="4"/>
  <c r="F350" i="4" s="1"/>
  <c r="D351" i="4"/>
  <c r="F351" i="4" s="1"/>
  <c r="D352" i="4"/>
  <c r="F352" i="4" s="1"/>
  <c r="D353" i="4"/>
  <c r="F353" i="4" s="1"/>
  <c r="D354" i="4"/>
  <c r="F354" i="4" s="1"/>
  <c r="D355" i="4"/>
  <c r="F355" i="4" s="1"/>
  <c r="D356" i="4"/>
  <c r="F356" i="4" s="1"/>
  <c r="D357" i="4"/>
  <c r="F357" i="4" s="1"/>
  <c r="D358" i="4"/>
  <c r="F358" i="4" s="1"/>
  <c r="D359" i="4"/>
  <c r="F359" i="4" s="1"/>
  <c r="D360" i="4"/>
  <c r="F360" i="4" s="1"/>
  <c r="D361" i="4"/>
  <c r="F361" i="4" s="1"/>
  <c r="D362" i="4"/>
  <c r="F362" i="4" s="1"/>
  <c r="D363" i="4"/>
  <c r="F363" i="4" s="1"/>
  <c r="D364" i="4"/>
  <c r="F364" i="4" s="1"/>
  <c r="D365" i="4"/>
  <c r="F365" i="4" s="1"/>
  <c r="D366" i="4"/>
  <c r="F366" i="4" s="1"/>
  <c r="D367" i="4"/>
  <c r="F367" i="4" s="1"/>
  <c r="D368" i="4"/>
  <c r="F368" i="4" s="1"/>
  <c r="D369" i="4"/>
  <c r="F369" i="4" s="1"/>
  <c r="D370" i="4"/>
  <c r="F370" i="4" s="1"/>
  <c r="D371" i="4"/>
  <c r="F371" i="4" s="1"/>
  <c r="D372" i="4"/>
  <c r="F372" i="4" s="1"/>
  <c r="D373" i="4"/>
  <c r="F373" i="4" s="1"/>
  <c r="D374" i="4"/>
  <c r="F374" i="4" s="1"/>
  <c r="D375" i="4"/>
  <c r="F375" i="4" s="1"/>
  <c r="D376" i="4"/>
  <c r="F376" i="4" s="1"/>
  <c r="D377" i="4"/>
  <c r="F377" i="4" s="1"/>
  <c r="D378" i="4"/>
  <c r="F378" i="4" s="1"/>
  <c r="D379" i="4"/>
  <c r="F379" i="4" s="1"/>
  <c r="D380" i="4"/>
  <c r="F380" i="4" s="1"/>
  <c r="D381" i="4"/>
  <c r="F381" i="4" s="1"/>
  <c r="D382" i="4"/>
  <c r="F382" i="4" s="1"/>
  <c r="D383" i="4"/>
  <c r="F383" i="4" s="1"/>
  <c r="D384" i="4"/>
  <c r="F384" i="4" s="1"/>
  <c r="D385" i="4"/>
  <c r="F385" i="4" s="1"/>
  <c r="D386" i="4"/>
  <c r="F386" i="4" s="1"/>
  <c r="D387" i="4"/>
  <c r="F387" i="4" s="1"/>
  <c r="D388" i="4"/>
  <c r="F388" i="4" s="1"/>
  <c r="D389" i="4"/>
  <c r="F389" i="4" s="1"/>
  <c r="D390" i="4"/>
  <c r="F390" i="4" s="1"/>
  <c r="D391" i="4"/>
  <c r="F391" i="4" s="1"/>
  <c r="D392" i="4"/>
  <c r="F392" i="4" s="1"/>
  <c r="D393" i="4"/>
  <c r="F393" i="4" s="1"/>
  <c r="D394" i="4"/>
  <c r="F394" i="4" s="1"/>
  <c r="D395" i="4"/>
  <c r="F395" i="4" s="1"/>
  <c r="D396" i="4"/>
  <c r="F396" i="4" s="1"/>
  <c r="D397" i="4"/>
  <c r="F397" i="4" s="1"/>
  <c r="D398" i="4"/>
  <c r="F398" i="4" s="1"/>
  <c r="D399" i="4"/>
  <c r="F399" i="4" s="1"/>
  <c r="D400" i="4"/>
  <c r="F400" i="4" s="1"/>
  <c r="D401" i="4"/>
  <c r="F401" i="4" s="1"/>
  <c r="D402" i="4"/>
  <c r="F402" i="4" s="1"/>
  <c r="D403" i="4"/>
  <c r="F403" i="4" s="1"/>
  <c r="D404" i="4"/>
  <c r="F404" i="4" s="1"/>
  <c r="D405" i="4"/>
  <c r="F405" i="4" s="1"/>
  <c r="D406" i="4"/>
  <c r="F406" i="4" s="1"/>
  <c r="D407" i="4"/>
  <c r="F407" i="4" s="1"/>
  <c r="D408" i="4"/>
  <c r="F408" i="4" s="1"/>
  <c r="D409" i="4"/>
  <c r="F409" i="4" s="1"/>
  <c r="D410" i="4"/>
  <c r="F410" i="4" s="1"/>
  <c r="D411" i="4"/>
  <c r="F411" i="4" s="1"/>
  <c r="D412" i="4"/>
  <c r="F412" i="4" s="1"/>
  <c r="D413" i="4"/>
  <c r="F413" i="4" s="1"/>
  <c r="D414" i="4"/>
  <c r="F414" i="4" s="1"/>
  <c r="D415" i="4"/>
  <c r="F415" i="4" s="1"/>
  <c r="D416" i="4"/>
  <c r="F416" i="4" s="1"/>
  <c r="D417" i="4"/>
  <c r="F417" i="4" s="1"/>
  <c r="D418" i="4"/>
  <c r="F418" i="4" s="1"/>
  <c r="D419" i="4"/>
  <c r="F419" i="4" s="1"/>
  <c r="D420" i="4"/>
  <c r="F420" i="4" s="1"/>
  <c r="D421" i="4"/>
  <c r="F421" i="4" s="1"/>
  <c r="D422" i="4"/>
  <c r="F422" i="4" s="1"/>
  <c r="D423" i="4"/>
  <c r="F423" i="4" s="1"/>
  <c r="D424" i="4"/>
  <c r="F424" i="4" s="1"/>
  <c r="D425" i="4"/>
  <c r="F425" i="4" s="1"/>
  <c r="D426" i="4"/>
  <c r="F426" i="4" s="1"/>
  <c r="D427" i="4"/>
  <c r="F427" i="4" s="1"/>
  <c r="D428" i="4"/>
  <c r="F428" i="4" s="1"/>
  <c r="D429" i="4"/>
  <c r="F429" i="4" s="1"/>
  <c r="D430" i="4"/>
  <c r="F430" i="4" s="1"/>
  <c r="D431" i="4"/>
  <c r="F431" i="4" s="1"/>
  <c r="D432" i="4"/>
  <c r="F432" i="4" s="1"/>
  <c r="D433" i="4"/>
  <c r="F433" i="4" s="1"/>
  <c r="D434" i="4"/>
  <c r="F434" i="4" s="1"/>
  <c r="D435" i="4"/>
  <c r="F435" i="4" s="1"/>
  <c r="D436" i="4"/>
  <c r="F436" i="4" s="1"/>
  <c r="D437" i="4"/>
  <c r="F437" i="4" s="1"/>
  <c r="D438" i="4"/>
  <c r="F438" i="4" s="1"/>
  <c r="D439" i="4"/>
  <c r="F439" i="4" s="1"/>
  <c r="D440" i="4"/>
  <c r="F440" i="4" s="1"/>
  <c r="D441" i="4"/>
  <c r="F441" i="4" s="1"/>
  <c r="D442" i="4"/>
  <c r="F442" i="4" s="1"/>
  <c r="D443" i="4"/>
  <c r="F443" i="4" s="1"/>
  <c r="D444" i="4"/>
  <c r="F444" i="4" s="1"/>
  <c r="D445" i="4"/>
  <c r="F445" i="4" s="1"/>
  <c r="D446" i="4"/>
  <c r="F446" i="4" s="1"/>
  <c r="D447" i="4"/>
  <c r="F447" i="4" s="1"/>
  <c r="D448" i="4"/>
  <c r="F448" i="4" s="1"/>
  <c r="D449" i="4"/>
  <c r="F449" i="4" s="1"/>
  <c r="D450" i="4"/>
  <c r="F450" i="4" s="1"/>
  <c r="D451" i="4"/>
  <c r="F451" i="4" s="1"/>
  <c r="D452" i="4"/>
  <c r="F452" i="4" s="1"/>
  <c r="D453" i="4"/>
  <c r="F453" i="4" s="1"/>
  <c r="D454" i="4"/>
  <c r="F454" i="4" s="1"/>
  <c r="D455" i="4"/>
  <c r="F455" i="4" s="1"/>
  <c r="D456" i="4"/>
  <c r="F456" i="4" s="1"/>
  <c r="D457" i="4"/>
  <c r="F457" i="4" s="1"/>
  <c r="D458" i="4"/>
  <c r="F458" i="4" s="1"/>
  <c r="D459" i="4"/>
  <c r="F459" i="4" s="1"/>
  <c r="D460" i="4"/>
  <c r="F460" i="4" s="1"/>
  <c r="D461" i="4"/>
  <c r="F461" i="4" s="1"/>
  <c r="D462" i="4"/>
  <c r="F462" i="4" s="1"/>
  <c r="D463" i="4"/>
  <c r="F463" i="4" s="1"/>
  <c r="D464" i="4"/>
  <c r="F464" i="4" s="1"/>
  <c r="D465" i="4"/>
  <c r="F465" i="4" s="1"/>
  <c r="D466" i="4"/>
  <c r="F466" i="4" s="1"/>
  <c r="D467" i="4"/>
  <c r="F467" i="4" s="1"/>
  <c r="D468" i="4"/>
  <c r="F468" i="4" s="1"/>
  <c r="D469" i="4"/>
  <c r="F469" i="4" s="1"/>
  <c r="D470" i="4"/>
  <c r="F470" i="4" s="1"/>
  <c r="D471" i="4"/>
  <c r="F471" i="4" s="1"/>
  <c r="D472" i="4"/>
  <c r="F472" i="4" s="1"/>
  <c r="D473" i="4"/>
  <c r="F473" i="4" s="1"/>
  <c r="D474" i="4"/>
  <c r="F474" i="4" s="1"/>
  <c r="D475" i="4"/>
  <c r="F475" i="4" s="1"/>
  <c r="D476" i="4"/>
  <c r="F476" i="4" s="1"/>
  <c r="D477" i="4"/>
  <c r="F477" i="4" s="1"/>
  <c r="D478" i="4"/>
  <c r="F478" i="4" s="1"/>
  <c r="D479" i="4"/>
  <c r="F479" i="4" s="1"/>
  <c r="D480" i="4"/>
  <c r="F480" i="4" s="1"/>
  <c r="D481" i="4"/>
  <c r="F481" i="4" s="1"/>
  <c r="D482" i="4"/>
  <c r="F482" i="4" s="1"/>
  <c r="D483" i="4"/>
  <c r="F483" i="4" s="1"/>
  <c r="D484" i="4"/>
  <c r="F484" i="4" s="1"/>
  <c r="D485" i="4"/>
  <c r="F485" i="4" s="1"/>
  <c r="D486" i="4"/>
  <c r="F486" i="4" s="1"/>
  <c r="D487" i="4"/>
  <c r="F487" i="4" s="1"/>
  <c r="D488" i="4"/>
  <c r="F488" i="4" s="1"/>
  <c r="D489" i="4"/>
  <c r="F489" i="4" s="1"/>
  <c r="D490" i="4"/>
  <c r="F490" i="4" s="1"/>
  <c r="D491" i="4"/>
  <c r="F491" i="4" s="1"/>
  <c r="D492" i="4"/>
  <c r="F492" i="4" s="1"/>
  <c r="D493" i="4"/>
  <c r="F493" i="4" s="1"/>
  <c r="D494" i="4"/>
  <c r="F494" i="4" s="1"/>
  <c r="D495" i="4"/>
  <c r="F495" i="4" s="1"/>
  <c r="D496" i="4"/>
  <c r="F496" i="4" s="1"/>
  <c r="D497" i="4"/>
  <c r="F497" i="4" s="1"/>
  <c r="D498" i="4"/>
  <c r="F498" i="4" s="1"/>
  <c r="D499" i="4"/>
  <c r="F499" i="4" s="1"/>
  <c r="D500" i="4"/>
  <c r="F500" i="4" s="1"/>
  <c r="D501" i="4"/>
  <c r="F501" i="4" s="1"/>
  <c r="D502" i="4"/>
  <c r="F502" i="4" s="1"/>
  <c r="D503" i="4"/>
  <c r="F503" i="4" s="1"/>
  <c r="D504" i="4"/>
  <c r="F504" i="4" s="1"/>
  <c r="D505" i="4"/>
  <c r="F505" i="4" s="1"/>
  <c r="D506" i="4"/>
  <c r="F506" i="4" s="1"/>
  <c r="D507" i="4"/>
  <c r="F507" i="4" s="1"/>
  <c r="D508" i="4"/>
  <c r="F508" i="4" s="1"/>
  <c r="D509" i="4"/>
  <c r="F509" i="4" s="1"/>
  <c r="D510" i="4"/>
  <c r="F510" i="4" s="1"/>
  <c r="D511" i="4"/>
  <c r="F511" i="4" s="1"/>
  <c r="D512" i="4"/>
  <c r="F512" i="4" s="1"/>
  <c r="D513" i="4"/>
  <c r="F513" i="4" s="1"/>
  <c r="D514" i="4"/>
  <c r="F514" i="4" s="1"/>
  <c r="D515" i="4"/>
  <c r="F515" i="4" s="1"/>
  <c r="D516" i="4"/>
  <c r="F516" i="4" s="1"/>
  <c r="D517" i="4"/>
  <c r="F517" i="4" s="1"/>
  <c r="D518" i="4"/>
  <c r="F518" i="4" s="1"/>
  <c r="D519" i="4"/>
  <c r="F519" i="4" s="1"/>
  <c r="D520" i="4"/>
  <c r="F520" i="4" s="1"/>
  <c r="D521" i="4"/>
  <c r="F521" i="4" s="1"/>
  <c r="D522" i="4"/>
  <c r="F522" i="4" s="1"/>
  <c r="D523" i="4"/>
  <c r="F523" i="4" s="1"/>
  <c r="D524" i="4"/>
  <c r="F524" i="4" s="1"/>
  <c r="D525" i="4"/>
  <c r="F525" i="4" s="1"/>
  <c r="D526" i="4"/>
  <c r="F526" i="4" s="1"/>
  <c r="D527" i="4"/>
  <c r="F527" i="4" s="1"/>
  <c r="D528" i="4"/>
  <c r="F528" i="4" s="1"/>
  <c r="D529" i="4"/>
  <c r="F529" i="4" s="1"/>
  <c r="D530" i="4"/>
  <c r="F530" i="4" s="1"/>
  <c r="D531" i="4"/>
  <c r="F531" i="4" s="1"/>
  <c r="D532" i="4"/>
  <c r="F532" i="4" s="1"/>
  <c r="D533" i="4"/>
  <c r="F533" i="4" s="1"/>
  <c r="D534" i="4"/>
  <c r="F534" i="4" s="1"/>
  <c r="D535" i="4"/>
  <c r="F535" i="4" s="1"/>
  <c r="D536" i="4"/>
  <c r="F536" i="4" s="1"/>
  <c r="D537" i="4"/>
  <c r="F537" i="4" s="1"/>
  <c r="D538" i="4"/>
  <c r="F538" i="4" s="1"/>
  <c r="D539" i="4"/>
  <c r="F539" i="4" s="1"/>
  <c r="D540" i="4"/>
  <c r="F540" i="4" s="1"/>
  <c r="D541" i="4"/>
  <c r="F541" i="4" s="1"/>
  <c r="D542" i="4"/>
  <c r="F542" i="4" s="1"/>
  <c r="D543" i="4"/>
  <c r="F543" i="4" s="1"/>
  <c r="D544" i="4"/>
  <c r="F544" i="4" s="1"/>
  <c r="D545" i="4"/>
  <c r="F545" i="4" s="1"/>
  <c r="D546" i="4"/>
  <c r="F546" i="4" s="1"/>
  <c r="D547" i="4"/>
  <c r="F547" i="4" s="1"/>
  <c r="D548" i="4"/>
  <c r="F548" i="4" s="1"/>
  <c r="D549" i="4"/>
  <c r="F549" i="4" s="1"/>
  <c r="D550" i="4"/>
  <c r="F550" i="4" s="1"/>
  <c r="D551" i="4"/>
  <c r="F551" i="4" s="1"/>
  <c r="D552" i="4"/>
  <c r="F552" i="4" s="1"/>
  <c r="D553" i="4"/>
  <c r="F553" i="4" s="1"/>
  <c r="D554" i="4"/>
  <c r="F554" i="4" s="1"/>
  <c r="D555" i="4"/>
  <c r="F555" i="4" s="1"/>
  <c r="D556" i="4"/>
  <c r="F556" i="4" s="1"/>
  <c r="D557" i="4"/>
  <c r="F557" i="4" s="1"/>
  <c r="D558" i="4"/>
  <c r="F558" i="4" s="1"/>
  <c r="D559" i="4"/>
  <c r="F559" i="4" s="1"/>
  <c r="D560" i="4"/>
  <c r="F560" i="4" s="1"/>
  <c r="D561" i="4"/>
  <c r="F561" i="4" s="1"/>
  <c r="D562" i="4"/>
  <c r="F562" i="4" s="1"/>
  <c r="D563" i="4"/>
  <c r="F563" i="4" s="1"/>
  <c r="D564" i="4"/>
  <c r="F564" i="4" s="1"/>
  <c r="D565" i="4"/>
  <c r="F565" i="4" s="1"/>
  <c r="D566" i="4"/>
  <c r="F566" i="4" s="1"/>
  <c r="D567" i="4"/>
  <c r="F567" i="4" s="1"/>
  <c r="D568" i="4"/>
  <c r="F568" i="4" s="1"/>
  <c r="D569" i="4"/>
  <c r="F569" i="4" s="1"/>
  <c r="D570" i="4"/>
  <c r="F570" i="4" s="1"/>
  <c r="D571" i="4"/>
  <c r="F571" i="4" s="1"/>
  <c r="D572" i="4"/>
  <c r="F572" i="4" s="1"/>
  <c r="D573" i="4"/>
  <c r="F573" i="4" s="1"/>
  <c r="D574" i="4"/>
  <c r="F574" i="4" s="1"/>
  <c r="D575" i="4"/>
  <c r="F575" i="4" s="1"/>
  <c r="D576" i="4"/>
  <c r="F576" i="4" s="1"/>
  <c r="D577" i="4"/>
  <c r="F577" i="4" s="1"/>
  <c r="D578" i="4"/>
  <c r="F578" i="4" s="1"/>
  <c r="D579" i="4"/>
  <c r="F579" i="4" s="1"/>
  <c r="D580" i="4"/>
  <c r="F580" i="4" s="1"/>
  <c r="D581" i="4"/>
  <c r="F581" i="4" s="1"/>
  <c r="D582" i="4"/>
  <c r="F582" i="4" s="1"/>
  <c r="D583" i="4"/>
  <c r="F583" i="4" s="1"/>
  <c r="D584" i="4"/>
  <c r="F584" i="4" s="1"/>
  <c r="D585" i="4"/>
  <c r="F585" i="4" s="1"/>
  <c r="D586" i="4"/>
  <c r="F586" i="4" s="1"/>
  <c r="D587" i="4"/>
  <c r="F587" i="4" s="1"/>
  <c r="D588" i="4"/>
  <c r="F588" i="4" s="1"/>
  <c r="D589" i="4"/>
  <c r="F589" i="4" s="1"/>
  <c r="D590" i="4"/>
  <c r="F590" i="4" s="1"/>
  <c r="D591" i="4"/>
  <c r="F591" i="4" s="1"/>
  <c r="D592" i="4"/>
  <c r="F592" i="4" s="1"/>
  <c r="D593" i="4"/>
  <c r="F593" i="4" s="1"/>
  <c r="D594" i="4"/>
  <c r="F594" i="4" s="1"/>
  <c r="D595" i="4"/>
  <c r="F595" i="4" s="1"/>
  <c r="D596" i="4"/>
  <c r="F596" i="4" s="1"/>
  <c r="D597" i="4"/>
  <c r="F597" i="4" s="1"/>
  <c r="D598" i="4"/>
  <c r="F598" i="4" s="1"/>
  <c r="D599" i="4"/>
  <c r="F599" i="4" s="1"/>
  <c r="D600" i="4"/>
  <c r="F600" i="4" s="1"/>
  <c r="D601" i="4"/>
  <c r="F601" i="4" s="1"/>
  <c r="D602" i="4"/>
  <c r="F602" i="4" s="1"/>
  <c r="D603" i="4"/>
  <c r="F603" i="4" s="1"/>
  <c r="D604" i="4"/>
  <c r="F604" i="4" s="1"/>
  <c r="D605" i="4"/>
  <c r="F605" i="4" s="1"/>
  <c r="D606" i="4"/>
  <c r="F606" i="4" s="1"/>
  <c r="D607" i="4"/>
  <c r="F607" i="4" s="1"/>
  <c r="D608" i="4"/>
  <c r="F608" i="4" s="1"/>
  <c r="D609" i="4"/>
  <c r="F609" i="4" s="1"/>
  <c r="D610" i="4"/>
  <c r="F610" i="4" s="1"/>
  <c r="D611" i="4"/>
  <c r="F611" i="4" s="1"/>
  <c r="D612" i="4"/>
  <c r="F612" i="4" s="1"/>
  <c r="D613" i="4"/>
  <c r="F613" i="4" s="1"/>
  <c r="D614" i="4"/>
  <c r="F614" i="4" s="1"/>
  <c r="D615" i="4"/>
  <c r="F615" i="4" s="1"/>
  <c r="D616" i="4"/>
  <c r="F616" i="4" s="1"/>
  <c r="D617" i="4"/>
  <c r="F617" i="4" s="1"/>
  <c r="D618" i="4"/>
  <c r="F618" i="4" s="1"/>
  <c r="D619" i="4"/>
  <c r="F619" i="4" s="1"/>
  <c r="D620" i="4"/>
  <c r="F620" i="4" s="1"/>
  <c r="D621" i="4"/>
  <c r="F621" i="4" s="1"/>
  <c r="D622" i="4"/>
  <c r="F622" i="4" s="1"/>
  <c r="D623" i="4"/>
  <c r="F623" i="4" s="1"/>
  <c r="D624" i="4"/>
  <c r="F624" i="4" s="1"/>
  <c r="D625" i="4"/>
  <c r="F625" i="4" s="1"/>
  <c r="D626" i="4"/>
  <c r="F626" i="4" s="1"/>
  <c r="D627" i="4"/>
  <c r="F627" i="4" s="1"/>
  <c r="D628" i="4"/>
  <c r="F628" i="4" s="1"/>
  <c r="D629" i="4"/>
  <c r="F629" i="4" s="1"/>
  <c r="D630" i="4"/>
  <c r="F630" i="4" s="1"/>
  <c r="D631" i="4"/>
  <c r="F631" i="4" s="1"/>
  <c r="D632" i="4"/>
  <c r="F632" i="4" s="1"/>
  <c r="D633" i="4"/>
  <c r="F633" i="4" s="1"/>
  <c r="D634" i="4"/>
  <c r="F634" i="4" s="1"/>
  <c r="D635" i="4"/>
  <c r="F635" i="4" s="1"/>
  <c r="D636" i="4"/>
  <c r="F636" i="4" s="1"/>
  <c r="D637" i="4"/>
  <c r="F637" i="4" s="1"/>
  <c r="D638" i="4"/>
  <c r="F638" i="4" s="1"/>
  <c r="D639" i="4"/>
  <c r="F639" i="4" s="1"/>
  <c r="D640" i="4"/>
  <c r="F640" i="4" s="1"/>
  <c r="D641" i="4"/>
  <c r="F641" i="4" s="1"/>
  <c r="D642" i="4"/>
  <c r="F642" i="4" s="1"/>
  <c r="D643" i="4"/>
  <c r="F643" i="4" s="1"/>
  <c r="D644" i="4"/>
  <c r="F644" i="4" s="1"/>
  <c r="D645" i="4"/>
  <c r="F645" i="4" s="1"/>
  <c r="D646" i="4"/>
  <c r="F646" i="4" s="1"/>
  <c r="D647" i="4"/>
  <c r="F647" i="4" s="1"/>
  <c r="D648" i="4"/>
  <c r="F648" i="4" s="1"/>
  <c r="D649" i="4"/>
  <c r="F649" i="4" s="1"/>
  <c r="D650" i="4"/>
  <c r="F650" i="4" s="1"/>
  <c r="D651" i="4"/>
  <c r="F651" i="4" s="1"/>
  <c r="D652" i="4"/>
  <c r="F652" i="4" s="1"/>
  <c r="D653" i="4"/>
  <c r="F653" i="4" s="1"/>
  <c r="D654" i="4"/>
  <c r="F654" i="4" s="1"/>
  <c r="D655" i="4"/>
  <c r="F655" i="4" s="1"/>
  <c r="D656" i="4"/>
  <c r="F656" i="4" s="1"/>
  <c r="D657" i="4"/>
  <c r="F657" i="4" s="1"/>
  <c r="D658" i="4"/>
  <c r="F658" i="4" s="1"/>
  <c r="D659" i="4"/>
  <c r="F659" i="4" s="1"/>
  <c r="D660" i="4"/>
  <c r="F660" i="4" s="1"/>
  <c r="D661" i="4"/>
  <c r="F661" i="4" s="1"/>
  <c r="D662" i="4"/>
  <c r="F662" i="4" s="1"/>
  <c r="D663" i="4"/>
  <c r="F663" i="4" s="1"/>
  <c r="D664" i="4"/>
  <c r="F664" i="4" s="1"/>
  <c r="D665" i="4"/>
  <c r="F665" i="4" s="1"/>
  <c r="D666" i="4"/>
  <c r="F666" i="4" s="1"/>
  <c r="D667" i="4"/>
  <c r="F667" i="4" s="1"/>
  <c r="D668" i="4"/>
  <c r="F668" i="4" s="1"/>
  <c r="D669" i="4"/>
  <c r="F669" i="4" s="1"/>
  <c r="D670" i="4"/>
  <c r="F670" i="4" s="1"/>
  <c r="D671" i="4"/>
  <c r="F671" i="4" s="1"/>
  <c r="D672" i="4"/>
  <c r="F672" i="4" s="1"/>
  <c r="D673" i="4"/>
  <c r="F673" i="4" s="1"/>
  <c r="D674" i="4"/>
  <c r="F674" i="4" s="1"/>
  <c r="D675" i="4"/>
  <c r="F675" i="4" s="1"/>
  <c r="D676" i="4"/>
  <c r="F676" i="4" s="1"/>
  <c r="D677" i="4"/>
  <c r="F677" i="4" s="1"/>
  <c r="D678" i="4"/>
  <c r="F678" i="4" s="1"/>
  <c r="D679" i="4"/>
  <c r="F679" i="4" s="1"/>
  <c r="D680" i="4"/>
  <c r="F680" i="4" s="1"/>
  <c r="D681" i="4"/>
  <c r="F681" i="4" s="1"/>
  <c r="D682" i="4"/>
  <c r="F682" i="4" s="1"/>
  <c r="D683" i="4"/>
  <c r="F683" i="4" s="1"/>
  <c r="D684" i="4"/>
  <c r="F684" i="4" s="1"/>
  <c r="D685" i="4"/>
  <c r="F685" i="4" s="1"/>
  <c r="D686" i="4"/>
  <c r="F686" i="4" s="1"/>
  <c r="D687" i="4"/>
  <c r="F687" i="4" s="1"/>
  <c r="D688" i="4"/>
  <c r="F688" i="4" s="1"/>
  <c r="D689" i="4"/>
  <c r="F689" i="4" s="1"/>
  <c r="D690" i="4"/>
  <c r="F690" i="4" s="1"/>
  <c r="D691" i="4"/>
  <c r="F691" i="4" s="1"/>
  <c r="D692" i="4"/>
  <c r="F692" i="4" s="1"/>
  <c r="D693" i="4"/>
  <c r="F693" i="4" s="1"/>
  <c r="D694" i="4"/>
  <c r="F694" i="4" s="1"/>
  <c r="D695" i="4"/>
  <c r="F695" i="4" s="1"/>
  <c r="D696" i="4"/>
  <c r="F696" i="4" s="1"/>
  <c r="D697" i="4"/>
  <c r="F697" i="4" s="1"/>
  <c r="D698" i="4"/>
  <c r="F698" i="4" s="1"/>
  <c r="D699" i="4"/>
  <c r="F699" i="4" s="1"/>
  <c r="D700" i="4"/>
  <c r="F700" i="4" s="1"/>
  <c r="D701" i="4"/>
  <c r="F701" i="4" s="1"/>
  <c r="D702" i="4"/>
  <c r="F702" i="4" s="1"/>
  <c r="D703" i="4"/>
  <c r="F703" i="4" s="1"/>
  <c r="D704" i="4"/>
  <c r="F704" i="4" s="1"/>
  <c r="D705" i="4"/>
  <c r="F705" i="4" s="1"/>
  <c r="D706" i="4"/>
  <c r="F706" i="4" s="1"/>
  <c r="D707" i="4"/>
  <c r="F707" i="4" s="1"/>
  <c r="D708" i="4"/>
  <c r="F708" i="4" s="1"/>
  <c r="D709" i="4"/>
  <c r="F709" i="4" s="1"/>
  <c r="D710" i="4"/>
  <c r="F710" i="4" s="1"/>
  <c r="D711" i="4"/>
  <c r="F711" i="4" s="1"/>
  <c r="D712" i="4"/>
  <c r="F712" i="4" s="1"/>
  <c r="D713" i="4"/>
  <c r="F713" i="4" s="1"/>
  <c r="D714" i="4"/>
  <c r="F714" i="4" s="1"/>
  <c r="D715" i="4"/>
  <c r="F715" i="4" s="1"/>
  <c r="D716" i="4"/>
  <c r="F716" i="4" s="1"/>
  <c r="D717" i="4"/>
  <c r="F717" i="4" s="1"/>
  <c r="D718" i="4"/>
  <c r="F718" i="4" s="1"/>
  <c r="D719" i="4"/>
  <c r="F719" i="4" s="1"/>
  <c r="D720" i="4"/>
  <c r="F720" i="4" s="1"/>
  <c r="D721" i="4"/>
  <c r="F721" i="4" s="1"/>
  <c r="D722" i="4"/>
  <c r="F722" i="4" s="1"/>
  <c r="D723" i="4"/>
  <c r="F723" i="4" s="1"/>
  <c r="D724" i="4"/>
  <c r="F724" i="4" s="1"/>
  <c r="D725" i="4"/>
  <c r="F725" i="4" s="1"/>
  <c r="D726" i="4"/>
  <c r="F726" i="4" s="1"/>
  <c r="D727" i="4"/>
  <c r="F727" i="4" s="1"/>
  <c r="D728" i="4"/>
  <c r="F728" i="4" s="1"/>
  <c r="D729" i="4"/>
  <c r="F729" i="4" s="1"/>
  <c r="D730" i="4"/>
  <c r="F730" i="4" s="1"/>
  <c r="D731" i="4"/>
  <c r="F731" i="4" s="1"/>
  <c r="D732" i="4"/>
  <c r="F732" i="4" s="1"/>
  <c r="D733" i="4"/>
  <c r="F733" i="4" s="1"/>
  <c r="D734" i="4"/>
  <c r="F734" i="4" s="1"/>
  <c r="D735" i="4"/>
  <c r="F735" i="4" s="1"/>
  <c r="D736" i="4"/>
  <c r="F736" i="4" s="1"/>
  <c r="D737" i="4"/>
  <c r="F737" i="4" s="1"/>
  <c r="D738" i="4"/>
  <c r="F738" i="4" s="1"/>
  <c r="D739" i="4"/>
  <c r="F739" i="4" s="1"/>
  <c r="D740" i="4"/>
  <c r="F740" i="4" s="1"/>
  <c r="D741" i="4"/>
  <c r="F741" i="4" s="1"/>
  <c r="D742" i="4"/>
  <c r="F742" i="4" s="1"/>
  <c r="D743" i="4"/>
  <c r="F743" i="4" s="1"/>
  <c r="D744" i="4"/>
  <c r="F744" i="4" s="1"/>
  <c r="D745" i="4"/>
  <c r="F745" i="4" s="1"/>
  <c r="D746" i="4"/>
  <c r="F746" i="4" s="1"/>
  <c r="D747" i="4"/>
  <c r="F747" i="4" s="1"/>
  <c r="D748" i="4"/>
  <c r="F748" i="4" s="1"/>
  <c r="D749" i="4"/>
  <c r="F749" i="4" s="1"/>
  <c r="D750" i="4"/>
  <c r="F750" i="4" s="1"/>
  <c r="D751" i="4"/>
  <c r="F751" i="4" s="1"/>
  <c r="D752" i="4"/>
  <c r="F752" i="4" s="1"/>
  <c r="D753" i="4"/>
  <c r="F753" i="4" s="1"/>
  <c r="D754" i="4"/>
  <c r="F754" i="4" s="1"/>
  <c r="D755" i="4"/>
  <c r="F755" i="4" s="1"/>
  <c r="D756" i="4"/>
  <c r="F756" i="4" s="1"/>
  <c r="D757" i="4"/>
  <c r="F757" i="4" s="1"/>
  <c r="D758" i="4"/>
  <c r="F758" i="4" s="1"/>
  <c r="D759" i="4"/>
  <c r="F759" i="4" s="1"/>
  <c r="D760" i="4"/>
  <c r="F760" i="4" s="1"/>
  <c r="D761" i="4"/>
  <c r="F761" i="4" s="1"/>
  <c r="D762" i="4"/>
  <c r="F762" i="4" s="1"/>
  <c r="D763" i="4"/>
  <c r="F763" i="4" s="1"/>
  <c r="D764" i="4"/>
  <c r="F764" i="4" s="1"/>
  <c r="D765" i="4"/>
  <c r="F765" i="4" s="1"/>
  <c r="D766" i="4"/>
  <c r="F766" i="4" s="1"/>
  <c r="D767" i="4"/>
  <c r="F767" i="4" s="1"/>
  <c r="D768" i="4"/>
  <c r="F768" i="4" s="1"/>
  <c r="D769" i="4"/>
  <c r="F769" i="4" s="1"/>
  <c r="D770" i="4"/>
  <c r="F770" i="4" s="1"/>
  <c r="D771" i="4"/>
  <c r="F771" i="4" s="1"/>
  <c r="D772" i="4"/>
  <c r="F772" i="4" s="1"/>
  <c r="D773" i="4"/>
  <c r="F773" i="4" s="1"/>
  <c r="D774" i="4"/>
  <c r="F774" i="4" s="1"/>
  <c r="D775" i="4"/>
  <c r="F775" i="4" s="1"/>
  <c r="D776" i="4"/>
  <c r="F776" i="4" s="1"/>
  <c r="D777" i="4"/>
  <c r="F777" i="4" s="1"/>
  <c r="D778" i="4"/>
  <c r="F778" i="4" s="1"/>
  <c r="D779" i="4"/>
  <c r="F779" i="4" s="1"/>
  <c r="D780" i="4"/>
  <c r="F780" i="4" s="1"/>
  <c r="D781" i="4"/>
  <c r="F781" i="4" s="1"/>
  <c r="D782" i="4"/>
  <c r="F782" i="4" s="1"/>
  <c r="D783" i="4"/>
  <c r="F783" i="4" s="1"/>
  <c r="D784" i="4"/>
  <c r="F784" i="4" s="1"/>
  <c r="D785" i="4"/>
  <c r="F785" i="4" s="1"/>
  <c r="D786" i="4"/>
  <c r="F786" i="4" s="1"/>
  <c r="D787" i="4"/>
  <c r="F787" i="4" s="1"/>
  <c r="D788" i="4"/>
  <c r="F788" i="4" s="1"/>
  <c r="D789" i="4"/>
  <c r="F789" i="4" s="1"/>
  <c r="D790" i="4"/>
  <c r="F790" i="4" s="1"/>
  <c r="D791" i="4"/>
  <c r="F791" i="4" s="1"/>
  <c r="D792" i="4"/>
  <c r="F792" i="4" s="1"/>
  <c r="D793" i="4"/>
  <c r="F793" i="4" s="1"/>
  <c r="D794" i="4"/>
  <c r="F794" i="4" s="1"/>
  <c r="D795" i="4"/>
  <c r="F795" i="4" s="1"/>
  <c r="D796" i="4"/>
  <c r="F796" i="4" s="1"/>
  <c r="D797" i="4"/>
  <c r="F797" i="4" s="1"/>
  <c r="D798" i="4"/>
  <c r="F798" i="4" s="1"/>
  <c r="D799" i="4"/>
  <c r="F799" i="4" s="1"/>
  <c r="D800" i="4"/>
  <c r="F800" i="4" s="1"/>
  <c r="D801" i="4"/>
  <c r="F801" i="4" s="1"/>
  <c r="D802" i="4"/>
  <c r="F802" i="4" s="1"/>
  <c r="D803" i="4"/>
  <c r="F803" i="4" s="1"/>
  <c r="D804" i="4"/>
  <c r="F804" i="4" s="1"/>
  <c r="D805" i="4"/>
  <c r="F805" i="4" s="1"/>
  <c r="D806" i="4"/>
  <c r="F806" i="4" s="1"/>
  <c r="D807" i="4"/>
  <c r="F807" i="4" s="1"/>
  <c r="D808" i="4"/>
  <c r="F808" i="4" s="1"/>
  <c r="D809" i="4"/>
  <c r="F809" i="4" s="1"/>
  <c r="D810" i="4"/>
  <c r="F810" i="4" s="1"/>
  <c r="D811" i="4"/>
  <c r="F811" i="4" s="1"/>
  <c r="D812" i="4"/>
  <c r="F812" i="4" s="1"/>
  <c r="D813" i="4"/>
  <c r="F813" i="4" s="1"/>
  <c r="D814" i="4"/>
  <c r="F814" i="4" s="1"/>
  <c r="D815" i="4"/>
  <c r="F815" i="4" s="1"/>
  <c r="D816" i="4"/>
  <c r="F816" i="4" s="1"/>
  <c r="D817" i="4"/>
  <c r="F817" i="4" s="1"/>
  <c r="D818" i="4"/>
  <c r="F818" i="4" s="1"/>
  <c r="D819" i="4"/>
  <c r="F819" i="4" s="1"/>
  <c r="D820" i="4"/>
  <c r="F820" i="4" s="1"/>
  <c r="D821" i="4"/>
  <c r="F821" i="4" s="1"/>
  <c r="D822" i="4"/>
  <c r="F822" i="4" s="1"/>
  <c r="D823" i="4"/>
  <c r="F823" i="4" s="1"/>
  <c r="D824" i="4"/>
  <c r="F824" i="4" s="1"/>
  <c r="D825" i="4"/>
  <c r="F825" i="4" s="1"/>
  <c r="D826" i="4"/>
  <c r="F826" i="4" s="1"/>
  <c r="D827" i="4"/>
  <c r="F827" i="4" s="1"/>
  <c r="D828" i="4"/>
  <c r="F828" i="4" s="1"/>
  <c r="D829" i="4"/>
  <c r="F829" i="4" s="1"/>
  <c r="D830" i="4"/>
  <c r="F830" i="4" s="1"/>
  <c r="D831" i="4"/>
  <c r="F831" i="4" s="1"/>
  <c r="D832" i="4"/>
  <c r="F832" i="4" s="1"/>
  <c r="D833" i="4"/>
  <c r="F833" i="4" s="1"/>
  <c r="D834" i="4"/>
  <c r="F834" i="4" s="1"/>
  <c r="D835" i="4"/>
  <c r="F835" i="4" s="1"/>
  <c r="D836" i="4"/>
  <c r="F836" i="4" s="1"/>
  <c r="D837" i="4"/>
  <c r="F837" i="4" s="1"/>
  <c r="D838" i="4"/>
  <c r="F838" i="4" s="1"/>
  <c r="D839" i="4"/>
  <c r="F839" i="4" s="1"/>
  <c r="D840" i="4"/>
  <c r="F840" i="4" s="1"/>
  <c r="D841" i="4"/>
  <c r="F841" i="4" s="1"/>
  <c r="D842" i="4"/>
  <c r="F842" i="4" s="1"/>
  <c r="D843" i="4"/>
  <c r="F843" i="4" s="1"/>
  <c r="D844" i="4"/>
  <c r="F844" i="4" s="1"/>
  <c r="D845" i="4"/>
  <c r="F845" i="4" s="1"/>
  <c r="D846" i="4"/>
  <c r="F846" i="4" s="1"/>
  <c r="D847" i="4"/>
  <c r="F847" i="4" s="1"/>
  <c r="D848" i="4"/>
  <c r="F848" i="4" s="1"/>
  <c r="D849" i="4"/>
  <c r="F849" i="4" s="1"/>
  <c r="D850" i="4"/>
  <c r="F850" i="4" s="1"/>
  <c r="D851" i="4"/>
  <c r="F851" i="4" s="1"/>
  <c r="D852" i="4"/>
  <c r="F852" i="4" s="1"/>
  <c r="D853" i="4"/>
  <c r="F853" i="4" s="1"/>
  <c r="D854" i="4"/>
  <c r="F854" i="4" s="1"/>
  <c r="D855" i="4"/>
  <c r="F855" i="4" s="1"/>
  <c r="D856" i="4"/>
  <c r="F856" i="4" s="1"/>
  <c r="D857" i="4"/>
  <c r="F857" i="4" s="1"/>
  <c r="D858" i="4"/>
  <c r="F858" i="4" s="1"/>
  <c r="D859" i="4"/>
  <c r="F859" i="4" s="1"/>
  <c r="D860" i="4"/>
  <c r="F860" i="4" s="1"/>
  <c r="D861" i="4"/>
  <c r="F861" i="4" s="1"/>
  <c r="D862" i="4"/>
  <c r="F862" i="4" s="1"/>
  <c r="D863" i="4"/>
  <c r="F863" i="4" s="1"/>
  <c r="D864" i="4"/>
  <c r="F864" i="4" s="1"/>
  <c r="D865" i="4"/>
  <c r="F865" i="4" s="1"/>
  <c r="D866" i="4"/>
  <c r="F866" i="4" s="1"/>
  <c r="D867" i="4"/>
  <c r="F867" i="4" s="1"/>
  <c r="D868" i="4"/>
  <c r="F868" i="4" s="1"/>
  <c r="D869" i="4"/>
  <c r="F869" i="4" s="1"/>
  <c r="D870" i="4"/>
  <c r="F870" i="4" s="1"/>
  <c r="D871" i="4"/>
  <c r="F871" i="4" s="1"/>
  <c r="D872" i="4"/>
  <c r="F872" i="4" s="1"/>
  <c r="D873" i="4"/>
  <c r="F873" i="4" s="1"/>
  <c r="D874" i="4"/>
  <c r="F874" i="4" s="1"/>
  <c r="D875" i="4"/>
  <c r="F875" i="4" s="1"/>
  <c r="D876" i="4"/>
  <c r="F876" i="4" s="1"/>
  <c r="D877" i="4"/>
  <c r="F877" i="4" s="1"/>
  <c r="D878" i="4"/>
  <c r="F878" i="4" s="1"/>
  <c r="D879" i="4"/>
  <c r="F879" i="4" s="1"/>
  <c r="D880" i="4"/>
  <c r="F880" i="4" s="1"/>
  <c r="D881" i="4"/>
  <c r="F881" i="4" s="1"/>
  <c r="D882" i="4"/>
  <c r="F882" i="4" s="1"/>
  <c r="D883" i="4"/>
  <c r="F883" i="4" s="1"/>
  <c r="D884" i="4"/>
  <c r="F884" i="4" s="1"/>
  <c r="D885" i="4"/>
  <c r="F885" i="4" s="1"/>
  <c r="D886" i="4"/>
  <c r="F886" i="4" s="1"/>
  <c r="D887" i="4"/>
  <c r="F887" i="4" s="1"/>
  <c r="D888" i="4"/>
  <c r="F888" i="4" s="1"/>
  <c r="D889" i="4"/>
  <c r="F889" i="4" s="1"/>
  <c r="D890" i="4"/>
  <c r="F890" i="4" s="1"/>
  <c r="D891" i="4"/>
  <c r="F891" i="4" s="1"/>
  <c r="D892" i="4"/>
  <c r="F892" i="4" s="1"/>
  <c r="D893" i="4"/>
  <c r="F893" i="4" s="1"/>
  <c r="D894" i="4"/>
  <c r="F894" i="4" s="1"/>
  <c r="D895" i="4"/>
  <c r="F895" i="4" s="1"/>
  <c r="D896" i="4"/>
  <c r="F896" i="4" s="1"/>
  <c r="D897" i="4"/>
  <c r="F897" i="4" s="1"/>
  <c r="D898" i="4"/>
  <c r="F898" i="4" s="1"/>
  <c r="D899" i="4"/>
  <c r="F899" i="4" s="1"/>
  <c r="D900" i="4"/>
  <c r="F900" i="4" s="1"/>
  <c r="D901" i="4"/>
  <c r="F901" i="4" s="1"/>
  <c r="D902" i="4"/>
  <c r="F902" i="4" s="1"/>
  <c r="D903" i="4"/>
  <c r="F903" i="4" s="1"/>
  <c r="D904" i="4"/>
  <c r="F904" i="4" s="1"/>
  <c r="D905" i="4"/>
  <c r="F905" i="4" s="1"/>
  <c r="D906" i="4"/>
  <c r="F906" i="4" s="1"/>
  <c r="D907" i="4"/>
  <c r="F907" i="4" s="1"/>
  <c r="D908" i="4"/>
  <c r="F908" i="4" s="1"/>
  <c r="D909" i="4"/>
  <c r="F909" i="4" s="1"/>
  <c r="D910" i="4"/>
  <c r="F910" i="4" s="1"/>
  <c r="D911" i="4"/>
  <c r="F911" i="4" s="1"/>
  <c r="D912" i="4"/>
  <c r="F912" i="4" s="1"/>
  <c r="D913" i="4"/>
  <c r="F913" i="4" s="1"/>
  <c r="D914" i="4"/>
  <c r="F914" i="4" s="1"/>
  <c r="D915" i="4"/>
  <c r="F915" i="4" s="1"/>
  <c r="D916" i="4"/>
  <c r="F916" i="4" s="1"/>
  <c r="D917" i="4"/>
  <c r="F917" i="4" s="1"/>
  <c r="D918" i="4"/>
  <c r="F918" i="4" s="1"/>
  <c r="D919" i="4"/>
  <c r="F919" i="4" s="1"/>
  <c r="D920" i="4"/>
  <c r="F920" i="4" s="1"/>
  <c r="D921" i="4"/>
  <c r="F921" i="4" s="1"/>
  <c r="D922" i="4"/>
  <c r="F922" i="4" s="1"/>
  <c r="D923" i="4"/>
  <c r="F923" i="4" s="1"/>
  <c r="D924" i="4"/>
  <c r="F924" i="4" s="1"/>
  <c r="D925" i="4"/>
  <c r="F925" i="4" s="1"/>
  <c r="D926" i="4"/>
  <c r="F926" i="4" s="1"/>
  <c r="D927" i="4"/>
  <c r="F927" i="4" s="1"/>
  <c r="D928" i="4"/>
  <c r="F928" i="4" s="1"/>
  <c r="D929" i="4"/>
  <c r="F929" i="4" s="1"/>
  <c r="D930" i="4"/>
  <c r="F930" i="4" s="1"/>
  <c r="D931" i="4"/>
  <c r="F931" i="4" s="1"/>
  <c r="D932" i="4"/>
  <c r="F932" i="4" s="1"/>
  <c r="D933" i="4"/>
  <c r="F933" i="4" s="1"/>
  <c r="D934" i="4"/>
  <c r="F934" i="4" s="1"/>
  <c r="D935" i="4"/>
  <c r="F935" i="4" s="1"/>
  <c r="D936" i="4"/>
  <c r="F936" i="4" s="1"/>
  <c r="D937" i="4"/>
  <c r="F937" i="4" s="1"/>
  <c r="D938" i="4"/>
  <c r="F938" i="4" s="1"/>
  <c r="D939" i="4"/>
  <c r="F939" i="4" s="1"/>
  <c r="D940" i="4"/>
  <c r="F940" i="4" s="1"/>
  <c r="D941" i="4"/>
  <c r="F941" i="4" s="1"/>
  <c r="D942" i="4"/>
  <c r="F942" i="4" s="1"/>
  <c r="D943" i="4"/>
  <c r="F943" i="4" s="1"/>
  <c r="D944" i="4"/>
  <c r="F944" i="4" s="1"/>
  <c r="D945" i="4"/>
  <c r="F945" i="4" s="1"/>
  <c r="D946" i="4"/>
  <c r="F946" i="4" s="1"/>
  <c r="D947" i="4"/>
  <c r="F947" i="4" s="1"/>
  <c r="D948" i="4"/>
  <c r="F948" i="4" s="1"/>
  <c r="D949" i="4"/>
  <c r="F949" i="4" s="1"/>
  <c r="D950" i="4"/>
  <c r="F950" i="4" s="1"/>
  <c r="D951" i="4"/>
  <c r="F951" i="4" s="1"/>
  <c r="D952" i="4"/>
  <c r="F952" i="4" s="1"/>
  <c r="D953" i="4"/>
  <c r="F953" i="4" s="1"/>
  <c r="D954" i="4"/>
  <c r="F954" i="4" s="1"/>
  <c r="D955" i="4"/>
  <c r="F955" i="4" s="1"/>
  <c r="D956" i="4"/>
  <c r="F956" i="4" s="1"/>
  <c r="D957" i="4"/>
  <c r="F957" i="4" s="1"/>
  <c r="D958" i="4"/>
  <c r="F958" i="4" s="1"/>
  <c r="D959" i="4"/>
  <c r="F959" i="4" s="1"/>
  <c r="D960" i="4"/>
  <c r="F960" i="4" s="1"/>
  <c r="D961" i="4"/>
  <c r="F961" i="4" s="1"/>
  <c r="D962" i="4"/>
  <c r="F962" i="4" s="1"/>
  <c r="D963" i="4"/>
  <c r="F963" i="4" s="1"/>
  <c r="D964" i="4"/>
  <c r="F964" i="4" s="1"/>
  <c r="D965" i="4"/>
  <c r="F965" i="4" s="1"/>
  <c r="D966" i="4"/>
  <c r="F966" i="4" s="1"/>
  <c r="D967" i="4"/>
  <c r="F967" i="4" s="1"/>
  <c r="D968" i="4"/>
  <c r="F968" i="4" s="1"/>
  <c r="D969" i="4"/>
  <c r="F969" i="4" s="1"/>
  <c r="D970" i="4"/>
  <c r="F970" i="4" s="1"/>
  <c r="D971" i="4"/>
  <c r="F971" i="4" s="1"/>
  <c r="D972" i="4"/>
  <c r="F972" i="4" s="1"/>
  <c r="D973" i="4"/>
  <c r="F973" i="4" s="1"/>
  <c r="D974" i="4"/>
  <c r="F974" i="4" s="1"/>
  <c r="D975" i="4"/>
  <c r="F975" i="4" s="1"/>
  <c r="D976" i="4"/>
  <c r="F976" i="4" s="1"/>
  <c r="D977" i="4"/>
  <c r="F977" i="4" s="1"/>
  <c r="D978" i="4"/>
  <c r="F978" i="4" s="1"/>
  <c r="D979" i="4"/>
  <c r="F979" i="4" s="1"/>
  <c r="D980" i="4"/>
  <c r="F980" i="4" s="1"/>
  <c r="D981" i="4"/>
  <c r="F981" i="4" s="1"/>
  <c r="D982" i="4"/>
  <c r="F982" i="4" s="1"/>
  <c r="D983" i="4"/>
  <c r="F983" i="4" s="1"/>
  <c r="D984" i="4"/>
  <c r="F984" i="4" s="1"/>
  <c r="D985" i="4"/>
  <c r="F985" i="4" s="1"/>
  <c r="D986" i="4"/>
  <c r="F986" i="4" s="1"/>
  <c r="D987" i="4"/>
  <c r="F987" i="4" s="1"/>
  <c r="D988" i="4"/>
  <c r="F988" i="4" s="1"/>
  <c r="D989" i="4"/>
  <c r="F989" i="4" s="1"/>
  <c r="D990" i="4"/>
  <c r="F990" i="4" s="1"/>
  <c r="D991" i="4"/>
  <c r="F991" i="4" s="1"/>
  <c r="D992" i="4"/>
  <c r="F992" i="4" s="1"/>
  <c r="D993" i="4"/>
  <c r="F993" i="4" s="1"/>
  <c r="D994" i="4"/>
  <c r="F994" i="4" s="1"/>
  <c r="D995" i="4"/>
  <c r="F995" i="4" s="1"/>
  <c r="D996" i="4"/>
  <c r="F996" i="4" s="1"/>
  <c r="D997" i="4"/>
  <c r="F997" i="4" s="1"/>
  <c r="D998" i="4"/>
  <c r="F998" i="4" s="1"/>
  <c r="D999" i="4"/>
  <c r="F999" i="4" s="1"/>
  <c r="D1000" i="4"/>
  <c r="F1000" i="4" s="1"/>
  <c r="D1001" i="4"/>
  <c r="F1001" i="4" s="1"/>
  <c r="D1002" i="4"/>
  <c r="F1002" i="4" s="1"/>
  <c r="D1003" i="4"/>
  <c r="F1003" i="4" s="1"/>
  <c r="D1004" i="4"/>
  <c r="F1004" i="4" s="1"/>
  <c r="D1005" i="4"/>
  <c r="F1005" i="4" s="1"/>
  <c r="D1006" i="4"/>
  <c r="F1006" i="4" s="1"/>
  <c r="D1007" i="4"/>
  <c r="F1007" i="4" s="1"/>
  <c r="D1008" i="4"/>
  <c r="F1008" i="4" s="1"/>
  <c r="D1009" i="4"/>
  <c r="F1009" i="4" s="1"/>
  <c r="D1010" i="4"/>
  <c r="F1010" i="4" s="1"/>
  <c r="D1011" i="4"/>
  <c r="F1011" i="4" s="1"/>
  <c r="D1012" i="4"/>
  <c r="F1012" i="4" s="1"/>
  <c r="D1013" i="4"/>
  <c r="F1013" i="4" s="1"/>
  <c r="D1014" i="4"/>
  <c r="F1014" i="4" s="1"/>
  <c r="D1015" i="4"/>
  <c r="F1015" i="4" s="1"/>
  <c r="D1016" i="4"/>
  <c r="F1016" i="4" s="1"/>
  <c r="D1017" i="4"/>
  <c r="F1017" i="4" s="1"/>
  <c r="D1018" i="4"/>
  <c r="F1018" i="4" s="1"/>
  <c r="D1019" i="4"/>
  <c r="F1019" i="4" s="1"/>
  <c r="D1020" i="4"/>
  <c r="F1020" i="4" s="1"/>
  <c r="D1021" i="4"/>
  <c r="F1021" i="4" s="1"/>
  <c r="D1022" i="4"/>
  <c r="F1022" i="4" s="1"/>
  <c r="D1023" i="4"/>
  <c r="F1023" i="4" s="1"/>
  <c r="D1024" i="4"/>
  <c r="F1024" i="4" s="1"/>
  <c r="D1025" i="4"/>
  <c r="F1025" i="4" s="1"/>
  <c r="D1026" i="4"/>
  <c r="F1026" i="4" s="1"/>
  <c r="D1027" i="4"/>
  <c r="F1027" i="4" s="1"/>
  <c r="D1028" i="4"/>
  <c r="F1028" i="4" s="1"/>
  <c r="D1029" i="4"/>
  <c r="F1029" i="4" s="1"/>
  <c r="D1030" i="4"/>
  <c r="F1030" i="4" s="1"/>
  <c r="D1031" i="4"/>
  <c r="F1031" i="4" s="1"/>
  <c r="D1032" i="4"/>
  <c r="F1032" i="4" s="1"/>
  <c r="D1033" i="4"/>
  <c r="F1033" i="4" s="1"/>
  <c r="D1034" i="4"/>
  <c r="F1034" i="4" s="1"/>
  <c r="D1035" i="4"/>
  <c r="F1035" i="4" s="1"/>
  <c r="D1036" i="4"/>
  <c r="F1036" i="4" s="1"/>
  <c r="D1037" i="4"/>
  <c r="F1037" i="4" s="1"/>
  <c r="D1038" i="4"/>
  <c r="F1038" i="4" s="1"/>
  <c r="D1039" i="4"/>
  <c r="F1039" i="4" s="1"/>
  <c r="D1040" i="4"/>
  <c r="F1040" i="4" s="1"/>
  <c r="D1041" i="4"/>
  <c r="F1041" i="4" s="1"/>
  <c r="D1042" i="4"/>
  <c r="F1042" i="4" s="1"/>
  <c r="D1043" i="4"/>
  <c r="F1043" i="4" s="1"/>
  <c r="D1044" i="4"/>
  <c r="F1044" i="4" s="1"/>
  <c r="D1045" i="4"/>
  <c r="F1045" i="4" s="1"/>
  <c r="D1046" i="4"/>
  <c r="F1046" i="4" s="1"/>
  <c r="D1047" i="4"/>
  <c r="F1047" i="4" s="1"/>
  <c r="D1048" i="4"/>
  <c r="F1048" i="4" s="1"/>
  <c r="D1049" i="4"/>
  <c r="F1049" i="4" s="1"/>
  <c r="D1050" i="4"/>
  <c r="F1050" i="4" s="1"/>
  <c r="D1051" i="4"/>
  <c r="F1051" i="4" s="1"/>
  <c r="D1052" i="4"/>
  <c r="F1052" i="4" s="1"/>
  <c r="D1053" i="4"/>
  <c r="F1053" i="4" s="1"/>
  <c r="D1054" i="4"/>
  <c r="F1054" i="4" s="1"/>
  <c r="D1055" i="4"/>
  <c r="F1055" i="4" s="1"/>
  <c r="D1056" i="4"/>
  <c r="F1056" i="4" s="1"/>
  <c r="D1057" i="4"/>
  <c r="F1057" i="4" s="1"/>
  <c r="D1058" i="4"/>
  <c r="F1058" i="4" s="1"/>
  <c r="D1059" i="4"/>
  <c r="F1059" i="4" s="1"/>
  <c r="D1060" i="4"/>
  <c r="F1060" i="4" s="1"/>
  <c r="D1061" i="4"/>
  <c r="F1061" i="4" s="1"/>
  <c r="D1062" i="4"/>
  <c r="F1062" i="4" s="1"/>
  <c r="D1063" i="4"/>
  <c r="F1063" i="4" s="1"/>
  <c r="D1064" i="4"/>
  <c r="F1064" i="4" s="1"/>
  <c r="D1065" i="4"/>
  <c r="F1065" i="4" s="1"/>
  <c r="D1066" i="4"/>
  <c r="F1066" i="4" s="1"/>
  <c r="D1067" i="4"/>
  <c r="F1067" i="4" s="1"/>
  <c r="D1068" i="4"/>
  <c r="F1068" i="4" s="1"/>
  <c r="D1069" i="4"/>
  <c r="F1069" i="4" s="1"/>
  <c r="D1070" i="4"/>
  <c r="F1070" i="4" s="1"/>
  <c r="D1071" i="4"/>
  <c r="F1071" i="4" s="1"/>
  <c r="D1072" i="4"/>
  <c r="F1072" i="4" s="1"/>
  <c r="D1073" i="4"/>
  <c r="F1073" i="4" s="1"/>
  <c r="D1074" i="4"/>
  <c r="F1074" i="4" s="1"/>
  <c r="D1075" i="4"/>
  <c r="F1075" i="4" s="1"/>
  <c r="D1076" i="4"/>
  <c r="F1076" i="4" s="1"/>
  <c r="D1077" i="4"/>
  <c r="F1077" i="4" s="1"/>
  <c r="D1078" i="4"/>
  <c r="F1078" i="4" s="1"/>
  <c r="D1079" i="4"/>
  <c r="F1079" i="4" s="1"/>
  <c r="D1080" i="4"/>
  <c r="F1080" i="4" s="1"/>
  <c r="D1081" i="4"/>
  <c r="F1081" i="4" s="1"/>
  <c r="D1082" i="4"/>
  <c r="F1082" i="4" s="1"/>
  <c r="D1083" i="4"/>
  <c r="F1083" i="4" s="1"/>
  <c r="D1084" i="4"/>
  <c r="F1084" i="4" s="1"/>
  <c r="D1085" i="4"/>
  <c r="F1085" i="4" s="1"/>
  <c r="D1086" i="4"/>
  <c r="F1086" i="4" s="1"/>
  <c r="D1087" i="4"/>
  <c r="F1087" i="4" s="1"/>
  <c r="D1088" i="4"/>
  <c r="F1088" i="4" s="1"/>
  <c r="D1089" i="4"/>
  <c r="F1089" i="4" s="1"/>
  <c r="D1090" i="4"/>
  <c r="F1090" i="4" s="1"/>
  <c r="D1091" i="4"/>
  <c r="F1091" i="4" s="1"/>
  <c r="D1092" i="4"/>
  <c r="F1092" i="4" s="1"/>
  <c r="D1093" i="4"/>
  <c r="F1093" i="4" s="1"/>
  <c r="D1094" i="4"/>
  <c r="F1094" i="4" s="1"/>
  <c r="D1095" i="4"/>
  <c r="F1095" i="4" s="1"/>
  <c r="D1096" i="4"/>
  <c r="F1096" i="4" s="1"/>
  <c r="D1097" i="4"/>
  <c r="F1097" i="4" s="1"/>
  <c r="D1098" i="4"/>
  <c r="F1098" i="4" s="1"/>
  <c r="D1099" i="4"/>
  <c r="F1099" i="4" s="1"/>
  <c r="D1100" i="4"/>
  <c r="F1100" i="4" s="1"/>
  <c r="D1101" i="4"/>
  <c r="F1101" i="4" s="1"/>
  <c r="D1102" i="4"/>
  <c r="F1102" i="4" s="1"/>
  <c r="D1103" i="4"/>
  <c r="F1103" i="4" s="1"/>
  <c r="D1104" i="4"/>
  <c r="F1104" i="4" s="1"/>
  <c r="D1105" i="4"/>
  <c r="F1105" i="4" s="1"/>
  <c r="D1106" i="4"/>
  <c r="F1106" i="4" s="1"/>
  <c r="D1107" i="4"/>
  <c r="F1107" i="4" s="1"/>
  <c r="D1108" i="4"/>
  <c r="F1108" i="4" s="1"/>
  <c r="D1109" i="4"/>
  <c r="F1109" i="4" s="1"/>
  <c r="D1110" i="4"/>
  <c r="F1110" i="4" s="1"/>
  <c r="D1111" i="4"/>
  <c r="F1111" i="4" s="1"/>
  <c r="D1112" i="4"/>
  <c r="F1112" i="4" s="1"/>
  <c r="D1113" i="4"/>
  <c r="F1113" i="4" s="1"/>
  <c r="D1114" i="4"/>
  <c r="F1114" i="4" s="1"/>
  <c r="D1115" i="4"/>
  <c r="F1115" i="4" s="1"/>
  <c r="D1116" i="4"/>
  <c r="F1116" i="4" s="1"/>
  <c r="D1117" i="4"/>
  <c r="F1117" i="4" s="1"/>
  <c r="D1118" i="4"/>
  <c r="F1118" i="4" s="1"/>
  <c r="D1119" i="4"/>
  <c r="F1119" i="4" s="1"/>
  <c r="D1120" i="4"/>
  <c r="F1120" i="4" s="1"/>
  <c r="D1121" i="4"/>
  <c r="F1121" i="4" s="1"/>
  <c r="D1122" i="4"/>
  <c r="F1122" i="4" s="1"/>
  <c r="D1123" i="4"/>
  <c r="F1123" i="4" s="1"/>
  <c r="D1124" i="4"/>
  <c r="F1124" i="4" s="1"/>
  <c r="D1125" i="4"/>
  <c r="F1125" i="4" s="1"/>
  <c r="D1126" i="4"/>
  <c r="F1126" i="4" s="1"/>
  <c r="D1127" i="4"/>
  <c r="F1127" i="4" s="1"/>
  <c r="D1128" i="4"/>
  <c r="F1128" i="4" s="1"/>
  <c r="D1129" i="4"/>
  <c r="F1129" i="4" s="1"/>
  <c r="D1130" i="4"/>
  <c r="F1130" i="4" s="1"/>
  <c r="D1131" i="4"/>
  <c r="F1131" i="4" s="1"/>
  <c r="D1132" i="4"/>
  <c r="F1132" i="4" s="1"/>
  <c r="D1133" i="4"/>
  <c r="F1133" i="4" s="1"/>
  <c r="D1134" i="4"/>
  <c r="F1134" i="4" s="1"/>
  <c r="D1135" i="4"/>
  <c r="F1135" i="4" s="1"/>
  <c r="D1136" i="4"/>
  <c r="F1136" i="4" s="1"/>
  <c r="D1137" i="4"/>
  <c r="F1137" i="4" s="1"/>
  <c r="D1138" i="4"/>
  <c r="F1138" i="4" s="1"/>
  <c r="D1139" i="4"/>
  <c r="F1139" i="4" s="1"/>
  <c r="D1140" i="4"/>
  <c r="F1140" i="4" s="1"/>
  <c r="D1141" i="4"/>
  <c r="F1141" i="4" s="1"/>
  <c r="D1142" i="4"/>
  <c r="F1142" i="4" s="1"/>
  <c r="D1143" i="4"/>
  <c r="F1143" i="4" s="1"/>
  <c r="D1144" i="4"/>
  <c r="F1144" i="4" s="1"/>
  <c r="D1145" i="4"/>
  <c r="F1145" i="4" s="1"/>
  <c r="D1146" i="4"/>
  <c r="F1146" i="4" s="1"/>
  <c r="D1147" i="4"/>
  <c r="F1147" i="4" s="1"/>
  <c r="D1148" i="4"/>
  <c r="F1148" i="4" s="1"/>
  <c r="D1149" i="4"/>
  <c r="F1149" i="4" s="1"/>
  <c r="D1150" i="4"/>
  <c r="F1150" i="4" s="1"/>
  <c r="D1151" i="4"/>
  <c r="F1151" i="4" s="1"/>
  <c r="D1152" i="4"/>
  <c r="F1152" i="4" s="1"/>
  <c r="D1153" i="4"/>
  <c r="F1153" i="4" s="1"/>
  <c r="D1154" i="4"/>
  <c r="F1154" i="4" s="1"/>
  <c r="D1155" i="4"/>
  <c r="F1155" i="4" s="1"/>
  <c r="D1156" i="4"/>
  <c r="F1156" i="4" s="1"/>
  <c r="D1157" i="4"/>
  <c r="F1157" i="4" s="1"/>
  <c r="D1158" i="4"/>
  <c r="F1158" i="4" s="1"/>
  <c r="D1159" i="4"/>
  <c r="F1159" i="4" s="1"/>
  <c r="D1160" i="4"/>
  <c r="F1160" i="4" s="1"/>
  <c r="D1161" i="4"/>
  <c r="F1161" i="4" s="1"/>
  <c r="D1162" i="4"/>
  <c r="F1162" i="4" s="1"/>
  <c r="D1163" i="4"/>
  <c r="F1163" i="4" s="1"/>
  <c r="D1164" i="4"/>
  <c r="F1164" i="4" s="1"/>
  <c r="D1165" i="4"/>
  <c r="F1165" i="4" s="1"/>
  <c r="D1166" i="4"/>
  <c r="F1166" i="4" s="1"/>
  <c r="D1167" i="4"/>
  <c r="F1167" i="4" s="1"/>
  <c r="D1168" i="4"/>
  <c r="F1168" i="4" s="1"/>
  <c r="D1169" i="4"/>
  <c r="F1169" i="4" s="1"/>
  <c r="D1170" i="4"/>
  <c r="F1170" i="4" s="1"/>
  <c r="D1171" i="4"/>
  <c r="F1171" i="4" s="1"/>
  <c r="D1172" i="4"/>
  <c r="F1172" i="4" s="1"/>
  <c r="D1173" i="4"/>
  <c r="F1173" i="4" s="1"/>
  <c r="D1174" i="4"/>
  <c r="F1174" i="4" s="1"/>
  <c r="D1175" i="4"/>
  <c r="F1175" i="4" s="1"/>
  <c r="D1176" i="4"/>
  <c r="F1176" i="4" s="1"/>
  <c r="D1177" i="4"/>
  <c r="F1177" i="4" s="1"/>
  <c r="D1178" i="4"/>
  <c r="F1178" i="4" s="1"/>
  <c r="D1179" i="4"/>
  <c r="F1179" i="4" s="1"/>
  <c r="D1180" i="4"/>
  <c r="F1180" i="4" s="1"/>
  <c r="D1181" i="4"/>
  <c r="F1181" i="4" s="1"/>
  <c r="D1182" i="4"/>
  <c r="F1182" i="4" s="1"/>
  <c r="D1183" i="4"/>
  <c r="F1183" i="4" s="1"/>
  <c r="D1184" i="4"/>
  <c r="F1184" i="4" s="1"/>
  <c r="D1185" i="4"/>
  <c r="F1185" i="4" s="1"/>
  <c r="D1186" i="4"/>
  <c r="F1186" i="4" s="1"/>
  <c r="D1187" i="4"/>
  <c r="F1187" i="4" s="1"/>
  <c r="D1188" i="4"/>
  <c r="F1188" i="4" s="1"/>
  <c r="D1189" i="4"/>
  <c r="F1189" i="4" s="1"/>
  <c r="D1190" i="4"/>
  <c r="F1190" i="4" s="1"/>
  <c r="D1191" i="4"/>
  <c r="F1191" i="4" s="1"/>
  <c r="D1192" i="4"/>
  <c r="F1192" i="4" s="1"/>
  <c r="D1193" i="4"/>
  <c r="F1193" i="4" s="1"/>
  <c r="D1194" i="4"/>
  <c r="F1194" i="4" s="1"/>
  <c r="D1195" i="4"/>
  <c r="F1195" i="4" s="1"/>
  <c r="D1196" i="4"/>
  <c r="F1196" i="4" s="1"/>
  <c r="D1197" i="4"/>
  <c r="F1197" i="4" s="1"/>
  <c r="D1198" i="4"/>
  <c r="F1198" i="4" s="1"/>
  <c r="D1199" i="4"/>
  <c r="F1199" i="4" s="1"/>
  <c r="D1200" i="4"/>
  <c r="F1200" i="4" s="1"/>
  <c r="D1201" i="4"/>
  <c r="F1201" i="4" s="1"/>
  <c r="D1202" i="4"/>
  <c r="F1202" i="4" s="1"/>
  <c r="D1203" i="4"/>
  <c r="F1203" i="4" s="1"/>
  <c r="D1204" i="4"/>
  <c r="F1204" i="4" s="1"/>
  <c r="D1205" i="4"/>
  <c r="F1205" i="4" s="1"/>
  <c r="D1206" i="4"/>
  <c r="F1206" i="4" s="1"/>
  <c r="D1207" i="4"/>
  <c r="F1207" i="4" s="1"/>
  <c r="D1208" i="4"/>
  <c r="F1208" i="4" s="1"/>
  <c r="D1209" i="4"/>
  <c r="F1209" i="4" s="1"/>
  <c r="D1210" i="4"/>
  <c r="F1210" i="4" s="1"/>
  <c r="D1211" i="4"/>
  <c r="F1211" i="4" s="1"/>
  <c r="D1212" i="4"/>
  <c r="F1212" i="4" s="1"/>
  <c r="D1213" i="4"/>
  <c r="F1213" i="4" s="1"/>
  <c r="D1214" i="4"/>
  <c r="F1214" i="4" s="1"/>
  <c r="D1215" i="4"/>
  <c r="F1215" i="4" s="1"/>
  <c r="D1216" i="4"/>
  <c r="F1216" i="4" s="1"/>
  <c r="D1217" i="4"/>
  <c r="F1217" i="4" s="1"/>
  <c r="D1218" i="4"/>
  <c r="F1218" i="4" s="1"/>
  <c r="D1219" i="4"/>
  <c r="F1219" i="4" s="1"/>
  <c r="D1220" i="4"/>
  <c r="F1220" i="4" s="1"/>
  <c r="D1221" i="4"/>
  <c r="F1221" i="4" s="1"/>
  <c r="D1222" i="4"/>
  <c r="F1222" i="4" s="1"/>
  <c r="D1223" i="4"/>
  <c r="F1223" i="4" s="1"/>
  <c r="D1224" i="4"/>
  <c r="F1224" i="4" s="1"/>
  <c r="D1225" i="4"/>
  <c r="F1225" i="4" s="1"/>
  <c r="D1226" i="4"/>
  <c r="F1226" i="4" s="1"/>
  <c r="D1227" i="4"/>
  <c r="F1227" i="4" s="1"/>
  <c r="D1228" i="4"/>
  <c r="F1228" i="4" s="1"/>
  <c r="D1229" i="4"/>
  <c r="F1229" i="4" s="1"/>
  <c r="D1230" i="4"/>
  <c r="F1230" i="4" s="1"/>
  <c r="D1231" i="4"/>
  <c r="F1231" i="4" s="1"/>
  <c r="D1232" i="4"/>
  <c r="F1232" i="4" s="1"/>
  <c r="D1233" i="4"/>
  <c r="F1233" i="4" s="1"/>
  <c r="D1234" i="4"/>
  <c r="F1234" i="4" s="1"/>
  <c r="D1235" i="4"/>
  <c r="F1235" i="4" s="1"/>
  <c r="D1236" i="4"/>
  <c r="F1236" i="4" s="1"/>
  <c r="D1237" i="4"/>
  <c r="F1237" i="4" s="1"/>
  <c r="D1238" i="4"/>
  <c r="F1238" i="4" s="1"/>
  <c r="D1239" i="4"/>
  <c r="F1239" i="4" s="1"/>
  <c r="D1240" i="4"/>
  <c r="F1240" i="4" s="1"/>
  <c r="D1241" i="4"/>
  <c r="F1241" i="4" s="1"/>
  <c r="D1242" i="4"/>
  <c r="F1242" i="4" s="1"/>
  <c r="D1243" i="4"/>
  <c r="F1243" i="4" s="1"/>
  <c r="D1244" i="4"/>
  <c r="F1244" i="4" s="1"/>
  <c r="D1245" i="4"/>
  <c r="F1245" i="4" s="1"/>
  <c r="D1246" i="4"/>
  <c r="F1246" i="4" s="1"/>
  <c r="D1247" i="4"/>
  <c r="F1247" i="4" s="1"/>
  <c r="D1248" i="4"/>
  <c r="F1248" i="4" s="1"/>
  <c r="D1249" i="4"/>
  <c r="F1249" i="4" s="1"/>
  <c r="D1250" i="4"/>
  <c r="F1250" i="4" s="1"/>
  <c r="D1251" i="4"/>
  <c r="F1251" i="4" s="1"/>
  <c r="D1252" i="4"/>
  <c r="F1252" i="4" s="1"/>
  <c r="D1253" i="4"/>
  <c r="F1253" i="4" s="1"/>
  <c r="D1254" i="4"/>
  <c r="F1254" i="4" s="1"/>
  <c r="D1255" i="4"/>
  <c r="F1255" i="4" s="1"/>
  <c r="D1256" i="4"/>
  <c r="F1256" i="4" s="1"/>
  <c r="D1257" i="4"/>
  <c r="F1257" i="4" s="1"/>
  <c r="D1258" i="4"/>
  <c r="F1258" i="4" s="1"/>
  <c r="D1259" i="4"/>
  <c r="F1259" i="4" s="1"/>
  <c r="D1260" i="4"/>
  <c r="F1260" i="4" s="1"/>
  <c r="D1261" i="4"/>
  <c r="F1261" i="4" s="1"/>
  <c r="D1262" i="4"/>
  <c r="F1262" i="4" s="1"/>
  <c r="D1263" i="4"/>
  <c r="F1263" i="4" s="1"/>
  <c r="D1264" i="4"/>
  <c r="F1264" i="4" s="1"/>
  <c r="D1265" i="4"/>
  <c r="F1265" i="4" s="1"/>
  <c r="D1266" i="4"/>
  <c r="F1266" i="4" s="1"/>
  <c r="D1267" i="4"/>
  <c r="F1267" i="4" s="1"/>
  <c r="D1268" i="4"/>
  <c r="F1268" i="4" s="1"/>
  <c r="D1269" i="4"/>
  <c r="F1269" i="4" s="1"/>
  <c r="D1270" i="4"/>
  <c r="F1270" i="4" s="1"/>
  <c r="D1271" i="4"/>
  <c r="F1271" i="4" s="1"/>
  <c r="D1272" i="4"/>
  <c r="F1272" i="4" s="1"/>
  <c r="D1273" i="4"/>
  <c r="F1273" i="4" s="1"/>
  <c r="D1274" i="4"/>
  <c r="F1274" i="4" s="1"/>
  <c r="D1275" i="4"/>
  <c r="F1275" i="4" s="1"/>
  <c r="D1276" i="4"/>
  <c r="F1276" i="4" s="1"/>
  <c r="D1277" i="4"/>
  <c r="F1277" i="4" s="1"/>
  <c r="D1278" i="4"/>
  <c r="F1278" i="4" s="1"/>
  <c r="D1279" i="4"/>
  <c r="F1279" i="4" s="1"/>
  <c r="D1280" i="4"/>
  <c r="F1280" i="4" s="1"/>
  <c r="D1281" i="4"/>
  <c r="F1281" i="4" s="1"/>
  <c r="D1282" i="4"/>
  <c r="F1282" i="4" s="1"/>
  <c r="D1283" i="4"/>
  <c r="F1283" i="4" s="1"/>
  <c r="D1284" i="4"/>
  <c r="F1284" i="4" s="1"/>
  <c r="D1285" i="4"/>
  <c r="F1285" i="4" s="1"/>
  <c r="D1286" i="4"/>
  <c r="F1286" i="4" s="1"/>
  <c r="D1287" i="4"/>
  <c r="F1287" i="4" s="1"/>
  <c r="D1288" i="4"/>
  <c r="F1288" i="4" s="1"/>
  <c r="D1289" i="4"/>
  <c r="F1289" i="4" s="1"/>
  <c r="D1290" i="4"/>
  <c r="F1290" i="4" s="1"/>
  <c r="D1291" i="4"/>
  <c r="F1291" i="4" s="1"/>
  <c r="D1292" i="4"/>
  <c r="F1292" i="4" s="1"/>
  <c r="D1293" i="4"/>
  <c r="F1293" i="4" s="1"/>
  <c r="D1294" i="4"/>
  <c r="F1294" i="4" s="1"/>
  <c r="D1295" i="4"/>
  <c r="F1295" i="4" s="1"/>
  <c r="D1296" i="4"/>
  <c r="F1296" i="4" s="1"/>
  <c r="D1297" i="4"/>
  <c r="F1297" i="4" s="1"/>
  <c r="D1298" i="4"/>
  <c r="F1298" i="4" s="1"/>
  <c r="D1299" i="4"/>
  <c r="F1299" i="4" s="1"/>
  <c r="D1300" i="4"/>
  <c r="F1300" i="4" s="1"/>
  <c r="D1301" i="4"/>
  <c r="F1301" i="4" s="1"/>
  <c r="D1302" i="4"/>
  <c r="F1302" i="4" s="1"/>
  <c r="D1303" i="4"/>
  <c r="F1303" i="4" s="1"/>
  <c r="D1304" i="4"/>
  <c r="F1304" i="4" s="1"/>
  <c r="D1305" i="4"/>
  <c r="F1305" i="4" s="1"/>
  <c r="D1306" i="4"/>
  <c r="F1306" i="4" s="1"/>
  <c r="D1307" i="4"/>
  <c r="F1307" i="4" s="1"/>
  <c r="D1308" i="4"/>
  <c r="F1308" i="4" s="1"/>
  <c r="D1309" i="4"/>
  <c r="F1309" i="4" s="1"/>
  <c r="D1310" i="4"/>
  <c r="F1310" i="4" s="1"/>
  <c r="D1311" i="4"/>
  <c r="F1311" i="4" s="1"/>
  <c r="D1312" i="4"/>
  <c r="F1312" i="4" s="1"/>
  <c r="D1313" i="4"/>
  <c r="F1313" i="4" s="1"/>
  <c r="D1314" i="4"/>
  <c r="F1314" i="4" s="1"/>
  <c r="D1315" i="4"/>
  <c r="F1315" i="4" s="1"/>
  <c r="D1316" i="4"/>
  <c r="F1316" i="4" s="1"/>
  <c r="D1317" i="4"/>
  <c r="F1317" i="4" s="1"/>
  <c r="D1318" i="4"/>
  <c r="F1318" i="4" s="1"/>
  <c r="D1319" i="4"/>
  <c r="F1319" i="4" s="1"/>
  <c r="D1320" i="4"/>
  <c r="F1320" i="4" s="1"/>
  <c r="D1321" i="4"/>
  <c r="F1321" i="4" s="1"/>
  <c r="D1322" i="4"/>
  <c r="F1322" i="4" s="1"/>
  <c r="D1323" i="4"/>
  <c r="F1323" i="4" s="1"/>
  <c r="D1324" i="4"/>
  <c r="F1324" i="4" s="1"/>
  <c r="D1325" i="4"/>
  <c r="F1325" i="4" s="1"/>
  <c r="D1326" i="4"/>
  <c r="F1326" i="4" s="1"/>
  <c r="D1327" i="4"/>
  <c r="F1327" i="4" s="1"/>
  <c r="D1328" i="4"/>
  <c r="F1328" i="4" s="1"/>
  <c r="D1329" i="4"/>
  <c r="F1329" i="4" s="1"/>
  <c r="D1330" i="4"/>
  <c r="F1330" i="4" s="1"/>
  <c r="D1331" i="4"/>
  <c r="F1331" i="4" s="1"/>
  <c r="D1332" i="4"/>
  <c r="F1332" i="4" s="1"/>
  <c r="D1333" i="4"/>
  <c r="F1333" i="4" s="1"/>
  <c r="D1334" i="4"/>
  <c r="F1334" i="4" s="1"/>
  <c r="D1335" i="4"/>
  <c r="F1335" i="4" s="1"/>
  <c r="D1336" i="4"/>
  <c r="F1336" i="4" s="1"/>
  <c r="D1337" i="4"/>
  <c r="F1337" i="4" s="1"/>
  <c r="D1338" i="4"/>
  <c r="F1338" i="4" s="1"/>
  <c r="D1339" i="4"/>
  <c r="F1339" i="4" s="1"/>
  <c r="D1340" i="4"/>
  <c r="F1340" i="4" s="1"/>
  <c r="D1341" i="4"/>
  <c r="F1341" i="4" s="1"/>
  <c r="D1342" i="4"/>
  <c r="F1342" i="4" s="1"/>
  <c r="D1343" i="4"/>
  <c r="F1343" i="4" s="1"/>
  <c r="D1344" i="4"/>
  <c r="F1344" i="4" s="1"/>
  <c r="D1345" i="4"/>
  <c r="F1345" i="4" s="1"/>
  <c r="D1346" i="4"/>
  <c r="F1346" i="4" s="1"/>
  <c r="D1347" i="4"/>
  <c r="F1347" i="4" s="1"/>
  <c r="D1348" i="4"/>
  <c r="F1348" i="4" s="1"/>
  <c r="D1349" i="4"/>
  <c r="F1349" i="4" s="1"/>
  <c r="D1350" i="4"/>
  <c r="F1350" i="4" s="1"/>
  <c r="D1351" i="4"/>
  <c r="F1351" i="4" s="1"/>
  <c r="D1352" i="4"/>
  <c r="F1352" i="4" s="1"/>
  <c r="D1353" i="4"/>
  <c r="F1353" i="4" s="1"/>
  <c r="D1354" i="4"/>
  <c r="F1354" i="4" s="1"/>
  <c r="D1355" i="4"/>
  <c r="F1355" i="4" s="1"/>
  <c r="D1356" i="4"/>
  <c r="F1356" i="4" s="1"/>
  <c r="D1357" i="4"/>
  <c r="F1357" i="4" s="1"/>
  <c r="D1358" i="4"/>
  <c r="F1358" i="4" s="1"/>
  <c r="D1359" i="4"/>
  <c r="F1359" i="4" s="1"/>
  <c r="D1360" i="4"/>
  <c r="F1360" i="4" s="1"/>
  <c r="D1361" i="4"/>
  <c r="F1361" i="4" s="1"/>
  <c r="D1362" i="4"/>
  <c r="F1362" i="4" s="1"/>
  <c r="D1363" i="4"/>
  <c r="F1363" i="4" s="1"/>
  <c r="D1364" i="4"/>
  <c r="F1364" i="4" s="1"/>
  <c r="D1365" i="4"/>
  <c r="F1365" i="4" s="1"/>
  <c r="D1366" i="4"/>
  <c r="F1366" i="4" s="1"/>
  <c r="D1367" i="4"/>
  <c r="F1367" i="4" s="1"/>
  <c r="D1368" i="4"/>
  <c r="F1368" i="4" s="1"/>
  <c r="D1369" i="4"/>
  <c r="F1369" i="4" s="1"/>
  <c r="D1370" i="4"/>
  <c r="F1370" i="4" s="1"/>
  <c r="D1371" i="4"/>
  <c r="F1371" i="4" s="1"/>
  <c r="D1372" i="4"/>
  <c r="F1372" i="4" s="1"/>
  <c r="D1373" i="4"/>
  <c r="F1373" i="4" s="1"/>
  <c r="D1374" i="4"/>
  <c r="F1374" i="4" s="1"/>
  <c r="D1375" i="4"/>
  <c r="F1375" i="4" s="1"/>
  <c r="D1376" i="4"/>
  <c r="F1376" i="4" s="1"/>
  <c r="D1377" i="4"/>
  <c r="F1377" i="4" s="1"/>
  <c r="D1378" i="4"/>
  <c r="F1378" i="4" s="1"/>
  <c r="D1379" i="4"/>
  <c r="F1379" i="4" s="1"/>
  <c r="D1380" i="4"/>
  <c r="F1380" i="4" s="1"/>
  <c r="D1381" i="4"/>
  <c r="F1381" i="4" s="1"/>
  <c r="D1382" i="4"/>
  <c r="F1382" i="4" s="1"/>
  <c r="D1383" i="4"/>
  <c r="F1383" i="4" s="1"/>
  <c r="D1384" i="4"/>
  <c r="F1384" i="4" s="1"/>
  <c r="D1385" i="4"/>
  <c r="F1385" i="4" s="1"/>
  <c r="D1386" i="4"/>
  <c r="F1386" i="4" s="1"/>
  <c r="D1387" i="4"/>
  <c r="F1387" i="4" s="1"/>
  <c r="D1388" i="4"/>
  <c r="F1388" i="4" s="1"/>
  <c r="D1389" i="4"/>
  <c r="F1389" i="4" s="1"/>
  <c r="D1390" i="4"/>
  <c r="F1390" i="4" s="1"/>
  <c r="D1391" i="4"/>
  <c r="F1391" i="4" s="1"/>
  <c r="D1392" i="4"/>
  <c r="F1392" i="4" s="1"/>
  <c r="D1393" i="4"/>
  <c r="F1393" i="4" s="1"/>
  <c r="D1394" i="4"/>
  <c r="F1394" i="4" s="1"/>
  <c r="D1395" i="4"/>
  <c r="F1395" i="4" s="1"/>
  <c r="D1396" i="4"/>
  <c r="F1396" i="4" s="1"/>
  <c r="D1397" i="4"/>
  <c r="F1397" i="4" s="1"/>
  <c r="D1398" i="4"/>
  <c r="F1398" i="4" s="1"/>
  <c r="D1399" i="4"/>
  <c r="F1399" i="4" s="1"/>
  <c r="D1400" i="4"/>
  <c r="F1400" i="4" s="1"/>
  <c r="D1401" i="4"/>
  <c r="F1401" i="4" s="1"/>
  <c r="D1402" i="4"/>
  <c r="F1402" i="4" s="1"/>
  <c r="D1403" i="4"/>
  <c r="F1403" i="4" s="1"/>
  <c r="D1404" i="4"/>
  <c r="F1404" i="4" s="1"/>
  <c r="D1405" i="4"/>
  <c r="F1405" i="4" s="1"/>
  <c r="D1406" i="4"/>
  <c r="F1406" i="4" s="1"/>
  <c r="D1407" i="4"/>
  <c r="F1407" i="4" s="1"/>
  <c r="D1408" i="4"/>
  <c r="F1408" i="4" s="1"/>
  <c r="D1409" i="4"/>
  <c r="F1409" i="4" s="1"/>
  <c r="D1410" i="4"/>
  <c r="F1410" i="4" s="1"/>
  <c r="D1411" i="4"/>
  <c r="F1411" i="4" s="1"/>
  <c r="D1412" i="4"/>
  <c r="F1412" i="4" s="1"/>
  <c r="D1413" i="4"/>
  <c r="F1413" i="4" s="1"/>
  <c r="D1414" i="4"/>
  <c r="F1414" i="4" s="1"/>
  <c r="D1415" i="4"/>
  <c r="F1415" i="4" s="1"/>
  <c r="D1416" i="4"/>
  <c r="F1416" i="4" s="1"/>
  <c r="D1417" i="4"/>
  <c r="F1417" i="4" s="1"/>
  <c r="D1418" i="4"/>
  <c r="F1418" i="4" s="1"/>
  <c r="D1419" i="4"/>
  <c r="F1419" i="4" s="1"/>
  <c r="D1420" i="4"/>
  <c r="F1420" i="4" s="1"/>
  <c r="D1421" i="4"/>
  <c r="F1421" i="4" s="1"/>
  <c r="D1422" i="4"/>
  <c r="F1422" i="4" s="1"/>
  <c r="D1423" i="4"/>
  <c r="F1423" i="4" s="1"/>
  <c r="D1424" i="4"/>
  <c r="F1424" i="4" s="1"/>
  <c r="D1425" i="4"/>
  <c r="F1425" i="4" s="1"/>
  <c r="D1426" i="4"/>
  <c r="F1426" i="4" s="1"/>
  <c r="D1427" i="4"/>
  <c r="F1427" i="4" s="1"/>
  <c r="D1428" i="4"/>
  <c r="F1428" i="4" s="1"/>
  <c r="D1429" i="4"/>
  <c r="F1429" i="4" s="1"/>
  <c r="D1430" i="4"/>
  <c r="F1430" i="4" s="1"/>
  <c r="D1431" i="4"/>
  <c r="F1431" i="4" s="1"/>
  <c r="D1432" i="4"/>
  <c r="F1432" i="4" s="1"/>
  <c r="D1433" i="4"/>
  <c r="F1433" i="4" s="1"/>
  <c r="D1434" i="4"/>
  <c r="F1434" i="4" s="1"/>
  <c r="D1435" i="4"/>
  <c r="F1435" i="4" s="1"/>
  <c r="D1436" i="4"/>
  <c r="F1436" i="4" s="1"/>
  <c r="D1437" i="4"/>
  <c r="F1437" i="4" s="1"/>
  <c r="D1438" i="4"/>
  <c r="F1438" i="4" s="1"/>
  <c r="D1439" i="4"/>
  <c r="F1439" i="4" s="1"/>
  <c r="D1440" i="4"/>
  <c r="F1440" i="4" s="1"/>
  <c r="D1441" i="4"/>
  <c r="F1441" i="4" s="1"/>
  <c r="D1442" i="4"/>
  <c r="F1442" i="4" s="1"/>
  <c r="D1443" i="4"/>
  <c r="F1443" i="4" s="1"/>
  <c r="D1444" i="4"/>
  <c r="F1444" i="4" s="1"/>
  <c r="D1445" i="4"/>
  <c r="F1445" i="4" s="1"/>
  <c r="D1446" i="4"/>
  <c r="F1446" i="4" s="1"/>
  <c r="D1447" i="4"/>
  <c r="F1447" i="4" s="1"/>
  <c r="D1448" i="4"/>
  <c r="F1448" i="4" s="1"/>
  <c r="D1449" i="4"/>
  <c r="F1449" i="4" s="1"/>
  <c r="D1450" i="4"/>
  <c r="F1450" i="4" s="1"/>
  <c r="D1451" i="4"/>
  <c r="F1451" i="4" s="1"/>
  <c r="D1452" i="4"/>
  <c r="F1452" i="4" s="1"/>
  <c r="D1453" i="4"/>
  <c r="F1453" i="4" s="1"/>
  <c r="D1454" i="4"/>
  <c r="F1454" i="4" s="1"/>
  <c r="D1455" i="4"/>
  <c r="F1455" i="4" s="1"/>
  <c r="D1456" i="4"/>
  <c r="F1456" i="4" s="1"/>
  <c r="D1457" i="4"/>
  <c r="F1457" i="4" s="1"/>
  <c r="D1458" i="4"/>
  <c r="F1458" i="4" s="1"/>
  <c r="D1459" i="4"/>
  <c r="F1459" i="4" s="1"/>
  <c r="D1460" i="4"/>
  <c r="F1460" i="4" s="1"/>
  <c r="D1461" i="4"/>
  <c r="F1461" i="4" s="1"/>
  <c r="D1462" i="4"/>
  <c r="F1462" i="4" s="1"/>
  <c r="D1463" i="4"/>
  <c r="F1463" i="4" s="1"/>
  <c r="D1464" i="4"/>
  <c r="F1464" i="4" s="1"/>
  <c r="D1465" i="4"/>
  <c r="F1465" i="4" s="1"/>
  <c r="D1466" i="4"/>
  <c r="F1466" i="4" s="1"/>
  <c r="D1467" i="4"/>
  <c r="F1467" i="4" s="1"/>
  <c r="D1468" i="4"/>
  <c r="F1468" i="4" s="1"/>
  <c r="D1469" i="4"/>
  <c r="F1469" i="4" s="1"/>
  <c r="D1470" i="4"/>
  <c r="F1470" i="4" s="1"/>
  <c r="D1471" i="4"/>
  <c r="F1471" i="4" s="1"/>
  <c r="D1472" i="4"/>
  <c r="F1472" i="4" s="1"/>
  <c r="D1473" i="4"/>
  <c r="F1473" i="4" s="1"/>
  <c r="D1474" i="4"/>
  <c r="F1474" i="4" s="1"/>
  <c r="D1475" i="4"/>
  <c r="F1475" i="4" s="1"/>
  <c r="D1476" i="4"/>
  <c r="F1476" i="4" s="1"/>
  <c r="D1477" i="4"/>
  <c r="F1477" i="4" s="1"/>
  <c r="D1478" i="4"/>
  <c r="F1478" i="4" s="1"/>
  <c r="D1479" i="4"/>
  <c r="F1479" i="4" s="1"/>
  <c r="D1480" i="4"/>
  <c r="F1480" i="4" s="1"/>
  <c r="D1481" i="4"/>
  <c r="F1481" i="4" s="1"/>
  <c r="D1482" i="4"/>
  <c r="F1482" i="4" s="1"/>
  <c r="D1483" i="4"/>
  <c r="F1483" i="4" s="1"/>
  <c r="D1484" i="4"/>
  <c r="F1484" i="4" s="1"/>
  <c r="D1485" i="4"/>
  <c r="F1485" i="4" s="1"/>
  <c r="D1486" i="4"/>
  <c r="F1486" i="4" s="1"/>
  <c r="D1487" i="4"/>
  <c r="F1487" i="4" s="1"/>
  <c r="D1488" i="4"/>
  <c r="F1488" i="4" s="1"/>
  <c r="D1489" i="4"/>
  <c r="F1489" i="4" s="1"/>
  <c r="D1490" i="4"/>
  <c r="F1490" i="4" s="1"/>
  <c r="D1491" i="4"/>
  <c r="F1491" i="4" s="1"/>
  <c r="D1492" i="4"/>
  <c r="F1492" i="4" s="1"/>
  <c r="D1493" i="4"/>
  <c r="F1493" i="4" s="1"/>
  <c r="D1494" i="4"/>
  <c r="F1494" i="4" s="1"/>
  <c r="D1495" i="4"/>
  <c r="F1495" i="4" s="1"/>
  <c r="D1496" i="4"/>
  <c r="F1496" i="4" s="1"/>
  <c r="D1497" i="4"/>
  <c r="F1497" i="4" s="1"/>
  <c r="D1498" i="4"/>
  <c r="F1498" i="4" s="1"/>
  <c r="D1499" i="4"/>
  <c r="F1499" i="4" s="1"/>
  <c r="D1500" i="4"/>
  <c r="F1500" i="4" s="1"/>
  <c r="D1501" i="4"/>
  <c r="F1501" i="4" s="1"/>
  <c r="D1502" i="4"/>
  <c r="F1502" i="4" s="1"/>
  <c r="D1503" i="4"/>
  <c r="F1503" i="4" s="1"/>
  <c r="D1504" i="4"/>
  <c r="F1504" i="4" s="1"/>
  <c r="D1505" i="4"/>
  <c r="F1505" i="4" s="1"/>
  <c r="D1506" i="4"/>
  <c r="F1506" i="4" s="1"/>
  <c r="D1507" i="4"/>
  <c r="F1507" i="4" s="1"/>
  <c r="D1508" i="4"/>
  <c r="F1508" i="4" s="1"/>
  <c r="D1509" i="4"/>
  <c r="F1509" i="4" s="1"/>
  <c r="D1510" i="4"/>
  <c r="F1510" i="4" s="1"/>
  <c r="D1511" i="4"/>
  <c r="F1511" i="4" s="1"/>
  <c r="D1512" i="4"/>
  <c r="F1512" i="4" s="1"/>
  <c r="D1513" i="4"/>
  <c r="F1513" i="4" s="1"/>
  <c r="D1514" i="4"/>
  <c r="F1514" i="4" s="1"/>
  <c r="D1515" i="4"/>
  <c r="F1515" i="4" s="1"/>
  <c r="D1516" i="4"/>
  <c r="F1516" i="4" s="1"/>
  <c r="D1517" i="4"/>
  <c r="F1517" i="4" s="1"/>
  <c r="D1518" i="4"/>
  <c r="F1518" i="4" s="1"/>
  <c r="D1519" i="4"/>
  <c r="F1519" i="4" s="1"/>
  <c r="D1520" i="4"/>
  <c r="F1520" i="4" s="1"/>
  <c r="D1521" i="4"/>
  <c r="F1521" i="4" s="1"/>
  <c r="D1522" i="4"/>
  <c r="F1522" i="4" s="1"/>
  <c r="D1523" i="4"/>
  <c r="F1523" i="4" s="1"/>
  <c r="D1524" i="4"/>
  <c r="F1524" i="4" s="1"/>
  <c r="D1525" i="4"/>
  <c r="F1525" i="4" s="1"/>
  <c r="D1526" i="4"/>
  <c r="F1526" i="4" s="1"/>
  <c r="D1527" i="4"/>
  <c r="F1527" i="4" s="1"/>
  <c r="D1528" i="4"/>
  <c r="F1528" i="4" s="1"/>
  <c r="D1529" i="4"/>
  <c r="F1529" i="4" s="1"/>
  <c r="D1530" i="4"/>
  <c r="F1530" i="4" s="1"/>
  <c r="D1531" i="4"/>
  <c r="F1531" i="4" s="1"/>
  <c r="D1532" i="4"/>
  <c r="F1532" i="4" s="1"/>
  <c r="D1533" i="4"/>
  <c r="F1533" i="4" s="1"/>
  <c r="D1534" i="4"/>
  <c r="F1534" i="4" s="1"/>
  <c r="D1535" i="4"/>
  <c r="F1535" i="4" s="1"/>
  <c r="D1536" i="4"/>
  <c r="F1536" i="4" s="1"/>
  <c r="D1537" i="4"/>
  <c r="F1537" i="4" s="1"/>
  <c r="D1538" i="4"/>
  <c r="F1538" i="4" s="1"/>
  <c r="D1539" i="4"/>
  <c r="F1539" i="4" s="1"/>
  <c r="D1540" i="4"/>
  <c r="F1540" i="4" s="1"/>
  <c r="D1541" i="4"/>
  <c r="F1541" i="4" s="1"/>
  <c r="D1542" i="4"/>
  <c r="F1542" i="4" s="1"/>
  <c r="D1543" i="4"/>
  <c r="F1543" i="4" s="1"/>
  <c r="D1544" i="4"/>
  <c r="F1544" i="4" s="1"/>
  <c r="D1545" i="4"/>
  <c r="F1545" i="4" s="1"/>
  <c r="D1546" i="4"/>
  <c r="F1546" i="4" s="1"/>
  <c r="D1547" i="4"/>
  <c r="F1547" i="4" s="1"/>
  <c r="D1548" i="4"/>
  <c r="F1548" i="4" s="1"/>
  <c r="D1549" i="4"/>
  <c r="F1549" i="4" s="1"/>
  <c r="D1550" i="4"/>
  <c r="F1550" i="4" s="1"/>
  <c r="D1551" i="4"/>
  <c r="F1551" i="4" s="1"/>
  <c r="D1552" i="4"/>
  <c r="F1552" i="4" s="1"/>
  <c r="D1553" i="4"/>
  <c r="F1553" i="4" s="1"/>
  <c r="D1554" i="4"/>
  <c r="F1554" i="4" s="1"/>
  <c r="D1555" i="4"/>
  <c r="F1555" i="4" s="1"/>
  <c r="D1556" i="4"/>
  <c r="F1556" i="4" s="1"/>
  <c r="D1557" i="4"/>
  <c r="F1557" i="4" s="1"/>
  <c r="D1558" i="4"/>
  <c r="F1558" i="4" s="1"/>
  <c r="D1559" i="4"/>
  <c r="F1559" i="4" s="1"/>
  <c r="D1560" i="4"/>
  <c r="F1560" i="4" s="1"/>
  <c r="D1561" i="4"/>
  <c r="F1561" i="4" s="1"/>
  <c r="D1562" i="4"/>
  <c r="F1562" i="4" s="1"/>
  <c r="D1563" i="4"/>
  <c r="F1563" i="4" s="1"/>
  <c r="D1564" i="4"/>
  <c r="F1564" i="4" s="1"/>
  <c r="D1565" i="4"/>
  <c r="F1565" i="4" s="1"/>
  <c r="D1566" i="4"/>
  <c r="F1566" i="4" s="1"/>
  <c r="D1567" i="4"/>
  <c r="F1567" i="4" s="1"/>
  <c r="D1568" i="4"/>
  <c r="F1568" i="4" s="1"/>
  <c r="D1569" i="4"/>
  <c r="F1569" i="4" s="1"/>
  <c r="D1570" i="4"/>
  <c r="F1570" i="4" s="1"/>
  <c r="D1571" i="4"/>
  <c r="F1571" i="4" s="1"/>
  <c r="D1572" i="4"/>
  <c r="F1572" i="4" s="1"/>
  <c r="D1573" i="4"/>
  <c r="F1573" i="4" s="1"/>
  <c r="D1574" i="4"/>
  <c r="F1574" i="4" s="1"/>
  <c r="D1575" i="4"/>
  <c r="F1575" i="4" s="1"/>
  <c r="D1576" i="4"/>
  <c r="F1576" i="4" s="1"/>
  <c r="D1577" i="4"/>
  <c r="F1577" i="4" s="1"/>
  <c r="D1578" i="4"/>
  <c r="F1578" i="4" s="1"/>
  <c r="D1579" i="4"/>
  <c r="F1579" i="4" s="1"/>
  <c r="D1580" i="4"/>
  <c r="F1580" i="4" s="1"/>
  <c r="D1581" i="4"/>
  <c r="F1581" i="4" s="1"/>
  <c r="D1582" i="4"/>
  <c r="F1582" i="4" s="1"/>
  <c r="D1583" i="4"/>
  <c r="F1583" i="4" s="1"/>
  <c r="D1584" i="4"/>
  <c r="F1584" i="4" s="1"/>
  <c r="D1585" i="4"/>
  <c r="F1585" i="4" s="1"/>
  <c r="D1586" i="4"/>
  <c r="F1586" i="4" s="1"/>
  <c r="D1587" i="4"/>
  <c r="F1587" i="4" s="1"/>
  <c r="D1588" i="4"/>
  <c r="F1588" i="4" s="1"/>
  <c r="D1589" i="4"/>
  <c r="F1589" i="4" s="1"/>
  <c r="D1590" i="4"/>
  <c r="F1590" i="4" s="1"/>
  <c r="D1591" i="4"/>
  <c r="F1591" i="4" s="1"/>
  <c r="D1592" i="4"/>
  <c r="F1592" i="4" s="1"/>
  <c r="D1593" i="4"/>
  <c r="F1593" i="4" s="1"/>
  <c r="D1594" i="4"/>
  <c r="F1594" i="4" s="1"/>
  <c r="D1595" i="4"/>
  <c r="F1595" i="4" s="1"/>
  <c r="D1596" i="4"/>
  <c r="F1596" i="4" s="1"/>
  <c r="D1597" i="4"/>
  <c r="F1597" i="4" s="1"/>
  <c r="D1598" i="4"/>
  <c r="F1598" i="4" s="1"/>
  <c r="D1599" i="4"/>
  <c r="F1599" i="4" s="1"/>
  <c r="D1600" i="4"/>
  <c r="F1600" i="4" s="1"/>
  <c r="D1601" i="4"/>
  <c r="F1601" i="4" s="1"/>
  <c r="D1602" i="4"/>
  <c r="F1602" i="4" s="1"/>
  <c r="D1603" i="4"/>
  <c r="F1603" i="4" s="1"/>
  <c r="D1604" i="4"/>
  <c r="F1604" i="4" s="1"/>
  <c r="D1605" i="4"/>
  <c r="F1605" i="4" s="1"/>
  <c r="D1606" i="4"/>
  <c r="F1606" i="4" s="1"/>
  <c r="D1607" i="4"/>
  <c r="F1607" i="4" s="1"/>
  <c r="D1608" i="4"/>
  <c r="F1608" i="4" s="1"/>
  <c r="D1609" i="4"/>
  <c r="F1609" i="4" s="1"/>
  <c r="D1610" i="4"/>
  <c r="F1610" i="4" s="1"/>
  <c r="D1611" i="4"/>
  <c r="F1611" i="4" s="1"/>
  <c r="D1612" i="4"/>
  <c r="F1612" i="4" s="1"/>
  <c r="D1613" i="4"/>
  <c r="F1613" i="4" s="1"/>
  <c r="D1614" i="4"/>
  <c r="F1614" i="4" s="1"/>
  <c r="D1615" i="4"/>
  <c r="F1615" i="4" s="1"/>
  <c r="D1616" i="4"/>
  <c r="F1616" i="4" s="1"/>
  <c r="D1617" i="4"/>
  <c r="F1617" i="4" s="1"/>
  <c r="D1618" i="4"/>
  <c r="F1618" i="4" s="1"/>
  <c r="D1619" i="4"/>
  <c r="F1619" i="4" s="1"/>
  <c r="D1620" i="4"/>
  <c r="F1620" i="4" s="1"/>
  <c r="D1621" i="4"/>
  <c r="F1621" i="4" s="1"/>
  <c r="D1622" i="4"/>
  <c r="F1622" i="4" s="1"/>
  <c r="D1623" i="4"/>
  <c r="F1623" i="4" s="1"/>
  <c r="D1624" i="4"/>
  <c r="F1624" i="4" s="1"/>
  <c r="D1625" i="4"/>
  <c r="F1625" i="4" s="1"/>
  <c r="D1626" i="4"/>
  <c r="F1626" i="4" s="1"/>
  <c r="D1627" i="4"/>
  <c r="F1627" i="4" s="1"/>
  <c r="D1628" i="4"/>
  <c r="F1628" i="4" s="1"/>
  <c r="D1629" i="4"/>
  <c r="F1629" i="4" s="1"/>
  <c r="D1630" i="4"/>
  <c r="F1630" i="4" s="1"/>
  <c r="D1631" i="4"/>
  <c r="F1631" i="4" s="1"/>
  <c r="D1632" i="4"/>
  <c r="F1632" i="4" s="1"/>
  <c r="D1633" i="4"/>
  <c r="F1633" i="4" s="1"/>
  <c r="D1634" i="4"/>
  <c r="F1634" i="4" s="1"/>
  <c r="D1635" i="4"/>
  <c r="F1635" i="4" s="1"/>
  <c r="D1636" i="4"/>
  <c r="F1636" i="4" s="1"/>
  <c r="D1637" i="4"/>
  <c r="F1637" i="4" s="1"/>
  <c r="D1638" i="4"/>
  <c r="F1638" i="4" s="1"/>
  <c r="D1639" i="4"/>
  <c r="F1639" i="4" s="1"/>
  <c r="D1640" i="4"/>
  <c r="F1640" i="4" s="1"/>
  <c r="D1641" i="4"/>
  <c r="F1641" i="4" s="1"/>
  <c r="D1642" i="4"/>
  <c r="F1642" i="4" s="1"/>
  <c r="D1643" i="4"/>
  <c r="F1643" i="4" s="1"/>
  <c r="D1644" i="4"/>
  <c r="F1644" i="4" s="1"/>
  <c r="D1645" i="4"/>
  <c r="F1645" i="4" s="1"/>
  <c r="D1646" i="4"/>
  <c r="F1646" i="4" s="1"/>
  <c r="D1647" i="4"/>
  <c r="F1647" i="4" s="1"/>
  <c r="D1648" i="4"/>
  <c r="F1648" i="4" s="1"/>
  <c r="D1649" i="4"/>
  <c r="F1649" i="4" s="1"/>
  <c r="D1650" i="4"/>
  <c r="F1650" i="4" s="1"/>
  <c r="D1651" i="4"/>
  <c r="F1651" i="4" s="1"/>
  <c r="D1652" i="4"/>
  <c r="F1652" i="4" s="1"/>
  <c r="D1653" i="4"/>
  <c r="F1653" i="4" s="1"/>
  <c r="D1654" i="4"/>
  <c r="F1654" i="4" s="1"/>
  <c r="D1655" i="4"/>
  <c r="F1655" i="4" s="1"/>
  <c r="D1656" i="4"/>
  <c r="F1656" i="4" s="1"/>
  <c r="D1657" i="4"/>
  <c r="F1657" i="4" s="1"/>
  <c r="D1658" i="4"/>
  <c r="F1658" i="4" s="1"/>
  <c r="D1659" i="4"/>
  <c r="F1659" i="4" s="1"/>
  <c r="D1660" i="4"/>
  <c r="F1660" i="4" s="1"/>
  <c r="D1661" i="4"/>
  <c r="F1661" i="4" s="1"/>
  <c r="D1662" i="4"/>
  <c r="F1662" i="4" s="1"/>
  <c r="D1663" i="4"/>
  <c r="F1663" i="4" s="1"/>
  <c r="D1664" i="4"/>
  <c r="F1664" i="4" s="1"/>
  <c r="D1665" i="4"/>
  <c r="F1665" i="4" s="1"/>
  <c r="D1666" i="4"/>
  <c r="F1666" i="4" s="1"/>
  <c r="D1667" i="4"/>
  <c r="F1667" i="4" s="1"/>
  <c r="D1668" i="4"/>
  <c r="F1668" i="4" s="1"/>
  <c r="D1669" i="4"/>
  <c r="F1669" i="4" s="1"/>
  <c r="D1670" i="4"/>
  <c r="F1670" i="4" s="1"/>
  <c r="D1671" i="4"/>
  <c r="F1671" i="4" s="1"/>
  <c r="D1672" i="4"/>
  <c r="F1672" i="4" s="1"/>
  <c r="D1673" i="4"/>
  <c r="F1673" i="4" s="1"/>
  <c r="D1674" i="4"/>
  <c r="F1674" i="4" s="1"/>
  <c r="D1675" i="4"/>
  <c r="F1675" i="4" s="1"/>
  <c r="D1676" i="4"/>
  <c r="F1676" i="4" s="1"/>
  <c r="D1677" i="4"/>
  <c r="F1677" i="4" s="1"/>
  <c r="D1678" i="4"/>
  <c r="F1678" i="4" s="1"/>
  <c r="D1679" i="4"/>
  <c r="F1679" i="4" s="1"/>
  <c r="D1680" i="4"/>
  <c r="F1680" i="4" s="1"/>
  <c r="D1681" i="4"/>
  <c r="F1681" i="4" s="1"/>
  <c r="D1682" i="4"/>
  <c r="F1682" i="4" s="1"/>
  <c r="D1683" i="4"/>
  <c r="F1683" i="4" s="1"/>
  <c r="D1684" i="4"/>
  <c r="F1684" i="4" s="1"/>
  <c r="D1685" i="4"/>
  <c r="F1685" i="4" s="1"/>
  <c r="D1686" i="4"/>
  <c r="F1686" i="4" s="1"/>
  <c r="D1687" i="4"/>
  <c r="F1687" i="4" s="1"/>
  <c r="D1688" i="4"/>
  <c r="F1688" i="4" s="1"/>
  <c r="D1689" i="4"/>
  <c r="F1689" i="4" s="1"/>
  <c r="D1690" i="4"/>
  <c r="F1690" i="4" s="1"/>
  <c r="D1691" i="4"/>
  <c r="F1691" i="4" s="1"/>
  <c r="D1692" i="4"/>
  <c r="F1692" i="4" s="1"/>
  <c r="D1693" i="4"/>
  <c r="F1693" i="4" s="1"/>
  <c r="D1694" i="4"/>
  <c r="F1694" i="4" s="1"/>
  <c r="D1695" i="4"/>
  <c r="F1695" i="4" s="1"/>
  <c r="D1696" i="4"/>
  <c r="F1696" i="4" s="1"/>
  <c r="D1697" i="4"/>
  <c r="F1697" i="4" s="1"/>
  <c r="D1698" i="4"/>
  <c r="F1698" i="4" s="1"/>
  <c r="D1699" i="4"/>
  <c r="F1699" i="4" s="1"/>
  <c r="D1700" i="4"/>
  <c r="F1700" i="4" s="1"/>
  <c r="D1701" i="4"/>
  <c r="F1701" i="4" s="1"/>
  <c r="D1702" i="4"/>
  <c r="F1702" i="4" s="1"/>
  <c r="D1703" i="4"/>
  <c r="F1703" i="4" s="1"/>
  <c r="D1704" i="4"/>
  <c r="F1704" i="4" s="1"/>
  <c r="D1705" i="4"/>
  <c r="F1705" i="4" s="1"/>
  <c r="D1706" i="4"/>
  <c r="F1706" i="4" s="1"/>
  <c r="D1707" i="4"/>
  <c r="F1707" i="4" s="1"/>
  <c r="D1708" i="4"/>
  <c r="F1708" i="4" s="1"/>
  <c r="D1709" i="4"/>
  <c r="F1709" i="4" s="1"/>
  <c r="D1710" i="4"/>
  <c r="F1710" i="4" s="1"/>
  <c r="D1711" i="4"/>
  <c r="F1711" i="4" s="1"/>
  <c r="D1712" i="4"/>
  <c r="F1712" i="4" s="1"/>
  <c r="D1713" i="4"/>
  <c r="F1713" i="4" s="1"/>
  <c r="D1714" i="4"/>
  <c r="F1714" i="4" s="1"/>
  <c r="D1715" i="4"/>
  <c r="F1715" i="4" s="1"/>
  <c r="D1716" i="4"/>
  <c r="F1716" i="4" s="1"/>
  <c r="D1717" i="4"/>
  <c r="F1717" i="4" s="1"/>
  <c r="D1718" i="4"/>
  <c r="F1718" i="4" s="1"/>
  <c r="D1719" i="4"/>
  <c r="F1719" i="4" s="1"/>
  <c r="D1720" i="4"/>
  <c r="F1720" i="4" s="1"/>
  <c r="D1721" i="4"/>
  <c r="F1721" i="4" s="1"/>
  <c r="D1722" i="4"/>
  <c r="F1722" i="4" s="1"/>
  <c r="D1723" i="4"/>
  <c r="F1723" i="4" s="1"/>
  <c r="D1724" i="4"/>
  <c r="F1724" i="4" s="1"/>
  <c r="D1725" i="4"/>
  <c r="F1725" i="4" s="1"/>
  <c r="D1726" i="4"/>
  <c r="F1726" i="4" s="1"/>
  <c r="D1727" i="4"/>
  <c r="F1727" i="4" s="1"/>
  <c r="D1728" i="4"/>
  <c r="F1728" i="4" s="1"/>
  <c r="D1729" i="4"/>
  <c r="F1729" i="4" s="1"/>
  <c r="D1730" i="4"/>
  <c r="F1730" i="4" s="1"/>
  <c r="D1731" i="4"/>
  <c r="F1731" i="4" s="1"/>
  <c r="D1732" i="4"/>
  <c r="F1732" i="4" s="1"/>
  <c r="D1733" i="4"/>
  <c r="F1733" i="4" s="1"/>
  <c r="D1734" i="4"/>
  <c r="F1734" i="4" s="1"/>
  <c r="D1735" i="4"/>
  <c r="F1735" i="4" s="1"/>
  <c r="D1736" i="4"/>
  <c r="F1736" i="4" s="1"/>
  <c r="D1737" i="4"/>
  <c r="F1737" i="4" s="1"/>
  <c r="D1738" i="4"/>
  <c r="F1738" i="4" s="1"/>
  <c r="D1739" i="4"/>
  <c r="F1739" i="4" s="1"/>
  <c r="D1740" i="4"/>
  <c r="F1740" i="4" s="1"/>
  <c r="D1741" i="4"/>
  <c r="F1741" i="4" s="1"/>
  <c r="D1742" i="4"/>
  <c r="F1742" i="4" s="1"/>
  <c r="D1743" i="4"/>
  <c r="F1743" i="4" s="1"/>
  <c r="D1744" i="4"/>
  <c r="F1744" i="4" s="1"/>
  <c r="D1745" i="4"/>
  <c r="F1745" i="4" s="1"/>
  <c r="D1746" i="4"/>
  <c r="F1746" i="4" s="1"/>
  <c r="D1747" i="4"/>
  <c r="F1747" i="4" s="1"/>
  <c r="D1748" i="4"/>
  <c r="F1748" i="4" s="1"/>
  <c r="D1749" i="4"/>
  <c r="F1749" i="4" s="1"/>
  <c r="D1750" i="4"/>
  <c r="F1750" i="4" s="1"/>
  <c r="D1751" i="4"/>
  <c r="F1751" i="4" s="1"/>
  <c r="D1752" i="4"/>
  <c r="F1752" i="4" s="1"/>
  <c r="D1753" i="4"/>
  <c r="F1753" i="4" s="1"/>
  <c r="D1754" i="4"/>
  <c r="F1754" i="4" s="1"/>
  <c r="D1755" i="4"/>
  <c r="F1755" i="4" s="1"/>
  <c r="D1756" i="4"/>
  <c r="F1756" i="4" s="1"/>
  <c r="D1757" i="4"/>
  <c r="F1757" i="4" s="1"/>
  <c r="D1758" i="4"/>
  <c r="F1758" i="4" s="1"/>
  <c r="D1759" i="4"/>
  <c r="F1759" i="4" s="1"/>
  <c r="D1760" i="4"/>
  <c r="F1760" i="4" s="1"/>
  <c r="D1761" i="4"/>
  <c r="F1761" i="4" s="1"/>
  <c r="D1762" i="4"/>
  <c r="F1762" i="4" s="1"/>
  <c r="D1763" i="4"/>
  <c r="F1763" i="4" s="1"/>
  <c r="D1764" i="4"/>
  <c r="F1764" i="4" s="1"/>
  <c r="D1765" i="4"/>
  <c r="F1765" i="4" s="1"/>
  <c r="D1766" i="4"/>
  <c r="F1766" i="4" s="1"/>
  <c r="D1767" i="4"/>
  <c r="F1767" i="4" s="1"/>
  <c r="D1768" i="4"/>
  <c r="F1768" i="4" s="1"/>
  <c r="D1769" i="4"/>
  <c r="F1769" i="4" s="1"/>
  <c r="D1770" i="4"/>
  <c r="F1770" i="4" s="1"/>
  <c r="D1771" i="4"/>
  <c r="F1771" i="4" s="1"/>
  <c r="D1772" i="4"/>
  <c r="F1772" i="4" s="1"/>
  <c r="D1773" i="4"/>
  <c r="F1773" i="4" s="1"/>
  <c r="D1774" i="4"/>
  <c r="F1774" i="4" s="1"/>
  <c r="D1775" i="4"/>
  <c r="F1775" i="4" s="1"/>
  <c r="D1776" i="4"/>
  <c r="F1776" i="4" s="1"/>
  <c r="D1777" i="4"/>
  <c r="F1777" i="4" s="1"/>
  <c r="D1778" i="4"/>
  <c r="F1778" i="4" s="1"/>
  <c r="D1779" i="4"/>
  <c r="F1779" i="4" s="1"/>
  <c r="D1780" i="4"/>
  <c r="F1780" i="4" s="1"/>
  <c r="D1781" i="4"/>
  <c r="F1781" i="4" s="1"/>
  <c r="D1782" i="4"/>
  <c r="F1782" i="4" s="1"/>
  <c r="D1783" i="4"/>
  <c r="F1783" i="4" s="1"/>
  <c r="D1784" i="4"/>
  <c r="F1784" i="4" s="1"/>
  <c r="D1785" i="4"/>
  <c r="F1785" i="4" s="1"/>
  <c r="D1786" i="4"/>
  <c r="F1786" i="4" s="1"/>
  <c r="D1787" i="4"/>
  <c r="F1787" i="4" s="1"/>
  <c r="D1788" i="4"/>
  <c r="F1788" i="4" s="1"/>
  <c r="D1789" i="4"/>
  <c r="F1789" i="4" s="1"/>
  <c r="D1790" i="4"/>
  <c r="F1790" i="4" s="1"/>
  <c r="D1791" i="4"/>
  <c r="F1791" i="4" s="1"/>
  <c r="D1792" i="4"/>
  <c r="F1792" i="4" s="1"/>
  <c r="D1793" i="4"/>
  <c r="F1793" i="4" s="1"/>
  <c r="D1794" i="4"/>
  <c r="F1794" i="4" s="1"/>
  <c r="D1795" i="4"/>
  <c r="F1795" i="4" s="1"/>
  <c r="D1796" i="4"/>
  <c r="F1796" i="4" s="1"/>
  <c r="D1797" i="4"/>
  <c r="F1797" i="4" s="1"/>
  <c r="D1798" i="4"/>
  <c r="F1798" i="4" s="1"/>
  <c r="D1799" i="4"/>
  <c r="F1799" i="4" s="1"/>
  <c r="D1800" i="4"/>
  <c r="F1800" i="4" s="1"/>
  <c r="D1801" i="4"/>
  <c r="F1801" i="4" s="1"/>
  <c r="D1802" i="4"/>
  <c r="F1802" i="4" s="1"/>
  <c r="D1803" i="4"/>
  <c r="F1803" i="4" s="1"/>
  <c r="D1804" i="4"/>
  <c r="F1804" i="4" s="1"/>
  <c r="D1805" i="4"/>
  <c r="F1805" i="4" s="1"/>
  <c r="D1806" i="4"/>
  <c r="F1806" i="4" s="1"/>
  <c r="D1807" i="4"/>
  <c r="F1807" i="4" s="1"/>
  <c r="D1808" i="4"/>
  <c r="F1808" i="4" s="1"/>
  <c r="D1809" i="4"/>
  <c r="F1809" i="4" s="1"/>
  <c r="D1810" i="4"/>
  <c r="F1810" i="4" s="1"/>
  <c r="D1811" i="4"/>
  <c r="F1811" i="4" s="1"/>
  <c r="D1812" i="4"/>
  <c r="F1812" i="4" s="1"/>
  <c r="D1813" i="4"/>
  <c r="F1813" i="4" s="1"/>
  <c r="D1814" i="4"/>
  <c r="F1814" i="4" s="1"/>
  <c r="D1815" i="4"/>
  <c r="F1815" i="4" s="1"/>
  <c r="D1816" i="4"/>
  <c r="F1816" i="4" s="1"/>
  <c r="D1817" i="4"/>
  <c r="F1817" i="4" s="1"/>
  <c r="D1818" i="4"/>
  <c r="F1818" i="4" s="1"/>
  <c r="D1819" i="4"/>
  <c r="F1819" i="4" s="1"/>
  <c r="D1820" i="4"/>
  <c r="F1820" i="4" s="1"/>
  <c r="D1821" i="4"/>
  <c r="F1821" i="4" s="1"/>
  <c r="D1822" i="4"/>
  <c r="F1822" i="4" s="1"/>
  <c r="D1823" i="4"/>
  <c r="F1823" i="4" s="1"/>
  <c r="D1824" i="4"/>
  <c r="F1824" i="4" s="1"/>
  <c r="D1825" i="4"/>
  <c r="F1825" i="4" s="1"/>
  <c r="D1826" i="4"/>
  <c r="F1826" i="4" s="1"/>
  <c r="D1827" i="4"/>
  <c r="F1827" i="4" s="1"/>
  <c r="D1828" i="4"/>
  <c r="F1828" i="4" s="1"/>
  <c r="D1829" i="4"/>
  <c r="F1829" i="4" s="1"/>
  <c r="D1830" i="4"/>
  <c r="F1830" i="4" s="1"/>
  <c r="D1831" i="4"/>
  <c r="F1831" i="4" s="1"/>
  <c r="D1832" i="4"/>
  <c r="F1832" i="4" s="1"/>
  <c r="D1833" i="4"/>
  <c r="F1833" i="4" s="1"/>
  <c r="D1834" i="4"/>
  <c r="F1834" i="4" s="1"/>
  <c r="D1835" i="4"/>
  <c r="F1835" i="4" s="1"/>
  <c r="D1836" i="4"/>
  <c r="F1836" i="4" s="1"/>
  <c r="D1837" i="4"/>
  <c r="F1837" i="4" s="1"/>
  <c r="D1838" i="4"/>
  <c r="F1838" i="4" s="1"/>
  <c r="D1839" i="4"/>
  <c r="F1839" i="4" s="1"/>
  <c r="D1840" i="4"/>
  <c r="F1840" i="4" s="1"/>
  <c r="D1841" i="4"/>
  <c r="F1841" i="4" s="1"/>
  <c r="D1842" i="4"/>
  <c r="F1842" i="4" s="1"/>
  <c r="D1843" i="4"/>
  <c r="F1843" i="4" s="1"/>
  <c r="D1844" i="4"/>
  <c r="F1844" i="4" s="1"/>
  <c r="D1845" i="4"/>
  <c r="F1845" i="4" s="1"/>
  <c r="D1846" i="4"/>
  <c r="F1846" i="4" s="1"/>
  <c r="D1847" i="4"/>
  <c r="F1847" i="4" s="1"/>
  <c r="D1848" i="4"/>
  <c r="F1848" i="4" s="1"/>
  <c r="D1849" i="4"/>
  <c r="F1849" i="4" s="1"/>
  <c r="D1850" i="4"/>
  <c r="F1850" i="4" s="1"/>
  <c r="D1851" i="4"/>
  <c r="F1851" i="4" s="1"/>
  <c r="D1852" i="4"/>
  <c r="F1852" i="4" s="1"/>
  <c r="D1853" i="4"/>
  <c r="F1853" i="4" s="1"/>
  <c r="D1854" i="4"/>
  <c r="F1854" i="4" s="1"/>
  <c r="D1855" i="4"/>
  <c r="F1855" i="4" s="1"/>
  <c r="D1856" i="4"/>
  <c r="F1856" i="4" s="1"/>
  <c r="D1857" i="4"/>
  <c r="F1857" i="4" s="1"/>
  <c r="D1858" i="4"/>
  <c r="F1858" i="4" s="1"/>
  <c r="D1859" i="4"/>
  <c r="F1859" i="4" s="1"/>
  <c r="D1860" i="4"/>
  <c r="F1860" i="4" s="1"/>
  <c r="D1861" i="4"/>
  <c r="F1861" i="4" s="1"/>
  <c r="D1862" i="4"/>
  <c r="F1862" i="4" s="1"/>
  <c r="D1863" i="4"/>
  <c r="F1863" i="4" s="1"/>
  <c r="D1864" i="4"/>
  <c r="F1864" i="4" s="1"/>
  <c r="D1865" i="4"/>
  <c r="F1865" i="4" s="1"/>
  <c r="D1866" i="4"/>
  <c r="F1866" i="4" s="1"/>
  <c r="D1867" i="4"/>
  <c r="F1867" i="4" s="1"/>
  <c r="D1868" i="4"/>
  <c r="F1868" i="4" s="1"/>
  <c r="D1869" i="4"/>
  <c r="F1869" i="4" s="1"/>
  <c r="D1870" i="4"/>
  <c r="F1870" i="4" s="1"/>
  <c r="D1871" i="4"/>
  <c r="F1871" i="4" s="1"/>
  <c r="D1872" i="4"/>
  <c r="F1872" i="4" s="1"/>
  <c r="D1873" i="4"/>
  <c r="F1873" i="4" s="1"/>
  <c r="D1874" i="4"/>
  <c r="F1874" i="4" s="1"/>
  <c r="D1875" i="4"/>
  <c r="F1875" i="4" s="1"/>
  <c r="D1876" i="4"/>
  <c r="F1876" i="4" s="1"/>
  <c r="D1877" i="4"/>
  <c r="F1877" i="4" s="1"/>
  <c r="D1878" i="4"/>
  <c r="F1878" i="4" s="1"/>
  <c r="D1879" i="4"/>
  <c r="F1879" i="4" s="1"/>
  <c r="D1880" i="4"/>
  <c r="F1880" i="4" s="1"/>
  <c r="D1881" i="4"/>
  <c r="F1881" i="4" s="1"/>
  <c r="D1882" i="4"/>
  <c r="F1882" i="4" s="1"/>
  <c r="D1883" i="4"/>
  <c r="F1883" i="4" s="1"/>
  <c r="D1884" i="4"/>
  <c r="F1884" i="4" s="1"/>
  <c r="D1885" i="4"/>
  <c r="F1885" i="4" s="1"/>
  <c r="D1886" i="4"/>
  <c r="F1886" i="4" s="1"/>
  <c r="D1887" i="4"/>
  <c r="F1887" i="4" s="1"/>
  <c r="D1888" i="4"/>
  <c r="F1888" i="4" s="1"/>
  <c r="D1889" i="4"/>
  <c r="F1889" i="4" s="1"/>
  <c r="D1890" i="4"/>
  <c r="F1890" i="4" s="1"/>
  <c r="D1891" i="4"/>
  <c r="F1891" i="4" s="1"/>
  <c r="D1892" i="4"/>
  <c r="F1892" i="4" s="1"/>
  <c r="D1893" i="4"/>
  <c r="F1893" i="4" s="1"/>
  <c r="D1894" i="4"/>
  <c r="F1894" i="4" s="1"/>
  <c r="D1895" i="4"/>
  <c r="F1895" i="4" s="1"/>
  <c r="D1896" i="4"/>
  <c r="F1896" i="4" s="1"/>
  <c r="D1897" i="4"/>
  <c r="F1897" i="4" s="1"/>
  <c r="D1898" i="4"/>
  <c r="F1898" i="4" s="1"/>
  <c r="D1899" i="4"/>
  <c r="F1899" i="4" s="1"/>
  <c r="D1900" i="4"/>
  <c r="F1900" i="4" s="1"/>
  <c r="D1901" i="4"/>
  <c r="F1901" i="4" s="1"/>
  <c r="D1902" i="4"/>
  <c r="F1902" i="4" s="1"/>
  <c r="D1903" i="4"/>
  <c r="F1903" i="4" s="1"/>
  <c r="D1904" i="4"/>
  <c r="F1904" i="4" s="1"/>
  <c r="D1905" i="4"/>
  <c r="F1905" i="4" s="1"/>
  <c r="D1906" i="4"/>
  <c r="F1906" i="4" s="1"/>
  <c r="D1907" i="4"/>
  <c r="F1907" i="4" s="1"/>
  <c r="D1908" i="4"/>
  <c r="F1908" i="4" s="1"/>
  <c r="D1909" i="4"/>
  <c r="F1909" i="4" s="1"/>
  <c r="D1910" i="4"/>
  <c r="F1910" i="4" s="1"/>
  <c r="D1911" i="4"/>
  <c r="F1911" i="4" s="1"/>
  <c r="D1912" i="4"/>
  <c r="F1912" i="4" s="1"/>
  <c r="D1913" i="4"/>
  <c r="F1913" i="4" s="1"/>
  <c r="D1914" i="4"/>
  <c r="F1914" i="4" s="1"/>
  <c r="D1915" i="4"/>
  <c r="F1915" i="4" s="1"/>
  <c r="D1916" i="4"/>
  <c r="F1916" i="4" s="1"/>
  <c r="D1917" i="4"/>
  <c r="F1917" i="4" s="1"/>
  <c r="D1918" i="4"/>
  <c r="F1918" i="4" s="1"/>
  <c r="D1919" i="4"/>
  <c r="F1919" i="4" s="1"/>
  <c r="D1920" i="4"/>
  <c r="F1920" i="4" s="1"/>
  <c r="D1921" i="4"/>
  <c r="F1921" i="4" s="1"/>
  <c r="D1922" i="4"/>
  <c r="F1922" i="4" s="1"/>
  <c r="D1923" i="4"/>
  <c r="F1923" i="4" s="1"/>
  <c r="D1924" i="4"/>
  <c r="F1924" i="4" s="1"/>
  <c r="D1925" i="4"/>
  <c r="F1925" i="4" s="1"/>
  <c r="D1926" i="4"/>
  <c r="F1926" i="4" s="1"/>
  <c r="D1927" i="4"/>
  <c r="F1927" i="4" s="1"/>
  <c r="D1928" i="4"/>
  <c r="F1928" i="4" s="1"/>
  <c r="D1929" i="4"/>
  <c r="F1929" i="4" s="1"/>
  <c r="D1930" i="4"/>
  <c r="F1930" i="4" s="1"/>
  <c r="D1931" i="4"/>
  <c r="F1931" i="4" s="1"/>
  <c r="D1932" i="4"/>
  <c r="F1932" i="4" s="1"/>
  <c r="D1933" i="4"/>
  <c r="F1933" i="4" s="1"/>
  <c r="D1934" i="4"/>
  <c r="F1934" i="4" s="1"/>
  <c r="D1935" i="4"/>
  <c r="F1935" i="4" s="1"/>
  <c r="D1936" i="4"/>
  <c r="F1936" i="4" s="1"/>
  <c r="D1937" i="4"/>
  <c r="F1937" i="4" s="1"/>
  <c r="D1938" i="4"/>
  <c r="F1938" i="4" s="1"/>
  <c r="D1939" i="4"/>
  <c r="F1939" i="4" s="1"/>
  <c r="D1940" i="4"/>
  <c r="F1940" i="4" s="1"/>
  <c r="D1941" i="4"/>
  <c r="F1941" i="4" s="1"/>
  <c r="D1942" i="4"/>
  <c r="F1942" i="4" s="1"/>
  <c r="D1943" i="4"/>
  <c r="F1943" i="4" s="1"/>
  <c r="D1944" i="4"/>
  <c r="F1944" i="4" s="1"/>
  <c r="D1945" i="4"/>
  <c r="F1945" i="4" s="1"/>
  <c r="D1946" i="4"/>
  <c r="F1946" i="4" s="1"/>
  <c r="D1947" i="4"/>
  <c r="F1947" i="4" s="1"/>
  <c r="D1948" i="4"/>
  <c r="F1948" i="4" s="1"/>
  <c r="D1949" i="4"/>
  <c r="F1949" i="4" s="1"/>
  <c r="D1950" i="4"/>
  <c r="F1950" i="4" s="1"/>
  <c r="D1951" i="4"/>
  <c r="F1951" i="4" s="1"/>
  <c r="D1952" i="4"/>
  <c r="F1952" i="4" s="1"/>
  <c r="D1953" i="4"/>
  <c r="F1953" i="4" s="1"/>
  <c r="D1954" i="4"/>
  <c r="F1954" i="4" s="1"/>
  <c r="D1955" i="4"/>
  <c r="F1955" i="4" s="1"/>
  <c r="D1956" i="4"/>
  <c r="F1956" i="4" s="1"/>
  <c r="D1957" i="4"/>
  <c r="F1957" i="4" s="1"/>
  <c r="D1958" i="4"/>
  <c r="F1958" i="4" s="1"/>
  <c r="D1959" i="4"/>
  <c r="F1959" i="4" s="1"/>
  <c r="D1960" i="4"/>
  <c r="F1960" i="4" s="1"/>
  <c r="D1961" i="4"/>
  <c r="F1961" i="4" s="1"/>
  <c r="D1962" i="4"/>
  <c r="F1962" i="4" s="1"/>
  <c r="D1963" i="4"/>
  <c r="F1963" i="4" s="1"/>
  <c r="D1964" i="4"/>
  <c r="F1964" i="4" s="1"/>
  <c r="D1965" i="4"/>
  <c r="F1965" i="4" s="1"/>
  <c r="D1966" i="4"/>
  <c r="F1966" i="4" s="1"/>
  <c r="D1967" i="4"/>
  <c r="F1967" i="4" s="1"/>
  <c r="D1968" i="4"/>
  <c r="F1968" i="4" s="1"/>
  <c r="D1969" i="4"/>
  <c r="F1969" i="4" s="1"/>
  <c r="D1970" i="4"/>
  <c r="F1970" i="4" s="1"/>
  <c r="D1971" i="4"/>
  <c r="F1971" i="4" s="1"/>
  <c r="D1972" i="4"/>
  <c r="F1972" i="4" s="1"/>
  <c r="D1973" i="4"/>
  <c r="F1973" i="4" s="1"/>
  <c r="D1974" i="4"/>
  <c r="F1974" i="4" s="1"/>
  <c r="D1975" i="4"/>
  <c r="F1975" i="4" s="1"/>
  <c r="D1976" i="4"/>
  <c r="F1976" i="4" s="1"/>
  <c r="D1977" i="4"/>
  <c r="F1977" i="4" s="1"/>
  <c r="D1978" i="4"/>
  <c r="F1978" i="4" s="1"/>
  <c r="D1979" i="4"/>
  <c r="F1979" i="4" s="1"/>
  <c r="D1980" i="4"/>
  <c r="F1980" i="4" s="1"/>
  <c r="D1981" i="4"/>
  <c r="F1981" i="4" s="1"/>
  <c r="D1982" i="4"/>
  <c r="F1982" i="4" s="1"/>
  <c r="D1983" i="4"/>
  <c r="F1983" i="4" s="1"/>
  <c r="D1984" i="4"/>
  <c r="F1984" i="4" s="1"/>
  <c r="D1985" i="4"/>
  <c r="F1985" i="4" s="1"/>
  <c r="D1986" i="4"/>
  <c r="F1986" i="4" s="1"/>
  <c r="D1987" i="4"/>
  <c r="F1987" i="4" s="1"/>
  <c r="D1988" i="4"/>
  <c r="F1988" i="4" s="1"/>
  <c r="D1989" i="4"/>
  <c r="F1989" i="4" s="1"/>
  <c r="D1990" i="4"/>
  <c r="F1990" i="4" s="1"/>
  <c r="D1991" i="4"/>
  <c r="F1991" i="4" s="1"/>
  <c r="D1992" i="4"/>
  <c r="F1992" i="4" s="1"/>
  <c r="D1993" i="4"/>
  <c r="F1993" i="4" s="1"/>
  <c r="D1994" i="4"/>
  <c r="F1994" i="4" s="1"/>
  <c r="D1995" i="4"/>
  <c r="F1995" i="4" s="1"/>
  <c r="D1996" i="4"/>
  <c r="F1996" i="4" s="1"/>
  <c r="D1997" i="4"/>
  <c r="F1997" i="4" s="1"/>
  <c r="D1998" i="4"/>
  <c r="F1998" i="4" s="1"/>
  <c r="D1999" i="4"/>
  <c r="F1999" i="4" s="1"/>
  <c r="D2000" i="4"/>
  <c r="F2000" i="4" s="1"/>
  <c r="D2001" i="4"/>
  <c r="F2001" i="4" s="1"/>
  <c r="D2002" i="4"/>
  <c r="F2002" i="4" s="1"/>
  <c r="D2003" i="4"/>
  <c r="F2003" i="4" s="1"/>
  <c r="D2004" i="4"/>
  <c r="F2004" i="4" s="1"/>
  <c r="D2005" i="4"/>
  <c r="F2005" i="4" s="1"/>
  <c r="D2006" i="4"/>
  <c r="F2006" i="4" s="1"/>
  <c r="D2007" i="4"/>
  <c r="F2007" i="4" s="1"/>
  <c r="D2008" i="4"/>
  <c r="F2008" i="4" s="1"/>
  <c r="D2009" i="4"/>
  <c r="F2009" i="4" s="1"/>
  <c r="D2010" i="4"/>
  <c r="F2010" i="4" s="1"/>
  <c r="D2011" i="4"/>
  <c r="F2011" i="4" s="1"/>
  <c r="D2012" i="4"/>
  <c r="F2012" i="4" s="1"/>
  <c r="D2013" i="4"/>
  <c r="F2013" i="4" s="1"/>
  <c r="D2014" i="4"/>
  <c r="F2014" i="4" s="1"/>
  <c r="D2015" i="4"/>
  <c r="F2015" i="4" s="1"/>
  <c r="D2016" i="4"/>
  <c r="F2016" i="4" s="1"/>
  <c r="D2017" i="4"/>
  <c r="F2017" i="4" s="1"/>
  <c r="D2018" i="4"/>
  <c r="F2018" i="4" s="1"/>
  <c r="D2019" i="4"/>
  <c r="F2019" i="4" s="1"/>
  <c r="D2020" i="4"/>
  <c r="F2020" i="4" s="1"/>
  <c r="D2021" i="4"/>
  <c r="F2021" i="4" s="1"/>
  <c r="D2022" i="4"/>
  <c r="F2022" i="4" s="1"/>
  <c r="D2023" i="4"/>
  <c r="F2023" i="4" s="1"/>
  <c r="D2024" i="4"/>
  <c r="F2024" i="4" s="1"/>
  <c r="D2025" i="4"/>
  <c r="F2025" i="4" s="1"/>
  <c r="D2026" i="4"/>
  <c r="F2026" i="4" s="1"/>
  <c r="D2027" i="4"/>
  <c r="F2027" i="4" s="1"/>
  <c r="D2028" i="4"/>
  <c r="F2028" i="4" s="1"/>
  <c r="D2029" i="4"/>
  <c r="F2029" i="4" s="1"/>
  <c r="D2030" i="4"/>
  <c r="F2030" i="4" s="1"/>
  <c r="D2031" i="4"/>
  <c r="F2031" i="4" s="1"/>
  <c r="D2032" i="4"/>
  <c r="F2032" i="4" s="1"/>
  <c r="D2033" i="4"/>
  <c r="F2033" i="4" s="1"/>
  <c r="D2034" i="4"/>
  <c r="F2034" i="4" s="1"/>
  <c r="D2035" i="4"/>
  <c r="F2035" i="4" s="1"/>
  <c r="D2036" i="4"/>
  <c r="F2036" i="4" s="1"/>
  <c r="D2037" i="4"/>
  <c r="F2037" i="4" s="1"/>
  <c r="D2038" i="4"/>
  <c r="F2038" i="4" s="1"/>
  <c r="D2039" i="4"/>
  <c r="F2039" i="4" s="1"/>
  <c r="D2040" i="4"/>
  <c r="F2040" i="4" s="1"/>
  <c r="D2041" i="4"/>
  <c r="F2041" i="4" s="1"/>
  <c r="D2042" i="4"/>
  <c r="F2042" i="4" s="1"/>
  <c r="D2043" i="4"/>
  <c r="F2043" i="4" s="1"/>
  <c r="D2044" i="4"/>
  <c r="F2044" i="4" s="1"/>
  <c r="D2045" i="4"/>
  <c r="F2045" i="4" s="1"/>
  <c r="D2046" i="4"/>
  <c r="F2046" i="4" s="1"/>
  <c r="D2047" i="4"/>
  <c r="F2047" i="4" s="1"/>
  <c r="D2048" i="4"/>
  <c r="F2048" i="4" s="1"/>
  <c r="D2049" i="4"/>
  <c r="F2049" i="4" s="1"/>
  <c r="D2050" i="4"/>
  <c r="F2050" i="4" s="1"/>
  <c r="D2051" i="4"/>
  <c r="F2051" i="4" s="1"/>
  <c r="D2052" i="4"/>
  <c r="F2052" i="4" s="1"/>
  <c r="D2053" i="4"/>
  <c r="F2053" i="4" s="1"/>
  <c r="D2054" i="4"/>
  <c r="F2054" i="4" s="1"/>
  <c r="D2055" i="4"/>
  <c r="F2055" i="4" s="1"/>
  <c r="D2056" i="4"/>
  <c r="F2056" i="4" s="1"/>
  <c r="D2057" i="4"/>
  <c r="F2057" i="4" s="1"/>
  <c r="D2058" i="4"/>
  <c r="F2058" i="4" s="1"/>
  <c r="D2059" i="4"/>
  <c r="F2059" i="4" s="1"/>
  <c r="D2060" i="4"/>
  <c r="F2060" i="4" s="1"/>
  <c r="D2061" i="4"/>
  <c r="F2061" i="4" s="1"/>
  <c r="D2062" i="4"/>
  <c r="F2062" i="4" s="1"/>
  <c r="D2063" i="4"/>
  <c r="F2063" i="4" s="1"/>
  <c r="D2064" i="4"/>
  <c r="F2064" i="4" s="1"/>
  <c r="D2065" i="4"/>
  <c r="F2065" i="4" s="1"/>
  <c r="D2066" i="4"/>
  <c r="F2066" i="4" s="1"/>
  <c r="D2067" i="4"/>
  <c r="F2067" i="4" s="1"/>
  <c r="D2068" i="4"/>
  <c r="F2068" i="4" s="1"/>
  <c r="D2069" i="4"/>
  <c r="F2069" i="4" s="1"/>
  <c r="D2070" i="4"/>
  <c r="F2070" i="4" s="1"/>
  <c r="D2071" i="4"/>
  <c r="F2071" i="4" s="1"/>
  <c r="D2072" i="4"/>
  <c r="F2072" i="4" s="1"/>
  <c r="D2073" i="4"/>
  <c r="F2073" i="4" s="1"/>
  <c r="D2074" i="4"/>
  <c r="F2074" i="4" s="1"/>
  <c r="D2075" i="4"/>
  <c r="F2075" i="4" s="1"/>
  <c r="D2076" i="4"/>
  <c r="F2076" i="4" s="1"/>
  <c r="D2077" i="4"/>
  <c r="F2077" i="4" s="1"/>
  <c r="D2078" i="4"/>
  <c r="F2078" i="4" s="1"/>
  <c r="D2079" i="4"/>
  <c r="F2079" i="4" s="1"/>
  <c r="D2080" i="4"/>
  <c r="F2080" i="4" s="1"/>
  <c r="D2081" i="4"/>
  <c r="F2081" i="4" s="1"/>
  <c r="D2082" i="4"/>
  <c r="F2082" i="4" s="1"/>
  <c r="D2083" i="4"/>
  <c r="F2083" i="4" s="1"/>
  <c r="D2084" i="4"/>
  <c r="F2084" i="4" s="1"/>
  <c r="D2085" i="4"/>
  <c r="F2085" i="4" s="1"/>
  <c r="D2086" i="4"/>
  <c r="F2086" i="4" s="1"/>
  <c r="D2087" i="4"/>
  <c r="F2087" i="4" s="1"/>
  <c r="D2088" i="4"/>
  <c r="F2088" i="4" s="1"/>
  <c r="D2089" i="4"/>
  <c r="F2089" i="4" s="1"/>
  <c r="D2090" i="4"/>
  <c r="F2090" i="4" s="1"/>
  <c r="D2091" i="4"/>
  <c r="F2091" i="4" s="1"/>
  <c r="D2092" i="4"/>
  <c r="F2092" i="4" s="1"/>
  <c r="D2093" i="4"/>
  <c r="F2093" i="4" s="1"/>
  <c r="D2094" i="4"/>
  <c r="F2094" i="4" s="1"/>
  <c r="D2095" i="4"/>
  <c r="F2095" i="4" s="1"/>
  <c r="D2096" i="4"/>
  <c r="F2096" i="4" s="1"/>
  <c r="D2097" i="4"/>
  <c r="F2097" i="4" s="1"/>
  <c r="D2098" i="4"/>
  <c r="F2098" i="4" s="1"/>
  <c r="D2099" i="4"/>
  <c r="F2099" i="4" s="1"/>
  <c r="D2100" i="4"/>
  <c r="F2100" i="4" s="1"/>
  <c r="D2101" i="4"/>
  <c r="F2101" i="4" s="1"/>
  <c r="D2102" i="4"/>
  <c r="F2102" i="4" s="1"/>
  <c r="D2103" i="4"/>
  <c r="F2103" i="4" s="1"/>
  <c r="D2104" i="4"/>
  <c r="F2104" i="4" s="1"/>
  <c r="D2105" i="4"/>
  <c r="F2105" i="4" s="1"/>
  <c r="D2106" i="4"/>
  <c r="F2106" i="4" s="1"/>
  <c r="D2107" i="4"/>
  <c r="F2107" i="4" s="1"/>
  <c r="D2108" i="4"/>
  <c r="F2108" i="4" s="1"/>
  <c r="D2109" i="4"/>
  <c r="F2109" i="4" s="1"/>
  <c r="D2110" i="4"/>
  <c r="F2110" i="4" s="1"/>
  <c r="D2111" i="4"/>
  <c r="F2111" i="4" s="1"/>
  <c r="D2112" i="4"/>
  <c r="F2112" i="4" s="1"/>
  <c r="D2113" i="4"/>
  <c r="F2113" i="4" s="1"/>
  <c r="D2114" i="4"/>
  <c r="F2114" i="4" s="1"/>
  <c r="D2115" i="4"/>
  <c r="F2115" i="4" s="1"/>
  <c r="D2116" i="4"/>
  <c r="F2116" i="4" s="1"/>
  <c r="D2117" i="4"/>
  <c r="F2117" i="4" s="1"/>
  <c r="D2118" i="4"/>
  <c r="F2118" i="4" s="1"/>
  <c r="D2119" i="4"/>
  <c r="F2119" i="4" s="1"/>
  <c r="D2120" i="4"/>
  <c r="F2120" i="4" s="1"/>
  <c r="D2121" i="4"/>
  <c r="F2121" i="4" s="1"/>
  <c r="D2122" i="4"/>
  <c r="F2122" i="4" s="1"/>
  <c r="D2123" i="4"/>
  <c r="F2123" i="4" s="1"/>
  <c r="D2124" i="4"/>
  <c r="F2124" i="4" s="1"/>
  <c r="D2125" i="4"/>
  <c r="F2125" i="4" s="1"/>
  <c r="D2126" i="4"/>
  <c r="F2126" i="4" s="1"/>
  <c r="D2127" i="4"/>
  <c r="F2127" i="4" s="1"/>
  <c r="D2128" i="4"/>
  <c r="F2128" i="4" s="1"/>
  <c r="D2129" i="4"/>
  <c r="F2129" i="4" s="1"/>
  <c r="D2130" i="4"/>
  <c r="F2130" i="4" s="1"/>
  <c r="D2131" i="4"/>
  <c r="F2131" i="4" s="1"/>
  <c r="D2132" i="4"/>
  <c r="F2132" i="4" s="1"/>
  <c r="D2133" i="4"/>
  <c r="F2133" i="4" s="1"/>
  <c r="D2134" i="4"/>
  <c r="F2134" i="4" s="1"/>
  <c r="D2135" i="4"/>
  <c r="F2135" i="4" s="1"/>
  <c r="D2136" i="4"/>
  <c r="F2136" i="4" s="1"/>
  <c r="D2137" i="4"/>
  <c r="F2137" i="4" s="1"/>
  <c r="D2138" i="4"/>
  <c r="F2138" i="4" s="1"/>
  <c r="D2139" i="4"/>
  <c r="F2139" i="4" s="1"/>
  <c r="D2140" i="4"/>
  <c r="F2140" i="4" s="1"/>
  <c r="D2141" i="4"/>
  <c r="F2141" i="4" s="1"/>
  <c r="D2142" i="4"/>
  <c r="F2142" i="4" s="1"/>
  <c r="D2143" i="4"/>
  <c r="F2143" i="4" s="1"/>
  <c r="D2144" i="4"/>
  <c r="F2144" i="4" s="1"/>
  <c r="D2145" i="4"/>
  <c r="F2145" i="4" s="1"/>
  <c r="D2146" i="4"/>
  <c r="F2146" i="4" s="1"/>
  <c r="D2147" i="4"/>
  <c r="F2147" i="4" s="1"/>
  <c r="D2148" i="4"/>
  <c r="F2148" i="4" s="1"/>
  <c r="D2149" i="4"/>
  <c r="F2149" i="4" s="1"/>
  <c r="D2150" i="4"/>
  <c r="F2150" i="4" s="1"/>
  <c r="D2151" i="4"/>
  <c r="F2151" i="4" s="1"/>
  <c r="D2152" i="4"/>
  <c r="F2152" i="4" s="1"/>
  <c r="D2153" i="4"/>
  <c r="F2153" i="4" s="1"/>
  <c r="D2154" i="4"/>
  <c r="F2154" i="4" s="1"/>
  <c r="D2155" i="4"/>
  <c r="F2155" i="4" s="1"/>
  <c r="D2156" i="4"/>
  <c r="F2156" i="4" s="1"/>
  <c r="D2157" i="4"/>
  <c r="F2157" i="4" s="1"/>
  <c r="D2158" i="4"/>
  <c r="F2158" i="4" s="1"/>
  <c r="D2159" i="4"/>
  <c r="F2159" i="4" s="1"/>
  <c r="D2160" i="4"/>
  <c r="F2160" i="4" s="1"/>
  <c r="D2161" i="4"/>
  <c r="F2161" i="4" s="1"/>
  <c r="D2162" i="4"/>
  <c r="F2162" i="4" s="1"/>
  <c r="D2163" i="4"/>
  <c r="F2163" i="4" s="1"/>
  <c r="D2164" i="4"/>
  <c r="F2164" i="4" s="1"/>
  <c r="D2165" i="4"/>
  <c r="F2165" i="4" s="1"/>
  <c r="D2166" i="4"/>
  <c r="F2166" i="4" s="1"/>
  <c r="D2167" i="4"/>
  <c r="F2167" i="4" s="1"/>
  <c r="D2168" i="4"/>
  <c r="F2168" i="4" s="1"/>
  <c r="D2169" i="4"/>
  <c r="F2169" i="4" s="1"/>
  <c r="D2170" i="4"/>
  <c r="F2170" i="4" s="1"/>
  <c r="D2171" i="4"/>
  <c r="F2171" i="4" s="1"/>
  <c r="D2172" i="4"/>
  <c r="F2172" i="4" s="1"/>
  <c r="D2173" i="4"/>
  <c r="F2173" i="4" s="1"/>
  <c r="D2174" i="4"/>
  <c r="F2174" i="4" s="1"/>
  <c r="D2175" i="4"/>
  <c r="F2175" i="4" s="1"/>
  <c r="D2176" i="4"/>
  <c r="F2176" i="4" s="1"/>
  <c r="D2177" i="4"/>
  <c r="F2177" i="4" s="1"/>
  <c r="D2178" i="4"/>
  <c r="F2178" i="4" s="1"/>
  <c r="D2179" i="4"/>
  <c r="F2179" i="4" s="1"/>
  <c r="D2180" i="4"/>
  <c r="F2180" i="4" s="1"/>
  <c r="D2181" i="4"/>
  <c r="F2181" i="4" s="1"/>
  <c r="D2182" i="4"/>
  <c r="F2182" i="4" s="1"/>
  <c r="D2183" i="4"/>
  <c r="F2183" i="4" s="1"/>
  <c r="D2184" i="4"/>
  <c r="F2184" i="4" s="1"/>
  <c r="D2185" i="4"/>
  <c r="F2185" i="4" s="1"/>
  <c r="D2186" i="4"/>
  <c r="F2186" i="4" s="1"/>
  <c r="D2187" i="4"/>
  <c r="F2187" i="4" s="1"/>
  <c r="D2188" i="4"/>
  <c r="F2188" i="4" s="1"/>
  <c r="D2189" i="4"/>
  <c r="F2189" i="4" s="1"/>
  <c r="D2190" i="4"/>
  <c r="F2190" i="4" s="1"/>
  <c r="D2191" i="4"/>
  <c r="F2191" i="4" s="1"/>
  <c r="D2192" i="4"/>
  <c r="F2192" i="4" s="1"/>
  <c r="D2193" i="4"/>
  <c r="F2193" i="4" s="1"/>
  <c r="D2194" i="4"/>
  <c r="F2194" i="4" s="1"/>
  <c r="D2195" i="4"/>
  <c r="F2195" i="4" s="1"/>
  <c r="D2196" i="4"/>
  <c r="F2196" i="4" s="1"/>
  <c r="D2197" i="4"/>
  <c r="F2197" i="4" s="1"/>
  <c r="D2198" i="4"/>
  <c r="F2198" i="4" s="1"/>
  <c r="D2199" i="4"/>
  <c r="F2199" i="4" s="1"/>
  <c r="D2200" i="4"/>
  <c r="F2200" i="4" s="1"/>
  <c r="D2201" i="4"/>
  <c r="F2201" i="4" s="1"/>
  <c r="D2202" i="4"/>
  <c r="F2202" i="4" s="1"/>
  <c r="D2203" i="4"/>
  <c r="F2203" i="4" s="1"/>
  <c r="D2204" i="4"/>
  <c r="F2204" i="4" s="1"/>
  <c r="D2205" i="4"/>
  <c r="F2205" i="4" s="1"/>
  <c r="D2206" i="4"/>
  <c r="F2206" i="4" s="1"/>
  <c r="D2207" i="4"/>
  <c r="F2207" i="4" s="1"/>
  <c r="D2208" i="4"/>
  <c r="F2208" i="4" s="1"/>
  <c r="D2209" i="4"/>
  <c r="F2209" i="4" s="1"/>
  <c r="D2210" i="4"/>
  <c r="F2210" i="4" s="1"/>
  <c r="D2211" i="4"/>
  <c r="F2211" i="4" s="1"/>
  <c r="D2212" i="4"/>
  <c r="F2212" i="4" s="1"/>
  <c r="D2213" i="4"/>
  <c r="F2213" i="4" s="1"/>
  <c r="D2214" i="4"/>
  <c r="F2214" i="4" s="1"/>
  <c r="D2215" i="4"/>
  <c r="F2215" i="4" s="1"/>
  <c r="D2216" i="4"/>
  <c r="F2216" i="4" s="1"/>
  <c r="D2217" i="4"/>
  <c r="F2217" i="4" s="1"/>
  <c r="D2218" i="4"/>
  <c r="F2218" i="4" s="1"/>
  <c r="D2219" i="4"/>
  <c r="F2219" i="4" s="1"/>
  <c r="D2220" i="4"/>
  <c r="F2220" i="4" s="1"/>
  <c r="D2221" i="4"/>
  <c r="F2221" i="4" s="1"/>
  <c r="D2222" i="4"/>
  <c r="F2222" i="4" s="1"/>
  <c r="D2223" i="4"/>
  <c r="F2223" i="4" s="1"/>
  <c r="D2224" i="4"/>
  <c r="F2224" i="4" s="1"/>
  <c r="D2225" i="4"/>
  <c r="F2225" i="4" s="1"/>
  <c r="D2226" i="4"/>
  <c r="F2226" i="4" s="1"/>
  <c r="D2227" i="4"/>
  <c r="F2227" i="4" s="1"/>
  <c r="D2228" i="4"/>
  <c r="F2228" i="4" s="1"/>
  <c r="D2229" i="4"/>
  <c r="F2229" i="4" s="1"/>
  <c r="D2230" i="4"/>
  <c r="F2230" i="4" s="1"/>
  <c r="D2231" i="4"/>
  <c r="F2231" i="4" s="1"/>
  <c r="D2232" i="4"/>
  <c r="F2232" i="4" s="1"/>
  <c r="D2233" i="4"/>
  <c r="F2233" i="4" s="1"/>
  <c r="D2234" i="4"/>
  <c r="F2234" i="4" s="1"/>
  <c r="D2235" i="4"/>
  <c r="F2235" i="4" s="1"/>
  <c r="D2236" i="4"/>
  <c r="F2236" i="4" s="1"/>
  <c r="D2237" i="4"/>
  <c r="F2237" i="4" s="1"/>
  <c r="D2238" i="4"/>
  <c r="F2238" i="4" s="1"/>
  <c r="D2239" i="4"/>
  <c r="F2239" i="4" s="1"/>
  <c r="D2240" i="4"/>
  <c r="F2240" i="4" s="1"/>
  <c r="D2241" i="4"/>
  <c r="F2241" i="4" s="1"/>
  <c r="D2242" i="4"/>
  <c r="F2242" i="4" s="1"/>
  <c r="D2243" i="4"/>
  <c r="F2243" i="4" s="1"/>
  <c r="D2244" i="4"/>
  <c r="F2244" i="4" s="1"/>
  <c r="D2245" i="4"/>
  <c r="F2245" i="4" s="1"/>
  <c r="D2246" i="4"/>
  <c r="F2246" i="4" s="1"/>
  <c r="D2247" i="4"/>
  <c r="F2247" i="4" s="1"/>
  <c r="D2248" i="4"/>
  <c r="F2248" i="4" s="1"/>
  <c r="D2249" i="4"/>
  <c r="F2249" i="4" s="1"/>
  <c r="D2250" i="4"/>
  <c r="F2250" i="4" s="1"/>
  <c r="D2251" i="4"/>
  <c r="F2251" i="4" s="1"/>
  <c r="D2252" i="4"/>
  <c r="F2252" i="4" s="1"/>
  <c r="D2253" i="4"/>
  <c r="F2253" i="4" s="1"/>
  <c r="D2254" i="4"/>
  <c r="F2254" i="4" s="1"/>
  <c r="D2255" i="4"/>
  <c r="F2255" i="4" s="1"/>
  <c r="D2256" i="4"/>
  <c r="F2256" i="4" s="1"/>
  <c r="D2257" i="4"/>
  <c r="F2257" i="4" s="1"/>
  <c r="D2258" i="4"/>
  <c r="F2258" i="4" s="1"/>
  <c r="D2259" i="4"/>
  <c r="F2259" i="4" s="1"/>
  <c r="D2260" i="4"/>
  <c r="F2260" i="4" s="1"/>
  <c r="D2261" i="4"/>
  <c r="F2261" i="4" s="1"/>
  <c r="D2262" i="4"/>
  <c r="F2262" i="4" s="1"/>
  <c r="D2263" i="4"/>
  <c r="F2263" i="4" s="1"/>
  <c r="D2264" i="4"/>
  <c r="F2264" i="4" s="1"/>
  <c r="D2265" i="4"/>
  <c r="F2265" i="4" s="1"/>
  <c r="D2266" i="4"/>
  <c r="F2266" i="4" s="1"/>
  <c r="D2267" i="4"/>
  <c r="F2267" i="4" s="1"/>
  <c r="D2268" i="4"/>
  <c r="F2268" i="4" s="1"/>
  <c r="D2269" i="4"/>
  <c r="F2269" i="4" s="1"/>
  <c r="D2270" i="4"/>
  <c r="F2270" i="4" s="1"/>
  <c r="D2271" i="4"/>
  <c r="F2271" i="4" s="1"/>
  <c r="D2272" i="4"/>
  <c r="F2272" i="4" s="1"/>
  <c r="D2273" i="4"/>
  <c r="F2273" i="4" s="1"/>
  <c r="D2274" i="4"/>
  <c r="F2274" i="4" s="1"/>
  <c r="D2275" i="4"/>
  <c r="F2275" i="4" s="1"/>
  <c r="D2276" i="4"/>
  <c r="F2276" i="4" s="1"/>
  <c r="D2277" i="4"/>
  <c r="F2277" i="4" s="1"/>
  <c r="D2278" i="4"/>
  <c r="F2278" i="4" s="1"/>
  <c r="D2279" i="4"/>
  <c r="F2279" i="4" s="1"/>
  <c r="D2280" i="4"/>
  <c r="F2280" i="4" s="1"/>
  <c r="D2281" i="4"/>
  <c r="F2281" i="4" s="1"/>
  <c r="D2282" i="4"/>
  <c r="F2282" i="4" s="1"/>
  <c r="D2283" i="4"/>
  <c r="F2283" i="4" s="1"/>
  <c r="D2284" i="4"/>
  <c r="F2284" i="4" s="1"/>
  <c r="D2285" i="4"/>
  <c r="F2285" i="4" s="1"/>
  <c r="D2286" i="4"/>
  <c r="F2286" i="4" s="1"/>
  <c r="D2287" i="4"/>
  <c r="F2287" i="4" s="1"/>
  <c r="D2288" i="4"/>
  <c r="F2288" i="4" s="1"/>
  <c r="D2289" i="4"/>
  <c r="F2289" i="4" s="1"/>
  <c r="D2290" i="4"/>
  <c r="F2290" i="4" s="1"/>
  <c r="D2291" i="4"/>
  <c r="F2291" i="4" s="1"/>
  <c r="D2292" i="4"/>
  <c r="F2292" i="4" s="1"/>
  <c r="D2293" i="4"/>
  <c r="F2293" i="4" s="1"/>
  <c r="D2294" i="4"/>
  <c r="F2294" i="4" s="1"/>
  <c r="D2295" i="4"/>
  <c r="F2295" i="4" s="1"/>
  <c r="D2296" i="4"/>
  <c r="F2296" i="4" s="1"/>
  <c r="D2297" i="4"/>
  <c r="F2297" i="4" s="1"/>
  <c r="D2298" i="4"/>
  <c r="F2298" i="4" s="1"/>
  <c r="D2299" i="4"/>
  <c r="F2299" i="4" s="1"/>
  <c r="D2300" i="4"/>
  <c r="F2300" i="4" s="1"/>
  <c r="D2301" i="4"/>
  <c r="F2301" i="4" s="1"/>
  <c r="D2302" i="4"/>
  <c r="F2302" i="4" s="1"/>
  <c r="D2303" i="4"/>
  <c r="F2303" i="4" s="1"/>
  <c r="D2304" i="4"/>
  <c r="F2304" i="4" s="1"/>
  <c r="D2305" i="4"/>
  <c r="F2305" i="4" s="1"/>
  <c r="D2306" i="4"/>
  <c r="F2306" i="4" s="1"/>
  <c r="D2307" i="4"/>
  <c r="F2307" i="4" s="1"/>
  <c r="D2308" i="4"/>
  <c r="F2308" i="4" s="1"/>
  <c r="D2309" i="4"/>
  <c r="F2309" i="4" s="1"/>
  <c r="D2310" i="4"/>
  <c r="F2310" i="4" s="1"/>
  <c r="D2311" i="4"/>
  <c r="F2311" i="4" s="1"/>
  <c r="D2312" i="4"/>
  <c r="F2312" i="4" s="1"/>
  <c r="D2313" i="4"/>
  <c r="F2313" i="4" s="1"/>
  <c r="D2314" i="4"/>
  <c r="F2314" i="4" s="1"/>
  <c r="D2315" i="4"/>
  <c r="F2315" i="4" s="1"/>
  <c r="D2316" i="4"/>
  <c r="F2316" i="4" s="1"/>
  <c r="D2317" i="4"/>
  <c r="F2317" i="4" s="1"/>
  <c r="D2318" i="4"/>
  <c r="F2318" i="4" s="1"/>
  <c r="D2319" i="4"/>
  <c r="F2319" i="4" s="1"/>
  <c r="D2320" i="4"/>
  <c r="F2320" i="4" s="1"/>
  <c r="D2321" i="4"/>
  <c r="F2321" i="4" s="1"/>
  <c r="D2322" i="4"/>
  <c r="F2322" i="4" s="1"/>
  <c r="D2323" i="4"/>
  <c r="F2323" i="4" s="1"/>
  <c r="D2324" i="4"/>
  <c r="F2324" i="4" s="1"/>
  <c r="D2325" i="4"/>
  <c r="F2325" i="4" s="1"/>
  <c r="D2326" i="4"/>
  <c r="F2326" i="4" s="1"/>
  <c r="D2327" i="4"/>
  <c r="F2327" i="4" s="1"/>
  <c r="D2328" i="4"/>
  <c r="F2328" i="4" s="1"/>
  <c r="D2329" i="4"/>
  <c r="F2329" i="4" s="1"/>
  <c r="D2330" i="4"/>
  <c r="F2330" i="4" s="1"/>
  <c r="D2331" i="4"/>
  <c r="F2331" i="4" s="1"/>
  <c r="D2332" i="4"/>
  <c r="F2332" i="4" s="1"/>
  <c r="D2333" i="4"/>
  <c r="F2333" i="4" s="1"/>
  <c r="D2334" i="4"/>
  <c r="F2334" i="4" s="1"/>
  <c r="D2335" i="4"/>
  <c r="F2335" i="4" s="1"/>
  <c r="D2336" i="4"/>
  <c r="F2336" i="4" s="1"/>
  <c r="D2337" i="4"/>
  <c r="F2337" i="4" s="1"/>
  <c r="D2338" i="4"/>
  <c r="F2338" i="4" s="1"/>
  <c r="D2339" i="4"/>
  <c r="F2339" i="4" s="1"/>
  <c r="D2340" i="4"/>
  <c r="F2340" i="4" s="1"/>
  <c r="D2341" i="4"/>
  <c r="F2341" i="4" s="1"/>
  <c r="D2342" i="4"/>
  <c r="F2342" i="4" s="1"/>
  <c r="D2343" i="4"/>
  <c r="F2343" i="4" s="1"/>
  <c r="D2344" i="4"/>
  <c r="F2344" i="4" s="1"/>
  <c r="D2345" i="4"/>
  <c r="F2345" i="4" s="1"/>
  <c r="D2346" i="4"/>
  <c r="F2346" i="4" s="1"/>
  <c r="D2347" i="4"/>
  <c r="F2347" i="4" s="1"/>
  <c r="D2348" i="4"/>
  <c r="F2348" i="4" s="1"/>
  <c r="D2349" i="4"/>
  <c r="F2349" i="4" s="1"/>
  <c r="D2350" i="4"/>
  <c r="F2350" i="4" s="1"/>
  <c r="D2351" i="4"/>
  <c r="F2351" i="4" s="1"/>
  <c r="D2352" i="4"/>
  <c r="F2352" i="4" s="1"/>
  <c r="D2353" i="4"/>
  <c r="F2353" i="4" s="1"/>
  <c r="D2354" i="4"/>
  <c r="F2354" i="4" s="1"/>
  <c r="D2355" i="4"/>
  <c r="F2355" i="4" s="1"/>
  <c r="D2356" i="4"/>
  <c r="F2356" i="4" s="1"/>
  <c r="D2357" i="4"/>
  <c r="F2357" i="4" s="1"/>
  <c r="D2358" i="4"/>
  <c r="F2358" i="4" s="1"/>
  <c r="D2359" i="4"/>
  <c r="F2359" i="4" s="1"/>
  <c r="D2360" i="4"/>
  <c r="F2360" i="4" s="1"/>
  <c r="D2361" i="4"/>
  <c r="F2361" i="4" s="1"/>
  <c r="D2362" i="4"/>
  <c r="F2362" i="4" s="1"/>
  <c r="D2363" i="4"/>
  <c r="F2363" i="4" s="1"/>
  <c r="D2364" i="4"/>
  <c r="F2364" i="4" s="1"/>
  <c r="D2365" i="4"/>
  <c r="F2365" i="4" s="1"/>
  <c r="D2366" i="4"/>
  <c r="F2366" i="4" s="1"/>
  <c r="D2367" i="4"/>
  <c r="F2367" i="4" s="1"/>
  <c r="D2368" i="4"/>
  <c r="F2368" i="4" s="1"/>
  <c r="D2369" i="4"/>
  <c r="F2369" i="4" s="1"/>
  <c r="D2370" i="4"/>
  <c r="F2370" i="4" s="1"/>
  <c r="D2371" i="4"/>
  <c r="F2371" i="4" s="1"/>
  <c r="D2372" i="4"/>
  <c r="F2372" i="4" s="1"/>
  <c r="D2373" i="4"/>
  <c r="F2373" i="4" s="1"/>
  <c r="D2374" i="4"/>
  <c r="F2374" i="4" s="1"/>
  <c r="D2375" i="4"/>
  <c r="F2375" i="4" s="1"/>
  <c r="D2376" i="4"/>
  <c r="F2376" i="4" s="1"/>
  <c r="D2377" i="4"/>
  <c r="F2377" i="4" s="1"/>
  <c r="D2378" i="4"/>
  <c r="F2378" i="4" s="1"/>
  <c r="D2379" i="4"/>
  <c r="F2379" i="4" s="1"/>
  <c r="D2380" i="4"/>
  <c r="F2380" i="4" s="1"/>
  <c r="D2381" i="4"/>
  <c r="F2381" i="4" s="1"/>
  <c r="D2382" i="4"/>
  <c r="F2382" i="4" s="1"/>
  <c r="D2383" i="4"/>
  <c r="F2383" i="4" s="1"/>
  <c r="D2384" i="4"/>
  <c r="F2384" i="4" s="1"/>
  <c r="D2385" i="4"/>
  <c r="F2385" i="4" s="1"/>
  <c r="D2386" i="4"/>
  <c r="F2386" i="4" s="1"/>
  <c r="D2387" i="4"/>
  <c r="F2387" i="4" s="1"/>
  <c r="D2388" i="4"/>
  <c r="F2388" i="4" s="1"/>
  <c r="D2389" i="4"/>
  <c r="F2389" i="4" s="1"/>
  <c r="D2390" i="4"/>
  <c r="F2390" i="4" s="1"/>
  <c r="D2391" i="4"/>
  <c r="F2391" i="4" s="1"/>
  <c r="D2392" i="4"/>
  <c r="F2392" i="4" s="1"/>
  <c r="D2393" i="4"/>
  <c r="F2393" i="4" s="1"/>
  <c r="D2394" i="4"/>
  <c r="F2394" i="4" s="1"/>
  <c r="D2395" i="4"/>
  <c r="F2395" i="4" s="1"/>
  <c r="D2396" i="4"/>
  <c r="F2396" i="4" s="1"/>
  <c r="D2397" i="4"/>
  <c r="F2397" i="4" s="1"/>
  <c r="D2398" i="4"/>
  <c r="F2398" i="4" s="1"/>
  <c r="D2399" i="4"/>
  <c r="F2399" i="4" s="1"/>
  <c r="D2400" i="4"/>
  <c r="F2400" i="4" s="1"/>
  <c r="D2401" i="4"/>
  <c r="F2401" i="4" s="1"/>
  <c r="D2402" i="4"/>
  <c r="F2402" i="4" s="1"/>
  <c r="D2403" i="4"/>
  <c r="F2403" i="4" s="1"/>
  <c r="D2404" i="4"/>
  <c r="F2404" i="4" s="1"/>
  <c r="D2405" i="4"/>
  <c r="F2405" i="4" s="1"/>
  <c r="D2406" i="4"/>
  <c r="F2406" i="4" s="1"/>
  <c r="D2407" i="4"/>
  <c r="F2407" i="4" s="1"/>
  <c r="D2408" i="4"/>
  <c r="F2408" i="4" s="1"/>
  <c r="D2409" i="4"/>
  <c r="F2409" i="4" s="1"/>
  <c r="D2410" i="4"/>
  <c r="F2410" i="4" s="1"/>
  <c r="D2411" i="4"/>
  <c r="F2411" i="4" s="1"/>
  <c r="D2412" i="4"/>
  <c r="F2412" i="4" s="1"/>
  <c r="D2413" i="4"/>
  <c r="F2413" i="4" s="1"/>
  <c r="D2414" i="4"/>
  <c r="F2414" i="4" s="1"/>
  <c r="D2415" i="4"/>
  <c r="F2415" i="4" s="1"/>
  <c r="D2416" i="4"/>
  <c r="F2416" i="4" s="1"/>
  <c r="D2417" i="4"/>
  <c r="F2417" i="4" s="1"/>
  <c r="D2418" i="4"/>
  <c r="F2418" i="4" s="1"/>
  <c r="D2419" i="4"/>
  <c r="F2419" i="4" s="1"/>
  <c r="D2420" i="4"/>
  <c r="F2420" i="4" s="1"/>
  <c r="D2421" i="4"/>
  <c r="F2421" i="4" s="1"/>
  <c r="D2422" i="4"/>
  <c r="F2422" i="4" s="1"/>
  <c r="D2423" i="4"/>
  <c r="F2423" i="4" s="1"/>
  <c r="D2424" i="4"/>
  <c r="F2424" i="4" s="1"/>
  <c r="D2425" i="4"/>
  <c r="F2425" i="4" s="1"/>
  <c r="D2426" i="4"/>
  <c r="F2426" i="4" s="1"/>
  <c r="D2427" i="4"/>
  <c r="F2427" i="4" s="1"/>
  <c r="D2428" i="4"/>
  <c r="F2428" i="4" s="1"/>
  <c r="D2429" i="4"/>
  <c r="F2429" i="4" s="1"/>
  <c r="D2430" i="4"/>
  <c r="F2430" i="4" s="1"/>
  <c r="D2431" i="4"/>
  <c r="F2431" i="4" s="1"/>
  <c r="D2432" i="4"/>
  <c r="F2432" i="4" s="1"/>
  <c r="D2433" i="4"/>
  <c r="F2433" i="4" s="1"/>
  <c r="D2434" i="4"/>
  <c r="F2434" i="4" s="1"/>
  <c r="D2435" i="4"/>
  <c r="F2435" i="4" s="1"/>
  <c r="D2436" i="4"/>
  <c r="F2436" i="4" s="1"/>
  <c r="D2437" i="4"/>
  <c r="F2437" i="4" s="1"/>
  <c r="D2438" i="4"/>
  <c r="F2438" i="4" s="1"/>
  <c r="D2439" i="4"/>
  <c r="F2439" i="4" s="1"/>
  <c r="D2440" i="4"/>
  <c r="F2440" i="4" s="1"/>
  <c r="D2441" i="4"/>
  <c r="F2441" i="4" s="1"/>
  <c r="D2442" i="4"/>
  <c r="F2442" i="4" s="1"/>
  <c r="D2443" i="4"/>
  <c r="F2443" i="4" s="1"/>
  <c r="D2444" i="4"/>
  <c r="F2444" i="4" s="1"/>
  <c r="D2445" i="4"/>
  <c r="F2445" i="4" s="1"/>
  <c r="D2446" i="4"/>
  <c r="F2446" i="4" s="1"/>
  <c r="D2447" i="4"/>
  <c r="F2447" i="4" s="1"/>
  <c r="D2448" i="4"/>
  <c r="F2448" i="4" s="1"/>
  <c r="D2449" i="4"/>
  <c r="F2449" i="4" s="1"/>
  <c r="D2450" i="4"/>
  <c r="F2450" i="4" s="1"/>
  <c r="D2451" i="4"/>
  <c r="F2451" i="4" s="1"/>
  <c r="D2452" i="4"/>
  <c r="F2452" i="4" s="1"/>
  <c r="D2453" i="4"/>
  <c r="F2453" i="4" s="1"/>
  <c r="D2454" i="4"/>
  <c r="F2454" i="4" s="1"/>
  <c r="D2455" i="4"/>
  <c r="F2455" i="4" s="1"/>
  <c r="D2456" i="4"/>
  <c r="F2456" i="4" s="1"/>
  <c r="D2457" i="4"/>
  <c r="F2457" i="4" s="1"/>
  <c r="D2458" i="4"/>
  <c r="F2458" i="4" s="1"/>
  <c r="D2459" i="4"/>
  <c r="F2459" i="4" s="1"/>
  <c r="D2460" i="4"/>
  <c r="F2460" i="4" s="1"/>
  <c r="D2461" i="4"/>
  <c r="F2461" i="4" s="1"/>
  <c r="D2462" i="4"/>
  <c r="F2462" i="4" s="1"/>
  <c r="D2463" i="4"/>
  <c r="F2463" i="4" s="1"/>
  <c r="D2464" i="4"/>
  <c r="F2464" i="4" s="1"/>
  <c r="D2465" i="4"/>
  <c r="F2465" i="4" s="1"/>
  <c r="D2466" i="4"/>
  <c r="F2466" i="4" s="1"/>
  <c r="D2467" i="4"/>
  <c r="F2467" i="4" s="1"/>
  <c r="D2468" i="4"/>
  <c r="F2468" i="4" s="1"/>
  <c r="D2469" i="4"/>
  <c r="F2469" i="4" s="1"/>
  <c r="D2470" i="4"/>
  <c r="F2470" i="4" s="1"/>
  <c r="D2471" i="4"/>
  <c r="F2471" i="4" s="1"/>
  <c r="D2472" i="4"/>
  <c r="F2472" i="4" s="1"/>
  <c r="D2473" i="4"/>
  <c r="F2473" i="4" s="1"/>
  <c r="D2474" i="4"/>
  <c r="F2474" i="4" s="1"/>
  <c r="D2475" i="4"/>
  <c r="F2475" i="4" s="1"/>
  <c r="D2476" i="4"/>
  <c r="F2476" i="4" s="1"/>
  <c r="D2477" i="4"/>
  <c r="F2477" i="4" s="1"/>
  <c r="D2478" i="4"/>
  <c r="F2478" i="4" s="1"/>
  <c r="D2479" i="4"/>
  <c r="F2479" i="4" s="1"/>
  <c r="D2480" i="4"/>
  <c r="F2480" i="4" s="1"/>
  <c r="D2481" i="4"/>
  <c r="F2481" i="4" s="1"/>
  <c r="D2482" i="4"/>
  <c r="F2482" i="4" s="1"/>
  <c r="D2483" i="4"/>
  <c r="F2483" i="4" s="1"/>
  <c r="D2484" i="4"/>
  <c r="F2484" i="4" s="1"/>
  <c r="D2485" i="4"/>
  <c r="F2485" i="4" s="1"/>
  <c r="D2486" i="4"/>
  <c r="F2486" i="4" s="1"/>
  <c r="D2487" i="4"/>
  <c r="F2487" i="4" s="1"/>
  <c r="D2488" i="4"/>
  <c r="F2488" i="4" s="1"/>
  <c r="D2489" i="4"/>
  <c r="F2489" i="4" s="1"/>
  <c r="D2490" i="4"/>
  <c r="F2490" i="4" s="1"/>
  <c r="D2491" i="4"/>
  <c r="F2491" i="4" s="1"/>
  <c r="D2492" i="4"/>
  <c r="F2492" i="4" s="1"/>
  <c r="D2493" i="4"/>
  <c r="F2493" i="4" s="1"/>
  <c r="D2494" i="4"/>
  <c r="F2494" i="4" s="1"/>
  <c r="D2495" i="4"/>
  <c r="F2495" i="4" s="1"/>
  <c r="D2496" i="4"/>
  <c r="F2496" i="4" s="1"/>
  <c r="D2497" i="4"/>
  <c r="F2497" i="4" s="1"/>
  <c r="D2498" i="4"/>
  <c r="F2498" i="4" s="1"/>
  <c r="D2499" i="4"/>
  <c r="F2499" i="4" s="1"/>
  <c r="D2500" i="4"/>
  <c r="F2500" i="4" s="1"/>
  <c r="D2501" i="4"/>
  <c r="F2501" i="4" s="1"/>
  <c r="D2502" i="4"/>
  <c r="F2502" i="4" s="1"/>
  <c r="D2503" i="4"/>
  <c r="F2503" i="4" s="1"/>
  <c r="D2504" i="4"/>
  <c r="F2504" i="4" s="1"/>
  <c r="D2505" i="4"/>
  <c r="F2505" i="4" s="1"/>
  <c r="D2506" i="4"/>
  <c r="F2506" i="4" s="1"/>
  <c r="D2507" i="4"/>
  <c r="F2507" i="4" s="1"/>
  <c r="D2508" i="4"/>
  <c r="F2508" i="4" s="1"/>
  <c r="D2509" i="4"/>
  <c r="F2509" i="4" s="1"/>
  <c r="D2510" i="4"/>
  <c r="F2510" i="4" s="1"/>
  <c r="D2511" i="4"/>
  <c r="F2511" i="4" s="1"/>
  <c r="D2512" i="4"/>
  <c r="F2512" i="4" s="1"/>
  <c r="D2513" i="4"/>
  <c r="F2513" i="4" s="1"/>
  <c r="D2514" i="4"/>
  <c r="F2514" i="4" s="1"/>
  <c r="D2515" i="4"/>
  <c r="F2515" i="4" s="1"/>
  <c r="D2516" i="4"/>
  <c r="F2516" i="4" s="1"/>
  <c r="D2517" i="4"/>
  <c r="F2517" i="4" s="1"/>
  <c r="D2518" i="4"/>
  <c r="F2518" i="4" s="1"/>
  <c r="D2519" i="4"/>
  <c r="F2519" i="4" s="1"/>
  <c r="D2520" i="4"/>
  <c r="F2520" i="4" s="1"/>
  <c r="D2521" i="4"/>
  <c r="F2521" i="4" s="1"/>
  <c r="D2522" i="4"/>
  <c r="F2522" i="4" s="1"/>
  <c r="D2523" i="4"/>
  <c r="F2523" i="4" s="1"/>
  <c r="D2524" i="4"/>
  <c r="F2524" i="4" s="1"/>
  <c r="D2525" i="4"/>
  <c r="F2525" i="4" s="1"/>
  <c r="D2526" i="4"/>
  <c r="F2526" i="4" s="1"/>
  <c r="D2527" i="4"/>
  <c r="F2527" i="4" s="1"/>
  <c r="D2528" i="4"/>
  <c r="F2528" i="4" s="1"/>
  <c r="D2529" i="4"/>
  <c r="F2529" i="4" s="1"/>
  <c r="D2530" i="4"/>
  <c r="F2530" i="4" s="1"/>
  <c r="D2531" i="4"/>
  <c r="F2531" i="4" s="1"/>
  <c r="D2532" i="4"/>
  <c r="F2532" i="4" s="1"/>
  <c r="D2533" i="4"/>
  <c r="F2533" i="4" s="1"/>
  <c r="D2534" i="4"/>
  <c r="F2534" i="4" s="1"/>
  <c r="D2535" i="4"/>
  <c r="F2535" i="4" s="1"/>
  <c r="D2536" i="4"/>
  <c r="F2536" i="4" s="1"/>
  <c r="D2537" i="4"/>
  <c r="F2537" i="4" s="1"/>
  <c r="D2538" i="4"/>
  <c r="F2538" i="4" s="1"/>
  <c r="D2539" i="4"/>
  <c r="F2539" i="4" s="1"/>
  <c r="D2540" i="4"/>
  <c r="F2540" i="4" s="1"/>
  <c r="D2541" i="4"/>
  <c r="F2541" i="4" s="1"/>
  <c r="D2542" i="4"/>
  <c r="F2542" i="4" s="1"/>
  <c r="D2543" i="4"/>
  <c r="F2543" i="4" s="1"/>
  <c r="D2544" i="4"/>
  <c r="F2544" i="4" s="1"/>
  <c r="D2545" i="4"/>
  <c r="F2545" i="4" s="1"/>
  <c r="D2546" i="4"/>
  <c r="F2546" i="4" s="1"/>
  <c r="D2547" i="4"/>
  <c r="F2547" i="4" s="1"/>
  <c r="D2548" i="4"/>
  <c r="F2548" i="4" s="1"/>
  <c r="D2549" i="4"/>
  <c r="F2549" i="4" s="1"/>
  <c r="D2550" i="4"/>
  <c r="F2550" i="4" s="1"/>
  <c r="D2551" i="4"/>
  <c r="F2551" i="4" s="1"/>
  <c r="D2552" i="4"/>
  <c r="F2552" i="4" s="1"/>
  <c r="D2553" i="4"/>
  <c r="F2553" i="4" s="1"/>
  <c r="D2554" i="4"/>
  <c r="F2554" i="4" s="1"/>
  <c r="D2555" i="4"/>
  <c r="F2555" i="4" s="1"/>
  <c r="D2556" i="4"/>
  <c r="F2556" i="4" s="1"/>
  <c r="D2557" i="4"/>
  <c r="F2557" i="4" s="1"/>
  <c r="D2558" i="4"/>
  <c r="F2558" i="4" s="1"/>
  <c r="D2559" i="4"/>
  <c r="F2559" i="4" s="1"/>
  <c r="D2560" i="4"/>
  <c r="F2560" i="4" s="1"/>
  <c r="D2561" i="4"/>
  <c r="F2561" i="4" s="1"/>
  <c r="D2562" i="4"/>
  <c r="F2562" i="4" s="1"/>
  <c r="D2563" i="4"/>
  <c r="F2563" i="4" s="1"/>
  <c r="D2564" i="4"/>
  <c r="F2564" i="4" s="1"/>
  <c r="D2565" i="4"/>
  <c r="F2565" i="4" s="1"/>
  <c r="D2566" i="4"/>
  <c r="F2566" i="4" s="1"/>
  <c r="D2567" i="4"/>
  <c r="F2567" i="4" s="1"/>
  <c r="D2568" i="4"/>
  <c r="F2568" i="4" s="1"/>
  <c r="D2569" i="4"/>
  <c r="F2569" i="4" s="1"/>
  <c r="D2570" i="4"/>
  <c r="F2570" i="4" s="1"/>
  <c r="D2571" i="4"/>
  <c r="F2571" i="4" s="1"/>
  <c r="D2572" i="4"/>
  <c r="F2572" i="4" s="1"/>
  <c r="D2573" i="4"/>
  <c r="F2573" i="4" s="1"/>
  <c r="D2574" i="4"/>
  <c r="F2574" i="4" s="1"/>
  <c r="D2575" i="4"/>
  <c r="F2575" i="4" s="1"/>
  <c r="D2576" i="4"/>
  <c r="F2576" i="4" s="1"/>
  <c r="D2577" i="4"/>
  <c r="F2577" i="4" s="1"/>
  <c r="D2578" i="4"/>
  <c r="F2578" i="4" s="1"/>
  <c r="D2579" i="4"/>
  <c r="F2579" i="4" s="1"/>
  <c r="D2580" i="4"/>
  <c r="F2580" i="4" s="1"/>
  <c r="D2581" i="4"/>
  <c r="F2581" i="4" s="1"/>
  <c r="D2582" i="4"/>
  <c r="F2582" i="4" s="1"/>
  <c r="D2583" i="4"/>
  <c r="F2583" i="4" s="1"/>
  <c r="D2584" i="4"/>
  <c r="F2584" i="4" s="1"/>
  <c r="D2585" i="4"/>
  <c r="F2585" i="4" s="1"/>
  <c r="D2586" i="4"/>
  <c r="F2586" i="4" s="1"/>
  <c r="D2587" i="4"/>
  <c r="F2587" i="4" s="1"/>
  <c r="D2588" i="4"/>
  <c r="F2588" i="4" s="1"/>
  <c r="D2589" i="4"/>
  <c r="F2589" i="4" s="1"/>
  <c r="D2590" i="4"/>
  <c r="F2590" i="4" s="1"/>
  <c r="D2591" i="4"/>
  <c r="F2591" i="4" s="1"/>
  <c r="D2592" i="4"/>
  <c r="F2592" i="4" s="1"/>
  <c r="D2593" i="4"/>
  <c r="F2593" i="4" s="1"/>
  <c r="D2594" i="4"/>
  <c r="F2594" i="4" s="1"/>
  <c r="D2595" i="4"/>
  <c r="F2595" i="4" s="1"/>
  <c r="D2596" i="4"/>
  <c r="F2596" i="4" s="1"/>
  <c r="D2597" i="4"/>
  <c r="F2597" i="4" s="1"/>
  <c r="D2598" i="4"/>
  <c r="F2598" i="4" s="1"/>
  <c r="D2599" i="4"/>
  <c r="F2599" i="4" s="1"/>
  <c r="D2600" i="4"/>
  <c r="F2600" i="4" s="1"/>
  <c r="D2601" i="4"/>
  <c r="F2601" i="4" s="1"/>
  <c r="D2602" i="4"/>
  <c r="F2602" i="4" s="1"/>
  <c r="D2603" i="4"/>
  <c r="F2603" i="4" s="1"/>
  <c r="D2604" i="4"/>
  <c r="F2604" i="4" s="1"/>
  <c r="D2605" i="4"/>
  <c r="F2605" i="4" s="1"/>
  <c r="D2606" i="4"/>
  <c r="F2606" i="4" s="1"/>
  <c r="D2607" i="4"/>
  <c r="F2607" i="4" s="1"/>
  <c r="D2608" i="4"/>
  <c r="F2608" i="4" s="1"/>
  <c r="D2609" i="4"/>
  <c r="F2609" i="4" s="1"/>
  <c r="D2610" i="4"/>
  <c r="F2610" i="4" s="1"/>
  <c r="D2611" i="4"/>
  <c r="F2611" i="4" s="1"/>
  <c r="D2612" i="4"/>
  <c r="F2612" i="4" s="1"/>
  <c r="D2613" i="4"/>
  <c r="F2613" i="4" s="1"/>
  <c r="D2614" i="4"/>
  <c r="F2614" i="4" s="1"/>
  <c r="D2615" i="4"/>
  <c r="F2615" i="4" s="1"/>
  <c r="D2616" i="4"/>
  <c r="F2616" i="4" s="1"/>
  <c r="D2617" i="4"/>
  <c r="F2617" i="4" s="1"/>
  <c r="D2618" i="4"/>
  <c r="F2618" i="4" s="1"/>
  <c r="D2619" i="4"/>
  <c r="F2619" i="4" s="1"/>
  <c r="D2620" i="4"/>
  <c r="F2620" i="4" s="1"/>
  <c r="D2621" i="4"/>
  <c r="F2621" i="4" s="1"/>
  <c r="D2622" i="4"/>
  <c r="F2622" i="4" s="1"/>
  <c r="D2623" i="4"/>
  <c r="F2623" i="4" s="1"/>
  <c r="D2624" i="4"/>
  <c r="F2624" i="4" s="1"/>
  <c r="D2625" i="4"/>
  <c r="F2625" i="4" s="1"/>
  <c r="D2626" i="4"/>
  <c r="F2626" i="4" s="1"/>
  <c r="D2627" i="4"/>
  <c r="F2627" i="4" s="1"/>
  <c r="D2628" i="4"/>
  <c r="F2628" i="4" s="1"/>
  <c r="D2629" i="4"/>
  <c r="F2629" i="4" s="1"/>
  <c r="D2630" i="4"/>
  <c r="F2630" i="4" s="1"/>
  <c r="D2631" i="4"/>
  <c r="F2631" i="4" s="1"/>
  <c r="D2632" i="4"/>
  <c r="F2632" i="4" s="1"/>
  <c r="D2633" i="4"/>
  <c r="F2633" i="4" s="1"/>
  <c r="D2634" i="4"/>
  <c r="F2634" i="4" s="1"/>
  <c r="D2635" i="4"/>
  <c r="F2635" i="4" s="1"/>
  <c r="D2636" i="4"/>
  <c r="F2636" i="4" s="1"/>
  <c r="D2637" i="4"/>
  <c r="F2637" i="4" s="1"/>
  <c r="D2638" i="4"/>
  <c r="F2638" i="4" s="1"/>
  <c r="D2639" i="4"/>
  <c r="F2639" i="4" s="1"/>
  <c r="D2640" i="4"/>
  <c r="F2640" i="4" s="1"/>
  <c r="D2641" i="4"/>
  <c r="F2641" i="4" s="1"/>
  <c r="D2642" i="4"/>
  <c r="F2642" i="4" s="1"/>
  <c r="D2643" i="4"/>
  <c r="F2643" i="4" s="1"/>
  <c r="D2644" i="4"/>
  <c r="F2644" i="4" s="1"/>
  <c r="D2645" i="4"/>
  <c r="F2645" i="4" s="1"/>
  <c r="D2646" i="4"/>
  <c r="F2646" i="4" s="1"/>
  <c r="D2647" i="4"/>
  <c r="F2647" i="4" s="1"/>
  <c r="D2648" i="4"/>
  <c r="F2648" i="4" s="1"/>
  <c r="D2649" i="4"/>
  <c r="F2649" i="4" s="1"/>
  <c r="D2650" i="4"/>
  <c r="F2650" i="4" s="1"/>
  <c r="D2651" i="4"/>
  <c r="F2651" i="4" s="1"/>
  <c r="D2652" i="4"/>
  <c r="F2652" i="4" s="1"/>
  <c r="D2653" i="4"/>
  <c r="F2653" i="4" s="1"/>
  <c r="D2654" i="4"/>
  <c r="F2654" i="4" s="1"/>
  <c r="D2655" i="4"/>
  <c r="F2655" i="4" s="1"/>
  <c r="D2656" i="4"/>
  <c r="F2656" i="4" s="1"/>
  <c r="D2657" i="4"/>
  <c r="F2657" i="4" s="1"/>
  <c r="D2658" i="4"/>
  <c r="F2658" i="4" s="1"/>
  <c r="D2659" i="4"/>
  <c r="F2659" i="4" s="1"/>
  <c r="D2660" i="4"/>
  <c r="F2660" i="4" s="1"/>
  <c r="D2661" i="4"/>
  <c r="F2661" i="4" s="1"/>
  <c r="D2662" i="4"/>
  <c r="F2662" i="4" s="1"/>
  <c r="D2663" i="4"/>
  <c r="F2663" i="4" s="1"/>
  <c r="D2664" i="4"/>
  <c r="F2664" i="4" s="1"/>
  <c r="D2665" i="4"/>
  <c r="F2665" i="4" s="1"/>
  <c r="D2666" i="4"/>
  <c r="F2666" i="4" s="1"/>
  <c r="D2667" i="4"/>
  <c r="F2667" i="4" s="1"/>
  <c r="D2668" i="4"/>
  <c r="F2668" i="4" s="1"/>
  <c r="D2669" i="4"/>
  <c r="F2669" i="4" s="1"/>
  <c r="D2670" i="4"/>
  <c r="F2670" i="4" s="1"/>
  <c r="D2671" i="4"/>
  <c r="F2671" i="4" s="1"/>
  <c r="D2672" i="4"/>
  <c r="F2672" i="4" s="1"/>
  <c r="D2673" i="4"/>
  <c r="F2673" i="4" s="1"/>
  <c r="D2674" i="4"/>
  <c r="F2674" i="4" s="1"/>
  <c r="D2675" i="4"/>
  <c r="F2675" i="4" s="1"/>
  <c r="D2676" i="4"/>
  <c r="F2676" i="4" s="1"/>
  <c r="D2677" i="4"/>
  <c r="F2677" i="4" s="1"/>
  <c r="D2678" i="4"/>
  <c r="F2678" i="4" s="1"/>
  <c r="D2679" i="4"/>
  <c r="F2679" i="4" s="1"/>
  <c r="D2680" i="4"/>
  <c r="F2680" i="4" s="1"/>
  <c r="D2681" i="4"/>
  <c r="F2681" i="4" s="1"/>
  <c r="D2682" i="4"/>
  <c r="F2682" i="4" s="1"/>
  <c r="D2683" i="4"/>
  <c r="F2683" i="4" s="1"/>
  <c r="D2684" i="4"/>
  <c r="F2684" i="4" s="1"/>
  <c r="D2685" i="4"/>
  <c r="F2685" i="4" s="1"/>
  <c r="D2686" i="4"/>
  <c r="F2686" i="4" s="1"/>
  <c r="D2687" i="4"/>
  <c r="F2687" i="4" s="1"/>
  <c r="D2688" i="4"/>
  <c r="F2688" i="4" s="1"/>
  <c r="D2689" i="4"/>
  <c r="F2689" i="4" s="1"/>
  <c r="D2690" i="4"/>
  <c r="F2690" i="4" s="1"/>
  <c r="D2691" i="4"/>
  <c r="F2691" i="4" s="1"/>
  <c r="D2692" i="4"/>
  <c r="F2692" i="4" s="1"/>
  <c r="D2693" i="4"/>
  <c r="F2693" i="4" s="1"/>
  <c r="D2694" i="4"/>
  <c r="F2694" i="4" s="1"/>
  <c r="D2695" i="4"/>
  <c r="F2695" i="4" s="1"/>
  <c r="D2696" i="4"/>
  <c r="F2696" i="4" s="1"/>
  <c r="D2697" i="4"/>
  <c r="F2697" i="4" s="1"/>
  <c r="D2698" i="4"/>
  <c r="F2698" i="4" s="1"/>
  <c r="D2699" i="4"/>
  <c r="F2699" i="4" s="1"/>
  <c r="D2700" i="4"/>
  <c r="F2700" i="4" s="1"/>
  <c r="D2701" i="4"/>
  <c r="F2701" i="4" s="1"/>
  <c r="D2702" i="4"/>
  <c r="F2702" i="4" s="1"/>
  <c r="D2703" i="4"/>
  <c r="F2703" i="4" s="1"/>
  <c r="D2704" i="4"/>
  <c r="F2704" i="4" s="1"/>
  <c r="D2705" i="4"/>
  <c r="F2705" i="4" s="1"/>
  <c r="D2706" i="4"/>
  <c r="F2706" i="4" s="1"/>
  <c r="D2707" i="4"/>
  <c r="F2707" i="4" s="1"/>
  <c r="D2708" i="4"/>
  <c r="F2708" i="4" s="1"/>
  <c r="D2709" i="4"/>
  <c r="F2709" i="4" s="1"/>
  <c r="D2710" i="4"/>
  <c r="F2710" i="4" s="1"/>
  <c r="D2711" i="4"/>
  <c r="F2711" i="4" s="1"/>
  <c r="D2712" i="4"/>
  <c r="F2712" i="4" s="1"/>
  <c r="D2713" i="4"/>
  <c r="F2713" i="4" s="1"/>
  <c r="D2714" i="4"/>
  <c r="F2714" i="4" s="1"/>
  <c r="D2715" i="4"/>
  <c r="F2715" i="4" s="1"/>
  <c r="D2716" i="4"/>
  <c r="F2716" i="4" s="1"/>
  <c r="D2717" i="4"/>
  <c r="F2717" i="4" s="1"/>
  <c r="D2718" i="4"/>
  <c r="F2718" i="4" s="1"/>
  <c r="D2719" i="4"/>
  <c r="F2719" i="4" s="1"/>
  <c r="D2720" i="4"/>
  <c r="F2720" i="4" s="1"/>
  <c r="D2721" i="4"/>
  <c r="F2721" i="4" s="1"/>
  <c r="D2722" i="4"/>
  <c r="F2722" i="4" s="1"/>
  <c r="D2723" i="4"/>
  <c r="F2723" i="4" s="1"/>
  <c r="D2724" i="4"/>
  <c r="F2724" i="4" s="1"/>
  <c r="D2725" i="4"/>
  <c r="F2725" i="4" s="1"/>
  <c r="D2726" i="4"/>
  <c r="F2726" i="4" s="1"/>
  <c r="D2727" i="4"/>
  <c r="F2727" i="4" s="1"/>
  <c r="D2728" i="4"/>
  <c r="F2728" i="4" s="1"/>
  <c r="D2729" i="4"/>
  <c r="F2729" i="4" s="1"/>
  <c r="D2730" i="4"/>
  <c r="F2730" i="4" s="1"/>
  <c r="D2731" i="4"/>
  <c r="F2731" i="4" s="1"/>
  <c r="D2732" i="4"/>
  <c r="F2732" i="4" s="1"/>
  <c r="D2733" i="4"/>
  <c r="F2733" i="4" s="1"/>
  <c r="D2734" i="4"/>
  <c r="F2734" i="4" s="1"/>
  <c r="D2735" i="4"/>
  <c r="F2735" i="4" s="1"/>
  <c r="D2736" i="4"/>
  <c r="F2736" i="4" s="1"/>
  <c r="D2737" i="4"/>
  <c r="F2737" i="4" s="1"/>
  <c r="D2738" i="4"/>
  <c r="F2738" i="4" s="1"/>
  <c r="D2739" i="4"/>
  <c r="F2739" i="4" s="1"/>
  <c r="D2740" i="4"/>
  <c r="F2740" i="4" s="1"/>
  <c r="D2741" i="4"/>
  <c r="F2741" i="4" s="1"/>
  <c r="D2742" i="4"/>
  <c r="F2742" i="4" s="1"/>
  <c r="D2743" i="4"/>
  <c r="F2743" i="4" s="1"/>
  <c r="D2744" i="4"/>
  <c r="F2744" i="4" s="1"/>
  <c r="D2745" i="4"/>
  <c r="F2745" i="4" s="1"/>
  <c r="D2746" i="4"/>
  <c r="F2746" i="4" s="1"/>
  <c r="D2747" i="4"/>
  <c r="F2747" i="4" s="1"/>
  <c r="D2748" i="4"/>
  <c r="F2748" i="4" s="1"/>
  <c r="D2749" i="4"/>
  <c r="F2749" i="4" s="1"/>
  <c r="D2750" i="4"/>
  <c r="F2750" i="4" s="1"/>
  <c r="D2751" i="4"/>
  <c r="F2751" i="4" s="1"/>
  <c r="D2752" i="4"/>
  <c r="F2752" i="4" s="1"/>
  <c r="D2753" i="4"/>
  <c r="F2753" i="4" s="1"/>
  <c r="D2754" i="4"/>
  <c r="F2754" i="4" s="1"/>
  <c r="D2755" i="4"/>
  <c r="F2755" i="4" s="1"/>
  <c r="D2756" i="4"/>
  <c r="F2756" i="4" s="1"/>
  <c r="D2757" i="4"/>
  <c r="F2757" i="4" s="1"/>
  <c r="D2758" i="4"/>
  <c r="F2758" i="4" s="1"/>
  <c r="D2759" i="4"/>
  <c r="F2759" i="4" s="1"/>
  <c r="D2760" i="4"/>
  <c r="F2760" i="4" s="1"/>
  <c r="D2761" i="4"/>
  <c r="F2761" i="4" s="1"/>
  <c r="D2762" i="4"/>
  <c r="F2762" i="4" s="1"/>
  <c r="D2763" i="4"/>
  <c r="F2763" i="4" s="1"/>
  <c r="D2764" i="4"/>
  <c r="F2764" i="4" s="1"/>
  <c r="D2765" i="4"/>
  <c r="F2765" i="4" s="1"/>
  <c r="D2766" i="4"/>
  <c r="F2766" i="4" s="1"/>
  <c r="D2767" i="4"/>
  <c r="F2767" i="4" s="1"/>
  <c r="D2768" i="4"/>
  <c r="F2768" i="4" s="1"/>
  <c r="D2769" i="4"/>
  <c r="F2769" i="4" s="1"/>
  <c r="D2770" i="4"/>
  <c r="F2770" i="4" s="1"/>
  <c r="D2771" i="4"/>
  <c r="F2771" i="4" s="1"/>
  <c r="D2772" i="4"/>
  <c r="F2772" i="4" s="1"/>
  <c r="D2773" i="4"/>
  <c r="F2773" i="4" s="1"/>
  <c r="D2774" i="4"/>
  <c r="F2774" i="4" s="1"/>
  <c r="D2775" i="4"/>
  <c r="F2775" i="4" s="1"/>
  <c r="D2776" i="4"/>
  <c r="F2776" i="4" s="1"/>
  <c r="D2777" i="4"/>
  <c r="F2777" i="4" s="1"/>
  <c r="D2778" i="4"/>
  <c r="F2778" i="4" s="1"/>
  <c r="D2779" i="4"/>
  <c r="F2779" i="4" s="1"/>
  <c r="D2780" i="4"/>
  <c r="F2780" i="4" s="1"/>
  <c r="D2781" i="4"/>
  <c r="F2781" i="4" s="1"/>
  <c r="D2782" i="4"/>
  <c r="F2782" i="4" s="1"/>
  <c r="D2783" i="4"/>
  <c r="F2783" i="4" s="1"/>
  <c r="D2784" i="4"/>
  <c r="F2784" i="4" s="1"/>
  <c r="D2785" i="4"/>
  <c r="F2785" i="4" s="1"/>
  <c r="D2786" i="4"/>
  <c r="F2786" i="4" s="1"/>
  <c r="D2787" i="4"/>
  <c r="F2787" i="4" s="1"/>
  <c r="D2788" i="4"/>
  <c r="F2788" i="4" s="1"/>
  <c r="D2789" i="4"/>
  <c r="F2789" i="4" s="1"/>
  <c r="D2790" i="4"/>
  <c r="F2790" i="4" s="1"/>
  <c r="D2791" i="4"/>
  <c r="F2791" i="4" s="1"/>
  <c r="D2792" i="4"/>
  <c r="F2792" i="4" s="1"/>
  <c r="D2793" i="4"/>
  <c r="F2793" i="4" s="1"/>
  <c r="D2794" i="4"/>
  <c r="F2794" i="4" s="1"/>
  <c r="D2795" i="4"/>
  <c r="F2795" i="4" s="1"/>
  <c r="D2796" i="4"/>
  <c r="F2796" i="4" s="1"/>
  <c r="D2797" i="4"/>
  <c r="F2797" i="4" s="1"/>
  <c r="D2798" i="4"/>
  <c r="F2798" i="4" s="1"/>
  <c r="D2799" i="4"/>
  <c r="F2799" i="4" s="1"/>
  <c r="D2800" i="4"/>
  <c r="F2800" i="4" s="1"/>
  <c r="D2801" i="4"/>
  <c r="F2801" i="4" s="1"/>
  <c r="D2802" i="4"/>
  <c r="F2802" i="4" s="1"/>
  <c r="D2803" i="4"/>
  <c r="F2803" i="4" s="1"/>
  <c r="D2804" i="4"/>
  <c r="F2804" i="4" s="1"/>
  <c r="D2805" i="4"/>
  <c r="F2805" i="4" s="1"/>
  <c r="D2806" i="4"/>
  <c r="F2806" i="4" s="1"/>
  <c r="D2807" i="4"/>
  <c r="F2807" i="4" s="1"/>
  <c r="D2808" i="4"/>
  <c r="F2808" i="4" s="1"/>
  <c r="D2809" i="4"/>
  <c r="F2809" i="4" s="1"/>
  <c r="D2810" i="4"/>
  <c r="F2810" i="4" s="1"/>
  <c r="D2811" i="4"/>
  <c r="F2811" i="4" s="1"/>
  <c r="D2812" i="4"/>
  <c r="F2812" i="4" s="1"/>
  <c r="D2813" i="4"/>
  <c r="F2813" i="4" s="1"/>
  <c r="D2814" i="4"/>
  <c r="F2814" i="4" s="1"/>
  <c r="D2815" i="4"/>
  <c r="F2815" i="4" s="1"/>
  <c r="D2816" i="4"/>
  <c r="F2816" i="4" s="1"/>
  <c r="D2817" i="4"/>
  <c r="F2817" i="4" s="1"/>
  <c r="D2818" i="4"/>
  <c r="F2818" i="4" s="1"/>
  <c r="D2819" i="4"/>
  <c r="F2819" i="4" s="1"/>
  <c r="D2820" i="4"/>
  <c r="F2820" i="4" s="1"/>
  <c r="D2821" i="4"/>
  <c r="F2821" i="4" s="1"/>
  <c r="D2822" i="4"/>
  <c r="F2822" i="4" s="1"/>
  <c r="D2823" i="4"/>
  <c r="F2823" i="4" s="1"/>
  <c r="D2824" i="4"/>
  <c r="F2824" i="4" s="1"/>
  <c r="D2825" i="4"/>
  <c r="F2825" i="4" s="1"/>
  <c r="D2826" i="4"/>
  <c r="F2826" i="4" s="1"/>
  <c r="D2827" i="4"/>
  <c r="F2827" i="4" s="1"/>
  <c r="D2828" i="4"/>
  <c r="F2828" i="4" s="1"/>
  <c r="D2829" i="4"/>
  <c r="F2829" i="4" s="1"/>
  <c r="D2830" i="4"/>
  <c r="F2830" i="4" s="1"/>
  <c r="D2831" i="4"/>
  <c r="F2831" i="4" s="1"/>
  <c r="D2832" i="4"/>
  <c r="F2832" i="4" s="1"/>
  <c r="D2833" i="4"/>
  <c r="F2833" i="4" s="1"/>
  <c r="D2834" i="4"/>
  <c r="F2834" i="4" s="1"/>
  <c r="D2835" i="4"/>
  <c r="F2835" i="4" s="1"/>
  <c r="D2836" i="4"/>
  <c r="F2836" i="4" s="1"/>
  <c r="D2837" i="4"/>
  <c r="F2837" i="4" s="1"/>
  <c r="D2838" i="4"/>
  <c r="F2838" i="4" s="1"/>
  <c r="D2839" i="4"/>
  <c r="F2839" i="4" s="1"/>
  <c r="D2840" i="4"/>
  <c r="F2840" i="4" s="1"/>
  <c r="D2841" i="4"/>
  <c r="F2841" i="4" s="1"/>
  <c r="D2842" i="4"/>
  <c r="F2842" i="4" s="1"/>
  <c r="D2843" i="4"/>
  <c r="F2843" i="4" s="1"/>
  <c r="D2844" i="4"/>
  <c r="F2844" i="4" s="1"/>
  <c r="D2845" i="4"/>
  <c r="F2845" i="4" s="1"/>
  <c r="D2846" i="4"/>
  <c r="F2846" i="4" s="1"/>
  <c r="D2847" i="4"/>
  <c r="F2847" i="4" s="1"/>
  <c r="D2848" i="4"/>
  <c r="F2848" i="4" s="1"/>
  <c r="D2849" i="4"/>
  <c r="F2849" i="4" s="1"/>
  <c r="D2850" i="4"/>
  <c r="F2850" i="4" s="1"/>
  <c r="D2851" i="4"/>
  <c r="F2851" i="4" s="1"/>
  <c r="D2852" i="4"/>
  <c r="F2852" i="4" s="1"/>
  <c r="D2853" i="4"/>
  <c r="F2853" i="4" s="1"/>
  <c r="D2854" i="4"/>
  <c r="F2854" i="4" s="1"/>
  <c r="D2855" i="4"/>
  <c r="F2855" i="4" s="1"/>
  <c r="D2856" i="4"/>
  <c r="F2856" i="4" s="1"/>
  <c r="D2857" i="4"/>
  <c r="F2857" i="4" s="1"/>
  <c r="D2858" i="4"/>
  <c r="F2858" i="4" s="1"/>
  <c r="D2859" i="4"/>
  <c r="F2859" i="4" s="1"/>
  <c r="D2860" i="4"/>
  <c r="F2860" i="4" s="1"/>
  <c r="D2861" i="4"/>
  <c r="F2861" i="4" s="1"/>
  <c r="D2862" i="4"/>
  <c r="F2862" i="4" s="1"/>
  <c r="D2863" i="4"/>
  <c r="F2863" i="4" s="1"/>
  <c r="D2864" i="4"/>
  <c r="F2864" i="4" s="1"/>
  <c r="D2865" i="4"/>
  <c r="F2865" i="4" s="1"/>
  <c r="D2866" i="4"/>
  <c r="F2866" i="4" s="1"/>
  <c r="D2867" i="4"/>
  <c r="F2867" i="4" s="1"/>
  <c r="D2868" i="4"/>
  <c r="F2868" i="4" s="1"/>
  <c r="D2869" i="4"/>
  <c r="F2869" i="4" s="1"/>
  <c r="D2870" i="4"/>
  <c r="F2870" i="4" s="1"/>
  <c r="D2871" i="4"/>
  <c r="F2871" i="4" s="1"/>
  <c r="D2872" i="4"/>
  <c r="F2872" i="4" s="1"/>
  <c r="D2873" i="4"/>
  <c r="F2873" i="4" s="1"/>
  <c r="D2874" i="4"/>
  <c r="F2874" i="4" s="1"/>
  <c r="D2875" i="4"/>
  <c r="F2875" i="4" s="1"/>
  <c r="D2876" i="4"/>
  <c r="F2876" i="4" s="1"/>
  <c r="D2877" i="4"/>
  <c r="F2877" i="4" s="1"/>
  <c r="D2878" i="4"/>
  <c r="F2878" i="4" s="1"/>
  <c r="D2879" i="4"/>
  <c r="F2879" i="4" s="1"/>
  <c r="D2880" i="4"/>
  <c r="F2880" i="4" s="1"/>
  <c r="D2881" i="4"/>
  <c r="F2881" i="4" s="1"/>
  <c r="D2882" i="4"/>
  <c r="F2882" i="4" s="1"/>
  <c r="D2883" i="4"/>
  <c r="F2883" i="4" s="1"/>
  <c r="D2884" i="4"/>
  <c r="F2884" i="4" s="1"/>
  <c r="D2885" i="4"/>
  <c r="F2885" i="4" s="1"/>
  <c r="D2886" i="4"/>
  <c r="F2886" i="4" s="1"/>
  <c r="D2887" i="4"/>
  <c r="F2887" i="4" s="1"/>
  <c r="D2888" i="4"/>
  <c r="F2888" i="4" s="1"/>
  <c r="D2889" i="4"/>
  <c r="F2889" i="4" s="1"/>
  <c r="D2890" i="4"/>
  <c r="F2890" i="4" s="1"/>
  <c r="D2891" i="4"/>
  <c r="F2891" i="4" s="1"/>
  <c r="D2892" i="4"/>
  <c r="F2892" i="4" s="1"/>
  <c r="D2893" i="4"/>
  <c r="F2893" i="4" s="1"/>
  <c r="D2894" i="4"/>
  <c r="F2894" i="4" s="1"/>
  <c r="D2895" i="4"/>
  <c r="F2895" i="4" s="1"/>
  <c r="D2896" i="4"/>
  <c r="F2896" i="4" s="1"/>
  <c r="D2897" i="4"/>
  <c r="F2897" i="4" s="1"/>
  <c r="D2898" i="4"/>
  <c r="F2898" i="4" s="1"/>
  <c r="D2899" i="4"/>
  <c r="F2899" i="4" s="1"/>
  <c r="D2900" i="4"/>
  <c r="F2900" i="4" s="1"/>
  <c r="D2901" i="4"/>
  <c r="F2901" i="4" s="1"/>
  <c r="D2902" i="4"/>
  <c r="F2902" i="4" s="1"/>
  <c r="D2903" i="4"/>
  <c r="F2903" i="4" s="1"/>
  <c r="D2904" i="4"/>
  <c r="F2904" i="4" s="1"/>
  <c r="D2905" i="4"/>
  <c r="F2905" i="4" s="1"/>
  <c r="D2906" i="4"/>
  <c r="F2906" i="4" s="1"/>
  <c r="D2907" i="4"/>
  <c r="F2907" i="4" s="1"/>
  <c r="D2908" i="4"/>
  <c r="F2908" i="4" s="1"/>
  <c r="D2909" i="4"/>
  <c r="F2909" i="4" s="1"/>
  <c r="D2910" i="4"/>
  <c r="F2910" i="4" s="1"/>
  <c r="D2911" i="4"/>
  <c r="F2911" i="4" s="1"/>
  <c r="D2912" i="4"/>
  <c r="F2912" i="4" s="1"/>
  <c r="D2913" i="4"/>
  <c r="F2913" i="4" s="1"/>
  <c r="D2914" i="4"/>
  <c r="F2914" i="4" s="1"/>
  <c r="D2915" i="4"/>
  <c r="F2915" i="4" s="1"/>
  <c r="D2916" i="4"/>
  <c r="F2916" i="4" s="1"/>
  <c r="D2917" i="4"/>
  <c r="F2917" i="4" s="1"/>
  <c r="D2918" i="4"/>
  <c r="F2918" i="4" s="1"/>
  <c r="D2919" i="4"/>
  <c r="F2919" i="4" s="1"/>
  <c r="D2920" i="4"/>
  <c r="F2920" i="4" s="1"/>
  <c r="D2921" i="4"/>
  <c r="F2921" i="4" s="1"/>
  <c r="D2922" i="4"/>
  <c r="F2922" i="4" s="1"/>
  <c r="D2923" i="4"/>
  <c r="F2923" i="4" s="1"/>
  <c r="D2924" i="4"/>
  <c r="F2924" i="4" s="1"/>
  <c r="D2925" i="4"/>
  <c r="F2925" i="4" s="1"/>
  <c r="D2926" i="4"/>
  <c r="F2926" i="4" s="1"/>
  <c r="D2927" i="4"/>
  <c r="F2927" i="4" s="1"/>
  <c r="D2928" i="4"/>
  <c r="F2928" i="4" s="1"/>
  <c r="D2929" i="4"/>
  <c r="F2929" i="4" s="1"/>
  <c r="D2930" i="4"/>
  <c r="F2930" i="4" s="1"/>
  <c r="D2931" i="4"/>
  <c r="F2931" i="4" s="1"/>
  <c r="D2932" i="4"/>
  <c r="F2932" i="4" s="1"/>
  <c r="D2933" i="4"/>
  <c r="F2933" i="4" s="1"/>
  <c r="D2934" i="4"/>
  <c r="F2934" i="4" s="1"/>
  <c r="D2935" i="4"/>
  <c r="F2935" i="4" s="1"/>
  <c r="D2936" i="4"/>
  <c r="F2936" i="4" s="1"/>
  <c r="D2937" i="4"/>
  <c r="F2937" i="4" s="1"/>
  <c r="D2938" i="4"/>
  <c r="F2938" i="4" s="1"/>
  <c r="D2939" i="4"/>
  <c r="F2939" i="4" s="1"/>
  <c r="D2940" i="4"/>
  <c r="F2940" i="4" s="1"/>
  <c r="D2941" i="4"/>
  <c r="F2941" i="4" s="1"/>
  <c r="D2942" i="4"/>
  <c r="F2942" i="4" s="1"/>
  <c r="D2943" i="4"/>
  <c r="F2943" i="4" s="1"/>
  <c r="D2944" i="4"/>
  <c r="F2944" i="4" s="1"/>
  <c r="D2945" i="4"/>
  <c r="F2945" i="4" s="1"/>
  <c r="D2946" i="4"/>
  <c r="F2946" i="4" s="1"/>
  <c r="D2947" i="4"/>
  <c r="F2947" i="4" s="1"/>
  <c r="D2948" i="4"/>
  <c r="F2948" i="4" s="1"/>
  <c r="D2949" i="4"/>
  <c r="F2949" i="4" s="1"/>
  <c r="D2950" i="4"/>
  <c r="F2950" i="4" s="1"/>
  <c r="D2951" i="4"/>
  <c r="F2951" i="4" s="1"/>
  <c r="D2952" i="4"/>
  <c r="F2952" i="4" s="1"/>
  <c r="D2953" i="4"/>
  <c r="F2953" i="4" s="1"/>
  <c r="D2954" i="4"/>
  <c r="F2954" i="4" s="1"/>
  <c r="D2955" i="4"/>
  <c r="F2955" i="4" s="1"/>
  <c r="D2956" i="4"/>
  <c r="F2956" i="4" s="1"/>
  <c r="D2957" i="4"/>
  <c r="F2957" i="4" s="1"/>
  <c r="D2958" i="4"/>
  <c r="F2958" i="4" s="1"/>
  <c r="D2959" i="4"/>
  <c r="F2959" i="4" s="1"/>
  <c r="D2960" i="4"/>
  <c r="F2960" i="4" s="1"/>
  <c r="D2961" i="4"/>
  <c r="F2961" i="4" s="1"/>
  <c r="D2962" i="4"/>
  <c r="F2962" i="4" s="1"/>
  <c r="D2963" i="4"/>
  <c r="F2963" i="4" s="1"/>
  <c r="D2964" i="4"/>
  <c r="F2964" i="4" s="1"/>
  <c r="D2965" i="4"/>
  <c r="F2965" i="4" s="1"/>
  <c r="D2966" i="4"/>
  <c r="F2966" i="4" s="1"/>
  <c r="D2967" i="4"/>
  <c r="F2967" i="4" s="1"/>
  <c r="D2968" i="4"/>
  <c r="F2968" i="4" s="1"/>
  <c r="D2969" i="4"/>
  <c r="F2969" i="4" s="1"/>
  <c r="D2970" i="4"/>
  <c r="F2970" i="4" s="1"/>
  <c r="D2971" i="4"/>
  <c r="F2971" i="4" s="1"/>
  <c r="D2972" i="4"/>
  <c r="F2972" i="4" s="1"/>
  <c r="D2973" i="4"/>
  <c r="F2973" i="4" s="1"/>
  <c r="D2974" i="4"/>
  <c r="F2974" i="4" s="1"/>
  <c r="D2975" i="4"/>
  <c r="F2975" i="4" s="1"/>
  <c r="D2976" i="4"/>
  <c r="F2976" i="4" s="1"/>
  <c r="D2977" i="4"/>
  <c r="F2977" i="4" s="1"/>
  <c r="D2978" i="4"/>
  <c r="F2978" i="4" s="1"/>
  <c r="D2979" i="4"/>
  <c r="F2979" i="4" s="1"/>
  <c r="D2980" i="4"/>
  <c r="F2980" i="4" s="1"/>
  <c r="D2981" i="4"/>
  <c r="F2981" i="4" s="1"/>
  <c r="D2982" i="4"/>
  <c r="F2982" i="4" s="1"/>
  <c r="D2983" i="4"/>
  <c r="F2983" i="4" s="1"/>
  <c r="D2984" i="4"/>
  <c r="F2984" i="4" s="1"/>
  <c r="D2985" i="4"/>
  <c r="F2985" i="4" s="1"/>
  <c r="D2986" i="4"/>
  <c r="F2986" i="4" s="1"/>
  <c r="D2987" i="4"/>
  <c r="F2987" i="4" s="1"/>
  <c r="D2988" i="4"/>
  <c r="F2988" i="4" s="1"/>
  <c r="D2989" i="4"/>
  <c r="F2989" i="4" s="1"/>
  <c r="D2990" i="4"/>
  <c r="F2990" i="4" s="1"/>
  <c r="D2991" i="4"/>
  <c r="F2991" i="4" s="1"/>
  <c r="D2992" i="4"/>
  <c r="F2992" i="4" s="1"/>
  <c r="D2993" i="4"/>
  <c r="F2993" i="4" s="1"/>
  <c r="D2994" i="4"/>
  <c r="F2994" i="4" s="1"/>
  <c r="D2995" i="4"/>
  <c r="F2995" i="4" s="1"/>
  <c r="D2996" i="4"/>
  <c r="F2996" i="4" s="1"/>
  <c r="D2997" i="4"/>
  <c r="F2997" i="4" s="1"/>
  <c r="D2998" i="4"/>
  <c r="F2998" i="4" s="1"/>
  <c r="D2999" i="4"/>
  <c r="F2999" i="4" s="1"/>
  <c r="D3000" i="4"/>
  <c r="F3000" i="4" s="1"/>
  <c r="D3001" i="4"/>
  <c r="F3001" i="4" s="1"/>
  <c r="D3002" i="4"/>
  <c r="F3002" i="4" s="1"/>
  <c r="D3003" i="4"/>
  <c r="F3003" i="4" s="1"/>
  <c r="D3004" i="4"/>
  <c r="F3004" i="4" s="1"/>
  <c r="D3005" i="4"/>
  <c r="F3005" i="4" s="1"/>
  <c r="D3006" i="4"/>
  <c r="F3006" i="4" s="1"/>
  <c r="D3007" i="4"/>
  <c r="F3007" i="4" s="1"/>
  <c r="D3008" i="4"/>
  <c r="F3008" i="4" s="1"/>
  <c r="D3009" i="4"/>
  <c r="F3009" i="4" s="1"/>
  <c r="D3010" i="4"/>
  <c r="F3010" i="4" s="1"/>
  <c r="D3011" i="4"/>
  <c r="F3011" i="4" s="1"/>
  <c r="D3012" i="4"/>
  <c r="F3012" i="4" s="1"/>
  <c r="D3013" i="4"/>
  <c r="F3013" i="4" s="1"/>
  <c r="D3014" i="4"/>
  <c r="F3014" i="4" s="1"/>
  <c r="D3015" i="4"/>
  <c r="F3015" i="4" s="1"/>
  <c r="D3016" i="4"/>
  <c r="F3016" i="4" s="1"/>
  <c r="D3017" i="4"/>
  <c r="F3017" i="4" s="1"/>
  <c r="D3018" i="4"/>
  <c r="F3018" i="4" s="1"/>
  <c r="D3019" i="4"/>
  <c r="F3019" i="4" s="1"/>
  <c r="D3020" i="4"/>
  <c r="F3020" i="4" s="1"/>
  <c r="D3021" i="4"/>
  <c r="F3021" i="4" s="1"/>
  <c r="D3022" i="4"/>
  <c r="F3022" i="4" s="1"/>
  <c r="D3023" i="4"/>
  <c r="F3023" i="4" s="1"/>
  <c r="D3024" i="4"/>
  <c r="F3024" i="4" s="1"/>
  <c r="D3025" i="4"/>
  <c r="F3025" i="4" s="1"/>
  <c r="D3026" i="4"/>
  <c r="F3026" i="4" s="1"/>
  <c r="D3027" i="4"/>
  <c r="F3027" i="4" s="1"/>
  <c r="D3028" i="4"/>
  <c r="F3028" i="4" s="1"/>
  <c r="D3029" i="4"/>
  <c r="F3029" i="4" s="1"/>
  <c r="D3030" i="4"/>
  <c r="F3030" i="4" s="1"/>
  <c r="D3031" i="4"/>
  <c r="F3031" i="4" s="1"/>
  <c r="D3032" i="4"/>
  <c r="F3032" i="4" s="1"/>
  <c r="D3033" i="4"/>
  <c r="F3033" i="4" s="1"/>
  <c r="D3034" i="4"/>
  <c r="F3034" i="4" s="1"/>
  <c r="D3035" i="4"/>
  <c r="F3035" i="4" s="1"/>
  <c r="D3036" i="4"/>
  <c r="F3036" i="4" s="1"/>
  <c r="D3037" i="4"/>
  <c r="F3037" i="4" s="1"/>
  <c r="D3038" i="4"/>
  <c r="F3038" i="4" s="1"/>
  <c r="D3039" i="4"/>
  <c r="F3039" i="4" s="1"/>
  <c r="D3040" i="4"/>
  <c r="F3040" i="4" s="1"/>
  <c r="D3041" i="4"/>
  <c r="F3041" i="4" s="1"/>
  <c r="D3042" i="4"/>
  <c r="F3042" i="4" s="1"/>
  <c r="D3043" i="4"/>
  <c r="F3043" i="4" s="1"/>
  <c r="D3044" i="4"/>
  <c r="F3044" i="4" s="1"/>
  <c r="D3045" i="4"/>
  <c r="F3045" i="4" s="1"/>
  <c r="D3046" i="4"/>
  <c r="F3046" i="4" s="1"/>
  <c r="D3047" i="4"/>
  <c r="F3047" i="4" s="1"/>
  <c r="D3048" i="4"/>
  <c r="F3048" i="4" s="1"/>
  <c r="D3049" i="4"/>
  <c r="F3049" i="4" s="1"/>
  <c r="D3050" i="4"/>
  <c r="F3050" i="4" s="1"/>
  <c r="D3051" i="4"/>
  <c r="F3051" i="4" s="1"/>
  <c r="D3052" i="4"/>
  <c r="F3052" i="4" s="1"/>
  <c r="D3053" i="4"/>
  <c r="F3053" i="4" s="1"/>
  <c r="D3054" i="4"/>
  <c r="F3054" i="4" s="1"/>
  <c r="D3055" i="4"/>
  <c r="F3055" i="4" s="1"/>
  <c r="D3056" i="4"/>
  <c r="F3056" i="4" s="1"/>
  <c r="D3057" i="4"/>
  <c r="F3057" i="4" s="1"/>
  <c r="D3058" i="4"/>
  <c r="F3058" i="4" s="1"/>
  <c r="D3059" i="4"/>
  <c r="F3059" i="4" s="1"/>
  <c r="D3060" i="4"/>
  <c r="F3060" i="4" s="1"/>
  <c r="D3061" i="4"/>
  <c r="F3061" i="4" s="1"/>
  <c r="D3062" i="4"/>
  <c r="F3062" i="4" s="1"/>
  <c r="D3063" i="4"/>
  <c r="F3063" i="4" s="1"/>
  <c r="D3064" i="4"/>
  <c r="F3064" i="4" s="1"/>
  <c r="D3065" i="4"/>
  <c r="F3065" i="4" s="1"/>
  <c r="D3066" i="4"/>
  <c r="F3066" i="4" s="1"/>
  <c r="D3067" i="4"/>
  <c r="F3067" i="4" s="1"/>
  <c r="D3068" i="4"/>
  <c r="F3068" i="4" s="1"/>
  <c r="D3069" i="4"/>
  <c r="F3069" i="4" s="1"/>
  <c r="D3070" i="4"/>
  <c r="F3070" i="4" s="1"/>
  <c r="D3071" i="4"/>
  <c r="F3071" i="4" s="1"/>
  <c r="D3072" i="4"/>
  <c r="F3072" i="4" s="1"/>
  <c r="D3073" i="4"/>
  <c r="F3073" i="4" s="1"/>
  <c r="D3074" i="4"/>
  <c r="F3074" i="4" s="1"/>
  <c r="D3075" i="4"/>
  <c r="F3075" i="4" s="1"/>
  <c r="D3076" i="4"/>
  <c r="F3076" i="4" s="1"/>
  <c r="D3077" i="4"/>
  <c r="F3077" i="4" s="1"/>
  <c r="D3078" i="4"/>
  <c r="F3078" i="4" s="1"/>
  <c r="D3079" i="4"/>
  <c r="F3079" i="4" s="1"/>
  <c r="D3080" i="4"/>
  <c r="F3080" i="4" s="1"/>
  <c r="D3081" i="4"/>
  <c r="F3081" i="4" s="1"/>
  <c r="D3082" i="4"/>
  <c r="F3082" i="4" s="1"/>
  <c r="D3083" i="4"/>
  <c r="F3083" i="4" s="1"/>
  <c r="D3084" i="4"/>
  <c r="F3084" i="4" s="1"/>
  <c r="D3085" i="4"/>
  <c r="F3085" i="4" s="1"/>
  <c r="D3086" i="4"/>
  <c r="F3086" i="4" s="1"/>
  <c r="D3087" i="4"/>
  <c r="F3087" i="4" s="1"/>
  <c r="D3088" i="4"/>
  <c r="F3088" i="4" s="1"/>
  <c r="D3089" i="4"/>
  <c r="F3089" i="4" s="1"/>
  <c r="D3090" i="4"/>
  <c r="F3090" i="4" s="1"/>
  <c r="D3091" i="4"/>
  <c r="F3091" i="4" s="1"/>
  <c r="D3092" i="4"/>
  <c r="F3092" i="4" s="1"/>
  <c r="D3093" i="4"/>
  <c r="F3093" i="4" s="1"/>
  <c r="D3094" i="4"/>
  <c r="F3094" i="4" s="1"/>
  <c r="D3095" i="4"/>
  <c r="F3095" i="4" s="1"/>
  <c r="D3096" i="4"/>
  <c r="F3096" i="4" s="1"/>
  <c r="D3097" i="4"/>
  <c r="F3097" i="4" s="1"/>
  <c r="D3098" i="4"/>
  <c r="F3098" i="4" s="1"/>
  <c r="D3099" i="4"/>
  <c r="F3099" i="4" s="1"/>
  <c r="D3100" i="4"/>
  <c r="F3100" i="4" s="1"/>
  <c r="D3101" i="4"/>
  <c r="F3101" i="4" s="1"/>
  <c r="D3102" i="4"/>
  <c r="F3102" i="4" s="1"/>
  <c r="D3103" i="4"/>
  <c r="F3103" i="4" s="1"/>
  <c r="D3104" i="4"/>
  <c r="F3104" i="4" s="1"/>
  <c r="D3105" i="4"/>
  <c r="F3105" i="4" s="1"/>
  <c r="D3106" i="4"/>
  <c r="F3106" i="4" s="1"/>
  <c r="D3107" i="4"/>
  <c r="F3107" i="4" s="1"/>
  <c r="D3108" i="4"/>
  <c r="F3108" i="4" s="1"/>
  <c r="D3109" i="4"/>
  <c r="F3109" i="4" s="1"/>
  <c r="D3110" i="4"/>
  <c r="F3110" i="4" s="1"/>
  <c r="D3111" i="4"/>
  <c r="F3111" i="4" s="1"/>
  <c r="D3112" i="4"/>
  <c r="F3112" i="4" s="1"/>
  <c r="D3113" i="4"/>
  <c r="F3113" i="4" s="1"/>
  <c r="D3114" i="4"/>
  <c r="F3114" i="4" s="1"/>
  <c r="D3115" i="4"/>
  <c r="F3115" i="4" s="1"/>
  <c r="D3116" i="4"/>
  <c r="F3116" i="4" s="1"/>
  <c r="D3117" i="4"/>
  <c r="F3117" i="4" s="1"/>
  <c r="D3118" i="4"/>
  <c r="F3118" i="4" s="1"/>
  <c r="D3119" i="4"/>
  <c r="F3119" i="4" s="1"/>
  <c r="D3120" i="4"/>
  <c r="F3120" i="4" s="1"/>
  <c r="D3121" i="4"/>
  <c r="F3121" i="4" s="1"/>
  <c r="D3122" i="4"/>
  <c r="F3122" i="4" s="1"/>
  <c r="D3123" i="4"/>
  <c r="F3123" i="4" s="1"/>
  <c r="D3124" i="4"/>
  <c r="F3124" i="4" s="1"/>
  <c r="D3125" i="4"/>
  <c r="F3125" i="4" s="1"/>
  <c r="D3126" i="4"/>
  <c r="F3126" i="4" s="1"/>
  <c r="D3127" i="4"/>
  <c r="F3127" i="4" s="1"/>
  <c r="D3128" i="4"/>
  <c r="F3128" i="4" s="1"/>
  <c r="D3129" i="4"/>
  <c r="F3129" i="4" s="1"/>
  <c r="D3130" i="4"/>
  <c r="F3130" i="4" s="1"/>
  <c r="D3131" i="4"/>
  <c r="F3131" i="4" s="1"/>
  <c r="D3132" i="4"/>
  <c r="F3132" i="4" s="1"/>
  <c r="D3133" i="4"/>
  <c r="F3133" i="4" s="1"/>
  <c r="D3134" i="4"/>
  <c r="F3134" i="4" s="1"/>
  <c r="D3135" i="4"/>
  <c r="F3135" i="4" s="1"/>
  <c r="D3136" i="4"/>
  <c r="F3136" i="4" s="1"/>
  <c r="D3137" i="4"/>
  <c r="F3137" i="4" s="1"/>
  <c r="D3138" i="4"/>
  <c r="F3138" i="4" s="1"/>
  <c r="D3139" i="4"/>
  <c r="F3139" i="4" s="1"/>
  <c r="D3140" i="4"/>
  <c r="F3140" i="4" s="1"/>
  <c r="D3141" i="4"/>
  <c r="F3141" i="4" s="1"/>
  <c r="D3142" i="4"/>
  <c r="F3142" i="4" s="1"/>
  <c r="D3143" i="4"/>
  <c r="F3143" i="4" s="1"/>
  <c r="D3144" i="4"/>
  <c r="F3144" i="4" s="1"/>
  <c r="D3145" i="4"/>
  <c r="F3145" i="4" s="1"/>
  <c r="D3146" i="4"/>
  <c r="F3146" i="4" s="1"/>
  <c r="D3147" i="4"/>
  <c r="F3147" i="4" s="1"/>
  <c r="D3148" i="4"/>
  <c r="F3148" i="4" s="1"/>
  <c r="D3149" i="4"/>
  <c r="F3149" i="4" s="1"/>
  <c r="D3150" i="4"/>
  <c r="F3150" i="4" s="1"/>
  <c r="D3151" i="4"/>
  <c r="F3151" i="4" s="1"/>
  <c r="D3152" i="4"/>
  <c r="F3152" i="4" s="1"/>
  <c r="D3153" i="4"/>
  <c r="F3153" i="4" s="1"/>
  <c r="D3154" i="4"/>
  <c r="F3154" i="4" s="1"/>
  <c r="D3155" i="4"/>
  <c r="F3155" i="4" s="1"/>
  <c r="D3156" i="4"/>
  <c r="F3156" i="4" s="1"/>
  <c r="D3157" i="4"/>
  <c r="F3157" i="4" s="1"/>
  <c r="D3158" i="4"/>
  <c r="F3158" i="4" s="1"/>
  <c r="D3159" i="4"/>
  <c r="F3159" i="4" s="1"/>
  <c r="D3160" i="4"/>
  <c r="F3160" i="4" s="1"/>
  <c r="D3161" i="4"/>
  <c r="F3161" i="4" s="1"/>
  <c r="D3162" i="4"/>
  <c r="F3162" i="4" s="1"/>
  <c r="D3163" i="4"/>
  <c r="F3163" i="4" s="1"/>
  <c r="D3164" i="4"/>
  <c r="F3164" i="4" s="1"/>
  <c r="D3165" i="4"/>
  <c r="F3165" i="4" s="1"/>
  <c r="D3166" i="4"/>
  <c r="F3166" i="4" s="1"/>
  <c r="D3167" i="4"/>
  <c r="F3167" i="4" s="1"/>
  <c r="D3168" i="4"/>
  <c r="F3168" i="4" s="1"/>
  <c r="D3169" i="4"/>
  <c r="F3169" i="4" s="1"/>
  <c r="D3170" i="4"/>
  <c r="F3170" i="4" s="1"/>
  <c r="D3171" i="4"/>
  <c r="F3171" i="4" s="1"/>
  <c r="D3172" i="4"/>
  <c r="F3172" i="4" s="1"/>
  <c r="D3173" i="4"/>
  <c r="F3173" i="4" s="1"/>
  <c r="D3174" i="4"/>
  <c r="F3174" i="4" s="1"/>
  <c r="D3175" i="4"/>
  <c r="F3175" i="4" s="1"/>
  <c r="D3176" i="4"/>
  <c r="F3176" i="4" s="1"/>
  <c r="D3177" i="4"/>
  <c r="F3177" i="4" s="1"/>
  <c r="D3178" i="4"/>
  <c r="F3178" i="4" s="1"/>
  <c r="D3179" i="4"/>
  <c r="F3179" i="4" s="1"/>
  <c r="D3180" i="4"/>
  <c r="F3180" i="4" s="1"/>
  <c r="D3181" i="4"/>
  <c r="F3181" i="4" s="1"/>
  <c r="D3182" i="4"/>
  <c r="F3182" i="4" s="1"/>
  <c r="D3183" i="4"/>
  <c r="F3183" i="4" s="1"/>
  <c r="D3184" i="4"/>
  <c r="F3184" i="4" s="1"/>
  <c r="D3185" i="4"/>
  <c r="F3185" i="4" s="1"/>
  <c r="D3186" i="4"/>
  <c r="F3186" i="4" s="1"/>
  <c r="D3187" i="4"/>
  <c r="F3187" i="4" s="1"/>
  <c r="D3188" i="4"/>
  <c r="F3188" i="4" s="1"/>
  <c r="D3189" i="4"/>
  <c r="F3189" i="4" s="1"/>
  <c r="D3190" i="4"/>
  <c r="F3190" i="4" s="1"/>
  <c r="D3191" i="4"/>
  <c r="F3191" i="4" s="1"/>
  <c r="D3192" i="4"/>
  <c r="F3192" i="4" s="1"/>
  <c r="D3193" i="4"/>
  <c r="F3193" i="4" s="1"/>
  <c r="D3194" i="4"/>
  <c r="F3194" i="4" s="1"/>
  <c r="D3195" i="4"/>
  <c r="F3195" i="4" s="1"/>
  <c r="D3196" i="4"/>
  <c r="F3196" i="4" s="1"/>
  <c r="D3197" i="4"/>
  <c r="F3197" i="4" s="1"/>
  <c r="D3198" i="4"/>
  <c r="F3198" i="4" s="1"/>
  <c r="D3199" i="4"/>
  <c r="F3199" i="4" s="1"/>
  <c r="D3200" i="4"/>
  <c r="F3200" i="4" s="1"/>
  <c r="D3201" i="4"/>
  <c r="F3201" i="4" s="1"/>
  <c r="D3202" i="4"/>
  <c r="F3202" i="4" s="1"/>
  <c r="D3203" i="4"/>
  <c r="F3203" i="4" s="1"/>
  <c r="D3204" i="4"/>
  <c r="F3204" i="4" s="1"/>
  <c r="D3205" i="4"/>
  <c r="F3205" i="4" s="1"/>
  <c r="D3206" i="4"/>
  <c r="F3206" i="4" s="1"/>
  <c r="D3207" i="4"/>
  <c r="F3207" i="4" s="1"/>
  <c r="D3208" i="4"/>
  <c r="F3208" i="4" s="1"/>
  <c r="D3209" i="4"/>
  <c r="F3209" i="4" s="1"/>
  <c r="D3210" i="4"/>
  <c r="F3210" i="4" s="1"/>
  <c r="D3211" i="4"/>
  <c r="F3211" i="4" s="1"/>
  <c r="D3212" i="4"/>
  <c r="F3212" i="4" s="1"/>
  <c r="D3213" i="4"/>
  <c r="F3213" i="4" s="1"/>
  <c r="D3214" i="4"/>
  <c r="F3214" i="4" s="1"/>
  <c r="D3215" i="4"/>
  <c r="F3215" i="4" s="1"/>
  <c r="D3216" i="4"/>
  <c r="F3216" i="4" s="1"/>
  <c r="D3217" i="4"/>
  <c r="F3217" i="4" s="1"/>
  <c r="D3218" i="4"/>
  <c r="F3218" i="4" s="1"/>
  <c r="D3219" i="4"/>
  <c r="F3219" i="4" s="1"/>
  <c r="D3220" i="4"/>
  <c r="F3220" i="4" s="1"/>
  <c r="D3221" i="4"/>
  <c r="F3221" i="4" s="1"/>
  <c r="D3222" i="4"/>
  <c r="F3222" i="4" s="1"/>
  <c r="D3223" i="4"/>
  <c r="F3223" i="4" s="1"/>
  <c r="D3224" i="4"/>
  <c r="F3224" i="4" s="1"/>
  <c r="D3225" i="4"/>
  <c r="F3225" i="4" s="1"/>
  <c r="D3226" i="4"/>
  <c r="F3226" i="4" s="1"/>
  <c r="D3227" i="4"/>
  <c r="F3227" i="4" s="1"/>
  <c r="D3228" i="4"/>
  <c r="F3228" i="4" s="1"/>
  <c r="D3229" i="4"/>
  <c r="F3229" i="4" s="1"/>
  <c r="D3230" i="4"/>
  <c r="F3230" i="4" s="1"/>
  <c r="D3231" i="4"/>
  <c r="F3231" i="4" s="1"/>
  <c r="D3232" i="4"/>
  <c r="F3232" i="4" s="1"/>
  <c r="D3233" i="4"/>
  <c r="F3233" i="4" s="1"/>
  <c r="D3234" i="4"/>
  <c r="F3234" i="4" s="1"/>
  <c r="D3235" i="4"/>
  <c r="F3235" i="4" s="1"/>
  <c r="D3236" i="4"/>
  <c r="F3236" i="4" s="1"/>
  <c r="D3237" i="4"/>
  <c r="F3237" i="4" s="1"/>
  <c r="D3238" i="4"/>
  <c r="F3238" i="4" s="1"/>
  <c r="D3239" i="4"/>
  <c r="F3239" i="4" s="1"/>
  <c r="D3240" i="4"/>
  <c r="F3240" i="4" s="1"/>
  <c r="D3241" i="4"/>
  <c r="F3241" i="4" s="1"/>
  <c r="D3242" i="4"/>
  <c r="F3242" i="4" s="1"/>
  <c r="D3243" i="4"/>
  <c r="F3243" i="4" s="1"/>
  <c r="D3244" i="4"/>
  <c r="F3244" i="4" s="1"/>
  <c r="D3245" i="4"/>
  <c r="F3245" i="4" s="1"/>
  <c r="D3246" i="4"/>
  <c r="F3246" i="4" s="1"/>
  <c r="D3247" i="4"/>
  <c r="F3247" i="4" s="1"/>
  <c r="D3248" i="4"/>
  <c r="F3248" i="4" s="1"/>
  <c r="D3249" i="4"/>
  <c r="F3249" i="4" s="1"/>
  <c r="D3250" i="4"/>
  <c r="F3250" i="4" s="1"/>
  <c r="D3251" i="4"/>
  <c r="F3251" i="4" s="1"/>
  <c r="D3252" i="4"/>
  <c r="F3252" i="4" s="1"/>
  <c r="D3253" i="4"/>
  <c r="F3253" i="4" s="1"/>
  <c r="D3254" i="4"/>
  <c r="F3254" i="4" s="1"/>
  <c r="D3255" i="4"/>
  <c r="F3255" i="4" s="1"/>
  <c r="D3256" i="4"/>
  <c r="F3256" i="4" s="1"/>
  <c r="D3257" i="4"/>
  <c r="F3257" i="4" s="1"/>
  <c r="D3258" i="4"/>
  <c r="F3258" i="4" s="1"/>
  <c r="D3259" i="4"/>
  <c r="F3259" i="4" s="1"/>
  <c r="D3260" i="4"/>
  <c r="F3260" i="4" s="1"/>
  <c r="D3261" i="4"/>
  <c r="F3261" i="4" s="1"/>
  <c r="D3262" i="4"/>
  <c r="F3262" i="4" s="1"/>
  <c r="D3263" i="4"/>
  <c r="F3263" i="4" s="1"/>
  <c r="D3264" i="4"/>
  <c r="F3264" i="4" s="1"/>
  <c r="D3265" i="4"/>
  <c r="F3265" i="4" s="1"/>
  <c r="D3266" i="4"/>
  <c r="F3266" i="4" s="1"/>
  <c r="D3267" i="4"/>
  <c r="F3267" i="4" s="1"/>
  <c r="D3268" i="4"/>
  <c r="F3268" i="4" s="1"/>
  <c r="D3269" i="4"/>
  <c r="F3269" i="4" s="1"/>
  <c r="D3270" i="4"/>
  <c r="F3270" i="4" s="1"/>
  <c r="D3271" i="4"/>
  <c r="F3271" i="4" s="1"/>
  <c r="D3272" i="4"/>
  <c r="F3272" i="4" s="1"/>
  <c r="D3273" i="4"/>
  <c r="F3273" i="4" s="1"/>
  <c r="D3274" i="4"/>
  <c r="F3274" i="4" s="1"/>
  <c r="D3275" i="4"/>
  <c r="F3275" i="4" s="1"/>
  <c r="D3276" i="4"/>
  <c r="F3276" i="4" s="1"/>
  <c r="D3277" i="4"/>
  <c r="F3277" i="4" s="1"/>
  <c r="D3278" i="4"/>
  <c r="F3278" i="4" s="1"/>
  <c r="D3279" i="4"/>
  <c r="F3279" i="4" s="1"/>
  <c r="D3280" i="4"/>
  <c r="F3280" i="4" s="1"/>
  <c r="D3281" i="4"/>
  <c r="F3281" i="4" s="1"/>
  <c r="D3282" i="4"/>
  <c r="F3282" i="4" s="1"/>
  <c r="D3283" i="4"/>
  <c r="F3283" i="4" s="1"/>
  <c r="D3284" i="4"/>
  <c r="F3284" i="4" s="1"/>
  <c r="D3285" i="4"/>
  <c r="F3285" i="4" s="1"/>
  <c r="D3286" i="4"/>
  <c r="F3286" i="4" s="1"/>
  <c r="D3287" i="4"/>
  <c r="F3287" i="4" s="1"/>
  <c r="D3288" i="4"/>
  <c r="F3288" i="4" s="1"/>
  <c r="D3289" i="4"/>
  <c r="F3289" i="4" s="1"/>
  <c r="D3290" i="4"/>
  <c r="F3290" i="4" s="1"/>
  <c r="D3291" i="4"/>
  <c r="F3291" i="4" s="1"/>
  <c r="D3292" i="4"/>
  <c r="F3292" i="4" s="1"/>
  <c r="D3293" i="4"/>
  <c r="F3293" i="4" s="1"/>
  <c r="D3294" i="4"/>
  <c r="F3294" i="4" s="1"/>
  <c r="D3295" i="4"/>
  <c r="F3295" i="4" s="1"/>
  <c r="D3296" i="4"/>
  <c r="F3296" i="4" s="1"/>
  <c r="D3297" i="4"/>
  <c r="F3297" i="4" s="1"/>
  <c r="D3298" i="4"/>
  <c r="F3298" i="4" s="1"/>
  <c r="D3299" i="4"/>
  <c r="F3299" i="4" s="1"/>
  <c r="D3300" i="4"/>
  <c r="F3300" i="4" s="1"/>
  <c r="D3301" i="4"/>
  <c r="F3301" i="4" s="1"/>
  <c r="D3302" i="4"/>
  <c r="F3302" i="4" s="1"/>
  <c r="D3303" i="4"/>
  <c r="F3303" i="4" s="1"/>
  <c r="D3304" i="4"/>
  <c r="F3304" i="4" s="1"/>
  <c r="D3305" i="4"/>
  <c r="F3305" i="4" s="1"/>
  <c r="D3306" i="4"/>
  <c r="F3306" i="4" s="1"/>
  <c r="D3307" i="4"/>
  <c r="F3307" i="4" s="1"/>
  <c r="D3308" i="4"/>
  <c r="F3308" i="4" s="1"/>
  <c r="D3309" i="4"/>
  <c r="F3309" i="4" s="1"/>
  <c r="D3310" i="4"/>
  <c r="F3310" i="4" s="1"/>
  <c r="D3311" i="4"/>
  <c r="F3311" i="4" s="1"/>
  <c r="D3312" i="4"/>
  <c r="F3312" i="4" s="1"/>
  <c r="D3313" i="4"/>
  <c r="F3313" i="4" s="1"/>
  <c r="D3314" i="4"/>
  <c r="F3314" i="4" s="1"/>
  <c r="D3315" i="4"/>
  <c r="F3315" i="4" s="1"/>
  <c r="D3316" i="4"/>
  <c r="F3316" i="4" s="1"/>
  <c r="D3317" i="4"/>
  <c r="F3317" i="4" s="1"/>
  <c r="D3318" i="4"/>
  <c r="F3318" i="4" s="1"/>
  <c r="D3319" i="4"/>
  <c r="F3319" i="4" s="1"/>
  <c r="D3320" i="4"/>
  <c r="F3320" i="4" s="1"/>
  <c r="D3321" i="4"/>
  <c r="F3321" i="4" s="1"/>
  <c r="D3322" i="4"/>
  <c r="F3322" i="4" s="1"/>
  <c r="D3323" i="4"/>
  <c r="F3323" i="4" s="1"/>
  <c r="D3324" i="4"/>
  <c r="F3324" i="4" s="1"/>
  <c r="D3325" i="4"/>
  <c r="F3325" i="4" s="1"/>
  <c r="D3326" i="4"/>
  <c r="F3326" i="4" s="1"/>
  <c r="D3327" i="4"/>
  <c r="F3327" i="4" s="1"/>
  <c r="D3328" i="4"/>
  <c r="F3328" i="4" s="1"/>
  <c r="D3329" i="4"/>
  <c r="F3329" i="4" s="1"/>
  <c r="D3330" i="4"/>
  <c r="F3330" i="4" s="1"/>
  <c r="D3331" i="4"/>
  <c r="F3331" i="4" s="1"/>
  <c r="D3332" i="4"/>
  <c r="F3332" i="4" s="1"/>
  <c r="D3333" i="4"/>
  <c r="F3333" i="4" s="1"/>
  <c r="D3334" i="4"/>
  <c r="F3334" i="4" s="1"/>
  <c r="D3335" i="4"/>
  <c r="F3335" i="4" s="1"/>
  <c r="D3336" i="4"/>
  <c r="F3336" i="4" s="1"/>
  <c r="D3337" i="4"/>
  <c r="F3337" i="4" s="1"/>
  <c r="D3338" i="4"/>
  <c r="F3338" i="4" s="1"/>
  <c r="D3339" i="4"/>
  <c r="F3339" i="4" s="1"/>
  <c r="D3340" i="4"/>
  <c r="F3340" i="4" s="1"/>
  <c r="D3341" i="4"/>
  <c r="F3341" i="4" s="1"/>
  <c r="D3342" i="4"/>
  <c r="F3342" i="4" s="1"/>
  <c r="D3343" i="4"/>
  <c r="F3343" i="4" s="1"/>
  <c r="D3344" i="4"/>
  <c r="F3344" i="4" s="1"/>
  <c r="D3345" i="4"/>
  <c r="F3345" i="4" s="1"/>
  <c r="D3346" i="4"/>
  <c r="F3346" i="4" s="1"/>
  <c r="D3347" i="4"/>
  <c r="F3347" i="4" s="1"/>
  <c r="D3348" i="4"/>
  <c r="F3348" i="4" s="1"/>
  <c r="D3349" i="4"/>
  <c r="F3349" i="4" s="1"/>
  <c r="D3350" i="4"/>
  <c r="F3350" i="4" s="1"/>
  <c r="D3351" i="4"/>
  <c r="F3351" i="4" s="1"/>
  <c r="D3352" i="4"/>
  <c r="F3352" i="4" s="1"/>
  <c r="D3353" i="4"/>
  <c r="F3353" i="4" s="1"/>
  <c r="D3354" i="4"/>
  <c r="F3354" i="4" s="1"/>
  <c r="D3355" i="4"/>
  <c r="F3355" i="4" s="1"/>
  <c r="D3356" i="4"/>
  <c r="F3356" i="4" s="1"/>
  <c r="D3357" i="4"/>
  <c r="F3357" i="4" s="1"/>
  <c r="D3358" i="4"/>
  <c r="F3358" i="4" s="1"/>
  <c r="D3359" i="4"/>
  <c r="F3359" i="4" s="1"/>
  <c r="D3360" i="4"/>
  <c r="F3360" i="4" s="1"/>
  <c r="D3361" i="4"/>
  <c r="F3361" i="4" s="1"/>
  <c r="D3362" i="4"/>
  <c r="F3362" i="4" s="1"/>
  <c r="D3363" i="4"/>
  <c r="F3363" i="4" s="1"/>
  <c r="D3364" i="4"/>
  <c r="F3364" i="4" s="1"/>
  <c r="D3365" i="4"/>
  <c r="F3365" i="4" s="1"/>
  <c r="D3366" i="4"/>
  <c r="F3366" i="4" s="1"/>
  <c r="D3367" i="4"/>
  <c r="F3367" i="4" s="1"/>
  <c r="D3368" i="4"/>
  <c r="F3368" i="4" s="1"/>
  <c r="D3369" i="4"/>
  <c r="F3369" i="4" s="1"/>
  <c r="D3370" i="4"/>
  <c r="F3370" i="4" s="1"/>
  <c r="D3371" i="4"/>
  <c r="F3371" i="4" s="1"/>
  <c r="D3372" i="4"/>
  <c r="F3372" i="4" s="1"/>
  <c r="D3373" i="4"/>
  <c r="F3373" i="4" s="1"/>
  <c r="D3374" i="4"/>
  <c r="F3374" i="4" s="1"/>
  <c r="D3375" i="4"/>
  <c r="F3375" i="4" s="1"/>
  <c r="D3376" i="4"/>
  <c r="F3376" i="4" s="1"/>
  <c r="D3377" i="4"/>
  <c r="F3377" i="4" s="1"/>
  <c r="D3378" i="4"/>
  <c r="F3378" i="4" s="1"/>
  <c r="D3379" i="4"/>
  <c r="F3379" i="4" s="1"/>
  <c r="D3380" i="4"/>
  <c r="F3380" i="4" s="1"/>
  <c r="D3381" i="4"/>
  <c r="F3381" i="4" s="1"/>
  <c r="D3382" i="4"/>
  <c r="F3382" i="4" s="1"/>
  <c r="D3383" i="4"/>
  <c r="F3383" i="4" s="1"/>
  <c r="D3384" i="4"/>
  <c r="F3384" i="4" s="1"/>
  <c r="D3385" i="4"/>
  <c r="F3385" i="4" s="1"/>
  <c r="D3386" i="4"/>
  <c r="F3386" i="4" s="1"/>
  <c r="D3387" i="4"/>
  <c r="F3387" i="4" s="1"/>
  <c r="D3388" i="4"/>
  <c r="F3388" i="4" s="1"/>
  <c r="D3389" i="4"/>
  <c r="F3389" i="4" s="1"/>
  <c r="D3390" i="4"/>
  <c r="F3390" i="4" s="1"/>
  <c r="D3391" i="4"/>
  <c r="F3391" i="4" s="1"/>
  <c r="D3392" i="4"/>
  <c r="F3392" i="4" s="1"/>
  <c r="D3393" i="4"/>
  <c r="F3393" i="4" s="1"/>
  <c r="D3394" i="4"/>
  <c r="F3394" i="4" s="1"/>
  <c r="D3395" i="4"/>
  <c r="F3395" i="4" s="1"/>
  <c r="D3396" i="4"/>
  <c r="F3396" i="4" s="1"/>
  <c r="D3397" i="4"/>
  <c r="F3397" i="4" s="1"/>
  <c r="D3398" i="4"/>
  <c r="F3398" i="4" s="1"/>
  <c r="D3399" i="4"/>
  <c r="F3399" i="4" s="1"/>
  <c r="D3400" i="4"/>
  <c r="F3400" i="4" s="1"/>
  <c r="D3401" i="4"/>
  <c r="F3401" i="4" s="1"/>
  <c r="D3402" i="4"/>
  <c r="F3402" i="4" s="1"/>
  <c r="D3403" i="4"/>
  <c r="F3403" i="4" s="1"/>
  <c r="D3404" i="4"/>
  <c r="F3404" i="4" s="1"/>
  <c r="D3405" i="4"/>
  <c r="F3405" i="4" s="1"/>
  <c r="D3406" i="4"/>
  <c r="F3406" i="4" s="1"/>
  <c r="D3407" i="4"/>
  <c r="F3407" i="4" s="1"/>
  <c r="D3408" i="4"/>
  <c r="F3408" i="4" s="1"/>
  <c r="D3409" i="4"/>
  <c r="F3409" i="4" s="1"/>
  <c r="D3410" i="4"/>
  <c r="F3410" i="4" s="1"/>
  <c r="D3411" i="4"/>
  <c r="F3411" i="4" s="1"/>
  <c r="D3412" i="4"/>
  <c r="F3412" i="4" s="1"/>
  <c r="D3413" i="4"/>
  <c r="F3413" i="4" s="1"/>
  <c r="D3414" i="4"/>
  <c r="F3414" i="4" s="1"/>
  <c r="D3415" i="4"/>
  <c r="F3415" i="4" s="1"/>
  <c r="D3416" i="4"/>
  <c r="F3416" i="4" s="1"/>
  <c r="D3417" i="4"/>
  <c r="F3417" i="4" s="1"/>
  <c r="D3418" i="4"/>
  <c r="F3418" i="4" s="1"/>
  <c r="D3419" i="4"/>
  <c r="F3419" i="4" s="1"/>
  <c r="D3420" i="4"/>
  <c r="F3420" i="4" s="1"/>
  <c r="D3421" i="4"/>
  <c r="F3421" i="4" s="1"/>
  <c r="D3422" i="4"/>
  <c r="F3422" i="4" s="1"/>
  <c r="D3423" i="4"/>
  <c r="F3423" i="4" s="1"/>
  <c r="D3424" i="4"/>
  <c r="F3424" i="4" s="1"/>
  <c r="D3425" i="4"/>
  <c r="F3425" i="4" s="1"/>
  <c r="D3426" i="4"/>
  <c r="F3426" i="4" s="1"/>
  <c r="D3427" i="4"/>
  <c r="F3427" i="4" s="1"/>
  <c r="D3428" i="4"/>
  <c r="F3428" i="4" s="1"/>
  <c r="D3429" i="4"/>
  <c r="F3429" i="4" s="1"/>
  <c r="D3430" i="4"/>
  <c r="F3430" i="4" s="1"/>
  <c r="D3431" i="4"/>
  <c r="F3431" i="4" s="1"/>
  <c r="D3432" i="4"/>
  <c r="F3432" i="4" s="1"/>
  <c r="D3433" i="4"/>
  <c r="F3433" i="4" s="1"/>
  <c r="D3434" i="4"/>
  <c r="F3434" i="4" s="1"/>
  <c r="D3435" i="4"/>
  <c r="F3435" i="4" s="1"/>
  <c r="D3436" i="4"/>
  <c r="F3436" i="4" s="1"/>
  <c r="D3437" i="4"/>
  <c r="F3437" i="4" s="1"/>
  <c r="D3438" i="4"/>
  <c r="F3438" i="4" s="1"/>
  <c r="D3439" i="4"/>
  <c r="F3439" i="4" s="1"/>
  <c r="D3440" i="4"/>
  <c r="F3440" i="4" s="1"/>
  <c r="D3441" i="4"/>
  <c r="F3441" i="4" s="1"/>
  <c r="D3442" i="4"/>
  <c r="F3442" i="4" s="1"/>
  <c r="D3443" i="4"/>
  <c r="F3443" i="4" s="1"/>
  <c r="D3444" i="4"/>
  <c r="F3444" i="4" s="1"/>
  <c r="D3445" i="4"/>
  <c r="F3445" i="4" s="1"/>
  <c r="D3446" i="4"/>
  <c r="F3446" i="4" s="1"/>
  <c r="D3447" i="4"/>
  <c r="F3447" i="4" s="1"/>
  <c r="D3448" i="4"/>
  <c r="F3448" i="4" s="1"/>
  <c r="D3449" i="4"/>
  <c r="F3449" i="4" s="1"/>
  <c r="D3450" i="4"/>
  <c r="F3450" i="4" s="1"/>
  <c r="D3451" i="4"/>
  <c r="F3451" i="4" s="1"/>
  <c r="D3452" i="4"/>
  <c r="F3452" i="4" s="1"/>
  <c r="D3453" i="4"/>
  <c r="F3453" i="4" s="1"/>
  <c r="D3454" i="4"/>
  <c r="F3454" i="4" s="1"/>
  <c r="D3455" i="4"/>
  <c r="F3455" i="4" s="1"/>
  <c r="D3456" i="4"/>
  <c r="F3456" i="4" s="1"/>
  <c r="D3457" i="4"/>
  <c r="F3457" i="4" s="1"/>
  <c r="D3458" i="4"/>
  <c r="F3458" i="4" s="1"/>
  <c r="D3459" i="4"/>
  <c r="F3459" i="4" s="1"/>
  <c r="D3460" i="4"/>
  <c r="F3460" i="4" s="1"/>
  <c r="D3461" i="4"/>
  <c r="F3461" i="4" s="1"/>
  <c r="D3462" i="4"/>
  <c r="F3462" i="4" s="1"/>
  <c r="D3463" i="4"/>
  <c r="F3463" i="4" s="1"/>
  <c r="D3464" i="4"/>
  <c r="F3464" i="4" s="1"/>
  <c r="D3465" i="4"/>
  <c r="F3465" i="4" s="1"/>
  <c r="D3466" i="4"/>
  <c r="F3466" i="4" s="1"/>
  <c r="D3467" i="4"/>
  <c r="F3467" i="4" s="1"/>
  <c r="D3468" i="4"/>
  <c r="F3468" i="4" s="1"/>
  <c r="D3469" i="4"/>
  <c r="F3469" i="4" s="1"/>
  <c r="D3470" i="4"/>
  <c r="F3470" i="4" s="1"/>
  <c r="D3471" i="4"/>
  <c r="F3471" i="4" s="1"/>
  <c r="D3472" i="4"/>
  <c r="F3472" i="4" s="1"/>
  <c r="D3473" i="4"/>
  <c r="F3473" i="4" s="1"/>
  <c r="D3474" i="4"/>
  <c r="F3474" i="4" s="1"/>
  <c r="D3475" i="4"/>
  <c r="F3475" i="4" s="1"/>
  <c r="D3476" i="4"/>
  <c r="F3476" i="4" s="1"/>
  <c r="D3477" i="4"/>
  <c r="F3477" i="4" s="1"/>
  <c r="D3478" i="4"/>
  <c r="F3478" i="4" s="1"/>
  <c r="D3479" i="4"/>
  <c r="F3479" i="4" s="1"/>
  <c r="D3480" i="4"/>
  <c r="F3480" i="4" s="1"/>
  <c r="D3481" i="4"/>
  <c r="F3481" i="4" s="1"/>
  <c r="D3482" i="4"/>
  <c r="F3482" i="4" s="1"/>
  <c r="D3483" i="4"/>
  <c r="F3483" i="4" s="1"/>
  <c r="D3484" i="4"/>
  <c r="F3484" i="4" s="1"/>
  <c r="D3485" i="4"/>
  <c r="F3485" i="4" s="1"/>
  <c r="D3486" i="4"/>
  <c r="F3486" i="4" s="1"/>
  <c r="D3487" i="4"/>
  <c r="F3487" i="4" s="1"/>
  <c r="D3488" i="4"/>
  <c r="F3488" i="4" s="1"/>
  <c r="D3489" i="4"/>
  <c r="F3489" i="4" s="1"/>
  <c r="D3490" i="4"/>
  <c r="F3490" i="4" s="1"/>
  <c r="D3491" i="4"/>
  <c r="F3491" i="4" s="1"/>
  <c r="D3492" i="4"/>
  <c r="F3492" i="4" s="1"/>
  <c r="D3493" i="4"/>
  <c r="F3493" i="4" s="1"/>
  <c r="D3494" i="4"/>
  <c r="F3494" i="4" s="1"/>
  <c r="D3495" i="4"/>
  <c r="F3495" i="4" s="1"/>
  <c r="D3496" i="4"/>
  <c r="F3496" i="4" s="1"/>
  <c r="D3497" i="4"/>
  <c r="F3497" i="4" s="1"/>
  <c r="D3498" i="4"/>
  <c r="F3498" i="4" s="1"/>
  <c r="D3499" i="4"/>
  <c r="F3499" i="4" s="1"/>
  <c r="D3500" i="4"/>
  <c r="F3500" i="4" s="1"/>
  <c r="D3501" i="4"/>
  <c r="F3501" i="4" s="1"/>
  <c r="D3502" i="4"/>
  <c r="F3502" i="4" s="1"/>
  <c r="D3503" i="4"/>
  <c r="F3503" i="4" s="1"/>
  <c r="D3504" i="4"/>
  <c r="F3504" i="4" s="1"/>
  <c r="D3505" i="4"/>
  <c r="F3505" i="4" s="1"/>
  <c r="D3506" i="4"/>
  <c r="F3506" i="4" s="1"/>
  <c r="D3507" i="4"/>
  <c r="F3507" i="4" s="1"/>
  <c r="D3508" i="4"/>
  <c r="F3508" i="4" s="1"/>
  <c r="D3509" i="4"/>
  <c r="F3509" i="4" s="1"/>
  <c r="D3510" i="4"/>
  <c r="F3510" i="4" s="1"/>
  <c r="D3511" i="4"/>
  <c r="F3511" i="4" s="1"/>
  <c r="D3512" i="4"/>
  <c r="F3512" i="4" s="1"/>
  <c r="D3513" i="4"/>
  <c r="F3513" i="4" s="1"/>
  <c r="D3514" i="4"/>
  <c r="F3514" i="4" s="1"/>
  <c r="D3515" i="4"/>
  <c r="F3515" i="4" s="1"/>
  <c r="D3516" i="4"/>
  <c r="F3516" i="4" s="1"/>
  <c r="D3517" i="4"/>
  <c r="F3517" i="4" s="1"/>
  <c r="D3518" i="4"/>
  <c r="F3518" i="4" s="1"/>
  <c r="D3519" i="4"/>
  <c r="F3519" i="4" s="1"/>
  <c r="D3520" i="4"/>
  <c r="F3520" i="4" s="1"/>
  <c r="D3521" i="4"/>
  <c r="F3521" i="4" s="1"/>
  <c r="D3522" i="4"/>
  <c r="F3522" i="4" s="1"/>
  <c r="D3523" i="4"/>
  <c r="F3523" i="4" s="1"/>
  <c r="D3524" i="4"/>
  <c r="F3524" i="4" s="1"/>
  <c r="D3525" i="4"/>
  <c r="F3525" i="4" s="1"/>
  <c r="D3526" i="4"/>
  <c r="F3526" i="4" s="1"/>
  <c r="D3527" i="4"/>
  <c r="F3527" i="4" s="1"/>
  <c r="D3528" i="4"/>
  <c r="F3528" i="4" s="1"/>
  <c r="D3529" i="4"/>
  <c r="F3529" i="4" s="1"/>
  <c r="D3530" i="4"/>
  <c r="F3530" i="4" s="1"/>
  <c r="D3531" i="4"/>
  <c r="F3531" i="4" s="1"/>
  <c r="D3532" i="4"/>
  <c r="F3532" i="4" s="1"/>
  <c r="D3533" i="4"/>
  <c r="F3533" i="4" s="1"/>
  <c r="D3534" i="4"/>
  <c r="F3534" i="4" s="1"/>
  <c r="D3535" i="4"/>
  <c r="F3535" i="4" s="1"/>
  <c r="D3536" i="4"/>
  <c r="F3536" i="4" s="1"/>
  <c r="D3537" i="4"/>
  <c r="F3537" i="4" s="1"/>
  <c r="D3538" i="4"/>
  <c r="F3538" i="4" s="1"/>
  <c r="D3539" i="4"/>
  <c r="F3539" i="4" s="1"/>
  <c r="D3540" i="4"/>
  <c r="F3540" i="4" s="1"/>
  <c r="D3541" i="4"/>
  <c r="F3541" i="4" s="1"/>
  <c r="D3542" i="4"/>
  <c r="F3542" i="4" s="1"/>
  <c r="D3543" i="4"/>
  <c r="F3543" i="4" s="1"/>
  <c r="D3544" i="4"/>
  <c r="F3544" i="4" s="1"/>
  <c r="D3545" i="4"/>
  <c r="F3545" i="4" s="1"/>
  <c r="D3546" i="4"/>
  <c r="F3546" i="4" s="1"/>
  <c r="D3547" i="4"/>
  <c r="F3547" i="4" s="1"/>
  <c r="D3548" i="4"/>
  <c r="F3548" i="4" s="1"/>
  <c r="D3549" i="4"/>
  <c r="F3549" i="4" s="1"/>
  <c r="D3550" i="4"/>
  <c r="F3550" i="4" s="1"/>
  <c r="D3551" i="4"/>
  <c r="F3551" i="4" s="1"/>
  <c r="D3552" i="4"/>
  <c r="F3552" i="4" s="1"/>
  <c r="D3553" i="4"/>
  <c r="F3553" i="4" s="1"/>
  <c r="D3554" i="4"/>
  <c r="F3554" i="4" s="1"/>
  <c r="D3555" i="4"/>
  <c r="F3555" i="4" s="1"/>
  <c r="D3556" i="4"/>
  <c r="F3556" i="4" s="1"/>
  <c r="D3557" i="4"/>
  <c r="F3557" i="4" s="1"/>
  <c r="D3558" i="4"/>
  <c r="F3558" i="4" s="1"/>
  <c r="D3559" i="4"/>
  <c r="F3559" i="4" s="1"/>
  <c r="D3560" i="4"/>
  <c r="F3560" i="4" s="1"/>
  <c r="D3561" i="4"/>
  <c r="F3561" i="4" s="1"/>
  <c r="D3562" i="4"/>
  <c r="F3562" i="4" s="1"/>
  <c r="D3563" i="4"/>
  <c r="F3563" i="4" s="1"/>
  <c r="D3564" i="4"/>
  <c r="F3564" i="4" s="1"/>
  <c r="D3565" i="4"/>
  <c r="F3565" i="4" s="1"/>
  <c r="D3566" i="4"/>
  <c r="F3566" i="4" s="1"/>
  <c r="D3567" i="4"/>
  <c r="F3567" i="4" s="1"/>
  <c r="D3568" i="4"/>
  <c r="F3568" i="4" s="1"/>
  <c r="D3569" i="4"/>
  <c r="F3569" i="4" s="1"/>
  <c r="D3570" i="4"/>
  <c r="F3570" i="4" s="1"/>
  <c r="D3571" i="4"/>
  <c r="F3571" i="4" s="1"/>
  <c r="D3572" i="4"/>
  <c r="F3572" i="4" s="1"/>
  <c r="D3573" i="4"/>
  <c r="F3573" i="4" s="1"/>
  <c r="D3574" i="4"/>
  <c r="F3574" i="4" s="1"/>
  <c r="D3575" i="4"/>
  <c r="F3575" i="4" s="1"/>
  <c r="D3576" i="4"/>
  <c r="F3576" i="4" s="1"/>
  <c r="D3577" i="4"/>
  <c r="F3577" i="4" s="1"/>
  <c r="D3578" i="4"/>
  <c r="F3578" i="4" s="1"/>
  <c r="D3579" i="4"/>
  <c r="F3579" i="4" s="1"/>
  <c r="D3580" i="4"/>
  <c r="F3580" i="4" s="1"/>
  <c r="D3581" i="4"/>
  <c r="F3581" i="4" s="1"/>
  <c r="D3582" i="4"/>
  <c r="F3582" i="4" s="1"/>
  <c r="D3583" i="4"/>
  <c r="F3583" i="4" s="1"/>
  <c r="D3584" i="4"/>
  <c r="F3584" i="4" s="1"/>
  <c r="D3585" i="4"/>
  <c r="F3585" i="4" s="1"/>
  <c r="D3586" i="4"/>
  <c r="F3586" i="4" s="1"/>
  <c r="D3587" i="4"/>
  <c r="F3587" i="4" s="1"/>
  <c r="D3588" i="4"/>
  <c r="F3588" i="4" s="1"/>
  <c r="D3589" i="4"/>
  <c r="F3589" i="4" s="1"/>
  <c r="D3590" i="4"/>
  <c r="F3590" i="4" s="1"/>
  <c r="D3591" i="4"/>
  <c r="F3591" i="4" s="1"/>
  <c r="D3592" i="4"/>
  <c r="F3592" i="4" s="1"/>
  <c r="D3593" i="4"/>
  <c r="F3593" i="4" s="1"/>
  <c r="D3594" i="4"/>
  <c r="F3594" i="4" s="1"/>
  <c r="D3595" i="4"/>
  <c r="F3595" i="4" s="1"/>
  <c r="D3596" i="4"/>
  <c r="F3596" i="4" s="1"/>
  <c r="D3597" i="4"/>
  <c r="F3597" i="4" s="1"/>
  <c r="D3598" i="4"/>
  <c r="F3598" i="4" s="1"/>
  <c r="D3599" i="4"/>
  <c r="F3599" i="4" s="1"/>
  <c r="D3600" i="4"/>
  <c r="F3600" i="4" s="1"/>
  <c r="D3601" i="4"/>
  <c r="F3601" i="4" s="1"/>
  <c r="D3602" i="4"/>
  <c r="F3602" i="4" s="1"/>
  <c r="D3603" i="4"/>
  <c r="F3603" i="4" s="1"/>
  <c r="D3604" i="4"/>
  <c r="F3604" i="4" s="1"/>
  <c r="D3605" i="4"/>
  <c r="F3605" i="4" s="1"/>
  <c r="D3606" i="4"/>
  <c r="F3606" i="4" s="1"/>
  <c r="D3607" i="4"/>
  <c r="F3607" i="4" s="1"/>
  <c r="D3608" i="4"/>
  <c r="F3608" i="4" s="1"/>
  <c r="D3609" i="4"/>
  <c r="F3609" i="4" s="1"/>
  <c r="D3610" i="4"/>
  <c r="F3610" i="4" s="1"/>
  <c r="D3611" i="4"/>
  <c r="F3611" i="4" s="1"/>
  <c r="D3612" i="4"/>
  <c r="F3612" i="4" s="1"/>
  <c r="D3613" i="4"/>
  <c r="F3613" i="4" s="1"/>
  <c r="D3614" i="4"/>
  <c r="F3614" i="4" s="1"/>
  <c r="D3615" i="4"/>
  <c r="F3615" i="4" s="1"/>
  <c r="D3616" i="4"/>
  <c r="F3616" i="4" s="1"/>
  <c r="D3617" i="4"/>
  <c r="F3617" i="4" s="1"/>
  <c r="D3618" i="4"/>
  <c r="F3618" i="4" s="1"/>
  <c r="D3619" i="4"/>
  <c r="F3619" i="4" s="1"/>
  <c r="D3620" i="4"/>
  <c r="F3620" i="4" s="1"/>
  <c r="D3621" i="4"/>
  <c r="F3621" i="4" s="1"/>
  <c r="D3622" i="4"/>
  <c r="F3622" i="4" s="1"/>
  <c r="D3623" i="4"/>
  <c r="F3623" i="4" s="1"/>
  <c r="D3624" i="4"/>
  <c r="F3624" i="4" s="1"/>
  <c r="D3625" i="4"/>
  <c r="F3625" i="4" s="1"/>
  <c r="D3626" i="4"/>
  <c r="F3626" i="4" s="1"/>
  <c r="D3627" i="4"/>
  <c r="F3627" i="4" s="1"/>
  <c r="D3628" i="4"/>
  <c r="F3628" i="4" s="1"/>
  <c r="D3629" i="4"/>
  <c r="F3629" i="4" s="1"/>
  <c r="D3630" i="4"/>
  <c r="F3630" i="4" s="1"/>
  <c r="D3631" i="4"/>
  <c r="F3631" i="4" s="1"/>
  <c r="D3632" i="4"/>
  <c r="F3632" i="4" s="1"/>
  <c r="D3633" i="4"/>
  <c r="F3633" i="4" s="1"/>
  <c r="D3634" i="4"/>
  <c r="F3634" i="4" s="1"/>
  <c r="D3635" i="4"/>
  <c r="F3635" i="4" s="1"/>
  <c r="D3636" i="4"/>
  <c r="F3636" i="4" s="1"/>
  <c r="D3637" i="4"/>
  <c r="F3637" i="4" s="1"/>
  <c r="D3638" i="4"/>
  <c r="F3638" i="4" s="1"/>
  <c r="D3639" i="4"/>
  <c r="F3639" i="4" s="1"/>
  <c r="D3640" i="4"/>
  <c r="F3640" i="4" s="1"/>
  <c r="D3641" i="4"/>
  <c r="F3641" i="4" s="1"/>
  <c r="D3642" i="4"/>
  <c r="F3642" i="4" s="1"/>
  <c r="D3643" i="4"/>
  <c r="F3643" i="4" s="1"/>
  <c r="D3644" i="4"/>
  <c r="F3644" i="4" s="1"/>
  <c r="D3645" i="4"/>
  <c r="F3645" i="4" s="1"/>
  <c r="D3646" i="4"/>
  <c r="F3646" i="4" s="1"/>
  <c r="D3647" i="4"/>
  <c r="F3647" i="4" s="1"/>
  <c r="D3648" i="4"/>
  <c r="F3648" i="4" s="1"/>
  <c r="D3649" i="4"/>
  <c r="F3649" i="4" s="1"/>
  <c r="D3650" i="4"/>
  <c r="F3650" i="4" s="1"/>
  <c r="D3651" i="4"/>
  <c r="F3651" i="4" s="1"/>
  <c r="D3652" i="4"/>
  <c r="F3652" i="4" s="1"/>
  <c r="D3653" i="4"/>
  <c r="F3653" i="4" s="1"/>
  <c r="D3654" i="4"/>
  <c r="F3654" i="4" s="1"/>
  <c r="D3655" i="4"/>
  <c r="F3655" i="4" s="1"/>
  <c r="D3656" i="4"/>
  <c r="F3656" i="4" s="1"/>
  <c r="D3657" i="4"/>
  <c r="F3657" i="4" s="1"/>
  <c r="D3658" i="4"/>
  <c r="F3658" i="4" s="1"/>
  <c r="D3659" i="4"/>
  <c r="F3659" i="4" s="1"/>
  <c r="D3660" i="4"/>
  <c r="F3660" i="4" s="1"/>
  <c r="D3661" i="4"/>
  <c r="F3661" i="4" s="1"/>
  <c r="D3662" i="4"/>
  <c r="F3662" i="4" s="1"/>
  <c r="D3663" i="4"/>
  <c r="F3663" i="4" s="1"/>
  <c r="D3664" i="4"/>
  <c r="F3664" i="4" s="1"/>
  <c r="D3665" i="4"/>
  <c r="F3665" i="4" s="1"/>
  <c r="D3666" i="4"/>
  <c r="F3666" i="4" s="1"/>
  <c r="D3667" i="4"/>
  <c r="F3667" i="4" s="1"/>
  <c r="D3668" i="4"/>
  <c r="F3668" i="4" s="1"/>
  <c r="D3669" i="4"/>
  <c r="F3669" i="4" s="1"/>
  <c r="D3670" i="4"/>
  <c r="F3670" i="4" s="1"/>
  <c r="D3671" i="4"/>
  <c r="F3671" i="4" s="1"/>
  <c r="D3672" i="4"/>
  <c r="F3672" i="4" s="1"/>
  <c r="D3673" i="4"/>
  <c r="F3673" i="4" s="1"/>
  <c r="D3674" i="4"/>
  <c r="F3674" i="4" s="1"/>
  <c r="D3675" i="4"/>
  <c r="F3675" i="4" s="1"/>
  <c r="D3676" i="4"/>
  <c r="F3676" i="4" s="1"/>
  <c r="D3677" i="4"/>
  <c r="F3677" i="4" s="1"/>
  <c r="D3678" i="4"/>
  <c r="F3678" i="4" s="1"/>
  <c r="D3679" i="4"/>
  <c r="F3679" i="4" s="1"/>
  <c r="D3680" i="4"/>
  <c r="F3680" i="4" s="1"/>
  <c r="D3681" i="4"/>
  <c r="F3681" i="4" s="1"/>
  <c r="D3682" i="4"/>
  <c r="F3682" i="4" s="1"/>
  <c r="D3683" i="4"/>
  <c r="F3683" i="4" s="1"/>
  <c r="D3684" i="4"/>
  <c r="F3684" i="4" s="1"/>
  <c r="D3685" i="4"/>
  <c r="F3685" i="4" s="1"/>
  <c r="D3686" i="4"/>
  <c r="F3686" i="4" s="1"/>
  <c r="D3687" i="4"/>
  <c r="F3687" i="4" s="1"/>
  <c r="D3688" i="4"/>
  <c r="F3688" i="4" s="1"/>
  <c r="D3689" i="4"/>
  <c r="F3689" i="4" s="1"/>
  <c r="D3690" i="4"/>
  <c r="F3690" i="4" s="1"/>
  <c r="D3691" i="4"/>
  <c r="F3691" i="4" s="1"/>
  <c r="D3692" i="4"/>
  <c r="F3692" i="4" s="1"/>
  <c r="D3693" i="4"/>
  <c r="F3693" i="4" s="1"/>
  <c r="D3694" i="4"/>
  <c r="F3694" i="4" s="1"/>
  <c r="D3695" i="4"/>
  <c r="F3695" i="4" s="1"/>
  <c r="D3696" i="4"/>
  <c r="F3696" i="4" s="1"/>
  <c r="D3697" i="4"/>
  <c r="F3697" i="4" s="1"/>
  <c r="D3698" i="4"/>
  <c r="F3698" i="4" s="1"/>
  <c r="D3699" i="4"/>
  <c r="F3699" i="4" s="1"/>
  <c r="D3700" i="4"/>
  <c r="F3700" i="4" s="1"/>
  <c r="D3701" i="4"/>
  <c r="F3701" i="4" s="1"/>
  <c r="D3702" i="4"/>
  <c r="F3702" i="4" s="1"/>
  <c r="D3703" i="4"/>
  <c r="F3703" i="4" s="1"/>
  <c r="D3704" i="4"/>
  <c r="F3704" i="4" s="1"/>
  <c r="D3705" i="4"/>
  <c r="F3705" i="4" s="1"/>
  <c r="D3706" i="4"/>
  <c r="F3706" i="4" s="1"/>
  <c r="D3707" i="4"/>
  <c r="F3707" i="4" s="1"/>
  <c r="D3708" i="4"/>
  <c r="F3708" i="4" s="1"/>
  <c r="D3709" i="4"/>
  <c r="F3709" i="4" s="1"/>
  <c r="D3710" i="4"/>
  <c r="F3710" i="4" s="1"/>
  <c r="D3711" i="4"/>
  <c r="F3711" i="4" s="1"/>
  <c r="D3712" i="4"/>
  <c r="F3712" i="4" s="1"/>
  <c r="D3713" i="4"/>
  <c r="F3713" i="4" s="1"/>
  <c r="D3714" i="4"/>
  <c r="F3714" i="4" s="1"/>
  <c r="D3715" i="4"/>
  <c r="F3715" i="4" s="1"/>
  <c r="D3716" i="4"/>
  <c r="F3716" i="4" s="1"/>
  <c r="D3717" i="4"/>
  <c r="F3717" i="4" s="1"/>
  <c r="D3718" i="4"/>
  <c r="F3718" i="4" s="1"/>
  <c r="D3719" i="4"/>
  <c r="F3719" i="4" s="1"/>
  <c r="D3720" i="4"/>
  <c r="F3720" i="4" s="1"/>
  <c r="D3721" i="4"/>
  <c r="F3721" i="4" s="1"/>
  <c r="D3722" i="4"/>
  <c r="F3722" i="4" s="1"/>
  <c r="D3723" i="4"/>
  <c r="F3723" i="4" s="1"/>
  <c r="D3724" i="4"/>
  <c r="F3724" i="4" s="1"/>
  <c r="D3725" i="4"/>
  <c r="F3725" i="4" s="1"/>
  <c r="D3726" i="4"/>
  <c r="F3726" i="4" s="1"/>
  <c r="D3727" i="4"/>
  <c r="F3727" i="4" s="1"/>
  <c r="D3728" i="4"/>
  <c r="F3728" i="4" s="1"/>
  <c r="D3729" i="4"/>
  <c r="F3729" i="4" s="1"/>
  <c r="D3730" i="4"/>
  <c r="F3730" i="4" s="1"/>
  <c r="D3731" i="4"/>
  <c r="F3731" i="4" s="1"/>
  <c r="D3732" i="4"/>
  <c r="F3732" i="4" s="1"/>
  <c r="D3733" i="4"/>
  <c r="F3733" i="4" s="1"/>
  <c r="D3734" i="4"/>
  <c r="F3734" i="4" s="1"/>
  <c r="D3735" i="4"/>
  <c r="F3735" i="4" s="1"/>
  <c r="D3736" i="4"/>
  <c r="F3736" i="4" s="1"/>
  <c r="D3737" i="4"/>
  <c r="F3737" i="4" s="1"/>
  <c r="D3738" i="4"/>
  <c r="F3738" i="4" s="1"/>
  <c r="D3739" i="4"/>
  <c r="F3739" i="4" s="1"/>
  <c r="D3740" i="4"/>
  <c r="F3740" i="4" s="1"/>
  <c r="D3741" i="4"/>
  <c r="F3741" i="4" s="1"/>
  <c r="D3742" i="4"/>
  <c r="F3742" i="4" s="1"/>
  <c r="D3743" i="4"/>
  <c r="F3743" i="4" s="1"/>
  <c r="D3744" i="4"/>
  <c r="F3744" i="4" s="1"/>
  <c r="D3745" i="4"/>
  <c r="F3745" i="4" s="1"/>
  <c r="D3746" i="4"/>
  <c r="F3746" i="4" s="1"/>
  <c r="D3747" i="4"/>
  <c r="F3747" i="4" s="1"/>
  <c r="D3748" i="4"/>
  <c r="F3748" i="4" s="1"/>
  <c r="D3749" i="4"/>
  <c r="F3749" i="4" s="1"/>
  <c r="D3750" i="4"/>
  <c r="F3750" i="4" s="1"/>
  <c r="D3751" i="4"/>
  <c r="F3751" i="4" s="1"/>
  <c r="D3752" i="4"/>
  <c r="F3752" i="4" s="1"/>
  <c r="D3753" i="4"/>
  <c r="F3753" i="4" s="1"/>
  <c r="D3754" i="4"/>
  <c r="F3754" i="4" s="1"/>
  <c r="D3755" i="4"/>
  <c r="F3755" i="4" s="1"/>
  <c r="D3756" i="4"/>
  <c r="F3756" i="4" s="1"/>
  <c r="D3757" i="4"/>
  <c r="F3757" i="4" s="1"/>
  <c r="D3758" i="4"/>
  <c r="F3758" i="4" s="1"/>
  <c r="D3759" i="4"/>
  <c r="F3759" i="4" s="1"/>
  <c r="D3760" i="4"/>
  <c r="F3760" i="4" s="1"/>
  <c r="D3761" i="4"/>
  <c r="F3761" i="4" s="1"/>
  <c r="D3762" i="4"/>
  <c r="F3762" i="4" s="1"/>
  <c r="D3763" i="4"/>
  <c r="F3763" i="4" s="1"/>
  <c r="D3764" i="4"/>
  <c r="F3764" i="4" s="1"/>
  <c r="D3765" i="4"/>
  <c r="F3765" i="4" s="1"/>
  <c r="D3766" i="4"/>
  <c r="F3766" i="4" s="1"/>
  <c r="D3767" i="4"/>
  <c r="F3767" i="4" s="1"/>
  <c r="D3768" i="4"/>
  <c r="F3768" i="4" s="1"/>
  <c r="D3769" i="4"/>
  <c r="F3769" i="4" s="1"/>
  <c r="D3770" i="4"/>
  <c r="F3770" i="4" s="1"/>
  <c r="F3771" i="4"/>
  <c r="D3772" i="4"/>
  <c r="F3772" i="4" s="1"/>
  <c r="D3773" i="4"/>
  <c r="F3773" i="4" s="1"/>
  <c r="D3774" i="4"/>
  <c r="F3774" i="4" s="1"/>
  <c r="D3775" i="4"/>
  <c r="F3775" i="4" s="1"/>
  <c r="D3776" i="4"/>
  <c r="F3776" i="4" s="1"/>
  <c r="D3777" i="4"/>
  <c r="F3777" i="4" s="1"/>
  <c r="D3778" i="4"/>
  <c r="F3778" i="4" s="1"/>
  <c r="D3779" i="4"/>
  <c r="F3779" i="4" s="1"/>
  <c r="D3780" i="4"/>
  <c r="F3780" i="4" s="1"/>
  <c r="D3781" i="4"/>
  <c r="F3781" i="4" s="1"/>
  <c r="D3782" i="4"/>
  <c r="F3782" i="4" s="1"/>
  <c r="D3783" i="4"/>
  <c r="F3783" i="4" s="1"/>
  <c r="D3784" i="4"/>
  <c r="F3784" i="4" s="1"/>
  <c r="D3785" i="4"/>
  <c r="F3785" i="4" s="1"/>
  <c r="D3786" i="4"/>
  <c r="F3786" i="4" s="1"/>
  <c r="D3787" i="4"/>
  <c r="F3787" i="4" s="1"/>
  <c r="D3788" i="4"/>
  <c r="F3788" i="4" s="1"/>
  <c r="D3789" i="4"/>
  <c r="F3789" i="4" s="1"/>
  <c r="D3790" i="4"/>
  <c r="F3790" i="4" s="1"/>
  <c r="D3791" i="4"/>
  <c r="F3791" i="4" s="1"/>
  <c r="D3792" i="4"/>
  <c r="F3792" i="4" s="1"/>
  <c r="D3793" i="4"/>
  <c r="F3793" i="4" s="1"/>
  <c r="D3794" i="4"/>
  <c r="F3794" i="4" s="1"/>
  <c r="D3795" i="4"/>
  <c r="F3795" i="4" s="1"/>
  <c r="D3796" i="4"/>
  <c r="F3796" i="4" s="1"/>
  <c r="D3797" i="4"/>
  <c r="F3797" i="4" s="1"/>
  <c r="D3798" i="4"/>
  <c r="F3798" i="4" s="1"/>
  <c r="D3799" i="4"/>
  <c r="F3799" i="4" s="1"/>
  <c r="D3800" i="4"/>
  <c r="F3800" i="4" s="1"/>
  <c r="D3801" i="4"/>
  <c r="F3801" i="4" s="1"/>
  <c r="D3802" i="4"/>
  <c r="F3802" i="4" s="1"/>
  <c r="D3803" i="4"/>
  <c r="F3803" i="4" s="1"/>
  <c r="D3804" i="4"/>
  <c r="F3804" i="4" s="1"/>
  <c r="D3805" i="4"/>
  <c r="F3805" i="4" s="1"/>
  <c r="D3806" i="4"/>
  <c r="F3806" i="4" s="1"/>
  <c r="D3807" i="4"/>
  <c r="F3807" i="4" s="1"/>
  <c r="D3808" i="4"/>
  <c r="F3808" i="4" s="1"/>
  <c r="D3809" i="4"/>
  <c r="F3809" i="4" s="1"/>
  <c r="D3810" i="4"/>
  <c r="F3810" i="4" s="1"/>
  <c r="D3811" i="4"/>
  <c r="F3811" i="4" s="1"/>
  <c r="D3812" i="4"/>
  <c r="F3812" i="4" s="1"/>
  <c r="D3813" i="4"/>
  <c r="F3813" i="4" s="1"/>
  <c r="D3814" i="4"/>
  <c r="F3814" i="4" s="1"/>
  <c r="D3815" i="4"/>
  <c r="F3815" i="4" s="1"/>
  <c r="D3816" i="4"/>
  <c r="F3816" i="4" s="1"/>
  <c r="D3817" i="4"/>
  <c r="F3817" i="4" s="1"/>
  <c r="D3818" i="4"/>
  <c r="F3818" i="4" s="1"/>
  <c r="D3819" i="4"/>
  <c r="F3819" i="4" s="1"/>
  <c r="D3820" i="4"/>
  <c r="F3820" i="4" s="1"/>
  <c r="D3821" i="4"/>
  <c r="F3821" i="4" s="1"/>
  <c r="D3822" i="4"/>
  <c r="F3822" i="4" s="1"/>
  <c r="D3823" i="4"/>
  <c r="F3823" i="4" s="1"/>
  <c r="D3824" i="4"/>
  <c r="F3824" i="4" s="1"/>
  <c r="D3825" i="4"/>
  <c r="F3825" i="4" s="1"/>
  <c r="D3826" i="4"/>
  <c r="F3826" i="4" s="1"/>
  <c r="D3827" i="4"/>
  <c r="F3827" i="4" s="1"/>
  <c r="D3828" i="4"/>
  <c r="F3828" i="4" s="1"/>
  <c r="D3829" i="4"/>
  <c r="F3829" i="4" s="1"/>
  <c r="D3830" i="4"/>
  <c r="F3830" i="4" s="1"/>
  <c r="D3831" i="4"/>
  <c r="F3831" i="4" s="1"/>
  <c r="D3832" i="4"/>
  <c r="F3832" i="4" s="1"/>
  <c r="D3833" i="4"/>
  <c r="F3833" i="4" s="1"/>
  <c r="D3834" i="4"/>
  <c r="F3834" i="4" s="1"/>
  <c r="D3835" i="4"/>
  <c r="F3835" i="4" s="1"/>
  <c r="D3836" i="4"/>
  <c r="F3836" i="4" s="1"/>
  <c r="D3837" i="4"/>
  <c r="F3837" i="4" s="1"/>
  <c r="D3838" i="4"/>
  <c r="F3838" i="4" s="1"/>
  <c r="D3839" i="4"/>
  <c r="F3839" i="4" s="1"/>
  <c r="D3840" i="4"/>
  <c r="F3840" i="4" s="1"/>
  <c r="D3841" i="4"/>
  <c r="F3841" i="4" s="1"/>
  <c r="D3842" i="4"/>
  <c r="F3842" i="4" s="1"/>
  <c r="D3843" i="4"/>
  <c r="F3843" i="4" s="1"/>
  <c r="D3844" i="4"/>
  <c r="F3844" i="4" s="1"/>
  <c r="D3845" i="4"/>
  <c r="F3845" i="4" s="1"/>
  <c r="D3846" i="4"/>
  <c r="F3846" i="4" s="1"/>
  <c r="D3847" i="4"/>
  <c r="F3847" i="4" s="1"/>
  <c r="D3848" i="4"/>
  <c r="F3848" i="4" s="1"/>
  <c r="D3849" i="4"/>
  <c r="F3849" i="4" s="1"/>
  <c r="D3850" i="4"/>
  <c r="F3850" i="4" s="1"/>
  <c r="D3851" i="4"/>
  <c r="F3851" i="4" s="1"/>
  <c r="D3852" i="4"/>
  <c r="F3852" i="4" s="1"/>
  <c r="D3853" i="4"/>
  <c r="F3853" i="4" s="1"/>
  <c r="D3854" i="4"/>
  <c r="F3854" i="4" s="1"/>
  <c r="D3855" i="4"/>
  <c r="F3855" i="4" s="1"/>
  <c r="D3856" i="4"/>
  <c r="F3856" i="4" s="1"/>
  <c r="D3857" i="4"/>
  <c r="F3857" i="4" s="1"/>
  <c r="D3858" i="4"/>
  <c r="F3858" i="4" s="1"/>
  <c r="D3859" i="4"/>
  <c r="F3859" i="4" s="1"/>
  <c r="D3860" i="4"/>
  <c r="F3860" i="4" s="1"/>
  <c r="D3861" i="4"/>
  <c r="F3861" i="4" s="1"/>
  <c r="D3862" i="4"/>
  <c r="F3862" i="4" s="1"/>
  <c r="D3863" i="4"/>
  <c r="F3863" i="4" s="1"/>
  <c r="D3864" i="4"/>
  <c r="F3864" i="4" s="1"/>
  <c r="D3865" i="4"/>
  <c r="F3865" i="4" s="1"/>
  <c r="D3866" i="4"/>
  <c r="F3866" i="4" s="1"/>
  <c r="D3867" i="4"/>
  <c r="F3867" i="4" s="1"/>
  <c r="D3868" i="4"/>
  <c r="F3868" i="4" s="1"/>
  <c r="D3869" i="4"/>
  <c r="F3869" i="4" s="1"/>
  <c r="D3870" i="4"/>
  <c r="F3870" i="4" s="1"/>
  <c r="D3871" i="4"/>
  <c r="F3871" i="4" s="1"/>
  <c r="D3872" i="4"/>
  <c r="F3872" i="4" s="1"/>
  <c r="D3873" i="4"/>
  <c r="F3873" i="4" s="1"/>
  <c r="D3874" i="4"/>
  <c r="F3874" i="4" s="1"/>
  <c r="D3875" i="4"/>
  <c r="F3875" i="4" s="1"/>
  <c r="D3876" i="4"/>
  <c r="F3876" i="4" s="1"/>
  <c r="D3877" i="4"/>
  <c r="F3877" i="4" s="1"/>
  <c r="D3878" i="4"/>
  <c r="F3878" i="4" s="1"/>
  <c r="D3879" i="4"/>
  <c r="F3879" i="4" s="1"/>
  <c r="D3880" i="4"/>
  <c r="F3880" i="4" s="1"/>
  <c r="D3881" i="4"/>
  <c r="F3881" i="4" s="1"/>
  <c r="D3882" i="4"/>
  <c r="F3882" i="4" s="1"/>
  <c r="D3883" i="4"/>
  <c r="F3883" i="4" s="1"/>
  <c r="D3884" i="4"/>
  <c r="F3884" i="4" s="1"/>
  <c r="D3885" i="4"/>
  <c r="F3885" i="4" s="1"/>
  <c r="D3886" i="4"/>
  <c r="F3886" i="4" s="1"/>
  <c r="D3887" i="4"/>
  <c r="F3887" i="4" s="1"/>
  <c r="D3888" i="4"/>
  <c r="F3888" i="4" s="1"/>
  <c r="D3889" i="4"/>
  <c r="F3889" i="4" s="1"/>
  <c r="D3890" i="4"/>
  <c r="F3890" i="4" s="1"/>
  <c r="D3891" i="4"/>
  <c r="F3891" i="4" s="1"/>
  <c r="D3892" i="4"/>
  <c r="F3892" i="4" s="1"/>
  <c r="D3893" i="4"/>
  <c r="F3893" i="4" s="1"/>
  <c r="D3894" i="4"/>
  <c r="F3894" i="4" s="1"/>
  <c r="D3895" i="4"/>
  <c r="F3895" i="4" s="1"/>
  <c r="D3896" i="4"/>
  <c r="F3896" i="4" s="1"/>
  <c r="D3897" i="4"/>
  <c r="F3897" i="4" s="1"/>
  <c r="D3898" i="4"/>
  <c r="F3898" i="4" s="1"/>
  <c r="D3899" i="4"/>
  <c r="F3899" i="4" s="1"/>
  <c r="D3900" i="4"/>
  <c r="F3900" i="4" s="1"/>
  <c r="D3901" i="4"/>
  <c r="F3901" i="4" s="1"/>
  <c r="D3902" i="4"/>
  <c r="F3902" i="4" s="1"/>
  <c r="D3903" i="4"/>
  <c r="F3903" i="4" s="1"/>
  <c r="D3904" i="4"/>
  <c r="F3904" i="4" s="1"/>
  <c r="D3905" i="4"/>
  <c r="F3905" i="4" s="1"/>
  <c r="D3906" i="4"/>
  <c r="F3906" i="4" s="1"/>
  <c r="D3907" i="4"/>
  <c r="F3907" i="4" s="1"/>
  <c r="D3908" i="4"/>
  <c r="F3908" i="4" s="1"/>
  <c r="D3909" i="4"/>
  <c r="F3909" i="4" s="1"/>
  <c r="D3910" i="4"/>
  <c r="F3910" i="4" s="1"/>
  <c r="D3911" i="4"/>
  <c r="F3911" i="4" s="1"/>
  <c r="D3912" i="4"/>
  <c r="F3912" i="4" s="1"/>
  <c r="D3913" i="4"/>
  <c r="F3913" i="4" s="1"/>
  <c r="D3914" i="4"/>
  <c r="F3914" i="4" s="1"/>
  <c r="D3915" i="4"/>
  <c r="F3915" i="4" s="1"/>
  <c r="D3916" i="4"/>
  <c r="F3916" i="4" s="1"/>
  <c r="D3917" i="4"/>
  <c r="F3917" i="4" s="1"/>
  <c r="D3918" i="4"/>
  <c r="F3918" i="4" s="1"/>
  <c r="D3919" i="4"/>
  <c r="F3919" i="4" s="1"/>
  <c r="D3920" i="4"/>
  <c r="F3920" i="4" s="1"/>
  <c r="D3921" i="4"/>
  <c r="F3921" i="4" s="1"/>
  <c r="D3922" i="4"/>
  <c r="F3922" i="4" s="1"/>
  <c r="D3923" i="4"/>
  <c r="F3923" i="4" s="1"/>
  <c r="D3924" i="4"/>
  <c r="F3924" i="4" s="1"/>
  <c r="D3925" i="4"/>
  <c r="F3925" i="4" s="1"/>
  <c r="D3926" i="4"/>
  <c r="F3926" i="4" s="1"/>
  <c r="D3927" i="4"/>
  <c r="F3927" i="4" s="1"/>
  <c r="D3928" i="4"/>
  <c r="F3928" i="4" s="1"/>
  <c r="D3929" i="4"/>
  <c r="F3929" i="4" s="1"/>
  <c r="D3930" i="4"/>
  <c r="F3930" i="4" s="1"/>
  <c r="D3931" i="4"/>
  <c r="F3931" i="4" s="1"/>
  <c r="D3932" i="4"/>
  <c r="F3932" i="4" s="1"/>
  <c r="D3933" i="4"/>
  <c r="F3933" i="4" s="1"/>
  <c r="D3934" i="4"/>
  <c r="F3934" i="4" s="1"/>
  <c r="D3935" i="4"/>
  <c r="F3935" i="4" s="1"/>
  <c r="D3936" i="4"/>
  <c r="F3936" i="4" s="1"/>
  <c r="D3937" i="4"/>
  <c r="F3937" i="4" s="1"/>
  <c r="D3938" i="4"/>
  <c r="F3938" i="4" s="1"/>
  <c r="D3939" i="4"/>
  <c r="F3939" i="4" s="1"/>
  <c r="D3940" i="4"/>
  <c r="F3940" i="4" s="1"/>
  <c r="D3941" i="4"/>
  <c r="F3941" i="4" s="1"/>
  <c r="D3942" i="4"/>
  <c r="F3942" i="4" s="1"/>
  <c r="D3943" i="4"/>
  <c r="F3943" i="4" s="1"/>
  <c r="D3944" i="4"/>
  <c r="F3944" i="4" s="1"/>
  <c r="D3945" i="4"/>
  <c r="F3945" i="4" s="1"/>
  <c r="D3946" i="4"/>
  <c r="F3946" i="4" s="1"/>
  <c r="D3947" i="4"/>
  <c r="F3947" i="4" s="1"/>
  <c r="D3948" i="4"/>
  <c r="F3948" i="4" s="1"/>
  <c r="D3949" i="4"/>
  <c r="F3949" i="4" s="1"/>
  <c r="D3950" i="4"/>
  <c r="F3950" i="4" s="1"/>
  <c r="D3951" i="4"/>
  <c r="F3951" i="4" s="1"/>
  <c r="D3952" i="4"/>
  <c r="F3952" i="4" s="1"/>
  <c r="D3953" i="4"/>
  <c r="F3953" i="4" s="1"/>
  <c r="D3954" i="4"/>
  <c r="F3954" i="4" s="1"/>
  <c r="D3955" i="4"/>
  <c r="F3955" i="4" s="1"/>
  <c r="D3956" i="4"/>
  <c r="F3956" i="4" s="1"/>
  <c r="D3957" i="4"/>
  <c r="F3957" i="4" s="1"/>
  <c r="D3958" i="4"/>
  <c r="F3958" i="4" s="1"/>
  <c r="D3959" i="4"/>
  <c r="F3959" i="4" s="1"/>
  <c r="D3960" i="4"/>
  <c r="F3960" i="4" s="1"/>
  <c r="D3961" i="4"/>
  <c r="F3961" i="4" s="1"/>
  <c r="D3962" i="4"/>
  <c r="F3962" i="4" s="1"/>
  <c r="D3963" i="4"/>
  <c r="F3963" i="4" s="1"/>
  <c r="D3964" i="4"/>
  <c r="F3964" i="4" s="1"/>
  <c r="D3965" i="4"/>
  <c r="F3965" i="4" s="1"/>
  <c r="D3966" i="4"/>
  <c r="F3966" i="4" s="1"/>
  <c r="D3967" i="4"/>
  <c r="F3967" i="4" s="1"/>
  <c r="D3968" i="4"/>
  <c r="F3968" i="4" s="1"/>
  <c r="D3969" i="4"/>
  <c r="F3969" i="4" s="1"/>
  <c r="D3970" i="4"/>
  <c r="F3970" i="4" s="1"/>
  <c r="D3971" i="4"/>
  <c r="F3971" i="4" s="1"/>
  <c r="D3972" i="4"/>
  <c r="F3972" i="4" s="1"/>
  <c r="D3973" i="4"/>
  <c r="F3973" i="4" s="1"/>
  <c r="D3974" i="4"/>
  <c r="F3974" i="4" s="1"/>
  <c r="D3975" i="4"/>
  <c r="F3975" i="4" s="1"/>
  <c r="D3976" i="4"/>
  <c r="F3976" i="4" s="1"/>
  <c r="D3977" i="4"/>
  <c r="F3977" i="4" s="1"/>
  <c r="D3978" i="4"/>
  <c r="F3978" i="4" s="1"/>
  <c r="D3979" i="4"/>
  <c r="F3979" i="4" s="1"/>
  <c r="D3980" i="4"/>
  <c r="F3980" i="4" s="1"/>
  <c r="D3981" i="4"/>
  <c r="F3981" i="4" s="1"/>
  <c r="D3982" i="4"/>
  <c r="F3982" i="4" s="1"/>
  <c r="D3983" i="4"/>
  <c r="F3983" i="4" s="1"/>
  <c r="D3984" i="4"/>
  <c r="F3984" i="4" s="1"/>
  <c r="D3985" i="4"/>
  <c r="F3985" i="4" s="1"/>
  <c r="D3986" i="4"/>
  <c r="F3986" i="4" s="1"/>
  <c r="D3987" i="4"/>
  <c r="F3987" i="4" s="1"/>
  <c r="D3988" i="4"/>
  <c r="F3988" i="4" s="1"/>
  <c r="D3989" i="4"/>
  <c r="F3989" i="4" s="1"/>
  <c r="D3990" i="4"/>
  <c r="F3990" i="4" s="1"/>
  <c r="D3991" i="4"/>
  <c r="F3991" i="4" s="1"/>
  <c r="D3992" i="4"/>
  <c r="F3992" i="4" s="1"/>
  <c r="D3993" i="4"/>
  <c r="F3993" i="4" s="1"/>
  <c r="D3994" i="4"/>
  <c r="F3994" i="4" s="1"/>
  <c r="D3995" i="4"/>
  <c r="F3995" i="4" s="1"/>
  <c r="D3996" i="4"/>
  <c r="F3996" i="4" s="1"/>
  <c r="D3997" i="4"/>
  <c r="F3997" i="4" s="1"/>
  <c r="D3998" i="4"/>
  <c r="F3998" i="4" s="1"/>
  <c r="D3999" i="4"/>
  <c r="F3999" i="4" s="1"/>
  <c r="D4000" i="4"/>
  <c r="F4000" i="4" s="1"/>
  <c r="D4001" i="4"/>
  <c r="F4001" i="4" s="1"/>
  <c r="D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D3" i="3"/>
  <c r="F3" i="3" s="1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F21" i="3" s="1"/>
  <c r="D22" i="3"/>
  <c r="F22" i="3" s="1"/>
  <c r="D23" i="3"/>
  <c r="F23" i="3" s="1"/>
  <c r="D24" i="3"/>
  <c r="F24" i="3" s="1"/>
  <c r="D25" i="3"/>
  <c r="F25" i="3" s="1"/>
  <c r="D26" i="3"/>
  <c r="F26" i="3" s="1"/>
  <c r="D27" i="3"/>
  <c r="F27" i="3" s="1"/>
  <c r="D28" i="3"/>
  <c r="F28" i="3" s="1"/>
  <c r="D29" i="3"/>
  <c r="F29" i="3" s="1"/>
  <c r="D30" i="3"/>
  <c r="F30" i="3" s="1"/>
  <c r="D31" i="3"/>
  <c r="F31" i="3" s="1"/>
  <c r="D32" i="3"/>
  <c r="F32" i="3" s="1"/>
  <c r="D33" i="3"/>
  <c r="F33" i="3" s="1"/>
  <c r="D34" i="3"/>
  <c r="F34" i="3" s="1"/>
  <c r="D35" i="3"/>
  <c r="F35" i="3" s="1"/>
  <c r="D36" i="3"/>
  <c r="F36" i="3" s="1"/>
  <c r="D37" i="3"/>
  <c r="F37" i="3" s="1"/>
  <c r="D38" i="3"/>
  <c r="F38" i="3" s="1"/>
  <c r="D39" i="3"/>
  <c r="F39" i="3" s="1"/>
  <c r="D40" i="3"/>
  <c r="F40" i="3" s="1"/>
  <c r="D41" i="3"/>
  <c r="F41" i="3" s="1"/>
  <c r="D42" i="3"/>
  <c r="F42" i="3" s="1"/>
  <c r="D43" i="3"/>
  <c r="F43" i="3" s="1"/>
  <c r="D44" i="3"/>
  <c r="F44" i="3" s="1"/>
  <c r="D45" i="3"/>
  <c r="F45" i="3" s="1"/>
  <c r="D46" i="3"/>
  <c r="F46" i="3" s="1"/>
  <c r="D47" i="3"/>
  <c r="F47" i="3" s="1"/>
  <c r="D48" i="3"/>
  <c r="F48" i="3" s="1"/>
  <c r="D49" i="3"/>
  <c r="F49" i="3" s="1"/>
  <c r="D50" i="3"/>
  <c r="F50" i="3" s="1"/>
  <c r="D51" i="3"/>
  <c r="F51" i="3" s="1"/>
  <c r="D52" i="3"/>
  <c r="F52" i="3" s="1"/>
  <c r="D53" i="3"/>
  <c r="F53" i="3" s="1"/>
  <c r="D54" i="3"/>
  <c r="F54" i="3" s="1"/>
  <c r="D55" i="3"/>
  <c r="F55" i="3" s="1"/>
  <c r="D56" i="3"/>
  <c r="F56" i="3" s="1"/>
  <c r="D57" i="3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D91" i="3"/>
  <c r="F91" i="3" s="1"/>
  <c r="D92" i="3"/>
  <c r="F92" i="3" s="1"/>
  <c r="D93" i="3"/>
  <c r="F93" i="3" s="1"/>
  <c r="D94" i="3"/>
  <c r="F94" i="3" s="1"/>
  <c r="D95" i="3"/>
  <c r="F95" i="3" s="1"/>
  <c r="D96" i="3"/>
  <c r="F96" i="3" s="1"/>
  <c r="D97" i="3"/>
  <c r="F97" i="3" s="1"/>
  <c r="D98" i="3"/>
  <c r="F98" i="3" s="1"/>
  <c r="D99" i="3"/>
  <c r="F99" i="3" s="1"/>
  <c r="D100" i="3"/>
  <c r="F100" i="3" s="1"/>
  <c r="D101" i="3"/>
  <c r="F101" i="3" s="1"/>
  <c r="D102" i="3"/>
  <c r="F102" i="3" s="1"/>
  <c r="D103" i="3"/>
  <c r="F103" i="3" s="1"/>
  <c r="D104" i="3"/>
  <c r="F104" i="3" s="1"/>
  <c r="D105" i="3"/>
  <c r="F105" i="3" s="1"/>
  <c r="D106" i="3"/>
  <c r="F106" i="3" s="1"/>
  <c r="D107" i="3"/>
  <c r="F107" i="3" s="1"/>
  <c r="D108" i="3"/>
  <c r="F108" i="3" s="1"/>
  <c r="D109" i="3"/>
  <c r="F109" i="3" s="1"/>
  <c r="D110" i="3"/>
  <c r="F110" i="3" s="1"/>
  <c r="D111" i="3"/>
  <c r="F111" i="3" s="1"/>
  <c r="D112" i="3"/>
  <c r="F112" i="3" s="1"/>
  <c r="D113" i="3"/>
  <c r="F113" i="3" s="1"/>
  <c r="D114" i="3"/>
  <c r="F114" i="3" s="1"/>
  <c r="D115" i="3"/>
  <c r="F115" i="3" s="1"/>
  <c r="D116" i="3"/>
  <c r="F116" i="3" s="1"/>
  <c r="D117" i="3"/>
  <c r="F117" i="3" s="1"/>
  <c r="D118" i="3"/>
  <c r="F118" i="3" s="1"/>
  <c r="D119" i="3"/>
  <c r="F119" i="3" s="1"/>
  <c r="D120" i="3"/>
  <c r="F120" i="3" s="1"/>
  <c r="D121" i="3"/>
  <c r="F121" i="3" s="1"/>
  <c r="D122" i="3"/>
  <c r="F122" i="3" s="1"/>
  <c r="D123" i="3"/>
  <c r="F123" i="3" s="1"/>
  <c r="D124" i="3"/>
  <c r="F124" i="3" s="1"/>
  <c r="D125" i="3"/>
  <c r="F125" i="3" s="1"/>
  <c r="D126" i="3"/>
  <c r="F126" i="3" s="1"/>
  <c r="D127" i="3"/>
  <c r="F127" i="3" s="1"/>
  <c r="D128" i="3"/>
  <c r="F128" i="3" s="1"/>
  <c r="D129" i="3"/>
  <c r="F129" i="3" s="1"/>
  <c r="D130" i="3"/>
  <c r="F130" i="3" s="1"/>
  <c r="D131" i="3"/>
  <c r="F131" i="3" s="1"/>
  <c r="D132" i="3"/>
  <c r="F132" i="3" s="1"/>
  <c r="D133" i="3"/>
  <c r="F133" i="3" s="1"/>
  <c r="D134" i="3"/>
  <c r="F134" i="3" s="1"/>
  <c r="D135" i="3"/>
  <c r="F135" i="3" s="1"/>
  <c r="D136" i="3"/>
  <c r="F136" i="3" s="1"/>
  <c r="D137" i="3"/>
  <c r="F137" i="3" s="1"/>
  <c r="D138" i="3"/>
  <c r="F138" i="3" s="1"/>
  <c r="D139" i="3"/>
  <c r="F139" i="3" s="1"/>
  <c r="D140" i="3"/>
  <c r="F140" i="3" s="1"/>
  <c r="D141" i="3"/>
  <c r="F141" i="3" s="1"/>
  <c r="D142" i="3"/>
  <c r="F142" i="3" s="1"/>
  <c r="D143" i="3"/>
  <c r="F143" i="3" s="1"/>
  <c r="D144" i="3"/>
  <c r="F144" i="3" s="1"/>
  <c r="D145" i="3"/>
  <c r="F145" i="3" s="1"/>
  <c r="D146" i="3"/>
  <c r="F146" i="3" s="1"/>
  <c r="D147" i="3"/>
  <c r="F147" i="3" s="1"/>
  <c r="D148" i="3"/>
  <c r="F148" i="3" s="1"/>
  <c r="D149" i="3"/>
  <c r="F149" i="3" s="1"/>
  <c r="D150" i="3"/>
  <c r="F150" i="3" s="1"/>
  <c r="D151" i="3"/>
  <c r="F151" i="3" s="1"/>
  <c r="D152" i="3"/>
  <c r="F152" i="3" s="1"/>
  <c r="D153" i="3"/>
  <c r="F153" i="3" s="1"/>
  <c r="D154" i="3"/>
  <c r="F154" i="3" s="1"/>
  <c r="D155" i="3"/>
  <c r="F155" i="3" s="1"/>
  <c r="D156" i="3"/>
  <c r="F156" i="3" s="1"/>
  <c r="D157" i="3"/>
  <c r="F157" i="3" s="1"/>
  <c r="D158" i="3"/>
  <c r="F158" i="3" s="1"/>
  <c r="D159" i="3"/>
  <c r="F159" i="3" s="1"/>
  <c r="D160" i="3"/>
  <c r="F160" i="3" s="1"/>
  <c r="D161" i="3"/>
  <c r="F161" i="3" s="1"/>
  <c r="D162" i="3"/>
  <c r="F162" i="3" s="1"/>
  <c r="D163" i="3"/>
  <c r="F163" i="3" s="1"/>
  <c r="D164" i="3"/>
  <c r="F164" i="3" s="1"/>
  <c r="D165" i="3"/>
  <c r="F165" i="3" s="1"/>
  <c r="D166" i="3"/>
  <c r="F166" i="3" s="1"/>
  <c r="D167" i="3"/>
  <c r="F167" i="3" s="1"/>
  <c r="D168" i="3"/>
  <c r="F168" i="3" s="1"/>
  <c r="D169" i="3"/>
  <c r="F169" i="3" s="1"/>
  <c r="D170" i="3"/>
  <c r="F170" i="3" s="1"/>
  <c r="D171" i="3"/>
  <c r="F171" i="3" s="1"/>
  <c r="D172" i="3"/>
  <c r="F172" i="3" s="1"/>
  <c r="D173" i="3"/>
  <c r="F173" i="3" s="1"/>
  <c r="D174" i="3"/>
  <c r="F174" i="3" s="1"/>
  <c r="D175" i="3"/>
  <c r="F175" i="3" s="1"/>
  <c r="D176" i="3"/>
  <c r="F176" i="3" s="1"/>
  <c r="D177" i="3"/>
  <c r="F177" i="3" s="1"/>
  <c r="D178" i="3"/>
  <c r="F178" i="3" s="1"/>
  <c r="D179" i="3"/>
  <c r="F179" i="3" s="1"/>
  <c r="D180" i="3"/>
  <c r="F180" i="3" s="1"/>
  <c r="D181" i="3"/>
  <c r="F181" i="3" s="1"/>
  <c r="D182" i="3"/>
  <c r="F182" i="3" s="1"/>
  <c r="D183" i="3"/>
  <c r="F183" i="3" s="1"/>
  <c r="D184" i="3"/>
  <c r="F184" i="3" s="1"/>
  <c r="D185" i="3"/>
  <c r="F185" i="3" s="1"/>
  <c r="D186" i="3"/>
  <c r="F186" i="3" s="1"/>
  <c r="D187" i="3"/>
  <c r="F187" i="3" s="1"/>
  <c r="D188" i="3"/>
  <c r="F188" i="3" s="1"/>
  <c r="D189" i="3"/>
  <c r="F189" i="3" s="1"/>
  <c r="D190" i="3"/>
  <c r="F190" i="3" s="1"/>
  <c r="D191" i="3"/>
  <c r="F191" i="3" s="1"/>
  <c r="D192" i="3"/>
  <c r="F192" i="3" s="1"/>
  <c r="D193" i="3"/>
  <c r="F193" i="3" s="1"/>
  <c r="D194" i="3"/>
  <c r="F194" i="3" s="1"/>
  <c r="D195" i="3"/>
  <c r="F195" i="3" s="1"/>
  <c r="D196" i="3"/>
  <c r="F196" i="3" s="1"/>
  <c r="D197" i="3"/>
  <c r="F197" i="3" s="1"/>
  <c r="D198" i="3"/>
  <c r="F198" i="3" s="1"/>
  <c r="D199" i="3"/>
  <c r="F199" i="3" s="1"/>
  <c r="D200" i="3"/>
  <c r="F200" i="3" s="1"/>
  <c r="D201" i="3"/>
  <c r="F201" i="3" s="1"/>
  <c r="D202" i="3"/>
  <c r="F202" i="3" s="1"/>
  <c r="D203" i="3"/>
  <c r="F203" i="3" s="1"/>
  <c r="D204" i="3"/>
  <c r="F204" i="3" s="1"/>
  <c r="D205" i="3"/>
  <c r="F205" i="3" s="1"/>
  <c r="D206" i="3"/>
  <c r="F206" i="3" s="1"/>
  <c r="D207" i="3"/>
  <c r="F207" i="3" s="1"/>
  <c r="D208" i="3"/>
  <c r="F208" i="3" s="1"/>
  <c r="D209" i="3"/>
  <c r="F209" i="3" s="1"/>
  <c r="D210" i="3"/>
  <c r="F210" i="3" s="1"/>
  <c r="D211" i="3"/>
  <c r="F211" i="3" s="1"/>
  <c r="D212" i="3"/>
  <c r="F212" i="3" s="1"/>
  <c r="D213" i="3"/>
  <c r="F213" i="3" s="1"/>
  <c r="D214" i="3"/>
  <c r="F214" i="3" s="1"/>
  <c r="D215" i="3"/>
  <c r="F215" i="3" s="1"/>
  <c r="D216" i="3"/>
  <c r="F216" i="3" s="1"/>
  <c r="D217" i="3"/>
  <c r="F217" i="3" s="1"/>
  <c r="D218" i="3"/>
  <c r="F218" i="3" s="1"/>
  <c r="D219" i="3"/>
  <c r="F219" i="3" s="1"/>
  <c r="D220" i="3"/>
  <c r="F220" i="3" s="1"/>
  <c r="D221" i="3"/>
  <c r="F221" i="3" s="1"/>
  <c r="D222" i="3"/>
  <c r="F222" i="3" s="1"/>
  <c r="D223" i="3"/>
  <c r="F223" i="3" s="1"/>
  <c r="D224" i="3"/>
  <c r="F224" i="3" s="1"/>
  <c r="D225" i="3"/>
  <c r="F225" i="3" s="1"/>
  <c r="D226" i="3"/>
  <c r="F226" i="3" s="1"/>
  <c r="D227" i="3"/>
  <c r="F227" i="3" s="1"/>
  <c r="D228" i="3"/>
  <c r="F228" i="3" s="1"/>
  <c r="D229" i="3"/>
  <c r="F229" i="3" s="1"/>
  <c r="D230" i="3"/>
  <c r="F230" i="3" s="1"/>
  <c r="D231" i="3"/>
  <c r="F231" i="3" s="1"/>
  <c r="D232" i="3"/>
  <c r="F232" i="3" s="1"/>
  <c r="D233" i="3"/>
  <c r="F233" i="3" s="1"/>
  <c r="D234" i="3"/>
  <c r="F234" i="3" s="1"/>
  <c r="D235" i="3"/>
  <c r="F235" i="3" s="1"/>
  <c r="D236" i="3"/>
  <c r="F236" i="3" s="1"/>
  <c r="D237" i="3"/>
  <c r="F237" i="3" s="1"/>
  <c r="D238" i="3"/>
  <c r="F238" i="3" s="1"/>
  <c r="D239" i="3"/>
  <c r="F239" i="3" s="1"/>
  <c r="D240" i="3"/>
  <c r="F240" i="3" s="1"/>
  <c r="D241" i="3"/>
  <c r="F241" i="3" s="1"/>
  <c r="D242" i="3"/>
  <c r="F242" i="3" s="1"/>
  <c r="D243" i="3"/>
  <c r="F243" i="3" s="1"/>
  <c r="D244" i="3"/>
  <c r="F244" i="3" s="1"/>
  <c r="D245" i="3"/>
  <c r="F245" i="3" s="1"/>
  <c r="D246" i="3"/>
  <c r="F246" i="3" s="1"/>
  <c r="D247" i="3"/>
  <c r="F247" i="3" s="1"/>
  <c r="D248" i="3"/>
  <c r="F248" i="3" s="1"/>
  <c r="D249" i="3"/>
  <c r="F249" i="3" s="1"/>
  <c r="D250" i="3"/>
  <c r="F250" i="3" s="1"/>
  <c r="D251" i="3"/>
  <c r="F251" i="3" s="1"/>
  <c r="D252" i="3"/>
  <c r="F252" i="3" s="1"/>
  <c r="D253" i="3"/>
  <c r="F253" i="3" s="1"/>
  <c r="D254" i="3"/>
  <c r="F254" i="3" s="1"/>
  <c r="D255" i="3"/>
  <c r="F255" i="3" s="1"/>
  <c r="D256" i="3"/>
  <c r="F256" i="3" s="1"/>
  <c r="D257" i="3"/>
  <c r="F257" i="3" s="1"/>
  <c r="D258" i="3"/>
  <c r="F258" i="3" s="1"/>
  <c r="D259" i="3"/>
  <c r="F259" i="3" s="1"/>
  <c r="D260" i="3"/>
  <c r="F260" i="3" s="1"/>
  <c r="D261" i="3"/>
  <c r="F261" i="3" s="1"/>
  <c r="D262" i="3"/>
  <c r="F262" i="3" s="1"/>
  <c r="D263" i="3"/>
  <c r="F263" i="3" s="1"/>
  <c r="D264" i="3"/>
  <c r="F264" i="3" s="1"/>
  <c r="D265" i="3"/>
  <c r="F265" i="3" s="1"/>
  <c r="D266" i="3"/>
  <c r="F266" i="3" s="1"/>
  <c r="D267" i="3"/>
  <c r="F267" i="3" s="1"/>
  <c r="D268" i="3"/>
  <c r="F268" i="3" s="1"/>
  <c r="D269" i="3"/>
  <c r="F269" i="3" s="1"/>
  <c r="D270" i="3"/>
  <c r="F270" i="3" s="1"/>
  <c r="D271" i="3"/>
  <c r="F271" i="3" s="1"/>
  <c r="D272" i="3"/>
  <c r="F272" i="3" s="1"/>
  <c r="D273" i="3"/>
  <c r="F273" i="3" s="1"/>
  <c r="D274" i="3"/>
  <c r="F274" i="3" s="1"/>
  <c r="D275" i="3"/>
  <c r="F275" i="3" s="1"/>
  <c r="D276" i="3"/>
  <c r="F276" i="3" s="1"/>
  <c r="D277" i="3"/>
  <c r="F277" i="3" s="1"/>
  <c r="D278" i="3"/>
  <c r="F278" i="3" s="1"/>
  <c r="D279" i="3"/>
  <c r="F279" i="3" s="1"/>
  <c r="D280" i="3"/>
  <c r="F280" i="3" s="1"/>
  <c r="D281" i="3"/>
  <c r="F281" i="3" s="1"/>
  <c r="D282" i="3"/>
  <c r="F282" i="3" s="1"/>
  <c r="D283" i="3"/>
  <c r="F283" i="3" s="1"/>
  <c r="D284" i="3"/>
  <c r="F284" i="3" s="1"/>
  <c r="D285" i="3"/>
  <c r="F285" i="3" s="1"/>
  <c r="D286" i="3"/>
  <c r="F286" i="3" s="1"/>
  <c r="D287" i="3"/>
  <c r="F287" i="3" s="1"/>
  <c r="D288" i="3"/>
  <c r="F288" i="3" s="1"/>
  <c r="D289" i="3"/>
  <c r="F289" i="3" s="1"/>
  <c r="D290" i="3"/>
  <c r="F290" i="3" s="1"/>
  <c r="D291" i="3"/>
  <c r="F291" i="3" s="1"/>
  <c r="D292" i="3"/>
  <c r="F292" i="3" s="1"/>
  <c r="D293" i="3"/>
  <c r="F293" i="3" s="1"/>
  <c r="D294" i="3"/>
  <c r="F294" i="3" s="1"/>
  <c r="D295" i="3"/>
  <c r="F295" i="3" s="1"/>
  <c r="D296" i="3"/>
  <c r="F296" i="3" s="1"/>
  <c r="D297" i="3"/>
  <c r="F297" i="3" s="1"/>
  <c r="D298" i="3"/>
  <c r="F298" i="3" s="1"/>
  <c r="D299" i="3"/>
  <c r="F299" i="3" s="1"/>
  <c r="D300" i="3"/>
  <c r="F300" i="3" s="1"/>
  <c r="D301" i="3"/>
  <c r="F301" i="3" s="1"/>
  <c r="D302" i="3"/>
  <c r="F302" i="3" s="1"/>
  <c r="D303" i="3"/>
  <c r="F303" i="3" s="1"/>
  <c r="D304" i="3"/>
  <c r="F304" i="3" s="1"/>
  <c r="D305" i="3"/>
  <c r="F305" i="3" s="1"/>
  <c r="D306" i="3"/>
  <c r="F306" i="3" s="1"/>
  <c r="D307" i="3"/>
  <c r="F307" i="3" s="1"/>
  <c r="D308" i="3"/>
  <c r="F308" i="3" s="1"/>
  <c r="D309" i="3"/>
  <c r="F309" i="3" s="1"/>
  <c r="D310" i="3"/>
  <c r="F310" i="3" s="1"/>
  <c r="D311" i="3"/>
  <c r="F311" i="3" s="1"/>
  <c r="D312" i="3"/>
  <c r="F312" i="3" s="1"/>
  <c r="D313" i="3"/>
  <c r="F313" i="3" s="1"/>
  <c r="D314" i="3"/>
  <c r="F314" i="3" s="1"/>
  <c r="D315" i="3"/>
  <c r="F315" i="3" s="1"/>
  <c r="D316" i="3"/>
  <c r="F316" i="3" s="1"/>
  <c r="D317" i="3"/>
  <c r="F317" i="3" s="1"/>
  <c r="D318" i="3"/>
  <c r="F318" i="3" s="1"/>
  <c r="D319" i="3"/>
  <c r="F319" i="3" s="1"/>
  <c r="D320" i="3"/>
  <c r="F320" i="3" s="1"/>
  <c r="D321" i="3"/>
  <c r="F321" i="3" s="1"/>
  <c r="D322" i="3"/>
  <c r="F322" i="3" s="1"/>
  <c r="D323" i="3"/>
  <c r="F323" i="3" s="1"/>
  <c r="D324" i="3"/>
  <c r="F324" i="3" s="1"/>
  <c r="D325" i="3"/>
  <c r="F325" i="3" s="1"/>
  <c r="D326" i="3"/>
  <c r="F326" i="3" s="1"/>
  <c r="D327" i="3"/>
  <c r="F327" i="3" s="1"/>
  <c r="D328" i="3"/>
  <c r="F328" i="3" s="1"/>
  <c r="D329" i="3"/>
  <c r="F329" i="3" s="1"/>
  <c r="D330" i="3"/>
  <c r="F330" i="3" s="1"/>
  <c r="D331" i="3"/>
  <c r="F331" i="3" s="1"/>
  <c r="D332" i="3"/>
  <c r="F332" i="3" s="1"/>
  <c r="D333" i="3"/>
  <c r="F333" i="3" s="1"/>
  <c r="D334" i="3"/>
  <c r="F334" i="3" s="1"/>
  <c r="D335" i="3"/>
  <c r="F335" i="3" s="1"/>
  <c r="D336" i="3"/>
  <c r="F336" i="3" s="1"/>
  <c r="D337" i="3"/>
  <c r="F337" i="3" s="1"/>
  <c r="D338" i="3"/>
  <c r="F338" i="3" s="1"/>
  <c r="D339" i="3"/>
  <c r="F339" i="3" s="1"/>
  <c r="D340" i="3"/>
  <c r="F340" i="3" s="1"/>
  <c r="D341" i="3"/>
  <c r="F341" i="3" s="1"/>
  <c r="D342" i="3"/>
  <c r="F342" i="3" s="1"/>
  <c r="D343" i="3"/>
  <c r="F343" i="3" s="1"/>
  <c r="D344" i="3"/>
  <c r="F344" i="3" s="1"/>
  <c r="D345" i="3"/>
  <c r="F345" i="3" s="1"/>
  <c r="D346" i="3"/>
  <c r="F346" i="3" s="1"/>
  <c r="D347" i="3"/>
  <c r="F347" i="3" s="1"/>
  <c r="D348" i="3"/>
  <c r="F348" i="3" s="1"/>
  <c r="D349" i="3"/>
  <c r="F349" i="3" s="1"/>
  <c r="D350" i="3"/>
  <c r="F350" i="3" s="1"/>
  <c r="D351" i="3"/>
  <c r="F351" i="3" s="1"/>
  <c r="D352" i="3"/>
  <c r="F352" i="3" s="1"/>
  <c r="D353" i="3"/>
  <c r="F353" i="3" s="1"/>
  <c r="D354" i="3"/>
  <c r="F354" i="3" s="1"/>
  <c r="D355" i="3"/>
  <c r="F355" i="3" s="1"/>
  <c r="D356" i="3"/>
  <c r="F356" i="3" s="1"/>
  <c r="D357" i="3"/>
  <c r="F357" i="3" s="1"/>
  <c r="D358" i="3"/>
  <c r="F358" i="3" s="1"/>
  <c r="D359" i="3"/>
  <c r="F359" i="3" s="1"/>
  <c r="D360" i="3"/>
  <c r="F360" i="3" s="1"/>
  <c r="D361" i="3"/>
  <c r="F361" i="3" s="1"/>
  <c r="D362" i="3"/>
  <c r="F362" i="3" s="1"/>
  <c r="D363" i="3"/>
  <c r="F363" i="3" s="1"/>
  <c r="D364" i="3"/>
  <c r="F364" i="3" s="1"/>
  <c r="D365" i="3"/>
  <c r="F365" i="3" s="1"/>
  <c r="D366" i="3"/>
  <c r="F366" i="3" s="1"/>
  <c r="D367" i="3"/>
  <c r="F367" i="3" s="1"/>
  <c r="D368" i="3"/>
  <c r="F368" i="3" s="1"/>
  <c r="D369" i="3"/>
  <c r="F369" i="3" s="1"/>
  <c r="D370" i="3"/>
  <c r="F370" i="3" s="1"/>
  <c r="D371" i="3"/>
  <c r="F371" i="3" s="1"/>
  <c r="D372" i="3"/>
  <c r="F372" i="3" s="1"/>
  <c r="D373" i="3"/>
  <c r="F373" i="3" s="1"/>
  <c r="D374" i="3"/>
  <c r="F374" i="3" s="1"/>
  <c r="D375" i="3"/>
  <c r="F375" i="3" s="1"/>
  <c r="D376" i="3"/>
  <c r="F376" i="3" s="1"/>
  <c r="D377" i="3"/>
  <c r="F377" i="3" s="1"/>
  <c r="D378" i="3"/>
  <c r="F378" i="3" s="1"/>
  <c r="D379" i="3"/>
  <c r="F379" i="3" s="1"/>
  <c r="D380" i="3"/>
  <c r="F380" i="3" s="1"/>
  <c r="D381" i="3"/>
  <c r="F381" i="3" s="1"/>
  <c r="D382" i="3"/>
  <c r="F382" i="3" s="1"/>
  <c r="D383" i="3"/>
  <c r="F383" i="3" s="1"/>
  <c r="D384" i="3"/>
  <c r="F384" i="3" s="1"/>
  <c r="D385" i="3"/>
  <c r="F385" i="3" s="1"/>
  <c r="D386" i="3"/>
  <c r="F386" i="3" s="1"/>
  <c r="D387" i="3"/>
  <c r="F387" i="3" s="1"/>
  <c r="D388" i="3"/>
  <c r="F388" i="3" s="1"/>
  <c r="D389" i="3"/>
  <c r="F389" i="3" s="1"/>
  <c r="D390" i="3"/>
  <c r="F390" i="3" s="1"/>
  <c r="D391" i="3"/>
  <c r="F391" i="3" s="1"/>
  <c r="D392" i="3"/>
  <c r="F392" i="3" s="1"/>
  <c r="D393" i="3"/>
  <c r="F393" i="3" s="1"/>
  <c r="D394" i="3"/>
  <c r="F394" i="3" s="1"/>
  <c r="D395" i="3"/>
  <c r="F395" i="3" s="1"/>
  <c r="D396" i="3"/>
  <c r="F396" i="3" s="1"/>
  <c r="D397" i="3"/>
  <c r="F397" i="3" s="1"/>
  <c r="D398" i="3"/>
  <c r="F398" i="3" s="1"/>
  <c r="D399" i="3"/>
  <c r="F399" i="3" s="1"/>
  <c r="D400" i="3"/>
  <c r="F400" i="3" s="1"/>
  <c r="D401" i="3"/>
  <c r="F401" i="3" s="1"/>
  <c r="D402" i="3"/>
  <c r="F402" i="3" s="1"/>
  <c r="D403" i="3"/>
  <c r="F403" i="3" s="1"/>
  <c r="D404" i="3"/>
  <c r="F404" i="3" s="1"/>
  <c r="D405" i="3"/>
  <c r="F405" i="3" s="1"/>
  <c r="D406" i="3"/>
  <c r="F406" i="3" s="1"/>
  <c r="D407" i="3"/>
  <c r="F407" i="3" s="1"/>
  <c r="D408" i="3"/>
  <c r="F408" i="3" s="1"/>
  <c r="D409" i="3"/>
  <c r="F409" i="3" s="1"/>
  <c r="D410" i="3"/>
  <c r="F410" i="3" s="1"/>
  <c r="D411" i="3"/>
  <c r="F411" i="3" s="1"/>
  <c r="D412" i="3"/>
  <c r="F412" i="3" s="1"/>
  <c r="D413" i="3"/>
  <c r="F413" i="3" s="1"/>
  <c r="D414" i="3"/>
  <c r="F414" i="3" s="1"/>
  <c r="D415" i="3"/>
  <c r="F415" i="3" s="1"/>
  <c r="D416" i="3"/>
  <c r="F416" i="3" s="1"/>
  <c r="D417" i="3"/>
  <c r="F417" i="3" s="1"/>
  <c r="D418" i="3"/>
  <c r="F418" i="3" s="1"/>
  <c r="D419" i="3"/>
  <c r="F419" i="3" s="1"/>
  <c r="D420" i="3"/>
  <c r="F420" i="3" s="1"/>
  <c r="D421" i="3"/>
  <c r="F421" i="3" s="1"/>
  <c r="D422" i="3"/>
  <c r="F422" i="3" s="1"/>
  <c r="D423" i="3"/>
  <c r="F423" i="3" s="1"/>
  <c r="D424" i="3"/>
  <c r="F424" i="3" s="1"/>
  <c r="D425" i="3"/>
  <c r="F425" i="3" s="1"/>
  <c r="D426" i="3"/>
  <c r="F426" i="3" s="1"/>
  <c r="D427" i="3"/>
  <c r="F427" i="3" s="1"/>
  <c r="D428" i="3"/>
  <c r="F428" i="3" s="1"/>
  <c r="D429" i="3"/>
  <c r="F429" i="3" s="1"/>
  <c r="D430" i="3"/>
  <c r="F430" i="3" s="1"/>
  <c r="D431" i="3"/>
  <c r="F431" i="3" s="1"/>
  <c r="D432" i="3"/>
  <c r="F432" i="3" s="1"/>
  <c r="D433" i="3"/>
  <c r="F433" i="3" s="1"/>
  <c r="D434" i="3"/>
  <c r="F434" i="3" s="1"/>
  <c r="D435" i="3"/>
  <c r="F435" i="3" s="1"/>
  <c r="D436" i="3"/>
  <c r="F436" i="3" s="1"/>
  <c r="D437" i="3"/>
  <c r="F437" i="3" s="1"/>
  <c r="D438" i="3"/>
  <c r="F438" i="3" s="1"/>
  <c r="D439" i="3"/>
  <c r="F439" i="3" s="1"/>
  <c r="D440" i="3"/>
  <c r="F440" i="3" s="1"/>
  <c r="D441" i="3"/>
  <c r="F441" i="3" s="1"/>
  <c r="D442" i="3"/>
  <c r="F442" i="3" s="1"/>
  <c r="D443" i="3"/>
  <c r="F443" i="3" s="1"/>
  <c r="D444" i="3"/>
  <c r="F444" i="3" s="1"/>
  <c r="D445" i="3"/>
  <c r="F445" i="3" s="1"/>
  <c r="D446" i="3"/>
  <c r="F446" i="3" s="1"/>
  <c r="D447" i="3"/>
  <c r="F447" i="3" s="1"/>
  <c r="D448" i="3"/>
  <c r="F448" i="3" s="1"/>
  <c r="D449" i="3"/>
  <c r="F449" i="3" s="1"/>
  <c r="D450" i="3"/>
  <c r="F450" i="3" s="1"/>
  <c r="D451" i="3"/>
  <c r="F451" i="3" s="1"/>
  <c r="D452" i="3"/>
  <c r="F452" i="3" s="1"/>
  <c r="D453" i="3"/>
  <c r="F453" i="3" s="1"/>
  <c r="D454" i="3"/>
  <c r="F454" i="3" s="1"/>
  <c r="D455" i="3"/>
  <c r="F455" i="3" s="1"/>
  <c r="D456" i="3"/>
  <c r="F456" i="3" s="1"/>
  <c r="D457" i="3"/>
  <c r="F457" i="3" s="1"/>
  <c r="D458" i="3"/>
  <c r="F458" i="3" s="1"/>
  <c r="D459" i="3"/>
  <c r="F459" i="3" s="1"/>
  <c r="D460" i="3"/>
  <c r="F460" i="3" s="1"/>
  <c r="D461" i="3"/>
  <c r="F461" i="3" s="1"/>
  <c r="D462" i="3"/>
  <c r="F462" i="3" s="1"/>
  <c r="D463" i="3"/>
  <c r="F463" i="3" s="1"/>
  <c r="D464" i="3"/>
  <c r="F464" i="3" s="1"/>
  <c r="D465" i="3"/>
  <c r="F465" i="3" s="1"/>
  <c r="D466" i="3"/>
  <c r="F466" i="3" s="1"/>
  <c r="D467" i="3"/>
  <c r="F467" i="3" s="1"/>
  <c r="D468" i="3"/>
  <c r="F468" i="3" s="1"/>
  <c r="D469" i="3"/>
  <c r="F469" i="3" s="1"/>
  <c r="D470" i="3"/>
  <c r="F470" i="3" s="1"/>
  <c r="D471" i="3"/>
  <c r="F471" i="3" s="1"/>
  <c r="D472" i="3"/>
  <c r="F472" i="3" s="1"/>
  <c r="D473" i="3"/>
  <c r="F473" i="3" s="1"/>
  <c r="D474" i="3"/>
  <c r="F474" i="3" s="1"/>
  <c r="D475" i="3"/>
  <c r="F475" i="3" s="1"/>
  <c r="D476" i="3"/>
  <c r="F476" i="3" s="1"/>
  <c r="D477" i="3"/>
  <c r="F477" i="3" s="1"/>
  <c r="D478" i="3"/>
  <c r="F478" i="3" s="1"/>
  <c r="D479" i="3"/>
  <c r="F479" i="3" s="1"/>
  <c r="D480" i="3"/>
  <c r="F480" i="3" s="1"/>
  <c r="D481" i="3"/>
  <c r="F481" i="3" s="1"/>
  <c r="D482" i="3"/>
  <c r="F482" i="3" s="1"/>
  <c r="D483" i="3"/>
  <c r="F483" i="3" s="1"/>
  <c r="D484" i="3"/>
  <c r="F484" i="3" s="1"/>
  <c r="D485" i="3"/>
  <c r="F485" i="3" s="1"/>
  <c r="D486" i="3"/>
  <c r="F486" i="3" s="1"/>
  <c r="D487" i="3"/>
  <c r="F487" i="3" s="1"/>
  <c r="D488" i="3"/>
  <c r="F488" i="3" s="1"/>
  <c r="D489" i="3"/>
  <c r="F489" i="3" s="1"/>
  <c r="D490" i="3"/>
  <c r="F490" i="3" s="1"/>
  <c r="D491" i="3"/>
  <c r="F491" i="3" s="1"/>
  <c r="D492" i="3"/>
  <c r="F492" i="3" s="1"/>
  <c r="D493" i="3"/>
  <c r="F493" i="3" s="1"/>
  <c r="D494" i="3"/>
  <c r="F494" i="3" s="1"/>
  <c r="D495" i="3"/>
  <c r="F495" i="3" s="1"/>
  <c r="D496" i="3"/>
  <c r="F496" i="3" s="1"/>
  <c r="D497" i="3"/>
  <c r="F497" i="3" s="1"/>
  <c r="D498" i="3"/>
  <c r="F498" i="3" s="1"/>
  <c r="D499" i="3"/>
  <c r="F499" i="3" s="1"/>
  <c r="D500" i="3"/>
  <c r="F500" i="3" s="1"/>
  <c r="D501" i="3"/>
  <c r="F501" i="3" s="1"/>
  <c r="D502" i="3"/>
  <c r="F502" i="3" s="1"/>
  <c r="D503" i="3"/>
  <c r="F503" i="3" s="1"/>
  <c r="D504" i="3"/>
  <c r="F504" i="3" s="1"/>
  <c r="D505" i="3"/>
  <c r="F505" i="3" s="1"/>
  <c r="D506" i="3"/>
  <c r="F506" i="3" s="1"/>
  <c r="D507" i="3"/>
  <c r="F507" i="3" s="1"/>
  <c r="D508" i="3"/>
  <c r="F508" i="3" s="1"/>
  <c r="D509" i="3"/>
  <c r="F509" i="3" s="1"/>
  <c r="D510" i="3"/>
  <c r="F510" i="3" s="1"/>
  <c r="D511" i="3"/>
  <c r="F511" i="3" s="1"/>
  <c r="D512" i="3"/>
  <c r="F512" i="3" s="1"/>
  <c r="D513" i="3"/>
  <c r="F513" i="3" s="1"/>
  <c r="D514" i="3"/>
  <c r="F514" i="3" s="1"/>
  <c r="D515" i="3"/>
  <c r="F515" i="3" s="1"/>
  <c r="D516" i="3"/>
  <c r="F516" i="3" s="1"/>
  <c r="D517" i="3"/>
  <c r="F517" i="3" s="1"/>
  <c r="D518" i="3"/>
  <c r="F518" i="3" s="1"/>
  <c r="D519" i="3"/>
  <c r="F519" i="3" s="1"/>
  <c r="D520" i="3"/>
  <c r="F520" i="3" s="1"/>
  <c r="D521" i="3"/>
  <c r="F521" i="3" s="1"/>
  <c r="D522" i="3"/>
  <c r="F522" i="3" s="1"/>
  <c r="D523" i="3"/>
  <c r="F523" i="3" s="1"/>
  <c r="D524" i="3"/>
  <c r="F524" i="3" s="1"/>
  <c r="D525" i="3"/>
  <c r="F525" i="3" s="1"/>
  <c r="D526" i="3"/>
  <c r="F526" i="3" s="1"/>
  <c r="D527" i="3"/>
  <c r="F527" i="3" s="1"/>
  <c r="D528" i="3"/>
  <c r="F528" i="3" s="1"/>
  <c r="D529" i="3"/>
  <c r="F529" i="3" s="1"/>
  <c r="D530" i="3"/>
  <c r="F530" i="3" s="1"/>
  <c r="D531" i="3"/>
  <c r="F531" i="3" s="1"/>
  <c r="D532" i="3"/>
  <c r="F532" i="3" s="1"/>
  <c r="D533" i="3"/>
  <c r="F533" i="3" s="1"/>
  <c r="D534" i="3"/>
  <c r="F534" i="3" s="1"/>
  <c r="D535" i="3"/>
  <c r="F535" i="3" s="1"/>
  <c r="D536" i="3"/>
  <c r="F536" i="3" s="1"/>
  <c r="D537" i="3"/>
  <c r="F537" i="3" s="1"/>
  <c r="D538" i="3"/>
  <c r="F538" i="3" s="1"/>
  <c r="D539" i="3"/>
  <c r="F539" i="3" s="1"/>
  <c r="D540" i="3"/>
  <c r="F540" i="3" s="1"/>
  <c r="D541" i="3"/>
  <c r="F541" i="3" s="1"/>
  <c r="D542" i="3"/>
  <c r="F542" i="3" s="1"/>
  <c r="D543" i="3"/>
  <c r="F543" i="3" s="1"/>
  <c r="D544" i="3"/>
  <c r="F544" i="3" s="1"/>
  <c r="D545" i="3"/>
  <c r="F545" i="3" s="1"/>
  <c r="D546" i="3"/>
  <c r="F546" i="3" s="1"/>
  <c r="D547" i="3"/>
  <c r="F547" i="3" s="1"/>
  <c r="D548" i="3"/>
  <c r="F548" i="3" s="1"/>
  <c r="D549" i="3"/>
  <c r="F549" i="3" s="1"/>
  <c r="D550" i="3"/>
  <c r="F550" i="3" s="1"/>
  <c r="D551" i="3"/>
  <c r="F551" i="3" s="1"/>
  <c r="D552" i="3"/>
  <c r="F552" i="3" s="1"/>
  <c r="D553" i="3"/>
  <c r="F553" i="3" s="1"/>
  <c r="D554" i="3"/>
  <c r="F554" i="3" s="1"/>
  <c r="D555" i="3"/>
  <c r="F555" i="3" s="1"/>
  <c r="D556" i="3"/>
  <c r="F556" i="3" s="1"/>
  <c r="D557" i="3"/>
  <c r="F557" i="3" s="1"/>
  <c r="D558" i="3"/>
  <c r="F558" i="3" s="1"/>
  <c r="D559" i="3"/>
  <c r="F559" i="3" s="1"/>
  <c r="D560" i="3"/>
  <c r="F560" i="3" s="1"/>
  <c r="D561" i="3"/>
  <c r="F561" i="3" s="1"/>
  <c r="D562" i="3"/>
  <c r="F562" i="3" s="1"/>
  <c r="D563" i="3"/>
  <c r="F563" i="3" s="1"/>
  <c r="D564" i="3"/>
  <c r="F564" i="3" s="1"/>
  <c r="D565" i="3"/>
  <c r="F565" i="3" s="1"/>
  <c r="D566" i="3"/>
  <c r="F566" i="3" s="1"/>
  <c r="D567" i="3"/>
  <c r="F567" i="3" s="1"/>
  <c r="D568" i="3"/>
  <c r="F568" i="3" s="1"/>
  <c r="D569" i="3"/>
  <c r="F569" i="3" s="1"/>
  <c r="D570" i="3"/>
  <c r="F570" i="3" s="1"/>
  <c r="D571" i="3"/>
  <c r="F571" i="3" s="1"/>
  <c r="D572" i="3"/>
  <c r="F572" i="3" s="1"/>
  <c r="D573" i="3"/>
  <c r="F573" i="3" s="1"/>
  <c r="D574" i="3"/>
  <c r="F574" i="3" s="1"/>
  <c r="D575" i="3"/>
  <c r="F575" i="3" s="1"/>
  <c r="D576" i="3"/>
  <c r="F576" i="3" s="1"/>
  <c r="D577" i="3"/>
  <c r="F577" i="3" s="1"/>
  <c r="D578" i="3"/>
  <c r="F578" i="3" s="1"/>
  <c r="D579" i="3"/>
  <c r="F579" i="3" s="1"/>
  <c r="D580" i="3"/>
  <c r="F580" i="3" s="1"/>
  <c r="D581" i="3"/>
  <c r="F581" i="3" s="1"/>
  <c r="D582" i="3"/>
  <c r="F582" i="3" s="1"/>
  <c r="D583" i="3"/>
  <c r="F583" i="3" s="1"/>
  <c r="D584" i="3"/>
  <c r="F584" i="3" s="1"/>
  <c r="D585" i="3"/>
  <c r="F585" i="3" s="1"/>
  <c r="D586" i="3"/>
  <c r="F586" i="3" s="1"/>
  <c r="D587" i="3"/>
  <c r="F587" i="3" s="1"/>
  <c r="D588" i="3"/>
  <c r="F588" i="3" s="1"/>
  <c r="D589" i="3"/>
  <c r="F589" i="3" s="1"/>
  <c r="D590" i="3"/>
  <c r="F590" i="3" s="1"/>
  <c r="D591" i="3"/>
  <c r="F591" i="3" s="1"/>
  <c r="D592" i="3"/>
  <c r="F592" i="3" s="1"/>
  <c r="D593" i="3"/>
  <c r="F593" i="3" s="1"/>
  <c r="D594" i="3"/>
  <c r="F594" i="3" s="1"/>
  <c r="D595" i="3"/>
  <c r="F595" i="3" s="1"/>
  <c r="D596" i="3"/>
  <c r="F596" i="3" s="1"/>
  <c r="D597" i="3"/>
  <c r="F597" i="3" s="1"/>
  <c r="D598" i="3"/>
  <c r="F598" i="3" s="1"/>
  <c r="D599" i="3"/>
  <c r="F599" i="3" s="1"/>
  <c r="D600" i="3"/>
  <c r="F600" i="3" s="1"/>
  <c r="D601" i="3"/>
  <c r="F601" i="3" s="1"/>
  <c r="D602" i="3"/>
  <c r="F602" i="3" s="1"/>
  <c r="D603" i="3"/>
  <c r="F603" i="3" s="1"/>
  <c r="D604" i="3"/>
  <c r="F604" i="3" s="1"/>
  <c r="D605" i="3"/>
  <c r="F605" i="3" s="1"/>
  <c r="D606" i="3"/>
  <c r="F606" i="3" s="1"/>
  <c r="D607" i="3"/>
  <c r="F607" i="3" s="1"/>
  <c r="D608" i="3"/>
  <c r="F608" i="3" s="1"/>
  <c r="D609" i="3"/>
  <c r="F609" i="3" s="1"/>
  <c r="D610" i="3"/>
  <c r="F610" i="3" s="1"/>
  <c r="D611" i="3"/>
  <c r="F611" i="3" s="1"/>
  <c r="D612" i="3"/>
  <c r="F612" i="3" s="1"/>
  <c r="D613" i="3"/>
  <c r="F613" i="3" s="1"/>
  <c r="D614" i="3"/>
  <c r="F614" i="3" s="1"/>
  <c r="D615" i="3"/>
  <c r="F615" i="3" s="1"/>
  <c r="D616" i="3"/>
  <c r="F616" i="3" s="1"/>
  <c r="D617" i="3"/>
  <c r="F617" i="3" s="1"/>
  <c r="D618" i="3"/>
  <c r="F618" i="3" s="1"/>
  <c r="D619" i="3"/>
  <c r="F619" i="3" s="1"/>
  <c r="D620" i="3"/>
  <c r="F620" i="3" s="1"/>
  <c r="D621" i="3"/>
  <c r="F621" i="3" s="1"/>
  <c r="D622" i="3"/>
  <c r="F622" i="3" s="1"/>
  <c r="D623" i="3"/>
  <c r="F623" i="3" s="1"/>
  <c r="D624" i="3"/>
  <c r="F624" i="3" s="1"/>
  <c r="D625" i="3"/>
  <c r="F625" i="3" s="1"/>
  <c r="D626" i="3"/>
  <c r="F626" i="3" s="1"/>
  <c r="D627" i="3"/>
  <c r="F627" i="3" s="1"/>
  <c r="D628" i="3"/>
  <c r="F628" i="3" s="1"/>
  <c r="D629" i="3"/>
  <c r="F629" i="3" s="1"/>
  <c r="D630" i="3"/>
  <c r="F630" i="3" s="1"/>
  <c r="D631" i="3"/>
  <c r="F631" i="3" s="1"/>
  <c r="D632" i="3"/>
  <c r="F632" i="3" s="1"/>
  <c r="D633" i="3"/>
  <c r="F633" i="3" s="1"/>
  <c r="D634" i="3"/>
  <c r="F634" i="3" s="1"/>
  <c r="D635" i="3"/>
  <c r="F635" i="3" s="1"/>
  <c r="D636" i="3"/>
  <c r="F636" i="3" s="1"/>
  <c r="D637" i="3"/>
  <c r="F637" i="3" s="1"/>
  <c r="D638" i="3"/>
  <c r="F638" i="3" s="1"/>
  <c r="D639" i="3"/>
  <c r="F639" i="3" s="1"/>
  <c r="D640" i="3"/>
  <c r="F640" i="3" s="1"/>
  <c r="D641" i="3"/>
  <c r="F641" i="3" s="1"/>
  <c r="D642" i="3"/>
  <c r="F642" i="3" s="1"/>
  <c r="D643" i="3"/>
  <c r="F643" i="3" s="1"/>
  <c r="D644" i="3"/>
  <c r="F644" i="3" s="1"/>
  <c r="D645" i="3"/>
  <c r="F645" i="3" s="1"/>
  <c r="D646" i="3"/>
  <c r="F646" i="3" s="1"/>
  <c r="D647" i="3"/>
  <c r="F647" i="3" s="1"/>
  <c r="D648" i="3"/>
  <c r="F648" i="3" s="1"/>
  <c r="D649" i="3"/>
  <c r="F649" i="3" s="1"/>
  <c r="D650" i="3"/>
  <c r="F650" i="3" s="1"/>
  <c r="D651" i="3"/>
  <c r="F651" i="3" s="1"/>
  <c r="D652" i="3"/>
  <c r="F652" i="3" s="1"/>
  <c r="D653" i="3"/>
  <c r="F653" i="3" s="1"/>
  <c r="D654" i="3"/>
  <c r="F654" i="3" s="1"/>
  <c r="D655" i="3"/>
  <c r="F655" i="3" s="1"/>
  <c r="D656" i="3"/>
  <c r="F656" i="3" s="1"/>
  <c r="D657" i="3"/>
  <c r="F657" i="3" s="1"/>
  <c r="D658" i="3"/>
  <c r="F658" i="3" s="1"/>
  <c r="D659" i="3"/>
  <c r="F659" i="3" s="1"/>
  <c r="D660" i="3"/>
  <c r="F660" i="3" s="1"/>
  <c r="D661" i="3"/>
  <c r="F661" i="3" s="1"/>
  <c r="D662" i="3"/>
  <c r="F662" i="3" s="1"/>
  <c r="D663" i="3"/>
  <c r="F663" i="3" s="1"/>
  <c r="D664" i="3"/>
  <c r="F664" i="3" s="1"/>
  <c r="D665" i="3"/>
  <c r="F665" i="3" s="1"/>
  <c r="D666" i="3"/>
  <c r="F666" i="3" s="1"/>
  <c r="D667" i="3"/>
  <c r="F667" i="3" s="1"/>
  <c r="D668" i="3"/>
  <c r="F668" i="3" s="1"/>
  <c r="D669" i="3"/>
  <c r="F669" i="3" s="1"/>
  <c r="D670" i="3"/>
  <c r="F670" i="3" s="1"/>
  <c r="D671" i="3"/>
  <c r="F671" i="3" s="1"/>
  <c r="D672" i="3"/>
  <c r="F672" i="3" s="1"/>
  <c r="D673" i="3"/>
  <c r="F673" i="3" s="1"/>
  <c r="D674" i="3"/>
  <c r="F674" i="3" s="1"/>
  <c r="D675" i="3"/>
  <c r="F675" i="3" s="1"/>
  <c r="D676" i="3"/>
  <c r="F676" i="3" s="1"/>
  <c r="D677" i="3"/>
  <c r="F677" i="3" s="1"/>
  <c r="D678" i="3"/>
  <c r="F678" i="3" s="1"/>
  <c r="D679" i="3"/>
  <c r="F679" i="3" s="1"/>
  <c r="D680" i="3"/>
  <c r="F680" i="3" s="1"/>
  <c r="D681" i="3"/>
  <c r="F681" i="3" s="1"/>
  <c r="D682" i="3"/>
  <c r="F682" i="3" s="1"/>
  <c r="D683" i="3"/>
  <c r="F683" i="3" s="1"/>
  <c r="D684" i="3"/>
  <c r="F684" i="3" s="1"/>
  <c r="D685" i="3"/>
  <c r="F685" i="3" s="1"/>
  <c r="D686" i="3"/>
  <c r="F686" i="3" s="1"/>
  <c r="D687" i="3"/>
  <c r="F687" i="3" s="1"/>
  <c r="D688" i="3"/>
  <c r="F688" i="3" s="1"/>
  <c r="D689" i="3"/>
  <c r="F689" i="3" s="1"/>
  <c r="D690" i="3"/>
  <c r="F690" i="3" s="1"/>
  <c r="D691" i="3"/>
  <c r="F691" i="3" s="1"/>
  <c r="D692" i="3"/>
  <c r="F692" i="3" s="1"/>
  <c r="D693" i="3"/>
  <c r="F693" i="3" s="1"/>
  <c r="D694" i="3"/>
  <c r="F694" i="3" s="1"/>
  <c r="D695" i="3"/>
  <c r="F695" i="3" s="1"/>
  <c r="D696" i="3"/>
  <c r="F696" i="3" s="1"/>
  <c r="D697" i="3"/>
  <c r="F697" i="3" s="1"/>
  <c r="D698" i="3"/>
  <c r="F698" i="3" s="1"/>
  <c r="D699" i="3"/>
  <c r="F699" i="3" s="1"/>
  <c r="D700" i="3"/>
  <c r="F700" i="3" s="1"/>
  <c r="D701" i="3"/>
  <c r="F701" i="3" s="1"/>
  <c r="D702" i="3"/>
  <c r="F702" i="3" s="1"/>
  <c r="D703" i="3"/>
  <c r="F703" i="3" s="1"/>
  <c r="D704" i="3"/>
  <c r="F704" i="3" s="1"/>
  <c r="D705" i="3"/>
  <c r="F705" i="3" s="1"/>
  <c r="D706" i="3"/>
  <c r="F706" i="3" s="1"/>
  <c r="D707" i="3"/>
  <c r="F707" i="3" s="1"/>
  <c r="D708" i="3"/>
  <c r="F708" i="3" s="1"/>
  <c r="D709" i="3"/>
  <c r="F709" i="3" s="1"/>
  <c r="D710" i="3"/>
  <c r="F710" i="3" s="1"/>
  <c r="D711" i="3"/>
  <c r="F711" i="3" s="1"/>
  <c r="D712" i="3"/>
  <c r="F712" i="3" s="1"/>
  <c r="D713" i="3"/>
  <c r="F713" i="3" s="1"/>
  <c r="D714" i="3"/>
  <c r="F714" i="3" s="1"/>
  <c r="D715" i="3"/>
  <c r="F715" i="3" s="1"/>
  <c r="D716" i="3"/>
  <c r="F716" i="3" s="1"/>
  <c r="D717" i="3"/>
  <c r="F717" i="3" s="1"/>
  <c r="D718" i="3"/>
  <c r="F718" i="3" s="1"/>
  <c r="D719" i="3"/>
  <c r="F719" i="3" s="1"/>
  <c r="D720" i="3"/>
  <c r="F720" i="3" s="1"/>
  <c r="D721" i="3"/>
  <c r="F721" i="3" s="1"/>
  <c r="D722" i="3"/>
  <c r="F722" i="3" s="1"/>
  <c r="D723" i="3"/>
  <c r="F723" i="3" s="1"/>
  <c r="D724" i="3"/>
  <c r="F724" i="3" s="1"/>
  <c r="D725" i="3"/>
  <c r="F725" i="3" s="1"/>
  <c r="D726" i="3"/>
  <c r="F726" i="3" s="1"/>
  <c r="D727" i="3"/>
  <c r="F727" i="3" s="1"/>
  <c r="D728" i="3"/>
  <c r="F728" i="3" s="1"/>
  <c r="D729" i="3"/>
  <c r="F729" i="3" s="1"/>
  <c r="D730" i="3"/>
  <c r="F730" i="3" s="1"/>
  <c r="D731" i="3"/>
  <c r="F731" i="3" s="1"/>
  <c r="D732" i="3"/>
  <c r="F732" i="3" s="1"/>
  <c r="D733" i="3"/>
  <c r="F733" i="3" s="1"/>
  <c r="D734" i="3"/>
  <c r="F734" i="3" s="1"/>
  <c r="D735" i="3"/>
  <c r="F735" i="3" s="1"/>
  <c r="D736" i="3"/>
  <c r="F736" i="3" s="1"/>
  <c r="D737" i="3"/>
  <c r="F737" i="3" s="1"/>
  <c r="D738" i="3"/>
  <c r="F738" i="3" s="1"/>
  <c r="D739" i="3"/>
  <c r="F739" i="3" s="1"/>
  <c r="D740" i="3"/>
  <c r="F740" i="3" s="1"/>
  <c r="D741" i="3"/>
  <c r="F741" i="3" s="1"/>
  <c r="D742" i="3"/>
  <c r="F742" i="3" s="1"/>
  <c r="D743" i="3"/>
  <c r="F743" i="3" s="1"/>
  <c r="D744" i="3"/>
  <c r="F744" i="3" s="1"/>
  <c r="D745" i="3"/>
  <c r="F745" i="3" s="1"/>
  <c r="D746" i="3"/>
  <c r="F746" i="3" s="1"/>
  <c r="D747" i="3"/>
  <c r="F747" i="3" s="1"/>
  <c r="D748" i="3"/>
  <c r="F748" i="3" s="1"/>
  <c r="D749" i="3"/>
  <c r="F749" i="3" s="1"/>
  <c r="D750" i="3"/>
  <c r="F750" i="3" s="1"/>
  <c r="D751" i="3"/>
  <c r="F751" i="3" s="1"/>
  <c r="D752" i="3"/>
  <c r="F752" i="3" s="1"/>
  <c r="D753" i="3"/>
  <c r="F753" i="3" s="1"/>
  <c r="D754" i="3"/>
  <c r="F754" i="3" s="1"/>
  <c r="D755" i="3"/>
  <c r="F755" i="3" s="1"/>
  <c r="D756" i="3"/>
  <c r="F756" i="3" s="1"/>
  <c r="D757" i="3"/>
  <c r="F757" i="3" s="1"/>
  <c r="D758" i="3"/>
  <c r="F758" i="3" s="1"/>
  <c r="D759" i="3"/>
  <c r="F759" i="3" s="1"/>
  <c r="D760" i="3"/>
  <c r="F760" i="3" s="1"/>
  <c r="D761" i="3"/>
  <c r="F761" i="3" s="1"/>
  <c r="D762" i="3"/>
  <c r="F762" i="3" s="1"/>
  <c r="D763" i="3"/>
  <c r="F763" i="3" s="1"/>
  <c r="D764" i="3"/>
  <c r="F764" i="3" s="1"/>
  <c r="D765" i="3"/>
  <c r="F765" i="3" s="1"/>
  <c r="D766" i="3"/>
  <c r="F766" i="3" s="1"/>
  <c r="D767" i="3"/>
  <c r="F767" i="3" s="1"/>
  <c r="D768" i="3"/>
  <c r="F768" i="3" s="1"/>
  <c r="D769" i="3"/>
  <c r="F769" i="3" s="1"/>
  <c r="D770" i="3"/>
  <c r="F770" i="3" s="1"/>
  <c r="D771" i="3"/>
  <c r="F771" i="3" s="1"/>
  <c r="D772" i="3"/>
  <c r="F772" i="3" s="1"/>
  <c r="D773" i="3"/>
  <c r="F773" i="3" s="1"/>
  <c r="D774" i="3"/>
  <c r="F774" i="3" s="1"/>
  <c r="D775" i="3"/>
  <c r="F775" i="3" s="1"/>
  <c r="D776" i="3"/>
  <c r="F776" i="3" s="1"/>
  <c r="D777" i="3"/>
  <c r="F777" i="3" s="1"/>
  <c r="D778" i="3"/>
  <c r="F778" i="3" s="1"/>
  <c r="D779" i="3"/>
  <c r="F779" i="3" s="1"/>
  <c r="D780" i="3"/>
  <c r="F780" i="3" s="1"/>
  <c r="D781" i="3"/>
  <c r="F781" i="3" s="1"/>
  <c r="D782" i="3"/>
  <c r="F782" i="3" s="1"/>
  <c r="D783" i="3"/>
  <c r="F783" i="3" s="1"/>
  <c r="D784" i="3"/>
  <c r="F784" i="3" s="1"/>
  <c r="D785" i="3"/>
  <c r="F785" i="3" s="1"/>
  <c r="D786" i="3"/>
  <c r="F786" i="3" s="1"/>
  <c r="D787" i="3"/>
  <c r="F787" i="3" s="1"/>
  <c r="D788" i="3"/>
  <c r="F788" i="3" s="1"/>
  <c r="D789" i="3"/>
  <c r="F789" i="3" s="1"/>
  <c r="D790" i="3"/>
  <c r="F790" i="3" s="1"/>
  <c r="D791" i="3"/>
  <c r="F791" i="3" s="1"/>
  <c r="D792" i="3"/>
  <c r="F792" i="3" s="1"/>
  <c r="D793" i="3"/>
  <c r="F793" i="3" s="1"/>
  <c r="D794" i="3"/>
  <c r="F794" i="3" s="1"/>
  <c r="D795" i="3"/>
  <c r="F795" i="3" s="1"/>
  <c r="D796" i="3"/>
  <c r="F796" i="3" s="1"/>
  <c r="D797" i="3"/>
  <c r="F797" i="3" s="1"/>
  <c r="D798" i="3"/>
  <c r="F798" i="3" s="1"/>
  <c r="D799" i="3"/>
  <c r="F799" i="3" s="1"/>
  <c r="D800" i="3"/>
  <c r="F800" i="3" s="1"/>
  <c r="D801" i="3"/>
  <c r="F801" i="3" s="1"/>
  <c r="D802" i="3"/>
  <c r="F802" i="3" s="1"/>
  <c r="D803" i="3"/>
  <c r="F803" i="3" s="1"/>
  <c r="D804" i="3"/>
  <c r="F804" i="3" s="1"/>
  <c r="D805" i="3"/>
  <c r="F805" i="3" s="1"/>
  <c r="D806" i="3"/>
  <c r="F806" i="3" s="1"/>
  <c r="D807" i="3"/>
  <c r="F807" i="3" s="1"/>
  <c r="D808" i="3"/>
  <c r="F808" i="3" s="1"/>
  <c r="D809" i="3"/>
  <c r="F809" i="3" s="1"/>
  <c r="D810" i="3"/>
  <c r="F810" i="3" s="1"/>
  <c r="D811" i="3"/>
  <c r="F811" i="3" s="1"/>
  <c r="D812" i="3"/>
  <c r="F812" i="3" s="1"/>
  <c r="D813" i="3"/>
  <c r="F813" i="3" s="1"/>
  <c r="D814" i="3"/>
  <c r="F814" i="3" s="1"/>
  <c r="D815" i="3"/>
  <c r="F815" i="3" s="1"/>
  <c r="D816" i="3"/>
  <c r="F816" i="3" s="1"/>
  <c r="D817" i="3"/>
  <c r="F817" i="3" s="1"/>
  <c r="D818" i="3"/>
  <c r="F818" i="3" s="1"/>
  <c r="D819" i="3"/>
  <c r="F819" i="3" s="1"/>
  <c r="D820" i="3"/>
  <c r="F820" i="3" s="1"/>
  <c r="D821" i="3"/>
  <c r="F821" i="3" s="1"/>
  <c r="D822" i="3"/>
  <c r="F822" i="3" s="1"/>
  <c r="D823" i="3"/>
  <c r="F823" i="3" s="1"/>
  <c r="D824" i="3"/>
  <c r="F824" i="3" s="1"/>
  <c r="D825" i="3"/>
  <c r="F825" i="3" s="1"/>
  <c r="D826" i="3"/>
  <c r="F826" i="3" s="1"/>
  <c r="D827" i="3"/>
  <c r="F827" i="3" s="1"/>
  <c r="D828" i="3"/>
  <c r="F828" i="3" s="1"/>
  <c r="D829" i="3"/>
  <c r="F829" i="3" s="1"/>
  <c r="D830" i="3"/>
  <c r="F830" i="3" s="1"/>
  <c r="D831" i="3"/>
  <c r="F831" i="3" s="1"/>
  <c r="D832" i="3"/>
  <c r="F832" i="3" s="1"/>
  <c r="D833" i="3"/>
  <c r="F833" i="3" s="1"/>
  <c r="D834" i="3"/>
  <c r="F834" i="3" s="1"/>
  <c r="D835" i="3"/>
  <c r="F835" i="3" s="1"/>
  <c r="D836" i="3"/>
  <c r="F836" i="3" s="1"/>
  <c r="D837" i="3"/>
  <c r="F837" i="3" s="1"/>
  <c r="D838" i="3"/>
  <c r="F838" i="3" s="1"/>
  <c r="D839" i="3"/>
  <c r="F839" i="3" s="1"/>
  <c r="D840" i="3"/>
  <c r="F840" i="3" s="1"/>
  <c r="D841" i="3"/>
  <c r="F841" i="3" s="1"/>
  <c r="D842" i="3"/>
  <c r="F842" i="3" s="1"/>
  <c r="D843" i="3"/>
  <c r="F843" i="3" s="1"/>
  <c r="D844" i="3"/>
  <c r="F844" i="3" s="1"/>
  <c r="D845" i="3"/>
  <c r="F845" i="3" s="1"/>
  <c r="D846" i="3"/>
  <c r="F846" i="3" s="1"/>
  <c r="D847" i="3"/>
  <c r="F847" i="3" s="1"/>
  <c r="D848" i="3"/>
  <c r="F848" i="3" s="1"/>
  <c r="D849" i="3"/>
  <c r="F849" i="3" s="1"/>
  <c r="D850" i="3"/>
  <c r="F850" i="3" s="1"/>
  <c r="D851" i="3"/>
  <c r="F851" i="3" s="1"/>
  <c r="D852" i="3"/>
  <c r="F852" i="3" s="1"/>
  <c r="D853" i="3"/>
  <c r="F853" i="3" s="1"/>
  <c r="D854" i="3"/>
  <c r="F854" i="3" s="1"/>
  <c r="D855" i="3"/>
  <c r="F855" i="3" s="1"/>
  <c r="D856" i="3"/>
  <c r="F856" i="3" s="1"/>
  <c r="D857" i="3"/>
  <c r="F857" i="3" s="1"/>
  <c r="D858" i="3"/>
  <c r="F858" i="3" s="1"/>
  <c r="D859" i="3"/>
  <c r="F859" i="3" s="1"/>
  <c r="D860" i="3"/>
  <c r="F860" i="3" s="1"/>
  <c r="D861" i="3"/>
  <c r="F861" i="3" s="1"/>
  <c r="D862" i="3"/>
  <c r="F862" i="3" s="1"/>
  <c r="D863" i="3"/>
  <c r="F863" i="3" s="1"/>
  <c r="D864" i="3"/>
  <c r="F864" i="3" s="1"/>
  <c r="D865" i="3"/>
  <c r="F865" i="3" s="1"/>
  <c r="D866" i="3"/>
  <c r="F866" i="3" s="1"/>
  <c r="D867" i="3"/>
  <c r="F867" i="3" s="1"/>
  <c r="D868" i="3"/>
  <c r="F868" i="3" s="1"/>
  <c r="D869" i="3"/>
  <c r="F869" i="3" s="1"/>
  <c r="D870" i="3"/>
  <c r="F870" i="3" s="1"/>
  <c r="D871" i="3"/>
  <c r="F871" i="3" s="1"/>
  <c r="D872" i="3"/>
  <c r="F872" i="3" s="1"/>
  <c r="D873" i="3"/>
  <c r="F873" i="3" s="1"/>
  <c r="D874" i="3"/>
  <c r="F874" i="3" s="1"/>
  <c r="D875" i="3"/>
  <c r="F875" i="3" s="1"/>
  <c r="D876" i="3"/>
  <c r="F876" i="3" s="1"/>
  <c r="D877" i="3"/>
  <c r="F877" i="3" s="1"/>
  <c r="D878" i="3"/>
  <c r="F878" i="3" s="1"/>
  <c r="D879" i="3"/>
  <c r="F879" i="3" s="1"/>
  <c r="D880" i="3"/>
  <c r="F880" i="3" s="1"/>
  <c r="D881" i="3"/>
  <c r="F881" i="3" s="1"/>
  <c r="D882" i="3"/>
  <c r="F882" i="3" s="1"/>
  <c r="D883" i="3"/>
  <c r="F883" i="3" s="1"/>
  <c r="D884" i="3"/>
  <c r="F884" i="3" s="1"/>
  <c r="D885" i="3"/>
  <c r="F885" i="3" s="1"/>
  <c r="D886" i="3"/>
  <c r="F886" i="3" s="1"/>
  <c r="D887" i="3"/>
  <c r="F887" i="3" s="1"/>
  <c r="D888" i="3"/>
  <c r="F888" i="3" s="1"/>
  <c r="D889" i="3"/>
  <c r="F889" i="3" s="1"/>
  <c r="D890" i="3"/>
  <c r="F890" i="3" s="1"/>
  <c r="D891" i="3"/>
  <c r="F891" i="3" s="1"/>
  <c r="D892" i="3"/>
  <c r="F892" i="3" s="1"/>
  <c r="D893" i="3"/>
  <c r="F893" i="3" s="1"/>
  <c r="D894" i="3"/>
  <c r="F894" i="3" s="1"/>
  <c r="D895" i="3"/>
  <c r="F895" i="3" s="1"/>
  <c r="D896" i="3"/>
  <c r="F896" i="3" s="1"/>
  <c r="D897" i="3"/>
  <c r="F897" i="3" s="1"/>
  <c r="D898" i="3"/>
  <c r="F898" i="3" s="1"/>
  <c r="D899" i="3"/>
  <c r="F899" i="3" s="1"/>
  <c r="D900" i="3"/>
  <c r="F900" i="3" s="1"/>
  <c r="D901" i="3"/>
  <c r="F901" i="3" s="1"/>
  <c r="D902" i="3"/>
  <c r="F902" i="3" s="1"/>
  <c r="D903" i="3"/>
  <c r="F903" i="3" s="1"/>
  <c r="D904" i="3"/>
  <c r="F904" i="3" s="1"/>
  <c r="D905" i="3"/>
  <c r="F905" i="3" s="1"/>
  <c r="D906" i="3"/>
  <c r="F906" i="3" s="1"/>
  <c r="D907" i="3"/>
  <c r="F907" i="3" s="1"/>
  <c r="D908" i="3"/>
  <c r="F908" i="3" s="1"/>
  <c r="D909" i="3"/>
  <c r="F909" i="3" s="1"/>
  <c r="D910" i="3"/>
  <c r="F910" i="3" s="1"/>
  <c r="D911" i="3"/>
  <c r="F911" i="3" s="1"/>
  <c r="D912" i="3"/>
  <c r="F912" i="3" s="1"/>
  <c r="D913" i="3"/>
  <c r="F913" i="3" s="1"/>
  <c r="D914" i="3"/>
  <c r="F914" i="3" s="1"/>
  <c r="D915" i="3"/>
  <c r="F915" i="3" s="1"/>
  <c r="D916" i="3"/>
  <c r="F916" i="3" s="1"/>
  <c r="D917" i="3"/>
  <c r="F917" i="3" s="1"/>
  <c r="D918" i="3"/>
  <c r="F918" i="3" s="1"/>
  <c r="D919" i="3"/>
  <c r="F919" i="3" s="1"/>
  <c r="D920" i="3"/>
  <c r="F920" i="3" s="1"/>
  <c r="D921" i="3"/>
  <c r="F921" i="3" s="1"/>
  <c r="D922" i="3"/>
  <c r="F922" i="3" s="1"/>
  <c r="D923" i="3"/>
  <c r="F923" i="3" s="1"/>
  <c r="D924" i="3"/>
  <c r="F924" i="3" s="1"/>
  <c r="D925" i="3"/>
  <c r="F925" i="3" s="1"/>
  <c r="D926" i="3"/>
  <c r="F926" i="3" s="1"/>
  <c r="D927" i="3"/>
  <c r="F927" i="3" s="1"/>
  <c r="D928" i="3"/>
  <c r="F928" i="3" s="1"/>
  <c r="D929" i="3"/>
  <c r="F929" i="3" s="1"/>
  <c r="D930" i="3"/>
  <c r="F930" i="3" s="1"/>
  <c r="D931" i="3"/>
  <c r="F931" i="3" s="1"/>
  <c r="D932" i="3"/>
  <c r="F932" i="3" s="1"/>
  <c r="D933" i="3"/>
  <c r="F933" i="3" s="1"/>
  <c r="D934" i="3"/>
  <c r="F934" i="3" s="1"/>
  <c r="D935" i="3"/>
  <c r="F935" i="3" s="1"/>
  <c r="D936" i="3"/>
  <c r="F936" i="3" s="1"/>
  <c r="D937" i="3"/>
  <c r="F937" i="3" s="1"/>
  <c r="D938" i="3"/>
  <c r="F938" i="3" s="1"/>
  <c r="D939" i="3"/>
  <c r="F939" i="3" s="1"/>
  <c r="D940" i="3"/>
  <c r="F940" i="3" s="1"/>
  <c r="D941" i="3"/>
  <c r="F941" i="3" s="1"/>
  <c r="D942" i="3"/>
  <c r="F942" i="3" s="1"/>
  <c r="D943" i="3"/>
  <c r="F943" i="3" s="1"/>
  <c r="D944" i="3"/>
  <c r="F944" i="3" s="1"/>
  <c r="D945" i="3"/>
  <c r="F945" i="3" s="1"/>
  <c r="D946" i="3"/>
  <c r="F946" i="3" s="1"/>
  <c r="D947" i="3"/>
  <c r="F947" i="3" s="1"/>
  <c r="D948" i="3"/>
  <c r="F948" i="3" s="1"/>
  <c r="D949" i="3"/>
  <c r="F949" i="3" s="1"/>
  <c r="D950" i="3"/>
  <c r="F950" i="3" s="1"/>
  <c r="D951" i="3"/>
  <c r="F951" i="3" s="1"/>
  <c r="D952" i="3"/>
  <c r="F952" i="3" s="1"/>
  <c r="D953" i="3"/>
  <c r="F953" i="3" s="1"/>
  <c r="D954" i="3"/>
  <c r="F954" i="3" s="1"/>
  <c r="D955" i="3"/>
  <c r="F955" i="3" s="1"/>
  <c r="D956" i="3"/>
  <c r="F956" i="3" s="1"/>
  <c r="D957" i="3"/>
  <c r="F957" i="3" s="1"/>
  <c r="D958" i="3"/>
  <c r="F958" i="3" s="1"/>
  <c r="D959" i="3"/>
  <c r="F959" i="3" s="1"/>
  <c r="D960" i="3"/>
  <c r="F960" i="3" s="1"/>
  <c r="D961" i="3"/>
  <c r="F961" i="3" s="1"/>
  <c r="D962" i="3"/>
  <c r="F962" i="3" s="1"/>
  <c r="D963" i="3"/>
  <c r="F963" i="3" s="1"/>
  <c r="D964" i="3"/>
  <c r="F964" i="3" s="1"/>
  <c r="D965" i="3"/>
  <c r="F965" i="3" s="1"/>
  <c r="D966" i="3"/>
  <c r="F966" i="3" s="1"/>
  <c r="D967" i="3"/>
  <c r="F967" i="3" s="1"/>
  <c r="D968" i="3"/>
  <c r="F968" i="3" s="1"/>
  <c r="D969" i="3"/>
  <c r="F969" i="3" s="1"/>
  <c r="D970" i="3"/>
  <c r="F970" i="3" s="1"/>
  <c r="D971" i="3"/>
  <c r="F971" i="3" s="1"/>
  <c r="D972" i="3"/>
  <c r="F972" i="3" s="1"/>
  <c r="D973" i="3"/>
  <c r="F973" i="3" s="1"/>
  <c r="D974" i="3"/>
  <c r="F974" i="3" s="1"/>
  <c r="D975" i="3"/>
  <c r="F975" i="3" s="1"/>
  <c r="D976" i="3"/>
  <c r="F976" i="3" s="1"/>
  <c r="D977" i="3"/>
  <c r="F977" i="3" s="1"/>
  <c r="D978" i="3"/>
  <c r="F978" i="3" s="1"/>
  <c r="D979" i="3"/>
  <c r="F979" i="3" s="1"/>
  <c r="D980" i="3"/>
  <c r="F980" i="3" s="1"/>
  <c r="D981" i="3"/>
  <c r="F981" i="3" s="1"/>
  <c r="D982" i="3"/>
  <c r="F982" i="3" s="1"/>
  <c r="D983" i="3"/>
  <c r="F983" i="3" s="1"/>
  <c r="D984" i="3"/>
  <c r="F984" i="3" s="1"/>
  <c r="D985" i="3"/>
  <c r="F985" i="3" s="1"/>
  <c r="D986" i="3"/>
  <c r="F986" i="3" s="1"/>
  <c r="D987" i="3"/>
  <c r="F987" i="3" s="1"/>
  <c r="D988" i="3"/>
  <c r="F988" i="3" s="1"/>
  <c r="D989" i="3"/>
  <c r="F989" i="3" s="1"/>
  <c r="D990" i="3"/>
  <c r="F990" i="3" s="1"/>
  <c r="D991" i="3"/>
  <c r="F991" i="3" s="1"/>
  <c r="D992" i="3"/>
  <c r="F992" i="3" s="1"/>
  <c r="D993" i="3"/>
  <c r="F993" i="3" s="1"/>
  <c r="D994" i="3"/>
  <c r="F994" i="3" s="1"/>
  <c r="D995" i="3"/>
  <c r="F995" i="3" s="1"/>
  <c r="D996" i="3"/>
  <c r="F996" i="3" s="1"/>
  <c r="D997" i="3"/>
  <c r="F997" i="3" s="1"/>
  <c r="D998" i="3"/>
  <c r="F998" i="3" s="1"/>
  <c r="D999" i="3"/>
  <c r="F999" i="3" s="1"/>
  <c r="D1000" i="3"/>
  <c r="F1000" i="3" s="1"/>
  <c r="D1001" i="3"/>
  <c r="F1001" i="3" s="1"/>
  <c r="D1002" i="3"/>
  <c r="F1002" i="3" s="1"/>
  <c r="D1003" i="3"/>
  <c r="F1003" i="3" s="1"/>
  <c r="D1004" i="3"/>
  <c r="F1004" i="3" s="1"/>
  <c r="D1005" i="3"/>
  <c r="F1005" i="3" s="1"/>
  <c r="D1006" i="3"/>
  <c r="F1006" i="3" s="1"/>
  <c r="D1007" i="3"/>
  <c r="F1007" i="3" s="1"/>
  <c r="D1008" i="3"/>
  <c r="F1008" i="3" s="1"/>
  <c r="D1009" i="3"/>
  <c r="F1009" i="3" s="1"/>
  <c r="D1010" i="3"/>
  <c r="F1010" i="3" s="1"/>
  <c r="D1011" i="3"/>
  <c r="F1011" i="3" s="1"/>
  <c r="D1012" i="3"/>
  <c r="F1012" i="3" s="1"/>
  <c r="D1013" i="3"/>
  <c r="F1013" i="3" s="1"/>
  <c r="D1014" i="3"/>
  <c r="F1014" i="3" s="1"/>
  <c r="D1015" i="3"/>
  <c r="F1015" i="3" s="1"/>
  <c r="D1016" i="3"/>
  <c r="F1016" i="3" s="1"/>
  <c r="D1017" i="3"/>
  <c r="F1017" i="3" s="1"/>
  <c r="D1018" i="3"/>
  <c r="F1018" i="3" s="1"/>
  <c r="D1019" i="3"/>
  <c r="F1019" i="3" s="1"/>
  <c r="D1020" i="3"/>
  <c r="F1020" i="3" s="1"/>
  <c r="D1021" i="3"/>
  <c r="F1021" i="3" s="1"/>
  <c r="D1022" i="3"/>
  <c r="F1022" i="3" s="1"/>
  <c r="D1023" i="3"/>
  <c r="F1023" i="3" s="1"/>
  <c r="D1024" i="3"/>
  <c r="F1024" i="3" s="1"/>
  <c r="D1025" i="3"/>
  <c r="F1025" i="3" s="1"/>
  <c r="D1026" i="3"/>
  <c r="F1026" i="3" s="1"/>
  <c r="D1027" i="3"/>
  <c r="F1027" i="3" s="1"/>
  <c r="D1028" i="3"/>
  <c r="F1028" i="3" s="1"/>
  <c r="D1029" i="3"/>
  <c r="F1029" i="3" s="1"/>
  <c r="D1030" i="3"/>
  <c r="F1030" i="3" s="1"/>
  <c r="D1031" i="3"/>
  <c r="F1031" i="3" s="1"/>
  <c r="D1032" i="3"/>
  <c r="F1032" i="3" s="1"/>
  <c r="D1033" i="3"/>
  <c r="F1033" i="3" s="1"/>
  <c r="D1034" i="3"/>
  <c r="F1034" i="3" s="1"/>
  <c r="D1035" i="3"/>
  <c r="F1035" i="3" s="1"/>
  <c r="D1036" i="3"/>
  <c r="F1036" i="3" s="1"/>
  <c r="D1037" i="3"/>
  <c r="F1037" i="3" s="1"/>
  <c r="D1038" i="3"/>
  <c r="F1038" i="3" s="1"/>
  <c r="D1039" i="3"/>
  <c r="F1039" i="3" s="1"/>
  <c r="D1040" i="3"/>
  <c r="F1040" i="3" s="1"/>
  <c r="D1041" i="3"/>
  <c r="F1041" i="3" s="1"/>
  <c r="D1042" i="3"/>
  <c r="F1042" i="3" s="1"/>
  <c r="D1043" i="3"/>
  <c r="F1043" i="3" s="1"/>
  <c r="D1044" i="3"/>
  <c r="F1044" i="3" s="1"/>
  <c r="D1045" i="3"/>
  <c r="F1045" i="3" s="1"/>
  <c r="D1046" i="3"/>
  <c r="F1046" i="3" s="1"/>
  <c r="D1047" i="3"/>
  <c r="F1047" i="3" s="1"/>
  <c r="D1048" i="3"/>
  <c r="F1048" i="3" s="1"/>
  <c r="D1049" i="3"/>
  <c r="F1049" i="3" s="1"/>
  <c r="D1050" i="3"/>
  <c r="F1050" i="3" s="1"/>
  <c r="D1051" i="3"/>
  <c r="F1051" i="3" s="1"/>
  <c r="D1052" i="3"/>
  <c r="F1052" i="3" s="1"/>
  <c r="D1053" i="3"/>
  <c r="F1053" i="3" s="1"/>
  <c r="D1054" i="3"/>
  <c r="F1054" i="3" s="1"/>
  <c r="D1055" i="3"/>
  <c r="F1055" i="3" s="1"/>
  <c r="D1056" i="3"/>
  <c r="F1056" i="3" s="1"/>
  <c r="D1057" i="3"/>
  <c r="F1057" i="3" s="1"/>
  <c r="D1058" i="3"/>
  <c r="F1058" i="3" s="1"/>
  <c r="D1059" i="3"/>
  <c r="F1059" i="3" s="1"/>
  <c r="D1060" i="3"/>
  <c r="F1060" i="3" s="1"/>
  <c r="D1061" i="3"/>
  <c r="F1061" i="3" s="1"/>
  <c r="D1062" i="3"/>
  <c r="F1062" i="3" s="1"/>
  <c r="D1063" i="3"/>
  <c r="F1063" i="3" s="1"/>
  <c r="D1064" i="3"/>
  <c r="F1064" i="3" s="1"/>
  <c r="D1065" i="3"/>
  <c r="F1065" i="3" s="1"/>
  <c r="D1066" i="3"/>
  <c r="F1066" i="3" s="1"/>
  <c r="D1067" i="3"/>
  <c r="F1067" i="3" s="1"/>
  <c r="D1068" i="3"/>
  <c r="F1068" i="3" s="1"/>
  <c r="D1069" i="3"/>
  <c r="F1069" i="3" s="1"/>
  <c r="D1070" i="3"/>
  <c r="F1070" i="3" s="1"/>
  <c r="D1071" i="3"/>
  <c r="F1071" i="3" s="1"/>
  <c r="D1072" i="3"/>
  <c r="F1072" i="3" s="1"/>
  <c r="D1073" i="3"/>
  <c r="F1073" i="3" s="1"/>
  <c r="D1074" i="3"/>
  <c r="F1074" i="3" s="1"/>
  <c r="D1075" i="3"/>
  <c r="F1075" i="3" s="1"/>
  <c r="D1076" i="3"/>
  <c r="F1076" i="3" s="1"/>
  <c r="D1077" i="3"/>
  <c r="F1077" i="3" s="1"/>
  <c r="D1078" i="3"/>
  <c r="F1078" i="3" s="1"/>
  <c r="D1079" i="3"/>
  <c r="F1079" i="3" s="1"/>
  <c r="D1080" i="3"/>
  <c r="F1080" i="3" s="1"/>
  <c r="D1081" i="3"/>
  <c r="F1081" i="3" s="1"/>
  <c r="D1082" i="3"/>
  <c r="F1082" i="3" s="1"/>
  <c r="D1083" i="3"/>
  <c r="F1083" i="3" s="1"/>
  <c r="D1084" i="3"/>
  <c r="F1084" i="3" s="1"/>
  <c r="D1085" i="3"/>
  <c r="F1085" i="3" s="1"/>
  <c r="D1086" i="3"/>
  <c r="F1086" i="3" s="1"/>
  <c r="D1087" i="3"/>
  <c r="F1087" i="3" s="1"/>
  <c r="D1088" i="3"/>
  <c r="F1088" i="3" s="1"/>
  <c r="D1089" i="3"/>
  <c r="F1089" i="3" s="1"/>
  <c r="D1090" i="3"/>
  <c r="F1090" i="3" s="1"/>
  <c r="D1091" i="3"/>
  <c r="F1091" i="3" s="1"/>
  <c r="D1092" i="3"/>
  <c r="F1092" i="3" s="1"/>
  <c r="D1093" i="3"/>
  <c r="F1093" i="3" s="1"/>
  <c r="D1094" i="3"/>
  <c r="F1094" i="3" s="1"/>
  <c r="D1095" i="3"/>
  <c r="F1095" i="3" s="1"/>
  <c r="D1096" i="3"/>
  <c r="F1096" i="3" s="1"/>
  <c r="D1097" i="3"/>
  <c r="F1097" i="3" s="1"/>
  <c r="D1098" i="3"/>
  <c r="F1098" i="3" s="1"/>
  <c r="D1099" i="3"/>
  <c r="F1099" i="3" s="1"/>
  <c r="D1100" i="3"/>
  <c r="F1100" i="3" s="1"/>
  <c r="D1101" i="3"/>
  <c r="F1101" i="3" s="1"/>
  <c r="D1102" i="3"/>
  <c r="F1102" i="3" s="1"/>
  <c r="D1103" i="3"/>
  <c r="F1103" i="3" s="1"/>
  <c r="D1104" i="3"/>
  <c r="F1104" i="3" s="1"/>
  <c r="D1105" i="3"/>
  <c r="F1105" i="3" s="1"/>
  <c r="D1106" i="3"/>
  <c r="F1106" i="3" s="1"/>
  <c r="D1107" i="3"/>
  <c r="F1107" i="3" s="1"/>
  <c r="D1108" i="3"/>
  <c r="F1108" i="3" s="1"/>
  <c r="D1109" i="3"/>
  <c r="F1109" i="3" s="1"/>
  <c r="D1110" i="3"/>
  <c r="F1110" i="3" s="1"/>
  <c r="D1111" i="3"/>
  <c r="F1111" i="3" s="1"/>
  <c r="D1112" i="3"/>
  <c r="F1112" i="3" s="1"/>
  <c r="D1113" i="3"/>
  <c r="F1113" i="3" s="1"/>
  <c r="D1114" i="3"/>
  <c r="F1114" i="3" s="1"/>
  <c r="D1115" i="3"/>
  <c r="F1115" i="3" s="1"/>
  <c r="D1116" i="3"/>
  <c r="F1116" i="3" s="1"/>
  <c r="D1117" i="3"/>
  <c r="F1117" i="3" s="1"/>
  <c r="D1118" i="3"/>
  <c r="F1118" i="3" s="1"/>
  <c r="D1119" i="3"/>
  <c r="F1119" i="3" s="1"/>
  <c r="D1120" i="3"/>
  <c r="F1120" i="3" s="1"/>
  <c r="D1121" i="3"/>
  <c r="F1121" i="3" s="1"/>
  <c r="D1122" i="3"/>
  <c r="F1122" i="3" s="1"/>
  <c r="D1123" i="3"/>
  <c r="F1123" i="3" s="1"/>
  <c r="D1124" i="3"/>
  <c r="F1124" i="3" s="1"/>
  <c r="D1125" i="3"/>
  <c r="F1125" i="3" s="1"/>
  <c r="D1126" i="3"/>
  <c r="F1126" i="3" s="1"/>
  <c r="D1127" i="3"/>
  <c r="F1127" i="3" s="1"/>
  <c r="D1128" i="3"/>
  <c r="F1128" i="3" s="1"/>
  <c r="D1129" i="3"/>
  <c r="F1129" i="3" s="1"/>
  <c r="D1130" i="3"/>
  <c r="F1130" i="3" s="1"/>
  <c r="D1131" i="3"/>
  <c r="F1131" i="3" s="1"/>
  <c r="D1132" i="3"/>
  <c r="F1132" i="3" s="1"/>
  <c r="D1133" i="3"/>
  <c r="F1133" i="3" s="1"/>
  <c r="D1134" i="3"/>
  <c r="F1134" i="3" s="1"/>
  <c r="D1135" i="3"/>
  <c r="F1135" i="3" s="1"/>
  <c r="D1136" i="3"/>
  <c r="F1136" i="3" s="1"/>
  <c r="D1137" i="3"/>
  <c r="F1137" i="3" s="1"/>
  <c r="D1138" i="3"/>
  <c r="F1138" i="3" s="1"/>
  <c r="D1139" i="3"/>
  <c r="F1139" i="3" s="1"/>
  <c r="D1140" i="3"/>
  <c r="F1140" i="3" s="1"/>
  <c r="D1141" i="3"/>
  <c r="F1141" i="3" s="1"/>
  <c r="D1142" i="3"/>
  <c r="F1142" i="3" s="1"/>
  <c r="D1143" i="3"/>
  <c r="F1143" i="3" s="1"/>
  <c r="D1144" i="3"/>
  <c r="F1144" i="3" s="1"/>
  <c r="D1145" i="3"/>
  <c r="F1145" i="3" s="1"/>
  <c r="D1146" i="3"/>
  <c r="F1146" i="3" s="1"/>
  <c r="D1147" i="3"/>
  <c r="F1147" i="3" s="1"/>
  <c r="D1148" i="3"/>
  <c r="F1148" i="3" s="1"/>
  <c r="D1149" i="3"/>
  <c r="F1149" i="3" s="1"/>
  <c r="D1150" i="3"/>
  <c r="F1150" i="3" s="1"/>
  <c r="D1151" i="3"/>
  <c r="F1151" i="3" s="1"/>
  <c r="D1152" i="3"/>
  <c r="F1152" i="3" s="1"/>
  <c r="D1153" i="3"/>
  <c r="F1153" i="3" s="1"/>
  <c r="D1154" i="3"/>
  <c r="F1154" i="3" s="1"/>
  <c r="D1155" i="3"/>
  <c r="F1155" i="3" s="1"/>
  <c r="D1156" i="3"/>
  <c r="F1156" i="3" s="1"/>
  <c r="D1157" i="3"/>
  <c r="F1157" i="3" s="1"/>
  <c r="D1158" i="3"/>
  <c r="F1158" i="3" s="1"/>
  <c r="D1159" i="3"/>
  <c r="F1159" i="3" s="1"/>
  <c r="D1160" i="3"/>
  <c r="F1160" i="3" s="1"/>
  <c r="D1161" i="3"/>
  <c r="F1161" i="3" s="1"/>
  <c r="D1162" i="3"/>
  <c r="F1162" i="3" s="1"/>
  <c r="D1163" i="3"/>
  <c r="F1163" i="3" s="1"/>
  <c r="D1164" i="3"/>
  <c r="F1164" i="3" s="1"/>
  <c r="D1165" i="3"/>
  <c r="F1165" i="3" s="1"/>
  <c r="D1166" i="3"/>
  <c r="F1166" i="3" s="1"/>
  <c r="D1167" i="3"/>
  <c r="F1167" i="3" s="1"/>
  <c r="D1168" i="3"/>
  <c r="F1168" i="3" s="1"/>
  <c r="D1169" i="3"/>
  <c r="F1169" i="3" s="1"/>
  <c r="D1170" i="3"/>
  <c r="F1170" i="3" s="1"/>
  <c r="D1171" i="3"/>
  <c r="F1171" i="3" s="1"/>
  <c r="D1172" i="3"/>
  <c r="F1172" i="3" s="1"/>
  <c r="D1173" i="3"/>
  <c r="F1173" i="3" s="1"/>
  <c r="D1174" i="3"/>
  <c r="F1174" i="3" s="1"/>
  <c r="D1175" i="3"/>
  <c r="F1175" i="3" s="1"/>
  <c r="D1176" i="3"/>
  <c r="F1176" i="3" s="1"/>
  <c r="D1177" i="3"/>
  <c r="F1177" i="3" s="1"/>
  <c r="D1178" i="3"/>
  <c r="F1178" i="3" s="1"/>
  <c r="D1179" i="3"/>
  <c r="F1179" i="3" s="1"/>
  <c r="D1180" i="3"/>
  <c r="F1180" i="3" s="1"/>
  <c r="D1181" i="3"/>
  <c r="F1181" i="3" s="1"/>
  <c r="D1182" i="3"/>
  <c r="F1182" i="3" s="1"/>
  <c r="D1183" i="3"/>
  <c r="F1183" i="3" s="1"/>
  <c r="D1184" i="3"/>
  <c r="F1184" i="3" s="1"/>
  <c r="D1185" i="3"/>
  <c r="F1185" i="3" s="1"/>
  <c r="D1186" i="3"/>
  <c r="F1186" i="3" s="1"/>
  <c r="D1187" i="3"/>
  <c r="F1187" i="3" s="1"/>
  <c r="D1188" i="3"/>
  <c r="F1188" i="3" s="1"/>
  <c r="D1189" i="3"/>
  <c r="F1189" i="3" s="1"/>
  <c r="D1190" i="3"/>
  <c r="F1190" i="3" s="1"/>
  <c r="D1191" i="3"/>
  <c r="F1191" i="3" s="1"/>
  <c r="D1192" i="3"/>
  <c r="F1192" i="3" s="1"/>
  <c r="D1193" i="3"/>
  <c r="F1193" i="3" s="1"/>
  <c r="D1194" i="3"/>
  <c r="F1194" i="3" s="1"/>
  <c r="D1195" i="3"/>
  <c r="F1195" i="3" s="1"/>
  <c r="D1196" i="3"/>
  <c r="F1196" i="3" s="1"/>
  <c r="D1197" i="3"/>
  <c r="F1197" i="3" s="1"/>
  <c r="D1198" i="3"/>
  <c r="F1198" i="3" s="1"/>
  <c r="D1199" i="3"/>
  <c r="F1199" i="3" s="1"/>
  <c r="D1200" i="3"/>
  <c r="F1200" i="3" s="1"/>
  <c r="D1201" i="3"/>
  <c r="F1201" i="3" s="1"/>
  <c r="D1202" i="3"/>
  <c r="F1202" i="3" s="1"/>
  <c r="D1203" i="3"/>
  <c r="F1203" i="3" s="1"/>
  <c r="D1204" i="3"/>
  <c r="F1204" i="3" s="1"/>
  <c r="D1205" i="3"/>
  <c r="F1205" i="3" s="1"/>
  <c r="D1206" i="3"/>
  <c r="F1206" i="3" s="1"/>
  <c r="D1207" i="3"/>
  <c r="F1207" i="3" s="1"/>
  <c r="D1208" i="3"/>
  <c r="F1208" i="3" s="1"/>
  <c r="D1209" i="3"/>
  <c r="F1209" i="3" s="1"/>
  <c r="D1210" i="3"/>
  <c r="F1210" i="3" s="1"/>
  <c r="D1211" i="3"/>
  <c r="F1211" i="3" s="1"/>
  <c r="D1212" i="3"/>
  <c r="F1212" i="3" s="1"/>
  <c r="D1213" i="3"/>
  <c r="F1213" i="3" s="1"/>
  <c r="D1214" i="3"/>
  <c r="F1214" i="3" s="1"/>
  <c r="D1215" i="3"/>
  <c r="F1215" i="3" s="1"/>
  <c r="D1216" i="3"/>
  <c r="F1216" i="3" s="1"/>
  <c r="D1217" i="3"/>
  <c r="F1217" i="3" s="1"/>
  <c r="D1218" i="3"/>
  <c r="F1218" i="3" s="1"/>
  <c r="D1219" i="3"/>
  <c r="F1219" i="3" s="1"/>
  <c r="D1220" i="3"/>
  <c r="F1220" i="3" s="1"/>
  <c r="D1221" i="3"/>
  <c r="F1221" i="3" s="1"/>
  <c r="D1222" i="3"/>
  <c r="F1222" i="3" s="1"/>
  <c r="D1223" i="3"/>
  <c r="F1223" i="3" s="1"/>
  <c r="D1224" i="3"/>
  <c r="F1224" i="3" s="1"/>
  <c r="D1225" i="3"/>
  <c r="F1225" i="3" s="1"/>
  <c r="D1226" i="3"/>
  <c r="F1226" i="3" s="1"/>
  <c r="D1227" i="3"/>
  <c r="F1227" i="3" s="1"/>
  <c r="D1228" i="3"/>
  <c r="F1228" i="3" s="1"/>
  <c r="D1229" i="3"/>
  <c r="F1229" i="3" s="1"/>
  <c r="D1230" i="3"/>
  <c r="F1230" i="3" s="1"/>
  <c r="D1231" i="3"/>
  <c r="F1231" i="3" s="1"/>
  <c r="D1232" i="3"/>
  <c r="F1232" i="3" s="1"/>
  <c r="D1233" i="3"/>
  <c r="F1233" i="3" s="1"/>
  <c r="D1234" i="3"/>
  <c r="F1234" i="3" s="1"/>
  <c r="D1235" i="3"/>
  <c r="F1235" i="3" s="1"/>
  <c r="D1236" i="3"/>
  <c r="F1236" i="3" s="1"/>
  <c r="D1237" i="3"/>
  <c r="F1237" i="3" s="1"/>
  <c r="D1238" i="3"/>
  <c r="F1238" i="3" s="1"/>
  <c r="D1239" i="3"/>
  <c r="F1239" i="3" s="1"/>
  <c r="D1240" i="3"/>
  <c r="F1240" i="3" s="1"/>
  <c r="D1241" i="3"/>
  <c r="F1241" i="3" s="1"/>
  <c r="D1242" i="3"/>
  <c r="F1242" i="3" s="1"/>
  <c r="D1243" i="3"/>
  <c r="F1243" i="3" s="1"/>
  <c r="D1244" i="3"/>
  <c r="F1244" i="3" s="1"/>
  <c r="D1245" i="3"/>
  <c r="F1245" i="3" s="1"/>
  <c r="D1246" i="3"/>
  <c r="F1246" i="3" s="1"/>
  <c r="D1247" i="3"/>
  <c r="F1247" i="3" s="1"/>
  <c r="D1248" i="3"/>
  <c r="F1248" i="3" s="1"/>
  <c r="D1249" i="3"/>
  <c r="F1249" i="3" s="1"/>
  <c r="D1250" i="3"/>
  <c r="F1250" i="3" s="1"/>
  <c r="D1251" i="3"/>
  <c r="F1251" i="3" s="1"/>
  <c r="D1252" i="3"/>
  <c r="F1252" i="3" s="1"/>
  <c r="D1253" i="3"/>
  <c r="F1253" i="3" s="1"/>
  <c r="D1254" i="3"/>
  <c r="F1254" i="3" s="1"/>
  <c r="D1255" i="3"/>
  <c r="F1255" i="3" s="1"/>
  <c r="D1256" i="3"/>
  <c r="F1256" i="3" s="1"/>
  <c r="D1257" i="3"/>
  <c r="F1257" i="3" s="1"/>
  <c r="D1258" i="3"/>
  <c r="F1258" i="3" s="1"/>
  <c r="D1259" i="3"/>
  <c r="F1259" i="3" s="1"/>
  <c r="D1260" i="3"/>
  <c r="F1260" i="3" s="1"/>
  <c r="D1261" i="3"/>
  <c r="F1261" i="3" s="1"/>
  <c r="D1262" i="3"/>
  <c r="F1262" i="3" s="1"/>
  <c r="D1263" i="3"/>
  <c r="F1263" i="3" s="1"/>
  <c r="D1264" i="3"/>
  <c r="F1264" i="3" s="1"/>
  <c r="D1265" i="3"/>
  <c r="F1265" i="3" s="1"/>
  <c r="D1266" i="3"/>
  <c r="F1266" i="3" s="1"/>
  <c r="D1267" i="3"/>
  <c r="F1267" i="3" s="1"/>
  <c r="D1268" i="3"/>
  <c r="F1268" i="3" s="1"/>
  <c r="D1269" i="3"/>
  <c r="F1269" i="3" s="1"/>
  <c r="D1270" i="3"/>
  <c r="F1270" i="3" s="1"/>
  <c r="D1271" i="3"/>
  <c r="F1271" i="3" s="1"/>
  <c r="D1272" i="3"/>
  <c r="F1272" i="3" s="1"/>
  <c r="D1273" i="3"/>
  <c r="F1273" i="3" s="1"/>
  <c r="D1274" i="3"/>
  <c r="F1274" i="3" s="1"/>
  <c r="D1275" i="3"/>
  <c r="F1275" i="3" s="1"/>
  <c r="D1276" i="3"/>
  <c r="F1276" i="3" s="1"/>
  <c r="D1277" i="3"/>
  <c r="F1277" i="3" s="1"/>
  <c r="D1278" i="3"/>
  <c r="F1278" i="3" s="1"/>
  <c r="D1279" i="3"/>
  <c r="F1279" i="3" s="1"/>
  <c r="D1280" i="3"/>
  <c r="F1280" i="3" s="1"/>
  <c r="D1281" i="3"/>
  <c r="F1281" i="3" s="1"/>
  <c r="D1282" i="3"/>
  <c r="F1282" i="3" s="1"/>
  <c r="D1283" i="3"/>
  <c r="F1283" i="3" s="1"/>
  <c r="D1284" i="3"/>
  <c r="F1284" i="3" s="1"/>
  <c r="D1285" i="3"/>
  <c r="F1285" i="3" s="1"/>
  <c r="D1286" i="3"/>
  <c r="F1286" i="3" s="1"/>
  <c r="D1287" i="3"/>
  <c r="F1287" i="3" s="1"/>
  <c r="D1288" i="3"/>
  <c r="F1288" i="3" s="1"/>
  <c r="D1289" i="3"/>
  <c r="F1289" i="3" s="1"/>
  <c r="D1290" i="3"/>
  <c r="F1290" i="3" s="1"/>
  <c r="D1291" i="3"/>
  <c r="F1291" i="3" s="1"/>
  <c r="D1292" i="3"/>
  <c r="F1292" i="3" s="1"/>
  <c r="D1293" i="3"/>
  <c r="F1293" i="3" s="1"/>
  <c r="D1294" i="3"/>
  <c r="F1294" i="3" s="1"/>
  <c r="D1295" i="3"/>
  <c r="F1295" i="3" s="1"/>
  <c r="D1296" i="3"/>
  <c r="F1296" i="3" s="1"/>
  <c r="D1297" i="3"/>
  <c r="F1297" i="3" s="1"/>
  <c r="D1298" i="3"/>
  <c r="F1298" i="3" s="1"/>
  <c r="D1299" i="3"/>
  <c r="F1299" i="3" s="1"/>
  <c r="D1300" i="3"/>
  <c r="F1300" i="3" s="1"/>
  <c r="D1301" i="3"/>
  <c r="F1301" i="3" s="1"/>
  <c r="D1302" i="3"/>
  <c r="F1302" i="3" s="1"/>
  <c r="D1303" i="3"/>
  <c r="F1303" i="3" s="1"/>
  <c r="D1304" i="3"/>
  <c r="F1304" i="3" s="1"/>
  <c r="D1305" i="3"/>
  <c r="F1305" i="3" s="1"/>
  <c r="D1306" i="3"/>
  <c r="F1306" i="3" s="1"/>
  <c r="D1307" i="3"/>
  <c r="F1307" i="3" s="1"/>
  <c r="D1308" i="3"/>
  <c r="F1308" i="3" s="1"/>
  <c r="D1309" i="3"/>
  <c r="F1309" i="3" s="1"/>
  <c r="D1310" i="3"/>
  <c r="F1310" i="3" s="1"/>
  <c r="D1311" i="3"/>
  <c r="F1311" i="3" s="1"/>
  <c r="D1312" i="3"/>
  <c r="F1312" i="3" s="1"/>
  <c r="D1313" i="3"/>
  <c r="F1313" i="3" s="1"/>
  <c r="D1314" i="3"/>
  <c r="F1314" i="3" s="1"/>
  <c r="D1315" i="3"/>
  <c r="F1315" i="3" s="1"/>
  <c r="D1316" i="3"/>
  <c r="F1316" i="3" s="1"/>
  <c r="D1317" i="3"/>
  <c r="F1317" i="3" s="1"/>
  <c r="D1318" i="3"/>
  <c r="F1318" i="3" s="1"/>
  <c r="D1319" i="3"/>
  <c r="F1319" i="3" s="1"/>
  <c r="D1320" i="3"/>
  <c r="F1320" i="3" s="1"/>
  <c r="D1321" i="3"/>
  <c r="F1321" i="3" s="1"/>
  <c r="D1322" i="3"/>
  <c r="F1322" i="3" s="1"/>
  <c r="D1323" i="3"/>
  <c r="F1323" i="3" s="1"/>
  <c r="D1324" i="3"/>
  <c r="F1324" i="3" s="1"/>
  <c r="D1325" i="3"/>
  <c r="F1325" i="3" s="1"/>
  <c r="D1326" i="3"/>
  <c r="F1326" i="3" s="1"/>
  <c r="D1327" i="3"/>
  <c r="F1327" i="3" s="1"/>
  <c r="D1328" i="3"/>
  <c r="F1328" i="3" s="1"/>
  <c r="D1329" i="3"/>
  <c r="F1329" i="3" s="1"/>
  <c r="D1330" i="3"/>
  <c r="F1330" i="3" s="1"/>
  <c r="D1331" i="3"/>
  <c r="F1331" i="3" s="1"/>
  <c r="D1332" i="3"/>
  <c r="F1332" i="3" s="1"/>
  <c r="D1333" i="3"/>
  <c r="F1333" i="3" s="1"/>
  <c r="D1334" i="3"/>
  <c r="F1334" i="3" s="1"/>
  <c r="D1335" i="3"/>
  <c r="F1335" i="3" s="1"/>
  <c r="D1336" i="3"/>
  <c r="F1336" i="3" s="1"/>
  <c r="D1337" i="3"/>
  <c r="F1337" i="3" s="1"/>
  <c r="D1338" i="3"/>
  <c r="F1338" i="3" s="1"/>
  <c r="D1339" i="3"/>
  <c r="F1339" i="3" s="1"/>
  <c r="D1340" i="3"/>
  <c r="F1340" i="3" s="1"/>
  <c r="D1341" i="3"/>
  <c r="F1341" i="3" s="1"/>
  <c r="D1342" i="3"/>
  <c r="F1342" i="3" s="1"/>
  <c r="D1343" i="3"/>
  <c r="F1343" i="3" s="1"/>
  <c r="D1344" i="3"/>
  <c r="F1344" i="3" s="1"/>
  <c r="D1345" i="3"/>
  <c r="F1345" i="3" s="1"/>
  <c r="D1346" i="3"/>
  <c r="F1346" i="3" s="1"/>
  <c r="D1347" i="3"/>
  <c r="F1347" i="3" s="1"/>
  <c r="D1348" i="3"/>
  <c r="F1348" i="3" s="1"/>
  <c r="D1349" i="3"/>
  <c r="F1349" i="3" s="1"/>
  <c r="D1350" i="3"/>
  <c r="F1350" i="3" s="1"/>
  <c r="D1351" i="3"/>
  <c r="F1351" i="3" s="1"/>
  <c r="D1352" i="3"/>
  <c r="F1352" i="3" s="1"/>
  <c r="D1353" i="3"/>
  <c r="F1353" i="3" s="1"/>
  <c r="D1354" i="3"/>
  <c r="F1354" i="3" s="1"/>
  <c r="D1355" i="3"/>
  <c r="F1355" i="3" s="1"/>
  <c r="D1356" i="3"/>
  <c r="F1356" i="3" s="1"/>
  <c r="D1357" i="3"/>
  <c r="F1357" i="3" s="1"/>
  <c r="D1358" i="3"/>
  <c r="F1358" i="3" s="1"/>
  <c r="D1359" i="3"/>
  <c r="F1359" i="3" s="1"/>
  <c r="D1360" i="3"/>
  <c r="F1360" i="3" s="1"/>
  <c r="D1361" i="3"/>
  <c r="F1361" i="3" s="1"/>
  <c r="D1362" i="3"/>
  <c r="F1362" i="3" s="1"/>
  <c r="D1363" i="3"/>
  <c r="F1363" i="3" s="1"/>
  <c r="D1364" i="3"/>
  <c r="F1364" i="3" s="1"/>
  <c r="D1365" i="3"/>
  <c r="F1365" i="3" s="1"/>
  <c r="D1366" i="3"/>
  <c r="F1366" i="3" s="1"/>
  <c r="D1367" i="3"/>
  <c r="F1367" i="3" s="1"/>
  <c r="D1368" i="3"/>
  <c r="F1368" i="3" s="1"/>
  <c r="D1369" i="3"/>
  <c r="F1369" i="3" s="1"/>
  <c r="D1370" i="3"/>
  <c r="F1370" i="3" s="1"/>
  <c r="D1371" i="3"/>
  <c r="F1371" i="3" s="1"/>
  <c r="D1372" i="3"/>
  <c r="F1372" i="3" s="1"/>
  <c r="D1373" i="3"/>
  <c r="F1373" i="3" s="1"/>
  <c r="D1374" i="3"/>
  <c r="F1374" i="3" s="1"/>
  <c r="D1375" i="3"/>
  <c r="F1375" i="3" s="1"/>
  <c r="D1376" i="3"/>
  <c r="F1376" i="3" s="1"/>
  <c r="D1377" i="3"/>
  <c r="F1377" i="3" s="1"/>
  <c r="D1378" i="3"/>
  <c r="F1378" i="3" s="1"/>
  <c r="D1379" i="3"/>
  <c r="F1379" i="3" s="1"/>
  <c r="D1380" i="3"/>
  <c r="F1380" i="3" s="1"/>
  <c r="D1381" i="3"/>
  <c r="F1381" i="3" s="1"/>
  <c r="D1382" i="3"/>
  <c r="F1382" i="3" s="1"/>
  <c r="D1383" i="3"/>
  <c r="F1383" i="3" s="1"/>
  <c r="D1384" i="3"/>
  <c r="F1384" i="3" s="1"/>
  <c r="D1385" i="3"/>
  <c r="F1385" i="3" s="1"/>
  <c r="D1386" i="3"/>
  <c r="F1386" i="3" s="1"/>
  <c r="D1387" i="3"/>
  <c r="F1387" i="3" s="1"/>
  <c r="D1388" i="3"/>
  <c r="F1388" i="3" s="1"/>
  <c r="D1389" i="3"/>
  <c r="F1389" i="3" s="1"/>
  <c r="D1390" i="3"/>
  <c r="F1390" i="3" s="1"/>
  <c r="D1391" i="3"/>
  <c r="F1391" i="3" s="1"/>
  <c r="D1392" i="3"/>
  <c r="F1392" i="3" s="1"/>
  <c r="D1393" i="3"/>
  <c r="F1393" i="3" s="1"/>
  <c r="D1394" i="3"/>
  <c r="F1394" i="3" s="1"/>
  <c r="D1395" i="3"/>
  <c r="F1395" i="3" s="1"/>
  <c r="D1396" i="3"/>
  <c r="F1396" i="3" s="1"/>
  <c r="D1397" i="3"/>
  <c r="F1397" i="3" s="1"/>
  <c r="D1398" i="3"/>
  <c r="F1398" i="3" s="1"/>
  <c r="D1399" i="3"/>
  <c r="F1399" i="3" s="1"/>
  <c r="D1400" i="3"/>
  <c r="F1400" i="3" s="1"/>
  <c r="D1401" i="3"/>
  <c r="F1401" i="3" s="1"/>
  <c r="D1402" i="3"/>
  <c r="F1402" i="3" s="1"/>
  <c r="D1403" i="3"/>
  <c r="F1403" i="3" s="1"/>
  <c r="D1404" i="3"/>
  <c r="F1404" i="3" s="1"/>
  <c r="D1405" i="3"/>
  <c r="F1405" i="3" s="1"/>
  <c r="D1406" i="3"/>
  <c r="F1406" i="3" s="1"/>
  <c r="D1407" i="3"/>
  <c r="F1407" i="3" s="1"/>
  <c r="D1408" i="3"/>
  <c r="F1408" i="3" s="1"/>
  <c r="D1409" i="3"/>
  <c r="F1409" i="3" s="1"/>
  <c r="D1410" i="3"/>
  <c r="F1410" i="3" s="1"/>
  <c r="D1411" i="3"/>
  <c r="F1411" i="3" s="1"/>
  <c r="D1412" i="3"/>
  <c r="F1412" i="3" s="1"/>
  <c r="D1413" i="3"/>
  <c r="F1413" i="3" s="1"/>
  <c r="D1414" i="3"/>
  <c r="F1414" i="3" s="1"/>
  <c r="D1415" i="3"/>
  <c r="F1415" i="3" s="1"/>
  <c r="D1416" i="3"/>
  <c r="F1416" i="3" s="1"/>
  <c r="D1417" i="3"/>
  <c r="F1417" i="3" s="1"/>
  <c r="D1418" i="3"/>
  <c r="F1418" i="3" s="1"/>
  <c r="D1419" i="3"/>
  <c r="F1419" i="3" s="1"/>
  <c r="D1420" i="3"/>
  <c r="F1420" i="3" s="1"/>
  <c r="D1421" i="3"/>
  <c r="F1421" i="3" s="1"/>
  <c r="D1422" i="3"/>
  <c r="F1422" i="3" s="1"/>
  <c r="D1423" i="3"/>
  <c r="F1423" i="3" s="1"/>
  <c r="D1424" i="3"/>
  <c r="F1424" i="3" s="1"/>
  <c r="D1425" i="3"/>
  <c r="F1425" i="3" s="1"/>
  <c r="D1426" i="3"/>
  <c r="F1426" i="3" s="1"/>
  <c r="D1427" i="3"/>
  <c r="F1427" i="3" s="1"/>
  <c r="D1428" i="3"/>
  <c r="F1428" i="3" s="1"/>
  <c r="D1429" i="3"/>
  <c r="F1429" i="3" s="1"/>
  <c r="D1430" i="3"/>
  <c r="F1430" i="3" s="1"/>
  <c r="D1431" i="3"/>
  <c r="F1431" i="3" s="1"/>
  <c r="D1432" i="3"/>
  <c r="F1432" i="3" s="1"/>
  <c r="D1433" i="3"/>
  <c r="F1433" i="3" s="1"/>
  <c r="D1434" i="3"/>
  <c r="F1434" i="3" s="1"/>
  <c r="D1435" i="3"/>
  <c r="F1435" i="3" s="1"/>
  <c r="D1436" i="3"/>
  <c r="F1436" i="3" s="1"/>
  <c r="D1437" i="3"/>
  <c r="F1437" i="3" s="1"/>
  <c r="D1438" i="3"/>
  <c r="F1438" i="3" s="1"/>
  <c r="D1439" i="3"/>
  <c r="F1439" i="3" s="1"/>
  <c r="D1440" i="3"/>
  <c r="F1440" i="3" s="1"/>
  <c r="D1441" i="3"/>
  <c r="F1441" i="3" s="1"/>
  <c r="D1442" i="3"/>
  <c r="F1442" i="3" s="1"/>
  <c r="D1443" i="3"/>
  <c r="F1443" i="3" s="1"/>
  <c r="D1444" i="3"/>
  <c r="F1444" i="3" s="1"/>
  <c r="D1445" i="3"/>
  <c r="F1445" i="3" s="1"/>
  <c r="D1446" i="3"/>
  <c r="F1446" i="3" s="1"/>
  <c r="D1447" i="3"/>
  <c r="F1447" i="3" s="1"/>
  <c r="D1448" i="3"/>
  <c r="F1448" i="3" s="1"/>
  <c r="D1449" i="3"/>
  <c r="F1449" i="3" s="1"/>
  <c r="D1450" i="3"/>
  <c r="F1450" i="3" s="1"/>
  <c r="D1451" i="3"/>
  <c r="F1451" i="3" s="1"/>
  <c r="D1452" i="3"/>
  <c r="F1452" i="3" s="1"/>
  <c r="D1453" i="3"/>
  <c r="F1453" i="3" s="1"/>
  <c r="D1454" i="3"/>
  <c r="F1454" i="3" s="1"/>
  <c r="D1455" i="3"/>
  <c r="F1455" i="3" s="1"/>
  <c r="D1456" i="3"/>
  <c r="F1456" i="3" s="1"/>
  <c r="D1457" i="3"/>
  <c r="F1457" i="3" s="1"/>
  <c r="D1458" i="3"/>
  <c r="F1458" i="3" s="1"/>
  <c r="D1459" i="3"/>
  <c r="F1459" i="3" s="1"/>
  <c r="D1460" i="3"/>
  <c r="F1460" i="3" s="1"/>
  <c r="D1461" i="3"/>
  <c r="F1461" i="3" s="1"/>
  <c r="D1462" i="3"/>
  <c r="F1462" i="3" s="1"/>
  <c r="D1463" i="3"/>
  <c r="F1463" i="3" s="1"/>
  <c r="D1464" i="3"/>
  <c r="F1464" i="3" s="1"/>
  <c r="D1465" i="3"/>
  <c r="F1465" i="3" s="1"/>
  <c r="D1466" i="3"/>
  <c r="F1466" i="3" s="1"/>
  <c r="D1467" i="3"/>
  <c r="F1467" i="3" s="1"/>
  <c r="D1468" i="3"/>
  <c r="F1468" i="3" s="1"/>
  <c r="D1469" i="3"/>
  <c r="F1469" i="3" s="1"/>
  <c r="D1470" i="3"/>
  <c r="F1470" i="3" s="1"/>
  <c r="D1471" i="3"/>
  <c r="F1471" i="3" s="1"/>
  <c r="D1472" i="3"/>
  <c r="F1472" i="3" s="1"/>
  <c r="D1473" i="3"/>
  <c r="F1473" i="3" s="1"/>
  <c r="D1474" i="3"/>
  <c r="F1474" i="3" s="1"/>
  <c r="D1475" i="3"/>
  <c r="F1475" i="3" s="1"/>
  <c r="D1476" i="3"/>
  <c r="F1476" i="3" s="1"/>
  <c r="D1477" i="3"/>
  <c r="F1477" i="3" s="1"/>
  <c r="D1478" i="3"/>
  <c r="F1478" i="3" s="1"/>
  <c r="D1479" i="3"/>
  <c r="F1479" i="3" s="1"/>
  <c r="D1480" i="3"/>
  <c r="F1480" i="3" s="1"/>
  <c r="D1481" i="3"/>
  <c r="F1481" i="3" s="1"/>
  <c r="D1482" i="3"/>
  <c r="F1482" i="3" s="1"/>
  <c r="D1483" i="3"/>
  <c r="F1483" i="3" s="1"/>
  <c r="D1484" i="3"/>
  <c r="F1484" i="3" s="1"/>
  <c r="D1485" i="3"/>
  <c r="F1485" i="3" s="1"/>
  <c r="D1486" i="3"/>
  <c r="F1486" i="3" s="1"/>
  <c r="D1487" i="3"/>
  <c r="F1487" i="3" s="1"/>
  <c r="D1488" i="3"/>
  <c r="F1488" i="3" s="1"/>
  <c r="D1489" i="3"/>
  <c r="F1489" i="3" s="1"/>
  <c r="D1490" i="3"/>
  <c r="F1490" i="3" s="1"/>
  <c r="D1491" i="3"/>
  <c r="F1491" i="3" s="1"/>
  <c r="D1492" i="3"/>
  <c r="F1492" i="3" s="1"/>
  <c r="D1493" i="3"/>
  <c r="F1493" i="3" s="1"/>
  <c r="D1494" i="3"/>
  <c r="F1494" i="3" s="1"/>
  <c r="D1495" i="3"/>
  <c r="F1495" i="3" s="1"/>
  <c r="D1496" i="3"/>
  <c r="F1496" i="3" s="1"/>
  <c r="D1497" i="3"/>
  <c r="F1497" i="3" s="1"/>
  <c r="D1498" i="3"/>
  <c r="F1498" i="3" s="1"/>
  <c r="D1499" i="3"/>
  <c r="F1499" i="3" s="1"/>
  <c r="D1500" i="3"/>
  <c r="F1500" i="3" s="1"/>
  <c r="D1501" i="3"/>
  <c r="F1501" i="3" s="1"/>
  <c r="D1502" i="3"/>
  <c r="F1502" i="3" s="1"/>
  <c r="D1503" i="3"/>
  <c r="F1503" i="3" s="1"/>
  <c r="D1504" i="3"/>
  <c r="F1504" i="3" s="1"/>
  <c r="D1505" i="3"/>
  <c r="F1505" i="3" s="1"/>
  <c r="D1506" i="3"/>
  <c r="F1506" i="3" s="1"/>
  <c r="D1507" i="3"/>
  <c r="F1507" i="3" s="1"/>
  <c r="D1508" i="3"/>
  <c r="F1508" i="3" s="1"/>
  <c r="D1509" i="3"/>
  <c r="F1509" i="3" s="1"/>
  <c r="D1510" i="3"/>
  <c r="F1510" i="3" s="1"/>
  <c r="D1511" i="3"/>
  <c r="F1511" i="3" s="1"/>
  <c r="D1512" i="3"/>
  <c r="F1512" i="3" s="1"/>
  <c r="D1513" i="3"/>
  <c r="F1513" i="3" s="1"/>
  <c r="D1514" i="3"/>
  <c r="F1514" i="3" s="1"/>
  <c r="D1515" i="3"/>
  <c r="F1515" i="3" s="1"/>
  <c r="D1516" i="3"/>
  <c r="F1516" i="3" s="1"/>
  <c r="D1517" i="3"/>
  <c r="F1517" i="3" s="1"/>
  <c r="D1518" i="3"/>
  <c r="F1518" i="3" s="1"/>
  <c r="D1519" i="3"/>
  <c r="F1519" i="3" s="1"/>
  <c r="D1520" i="3"/>
  <c r="F1520" i="3" s="1"/>
  <c r="D1521" i="3"/>
  <c r="F1521" i="3" s="1"/>
  <c r="D1522" i="3"/>
  <c r="F1522" i="3" s="1"/>
  <c r="D1523" i="3"/>
  <c r="F1523" i="3" s="1"/>
  <c r="D1524" i="3"/>
  <c r="F1524" i="3" s="1"/>
  <c r="D1525" i="3"/>
  <c r="F1525" i="3" s="1"/>
  <c r="D1526" i="3"/>
  <c r="F1526" i="3" s="1"/>
  <c r="D1527" i="3"/>
  <c r="F1527" i="3" s="1"/>
  <c r="D1528" i="3"/>
  <c r="F1528" i="3" s="1"/>
  <c r="D1529" i="3"/>
  <c r="F1529" i="3" s="1"/>
  <c r="D1530" i="3"/>
  <c r="F1530" i="3" s="1"/>
  <c r="D1531" i="3"/>
  <c r="F1531" i="3" s="1"/>
  <c r="D1532" i="3"/>
  <c r="F1532" i="3" s="1"/>
  <c r="D1533" i="3"/>
  <c r="F1533" i="3" s="1"/>
  <c r="D1534" i="3"/>
  <c r="F1534" i="3" s="1"/>
  <c r="D1535" i="3"/>
  <c r="F1535" i="3" s="1"/>
  <c r="D1536" i="3"/>
  <c r="F1536" i="3" s="1"/>
  <c r="D1537" i="3"/>
  <c r="F1537" i="3" s="1"/>
  <c r="D1538" i="3"/>
  <c r="F1538" i="3" s="1"/>
  <c r="D1539" i="3"/>
  <c r="F1539" i="3" s="1"/>
  <c r="D1540" i="3"/>
  <c r="F1540" i="3" s="1"/>
  <c r="D1541" i="3"/>
  <c r="F1541" i="3" s="1"/>
  <c r="D1542" i="3"/>
  <c r="F1542" i="3" s="1"/>
  <c r="D1543" i="3"/>
  <c r="F1543" i="3" s="1"/>
  <c r="D1544" i="3"/>
  <c r="F1544" i="3" s="1"/>
  <c r="D1545" i="3"/>
  <c r="F1545" i="3" s="1"/>
  <c r="D1546" i="3"/>
  <c r="F1546" i="3" s="1"/>
  <c r="D1547" i="3"/>
  <c r="F1547" i="3" s="1"/>
  <c r="D1548" i="3"/>
  <c r="F1548" i="3" s="1"/>
  <c r="D1549" i="3"/>
  <c r="F1549" i="3" s="1"/>
  <c r="D1550" i="3"/>
  <c r="F1550" i="3" s="1"/>
  <c r="D1551" i="3"/>
  <c r="F1551" i="3" s="1"/>
  <c r="D1552" i="3"/>
  <c r="F1552" i="3" s="1"/>
  <c r="D1553" i="3"/>
  <c r="F1553" i="3" s="1"/>
  <c r="D1554" i="3"/>
  <c r="F1554" i="3" s="1"/>
  <c r="D1555" i="3"/>
  <c r="F1555" i="3" s="1"/>
  <c r="D1556" i="3"/>
  <c r="F1556" i="3" s="1"/>
  <c r="D1557" i="3"/>
  <c r="F1557" i="3" s="1"/>
  <c r="D1558" i="3"/>
  <c r="F1558" i="3" s="1"/>
  <c r="D1559" i="3"/>
  <c r="F1559" i="3" s="1"/>
  <c r="D1560" i="3"/>
  <c r="F1560" i="3" s="1"/>
  <c r="D1561" i="3"/>
  <c r="F1561" i="3" s="1"/>
  <c r="D1562" i="3"/>
  <c r="F1562" i="3" s="1"/>
  <c r="D1563" i="3"/>
  <c r="F1563" i="3" s="1"/>
  <c r="D1564" i="3"/>
  <c r="F1564" i="3" s="1"/>
  <c r="D1565" i="3"/>
  <c r="F1565" i="3" s="1"/>
  <c r="D1566" i="3"/>
  <c r="F1566" i="3" s="1"/>
  <c r="D1567" i="3"/>
  <c r="F1567" i="3" s="1"/>
  <c r="D1568" i="3"/>
  <c r="F1568" i="3" s="1"/>
  <c r="D1569" i="3"/>
  <c r="F1569" i="3" s="1"/>
  <c r="D1570" i="3"/>
  <c r="F1570" i="3" s="1"/>
  <c r="D1571" i="3"/>
  <c r="F1571" i="3" s="1"/>
  <c r="D1572" i="3"/>
  <c r="F1572" i="3" s="1"/>
  <c r="D1573" i="3"/>
  <c r="F1573" i="3" s="1"/>
  <c r="D1574" i="3"/>
  <c r="F1574" i="3" s="1"/>
  <c r="D1575" i="3"/>
  <c r="F1575" i="3" s="1"/>
  <c r="D1576" i="3"/>
  <c r="F1576" i="3" s="1"/>
  <c r="D1577" i="3"/>
  <c r="F1577" i="3" s="1"/>
  <c r="D1578" i="3"/>
  <c r="F1578" i="3" s="1"/>
  <c r="D1579" i="3"/>
  <c r="F1579" i="3" s="1"/>
  <c r="D1580" i="3"/>
  <c r="F1580" i="3" s="1"/>
  <c r="D1581" i="3"/>
  <c r="F1581" i="3" s="1"/>
  <c r="D1582" i="3"/>
  <c r="F1582" i="3" s="1"/>
  <c r="D1583" i="3"/>
  <c r="F1583" i="3" s="1"/>
  <c r="D1584" i="3"/>
  <c r="F1584" i="3" s="1"/>
  <c r="D1585" i="3"/>
  <c r="F1585" i="3" s="1"/>
  <c r="D1586" i="3"/>
  <c r="F1586" i="3" s="1"/>
  <c r="D1587" i="3"/>
  <c r="F1587" i="3" s="1"/>
  <c r="D1588" i="3"/>
  <c r="F1588" i="3" s="1"/>
  <c r="D1589" i="3"/>
  <c r="F1589" i="3" s="1"/>
  <c r="D1590" i="3"/>
  <c r="F1590" i="3" s="1"/>
  <c r="D1591" i="3"/>
  <c r="F1591" i="3" s="1"/>
  <c r="D1592" i="3"/>
  <c r="F1592" i="3" s="1"/>
  <c r="D1593" i="3"/>
  <c r="F1593" i="3" s="1"/>
  <c r="D1594" i="3"/>
  <c r="F1594" i="3" s="1"/>
  <c r="D1595" i="3"/>
  <c r="F1595" i="3" s="1"/>
  <c r="D1596" i="3"/>
  <c r="F1596" i="3" s="1"/>
  <c r="D1597" i="3"/>
  <c r="F1597" i="3" s="1"/>
  <c r="D1598" i="3"/>
  <c r="F1598" i="3" s="1"/>
  <c r="D1599" i="3"/>
  <c r="F1599" i="3" s="1"/>
  <c r="D1600" i="3"/>
  <c r="F1600" i="3" s="1"/>
  <c r="D1601" i="3"/>
  <c r="F1601" i="3" s="1"/>
  <c r="D1602" i="3"/>
  <c r="F1602" i="3" s="1"/>
  <c r="D1603" i="3"/>
  <c r="F1603" i="3" s="1"/>
  <c r="D1604" i="3"/>
  <c r="F1604" i="3" s="1"/>
  <c r="D1605" i="3"/>
  <c r="F1605" i="3" s="1"/>
  <c r="D1606" i="3"/>
  <c r="F1606" i="3" s="1"/>
  <c r="D1607" i="3"/>
  <c r="F1607" i="3" s="1"/>
  <c r="D1608" i="3"/>
  <c r="F1608" i="3" s="1"/>
  <c r="D1609" i="3"/>
  <c r="F1609" i="3" s="1"/>
  <c r="D1610" i="3"/>
  <c r="F1610" i="3" s="1"/>
  <c r="D1611" i="3"/>
  <c r="F1611" i="3" s="1"/>
  <c r="D1612" i="3"/>
  <c r="F1612" i="3" s="1"/>
  <c r="D1613" i="3"/>
  <c r="F1613" i="3" s="1"/>
  <c r="D1614" i="3"/>
  <c r="F1614" i="3" s="1"/>
  <c r="D1615" i="3"/>
  <c r="F1615" i="3" s="1"/>
  <c r="D1616" i="3"/>
  <c r="F1616" i="3" s="1"/>
  <c r="D1617" i="3"/>
  <c r="F1617" i="3" s="1"/>
  <c r="D1618" i="3"/>
  <c r="F1618" i="3" s="1"/>
  <c r="D1619" i="3"/>
  <c r="F1619" i="3" s="1"/>
  <c r="D1620" i="3"/>
  <c r="F1620" i="3" s="1"/>
  <c r="D1621" i="3"/>
  <c r="F1621" i="3" s="1"/>
  <c r="D1622" i="3"/>
  <c r="F1622" i="3" s="1"/>
  <c r="D1623" i="3"/>
  <c r="F1623" i="3" s="1"/>
  <c r="D1624" i="3"/>
  <c r="F1624" i="3" s="1"/>
  <c r="D1625" i="3"/>
  <c r="F1625" i="3" s="1"/>
  <c r="D1626" i="3"/>
  <c r="F1626" i="3" s="1"/>
  <c r="D1627" i="3"/>
  <c r="F1627" i="3" s="1"/>
  <c r="D1628" i="3"/>
  <c r="F1628" i="3" s="1"/>
  <c r="D1629" i="3"/>
  <c r="F1629" i="3" s="1"/>
  <c r="D1630" i="3"/>
  <c r="F1630" i="3" s="1"/>
  <c r="D1631" i="3"/>
  <c r="F1631" i="3" s="1"/>
  <c r="D1632" i="3"/>
  <c r="F1632" i="3" s="1"/>
  <c r="D1633" i="3"/>
  <c r="F1633" i="3" s="1"/>
  <c r="D1634" i="3"/>
  <c r="F1634" i="3" s="1"/>
  <c r="D1635" i="3"/>
  <c r="F1635" i="3" s="1"/>
  <c r="D1636" i="3"/>
  <c r="F1636" i="3" s="1"/>
  <c r="D1637" i="3"/>
  <c r="F1637" i="3" s="1"/>
  <c r="D1638" i="3"/>
  <c r="F1638" i="3" s="1"/>
  <c r="D1639" i="3"/>
  <c r="F1639" i="3" s="1"/>
  <c r="D1640" i="3"/>
  <c r="F1640" i="3" s="1"/>
  <c r="D1641" i="3"/>
  <c r="F1641" i="3" s="1"/>
  <c r="D1642" i="3"/>
  <c r="F1642" i="3" s="1"/>
  <c r="D1643" i="3"/>
  <c r="F1643" i="3" s="1"/>
  <c r="D1644" i="3"/>
  <c r="F1644" i="3" s="1"/>
  <c r="D1645" i="3"/>
  <c r="F1645" i="3" s="1"/>
  <c r="D1646" i="3"/>
  <c r="F1646" i="3" s="1"/>
  <c r="D1647" i="3"/>
  <c r="F1647" i="3" s="1"/>
  <c r="D1648" i="3"/>
  <c r="F1648" i="3" s="1"/>
  <c r="D1649" i="3"/>
  <c r="F1649" i="3" s="1"/>
  <c r="D1650" i="3"/>
  <c r="F1650" i="3" s="1"/>
  <c r="D1651" i="3"/>
  <c r="F1651" i="3" s="1"/>
  <c r="D1652" i="3"/>
  <c r="F1652" i="3" s="1"/>
  <c r="D1653" i="3"/>
  <c r="F1653" i="3" s="1"/>
  <c r="D1654" i="3"/>
  <c r="F1654" i="3" s="1"/>
  <c r="D1655" i="3"/>
  <c r="F1655" i="3" s="1"/>
  <c r="D1656" i="3"/>
  <c r="F1656" i="3" s="1"/>
  <c r="D1657" i="3"/>
  <c r="F1657" i="3" s="1"/>
  <c r="D1658" i="3"/>
  <c r="F1658" i="3" s="1"/>
  <c r="D1659" i="3"/>
  <c r="F1659" i="3" s="1"/>
  <c r="D1660" i="3"/>
  <c r="F1660" i="3" s="1"/>
  <c r="D1661" i="3"/>
  <c r="F1661" i="3" s="1"/>
  <c r="D1662" i="3"/>
  <c r="F1662" i="3" s="1"/>
  <c r="D1663" i="3"/>
  <c r="F1663" i="3" s="1"/>
  <c r="D1664" i="3"/>
  <c r="F1664" i="3" s="1"/>
  <c r="D1665" i="3"/>
  <c r="F1665" i="3" s="1"/>
  <c r="D1666" i="3"/>
  <c r="F1666" i="3" s="1"/>
  <c r="D1667" i="3"/>
  <c r="F1667" i="3" s="1"/>
  <c r="D1668" i="3"/>
  <c r="F1668" i="3" s="1"/>
  <c r="D1669" i="3"/>
  <c r="F1669" i="3" s="1"/>
  <c r="D1670" i="3"/>
  <c r="F1670" i="3" s="1"/>
  <c r="D1671" i="3"/>
  <c r="F1671" i="3" s="1"/>
  <c r="D1672" i="3"/>
  <c r="F1672" i="3" s="1"/>
  <c r="D1673" i="3"/>
  <c r="F1673" i="3" s="1"/>
  <c r="D1674" i="3"/>
  <c r="F1674" i="3" s="1"/>
  <c r="D1675" i="3"/>
  <c r="F1675" i="3" s="1"/>
  <c r="D1676" i="3"/>
  <c r="F1676" i="3" s="1"/>
  <c r="D1677" i="3"/>
  <c r="F1677" i="3" s="1"/>
  <c r="D1678" i="3"/>
  <c r="F1678" i="3" s="1"/>
  <c r="D1679" i="3"/>
  <c r="F1679" i="3" s="1"/>
  <c r="D1680" i="3"/>
  <c r="F1680" i="3" s="1"/>
  <c r="D1681" i="3"/>
  <c r="F1681" i="3" s="1"/>
  <c r="D1682" i="3"/>
  <c r="F1682" i="3" s="1"/>
  <c r="D1683" i="3"/>
  <c r="F1683" i="3" s="1"/>
  <c r="D1684" i="3"/>
  <c r="F1684" i="3" s="1"/>
  <c r="D1685" i="3"/>
  <c r="F1685" i="3" s="1"/>
  <c r="D1686" i="3"/>
  <c r="F1686" i="3" s="1"/>
  <c r="D1687" i="3"/>
  <c r="F1687" i="3" s="1"/>
  <c r="D1688" i="3"/>
  <c r="F1688" i="3" s="1"/>
  <c r="D1689" i="3"/>
  <c r="F1689" i="3" s="1"/>
  <c r="D1690" i="3"/>
  <c r="F1690" i="3" s="1"/>
  <c r="D1691" i="3"/>
  <c r="F1691" i="3" s="1"/>
  <c r="D1692" i="3"/>
  <c r="F1692" i="3" s="1"/>
  <c r="D1693" i="3"/>
  <c r="F1693" i="3" s="1"/>
  <c r="D1694" i="3"/>
  <c r="F1694" i="3" s="1"/>
  <c r="D1695" i="3"/>
  <c r="F1695" i="3" s="1"/>
  <c r="D1696" i="3"/>
  <c r="F1696" i="3" s="1"/>
  <c r="D1697" i="3"/>
  <c r="F1697" i="3" s="1"/>
  <c r="D1698" i="3"/>
  <c r="F1698" i="3" s="1"/>
  <c r="D1699" i="3"/>
  <c r="F1699" i="3" s="1"/>
  <c r="D1700" i="3"/>
  <c r="F1700" i="3" s="1"/>
  <c r="D1701" i="3"/>
  <c r="F1701" i="3" s="1"/>
  <c r="D1702" i="3"/>
  <c r="F1702" i="3" s="1"/>
  <c r="D1703" i="3"/>
  <c r="F1703" i="3" s="1"/>
  <c r="D1704" i="3"/>
  <c r="F1704" i="3" s="1"/>
  <c r="D1705" i="3"/>
  <c r="F1705" i="3" s="1"/>
  <c r="D1706" i="3"/>
  <c r="F1706" i="3" s="1"/>
  <c r="D1707" i="3"/>
  <c r="F1707" i="3" s="1"/>
  <c r="D1708" i="3"/>
  <c r="F1708" i="3" s="1"/>
  <c r="D1709" i="3"/>
  <c r="F1709" i="3" s="1"/>
  <c r="D1710" i="3"/>
  <c r="F1710" i="3" s="1"/>
  <c r="D1711" i="3"/>
  <c r="F1711" i="3" s="1"/>
  <c r="D1712" i="3"/>
  <c r="F1712" i="3" s="1"/>
  <c r="D1713" i="3"/>
  <c r="F1713" i="3" s="1"/>
  <c r="D1714" i="3"/>
  <c r="F1714" i="3" s="1"/>
  <c r="D1715" i="3"/>
  <c r="F1715" i="3" s="1"/>
  <c r="D1716" i="3"/>
  <c r="F1716" i="3" s="1"/>
  <c r="D1717" i="3"/>
  <c r="F1717" i="3" s="1"/>
  <c r="D1718" i="3"/>
  <c r="F1718" i="3" s="1"/>
  <c r="D1719" i="3"/>
  <c r="F1719" i="3" s="1"/>
  <c r="D1720" i="3"/>
  <c r="F1720" i="3" s="1"/>
  <c r="D1721" i="3"/>
  <c r="F1721" i="3" s="1"/>
  <c r="D1722" i="3"/>
  <c r="F1722" i="3" s="1"/>
  <c r="D1723" i="3"/>
  <c r="F1723" i="3" s="1"/>
  <c r="D1724" i="3"/>
  <c r="F1724" i="3" s="1"/>
  <c r="D1725" i="3"/>
  <c r="F1725" i="3" s="1"/>
  <c r="D1726" i="3"/>
  <c r="F1726" i="3" s="1"/>
  <c r="D1727" i="3"/>
  <c r="F1727" i="3" s="1"/>
  <c r="D1728" i="3"/>
  <c r="F1728" i="3" s="1"/>
  <c r="D1729" i="3"/>
  <c r="F1729" i="3" s="1"/>
  <c r="D1730" i="3"/>
  <c r="F1730" i="3" s="1"/>
  <c r="D1731" i="3"/>
  <c r="F1731" i="3" s="1"/>
  <c r="D1732" i="3"/>
  <c r="F1732" i="3" s="1"/>
  <c r="D1733" i="3"/>
  <c r="F1733" i="3" s="1"/>
  <c r="D1734" i="3"/>
  <c r="F1734" i="3" s="1"/>
  <c r="D1735" i="3"/>
  <c r="F1735" i="3" s="1"/>
  <c r="D1736" i="3"/>
  <c r="F1736" i="3" s="1"/>
  <c r="D1737" i="3"/>
  <c r="F1737" i="3" s="1"/>
  <c r="D1738" i="3"/>
  <c r="F1738" i="3" s="1"/>
  <c r="D1739" i="3"/>
  <c r="F1739" i="3" s="1"/>
  <c r="D1740" i="3"/>
  <c r="F1740" i="3" s="1"/>
  <c r="D1741" i="3"/>
  <c r="F1741" i="3" s="1"/>
  <c r="D1742" i="3"/>
  <c r="F1742" i="3" s="1"/>
  <c r="D1743" i="3"/>
  <c r="F1743" i="3" s="1"/>
  <c r="D1744" i="3"/>
  <c r="F1744" i="3" s="1"/>
  <c r="D1745" i="3"/>
  <c r="F1745" i="3" s="1"/>
  <c r="D1746" i="3"/>
  <c r="F1746" i="3" s="1"/>
  <c r="D1747" i="3"/>
  <c r="F1747" i="3" s="1"/>
  <c r="D1748" i="3"/>
  <c r="F1748" i="3" s="1"/>
  <c r="D1749" i="3"/>
  <c r="F1749" i="3" s="1"/>
  <c r="D1750" i="3"/>
  <c r="F1750" i="3" s="1"/>
  <c r="D1751" i="3"/>
  <c r="F1751" i="3" s="1"/>
  <c r="D1752" i="3"/>
  <c r="F1752" i="3" s="1"/>
  <c r="D1753" i="3"/>
  <c r="F1753" i="3" s="1"/>
  <c r="D1754" i="3"/>
  <c r="F1754" i="3" s="1"/>
  <c r="D1755" i="3"/>
  <c r="F1755" i="3" s="1"/>
  <c r="D1756" i="3"/>
  <c r="F1756" i="3" s="1"/>
  <c r="D1757" i="3"/>
  <c r="F1757" i="3" s="1"/>
  <c r="D1758" i="3"/>
  <c r="F1758" i="3" s="1"/>
  <c r="D1759" i="3"/>
  <c r="F1759" i="3" s="1"/>
  <c r="D1760" i="3"/>
  <c r="F1760" i="3" s="1"/>
  <c r="D1761" i="3"/>
  <c r="F1761" i="3" s="1"/>
  <c r="D1762" i="3"/>
  <c r="F1762" i="3" s="1"/>
  <c r="D1763" i="3"/>
  <c r="F1763" i="3" s="1"/>
  <c r="D1764" i="3"/>
  <c r="F1764" i="3" s="1"/>
  <c r="D1765" i="3"/>
  <c r="F1765" i="3" s="1"/>
  <c r="D1766" i="3"/>
  <c r="F1766" i="3" s="1"/>
  <c r="D1767" i="3"/>
  <c r="F1767" i="3" s="1"/>
  <c r="D1768" i="3"/>
  <c r="F1768" i="3" s="1"/>
  <c r="D1769" i="3"/>
  <c r="F1769" i="3" s="1"/>
  <c r="D1770" i="3"/>
  <c r="F1770" i="3" s="1"/>
  <c r="D1771" i="3"/>
  <c r="F1771" i="3" s="1"/>
  <c r="D1772" i="3"/>
  <c r="F1772" i="3" s="1"/>
  <c r="D1773" i="3"/>
  <c r="F1773" i="3" s="1"/>
  <c r="D1774" i="3"/>
  <c r="F1774" i="3" s="1"/>
  <c r="D1775" i="3"/>
  <c r="F1775" i="3" s="1"/>
  <c r="D1776" i="3"/>
  <c r="F1776" i="3" s="1"/>
  <c r="D1777" i="3"/>
  <c r="F1777" i="3" s="1"/>
  <c r="D1778" i="3"/>
  <c r="F1778" i="3" s="1"/>
  <c r="D1779" i="3"/>
  <c r="F1779" i="3" s="1"/>
  <c r="D1780" i="3"/>
  <c r="F1780" i="3" s="1"/>
  <c r="D1781" i="3"/>
  <c r="F1781" i="3" s="1"/>
  <c r="D1782" i="3"/>
  <c r="F1782" i="3" s="1"/>
  <c r="D1783" i="3"/>
  <c r="F1783" i="3" s="1"/>
  <c r="D1784" i="3"/>
  <c r="F1784" i="3" s="1"/>
  <c r="D1785" i="3"/>
  <c r="F1785" i="3" s="1"/>
  <c r="D1786" i="3"/>
  <c r="F1786" i="3" s="1"/>
  <c r="D1787" i="3"/>
  <c r="F1787" i="3" s="1"/>
  <c r="D1788" i="3"/>
  <c r="F1788" i="3" s="1"/>
  <c r="D1789" i="3"/>
  <c r="F1789" i="3" s="1"/>
  <c r="D1790" i="3"/>
  <c r="F1790" i="3" s="1"/>
  <c r="D1791" i="3"/>
  <c r="F1791" i="3" s="1"/>
  <c r="D1792" i="3"/>
  <c r="F1792" i="3" s="1"/>
  <c r="D1793" i="3"/>
  <c r="F1793" i="3" s="1"/>
  <c r="D1794" i="3"/>
  <c r="F1794" i="3" s="1"/>
  <c r="D1795" i="3"/>
  <c r="F1795" i="3" s="1"/>
  <c r="D1796" i="3"/>
  <c r="F1796" i="3" s="1"/>
  <c r="D1797" i="3"/>
  <c r="F1797" i="3" s="1"/>
  <c r="D1798" i="3"/>
  <c r="F1798" i="3" s="1"/>
  <c r="D1799" i="3"/>
  <c r="F1799" i="3" s="1"/>
  <c r="D1800" i="3"/>
  <c r="F1800" i="3" s="1"/>
  <c r="D1801" i="3"/>
  <c r="F1801" i="3" s="1"/>
  <c r="D1802" i="3"/>
  <c r="F1802" i="3" s="1"/>
  <c r="D1803" i="3"/>
  <c r="F1803" i="3" s="1"/>
  <c r="D1804" i="3"/>
  <c r="F1804" i="3" s="1"/>
  <c r="D1805" i="3"/>
  <c r="F1805" i="3" s="1"/>
  <c r="D1806" i="3"/>
  <c r="F1806" i="3" s="1"/>
  <c r="D1807" i="3"/>
  <c r="F1807" i="3" s="1"/>
  <c r="D1808" i="3"/>
  <c r="F1808" i="3" s="1"/>
  <c r="D1809" i="3"/>
  <c r="F1809" i="3" s="1"/>
  <c r="D1810" i="3"/>
  <c r="F1810" i="3" s="1"/>
  <c r="D1811" i="3"/>
  <c r="F1811" i="3" s="1"/>
  <c r="D1812" i="3"/>
  <c r="F1812" i="3" s="1"/>
  <c r="D1813" i="3"/>
  <c r="F1813" i="3" s="1"/>
  <c r="D1814" i="3"/>
  <c r="F1814" i="3" s="1"/>
  <c r="D1815" i="3"/>
  <c r="F1815" i="3" s="1"/>
  <c r="D1816" i="3"/>
  <c r="F1816" i="3" s="1"/>
  <c r="D1817" i="3"/>
  <c r="F1817" i="3" s="1"/>
  <c r="D1818" i="3"/>
  <c r="F1818" i="3" s="1"/>
  <c r="D1819" i="3"/>
  <c r="F1819" i="3" s="1"/>
  <c r="D1820" i="3"/>
  <c r="F1820" i="3" s="1"/>
  <c r="D1821" i="3"/>
  <c r="F1821" i="3" s="1"/>
  <c r="D1822" i="3"/>
  <c r="F1822" i="3" s="1"/>
  <c r="D1823" i="3"/>
  <c r="F1823" i="3" s="1"/>
  <c r="D1824" i="3"/>
  <c r="F1824" i="3" s="1"/>
  <c r="D1825" i="3"/>
  <c r="F1825" i="3" s="1"/>
  <c r="D1826" i="3"/>
  <c r="F1826" i="3" s="1"/>
  <c r="D1827" i="3"/>
  <c r="F1827" i="3" s="1"/>
  <c r="D1828" i="3"/>
  <c r="F1828" i="3" s="1"/>
  <c r="D1829" i="3"/>
  <c r="F1829" i="3" s="1"/>
  <c r="D1830" i="3"/>
  <c r="F1830" i="3" s="1"/>
  <c r="D1831" i="3"/>
  <c r="F1831" i="3" s="1"/>
  <c r="D1832" i="3"/>
  <c r="F1832" i="3" s="1"/>
  <c r="D1833" i="3"/>
  <c r="F1833" i="3" s="1"/>
  <c r="D1834" i="3"/>
  <c r="F1834" i="3" s="1"/>
  <c r="D1835" i="3"/>
  <c r="F1835" i="3" s="1"/>
  <c r="D1836" i="3"/>
  <c r="F1836" i="3" s="1"/>
  <c r="D1837" i="3"/>
  <c r="F1837" i="3" s="1"/>
  <c r="D1838" i="3"/>
  <c r="F1838" i="3" s="1"/>
  <c r="D1839" i="3"/>
  <c r="F1839" i="3" s="1"/>
  <c r="D1840" i="3"/>
  <c r="F1840" i="3" s="1"/>
  <c r="D1841" i="3"/>
  <c r="F1841" i="3" s="1"/>
  <c r="D1842" i="3"/>
  <c r="F1842" i="3" s="1"/>
  <c r="D1843" i="3"/>
  <c r="F1843" i="3" s="1"/>
  <c r="D1844" i="3"/>
  <c r="F1844" i="3" s="1"/>
  <c r="D1845" i="3"/>
  <c r="F1845" i="3" s="1"/>
  <c r="D1846" i="3"/>
  <c r="F1846" i="3" s="1"/>
  <c r="D1847" i="3"/>
  <c r="F1847" i="3" s="1"/>
  <c r="D1848" i="3"/>
  <c r="F1848" i="3" s="1"/>
  <c r="D1849" i="3"/>
  <c r="F1849" i="3" s="1"/>
  <c r="D1850" i="3"/>
  <c r="F1850" i="3" s="1"/>
  <c r="D1851" i="3"/>
  <c r="F1851" i="3" s="1"/>
  <c r="D1852" i="3"/>
  <c r="F1852" i="3" s="1"/>
  <c r="D1853" i="3"/>
  <c r="F1853" i="3" s="1"/>
  <c r="D1854" i="3"/>
  <c r="F1854" i="3" s="1"/>
  <c r="D1855" i="3"/>
  <c r="F1855" i="3" s="1"/>
  <c r="D1856" i="3"/>
  <c r="F1856" i="3" s="1"/>
  <c r="D1857" i="3"/>
  <c r="F1857" i="3" s="1"/>
  <c r="D1858" i="3"/>
  <c r="F1858" i="3" s="1"/>
  <c r="D1859" i="3"/>
  <c r="F1859" i="3" s="1"/>
  <c r="D1860" i="3"/>
  <c r="F1860" i="3" s="1"/>
  <c r="D1861" i="3"/>
  <c r="F1861" i="3" s="1"/>
  <c r="D1862" i="3"/>
  <c r="F1862" i="3" s="1"/>
  <c r="D1863" i="3"/>
  <c r="F1863" i="3" s="1"/>
  <c r="D1864" i="3"/>
  <c r="F1864" i="3" s="1"/>
  <c r="D1865" i="3"/>
  <c r="F1865" i="3" s="1"/>
  <c r="D1866" i="3"/>
  <c r="F1866" i="3" s="1"/>
  <c r="D1867" i="3"/>
  <c r="F1867" i="3" s="1"/>
  <c r="D1868" i="3"/>
  <c r="F1868" i="3" s="1"/>
  <c r="D1869" i="3"/>
  <c r="F1869" i="3" s="1"/>
  <c r="D1870" i="3"/>
  <c r="F1870" i="3" s="1"/>
  <c r="D1871" i="3"/>
  <c r="F1871" i="3" s="1"/>
  <c r="D1872" i="3"/>
  <c r="F1872" i="3" s="1"/>
  <c r="D1873" i="3"/>
  <c r="F1873" i="3" s="1"/>
  <c r="D1874" i="3"/>
  <c r="F1874" i="3" s="1"/>
  <c r="D1875" i="3"/>
  <c r="F1875" i="3" s="1"/>
  <c r="D1876" i="3"/>
  <c r="F1876" i="3" s="1"/>
  <c r="D1877" i="3"/>
  <c r="F1877" i="3" s="1"/>
  <c r="D1878" i="3"/>
  <c r="F1878" i="3" s="1"/>
  <c r="D1879" i="3"/>
  <c r="F1879" i="3" s="1"/>
  <c r="D1880" i="3"/>
  <c r="F1880" i="3" s="1"/>
  <c r="D1881" i="3"/>
  <c r="F1881" i="3" s="1"/>
  <c r="D1882" i="3"/>
  <c r="F1882" i="3" s="1"/>
  <c r="D1883" i="3"/>
  <c r="F1883" i="3" s="1"/>
  <c r="D1884" i="3"/>
  <c r="F1884" i="3" s="1"/>
  <c r="D1885" i="3"/>
  <c r="F1885" i="3" s="1"/>
  <c r="D1886" i="3"/>
  <c r="F1886" i="3" s="1"/>
  <c r="D1887" i="3"/>
  <c r="F1887" i="3" s="1"/>
  <c r="D1888" i="3"/>
  <c r="F1888" i="3" s="1"/>
  <c r="D1889" i="3"/>
  <c r="F1889" i="3" s="1"/>
  <c r="D1890" i="3"/>
  <c r="F1890" i="3" s="1"/>
  <c r="D1891" i="3"/>
  <c r="F1891" i="3" s="1"/>
  <c r="D1892" i="3"/>
  <c r="F1892" i="3" s="1"/>
  <c r="D1893" i="3"/>
  <c r="F1893" i="3" s="1"/>
  <c r="D1894" i="3"/>
  <c r="F1894" i="3" s="1"/>
  <c r="D1895" i="3"/>
  <c r="F1895" i="3" s="1"/>
  <c r="D1896" i="3"/>
  <c r="F1896" i="3" s="1"/>
  <c r="D1897" i="3"/>
  <c r="F1897" i="3" s="1"/>
  <c r="D1898" i="3"/>
  <c r="F1898" i="3" s="1"/>
  <c r="D1899" i="3"/>
  <c r="F1899" i="3" s="1"/>
  <c r="D1900" i="3"/>
  <c r="F1900" i="3" s="1"/>
  <c r="D1901" i="3"/>
  <c r="F1901" i="3" s="1"/>
  <c r="D1902" i="3"/>
  <c r="F1902" i="3" s="1"/>
  <c r="D1903" i="3"/>
  <c r="F1903" i="3" s="1"/>
  <c r="D1904" i="3"/>
  <c r="F1904" i="3" s="1"/>
  <c r="D1905" i="3"/>
  <c r="F1905" i="3" s="1"/>
  <c r="D1906" i="3"/>
  <c r="F1906" i="3" s="1"/>
  <c r="D1907" i="3"/>
  <c r="F1907" i="3" s="1"/>
  <c r="D1908" i="3"/>
  <c r="F1908" i="3" s="1"/>
  <c r="D1909" i="3"/>
  <c r="F1909" i="3" s="1"/>
  <c r="D1910" i="3"/>
  <c r="F1910" i="3" s="1"/>
  <c r="D1911" i="3"/>
  <c r="F1911" i="3" s="1"/>
  <c r="D1912" i="3"/>
  <c r="F1912" i="3" s="1"/>
  <c r="D1913" i="3"/>
  <c r="F1913" i="3" s="1"/>
  <c r="D1914" i="3"/>
  <c r="F1914" i="3" s="1"/>
  <c r="D1915" i="3"/>
  <c r="F1915" i="3" s="1"/>
  <c r="D1916" i="3"/>
  <c r="F1916" i="3" s="1"/>
  <c r="D1917" i="3"/>
  <c r="F1917" i="3" s="1"/>
  <c r="D1918" i="3"/>
  <c r="F1918" i="3" s="1"/>
  <c r="D1919" i="3"/>
  <c r="F1919" i="3" s="1"/>
  <c r="D1920" i="3"/>
  <c r="F1920" i="3" s="1"/>
  <c r="D1921" i="3"/>
  <c r="F1921" i="3" s="1"/>
  <c r="D1922" i="3"/>
  <c r="F1922" i="3" s="1"/>
  <c r="D1923" i="3"/>
  <c r="F1923" i="3" s="1"/>
  <c r="D1924" i="3"/>
  <c r="F1924" i="3" s="1"/>
  <c r="D1925" i="3"/>
  <c r="F1925" i="3" s="1"/>
  <c r="D1926" i="3"/>
  <c r="F1926" i="3" s="1"/>
  <c r="D1927" i="3"/>
  <c r="F1927" i="3" s="1"/>
  <c r="D1928" i="3"/>
  <c r="F1928" i="3" s="1"/>
  <c r="D1929" i="3"/>
  <c r="F1929" i="3" s="1"/>
  <c r="D1930" i="3"/>
  <c r="F1930" i="3" s="1"/>
  <c r="D1931" i="3"/>
  <c r="F1931" i="3" s="1"/>
  <c r="D1932" i="3"/>
  <c r="F1932" i="3" s="1"/>
  <c r="D1933" i="3"/>
  <c r="F1933" i="3" s="1"/>
  <c r="D1934" i="3"/>
  <c r="F1934" i="3" s="1"/>
  <c r="D1935" i="3"/>
  <c r="F1935" i="3" s="1"/>
  <c r="D1936" i="3"/>
  <c r="F1936" i="3" s="1"/>
  <c r="D1937" i="3"/>
  <c r="F1937" i="3" s="1"/>
  <c r="D1938" i="3"/>
  <c r="F1938" i="3" s="1"/>
  <c r="D1939" i="3"/>
  <c r="F1939" i="3" s="1"/>
  <c r="D1940" i="3"/>
  <c r="F1940" i="3" s="1"/>
  <c r="D1941" i="3"/>
  <c r="F1941" i="3" s="1"/>
  <c r="D1942" i="3"/>
  <c r="F1942" i="3" s="1"/>
  <c r="D1943" i="3"/>
  <c r="F1943" i="3" s="1"/>
  <c r="D1944" i="3"/>
  <c r="F1944" i="3" s="1"/>
  <c r="D1945" i="3"/>
  <c r="F1945" i="3" s="1"/>
  <c r="D1946" i="3"/>
  <c r="F1946" i="3" s="1"/>
  <c r="D1947" i="3"/>
  <c r="F1947" i="3" s="1"/>
  <c r="D1948" i="3"/>
  <c r="F1948" i="3" s="1"/>
  <c r="D1949" i="3"/>
  <c r="F1949" i="3" s="1"/>
  <c r="D1950" i="3"/>
  <c r="F1950" i="3" s="1"/>
  <c r="D1951" i="3"/>
  <c r="F1951" i="3" s="1"/>
  <c r="D1952" i="3"/>
  <c r="F1952" i="3" s="1"/>
  <c r="D1953" i="3"/>
  <c r="F1953" i="3" s="1"/>
  <c r="D1954" i="3"/>
  <c r="F1954" i="3" s="1"/>
  <c r="D1955" i="3"/>
  <c r="F1955" i="3" s="1"/>
  <c r="D1956" i="3"/>
  <c r="F1956" i="3" s="1"/>
  <c r="D1957" i="3"/>
  <c r="F1957" i="3" s="1"/>
  <c r="D1958" i="3"/>
  <c r="F1958" i="3" s="1"/>
  <c r="D1959" i="3"/>
  <c r="F1959" i="3" s="1"/>
  <c r="D1960" i="3"/>
  <c r="F1960" i="3" s="1"/>
  <c r="D1961" i="3"/>
  <c r="F1961" i="3" s="1"/>
  <c r="D1962" i="3"/>
  <c r="F1962" i="3" s="1"/>
  <c r="D1963" i="3"/>
  <c r="F1963" i="3" s="1"/>
  <c r="D1964" i="3"/>
  <c r="F1964" i="3" s="1"/>
  <c r="D1965" i="3"/>
  <c r="F1965" i="3" s="1"/>
  <c r="D1966" i="3"/>
  <c r="F1966" i="3" s="1"/>
  <c r="D1967" i="3"/>
  <c r="F1967" i="3" s="1"/>
  <c r="D1968" i="3"/>
  <c r="F1968" i="3" s="1"/>
  <c r="D1969" i="3"/>
  <c r="F1969" i="3" s="1"/>
  <c r="D1970" i="3"/>
  <c r="F1970" i="3" s="1"/>
  <c r="D1971" i="3"/>
  <c r="F1971" i="3" s="1"/>
  <c r="D1972" i="3"/>
  <c r="F1972" i="3" s="1"/>
  <c r="D1973" i="3"/>
  <c r="F1973" i="3" s="1"/>
  <c r="D1974" i="3"/>
  <c r="F1974" i="3" s="1"/>
  <c r="D1975" i="3"/>
  <c r="F1975" i="3" s="1"/>
  <c r="D1976" i="3"/>
  <c r="F1976" i="3" s="1"/>
  <c r="D1977" i="3"/>
  <c r="F1977" i="3" s="1"/>
  <c r="D1978" i="3"/>
  <c r="F1978" i="3" s="1"/>
  <c r="D1979" i="3"/>
  <c r="F1979" i="3" s="1"/>
  <c r="D1980" i="3"/>
  <c r="F1980" i="3" s="1"/>
  <c r="D1981" i="3"/>
  <c r="F1981" i="3" s="1"/>
  <c r="D1982" i="3"/>
  <c r="F1982" i="3" s="1"/>
  <c r="D1983" i="3"/>
  <c r="F1983" i="3" s="1"/>
  <c r="D1984" i="3"/>
  <c r="F1984" i="3" s="1"/>
  <c r="D1985" i="3"/>
  <c r="F1985" i="3" s="1"/>
  <c r="D1986" i="3"/>
  <c r="F1986" i="3" s="1"/>
  <c r="D1987" i="3"/>
  <c r="F1987" i="3" s="1"/>
  <c r="D1988" i="3"/>
  <c r="F1988" i="3" s="1"/>
  <c r="D1989" i="3"/>
  <c r="F1989" i="3" s="1"/>
  <c r="D1990" i="3"/>
  <c r="F1990" i="3" s="1"/>
  <c r="D1991" i="3"/>
  <c r="F1991" i="3" s="1"/>
  <c r="D1992" i="3"/>
  <c r="F1992" i="3" s="1"/>
  <c r="D1993" i="3"/>
  <c r="F1993" i="3" s="1"/>
  <c r="D1994" i="3"/>
  <c r="F1994" i="3" s="1"/>
  <c r="D1995" i="3"/>
  <c r="F1995" i="3" s="1"/>
  <c r="D1996" i="3"/>
  <c r="F1996" i="3" s="1"/>
  <c r="D1997" i="3"/>
  <c r="F1997" i="3" s="1"/>
  <c r="D1998" i="3"/>
  <c r="F1998" i="3" s="1"/>
  <c r="D1999" i="3"/>
  <c r="F1999" i="3" s="1"/>
  <c r="D2000" i="3"/>
  <c r="F2000" i="3" s="1"/>
  <c r="D2001" i="3"/>
  <c r="F2001" i="3" s="1"/>
  <c r="D2002" i="3"/>
  <c r="F2002" i="3" s="1"/>
  <c r="D2003" i="3"/>
  <c r="F2003" i="3" s="1"/>
  <c r="D2004" i="3"/>
  <c r="F2004" i="3" s="1"/>
  <c r="D2005" i="3"/>
  <c r="F2005" i="3" s="1"/>
  <c r="D2006" i="3"/>
  <c r="F2006" i="3" s="1"/>
  <c r="D2007" i="3"/>
  <c r="F2007" i="3" s="1"/>
  <c r="D2008" i="3"/>
  <c r="F2008" i="3" s="1"/>
  <c r="D2009" i="3"/>
  <c r="F2009" i="3" s="1"/>
  <c r="D2010" i="3"/>
  <c r="F2010" i="3" s="1"/>
  <c r="D2011" i="3"/>
  <c r="F2011" i="3" s="1"/>
  <c r="D2012" i="3"/>
  <c r="F2012" i="3" s="1"/>
  <c r="D2013" i="3"/>
  <c r="F2013" i="3" s="1"/>
  <c r="D2014" i="3"/>
  <c r="F2014" i="3" s="1"/>
  <c r="D2015" i="3"/>
  <c r="F2015" i="3" s="1"/>
  <c r="D2016" i="3"/>
  <c r="F2016" i="3" s="1"/>
  <c r="D2017" i="3"/>
  <c r="F2017" i="3" s="1"/>
  <c r="D2018" i="3"/>
  <c r="F2018" i="3" s="1"/>
  <c r="D2019" i="3"/>
  <c r="F2019" i="3" s="1"/>
  <c r="D2020" i="3"/>
  <c r="F2020" i="3" s="1"/>
  <c r="D2021" i="3"/>
  <c r="F2021" i="3" s="1"/>
  <c r="D2022" i="3"/>
  <c r="F2022" i="3" s="1"/>
  <c r="D2023" i="3"/>
  <c r="F2023" i="3" s="1"/>
  <c r="D2024" i="3"/>
  <c r="F2024" i="3" s="1"/>
  <c r="D2025" i="3"/>
  <c r="F2025" i="3" s="1"/>
  <c r="D2026" i="3"/>
  <c r="F2026" i="3" s="1"/>
  <c r="D2027" i="3"/>
  <c r="F2027" i="3" s="1"/>
  <c r="D2028" i="3"/>
  <c r="F2028" i="3" s="1"/>
  <c r="D2029" i="3"/>
  <c r="F2029" i="3" s="1"/>
  <c r="D2030" i="3"/>
  <c r="F2030" i="3" s="1"/>
  <c r="D2031" i="3"/>
  <c r="F2031" i="3" s="1"/>
  <c r="D2032" i="3"/>
  <c r="F2032" i="3" s="1"/>
  <c r="D2033" i="3"/>
  <c r="F2033" i="3" s="1"/>
  <c r="D2034" i="3"/>
  <c r="F2034" i="3" s="1"/>
  <c r="D2035" i="3"/>
  <c r="F2035" i="3" s="1"/>
  <c r="D2036" i="3"/>
  <c r="F2036" i="3" s="1"/>
  <c r="D2037" i="3"/>
  <c r="F2037" i="3" s="1"/>
  <c r="D2038" i="3"/>
  <c r="F2038" i="3" s="1"/>
  <c r="D2039" i="3"/>
  <c r="F2039" i="3" s="1"/>
  <c r="D2040" i="3"/>
  <c r="F2040" i="3" s="1"/>
  <c r="D2041" i="3"/>
  <c r="F2041" i="3" s="1"/>
  <c r="D2042" i="3"/>
  <c r="F2042" i="3" s="1"/>
  <c r="D2043" i="3"/>
  <c r="F2043" i="3" s="1"/>
  <c r="D2044" i="3"/>
  <c r="F2044" i="3" s="1"/>
  <c r="D2045" i="3"/>
  <c r="F2045" i="3" s="1"/>
  <c r="D2046" i="3"/>
  <c r="F2046" i="3" s="1"/>
  <c r="D2047" i="3"/>
  <c r="F2047" i="3" s="1"/>
  <c r="D2048" i="3"/>
  <c r="F2048" i="3" s="1"/>
  <c r="D2049" i="3"/>
  <c r="F2049" i="3" s="1"/>
  <c r="D2050" i="3"/>
  <c r="F2050" i="3" s="1"/>
  <c r="D2051" i="3"/>
  <c r="F2051" i="3" s="1"/>
  <c r="D2052" i="3"/>
  <c r="F2052" i="3" s="1"/>
  <c r="D2053" i="3"/>
  <c r="F2053" i="3" s="1"/>
  <c r="D2054" i="3"/>
  <c r="F2054" i="3" s="1"/>
  <c r="D2055" i="3"/>
  <c r="F2055" i="3" s="1"/>
  <c r="D2056" i="3"/>
  <c r="F2056" i="3" s="1"/>
  <c r="D2057" i="3"/>
  <c r="F2057" i="3" s="1"/>
  <c r="D2058" i="3"/>
  <c r="F2058" i="3" s="1"/>
  <c r="D2059" i="3"/>
  <c r="F2059" i="3" s="1"/>
  <c r="D2060" i="3"/>
  <c r="F2060" i="3" s="1"/>
  <c r="D2061" i="3"/>
  <c r="F2061" i="3" s="1"/>
  <c r="D2062" i="3"/>
  <c r="F2062" i="3" s="1"/>
  <c r="D2063" i="3"/>
  <c r="F2063" i="3" s="1"/>
  <c r="D2064" i="3"/>
  <c r="F2064" i="3" s="1"/>
  <c r="D2065" i="3"/>
  <c r="F2065" i="3" s="1"/>
  <c r="D2066" i="3"/>
  <c r="F2066" i="3" s="1"/>
  <c r="D2067" i="3"/>
  <c r="F2067" i="3" s="1"/>
  <c r="D2068" i="3"/>
  <c r="F2068" i="3" s="1"/>
  <c r="D2069" i="3"/>
  <c r="F2069" i="3" s="1"/>
  <c r="D2070" i="3"/>
  <c r="F2070" i="3" s="1"/>
  <c r="D2071" i="3"/>
  <c r="F2071" i="3" s="1"/>
  <c r="D2072" i="3"/>
  <c r="F2072" i="3" s="1"/>
  <c r="D2073" i="3"/>
  <c r="F2073" i="3" s="1"/>
  <c r="D2074" i="3"/>
  <c r="F2074" i="3" s="1"/>
  <c r="D2075" i="3"/>
  <c r="F2075" i="3" s="1"/>
  <c r="D2076" i="3"/>
  <c r="F2076" i="3" s="1"/>
  <c r="D2077" i="3"/>
  <c r="F2077" i="3" s="1"/>
  <c r="D2078" i="3"/>
  <c r="F2078" i="3" s="1"/>
  <c r="D2079" i="3"/>
  <c r="F2079" i="3" s="1"/>
  <c r="D2080" i="3"/>
  <c r="F2080" i="3" s="1"/>
  <c r="D2081" i="3"/>
  <c r="F2081" i="3" s="1"/>
  <c r="D2082" i="3"/>
  <c r="F2082" i="3" s="1"/>
  <c r="D2083" i="3"/>
  <c r="F2083" i="3" s="1"/>
  <c r="D2084" i="3"/>
  <c r="F2084" i="3" s="1"/>
  <c r="D2085" i="3"/>
  <c r="F2085" i="3" s="1"/>
  <c r="D2086" i="3"/>
  <c r="F2086" i="3" s="1"/>
  <c r="D2087" i="3"/>
  <c r="F2087" i="3" s="1"/>
  <c r="D2088" i="3"/>
  <c r="F2088" i="3" s="1"/>
  <c r="D2089" i="3"/>
  <c r="F2089" i="3" s="1"/>
  <c r="D2090" i="3"/>
  <c r="F2090" i="3" s="1"/>
  <c r="D2091" i="3"/>
  <c r="F2091" i="3" s="1"/>
  <c r="D2092" i="3"/>
  <c r="F2092" i="3" s="1"/>
  <c r="D2093" i="3"/>
  <c r="F2093" i="3" s="1"/>
  <c r="D2094" i="3"/>
  <c r="F2094" i="3" s="1"/>
  <c r="D2095" i="3"/>
  <c r="F2095" i="3" s="1"/>
  <c r="D2096" i="3"/>
  <c r="F2096" i="3" s="1"/>
  <c r="D2097" i="3"/>
  <c r="F2097" i="3" s="1"/>
  <c r="D2098" i="3"/>
  <c r="F2098" i="3" s="1"/>
  <c r="D2099" i="3"/>
  <c r="F2099" i="3" s="1"/>
  <c r="D2100" i="3"/>
  <c r="F2100" i="3" s="1"/>
  <c r="D2101" i="3"/>
  <c r="F2101" i="3" s="1"/>
  <c r="D2102" i="3"/>
  <c r="F2102" i="3" s="1"/>
  <c r="D2103" i="3"/>
  <c r="F2103" i="3" s="1"/>
  <c r="D2104" i="3"/>
  <c r="F2104" i="3" s="1"/>
  <c r="D2105" i="3"/>
  <c r="F2105" i="3" s="1"/>
  <c r="D2106" i="3"/>
  <c r="F2106" i="3" s="1"/>
  <c r="D2107" i="3"/>
  <c r="F2107" i="3" s="1"/>
  <c r="D2108" i="3"/>
  <c r="F2108" i="3" s="1"/>
  <c r="D2109" i="3"/>
  <c r="F2109" i="3" s="1"/>
  <c r="D2110" i="3"/>
  <c r="F2110" i="3" s="1"/>
  <c r="D2111" i="3"/>
  <c r="F2111" i="3" s="1"/>
  <c r="D2112" i="3"/>
  <c r="F2112" i="3" s="1"/>
  <c r="D2113" i="3"/>
  <c r="F2113" i="3" s="1"/>
  <c r="D2114" i="3"/>
  <c r="F2114" i="3" s="1"/>
  <c r="D2115" i="3"/>
  <c r="F2115" i="3" s="1"/>
  <c r="D2116" i="3"/>
  <c r="F2116" i="3" s="1"/>
  <c r="D2117" i="3"/>
  <c r="F2117" i="3" s="1"/>
  <c r="D2118" i="3"/>
  <c r="F2118" i="3" s="1"/>
  <c r="D2119" i="3"/>
  <c r="F2119" i="3" s="1"/>
  <c r="D2120" i="3"/>
  <c r="F2120" i="3" s="1"/>
  <c r="D2121" i="3"/>
  <c r="F2121" i="3" s="1"/>
  <c r="D2122" i="3"/>
  <c r="F2122" i="3" s="1"/>
  <c r="D2123" i="3"/>
  <c r="F2123" i="3" s="1"/>
  <c r="D2124" i="3"/>
  <c r="F2124" i="3" s="1"/>
  <c r="D2125" i="3"/>
  <c r="F2125" i="3" s="1"/>
  <c r="D2126" i="3"/>
  <c r="F2126" i="3" s="1"/>
  <c r="D2127" i="3"/>
  <c r="F2127" i="3" s="1"/>
  <c r="D2128" i="3"/>
  <c r="F2128" i="3" s="1"/>
  <c r="D2129" i="3"/>
  <c r="F2129" i="3" s="1"/>
  <c r="D2130" i="3"/>
  <c r="F2130" i="3" s="1"/>
  <c r="D2131" i="3"/>
  <c r="F2131" i="3" s="1"/>
  <c r="D2132" i="3"/>
  <c r="F2132" i="3" s="1"/>
  <c r="D2133" i="3"/>
  <c r="F2133" i="3" s="1"/>
  <c r="D2134" i="3"/>
  <c r="F2134" i="3" s="1"/>
  <c r="D2135" i="3"/>
  <c r="F2135" i="3" s="1"/>
  <c r="D2136" i="3"/>
  <c r="F2136" i="3" s="1"/>
  <c r="D2137" i="3"/>
  <c r="F2137" i="3" s="1"/>
  <c r="D2138" i="3"/>
  <c r="F2138" i="3" s="1"/>
  <c r="D2139" i="3"/>
  <c r="F2139" i="3" s="1"/>
  <c r="D2140" i="3"/>
  <c r="F2140" i="3" s="1"/>
  <c r="D2141" i="3"/>
  <c r="F2141" i="3" s="1"/>
  <c r="D2142" i="3"/>
  <c r="F2142" i="3" s="1"/>
  <c r="D2143" i="3"/>
  <c r="F2143" i="3" s="1"/>
  <c r="D2144" i="3"/>
  <c r="F2144" i="3" s="1"/>
  <c r="D2145" i="3"/>
  <c r="F2145" i="3" s="1"/>
  <c r="D2146" i="3"/>
  <c r="F2146" i="3" s="1"/>
  <c r="D2147" i="3"/>
  <c r="F2147" i="3" s="1"/>
  <c r="D2148" i="3"/>
  <c r="F2148" i="3" s="1"/>
  <c r="D2149" i="3"/>
  <c r="F2149" i="3" s="1"/>
  <c r="D2150" i="3"/>
  <c r="F2150" i="3" s="1"/>
  <c r="D2151" i="3"/>
  <c r="F2151" i="3" s="1"/>
  <c r="D2152" i="3"/>
  <c r="F2152" i="3" s="1"/>
  <c r="D2153" i="3"/>
  <c r="F2153" i="3" s="1"/>
  <c r="D2154" i="3"/>
  <c r="F2154" i="3" s="1"/>
  <c r="D2155" i="3"/>
  <c r="F2155" i="3" s="1"/>
  <c r="D2156" i="3"/>
  <c r="F2156" i="3" s="1"/>
  <c r="D2157" i="3"/>
  <c r="F2157" i="3" s="1"/>
  <c r="D2158" i="3"/>
  <c r="F2158" i="3" s="1"/>
  <c r="D2159" i="3"/>
  <c r="F2159" i="3" s="1"/>
  <c r="D2160" i="3"/>
  <c r="F2160" i="3" s="1"/>
  <c r="D2161" i="3"/>
  <c r="F2161" i="3" s="1"/>
  <c r="D2162" i="3"/>
  <c r="F2162" i="3" s="1"/>
  <c r="D2163" i="3"/>
  <c r="F2163" i="3" s="1"/>
  <c r="D2164" i="3"/>
  <c r="F2164" i="3" s="1"/>
  <c r="D2165" i="3"/>
  <c r="F2165" i="3" s="1"/>
  <c r="D2166" i="3"/>
  <c r="F2166" i="3" s="1"/>
  <c r="D2167" i="3"/>
  <c r="F2167" i="3" s="1"/>
  <c r="D2168" i="3"/>
  <c r="F2168" i="3" s="1"/>
  <c r="D2169" i="3"/>
  <c r="F2169" i="3" s="1"/>
  <c r="D2170" i="3"/>
  <c r="F2170" i="3" s="1"/>
  <c r="D2171" i="3"/>
  <c r="F2171" i="3" s="1"/>
  <c r="D2172" i="3"/>
  <c r="F2172" i="3" s="1"/>
  <c r="D2173" i="3"/>
  <c r="F2173" i="3" s="1"/>
  <c r="D2174" i="3"/>
  <c r="F2174" i="3" s="1"/>
  <c r="D2175" i="3"/>
  <c r="F2175" i="3" s="1"/>
  <c r="D2176" i="3"/>
  <c r="F2176" i="3" s="1"/>
  <c r="D2177" i="3"/>
  <c r="F2177" i="3" s="1"/>
  <c r="D2178" i="3"/>
  <c r="F2178" i="3" s="1"/>
  <c r="D2179" i="3"/>
  <c r="F2179" i="3" s="1"/>
  <c r="D2180" i="3"/>
  <c r="F2180" i="3" s="1"/>
  <c r="D2181" i="3"/>
  <c r="F2181" i="3" s="1"/>
  <c r="D2182" i="3"/>
  <c r="F2182" i="3" s="1"/>
  <c r="D2183" i="3"/>
  <c r="F2183" i="3" s="1"/>
  <c r="D2184" i="3"/>
  <c r="F2184" i="3" s="1"/>
  <c r="D2185" i="3"/>
  <c r="F2185" i="3" s="1"/>
  <c r="D2186" i="3"/>
  <c r="F2186" i="3" s="1"/>
  <c r="D2187" i="3"/>
  <c r="F2187" i="3" s="1"/>
  <c r="D2188" i="3"/>
  <c r="F2188" i="3" s="1"/>
  <c r="D2189" i="3"/>
  <c r="F2189" i="3" s="1"/>
  <c r="D2190" i="3"/>
  <c r="F2190" i="3" s="1"/>
  <c r="D2191" i="3"/>
  <c r="F2191" i="3" s="1"/>
  <c r="D2192" i="3"/>
  <c r="F2192" i="3" s="1"/>
  <c r="D2193" i="3"/>
  <c r="F2193" i="3" s="1"/>
  <c r="D2194" i="3"/>
  <c r="F2194" i="3" s="1"/>
  <c r="D2195" i="3"/>
  <c r="F2195" i="3" s="1"/>
  <c r="D2196" i="3"/>
  <c r="F2196" i="3" s="1"/>
  <c r="D2197" i="3"/>
  <c r="F2197" i="3" s="1"/>
  <c r="D2198" i="3"/>
  <c r="F2198" i="3" s="1"/>
  <c r="D2199" i="3"/>
  <c r="F2199" i="3" s="1"/>
  <c r="D2200" i="3"/>
  <c r="F2200" i="3" s="1"/>
  <c r="D2201" i="3"/>
  <c r="F2201" i="3" s="1"/>
  <c r="D2202" i="3"/>
  <c r="F2202" i="3" s="1"/>
  <c r="D2203" i="3"/>
  <c r="F2203" i="3" s="1"/>
  <c r="D2204" i="3"/>
  <c r="F2204" i="3" s="1"/>
  <c r="D2205" i="3"/>
  <c r="F2205" i="3" s="1"/>
  <c r="D2206" i="3"/>
  <c r="F2206" i="3" s="1"/>
  <c r="D2207" i="3"/>
  <c r="F2207" i="3" s="1"/>
  <c r="D2208" i="3"/>
  <c r="F2208" i="3" s="1"/>
  <c r="D2209" i="3"/>
  <c r="F2209" i="3" s="1"/>
  <c r="D2210" i="3"/>
  <c r="F2210" i="3" s="1"/>
  <c r="D2211" i="3"/>
  <c r="F2211" i="3" s="1"/>
  <c r="D2212" i="3"/>
  <c r="F2212" i="3" s="1"/>
  <c r="D2213" i="3"/>
  <c r="F2213" i="3" s="1"/>
  <c r="D2214" i="3"/>
  <c r="F2214" i="3" s="1"/>
  <c r="D2215" i="3"/>
  <c r="F2215" i="3" s="1"/>
  <c r="D2216" i="3"/>
  <c r="F2216" i="3" s="1"/>
  <c r="D2217" i="3"/>
  <c r="F2217" i="3" s="1"/>
  <c r="D2218" i="3"/>
  <c r="F2218" i="3" s="1"/>
  <c r="D2219" i="3"/>
  <c r="F2219" i="3" s="1"/>
  <c r="D2220" i="3"/>
  <c r="F2220" i="3" s="1"/>
  <c r="D2221" i="3"/>
  <c r="F2221" i="3" s="1"/>
  <c r="D2222" i="3"/>
  <c r="F2222" i="3" s="1"/>
  <c r="D2223" i="3"/>
  <c r="F2223" i="3" s="1"/>
  <c r="D2224" i="3"/>
  <c r="F2224" i="3" s="1"/>
  <c r="D2225" i="3"/>
  <c r="F2225" i="3" s="1"/>
  <c r="D2226" i="3"/>
  <c r="F2226" i="3" s="1"/>
  <c r="D2227" i="3"/>
  <c r="F2227" i="3" s="1"/>
  <c r="D2228" i="3"/>
  <c r="F2228" i="3" s="1"/>
  <c r="D2229" i="3"/>
  <c r="F2229" i="3" s="1"/>
  <c r="D2230" i="3"/>
  <c r="F2230" i="3" s="1"/>
  <c r="D2231" i="3"/>
  <c r="F2231" i="3" s="1"/>
  <c r="D2232" i="3"/>
  <c r="F2232" i="3" s="1"/>
  <c r="D2233" i="3"/>
  <c r="F2233" i="3" s="1"/>
  <c r="D2234" i="3"/>
  <c r="F2234" i="3" s="1"/>
  <c r="D2235" i="3"/>
  <c r="F2235" i="3" s="1"/>
  <c r="D2236" i="3"/>
  <c r="F2236" i="3" s="1"/>
  <c r="D2237" i="3"/>
  <c r="F2237" i="3" s="1"/>
  <c r="D2238" i="3"/>
  <c r="F2238" i="3" s="1"/>
  <c r="D2239" i="3"/>
  <c r="F2239" i="3" s="1"/>
  <c r="D2240" i="3"/>
  <c r="F2240" i="3" s="1"/>
  <c r="D2241" i="3"/>
  <c r="F2241" i="3" s="1"/>
  <c r="D2242" i="3"/>
  <c r="F2242" i="3" s="1"/>
  <c r="D2243" i="3"/>
  <c r="F2243" i="3" s="1"/>
  <c r="D2244" i="3"/>
  <c r="F2244" i="3" s="1"/>
  <c r="D2245" i="3"/>
  <c r="F2245" i="3" s="1"/>
  <c r="D2246" i="3"/>
  <c r="F2246" i="3" s="1"/>
  <c r="D2247" i="3"/>
  <c r="F2247" i="3" s="1"/>
  <c r="D2248" i="3"/>
  <c r="F2248" i="3" s="1"/>
  <c r="D2249" i="3"/>
  <c r="F2249" i="3" s="1"/>
  <c r="D2250" i="3"/>
  <c r="F2250" i="3" s="1"/>
  <c r="D2251" i="3"/>
  <c r="F2251" i="3" s="1"/>
  <c r="D2252" i="3"/>
  <c r="F2252" i="3" s="1"/>
  <c r="D2253" i="3"/>
  <c r="F2253" i="3" s="1"/>
  <c r="D2254" i="3"/>
  <c r="F2254" i="3" s="1"/>
  <c r="D2255" i="3"/>
  <c r="F2255" i="3" s="1"/>
  <c r="D2256" i="3"/>
  <c r="F2256" i="3" s="1"/>
  <c r="D2257" i="3"/>
  <c r="F2257" i="3" s="1"/>
  <c r="D2258" i="3"/>
  <c r="F2258" i="3" s="1"/>
  <c r="D2259" i="3"/>
  <c r="F2259" i="3" s="1"/>
  <c r="D2260" i="3"/>
  <c r="F2260" i="3" s="1"/>
  <c r="D2261" i="3"/>
  <c r="F2261" i="3" s="1"/>
  <c r="D2262" i="3"/>
  <c r="F2262" i="3" s="1"/>
  <c r="D2263" i="3"/>
  <c r="F2263" i="3" s="1"/>
  <c r="D2264" i="3"/>
  <c r="F2264" i="3" s="1"/>
  <c r="D2265" i="3"/>
  <c r="F2265" i="3" s="1"/>
  <c r="D2266" i="3"/>
  <c r="F2266" i="3" s="1"/>
  <c r="D2267" i="3"/>
  <c r="F2267" i="3" s="1"/>
  <c r="D2268" i="3"/>
  <c r="F2268" i="3" s="1"/>
  <c r="D2269" i="3"/>
  <c r="F2269" i="3" s="1"/>
  <c r="D2270" i="3"/>
  <c r="F2270" i="3" s="1"/>
  <c r="D2271" i="3"/>
  <c r="F2271" i="3" s="1"/>
  <c r="D2272" i="3"/>
  <c r="F2272" i="3" s="1"/>
  <c r="D2273" i="3"/>
  <c r="F2273" i="3" s="1"/>
  <c r="D2274" i="3"/>
  <c r="F2274" i="3" s="1"/>
  <c r="D2275" i="3"/>
  <c r="F2275" i="3" s="1"/>
  <c r="D2276" i="3"/>
  <c r="F2276" i="3" s="1"/>
  <c r="D2277" i="3"/>
  <c r="F2277" i="3" s="1"/>
  <c r="D2278" i="3"/>
  <c r="F2278" i="3" s="1"/>
  <c r="D2279" i="3"/>
  <c r="F2279" i="3" s="1"/>
  <c r="D2280" i="3"/>
  <c r="F2280" i="3" s="1"/>
  <c r="D2281" i="3"/>
  <c r="F2281" i="3" s="1"/>
  <c r="D2282" i="3"/>
  <c r="F2282" i="3" s="1"/>
  <c r="D2283" i="3"/>
  <c r="F2283" i="3" s="1"/>
  <c r="D2284" i="3"/>
  <c r="F2284" i="3" s="1"/>
  <c r="D2285" i="3"/>
  <c r="F2285" i="3" s="1"/>
  <c r="D2286" i="3"/>
  <c r="F2286" i="3" s="1"/>
  <c r="D2287" i="3"/>
  <c r="F2287" i="3" s="1"/>
  <c r="D2288" i="3"/>
  <c r="F2288" i="3" s="1"/>
  <c r="D2289" i="3"/>
  <c r="F2289" i="3" s="1"/>
  <c r="D2290" i="3"/>
  <c r="F2290" i="3" s="1"/>
  <c r="D2291" i="3"/>
  <c r="F2291" i="3" s="1"/>
  <c r="D2292" i="3"/>
  <c r="F2292" i="3" s="1"/>
  <c r="D2293" i="3"/>
  <c r="F2293" i="3" s="1"/>
  <c r="D2294" i="3"/>
  <c r="F2294" i="3" s="1"/>
  <c r="D2295" i="3"/>
  <c r="F2295" i="3" s="1"/>
  <c r="D2296" i="3"/>
  <c r="F2296" i="3" s="1"/>
  <c r="D2297" i="3"/>
  <c r="F2297" i="3" s="1"/>
  <c r="D2298" i="3"/>
  <c r="F2298" i="3" s="1"/>
  <c r="D2299" i="3"/>
  <c r="F2299" i="3" s="1"/>
  <c r="D2300" i="3"/>
  <c r="F2300" i="3" s="1"/>
  <c r="D2301" i="3"/>
  <c r="F2301" i="3" s="1"/>
  <c r="D2302" i="3"/>
  <c r="F2302" i="3" s="1"/>
  <c r="D2303" i="3"/>
  <c r="F2303" i="3" s="1"/>
  <c r="D2304" i="3"/>
  <c r="F2304" i="3" s="1"/>
  <c r="D2305" i="3"/>
  <c r="F2305" i="3" s="1"/>
  <c r="D2306" i="3"/>
  <c r="F2306" i="3" s="1"/>
  <c r="D2307" i="3"/>
  <c r="F2307" i="3" s="1"/>
  <c r="D2308" i="3"/>
  <c r="F2308" i="3" s="1"/>
  <c r="D2309" i="3"/>
  <c r="F2309" i="3" s="1"/>
  <c r="D2310" i="3"/>
  <c r="F2310" i="3" s="1"/>
  <c r="D2311" i="3"/>
  <c r="F2311" i="3" s="1"/>
  <c r="D2312" i="3"/>
  <c r="F2312" i="3" s="1"/>
  <c r="D2313" i="3"/>
  <c r="F2313" i="3" s="1"/>
  <c r="D2314" i="3"/>
  <c r="F2314" i="3" s="1"/>
  <c r="D2315" i="3"/>
  <c r="F2315" i="3" s="1"/>
  <c r="D2316" i="3"/>
  <c r="F2316" i="3" s="1"/>
  <c r="D2317" i="3"/>
  <c r="F2317" i="3" s="1"/>
  <c r="D2318" i="3"/>
  <c r="F2318" i="3" s="1"/>
  <c r="D2319" i="3"/>
  <c r="F2319" i="3" s="1"/>
  <c r="D2320" i="3"/>
  <c r="F2320" i="3" s="1"/>
  <c r="D2321" i="3"/>
  <c r="F2321" i="3" s="1"/>
  <c r="D2322" i="3"/>
  <c r="F2322" i="3" s="1"/>
  <c r="D2323" i="3"/>
  <c r="F2323" i="3" s="1"/>
  <c r="D2324" i="3"/>
  <c r="F2324" i="3" s="1"/>
  <c r="D2325" i="3"/>
  <c r="F2325" i="3" s="1"/>
  <c r="D2326" i="3"/>
  <c r="F2326" i="3" s="1"/>
  <c r="D2327" i="3"/>
  <c r="F2327" i="3" s="1"/>
  <c r="D2328" i="3"/>
  <c r="F2328" i="3" s="1"/>
  <c r="D2329" i="3"/>
  <c r="F2329" i="3" s="1"/>
  <c r="D2330" i="3"/>
  <c r="F2330" i="3" s="1"/>
  <c r="D2331" i="3"/>
  <c r="F2331" i="3" s="1"/>
  <c r="D2332" i="3"/>
  <c r="F2332" i="3" s="1"/>
  <c r="D2333" i="3"/>
  <c r="F2333" i="3" s="1"/>
  <c r="D2334" i="3"/>
  <c r="F2334" i="3" s="1"/>
  <c r="D2335" i="3"/>
  <c r="F2335" i="3" s="1"/>
  <c r="D2336" i="3"/>
  <c r="F2336" i="3" s="1"/>
  <c r="D2337" i="3"/>
  <c r="F2337" i="3" s="1"/>
  <c r="D2338" i="3"/>
  <c r="F2338" i="3" s="1"/>
  <c r="D2339" i="3"/>
  <c r="F2339" i="3" s="1"/>
  <c r="D2340" i="3"/>
  <c r="F2340" i="3" s="1"/>
  <c r="D2341" i="3"/>
  <c r="F2341" i="3" s="1"/>
  <c r="D2342" i="3"/>
  <c r="F2342" i="3" s="1"/>
  <c r="D2343" i="3"/>
  <c r="F2343" i="3" s="1"/>
  <c r="D2344" i="3"/>
  <c r="F2344" i="3" s="1"/>
  <c r="D2345" i="3"/>
  <c r="F2345" i="3" s="1"/>
  <c r="D2346" i="3"/>
  <c r="F2346" i="3" s="1"/>
  <c r="D2347" i="3"/>
  <c r="F2347" i="3" s="1"/>
  <c r="D2348" i="3"/>
  <c r="F2348" i="3" s="1"/>
  <c r="D2349" i="3"/>
  <c r="F2349" i="3" s="1"/>
  <c r="D2350" i="3"/>
  <c r="F2350" i="3" s="1"/>
  <c r="D2351" i="3"/>
  <c r="F2351" i="3" s="1"/>
  <c r="D2352" i="3"/>
  <c r="F2352" i="3" s="1"/>
  <c r="D2353" i="3"/>
  <c r="F2353" i="3" s="1"/>
  <c r="D2354" i="3"/>
  <c r="F2354" i="3" s="1"/>
  <c r="D2355" i="3"/>
  <c r="F2355" i="3" s="1"/>
  <c r="D2356" i="3"/>
  <c r="F2356" i="3" s="1"/>
  <c r="D2357" i="3"/>
  <c r="F2357" i="3" s="1"/>
  <c r="D2358" i="3"/>
  <c r="F2358" i="3" s="1"/>
  <c r="D2359" i="3"/>
  <c r="F2359" i="3" s="1"/>
  <c r="D2360" i="3"/>
  <c r="F2360" i="3" s="1"/>
  <c r="D2361" i="3"/>
  <c r="F2361" i="3" s="1"/>
  <c r="D2362" i="3"/>
  <c r="F2362" i="3" s="1"/>
  <c r="D2363" i="3"/>
  <c r="F2363" i="3" s="1"/>
  <c r="D2364" i="3"/>
  <c r="F2364" i="3" s="1"/>
  <c r="D2365" i="3"/>
  <c r="F2365" i="3" s="1"/>
  <c r="D2366" i="3"/>
  <c r="F2366" i="3" s="1"/>
  <c r="D2367" i="3"/>
  <c r="F2367" i="3" s="1"/>
  <c r="D2368" i="3"/>
  <c r="F2368" i="3" s="1"/>
  <c r="D2369" i="3"/>
  <c r="F2369" i="3" s="1"/>
  <c r="D2370" i="3"/>
  <c r="F2370" i="3" s="1"/>
  <c r="D2371" i="3"/>
  <c r="F2371" i="3" s="1"/>
  <c r="D2372" i="3"/>
  <c r="F2372" i="3" s="1"/>
  <c r="D2373" i="3"/>
  <c r="F2373" i="3" s="1"/>
  <c r="D2374" i="3"/>
  <c r="F2374" i="3" s="1"/>
  <c r="D2375" i="3"/>
  <c r="F2375" i="3" s="1"/>
  <c r="D2376" i="3"/>
  <c r="F2376" i="3" s="1"/>
  <c r="D2377" i="3"/>
  <c r="F2377" i="3" s="1"/>
  <c r="D2378" i="3"/>
  <c r="F2378" i="3" s="1"/>
  <c r="D2379" i="3"/>
  <c r="F2379" i="3" s="1"/>
  <c r="D2380" i="3"/>
  <c r="F2380" i="3" s="1"/>
  <c r="D2381" i="3"/>
  <c r="F2381" i="3" s="1"/>
  <c r="D2382" i="3"/>
  <c r="F2382" i="3" s="1"/>
  <c r="D2383" i="3"/>
  <c r="F2383" i="3" s="1"/>
  <c r="D2384" i="3"/>
  <c r="F2384" i="3" s="1"/>
  <c r="D2385" i="3"/>
  <c r="F2385" i="3" s="1"/>
  <c r="D2386" i="3"/>
  <c r="F2386" i="3" s="1"/>
  <c r="D2387" i="3"/>
  <c r="F2387" i="3" s="1"/>
  <c r="D2388" i="3"/>
  <c r="F2388" i="3" s="1"/>
  <c r="D2389" i="3"/>
  <c r="F2389" i="3" s="1"/>
  <c r="D2390" i="3"/>
  <c r="F2390" i="3" s="1"/>
  <c r="D2391" i="3"/>
  <c r="F2391" i="3" s="1"/>
  <c r="D2392" i="3"/>
  <c r="F2392" i="3" s="1"/>
  <c r="D2393" i="3"/>
  <c r="F2393" i="3" s="1"/>
  <c r="D2394" i="3"/>
  <c r="F2394" i="3" s="1"/>
  <c r="D2395" i="3"/>
  <c r="F2395" i="3" s="1"/>
  <c r="D2396" i="3"/>
  <c r="F2396" i="3" s="1"/>
  <c r="D2397" i="3"/>
  <c r="F2397" i="3" s="1"/>
  <c r="D2398" i="3"/>
  <c r="F2398" i="3" s="1"/>
  <c r="D2399" i="3"/>
  <c r="F2399" i="3" s="1"/>
  <c r="D2400" i="3"/>
  <c r="F2400" i="3" s="1"/>
  <c r="D2401" i="3"/>
  <c r="F2401" i="3" s="1"/>
  <c r="D2402" i="3"/>
  <c r="F2402" i="3" s="1"/>
  <c r="D2403" i="3"/>
  <c r="F2403" i="3" s="1"/>
  <c r="D2404" i="3"/>
  <c r="F2404" i="3" s="1"/>
  <c r="D2405" i="3"/>
  <c r="F2405" i="3" s="1"/>
  <c r="D2406" i="3"/>
  <c r="F2406" i="3" s="1"/>
  <c r="D2407" i="3"/>
  <c r="F2407" i="3" s="1"/>
  <c r="D2408" i="3"/>
  <c r="F2408" i="3" s="1"/>
  <c r="D2409" i="3"/>
  <c r="F2409" i="3" s="1"/>
  <c r="D2410" i="3"/>
  <c r="F2410" i="3" s="1"/>
  <c r="D2411" i="3"/>
  <c r="F2411" i="3" s="1"/>
  <c r="D2412" i="3"/>
  <c r="F2412" i="3" s="1"/>
  <c r="D2413" i="3"/>
  <c r="F2413" i="3" s="1"/>
  <c r="D2414" i="3"/>
  <c r="F2414" i="3" s="1"/>
  <c r="D2415" i="3"/>
  <c r="F2415" i="3" s="1"/>
  <c r="D2416" i="3"/>
  <c r="F2416" i="3" s="1"/>
  <c r="D2417" i="3"/>
  <c r="F2417" i="3" s="1"/>
  <c r="D2418" i="3"/>
  <c r="F2418" i="3" s="1"/>
  <c r="D2419" i="3"/>
  <c r="F2419" i="3" s="1"/>
  <c r="D2420" i="3"/>
  <c r="F2420" i="3" s="1"/>
  <c r="D2421" i="3"/>
  <c r="F2421" i="3" s="1"/>
  <c r="D2422" i="3"/>
  <c r="F2422" i="3" s="1"/>
  <c r="D2423" i="3"/>
  <c r="F2423" i="3" s="1"/>
  <c r="D2424" i="3"/>
  <c r="F2424" i="3" s="1"/>
  <c r="D2425" i="3"/>
  <c r="F2425" i="3" s="1"/>
  <c r="D2426" i="3"/>
  <c r="F2426" i="3" s="1"/>
  <c r="D2427" i="3"/>
  <c r="F2427" i="3" s="1"/>
  <c r="D2428" i="3"/>
  <c r="F2428" i="3" s="1"/>
  <c r="D2429" i="3"/>
  <c r="F2429" i="3" s="1"/>
  <c r="D2430" i="3"/>
  <c r="F2430" i="3" s="1"/>
  <c r="D2431" i="3"/>
  <c r="F2431" i="3" s="1"/>
  <c r="D2432" i="3"/>
  <c r="F2432" i="3" s="1"/>
  <c r="D2433" i="3"/>
  <c r="F2433" i="3" s="1"/>
  <c r="D2434" i="3"/>
  <c r="F2434" i="3" s="1"/>
  <c r="D2435" i="3"/>
  <c r="F2435" i="3" s="1"/>
  <c r="D2436" i="3"/>
  <c r="F2436" i="3" s="1"/>
  <c r="D2437" i="3"/>
  <c r="F2437" i="3" s="1"/>
  <c r="D2438" i="3"/>
  <c r="F2438" i="3" s="1"/>
  <c r="D2439" i="3"/>
  <c r="F2439" i="3" s="1"/>
  <c r="D2440" i="3"/>
  <c r="F2440" i="3" s="1"/>
  <c r="D2441" i="3"/>
  <c r="F2441" i="3" s="1"/>
  <c r="D2442" i="3"/>
  <c r="F2442" i="3" s="1"/>
  <c r="D2443" i="3"/>
  <c r="F2443" i="3" s="1"/>
  <c r="D2444" i="3"/>
  <c r="F2444" i="3" s="1"/>
  <c r="D2445" i="3"/>
  <c r="F2445" i="3" s="1"/>
  <c r="D2446" i="3"/>
  <c r="F2446" i="3" s="1"/>
  <c r="D2447" i="3"/>
  <c r="F2447" i="3" s="1"/>
  <c r="D2448" i="3"/>
  <c r="F2448" i="3" s="1"/>
  <c r="D2449" i="3"/>
  <c r="F2449" i="3" s="1"/>
  <c r="D2450" i="3"/>
  <c r="F2450" i="3" s="1"/>
  <c r="D2451" i="3"/>
  <c r="F2451" i="3" s="1"/>
  <c r="D2452" i="3"/>
  <c r="F2452" i="3" s="1"/>
  <c r="D2453" i="3"/>
  <c r="F2453" i="3" s="1"/>
  <c r="D2454" i="3"/>
  <c r="F2454" i="3" s="1"/>
  <c r="D2455" i="3"/>
  <c r="F2455" i="3" s="1"/>
  <c r="D2456" i="3"/>
  <c r="F2456" i="3" s="1"/>
  <c r="D2457" i="3"/>
  <c r="F2457" i="3" s="1"/>
  <c r="D2458" i="3"/>
  <c r="F2458" i="3" s="1"/>
  <c r="D2459" i="3"/>
  <c r="F2459" i="3" s="1"/>
  <c r="D2460" i="3"/>
  <c r="F2460" i="3" s="1"/>
  <c r="D2461" i="3"/>
  <c r="F2461" i="3" s="1"/>
  <c r="D2462" i="3"/>
  <c r="F2462" i="3" s="1"/>
  <c r="D2463" i="3"/>
  <c r="F2463" i="3" s="1"/>
  <c r="D2464" i="3"/>
  <c r="F2464" i="3" s="1"/>
  <c r="D2465" i="3"/>
  <c r="F2465" i="3" s="1"/>
  <c r="D2466" i="3"/>
  <c r="F2466" i="3" s="1"/>
  <c r="D2467" i="3"/>
  <c r="F2467" i="3" s="1"/>
  <c r="D2468" i="3"/>
  <c r="F2468" i="3" s="1"/>
  <c r="D2469" i="3"/>
  <c r="F2469" i="3" s="1"/>
  <c r="D2470" i="3"/>
  <c r="F2470" i="3" s="1"/>
  <c r="D2471" i="3"/>
  <c r="F2471" i="3" s="1"/>
  <c r="D2472" i="3"/>
  <c r="F2472" i="3" s="1"/>
  <c r="D2473" i="3"/>
  <c r="F2473" i="3" s="1"/>
  <c r="D2474" i="3"/>
  <c r="F2474" i="3" s="1"/>
  <c r="D2475" i="3"/>
  <c r="F2475" i="3" s="1"/>
  <c r="D2476" i="3"/>
  <c r="F2476" i="3" s="1"/>
  <c r="D2477" i="3"/>
  <c r="F2477" i="3" s="1"/>
  <c r="D2478" i="3"/>
  <c r="F2478" i="3" s="1"/>
  <c r="D2479" i="3"/>
  <c r="F2479" i="3" s="1"/>
  <c r="D2480" i="3"/>
  <c r="F2480" i="3" s="1"/>
  <c r="D2481" i="3"/>
  <c r="F2481" i="3" s="1"/>
  <c r="D2482" i="3"/>
  <c r="F2482" i="3" s="1"/>
  <c r="D2483" i="3"/>
  <c r="F2483" i="3" s="1"/>
  <c r="D2484" i="3"/>
  <c r="F2484" i="3" s="1"/>
  <c r="D2485" i="3"/>
  <c r="F2485" i="3" s="1"/>
  <c r="D2486" i="3"/>
  <c r="F2486" i="3" s="1"/>
  <c r="D2487" i="3"/>
  <c r="F2487" i="3" s="1"/>
  <c r="D2488" i="3"/>
  <c r="F2488" i="3" s="1"/>
  <c r="D2489" i="3"/>
  <c r="F2489" i="3" s="1"/>
  <c r="D2490" i="3"/>
  <c r="F2490" i="3" s="1"/>
  <c r="D2491" i="3"/>
  <c r="F2491" i="3" s="1"/>
  <c r="D2492" i="3"/>
  <c r="F2492" i="3" s="1"/>
  <c r="D2493" i="3"/>
  <c r="F2493" i="3" s="1"/>
  <c r="D2494" i="3"/>
  <c r="F2494" i="3" s="1"/>
  <c r="D2495" i="3"/>
  <c r="F2495" i="3" s="1"/>
  <c r="D2496" i="3"/>
  <c r="F2496" i="3" s="1"/>
  <c r="D2497" i="3"/>
  <c r="F2497" i="3" s="1"/>
  <c r="D2498" i="3"/>
  <c r="F2498" i="3" s="1"/>
  <c r="D2499" i="3"/>
  <c r="F2499" i="3" s="1"/>
  <c r="D2500" i="3"/>
  <c r="F2500" i="3" s="1"/>
  <c r="D2501" i="3"/>
  <c r="F2501" i="3" s="1"/>
  <c r="D2502" i="3"/>
  <c r="F2502" i="3" s="1"/>
  <c r="D2503" i="3"/>
  <c r="F2503" i="3" s="1"/>
  <c r="D2504" i="3"/>
  <c r="F2504" i="3" s="1"/>
  <c r="D2505" i="3"/>
  <c r="F2505" i="3" s="1"/>
  <c r="D2506" i="3"/>
  <c r="F2506" i="3" s="1"/>
  <c r="D2507" i="3"/>
  <c r="F2507" i="3" s="1"/>
  <c r="D2508" i="3"/>
  <c r="F2508" i="3" s="1"/>
  <c r="D2509" i="3"/>
  <c r="F2509" i="3" s="1"/>
  <c r="D2510" i="3"/>
  <c r="F2510" i="3" s="1"/>
  <c r="D2511" i="3"/>
  <c r="F2511" i="3" s="1"/>
  <c r="D2512" i="3"/>
  <c r="F2512" i="3" s="1"/>
  <c r="D2513" i="3"/>
  <c r="F2513" i="3" s="1"/>
  <c r="D2514" i="3"/>
  <c r="F2514" i="3" s="1"/>
  <c r="D2515" i="3"/>
  <c r="F2515" i="3" s="1"/>
  <c r="D2516" i="3"/>
  <c r="F2516" i="3" s="1"/>
  <c r="D2517" i="3"/>
  <c r="F2517" i="3" s="1"/>
  <c r="D2518" i="3"/>
  <c r="F2518" i="3" s="1"/>
  <c r="D2519" i="3"/>
  <c r="F2519" i="3" s="1"/>
  <c r="D2520" i="3"/>
  <c r="F2520" i="3" s="1"/>
  <c r="D2521" i="3"/>
  <c r="F2521" i="3" s="1"/>
  <c r="D2522" i="3"/>
  <c r="F2522" i="3" s="1"/>
  <c r="D2523" i="3"/>
  <c r="F2523" i="3" s="1"/>
  <c r="D2524" i="3"/>
  <c r="F2524" i="3" s="1"/>
  <c r="D2525" i="3"/>
  <c r="F2525" i="3" s="1"/>
  <c r="D2526" i="3"/>
  <c r="F2526" i="3" s="1"/>
  <c r="D2527" i="3"/>
  <c r="F2527" i="3" s="1"/>
  <c r="D2528" i="3"/>
  <c r="F2528" i="3" s="1"/>
  <c r="D2529" i="3"/>
  <c r="F2529" i="3" s="1"/>
  <c r="D2530" i="3"/>
  <c r="F2530" i="3" s="1"/>
  <c r="D2531" i="3"/>
  <c r="F2531" i="3" s="1"/>
  <c r="D2532" i="3"/>
  <c r="F2532" i="3" s="1"/>
  <c r="D2533" i="3"/>
  <c r="F2533" i="3" s="1"/>
  <c r="D2534" i="3"/>
  <c r="F2534" i="3" s="1"/>
  <c r="D2535" i="3"/>
  <c r="F2535" i="3" s="1"/>
  <c r="D2536" i="3"/>
  <c r="F2536" i="3" s="1"/>
  <c r="D2537" i="3"/>
  <c r="F2537" i="3" s="1"/>
  <c r="D2538" i="3"/>
  <c r="F2538" i="3" s="1"/>
  <c r="D2539" i="3"/>
  <c r="F2539" i="3" s="1"/>
  <c r="D2540" i="3"/>
  <c r="F2540" i="3" s="1"/>
  <c r="D2541" i="3"/>
  <c r="F2541" i="3" s="1"/>
  <c r="D2542" i="3"/>
  <c r="F2542" i="3" s="1"/>
  <c r="D2543" i="3"/>
  <c r="F2543" i="3" s="1"/>
  <c r="D2544" i="3"/>
  <c r="F2544" i="3" s="1"/>
  <c r="D2545" i="3"/>
  <c r="F2545" i="3" s="1"/>
  <c r="D2546" i="3"/>
  <c r="F2546" i="3" s="1"/>
  <c r="D2547" i="3"/>
  <c r="F2547" i="3" s="1"/>
  <c r="D2548" i="3"/>
  <c r="F2548" i="3" s="1"/>
  <c r="D2549" i="3"/>
  <c r="F2549" i="3" s="1"/>
  <c r="D2550" i="3"/>
  <c r="F2550" i="3" s="1"/>
  <c r="D2551" i="3"/>
  <c r="F2551" i="3" s="1"/>
  <c r="D2552" i="3"/>
  <c r="F2552" i="3" s="1"/>
  <c r="D2553" i="3"/>
  <c r="F2553" i="3" s="1"/>
  <c r="D2554" i="3"/>
  <c r="F2554" i="3" s="1"/>
  <c r="D2555" i="3"/>
  <c r="F2555" i="3" s="1"/>
  <c r="D2556" i="3"/>
  <c r="F2556" i="3" s="1"/>
  <c r="D2557" i="3"/>
  <c r="F2557" i="3" s="1"/>
  <c r="D2558" i="3"/>
  <c r="F2558" i="3" s="1"/>
  <c r="D2559" i="3"/>
  <c r="F2559" i="3" s="1"/>
  <c r="D2560" i="3"/>
  <c r="F2560" i="3" s="1"/>
  <c r="D2561" i="3"/>
  <c r="F2561" i="3" s="1"/>
  <c r="D2562" i="3"/>
  <c r="F2562" i="3" s="1"/>
  <c r="D2563" i="3"/>
  <c r="F2563" i="3" s="1"/>
  <c r="D2564" i="3"/>
  <c r="F2564" i="3" s="1"/>
  <c r="D2565" i="3"/>
  <c r="F2565" i="3" s="1"/>
  <c r="D2566" i="3"/>
  <c r="F2566" i="3" s="1"/>
  <c r="D2567" i="3"/>
  <c r="F2567" i="3" s="1"/>
  <c r="D2568" i="3"/>
  <c r="F2568" i="3" s="1"/>
  <c r="D2569" i="3"/>
  <c r="F2569" i="3" s="1"/>
  <c r="D2570" i="3"/>
  <c r="F2570" i="3" s="1"/>
  <c r="D2571" i="3"/>
  <c r="F2571" i="3" s="1"/>
  <c r="D2572" i="3"/>
  <c r="F2572" i="3" s="1"/>
  <c r="D2573" i="3"/>
  <c r="F2573" i="3" s="1"/>
  <c r="D2574" i="3"/>
  <c r="F2574" i="3" s="1"/>
  <c r="D2575" i="3"/>
  <c r="F2575" i="3" s="1"/>
  <c r="D2576" i="3"/>
  <c r="F2576" i="3" s="1"/>
  <c r="D2577" i="3"/>
  <c r="F2577" i="3" s="1"/>
  <c r="D2578" i="3"/>
  <c r="F2578" i="3" s="1"/>
  <c r="D2579" i="3"/>
  <c r="F2579" i="3" s="1"/>
  <c r="D2580" i="3"/>
  <c r="F2580" i="3" s="1"/>
  <c r="D2581" i="3"/>
  <c r="F2581" i="3" s="1"/>
  <c r="D2582" i="3"/>
  <c r="F2582" i="3" s="1"/>
  <c r="D2583" i="3"/>
  <c r="F2583" i="3" s="1"/>
  <c r="D2584" i="3"/>
  <c r="F2584" i="3" s="1"/>
  <c r="D2585" i="3"/>
  <c r="F2585" i="3" s="1"/>
  <c r="D2586" i="3"/>
  <c r="F2586" i="3" s="1"/>
  <c r="D2587" i="3"/>
  <c r="F2587" i="3" s="1"/>
  <c r="D2588" i="3"/>
  <c r="F2588" i="3" s="1"/>
  <c r="D2589" i="3"/>
  <c r="F2589" i="3" s="1"/>
  <c r="D2590" i="3"/>
  <c r="F2590" i="3" s="1"/>
  <c r="D2591" i="3"/>
  <c r="F2591" i="3" s="1"/>
  <c r="D2592" i="3"/>
  <c r="F2592" i="3" s="1"/>
  <c r="D2593" i="3"/>
  <c r="F2593" i="3" s="1"/>
  <c r="D2594" i="3"/>
  <c r="F2594" i="3" s="1"/>
  <c r="D2595" i="3"/>
  <c r="F2595" i="3" s="1"/>
  <c r="D2596" i="3"/>
  <c r="F2596" i="3" s="1"/>
  <c r="D2597" i="3"/>
  <c r="F2597" i="3" s="1"/>
  <c r="D2598" i="3"/>
  <c r="F2598" i="3" s="1"/>
  <c r="D2599" i="3"/>
  <c r="F2599" i="3" s="1"/>
  <c r="D2600" i="3"/>
  <c r="F2600" i="3" s="1"/>
  <c r="D2601" i="3"/>
  <c r="F2601" i="3" s="1"/>
  <c r="D2602" i="3"/>
  <c r="F2602" i="3" s="1"/>
  <c r="D2603" i="3"/>
  <c r="F2603" i="3" s="1"/>
  <c r="D2604" i="3"/>
  <c r="F2604" i="3" s="1"/>
  <c r="D2605" i="3"/>
  <c r="F2605" i="3" s="1"/>
  <c r="D2606" i="3"/>
  <c r="F2606" i="3" s="1"/>
  <c r="D2607" i="3"/>
  <c r="F2607" i="3" s="1"/>
  <c r="D2608" i="3"/>
  <c r="F2608" i="3" s="1"/>
  <c r="D2609" i="3"/>
  <c r="F2609" i="3" s="1"/>
  <c r="D2610" i="3"/>
  <c r="F2610" i="3" s="1"/>
  <c r="D2611" i="3"/>
  <c r="F2611" i="3" s="1"/>
  <c r="D2612" i="3"/>
  <c r="F2612" i="3" s="1"/>
  <c r="D2613" i="3"/>
  <c r="F2613" i="3" s="1"/>
  <c r="D2614" i="3"/>
  <c r="F2614" i="3" s="1"/>
  <c r="D2615" i="3"/>
  <c r="F2615" i="3" s="1"/>
  <c r="D2616" i="3"/>
  <c r="F2616" i="3" s="1"/>
  <c r="D2617" i="3"/>
  <c r="F2617" i="3" s="1"/>
  <c r="D2618" i="3"/>
  <c r="F2618" i="3" s="1"/>
  <c r="D2619" i="3"/>
  <c r="F2619" i="3" s="1"/>
  <c r="D2620" i="3"/>
  <c r="F2620" i="3" s="1"/>
  <c r="D2621" i="3"/>
  <c r="F2621" i="3" s="1"/>
  <c r="D2622" i="3"/>
  <c r="F2622" i="3" s="1"/>
  <c r="D2623" i="3"/>
  <c r="F2623" i="3" s="1"/>
  <c r="D2624" i="3"/>
  <c r="F2624" i="3" s="1"/>
  <c r="D2625" i="3"/>
  <c r="F2625" i="3" s="1"/>
  <c r="D2626" i="3"/>
  <c r="F2626" i="3" s="1"/>
  <c r="D2627" i="3"/>
  <c r="F2627" i="3" s="1"/>
  <c r="D2628" i="3"/>
  <c r="F2628" i="3" s="1"/>
  <c r="D2629" i="3"/>
  <c r="F2629" i="3" s="1"/>
  <c r="D2630" i="3"/>
  <c r="F2630" i="3" s="1"/>
  <c r="D2631" i="3"/>
  <c r="F2631" i="3" s="1"/>
  <c r="D2632" i="3"/>
  <c r="F2632" i="3" s="1"/>
  <c r="D2633" i="3"/>
  <c r="F2633" i="3" s="1"/>
  <c r="D2634" i="3"/>
  <c r="F2634" i="3" s="1"/>
  <c r="D2635" i="3"/>
  <c r="F2635" i="3" s="1"/>
  <c r="D2636" i="3"/>
  <c r="F2636" i="3" s="1"/>
  <c r="D2637" i="3"/>
  <c r="F2637" i="3" s="1"/>
  <c r="D2638" i="3"/>
  <c r="F2638" i="3" s="1"/>
  <c r="D2639" i="3"/>
  <c r="F2639" i="3" s="1"/>
  <c r="D2640" i="3"/>
  <c r="F2640" i="3" s="1"/>
  <c r="D2641" i="3"/>
  <c r="F2641" i="3" s="1"/>
  <c r="D2642" i="3"/>
  <c r="F2642" i="3" s="1"/>
  <c r="D2643" i="3"/>
  <c r="F2643" i="3" s="1"/>
  <c r="D2644" i="3"/>
  <c r="F2644" i="3" s="1"/>
  <c r="D2645" i="3"/>
  <c r="F2645" i="3" s="1"/>
  <c r="D2646" i="3"/>
  <c r="F2646" i="3" s="1"/>
  <c r="D2647" i="3"/>
  <c r="F2647" i="3" s="1"/>
  <c r="D2648" i="3"/>
  <c r="F2648" i="3" s="1"/>
  <c r="D2649" i="3"/>
  <c r="F2649" i="3" s="1"/>
  <c r="D2650" i="3"/>
  <c r="F2650" i="3" s="1"/>
  <c r="D2651" i="3"/>
  <c r="F2651" i="3" s="1"/>
  <c r="D2652" i="3"/>
  <c r="F2652" i="3" s="1"/>
  <c r="D2653" i="3"/>
  <c r="F2653" i="3" s="1"/>
  <c r="D2654" i="3"/>
  <c r="F2654" i="3" s="1"/>
  <c r="D2655" i="3"/>
  <c r="F2655" i="3" s="1"/>
  <c r="D2656" i="3"/>
  <c r="F2656" i="3" s="1"/>
  <c r="D2657" i="3"/>
  <c r="F2657" i="3" s="1"/>
  <c r="D2658" i="3"/>
  <c r="F2658" i="3" s="1"/>
  <c r="D2659" i="3"/>
  <c r="F2659" i="3" s="1"/>
  <c r="D2660" i="3"/>
  <c r="F2660" i="3" s="1"/>
  <c r="D2661" i="3"/>
  <c r="F2661" i="3" s="1"/>
  <c r="D2662" i="3"/>
  <c r="F2662" i="3" s="1"/>
  <c r="D2663" i="3"/>
  <c r="F2663" i="3" s="1"/>
  <c r="D2664" i="3"/>
  <c r="F2664" i="3" s="1"/>
  <c r="D2665" i="3"/>
  <c r="F2665" i="3" s="1"/>
  <c r="D2666" i="3"/>
  <c r="F2666" i="3" s="1"/>
  <c r="D2667" i="3"/>
  <c r="F2667" i="3" s="1"/>
  <c r="D2668" i="3"/>
  <c r="F2668" i="3" s="1"/>
  <c r="D2669" i="3"/>
  <c r="F2669" i="3" s="1"/>
  <c r="D2670" i="3"/>
  <c r="F2670" i="3" s="1"/>
  <c r="D2671" i="3"/>
  <c r="F2671" i="3" s="1"/>
  <c r="D2672" i="3"/>
  <c r="F2672" i="3" s="1"/>
  <c r="D2673" i="3"/>
  <c r="F2673" i="3" s="1"/>
  <c r="D2674" i="3"/>
  <c r="F2674" i="3" s="1"/>
  <c r="D2675" i="3"/>
  <c r="F2675" i="3" s="1"/>
  <c r="D2676" i="3"/>
  <c r="F2676" i="3" s="1"/>
  <c r="D2677" i="3"/>
  <c r="F2677" i="3" s="1"/>
  <c r="D2678" i="3"/>
  <c r="F2678" i="3" s="1"/>
  <c r="D2679" i="3"/>
  <c r="F2679" i="3" s="1"/>
  <c r="D2680" i="3"/>
  <c r="F2680" i="3" s="1"/>
  <c r="D2681" i="3"/>
  <c r="F2681" i="3" s="1"/>
  <c r="D2682" i="3"/>
  <c r="F2682" i="3" s="1"/>
  <c r="D2683" i="3"/>
  <c r="F2683" i="3" s="1"/>
  <c r="D2684" i="3"/>
  <c r="F2684" i="3" s="1"/>
  <c r="D2685" i="3"/>
  <c r="F2685" i="3" s="1"/>
  <c r="D2686" i="3"/>
  <c r="F2686" i="3" s="1"/>
  <c r="D2687" i="3"/>
  <c r="F2687" i="3" s="1"/>
  <c r="D2688" i="3"/>
  <c r="F2688" i="3" s="1"/>
  <c r="D2689" i="3"/>
  <c r="F2689" i="3" s="1"/>
  <c r="D2690" i="3"/>
  <c r="F2690" i="3" s="1"/>
  <c r="D2691" i="3"/>
  <c r="F2691" i="3" s="1"/>
  <c r="D2692" i="3"/>
  <c r="F2692" i="3" s="1"/>
  <c r="D2693" i="3"/>
  <c r="F2693" i="3" s="1"/>
  <c r="D2694" i="3"/>
  <c r="F2694" i="3" s="1"/>
  <c r="D2695" i="3"/>
  <c r="F2695" i="3" s="1"/>
  <c r="D2696" i="3"/>
  <c r="F2696" i="3" s="1"/>
  <c r="D2697" i="3"/>
  <c r="F2697" i="3" s="1"/>
  <c r="D2698" i="3"/>
  <c r="F2698" i="3" s="1"/>
  <c r="D2699" i="3"/>
  <c r="F2699" i="3" s="1"/>
  <c r="D2700" i="3"/>
  <c r="F2700" i="3" s="1"/>
  <c r="D2701" i="3"/>
  <c r="F2701" i="3" s="1"/>
  <c r="D2702" i="3"/>
  <c r="F2702" i="3" s="1"/>
  <c r="D2703" i="3"/>
  <c r="F2703" i="3" s="1"/>
  <c r="D2704" i="3"/>
  <c r="F2704" i="3" s="1"/>
  <c r="D2705" i="3"/>
  <c r="F2705" i="3" s="1"/>
  <c r="D2706" i="3"/>
  <c r="F2706" i="3" s="1"/>
  <c r="D2707" i="3"/>
  <c r="F2707" i="3" s="1"/>
  <c r="D2708" i="3"/>
  <c r="F2708" i="3" s="1"/>
  <c r="D2709" i="3"/>
  <c r="F2709" i="3" s="1"/>
  <c r="D2710" i="3"/>
  <c r="F2710" i="3" s="1"/>
  <c r="D2711" i="3"/>
  <c r="F2711" i="3" s="1"/>
  <c r="D2712" i="3"/>
  <c r="F2712" i="3" s="1"/>
  <c r="D2713" i="3"/>
  <c r="F2713" i="3" s="1"/>
  <c r="D2714" i="3"/>
  <c r="F2714" i="3" s="1"/>
  <c r="D2715" i="3"/>
  <c r="F2715" i="3" s="1"/>
  <c r="D2716" i="3"/>
  <c r="F2716" i="3" s="1"/>
  <c r="D2717" i="3"/>
  <c r="F2717" i="3" s="1"/>
  <c r="D2718" i="3"/>
  <c r="F2718" i="3" s="1"/>
  <c r="D2719" i="3"/>
  <c r="F2719" i="3" s="1"/>
  <c r="D2720" i="3"/>
  <c r="F2720" i="3" s="1"/>
  <c r="D2721" i="3"/>
  <c r="F2721" i="3" s="1"/>
  <c r="D2722" i="3"/>
  <c r="F2722" i="3" s="1"/>
  <c r="D2723" i="3"/>
  <c r="F2723" i="3" s="1"/>
  <c r="D2724" i="3"/>
  <c r="F2724" i="3" s="1"/>
  <c r="D2725" i="3"/>
  <c r="F2725" i="3" s="1"/>
  <c r="D2726" i="3"/>
  <c r="F2726" i="3" s="1"/>
  <c r="D2727" i="3"/>
  <c r="F2727" i="3" s="1"/>
  <c r="D2728" i="3"/>
  <c r="F2728" i="3" s="1"/>
  <c r="D2729" i="3"/>
  <c r="F2729" i="3" s="1"/>
  <c r="D2730" i="3"/>
  <c r="F2730" i="3" s="1"/>
  <c r="D2731" i="3"/>
  <c r="F2731" i="3" s="1"/>
  <c r="D2732" i="3"/>
  <c r="F2732" i="3" s="1"/>
  <c r="D2733" i="3"/>
  <c r="F2733" i="3" s="1"/>
  <c r="D2734" i="3"/>
  <c r="F2734" i="3" s="1"/>
  <c r="D2735" i="3"/>
  <c r="F2735" i="3" s="1"/>
  <c r="D2736" i="3"/>
  <c r="F2736" i="3" s="1"/>
  <c r="D2737" i="3"/>
  <c r="F2737" i="3" s="1"/>
  <c r="D2738" i="3"/>
  <c r="F2738" i="3" s="1"/>
  <c r="D2739" i="3"/>
  <c r="F2739" i="3" s="1"/>
  <c r="D2740" i="3"/>
  <c r="F2740" i="3" s="1"/>
  <c r="D2741" i="3"/>
  <c r="F2741" i="3" s="1"/>
  <c r="D2742" i="3"/>
  <c r="F2742" i="3" s="1"/>
  <c r="D2743" i="3"/>
  <c r="F2743" i="3" s="1"/>
  <c r="D2744" i="3"/>
  <c r="F2744" i="3" s="1"/>
  <c r="D2745" i="3"/>
  <c r="F2745" i="3" s="1"/>
  <c r="D2746" i="3"/>
  <c r="F2746" i="3" s="1"/>
  <c r="D2747" i="3"/>
  <c r="F2747" i="3" s="1"/>
  <c r="D2748" i="3"/>
  <c r="F2748" i="3" s="1"/>
  <c r="D2749" i="3"/>
  <c r="F2749" i="3" s="1"/>
  <c r="D2750" i="3"/>
  <c r="F2750" i="3" s="1"/>
  <c r="D2751" i="3"/>
  <c r="F2751" i="3" s="1"/>
  <c r="D2752" i="3"/>
  <c r="F2752" i="3" s="1"/>
  <c r="D2753" i="3"/>
  <c r="F2753" i="3" s="1"/>
  <c r="D2754" i="3"/>
  <c r="F2754" i="3" s="1"/>
  <c r="D2755" i="3"/>
  <c r="F2755" i="3" s="1"/>
  <c r="D2756" i="3"/>
  <c r="F2756" i="3" s="1"/>
  <c r="D2757" i="3"/>
  <c r="F2757" i="3" s="1"/>
  <c r="D2758" i="3"/>
  <c r="F2758" i="3" s="1"/>
  <c r="D2759" i="3"/>
  <c r="F2759" i="3" s="1"/>
  <c r="D2760" i="3"/>
  <c r="F2760" i="3" s="1"/>
  <c r="D2761" i="3"/>
  <c r="F2761" i="3" s="1"/>
  <c r="D2762" i="3"/>
  <c r="F2762" i="3" s="1"/>
  <c r="D2763" i="3"/>
  <c r="F2763" i="3" s="1"/>
  <c r="D2764" i="3"/>
  <c r="F2764" i="3" s="1"/>
  <c r="D2765" i="3"/>
  <c r="F2765" i="3" s="1"/>
  <c r="D2766" i="3"/>
  <c r="F2766" i="3" s="1"/>
  <c r="D2767" i="3"/>
  <c r="F2767" i="3" s="1"/>
  <c r="D2768" i="3"/>
  <c r="F2768" i="3" s="1"/>
  <c r="D2769" i="3"/>
  <c r="F2769" i="3" s="1"/>
  <c r="D2770" i="3"/>
  <c r="F2770" i="3" s="1"/>
  <c r="D2771" i="3"/>
  <c r="F2771" i="3" s="1"/>
  <c r="D2772" i="3"/>
  <c r="F2772" i="3" s="1"/>
  <c r="D2773" i="3"/>
  <c r="F2773" i="3" s="1"/>
  <c r="D2774" i="3"/>
  <c r="F2774" i="3" s="1"/>
  <c r="D2775" i="3"/>
  <c r="F2775" i="3" s="1"/>
  <c r="D2776" i="3"/>
  <c r="F2776" i="3" s="1"/>
  <c r="D2777" i="3"/>
  <c r="F2777" i="3" s="1"/>
  <c r="D2778" i="3"/>
  <c r="F2778" i="3" s="1"/>
  <c r="D2779" i="3"/>
  <c r="F2779" i="3" s="1"/>
  <c r="D2780" i="3"/>
  <c r="F2780" i="3" s="1"/>
  <c r="D2781" i="3"/>
  <c r="F2781" i="3" s="1"/>
  <c r="D2782" i="3"/>
  <c r="F2782" i="3" s="1"/>
  <c r="D2783" i="3"/>
  <c r="F2783" i="3" s="1"/>
  <c r="D2784" i="3"/>
  <c r="F2784" i="3" s="1"/>
  <c r="D2785" i="3"/>
  <c r="F2785" i="3" s="1"/>
  <c r="D2786" i="3"/>
  <c r="F2786" i="3" s="1"/>
  <c r="D2787" i="3"/>
  <c r="F2787" i="3" s="1"/>
  <c r="D2788" i="3"/>
  <c r="F2788" i="3" s="1"/>
  <c r="D2789" i="3"/>
  <c r="F2789" i="3" s="1"/>
  <c r="D2790" i="3"/>
  <c r="F2790" i="3" s="1"/>
  <c r="D2791" i="3"/>
  <c r="F2791" i="3" s="1"/>
  <c r="D2792" i="3"/>
  <c r="F2792" i="3" s="1"/>
  <c r="D2793" i="3"/>
  <c r="F2793" i="3" s="1"/>
  <c r="D2794" i="3"/>
  <c r="F2794" i="3" s="1"/>
  <c r="D2795" i="3"/>
  <c r="F2795" i="3" s="1"/>
  <c r="D2796" i="3"/>
  <c r="F2796" i="3" s="1"/>
  <c r="D2797" i="3"/>
  <c r="F2797" i="3" s="1"/>
  <c r="D2798" i="3"/>
  <c r="F2798" i="3" s="1"/>
  <c r="D2799" i="3"/>
  <c r="F2799" i="3" s="1"/>
  <c r="D2800" i="3"/>
  <c r="F2800" i="3" s="1"/>
  <c r="D2801" i="3"/>
  <c r="F2801" i="3" s="1"/>
  <c r="D2802" i="3"/>
  <c r="F2802" i="3" s="1"/>
  <c r="D2803" i="3"/>
  <c r="F2803" i="3" s="1"/>
  <c r="D2804" i="3"/>
  <c r="F2804" i="3" s="1"/>
  <c r="D2805" i="3"/>
  <c r="F2805" i="3" s="1"/>
  <c r="D2806" i="3"/>
  <c r="F2806" i="3" s="1"/>
  <c r="D2807" i="3"/>
  <c r="F2807" i="3" s="1"/>
  <c r="D2808" i="3"/>
  <c r="F2808" i="3" s="1"/>
  <c r="D2809" i="3"/>
  <c r="F2809" i="3" s="1"/>
  <c r="D2810" i="3"/>
  <c r="F2810" i="3" s="1"/>
  <c r="D2811" i="3"/>
  <c r="F2811" i="3" s="1"/>
  <c r="D2812" i="3"/>
  <c r="F2812" i="3" s="1"/>
  <c r="D2813" i="3"/>
  <c r="F2813" i="3" s="1"/>
  <c r="D2814" i="3"/>
  <c r="F2814" i="3" s="1"/>
  <c r="D2815" i="3"/>
  <c r="F2815" i="3" s="1"/>
  <c r="D2816" i="3"/>
  <c r="F2816" i="3" s="1"/>
  <c r="D2817" i="3"/>
  <c r="F2817" i="3" s="1"/>
  <c r="D2818" i="3"/>
  <c r="F2818" i="3" s="1"/>
  <c r="D2819" i="3"/>
  <c r="F2819" i="3" s="1"/>
  <c r="D2820" i="3"/>
  <c r="F2820" i="3" s="1"/>
  <c r="D2821" i="3"/>
  <c r="F2821" i="3" s="1"/>
  <c r="D2822" i="3"/>
  <c r="F2822" i="3" s="1"/>
  <c r="D2823" i="3"/>
  <c r="F2823" i="3" s="1"/>
  <c r="D2824" i="3"/>
  <c r="F2824" i="3" s="1"/>
  <c r="D2825" i="3"/>
  <c r="F2825" i="3" s="1"/>
  <c r="D2826" i="3"/>
  <c r="F2826" i="3" s="1"/>
  <c r="D2827" i="3"/>
  <c r="F2827" i="3" s="1"/>
  <c r="D2828" i="3"/>
  <c r="F2828" i="3" s="1"/>
  <c r="D2829" i="3"/>
  <c r="F2829" i="3" s="1"/>
  <c r="D2830" i="3"/>
  <c r="F2830" i="3" s="1"/>
  <c r="D2831" i="3"/>
  <c r="F2831" i="3" s="1"/>
  <c r="D2832" i="3"/>
  <c r="F2832" i="3" s="1"/>
  <c r="D2833" i="3"/>
  <c r="F2833" i="3" s="1"/>
  <c r="D2834" i="3"/>
  <c r="F2834" i="3" s="1"/>
  <c r="D2835" i="3"/>
  <c r="F2835" i="3" s="1"/>
  <c r="D2836" i="3"/>
  <c r="F2836" i="3" s="1"/>
  <c r="D2837" i="3"/>
  <c r="F2837" i="3" s="1"/>
  <c r="D2838" i="3"/>
  <c r="F2838" i="3" s="1"/>
  <c r="D2839" i="3"/>
  <c r="F2839" i="3" s="1"/>
  <c r="D2840" i="3"/>
  <c r="F2840" i="3" s="1"/>
  <c r="D2841" i="3"/>
  <c r="F2841" i="3" s="1"/>
  <c r="D2842" i="3"/>
  <c r="F2842" i="3" s="1"/>
  <c r="D2843" i="3"/>
  <c r="F2843" i="3" s="1"/>
  <c r="D2844" i="3"/>
  <c r="F2844" i="3" s="1"/>
  <c r="D2845" i="3"/>
  <c r="F2845" i="3" s="1"/>
  <c r="D2846" i="3"/>
  <c r="F2846" i="3" s="1"/>
  <c r="D2847" i="3"/>
  <c r="F2847" i="3" s="1"/>
  <c r="D2848" i="3"/>
  <c r="F2848" i="3" s="1"/>
  <c r="D2849" i="3"/>
  <c r="F2849" i="3" s="1"/>
  <c r="D2850" i="3"/>
  <c r="F2850" i="3" s="1"/>
  <c r="D2851" i="3"/>
  <c r="F2851" i="3" s="1"/>
  <c r="D2852" i="3"/>
  <c r="F2852" i="3" s="1"/>
  <c r="D2853" i="3"/>
  <c r="F2853" i="3" s="1"/>
  <c r="D2854" i="3"/>
  <c r="F2854" i="3" s="1"/>
  <c r="D2855" i="3"/>
  <c r="F2855" i="3" s="1"/>
  <c r="D2856" i="3"/>
  <c r="F2856" i="3" s="1"/>
  <c r="D2857" i="3"/>
  <c r="F2857" i="3" s="1"/>
  <c r="D2858" i="3"/>
  <c r="F2858" i="3" s="1"/>
  <c r="D2859" i="3"/>
  <c r="F2859" i="3" s="1"/>
  <c r="D2860" i="3"/>
  <c r="F2860" i="3" s="1"/>
  <c r="D2861" i="3"/>
  <c r="F2861" i="3" s="1"/>
  <c r="D2862" i="3"/>
  <c r="F2862" i="3" s="1"/>
  <c r="D2863" i="3"/>
  <c r="F2863" i="3" s="1"/>
  <c r="D2864" i="3"/>
  <c r="F2864" i="3" s="1"/>
  <c r="D2865" i="3"/>
  <c r="F2865" i="3" s="1"/>
  <c r="D2866" i="3"/>
  <c r="F2866" i="3" s="1"/>
  <c r="D2867" i="3"/>
  <c r="F2867" i="3" s="1"/>
  <c r="D2868" i="3"/>
  <c r="F2868" i="3" s="1"/>
  <c r="D2869" i="3"/>
  <c r="F2869" i="3" s="1"/>
  <c r="D2870" i="3"/>
  <c r="F2870" i="3" s="1"/>
  <c r="D2871" i="3"/>
  <c r="F2871" i="3" s="1"/>
  <c r="D2872" i="3"/>
  <c r="F2872" i="3" s="1"/>
  <c r="D2873" i="3"/>
  <c r="F2873" i="3" s="1"/>
  <c r="D2874" i="3"/>
  <c r="F2874" i="3" s="1"/>
  <c r="D2875" i="3"/>
  <c r="F2875" i="3" s="1"/>
  <c r="D2876" i="3"/>
  <c r="F2876" i="3" s="1"/>
  <c r="D2877" i="3"/>
  <c r="F2877" i="3" s="1"/>
  <c r="D2878" i="3"/>
  <c r="F2878" i="3" s="1"/>
  <c r="D2879" i="3"/>
  <c r="F2879" i="3" s="1"/>
  <c r="D2880" i="3"/>
  <c r="F2880" i="3" s="1"/>
  <c r="D2881" i="3"/>
  <c r="F2881" i="3" s="1"/>
  <c r="D2882" i="3"/>
  <c r="F2882" i="3" s="1"/>
  <c r="D2883" i="3"/>
  <c r="F2883" i="3" s="1"/>
  <c r="D2884" i="3"/>
  <c r="F2884" i="3" s="1"/>
  <c r="D2885" i="3"/>
  <c r="F2885" i="3" s="1"/>
  <c r="D2886" i="3"/>
  <c r="F2886" i="3" s="1"/>
  <c r="D2887" i="3"/>
  <c r="F2887" i="3" s="1"/>
  <c r="D2888" i="3"/>
  <c r="F2888" i="3" s="1"/>
  <c r="D2889" i="3"/>
  <c r="F2889" i="3" s="1"/>
  <c r="D2890" i="3"/>
  <c r="F2890" i="3" s="1"/>
  <c r="D2891" i="3"/>
  <c r="F2891" i="3" s="1"/>
  <c r="D2892" i="3"/>
  <c r="F2892" i="3" s="1"/>
  <c r="D2893" i="3"/>
  <c r="F2893" i="3" s="1"/>
  <c r="D2894" i="3"/>
  <c r="F2894" i="3" s="1"/>
  <c r="D2895" i="3"/>
  <c r="F2895" i="3" s="1"/>
  <c r="D2896" i="3"/>
  <c r="F2896" i="3" s="1"/>
  <c r="D2897" i="3"/>
  <c r="F2897" i="3" s="1"/>
  <c r="D2898" i="3"/>
  <c r="F2898" i="3" s="1"/>
  <c r="D2899" i="3"/>
  <c r="F2899" i="3" s="1"/>
  <c r="D2900" i="3"/>
  <c r="F2900" i="3" s="1"/>
  <c r="D2901" i="3"/>
  <c r="F2901" i="3" s="1"/>
  <c r="D2902" i="3"/>
  <c r="F2902" i="3" s="1"/>
  <c r="D2903" i="3"/>
  <c r="F2903" i="3" s="1"/>
  <c r="D2904" i="3"/>
  <c r="F2904" i="3" s="1"/>
  <c r="D2905" i="3"/>
  <c r="F2905" i="3" s="1"/>
  <c r="D2906" i="3"/>
  <c r="F2906" i="3" s="1"/>
  <c r="D2907" i="3"/>
  <c r="F2907" i="3" s="1"/>
  <c r="D2908" i="3"/>
  <c r="F2908" i="3" s="1"/>
  <c r="D2909" i="3"/>
  <c r="F2909" i="3" s="1"/>
  <c r="D2910" i="3"/>
  <c r="F2910" i="3" s="1"/>
  <c r="D2911" i="3"/>
  <c r="F2911" i="3" s="1"/>
  <c r="D2912" i="3"/>
  <c r="F2912" i="3" s="1"/>
  <c r="D2913" i="3"/>
  <c r="F2913" i="3" s="1"/>
  <c r="D2914" i="3"/>
  <c r="F2914" i="3" s="1"/>
  <c r="D2915" i="3"/>
  <c r="F2915" i="3" s="1"/>
  <c r="D2916" i="3"/>
  <c r="F2916" i="3" s="1"/>
  <c r="D2917" i="3"/>
  <c r="F2917" i="3" s="1"/>
  <c r="D2918" i="3"/>
  <c r="F2918" i="3" s="1"/>
  <c r="D2919" i="3"/>
  <c r="F2919" i="3" s="1"/>
  <c r="D2920" i="3"/>
  <c r="F2920" i="3" s="1"/>
  <c r="D2921" i="3"/>
  <c r="F2921" i="3" s="1"/>
  <c r="D2922" i="3"/>
  <c r="F2922" i="3" s="1"/>
  <c r="D2923" i="3"/>
  <c r="F2923" i="3" s="1"/>
  <c r="D2924" i="3"/>
  <c r="F2924" i="3" s="1"/>
  <c r="D2925" i="3"/>
  <c r="F2925" i="3" s="1"/>
  <c r="D2926" i="3"/>
  <c r="F2926" i="3" s="1"/>
  <c r="D2927" i="3"/>
  <c r="F2927" i="3" s="1"/>
  <c r="D2928" i="3"/>
  <c r="F2928" i="3" s="1"/>
  <c r="D2929" i="3"/>
  <c r="F2929" i="3" s="1"/>
  <c r="D2930" i="3"/>
  <c r="F2930" i="3" s="1"/>
  <c r="D2931" i="3"/>
  <c r="F2931" i="3" s="1"/>
  <c r="D2932" i="3"/>
  <c r="F2932" i="3" s="1"/>
  <c r="D2933" i="3"/>
  <c r="F2933" i="3" s="1"/>
  <c r="D2934" i="3"/>
  <c r="F2934" i="3" s="1"/>
  <c r="D2935" i="3"/>
  <c r="F2935" i="3" s="1"/>
  <c r="D2936" i="3"/>
  <c r="F2936" i="3" s="1"/>
  <c r="D2937" i="3"/>
  <c r="F2937" i="3" s="1"/>
  <c r="D2938" i="3"/>
  <c r="F2938" i="3" s="1"/>
  <c r="D2939" i="3"/>
  <c r="F2939" i="3" s="1"/>
  <c r="D2940" i="3"/>
  <c r="F2940" i="3" s="1"/>
  <c r="D2941" i="3"/>
  <c r="F2941" i="3" s="1"/>
  <c r="D2942" i="3"/>
  <c r="F2942" i="3" s="1"/>
  <c r="D2943" i="3"/>
  <c r="F2943" i="3" s="1"/>
  <c r="D2944" i="3"/>
  <c r="F2944" i="3" s="1"/>
  <c r="D2945" i="3"/>
  <c r="F2945" i="3" s="1"/>
  <c r="D2946" i="3"/>
  <c r="F2946" i="3" s="1"/>
  <c r="D2947" i="3"/>
  <c r="F2947" i="3" s="1"/>
  <c r="D2948" i="3"/>
  <c r="F2948" i="3" s="1"/>
  <c r="D2949" i="3"/>
  <c r="F2949" i="3" s="1"/>
  <c r="D2950" i="3"/>
  <c r="F2950" i="3" s="1"/>
  <c r="D2951" i="3"/>
  <c r="F2951" i="3" s="1"/>
  <c r="D2952" i="3"/>
  <c r="F2952" i="3" s="1"/>
  <c r="D2953" i="3"/>
  <c r="F2953" i="3" s="1"/>
  <c r="D2954" i="3"/>
  <c r="F2954" i="3" s="1"/>
  <c r="D2955" i="3"/>
  <c r="F2955" i="3" s="1"/>
  <c r="D2956" i="3"/>
  <c r="F2956" i="3" s="1"/>
  <c r="D2957" i="3"/>
  <c r="F2957" i="3" s="1"/>
  <c r="D2958" i="3"/>
  <c r="F2958" i="3" s="1"/>
  <c r="D2959" i="3"/>
  <c r="F2959" i="3" s="1"/>
  <c r="D2960" i="3"/>
  <c r="F2960" i="3" s="1"/>
  <c r="D2961" i="3"/>
  <c r="F2961" i="3" s="1"/>
  <c r="D2962" i="3"/>
  <c r="F2962" i="3" s="1"/>
  <c r="D2963" i="3"/>
  <c r="F2963" i="3" s="1"/>
  <c r="D2964" i="3"/>
  <c r="F2964" i="3" s="1"/>
  <c r="D2965" i="3"/>
  <c r="F2965" i="3" s="1"/>
  <c r="D2966" i="3"/>
  <c r="F2966" i="3" s="1"/>
  <c r="D2967" i="3"/>
  <c r="F2967" i="3" s="1"/>
  <c r="D2968" i="3"/>
  <c r="F2968" i="3" s="1"/>
  <c r="D2969" i="3"/>
  <c r="F2969" i="3" s="1"/>
  <c r="D2970" i="3"/>
  <c r="F2970" i="3" s="1"/>
  <c r="D2971" i="3"/>
  <c r="F2971" i="3" s="1"/>
  <c r="D2972" i="3"/>
  <c r="F2972" i="3" s="1"/>
  <c r="D2973" i="3"/>
  <c r="F2973" i="3" s="1"/>
  <c r="D2974" i="3"/>
  <c r="F2974" i="3" s="1"/>
  <c r="D2975" i="3"/>
  <c r="F2975" i="3" s="1"/>
  <c r="D2976" i="3"/>
  <c r="F2976" i="3" s="1"/>
  <c r="D2977" i="3"/>
  <c r="F2977" i="3" s="1"/>
  <c r="D2978" i="3"/>
  <c r="F2978" i="3" s="1"/>
  <c r="D2979" i="3"/>
  <c r="F2979" i="3" s="1"/>
  <c r="D2980" i="3"/>
  <c r="F2980" i="3" s="1"/>
  <c r="D2981" i="3"/>
  <c r="F2981" i="3" s="1"/>
  <c r="D2982" i="3"/>
  <c r="F2982" i="3" s="1"/>
  <c r="D2983" i="3"/>
  <c r="F2983" i="3" s="1"/>
  <c r="D2984" i="3"/>
  <c r="F2984" i="3" s="1"/>
  <c r="D2985" i="3"/>
  <c r="F2985" i="3" s="1"/>
  <c r="D2986" i="3"/>
  <c r="F2986" i="3" s="1"/>
  <c r="D2987" i="3"/>
  <c r="F2987" i="3" s="1"/>
  <c r="D2988" i="3"/>
  <c r="F2988" i="3" s="1"/>
  <c r="D2989" i="3"/>
  <c r="F2989" i="3" s="1"/>
  <c r="D2990" i="3"/>
  <c r="F2990" i="3" s="1"/>
  <c r="D2991" i="3"/>
  <c r="F2991" i="3" s="1"/>
  <c r="D2992" i="3"/>
  <c r="F2992" i="3" s="1"/>
  <c r="D2993" i="3"/>
  <c r="F2993" i="3" s="1"/>
  <c r="D2994" i="3"/>
  <c r="F2994" i="3" s="1"/>
  <c r="D2995" i="3"/>
  <c r="F2995" i="3" s="1"/>
  <c r="D2996" i="3"/>
  <c r="F2996" i="3" s="1"/>
  <c r="D2997" i="3"/>
  <c r="F2997" i="3" s="1"/>
  <c r="D2998" i="3"/>
  <c r="F2998" i="3" s="1"/>
  <c r="D2999" i="3"/>
  <c r="F2999" i="3" s="1"/>
  <c r="D3000" i="3"/>
  <c r="F3000" i="3" s="1"/>
  <c r="D3001" i="3"/>
  <c r="F3001" i="3" s="1"/>
  <c r="D3002" i="3"/>
  <c r="F3002" i="3" s="1"/>
  <c r="D3003" i="3"/>
  <c r="F3003" i="3" s="1"/>
  <c r="D3004" i="3"/>
  <c r="F3004" i="3" s="1"/>
  <c r="D3005" i="3"/>
  <c r="F3005" i="3" s="1"/>
  <c r="D3006" i="3"/>
  <c r="F3006" i="3" s="1"/>
  <c r="D3007" i="3"/>
  <c r="F3007" i="3" s="1"/>
  <c r="D3008" i="3"/>
  <c r="F3008" i="3" s="1"/>
  <c r="D3009" i="3"/>
  <c r="F3009" i="3" s="1"/>
  <c r="D3010" i="3"/>
  <c r="F3010" i="3" s="1"/>
  <c r="D3011" i="3"/>
  <c r="F3011" i="3" s="1"/>
  <c r="D3012" i="3"/>
  <c r="F3012" i="3" s="1"/>
  <c r="D3013" i="3"/>
  <c r="F3013" i="3" s="1"/>
  <c r="D3014" i="3"/>
  <c r="F3014" i="3" s="1"/>
  <c r="D3015" i="3"/>
  <c r="F3015" i="3" s="1"/>
  <c r="D3016" i="3"/>
  <c r="F3016" i="3" s="1"/>
  <c r="D3017" i="3"/>
  <c r="F3017" i="3" s="1"/>
  <c r="D3018" i="3"/>
  <c r="F3018" i="3" s="1"/>
  <c r="D3019" i="3"/>
  <c r="F3019" i="3" s="1"/>
  <c r="D3020" i="3"/>
  <c r="F3020" i="3" s="1"/>
  <c r="D3021" i="3"/>
  <c r="F3021" i="3" s="1"/>
  <c r="D3022" i="3"/>
  <c r="F3022" i="3" s="1"/>
  <c r="D3023" i="3"/>
  <c r="F3023" i="3" s="1"/>
  <c r="D3024" i="3"/>
  <c r="F3024" i="3" s="1"/>
  <c r="D3025" i="3"/>
  <c r="F3025" i="3" s="1"/>
  <c r="D3026" i="3"/>
  <c r="F3026" i="3" s="1"/>
  <c r="D3027" i="3"/>
  <c r="F3027" i="3" s="1"/>
  <c r="D3028" i="3"/>
  <c r="F3028" i="3" s="1"/>
  <c r="D3029" i="3"/>
  <c r="F3029" i="3" s="1"/>
  <c r="D3030" i="3"/>
  <c r="F3030" i="3" s="1"/>
  <c r="D3031" i="3"/>
  <c r="F3031" i="3" s="1"/>
  <c r="D3032" i="3"/>
  <c r="F3032" i="3" s="1"/>
  <c r="D3033" i="3"/>
  <c r="F3033" i="3" s="1"/>
  <c r="D3034" i="3"/>
  <c r="F3034" i="3" s="1"/>
  <c r="D3035" i="3"/>
  <c r="F3035" i="3" s="1"/>
  <c r="D3036" i="3"/>
  <c r="F3036" i="3" s="1"/>
  <c r="D3037" i="3"/>
  <c r="F3037" i="3" s="1"/>
  <c r="D3038" i="3"/>
  <c r="F3038" i="3" s="1"/>
  <c r="D3039" i="3"/>
  <c r="F3039" i="3" s="1"/>
  <c r="D3040" i="3"/>
  <c r="F3040" i="3" s="1"/>
  <c r="D3041" i="3"/>
  <c r="F3041" i="3" s="1"/>
  <c r="D3042" i="3"/>
  <c r="F3042" i="3" s="1"/>
  <c r="D3043" i="3"/>
  <c r="F3043" i="3" s="1"/>
  <c r="D3044" i="3"/>
  <c r="F3044" i="3" s="1"/>
  <c r="D3045" i="3"/>
  <c r="F3045" i="3" s="1"/>
  <c r="D3046" i="3"/>
  <c r="F3046" i="3" s="1"/>
  <c r="D3047" i="3"/>
  <c r="F3047" i="3" s="1"/>
  <c r="D3048" i="3"/>
  <c r="F3048" i="3" s="1"/>
  <c r="D3049" i="3"/>
  <c r="F3049" i="3" s="1"/>
  <c r="D3050" i="3"/>
  <c r="F3050" i="3" s="1"/>
  <c r="D3051" i="3"/>
  <c r="F3051" i="3" s="1"/>
  <c r="D3052" i="3"/>
  <c r="F3052" i="3" s="1"/>
  <c r="D3053" i="3"/>
  <c r="F3053" i="3" s="1"/>
  <c r="D3054" i="3"/>
  <c r="F3054" i="3" s="1"/>
  <c r="D3055" i="3"/>
  <c r="F3055" i="3" s="1"/>
  <c r="D3056" i="3"/>
  <c r="F3056" i="3" s="1"/>
  <c r="D3057" i="3"/>
  <c r="F3057" i="3" s="1"/>
  <c r="D3058" i="3"/>
  <c r="F3058" i="3" s="1"/>
  <c r="D3059" i="3"/>
  <c r="F3059" i="3" s="1"/>
  <c r="D3060" i="3"/>
  <c r="F3060" i="3" s="1"/>
  <c r="D3061" i="3"/>
  <c r="F3061" i="3" s="1"/>
  <c r="D3062" i="3"/>
  <c r="F3062" i="3" s="1"/>
  <c r="D3063" i="3"/>
  <c r="F3063" i="3" s="1"/>
  <c r="D3064" i="3"/>
  <c r="F3064" i="3" s="1"/>
  <c r="D3065" i="3"/>
  <c r="F3065" i="3" s="1"/>
  <c r="D3066" i="3"/>
  <c r="F3066" i="3" s="1"/>
  <c r="D3067" i="3"/>
  <c r="F3067" i="3" s="1"/>
  <c r="D3068" i="3"/>
  <c r="F3068" i="3" s="1"/>
  <c r="D3069" i="3"/>
  <c r="F3069" i="3" s="1"/>
  <c r="D3070" i="3"/>
  <c r="F3070" i="3" s="1"/>
  <c r="D3071" i="3"/>
  <c r="F3071" i="3" s="1"/>
  <c r="D3072" i="3"/>
  <c r="F3072" i="3" s="1"/>
  <c r="D3073" i="3"/>
  <c r="F3073" i="3" s="1"/>
  <c r="D3074" i="3"/>
  <c r="F3074" i="3" s="1"/>
  <c r="D3075" i="3"/>
  <c r="F3075" i="3" s="1"/>
  <c r="D3076" i="3"/>
  <c r="F3076" i="3" s="1"/>
  <c r="D3077" i="3"/>
  <c r="F3077" i="3" s="1"/>
  <c r="D3078" i="3"/>
  <c r="F3078" i="3" s="1"/>
  <c r="D3079" i="3"/>
  <c r="F3079" i="3" s="1"/>
  <c r="D3080" i="3"/>
  <c r="F3080" i="3" s="1"/>
  <c r="D3081" i="3"/>
  <c r="F3081" i="3" s="1"/>
  <c r="D3082" i="3"/>
  <c r="F3082" i="3" s="1"/>
  <c r="D3083" i="3"/>
  <c r="F3083" i="3" s="1"/>
  <c r="D3084" i="3"/>
  <c r="F3084" i="3" s="1"/>
  <c r="D3085" i="3"/>
  <c r="F3085" i="3" s="1"/>
  <c r="D3086" i="3"/>
  <c r="F3086" i="3" s="1"/>
  <c r="D3087" i="3"/>
  <c r="F3087" i="3" s="1"/>
  <c r="D3088" i="3"/>
  <c r="F3088" i="3" s="1"/>
  <c r="D3089" i="3"/>
  <c r="F3089" i="3" s="1"/>
  <c r="D3090" i="3"/>
  <c r="F3090" i="3" s="1"/>
  <c r="D3091" i="3"/>
  <c r="F3091" i="3" s="1"/>
  <c r="D3092" i="3"/>
  <c r="F3092" i="3" s="1"/>
  <c r="D3093" i="3"/>
  <c r="F3093" i="3" s="1"/>
  <c r="D3094" i="3"/>
  <c r="F3094" i="3" s="1"/>
  <c r="D3095" i="3"/>
  <c r="F3095" i="3" s="1"/>
  <c r="D3096" i="3"/>
  <c r="F3096" i="3" s="1"/>
  <c r="D3097" i="3"/>
  <c r="F3097" i="3" s="1"/>
  <c r="D3098" i="3"/>
  <c r="F3098" i="3" s="1"/>
  <c r="D3099" i="3"/>
  <c r="F3099" i="3" s="1"/>
  <c r="D3100" i="3"/>
  <c r="F3100" i="3" s="1"/>
  <c r="D3101" i="3"/>
  <c r="F3101" i="3" s="1"/>
  <c r="D3102" i="3"/>
  <c r="F3102" i="3" s="1"/>
  <c r="D3103" i="3"/>
  <c r="F3103" i="3" s="1"/>
  <c r="D3104" i="3"/>
  <c r="F3104" i="3" s="1"/>
  <c r="D3105" i="3"/>
  <c r="F3105" i="3" s="1"/>
  <c r="D3106" i="3"/>
  <c r="F3106" i="3" s="1"/>
  <c r="D3107" i="3"/>
  <c r="F3107" i="3" s="1"/>
  <c r="D3108" i="3"/>
  <c r="F3108" i="3" s="1"/>
  <c r="D3109" i="3"/>
  <c r="F3109" i="3" s="1"/>
  <c r="D3110" i="3"/>
  <c r="F3110" i="3" s="1"/>
  <c r="D3111" i="3"/>
  <c r="F3111" i="3" s="1"/>
  <c r="D3112" i="3"/>
  <c r="F3112" i="3" s="1"/>
  <c r="D3113" i="3"/>
  <c r="F3113" i="3" s="1"/>
  <c r="D3114" i="3"/>
  <c r="F3114" i="3" s="1"/>
  <c r="D3115" i="3"/>
  <c r="F3115" i="3" s="1"/>
  <c r="D3116" i="3"/>
  <c r="F3116" i="3" s="1"/>
  <c r="D3117" i="3"/>
  <c r="F3117" i="3" s="1"/>
  <c r="D3118" i="3"/>
  <c r="F3118" i="3" s="1"/>
  <c r="D3119" i="3"/>
  <c r="F3119" i="3" s="1"/>
  <c r="D3120" i="3"/>
  <c r="F3120" i="3" s="1"/>
  <c r="D3121" i="3"/>
  <c r="F3121" i="3" s="1"/>
  <c r="D3122" i="3"/>
  <c r="F3122" i="3" s="1"/>
  <c r="D3123" i="3"/>
  <c r="F3123" i="3" s="1"/>
  <c r="D3124" i="3"/>
  <c r="F3124" i="3" s="1"/>
  <c r="D3125" i="3"/>
  <c r="F3125" i="3" s="1"/>
  <c r="D3126" i="3"/>
  <c r="F3126" i="3" s="1"/>
  <c r="D3127" i="3"/>
  <c r="F3127" i="3" s="1"/>
  <c r="D3128" i="3"/>
  <c r="F3128" i="3" s="1"/>
  <c r="D3129" i="3"/>
  <c r="F3129" i="3" s="1"/>
  <c r="D3130" i="3"/>
  <c r="F3130" i="3" s="1"/>
  <c r="D3131" i="3"/>
  <c r="F3131" i="3" s="1"/>
  <c r="D3132" i="3"/>
  <c r="F3132" i="3" s="1"/>
  <c r="D3133" i="3"/>
  <c r="F3133" i="3" s="1"/>
  <c r="D3134" i="3"/>
  <c r="F3134" i="3" s="1"/>
  <c r="D3135" i="3"/>
  <c r="F3135" i="3" s="1"/>
  <c r="D3136" i="3"/>
  <c r="F3136" i="3" s="1"/>
  <c r="D3137" i="3"/>
  <c r="F3137" i="3" s="1"/>
  <c r="D3138" i="3"/>
  <c r="F3138" i="3" s="1"/>
  <c r="D3139" i="3"/>
  <c r="F3139" i="3" s="1"/>
  <c r="D3140" i="3"/>
  <c r="F3140" i="3" s="1"/>
  <c r="D3141" i="3"/>
  <c r="F3141" i="3" s="1"/>
  <c r="D3142" i="3"/>
  <c r="F3142" i="3" s="1"/>
  <c r="D3143" i="3"/>
  <c r="F3143" i="3" s="1"/>
  <c r="D3144" i="3"/>
  <c r="F3144" i="3" s="1"/>
  <c r="D3145" i="3"/>
  <c r="F3145" i="3" s="1"/>
  <c r="D3146" i="3"/>
  <c r="F3146" i="3" s="1"/>
  <c r="D3147" i="3"/>
  <c r="F3147" i="3" s="1"/>
  <c r="D3148" i="3"/>
  <c r="F3148" i="3" s="1"/>
  <c r="D3149" i="3"/>
  <c r="F3149" i="3" s="1"/>
  <c r="D3150" i="3"/>
  <c r="F3150" i="3" s="1"/>
  <c r="D3151" i="3"/>
  <c r="F3151" i="3" s="1"/>
  <c r="D3152" i="3"/>
  <c r="F3152" i="3" s="1"/>
  <c r="D3153" i="3"/>
  <c r="F3153" i="3" s="1"/>
  <c r="D3154" i="3"/>
  <c r="F3154" i="3" s="1"/>
  <c r="D3155" i="3"/>
  <c r="F3155" i="3" s="1"/>
  <c r="D3156" i="3"/>
  <c r="F3156" i="3" s="1"/>
  <c r="D3157" i="3"/>
  <c r="F3157" i="3" s="1"/>
  <c r="D3158" i="3"/>
  <c r="F3158" i="3" s="1"/>
  <c r="D3159" i="3"/>
  <c r="F3159" i="3" s="1"/>
  <c r="D3160" i="3"/>
  <c r="F3160" i="3" s="1"/>
  <c r="D3161" i="3"/>
  <c r="F3161" i="3" s="1"/>
  <c r="D3162" i="3"/>
  <c r="F3162" i="3" s="1"/>
  <c r="D3163" i="3"/>
  <c r="F3163" i="3" s="1"/>
  <c r="D3164" i="3"/>
  <c r="F3164" i="3" s="1"/>
  <c r="D3165" i="3"/>
  <c r="F3165" i="3" s="1"/>
  <c r="D3166" i="3"/>
  <c r="F3166" i="3" s="1"/>
  <c r="D3167" i="3"/>
  <c r="F3167" i="3" s="1"/>
  <c r="D3168" i="3"/>
  <c r="F3168" i="3" s="1"/>
  <c r="D3169" i="3"/>
  <c r="F3169" i="3" s="1"/>
  <c r="D3170" i="3"/>
  <c r="F3170" i="3" s="1"/>
  <c r="D3171" i="3"/>
  <c r="F3171" i="3" s="1"/>
  <c r="D3172" i="3"/>
  <c r="F3172" i="3" s="1"/>
  <c r="D3173" i="3"/>
  <c r="F3173" i="3" s="1"/>
  <c r="D3174" i="3"/>
  <c r="F3174" i="3" s="1"/>
  <c r="D3175" i="3"/>
  <c r="F3175" i="3" s="1"/>
  <c r="D3176" i="3"/>
  <c r="F3176" i="3" s="1"/>
  <c r="D3177" i="3"/>
  <c r="F3177" i="3" s="1"/>
  <c r="D3178" i="3"/>
  <c r="F3178" i="3" s="1"/>
  <c r="D3179" i="3"/>
  <c r="F3179" i="3" s="1"/>
  <c r="D3180" i="3"/>
  <c r="F3180" i="3" s="1"/>
  <c r="D3181" i="3"/>
  <c r="F3181" i="3" s="1"/>
  <c r="D3182" i="3"/>
  <c r="F3182" i="3" s="1"/>
  <c r="D3183" i="3"/>
  <c r="F3183" i="3" s="1"/>
  <c r="D3184" i="3"/>
  <c r="F3184" i="3" s="1"/>
  <c r="D3185" i="3"/>
  <c r="F3185" i="3" s="1"/>
  <c r="D3186" i="3"/>
  <c r="F3186" i="3" s="1"/>
  <c r="D3187" i="3"/>
  <c r="F3187" i="3" s="1"/>
  <c r="D3188" i="3"/>
  <c r="F3188" i="3" s="1"/>
  <c r="D3189" i="3"/>
  <c r="F3189" i="3" s="1"/>
  <c r="D3190" i="3"/>
  <c r="F3190" i="3" s="1"/>
  <c r="D3191" i="3"/>
  <c r="F3191" i="3" s="1"/>
  <c r="D3192" i="3"/>
  <c r="F3192" i="3" s="1"/>
  <c r="D3193" i="3"/>
  <c r="F3193" i="3" s="1"/>
  <c r="D3194" i="3"/>
  <c r="F3194" i="3" s="1"/>
  <c r="D3195" i="3"/>
  <c r="F3195" i="3" s="1"/>
  <c r="D3196" i="3"/>
  <c r="F3196" i="3" s="1"/>
  <c r="D3197" i="3"/>
  <c r="F3197" i="3" s="1"/>
  <c r="D3198" i="3"/>
  <c r="F3198" i="3" s="1"/>
  <c r="D3199" i="3"/>
  <c r="F3199" i="3" s="1"/>
  <c r="D3200" i="3"/>
  <c r="F3200" i="3" s="1"/>
  <c r="D3201" i="3"/>
  <c r="F3201" i="3" s="1"/>
  <c r="D3202" i="3"/>
  <c r="F3202" i="3" s="1"/>
  <c r="D3203" i="3"/>
  <c r="F3203" i="3" s="1"/>
  <c r="D3204" i="3"/>
  <c r="F3204" i="3" s="1"/>
  <c r="D3205" i="3"/>
  <c r="F3205" i="3" s="1"/>
  <c r="D3206" i="3"/>
  <c r="F3206" i="3" s="1"/>
  <c r="D3207" i="3"/>
  <c r="F3207" i="3" s="1"/>
  <c r="D3208" i="3"/>
  <c r="F3208" i="3" s="1"/>
  <c r="D3209" i="3"/>
  <c r="F3209" i="3" s="1"/>
  <c r="D3210" i="3"/>
  <c r="F3210" i="3" s="1"/>
  <c r="D3211" i="3"/>
  <c r="F3211" i="3" s="1"/>
  <c r="D3212" i="3"/>
  <c r="F3212" i="3" s="1"/>
  <c r="D3213" i="3"/>
  <c r="F3213" i="3" s="1"/>
  <c r="D3214" i="3"/>
  <c r="F3214" i="3" s="1"/>
  <c r="D3215" i="3"/>
  <c r="F3215" i="3" s="1"/>
  <c r="D3216" i="3"/>
  <c r="F3216" i="3" s="1"/>
  <c r="D3217" i="3"/>
  <c r="F3217" i="3" s="1"/>
  <c r="D3218" i="3"/>
  <c r="F3218" i="3" s="1"/>
  <c r="D3219" i="3"/>
  <c r="F3219" i="3" s="1"/>
  <c r="D3220" i="3"/>
  <c r="F3220" i="3" s="1"/>
  <c r="D3221" i="3"/>
  <c r="F3221" i="3" s="1"/>
  <c r="D3222" i="3"/>
  <c r="F3222" i="3" s="1"/>
  <c r="D3223" i="3"/>
  <c r="F3223" i="3" s="1"/>
  <c r="D3224" i="3"/>
  <c r="F3224" i="3" s="1"/>
  <c r="D3225" i="3"/>
  <c r="F3225" i="3" s="1"/>
  <c r="D3226" i="3"/>
  <c r="F3226" i="3" s="1"/>
  <c r="D3227" i="3"/>
  <c r="F3227" i="3" s="1"/>
  <c r="D3228" i="3"/>
  <c r="F3228" i="3" s="1"/>
  <c r="D3229" i="3"/>
  <c r="F3229" i="3" s="1"/>
  <c r="D3230" i="3"/>
  <c r="F3230" i="3" s="1"/>
  <c r="D3231" i="3"/>
  <c r="F3231" i="3" s="1"/>
  <c r="D3232" i="3"/>
  <c r="F3232" i="3" s="1"/>
  <c r="D3233" i="3"/>
  <c r="F3233" i="3" s="1"/>
  <c r="D3234" i="3"/>
  <c r="F3234" i="3" s="1"/>
  <c r="D3235" i="3"/>
  <c r="F3235" i="3" s="1"/>
  <c r="D3236" i="3"/>
  <c r="F3236" i="3" s="1"/>
  <c r="D3237" i="3"/>
  <c r="F3237" i="3" s="1"/>
  <c r="D3238" i="3"/>
  <c r="F3238" i="3" s="1"/>
  <c r="D3239" i="3"/>
  <c r="F3239" i="3" s="1"/>
  <c r="D3240" i="3"/>
  <c r="F3240" i="3" s="1"/>
  <c r="D3241" i="3"/>
  <c r="F3241" i="3" s="1"/>
  <c r="D3242" i="3"/>
  <c r="F3242" i="3" s="1"/>
  <c r="D3243" i="3"/>
  <c r="F3243" i="3" s="1"/>
  <c r="D3244" i="3"/>
  <c r="F3244" i="3" s="1"/>
  <c r="D3245" i="3"/>
  <c r="F3245" i="3" s="1"/>
  <c r="D3246" i="3"/>
  <c r="F3246" i="3" s="1"/>
  <c r="D3247" i="3"/>
  <c r="F3247" i="3" s="1"/>
  <c r="D3248" i="3"/>
  <c r="F3248" i="3" s="1"/>
  <c r="D3249" i="3"/>
  <c r="F3249" i="3" s="1"/>
  <c r="D3250" i="3"/>
  <c r="F3250" i="3" s="1"/>
  <c r="D3251" i="3"/>
  <c r="F3251" i="3" s="1"/>
  <c r="D3252" i="3"/>
  <c r="F3252" i="3" s="1"/>
  <c r="D3253" i="3"/>
  <c r="F3253" i="3" s="1"/>
  <c r="D3254" i="3"/>
  <c r="F3254" i="3" s="1"/>
  <c r="D3255" i="3"/>
  <c r="F3255" i="3" s="1"/>
  <c r="D3256" i="3"/>
  <c r="F3256" i="3" s="1"/>
  <c r="D3257" i="3"/>
  <c r="F3257" i="3" s="1"/>
  <c r="D3258" i="3"/>
  <c r="F3258" i="3" s="1"/>
  <c r="D3259" i="3"/>
  <c r="F3259" i="3" s="1"/>
  <c r="D3260" i="3"/>
  <c r="F3260" i="3" s="1"/>
  <c r="D3261" i="3"/>
  <c r="F3261" i="3" s="1"/>
  <c r="D3262" i="3"/>
  <c r="F3262" i="3" s="1"/>
  <c r="D3263" i="3"/>
  <c r="F3263" i="3" s="1"/>
  <c r="D3264" i="3"/>
  <c r="F3264" i="3" s="1"/>
  <c r="D3265" i="3"/>
  <c r="F3265" i="3" s="1"/>
  <c r="D3266" i="3"/>
  <c r="F3266" i="3" s="1"/>
  <c r="D3267" i="3"/>
  <c r="F3267" i="3" s="1"/>
  <c r="D3268" i="3"/>
  <c r="F3268" i="3" s="1"/>
  <c r="D3269" i="3"/>
  <c r="F3269" i="3" s="1"/>
  <c r="D3270" i="3"/>
  <c r="F3270" i="3" s="1"/>
  <c r="D3271" i="3"/>
  <c r="F3271" i="3" s="1"/>
  <c r="D3272" i="3"/>
  <c r="F3272" i="3" s="1"/>
  <c r="D3273" i="3"/>
  <c r="F3273" i="3" s="1"/>
  <c r="D3274" i="3"/>
  <c r="F3274" i="3" s="1"/>
  <c r="D3275" i="3"/>
  <c r="F3275" i="3" s="1"/>
  <c r="D3276" i="3"/>
  <c r="F3276" i="3" s="1"/>
  <c r="D3277" i="3"/>
  <c r="F3277" i="3" s="1"/>
  <c r="D3278" i="3"/>
  <c r="F3278" i="3" s="1"/>
  <c r="D3279" i="3"/>
  <c r="F3279" i="3" s="1"/>
  <c r="D3280" i="3"/>
  <c r="F3280" i="3" s="1"/>
  <c r="D3281" i="3"/>
  <c r="F3281" i="3" s="1"/>
  <c r="D3282" i="3"/>
  <c r="F3282" i="3" s="1"/>
  <c r="D3283" i="3"/>
  <c r="F3283" i="3" s="1"/>
  <c r="D3284" i="3"/>
  <c r="F3284" i="3" s="1"/>
  <c r="D3285" i="3"/>
  <c r="F3285" i="3" s="1"/>
  <c r="D3286" i="3"/>
  <c r="F3286" i="3" s="1"/>
  <c r="D3287" i="3"/>
  <c r="F3287" i="3" s="1"/>
  <c r="D3288" i="3"/>
  <c r="F3288" i="3" s="1"/>
  <c r="D3289" i="3"/>
  <c r="F3289" i="3" s="1"/>
  <c r="D3290" i="3"/>
  <c r="F3290" i="3" s="1"/>
  <c r="D3291" i="3"/>
  <c r="F3291" i="3" s="1"/>
  <c r="D3292" i="3"/>
  <c r="F3292" i="3" s="1"/>
  <c r="D3293" i="3"/>
  <c r="F3293" i="3" s="1"/>
  <c r="D3294" i="3"/>
  <c r="F3294" i="3" s="1"/>
  <c r="D3295" i="3"/>
  <c r="F3295" i="3" s="1"/>
  <c r="D3296" i="3"/>
  <c r="F3296" i="3" s="1"/>
  <c r="D3297" i="3"/>
  <c r="F3297" i="3" s="1"/>
  <c r="D3298" i="3"/>
  <c r="F3298" i="3" s="1"/>
  <c r="D3299" i="3"/>
  <c r="F3299" i="3" s="1"/>
  <c r="D3300" i="3"/>
  <c r="F3300" i="3" s="1"/>
  <c r="D3301" i="3"/>
  <c r="F3301" i="3" s="1"/>
  <c r="D3302" i="3"/>
  <c r="F3302" i="3" s="1"/>
  <c r="D3303" i="3"/>
  <c r="F3303" i="3" s="1"/>
  <c r="D3304" i="3"/>
  <c r="F3304" i="3" s="1"/>
  <c r="D3305" i="3"/>
  <c r="F3305" i="3" s="1"/>
  <c r="D3306" i="3"/>
  <c r="F3306" i="3" s="1"/>
  <c r="D3307" i="3"/>
  <c r="F3307" i="3" s="1"/>
  <c r="D3308" i="3"/>
  <c r="F3308" i="3" s="1"/>
  <c r="D3309" i="3"/>
  <c r="F3309" i="3" s="1"/>
  <c r="D3310" i="3"/>
  <c r="F3310" i="3" s="1"/>
  <c r="D3311" i="3"/>
  <c r="F3311" i="3" s="1"/>
  <c r="D3312" i="3"/>
  <c r="F3312" i="3" s="1"/>
  <c r="D3313" i="3"/>
  <c r="F3313" i="3" s="1"/>
  <c r="D3314" i="3"/>
  <c r="F3314" i="3" s="1"/>
  <c r="D3315" i="3"/>
  <c r="F3315" i="3" s="1"/>
  <c r="D3316" i="3"/>
  <c r="F3316" i="3" s="1"/>
  <c r="D3317" i="3"/>
  <c r="F3317" i="3" s="1"/>
  <c r="D3318" i="3"/>
  <c r="F3318" i="3" s="1"/>
  <c r="D3319" i="3"/>
  <c r="F3319" i="3" s="1"/>
  <c r="D3320" i="3"/>
  <c r="F3320" i="3" s="1"/>
  <c r="D3321" i="3"/>
  <c r="F3321" i="3" s="1"/>
  <c r="D3322" i="3"/>
  <c r="F3322" i="3" s="1"/>
  <c r="D3323" i="3"/>
  <c r="F3323" i="3" s="1"/>
  <c r="D3324" i="3"/>
  <c r="F3324" i="3" s="1"/>
  <c r="D3325" i="3"/>
  <c r="F3325" i="3" s="1"/>
  <c r="D3326" i="3"/>
  <c r="F3326" i="3" s="1"/>
  <c r="D3327" i="3"/>
  <c r="F3327" i="3" s="1"/>
  <c r="D3328" i="3"/>
  <c r="F3328" i="3" s="1"/>
  <c r="D3329" i="3"/>
  <c r="F3329" i="3" s="1"/>
  <c r="D3330" i="3"/>
  <c r="F3330" i="3" s="1"/>
  <c r="D3331" i="3"/>
  <c r="F3331" i="3" s="1"/>
  <c r="D3332" i="3"/>
  <c r="F3332" i="3" s="1"/>
  <c r="D3333" i="3"/>
  <c r="F3333" i="3" s="1"/>
  <c r="D3334" i="3"/>
  <c r="F3334" i="3" s="1"/>
  <c r="D3335" i="3"/>
  <c r="F3335" i="3" s="1"/>
  <c r="D3336" i="3"/>
  <c r="F3336" i="3" s="1"/>
  <c r="D3337" i="3"/>
  <c r="F3337" i="3" s="1"/>
  <c r="D3338" i="3"/>
  <c r="F3338" i="3" s="1"/>
  <c r="D3339" i="3"/>
  <c r="F3339" i="3" s="1"/>
  <c r="D3340" i="3"/>
  <c r="F3340" i="3" s="1"/>
  <c r="D3341" i="3"/>
  <c r="F3341" i="3" s="1"/>
  <c r="D3342" i="3"/>
  <c r="F3342" i="3" s="1"/>
  <c r="D3343" i="3"/>
  <c r="F3343" i="3" s="1"/>
  <c r="D3344" i="3"/>
  <c r="F3344" i="3" s="1"/>
  <c r="D3345" i="3"/>
  <c r="F3345" i="3" s="1"/>
  <c r="D3346" i="3"/>
  <c r="F3346" i="3" s="1"/>
  <c r="D3347" i="3"/>
  <c r="F3347" i="3" s="1"/>
  <c r="D3348" i="3"/>
  <c r="F3348" i="3" s="1"/>
  <c r="D3349" i="3"/>
  <c r="F3349" i="3" s="1"/>
  <c r="D3350" i="3"/>
  <c r="F3350" i="3" s="1"/>
  <c r="D3351" i="3"/>
  <c r="F3351" i="3" s="1"/>
  <c r="D3352" i="3"/>
  <c r="F3352" i="3" s="1"/>
  <c r="D3353" i="3"/>
  <c r="F3353" i="3" s="1"/>
  <c r="D3354" i="3"/>
  <c r="F3354" i="3" s="1"/>
  <c r="D3355" i="3"/>
  <c r="F3355" i="3" s="1"/>
  <c r="D3356" i="3"/>
  <c r="F3356" i="3" s="1"/>
  <c r="D3357" i="3"/>
  <c r="F3357" i="3" s="1"/>
  <c r="D3358" i="3"/>
  <c r="F3358" i="3" s="1"/>
  <c r="D3359" i="3"/>
  <c r="F3359" i="3" s="1"/>
  <c r="D3360" i="3"/>
  <c r="F3360" i="3" s="1"/>
  <c r="D3361" i="3"/>
  <c r="F3361" i="3" s="1"/>
  <c r="D3362" i="3"/>
  <c r="F3362" i="3" s="1"/>
  <c r="D3363" i="3"/>
  <c r="F3363" i="3" s="1"/>
  <c r="D3364" i="3"/>
  <c r="F3364" i="3" s="1"/>
  <c r="D3365" i="3"/>
  <c r="F3365" i="3" s="1"/>
  <c r="D3366" i="3"/>
  <c r="F3366" i="3" s="1"/>
  <c r="D3367" i="3"/>
  <c r="F3367" i="3" s="1"/>
  <c r="D3368" i="3"/>
  <c r="F3368" i="3" s="1"/>
  <c r="D3369" i="3"/>
  <c r="F3369" i="3" s="1"/>
  <c r="D3370" i="3"/>
  <c r="F3370" i="3" s="1"/>
  <c r="D3371" i="3"/>
  <c r="F3371" i="3" s="1"/>
  <c r="D3372" i="3"/>
  <c r="F3372" i="3" s="1"/>
  <c r="D3373" i="3"/>
  <c r="F3373" i="3" s="1"/>
  <c r="D3374" i="3"/>
  <c r="F3374" i="3" s="1"/>
  <c r="D3375" i="3"/>
  <c r="F3375" i="3" s="1"/>
  <c r="D3376" i="3"/>
  <c r="F3376" i="3" s="1"/>
  <c r="D3377" i="3"/>
  <c r="F3377" i="3" s="1"/>
  <c r="D3378" i="3"/>
  <c r="F3378" i="3" s="1"/>
  <c r="D3379" i="3"/>
  <c r="F3379" i="3" s="1"/>
  <c r="D3380" i="3"/>
  <c r="F3380" i="3" s="1"/>
  <c r="D3381" i="3"/>
  <c r="F3381" i="3" s="1"/>
  <c r="D3382" i="3"/>
  <c r="F3382" i="3" s="1"/>
  <c r="D3383" i="3"/>
  <c r="F3383" i="3" s="1"/>
  <c r="D3384" i="3"/>
  <c r="F3384" i="3" s="1"/>
  <c r="D3385" i="3"/>
  <c r="F3385" i="3" s="1"/>
  <c r="D3386" i="3"/>
  <c r="F3386" i="3" s="1"/>
  <c r="D3387" i="3"/>
  <c r="F3387" i="3" s="1"/>
  <c r="D3388" i="3"/>
  <c r="F3388" i="3" s="1"/>
  <c r="D3389" i="3"/>
  <c r="F3389" i="3" s="1"/>
  <c r="D3390" i="3"/>
  <c r="F3390" i="3" s="1"/>
  <c r="D3391" i="3"/>
  <c r="F3391" i="3" s="1"/>
  <c r="D3392" i="3"/>
  <c r="F3392" i="3" s="1"/>
  <c r="D3393" i="3"/>
  <c r="F3393" i="3" s="1"/>
  <c r="D3394" i="3"/>
  <c r="F3394" i="3" s="1"/>
  <c r="D3395" i="3"/>
  <c r="F3395" i="3" s="1"/>
  <c r="D3396" i="3"/>
  <c r="F3396" i="3" s="1"/>
  <c r="D3397" i="3"/>
  <c r="F3397" i="3" s="1"/>
  <c r="D3398" i="3"/>
  <c r="F3398" i="3" s="1"/>
  <c r="D3399" i="3"/>
  <c r="F3399" i="3" s="1"/>
  <c r="D3400" i="3"/>
  <c r="F3400" i="3" s="1"/>
  <c r="D3401" i="3"/>
  <c r="F3401" i="3" s="1"/>
  <c r="D3402" i="3"/>
  <c r="F3402" i="3" s="1"/>
  <c r="D3403" i="3"/>
  <c r="F3403" i="3" s="1"/>
  <c r="D3404" i="3"/>
  <c r="F3404" i="3" s="1"/>
  <c r="D3405" i="3"/>
  <c r="F3405" i="3" s="1"/>
  <c r="D3406" i="3"/>
  <c r="F3406" i="3" s="1"/>
  <c r="D3407" i="3"/>
  <c r="F3407" i="3" s="1"/>
  <c r="D3408" i="3"/>
  <c r="F3408" i="3" s="1"/>
  <c r="D3409" i="3"/>
  <c r="F3409" i="3" s="1"/>
  <c r="D3410" i="3"/>
  <c r="F3410" i="3" s="1"/>
  <c r="D3411" i="3"/>
  <c r="F3411" i="3" s="1"/>
  <c r="D3412" i="3"/>
  <c r="F3412" i="3" s="1"/>
  <c r="D3413" i="3"/>
  <c r="F3413" i="3" s="1"/>
  <c r="D3414" i="3"/>
  <c r="F3414" i="3" s="1"/>
  <c r="D3415" i="3"/>
  <c r="F3415" i="3" s="1"/>
  <c r="D3416" i="3"/>
  <c r="F3416" i="3" s="1"/>
  <c r="D3417" i="3"/>
  <c r="F3417" i="3" s="1"/>
  <c r="D3418" i="3"/>
  <c r="F3418" i="3" s="1"/>
  <c r="D3419" i="3"/>
  <c r="F3419" i="3" s="1"/>
  <c r="D3420" i="3"/>
  <c r="F3420" i="3" s="1"/>
  <c r="D3421" i="3"/>
  <c r="F3421" i="3" s="1"/>
  <c r="D3422" i="3"/>
  <c r="F3422" i="3" s="1"/>
  <c r="D3423" i="3"/>
  <c r="F3423" i="3" s="1"/>
  <c r="D3424" i="3"/>
  <c r="F3424" i="3" s="1"/>
  <c r="D3425" i="3"/>
  <c r="F3425" i="3" s="1"/>
  <c r="D3426" i="3"/>
  <c r="F3426" i="3" s="1"/>
  <c r="D3427" i="3"/>
  <c r="F3427" i="3" s="1"/>
  <c r="D3428" i="3"/>
  <c r="F3428" i="3" s="1"/>
  <c r="D3429" i="3"/>
  <c r="F3429" i="3" s="1"/>
  <c r="D3430" i="3"/>
  <c r="F3430" i="3" s="1"/>
  <c r="D3431" i="3"/>
  <c r="F3431" i="3" s="1"/>
  <c r="D3432" i="3"/>
  <c r="F3432" i="3" s="1"/>
  <c r="D3433" i="3"/>
  <c r="F3433" i="3" s="1"/>
  <c r="D3434" i="3"/>
  <c r="F3434" i="3" s="1"/>
  <c r="D3435" i="3"/>
  <c r="F3435" i="3" s="1"/>
  <c r="D3436" i="3"/>
  <c r="F3436" i="3" s="1"/>
  <c r="D3437" i="3"/>
  <c r="F3437" i="3" s="1"/>
  <c r="D3438" i="3"/>
  <c r="F3438" i="3" s="1"/>
  <c r="D3439" i="3"/>
  <c r="F3439" i="3" s="1"/>
  <c r="D3440" i="3"/>
  <c r="F3440" i="3" s="1"/>
  <c r="D3441" i="3"/>
  <c r="F3441" i="3" s="1"/>
  <c r="D3442" i="3"/>
  <c r="F3442" i="3" s="1"/>
  <c r="D3443" i="3"/>
  <c r="F3443" i="3" s="1"/>
  <c r="D3444" i="3"/>
  <c r="F3444" i="3" s="1"/>
  <c r="D3445" i="3"/>
  <c r="F3445" i="3" s="1"/>
  <c r="D3446" i="3"/>
  <c r="F3446" i="3" s="1"/>
  <c r="D3447" i="3"/>
  <c r="F3447" i="3" s="1"/>
  <c r="D3448" i="3"/>
  <c r="F3448" i="3" s="1"/>
  <c r="D3449" i="3"/>
  <c r="F3449" i="3" s="1"/>
  <c r="D3450" i="3"/>
  <c r="F3450" i="3" s="1"/>
  <c r="D3451" i="3"/>
  <c r="F3451" i="3" s="1"/>
  <c r="D3452" i="3"/>
  <c r="F3452" i="3" s="1"/>
  <c r="D3453" i="3"/>
  <c r="F3453" i="3" s="1"/>
  <c r="D3454" i="3"/>
  <c r="F3454" i="3" s="1"/>
  <c r="D3455" i="3"/>
  <c r="F3455" i="3" s="1"/>
  <c r="D3456" i="3"/>
  <c r="F3456" i="3" s="1"/>
  <c r="D3457" i="3"/>
  <c r="F3457" i="3" s="1"/>
  <c r="D3458" i="3"/>
  <c r="F3458" i="3" s="1"/>
  <c r="D3459" i="3"/>
  <c r="F3459" i="3" s="1"/>
  <c r="D3460" i="3"/>
  <c r="F3460" i="3" s="1"/>
  <c r="D3461" i="3"/>
  <c r="F3461" i="3" s="1"/>
  <c r="D3462" i="3"/>
  <c r="F3462" i="3" s="1"/>
  <c r="D3463" i="3"/>
  <c r="F3463" i="3" s="1"/>
  <c r="D3464" i="3"/>
  <c r="F3464" i="3" s="1"/>
  <c r="D3465" i="3"/>
  <c r="F3465" i="3" s="1"/>
  <c r="D3466" i="3"/>
  <c r="F3466" i="3" s="1"/>
  <c r="D3467" i="3"/>
  <c r="F3467" i="3" s="1"/>
  <c r="D3468" i="3"/>
  <c r="F3468" i="3" s="1"/>
  <c r="D3469" i="3"/>
  <c r="F3469" i="3" s="1"/>
  <c r="D3470" i="3"/>
  <c r="F3470" i="3" s="1"/>
  <c r="D3471" i="3"/>
  <c r="F3471" i="3" s="1"/>
  <c r="D3472" i="3"/>
  <c r="F3472" i="3" s="1"/>
  <c r="D3473" i="3"/>
  <c r="F3473" i="3" s="1"/>
  <c r="D3474" i="3"/>
  <c r="F3474" i="3" s="1"/>
  <c r="D3475" i="3"/>
  <c r="F3475" i="3" s="1"/>
  <c r="D3476" i="3"/>
  <c r="F3476" i="3" s="1"/>
  <c r="D3477" i="3"/>
  <c r="F3477" i="3" s="1"/>
  <c r="D3478" i="3"/>
  <c r="F3478" i="3" s="1"/>
  <c r="D3479" i="3"/>
  <c r="F3479" i="3" s="1"/>
  <c r="D3480" i="3"/>
  <c r="F3480" i="3" s="1"/>
  <c r="D3481" i="3"/>
  <c r="F3481" i="3" s="1"/>
  <c r="D3482" i="3"/>
  <c r="F3482" i="3" s="1"/>
  <c r="D3483" i="3"/>
  <c r="F3483" i="3" s="1"/>
  <c r="D3484" i="3"/>
  <c r="F3484" i="3" s="1"/>
  <c r="D3485" i="3"/>
  <c r="F3485" i="3" s="1"/>
  <c r="D3486" i="3"/>
  <c r="F3486" i="3" s="1"/>
  <c r="D3487" i="3"/>
  <c r="F3487" i="3" s="1"/>
  <c r="D3488" i="3"/>
  <c r="F3488" i="3" s="1"/>
  <c r="D3489" i="3"/>
  <c r="F3489" i="3" s="1"/>
  <c r="D3490" i="3"/>
  <c r="F3490" i="3" s="1"/>
  <c r="D3491" i="3"/>
  <c r="F3491" i="3" s="1"/>
  <c r="D3492" i="3"/>
  <c r="F3492" i="3" s="1"/>
  <c r="D3493" i="3"/>
  <c r="F3493" i="3" s="1"/>
  <c r="D3494" i="3"/>
  <c r="F3494" i="3" s="1"/>
  <c r="D3495" i="3"/>
  <c r="F3495" i="3" s="1"/>
  <c r="D3496" i="3"/>
  <c r="F3496" i="3" s="1"/>
  <c r="D3497" i="3"/>
  <c r="F3497" i="3" s="1"/>
  <c r="D3498" i="3"/>
  <c r="F3498" i="3" s="1"/>
  <c r="D3499" i="3"/>
  <c r="F3499" i="3" s="1"/>
  <c r="D3500" i="3"/>
  <c r="F3500" i="3" s="1"/>
  <c r="D3501" i="3"/>
  <c r="F3501" i="3" s="1"/>
  <c r="D3502" i="3"/>
  <c r="F3502" i="3" s="1"/>
  <c r="D3503" i="3"/>
  <c r="F3503" i="3" s="1"/>
  <c r="D3504" i="3"/>
  <c r="F3504" i="3" s="1"/>
  <c r="D3505" i="3"/>
  <c r="F3505" i="3" s="1"/>
  <c r="D3506" i="3"/>
  <c r="F3506" i="3" s="1"/>
  <c r="D3507" i="3"/>
  <c r="F3507" i="3" s="1"/>
  <c r="D3508" i="3"/>
  <c r="F3508" i="3" s="1"/>
  <c r="D3509" i="3"/>
  <c r="F3509" i="3" s="1"/>
  <c r="D3510" i="3"/>
  <c r="F3510" i="3" s="1"/>
  <c r="D3511" i="3"/>
  <c r="F3511" i="3" s="1"/>
  <c r="D3512" i="3"/>
  <c r="F3512" i="3" s="1"/>
  <c r="D3513" i="3"/>
  <c r="F3513" i="3" s="1"/>
  <c r="D3514" i="3"/>
  <c r="F3514" i="3" s="1"/>
  <c r="D3515" i="3"/>
  <c r="F3515" i="3" s="1"/>
  <c r="D3516" i="3"/>
  <c r="F3516" i="3" s="1"/>
  <c r="D3517" i="3"/>
  <c r="F3517" i="3" s="1"/>
  <c r="D3518" i="3"/>
  <c r="F3518" i="3" s="1"/>
  <c r="D3519" i="3"/>
  <c r="F3519" i="3" s="1"/>
  <c r="D3520" i="3"/>
  <c r="F3520" i="3" s="1"/>
  <c r="D3521" i="3"/>
  <c r="F3521" i="3" s="1"/>
  <c r="D3522" i="3"/>
  <c r="F3522" i="3" s="1"/>
  <c r="D3523" i="3"/>
  <c r="F3523" i="3" s="1"/>
  <c r="D3524" i="3"/>
  <c r="F3524" i="3" s="1"/>
  <c r="D3525" i="3"/>
  <c r="F3525" i="3" s="1"/>
  <c r="D3526" i="3"/>
  <c r="F3526" i="3" s="1"/>
  <c r="D3527" i="3"/>
  <c r="F3527" i="3" s="1"/>
  <c r="D3528" i="3"/>
  <c r="F3528" i="3" s="1"/>
  <c r="D3529" i="3"/>
  <c r="F3529" i="3" s="1"/>
  <c r="D3530" i="3"/>
  <c r="F3530" i="3" s="1"/>
  <c r="D3531" i="3"/>
  <c r="F3531" i="3" s="1"/>
  <c r="D3532" i="3"/>
  <c r="F3532" i="3" s="1"/>
  <c r="D3533" i="3"/>
  <c r="F3533" i="3" s="1"/>
  <c r="D3534" i="3"/>
  <c r="F3534" i="3" s="1"/>
  <c r="D3535" i="3"/>
  <c r="F3535" i="3" s="1"/>
  <c r="D3536" i="3"/>
  <c r="F3536" i="3" s="1"/>
  <c r="D3537" i="3"/>
  <c r="F3537" i="3" s="1"/>
  <c r="D3538" i="3"/>
  <c r="F3538" i="3" s="1"/>
  <c r="D3539" i="3"/>
  <c r="F3539" i="3" s="1"/>
  <c r="D3540" i="3"/>
  <c r="F3540" i="3" s="1"/>
  <c r="D3541" i="3"/>
  <c r="F3541" i="3" s="1"/>
  <c r="D3542" i="3"/>
  <c r="F3542" i="3" s="1"/>
  <c r="D3543" i="3"/>
  <c r="F3543" i="3" s="1"/>
  <c r="D3544" i="3"/>
  <c r="F3544" i="3" s="1"/>
  <c r="D3545" i="3"/>
  <c r="F3545" i="3" s="1"/>
  <c r="D3546" i="3"/>
  <c r="F3546" i="3" s="1"/>
  <c r="D3547" i="3"/>
  <c r="F3547" i="3" s="1"/>
  <c r="D3548" i="3"/>
  <c r="F3548" i="3" s="1"/>
  <c r="D3549" i="3"/>
  <c r="F3549" i="3" s="1"/>
  <c r="D3550" i="3"/>
  <c r="F3550" i="3" s="1"/>
  <c r="D3551" i="3"/>
  <c r="F3551" i="3" s="1"/>
  <c r="D3552" i="3"/>
  <c r="F3552" i="3" s="1"/>
  <c r="D3553" i="3"/>
  <c r="F3553" i="3" s="1"/>
  <c r="D3554" i="3"/>
  <c r="F3554" i="3" s="1"/>
  <c r="D3555" i="3"/>
  <c r="F3555" i="3" s="1"/>
  <c r="D3556" i="3"/>
  <c r="F3556" i="3" s="1"/>
  <c r="D3557" i="3"/>
  <c r="F3557" i="3" s="1"/>
  <c r="D3558" i="3"/>
  <c r="F3558" i="3" s="1"/>
  <c r="D3559" i="3"/>
  <c r="F3559" i="3" s="1"/>
  <c r="D3560" i="3"/>
  <c r="F3560" i="3" s="1"/>
  <c r="D3561" i="3"/>
  <c r="F3561" i="3" s="1"/>
  <c r="D3562" i="3"/>
  <c r="F3562" i="3" s="1"/>
  <c r="D3563" i="3"/>
  <c r="F3563" i="3" s="1"/>
  <c r="D3564" i="3"/>
  <c r="F3564" i="3" s="1"/>
  <c r="D3565" i="3"/>
  <c r="F3565" i="3" s="1"/>
  <c r="D3566" i="3"/>
  <c r="F3566" i="3" s="1"/>
  <c r="D3567" i="3"/>
  <c r="F3567" i="3" s="1"/>
  <c r="D3568" i="3"/>
  <c r="F3568" i="3" s="1"/>
  <c r="D3569" i="3"/>
  <c r="F3569" i="3" s="1"/>
  <c r="D3570" i="3"/>
  <c r="F3570" i="3" s="1"/>
  <c r="D3571" i="3"/>
  <c r="F3571" i="3" s="1"/>
  <c r="D3572" i="3"/>
  <c r="F3572" i="3" s="1"/>
  <c r="D3573" i="3"/>
  <c r="F3573" i="3" s="1"/>
  <c r="D3574" i="3"/>
  <c r="F3574" i="3" s="1"/>
  <c r="D3575" i="3"/>
  <c r="F3575" i="3" s="1"/>
  <c r="D3576" i="3"/>
  <c r="F3576" i="3" s="1"/>
  <c r="D3577" i="3"/>
  <c r="F3577" i="3" s="1"/>
  <c r="D3578" i="3"/>
  <c r="F3578" i="3" s="1"/>
  <c r="D3579" i="3"/>
  <c r="F3579" i="3" s="1"/>
  <c r="D3580" i="3"/>
  <c r="F3580" i="3" s="1"/>
  <c r="D3581" i="3"/>
  <c r="F3581" i="3" s="1"/>
  <c r="D3582" i="3"/>
  <c r="F3582" i="3" s="1"/>
  <c r="D3583" i="3"/>
  <c r="F3583" i="3" s="1"/>
  <c r="D3584" i="3"/>
  <c r="F3584" i="3" s="1"/>
  <c r="D3585" i="3"/>
  <c r="F3585" i="3" s="1"/>
  <c r="D3586" i="3"/>
  <c r="F3586" i="3" s="1"/>
  <c r="D3587" i="3"/>
  <c r="F3587" i="3" s="1"/>
  <c r="D3588" i="3"/>
  <c r="F3588" i="3" s="1"/>
  <c r="D3589" i="3"/>
  <c r="F3589" i="3" s="1"/>
  <c r="D3590" i="3"/>
  <c r="F3590" i="3" s="1"/>
  <c r="D3591" i="3"/>
  <c r="F3591" i="3" s="1"/>
  <c r="D3592" i="3"/>
  <c r="F3592" i="3" s="1"/>
  <c r="D3593" i="3"/>
  <c r="F3593" i="3" s="1"/>
  <c r="D3594" i="3"/>
  <c r="F3594" i="3" s="1"/>
  <c r="D3595" i="3"/>
  <c r="F3595" i="3" s="1"/>
  <c r="D3596" i="3"/>
  <c r="F3596" i="3" s="1"/>
  <c r="D3597" i="3"/>
  <c r="F3597" i="3" s="1"/>
  <c r="D3598" i="3"/>
  <c r="F3598" i="3" s="1"/>
  <c r="D3599" i="3"/>
  <c r="F3599" i="3" s="1"/>
  <c r="D3600" i="3"/>
  <c r="F3600" i="3" s="1"/>
  <c r="D3601" i="3"/>
  <c r="F3601" i="3" s="1"/>
  <c r="D3602" i="3"/>
  <c r="F3602" i="3" s="1"/>
  <c r="D3603" i="3"/>
  <c r="F3603" i="3" s="1"/>
  <c r="D3604" i="3"/>
  <c r="F3604" i="3" s="1"/>
  <c r="D3605" i="3"/>
  <c r="F3605" i="3" s="1"/>
  <c r="D3606" i="3"/>
  <c r="F3606" i="3" s="1"/>
  <c r="D3607" i="3"/>
  <c r="F3607" i="3" s="1"/>
  <c r="D3608" i="3"/>
  <c r="F3608" i="3" s="1"/>
  <c r="D3609" i="3"/>
  <c r="F3609" i="3" s="1"/>
  <c r="D3610" i="3"/>
  <c r="F3610" i="3" s="1"/>
  <c r="D3611" i="3"/>
  <c r="F3611" i="3" s="1"/>
  <c r="D3612" i="3"/>
  <c r="F3612" i="3" s="1"/>
  <c r="D3613" i="3"/>
  <c r="F3613" i="3" s="1"/>
  <c r="D3614" i="3"/>
  <c r="F3614" i="3" s="1"/>
  <c r="D3615" i="3"/>
  <c r="F3615" i="3" s="1"/>
  <c r="D3616" i="3"/>
  <c r="F3616" i="3" s="1"/>
  <c r="D3617" i="3"/>
  <c r="F3617" i="3" s="1"/>
  <c r="D3618" i="3"/>
  <c r="F3618" i="3" s="1"/>
  <c r="D3619" i="3"/>
  <c r="F3619" i="3" s="1"/>
  <c r="D3620" i="3"/>
  <c r="F3620" i="3" s="1"/>
  <c r="D3621" i="3"/>
  <c r="F3621" i="3" s="1"/>
  <c r="D3622" i="3"/>
  <c r="F3622" i="3" s="1"/>
  <c r="D3623" i="3"/>
  <c r="F3623" i="3" s="1"/>
  <c r="D3624" i="3"/>
  <c r="F3624" i="3" s="1"/>
  <c r="D3625" i="3"/>
  <c r="F3625" i="3" s="1"/>
  <c r="D3626" i="3"/>
  <c r="F3626" i="3" s="1"/>
  <c r="D3627" i="3"/>
  <c r="F3627" i="3" s="1"/>
  <c r="D3628" i="3"/>
  <c r="F3628" i="3" s="1"/>
  <c r="D3629" i="3"/>
  <c r="F3629" i="3" s="1"/>
  <c r="D3630" i="3"/>
  <c r="F3630" i="3" s="1"/>
  <c r="D3631" i="3"/>
  <c r="F3631" i="3" s="1"/>
  <c r="D3632" i="3"/>
  <c r="F3632" i="3" s="1"/>
  <c r="D3633" i="3"/>
  <c r="F3633" i="3" s="1"/>
  <c r="D3634" i="3"/>
  <c r="F3634" i="3" s="1"/>
  <c r="D3635" i="3"/>
  <c r="F3635" i="3" s="1"/>
  <c r="D3636" i="3"/>
  <c r="F3636" i="3" s="1"/>
  <c r="D3637" i="3"/>
  <c r="F3637" i="3" s="1"/>
  <c r="D3638" i="3"/>
  <c r="F3638" i="3" s="1"/>
  <c r="D3639" i="3"/>
  <c r="F3639" i="3" s="1"/>
  <c r="D3640" i="3"/>
  <c r="F3640" i="3" s="1"/>
  <c r="D3641" i="3"/>
  <c r="F3641" i="3" s="1"/>
  <c r="D3642" i="3"/>
  <c r="F3642" i="3" s="1"/>
  <c r="D3643" i="3"/>
  <c r="F3643" i="3" s="1"/>
  <c r="D3644" i="3"/>
  <c r="F3644" i="3" s="1"/>
  <c r="D3645" i="3"/>
  <c r="F3645" i="3" s="1"/>
  <c r="D3646" i="3"/>
  <c r="F3646" i="3" s="1"/>
  <c r="D3647" i="3"/>
  <c r="F3647" i="3" s="1"/>
  <c r="D3648" i="3"/>
  <c r="F3648" i="3" s="1"/>
  <c r="D3649" i="3"/>
  <c r="F3649" i="3" s="1"/>
  <c r="D3650" i="3"/>
  <c r="F3650" i="3" s="1"/>
  <c r="D3651" i="3"/>
  <c r="F3651" i="3" s="1"/>
  <c r="D3652" i="3"/>
  <c r="F3652" i="3" s="1"/>
  <c r="D3653" i="3"/>
  <c r="F3653" i="3" s="1"/>
  <c r="D3654" i="3"/>
  <c r="F3654" i="3" s="1"/>
  <c r="D3655" i="3"/>
  <c r="F3655" i="3" s="1"/>
  <c r="D3656" i="3"/>
  <c r="F3656" i="3" s="1"/>
  <c r="D3657" i="3"/>
  <c r="F3657" i="3" s="1"/>
  <c r="D3658" i="3"/>
  <c r="F3658" i="3" s="1"/>
  <c r="D3659" i="3"/>
  <c r="F3659" i="3" s="1"/>
  <c r="D3660" i="3"/>
  <c r="F3660" i="3" s="1"/>
  <c r="D3661" i="3"/>
  <c r="F3661" i="3" s="1"/>
  <c r="D3662" i="3"/>
  <c r="F3662" i="3" s="1"/>
  <c r="D3663" i="3"/>
  <c r="F3663" i="3" s="1"/>
  <c r="D3664" i="3"/>
  <c r="F3664" i="3" s="1"/>
  <c r="D3665" i="3"/>
  <c r="F3665" i="3" s="1"/>
  <c r="D3666" i="3"/>
  <c r="F3666" i="3" s="1"/>
  <c r="D3667" i="3"/>
  <c r="F3667" i="3" s="1"/>
  <c r="D3668" i="3"/>
  <c r="F3668" i="3" s="1"/>
  <c r="D3669" i="3"/>
  <c r="F3669" i="3" s="1"/>
  <c r="D3670" i="3"/>
  <c r="F3670" i="3" s="1"/>
  <c r="D3671" i="3"/>
  <c r="F3671" i="3" s="1"/>
  <c r="D3672" i="3"/>
  <c r="F3672" i="3" s="1"/>
  <c r="D3673" i="3"/>
  <c r="F3673" i="3" s="1"/>
  <c r="D3674" i="3"/>
  <c r="F3674" i="3" s="1"/>
  <c r="D3675" i="3"/>
  <c r="F3675" i="3" s="1"/>
  <c r="D3676" i="3"/>
  <c r="F3676" i="3" s="1"/>
  <c r="D3677" i="3"/>
  <c r="F3677" i="3" s="1"/>
  <c r="D3678" i="3"/>
  <c r="F3678" i="3" s="1"/>
  <c r="D3679" i="3"/>
  <c r="F3679" i="3" s="1"/>
  <c r="D3680" i="3"/>
  <c r="F3680" i="3" s="1"/>
  <c r="D3681" i="3"/>
  <c r="F3681" i="3" s="1"/>
  <c r="D3682" i="3"/>
  <c r="F3682" i="3" s="1"/>
  <c r="D3683" i="3"/>
  <c r="F3683" i="3" s="1"/>
  <c r="D3684" i="3"/>
  <c r="F3684" i="3" s="1"/>
  <c r="D3685" i="3"/>
  <c r="F3685" i="3" s="1"/>
  <c r="D3686" i="3"/>
  <c r="F3686" i="3" s="1"/>
  <c r="D3687" i="3"/>
  <c r="F3687" i="3" s="1"/>
  <c r="D3688" i="3"/>
  <c r="F3688" i="3" s="1"/>
  <c r="D3689" i="3"/>
  <c r="F3689" i="3" s="1"/>
  <c r="D3690" i="3"/>
  <c r="F3690" i="3" s="1"/>
  <c r="D3691" i="3"/>
  <c r="F3691" i="3" s="1"/>
  <c r="D3692" i="3"/>
  <c r="F3692" i="3" s="1"/>
  <c r="D3693" i="3"/>
  <c r="F3693" i="3" s="1"/>
  <c r="D3694" i="3"/>
  <c r="F3694" i="3" s="1"/>
  <c r="D3695" i="3"/>
  <c r="F3695" i="3" s="1"/>
  <c r="D3696" i="3"/>
  <c r="F3696" i="3" s="1"/>
  <c r="D3697" i="3"/>
  <c r="F3697" i="3" s="1"/>
  <c r="D3698" i="3"/>
  <c r="F3698" i="3" s="1"/>
  <c r="D3699" i="3"/>
  <c r="F3699" i="3" s="1"/>
  <c r="D3700" i="3"/>
  <c r="F3700" i="3" s="1"/>
  <c r="D3701" i="3"/>
  <c r="F3701" i="3" s="1"/>
  <c r="D3702" i="3"/>
  <c r="F3702" i="3" s="1"/>
  <c r="D3703" i="3"/>
  <c r="F3703" i="3" s="1"/>
  <c r="D3704" i="3"/>
  <c r="F3704" i="3" s="1"/>
  <c r="D3705" i="3"/>
  <c r="F3705" i="3" s="1"/>
  <c r="D3706" i="3"/>
  <c r="F3706" i="3" s="1"/>
  <c r="D3707" i="3"/>
  <c r="F3707" i="3" s="1"/>
  <c r="D3708" i="3"/>
  <c r="F3708" i="3" s="1"/>
  <c r="D3709" i="3"/>
  <c r="F3709" i="3" s="1"/>
  <c r="D3710" i="3"/>
  <c r="F3710" i="3" s="1"/>
  <c r="D3711" i="3"/>
  <c r="F3711" i="3" s="1"/>
  <c r="D3712" i="3"/>
  <c r="F3712" i="3" s="1"/>
  <c r="D3713" i="3"/>
  <c r="F3713" i="3" s="1"/>
  <c r="D3714" i="3"/>
  <c r="F3714" i="3" s="1"/>
  <c r="D3715" i="3"/>
  <c r="F3715" i="3" s="1"/>
  <c r="D3716" i="3"/>
  <c r="F3716" i="3" s="1"/>
  <c r="D3717" i="3"/>
  <c r="F3717" i="3" s="1"/>
  <c r="D3718" i="3"/>
  <c r="F3718" i="3" s="1"/>
  <c r="D3719" i="3"/>
  <c r="F3719" i="3" s="1"/>
  <c r="D3720" i="3"/>
  <c r="F3720" i="3" s="1"/>
  <c r="D3721" i="3"/>
  <c r="F3721" i="3" s="1"/>
  <c r="D3722" i="3"/>
  <c r="F3722" i="3" s="1"/>
  <c r="D3723" i="3"/>
  <c r="F3723" i="3" s="1"/>
  <c r="D3724" i="3"/>
  <c r="F3724" i="3" s="1"/>
  <c r="D3725" i="3"/>
  <c r="F3725" i="3" s="1"/>
  <c r="D3726" i="3"/>
  <c r="F3726" i="3" s="1"/>
  <c r="D3727" i="3"/>
  <c r="F3727" i="3" s="1"/>
  <c r="D3728" i="3"/>
  <c r="F3728" i="3" s="1"/>
  <c r="D3729" i="3"/>
  <c r="F3729" i="3" s="1"/>
  <c r="D3730" i="3"/>
  <c r="F3730" i="3" s="1"/>
  <c r="D3731" i="3"/>
  <c r="F3731" i="3" s="1"/>
  <c r="D3732" i="3"/>
  <c r="F3732" i="3" s="1"/>
  <c r="D3733" i="3"/>
  <c r="F3733" i="3" s="1"/>
  <c r="D3734" i="3"/>
  <c r="F3734" i="3" s="1"/>
  <c r="D3735" i="3"/>
  <c r="F3735" i="3" s="1"/>
  <c r="D3736" i="3"/>
  <c r="F3736" i="3" s="1"/>
  <c r="D3737" i="3"/>
  <c r="F3737" i="3" s="1"/>
  <c r="D3738" i="3"/>
  <c r="F3738" i="3" s="1"/>
  <c r="D3739" i="3"/>
  <c r="F3739" i="3" s="1"/>
  <c r="D3740" i="3"/>
  <c r="F3740" i="3" s="1"/>
  <c r="D3741" i="3"/>
  <c r="F3741" i="3" s="1"/>
  <c r="D3742" i="3"/>
  <c r="F3742" i="3" s="1"/>
  <c r="D3743" i="3"/>
  <c r="F3743" i="3" s="1"/>
  <c r="D3744" i="3"/>
  <c r="F3744" i="3" s="1"/>
  <c r="D3745" i="3"/>
  <c r="F3745" i="3" s="1"/>
  <c r="D3746" i="3"/>
  <c r="F3746" i="3" s="1"/>
  <c r="D3747" i="3"/>
  <c r="F3747" i="3" s="1"/>
  <c r="D3748" i="3"/>
  <c r="F3748" i="3" s="1"/>
  <c r="D3749" i="3"/>
  <c r="F3749" i="3" s="1"/>
  <c r="D3750" i="3"/>
  <c r="F3750" i="3" s="1"/>
  <c r="D3751" i="3"/>
  <c r="F3751" i="3" s="1"/>
  <c r="D3752" i="3"/>
  <c r="F3752" i="3" s="1"/>
  <c r="D3753" i="3"/>
  <c r="F3753" i="3" s="1"/>
  <c r="D3754" i="3"/>
  <c r="F3754" i="3" s="1"/>
  <c r="D3755" i="3"/>
  <c r="F3755" i="3" s="1"/>
  <c r="D3756" i="3"/>
  <c r="F3756" i="3" s="1"/>
  <c r="D3757" i="3"/>
  <c r="F3757" i="3" s="1"/>
  <c r="D3758" i="3"/>
  <c r="F3758" i="3" s="1"/>
  <c r="D3759" i="3"/>
  <c r="F3759" i="3" s="1"/>
  <c r="D3760" i="3"/>
  <c r="F3760" i="3" s="1"/>
  <c r="D3761" i="3"/>
  <c r="F3761" i="3" s="1"/>
  <c r="D3762" i="3"/>
  <c r="F3762" i="3" s="1"/>
  <c r="D3763" i="3"/>
  <c r="F3763" i="3" s="1"/>
  <c r="D3764" i="3"/>
  <c r="F3764" i="3" s="1"/>
  <c r="D3765" i="3"/>
  <c r="F3765" i="3" s="1"/>
  <c r="D3766" i="3"/>
  <c r="F3766" i="3" s="1"/>
  <c r="D3767" i="3"/>
  <c r="F3767" i="3" s="1"/>
  <c r="D3768" i="3"/>
  <c r="F3768" i="3" s="1"/>
  <c r="D3769" i="3"/>
  <c r="F3769" i="3" s="1"/>
  <c r="D3770" i="3"/>
  <c r="F3770" i="3" s="1"/>
  <c r="D3771" i="3"/>
  <c r="F3771" i="3" s="1"/>
  <c r="D3772" i="3"/>
  <c r="F3772" i="3" s="1"/>
  <c r="D3773" i="3"/>
  <c r="F3773" i="3" s="1"/>
  <c r="D3774" i="3"/>
  <c r="F3774" i="3" s="1"/>
  <c r="D3775" i="3"/>
  <c r="F3775" i="3" s="1"/>
  <c r="D3776" i="3"/>
  <c r="F3776" i="3" s="1"/>
  <c r="D3777" i="3"/>
  <c r="F3777" i="3" s="1"/>
  <c r="D3778" i="3"/>
  <c r="F3778" i="3" s="1"/>
  <c r="D3779" i="3"/>
  <c r="F3779" i="3" s="1"/>
  <c r="D3780" i="3"/>
  <c r="F3780" i="3" s="1"/>
  <c r="D3781" i="3"/>
  <c r="F3781" i="3" s="1"/>
  <c r="D3782" i="3"/>
  <c r="F3782" i="3" s="1"/>
  <c r="D3783" i="3"/>
  <c r="F3783" i="3" s="1"/>
  <c r="D3784" i="3"/>
  <c r="F3784" i="3" s="1"/>
  <c r="D3785" i="3"/>
  <c r="F3785" i="3" s="1"/>
  <c r="D3786" i="3"/>
  <c r="F3786" i="3" s="1"/>
  <c r="D3787" i="3"/>
  <c r="F3787" i="3" s="1"/>
  <c r="D3788" i="3"/>
  <c r="F3788" i="3" s="1"/>
  <c r="D3789" i="3"/>
  <c r="F3789" i="3" s="1"/>
  <c r="D3790" i="3"/>
  <c r="F3790" i="3" s="1"/>
  <c r="D3791" i="3"/>
  <c r="F3791" i="3" s="1"/>
  <c r="D3792" i="3"/>
  <c r="F3792" i="3" s="1"/>
  <c r="D3793" i="3"/>
  <c r="F3793" i="3" s="1"/>
  <c r="D3794" i="3"/>
  <c r="F3794" i="3" s="1"/>
  <c r="D3795" i="3"/>
  <c r="F3795" i="3" s="1"/>
  <c r="D3796" i="3"/>
  <c r="F3796" i="3" s="1"/>
  <c r="D3797" i="3"/>
  <c r="F3797" i="3" s="1"/>
  <c r="D3798" i="3"/>
  <c r="F3798" i="3" s="1"/>
  <c r="D3799" i="3"/>
  <c r="F3799" i="3" s="1"/>
  <c r="D3800" i="3"/>
  <c r="F3800" i="3" s="1"/>
  <c r="D3801" i="3"/>
  <c r="F3801" i="3" s="1"/>
  <c r="D3802" i="3"/>
  <c r="F3802" i="3" s="1"/>
  <c r="D3803" i="3"/>
  <c r="F3803" i="3" s="1"/>
  <c r="D3804" i="3"/>
  <c r="F3804" i="3" s="1"/>
  <c r="D3805" i="3"/>
  <c r="F3805" i="3" s="1"/>
  <c r="D3806" i="3"/>
  <c r="F3806" i="3" s="1"/>
  <c r="D3807" i="3"/>
  <c r="F3807" i="3" s="1"/>
  <c r="D3808" i="3"/>
  <c r="F3808" i="3" s="1"/>
  <c r="D3809" i="3"/>
  <c r="F3809" i="3" s="1"/>
  <c r="D3810" i="3"/>
  <c r="F3810" i="3" s="1"/>
  <c r="D3811" i="3"/>
  <c r="F3811" i="3" s="1"/>
  <c r="D3812" i="3"/>
  <c r="F3812" i="3" s="1"/>
  <c r="D3813" i="3"/>
  <c r="F3813" i="3" s="1"/>
  <c r="D3814" i="3"/>
  <c r="F3814" i="3" s="1"/>
  <c r="D3815" i="3"/>
  <c r="F3815" i="3" s="1"/>
  <c r="D3816" i="3"/>
  <c r="F3816" i="3" s="1"/>
  <c r="D3817" i="3"/>
  <c r="F3817" i="3" s="1"/>
  <c r="D3818" i="3"/>
  <c r="F3818" i="3" s="1"/>
  <c r="D3819" i="3"/>
  <c r="F3819" i="3" s="1"/>
  <c r="D3820" i="3"/>
  <c r="F3820" i="3" s="1"/>
  <c r="D3821" i="3"/>
  <c r="F3821" i="3" s="1"/>
  <c r="D3822" i="3"/>
  <c r="F3822" i="3" s="1"/>
  <c r="D3823" i="3"/>
  <c r="F3823" i="3" s="1"/>
  <c r="D3824" i="3"/>
  <c r="F3824" i="3" s="1"/>
  <c r="D3825" i="3"/>
  <c r="F3825" i="3" s="1"/>
  <c r="D3826" i="3"/>
  <c r="F3826" i="3" s="1"/>
  <c r="D3827" i="3"/>
  <c r="F3827" i="3" s="1"/>
  <c r="D3828" i="3"/>
  <c r="F3828" i="3" s="1"/>
  <c r="D3829" i="3"/>
  <c r="F3829" i="3" s="1"/>
  <c r="D3830" i="3"/>
  <c r="F3830" i="3" s="1"/>
  <c r="D3831" i="3"/>
  <c r="F3831" i="3" s="1"/>
  <c r="D3832" i="3"/>
  <c r="F3832" i="3" s="1"/>
  <c r="D3833" i="3"/>
  <c r="F3833" i="3" s="1"/>
  <c r="D3834" i="3"/>
  <c r="F3834" i="3" s="1"/>
  <c r="D3835" i="3"/>
  <c r="F3835" i="3" s="1"/>
  <c r="D3836" i="3"/>
  <c r="F3836" i="3" s="1"/>
  <c r="D3837" i="3"/>
  <c r="F3837" i="3" s="1"/>
  <c r="D3838" i="3"/>
  <c r="F3838" i="3" s="1"/>
  <c r="D3839" i="3"/>
  <c r="F3839" i="3" s="1"/>
  <c r="D3840" i="3"/>
  <c r="F3840" i="3" s="1"/>
  <c r="D3841" i="3"/>
  <c r="F3841" i="3" s="1"/>
  <c r="D3842" i="3"/>
  <c r="F3842" i="3" s="1"/>
  <c r="D3843" i="3"/>
  <c r="F3843" i="3" s="1"/>
  <c r="D3844" i="3"/>
  <c r="F3844" i="3" s="1"/>
  <c r="D3845" i="3"/>
  <c r="F3845" i="3" s="1"/>
  <c r="D3846" i="3"/>
  <c r="F3846" i="3" s="1"/>
  <c r="D3847" i="3"/>
  <c r="F3847" i="3" s="1"/>
  <c r="D3848" i="3"/>
  <c r="F3848" i="3" s="1"/>
  <c r="D3849" i="3"/>
  <c r="F3849" i="3" s="1"/>
  <c r="D3850" i="3"/>
  <c r="F3850" i="3" s="1"/>
  <c r="D3851" i="3"/>
  <c r="F3851" i="3" s="1"/>
  <c r="D3852" i="3"/>
  <c r="F3852" i="3" s="1"/>
  <c r="D3853" i="3"/>
  <c r="F3853" i="3" s="1"/>
  <c r="D3854" i="3"/>
  <c r="F3854" i="3" s="1"/>
  <c r="D3855" i="3"/>
  <c r="F3855" i="3" s="1"/>
  <c r="D3856" i="3"/>
  <c r="F3856" i="3" s="1"/>
  <c r="D3857" i="3"/>
  <c r="F3857" i="3" s="1"/>
  <c r="D3858" i="3"/>
  <c r="F3858" i="3" s="1"/>
  <c r="D3859" i="3"/>
  <c r="F3859" i="3" s="1"/>
  <c r="D3860" i="3"/>
  <c r="F3860" i="3" s="1"/>
  <c r="D3861" i="3"/>
  <c r="F3861" i="3" s="1"/>
  <c r="D3862" i="3"/>
  <c r="F3862" i="3" s="1"/>
  <c r="D3863" i="3"/>
  <c r="F3863" i="3" s="1"/>
  <c r="D3864" i="3"/>
  <c r="F3864" i="3" s="1"/>
  <c r="D3865" i="3"/>
  <c r="F3865" i="3" s="1"/>
  <c r="D3866" i="3"/>
  <c r="F3866" i="3" s="1"/>
  <c r="D3867" i="3"/>
  <c r="F3867" i="3" s="1"/>
  <c r="D3868" i="3"/>
  <c r="F3868" i="3" s="1"/>
  <c r="D3869" i="3"/>
  <c r="F3869" i="3" s="1"/>
  <c r="D3870" i="3"/>
  <c r="F3870" i="3" s="1"/>
  <c r="D3871" i="3"/>
  <c r="F3871" i="3" s="1"/>
  <c r="D3872" i="3"/>
  <c r="F3872" i="3" s="1"/>
  <c r="D3873" i="3"/>
  <c r="F3873" i="3" s="1"/>
  <c r="D3874" i="3"/>
  <c r="F3874" i="3" s="1"/>
  <c r="D3875" i="3"/>
  <c r="F3875" i="3" s="1"/>
  <c r="D3876" i="3"/>
  <c r="F3876" i="3" s="1"/>
  <c r="D3877" i="3"/>
  <c r="F3877" i="3" s="1"/>
  <c r="D3878" i="3"/>
  <c r="F3878" i="3" s="1"/>
  <c r="D3879" i="3"/>
  <c r="F3879" i="3" s="1"/>
  <c r="D3880" i="3"/>
  <c r="F3880" i="3" s="1"/>
  <c r="D3881" i="3"/>
  <c r="F3881" i="3" s="1"/>
  <c r="D3882" i="3"/>
  <c r="F3882" i="3" s="1"/>
  <c r="D3883" i="3"/>
  <c r="F3883" i="3" s="1"/>
  <c r="D3884" i="3"/>
  <c r="F3884" i="3" s="1"/>
  <c r="D3885" i="3"/>
  <c r="F3885" i="3" s="1"/>
  <c r="D3886" i="3"/>
  <c r="F3886" i="3" s="1"/>
  <c r="D3887" i="3"/>
  <c r="F3887" i="3" s="1"/>
  <c r="D3888" i="3"/>
  <c r="F3888" i="3" s="1"/>
  <c r="D3889" i="3"/>
  <c r="F3889" i="3" s="1"/>
  <c r="D3890" i="3"/>
  <c r="F3890" i="3" s="1"/>
  <c r="D3891" i="3"/>
  <c r="F3891" i="3" s="1"/>
  <c r="D3892" i="3"/>
  <c r="F3892" i="3" s="1"/>
  <c r="D3893" i="3"/>
  <c r="F3893" i="3" s="1"/>
  <c r="D3894" i="3"/>
  <c r="F3894" i="3" s="1"/>
  <c r="D3895" i="3"/>
  <c r="F3895" i="3" s="1"/>
  <c r="D3896" i="3"/>
  <c r="F3896" i="3" s="1"/>
  <c r="D3897" i="3"/>
  <c r="F3897" i="3" s="1"/>
  <c r="D3898" i="3"/>
  <c r="F3898" i="3" s="1"/>
  <c r="D3899" i="3"/>
  <c r="F3899" i="3" s="1"/>
  <c r="D3900" i="3"/>
  <c r="F3900" i="3" s="1"/>
  <c r="D3901" i="3"/>
  <c r="F3901" i="3" s="1"/>
  <c r="D3902" i="3"/>
  <c r="F3902" i="3" s="1"/>
  <c r="D3903" i="3"/>
  <c r="F3903" i="3" s="1"/>
  <c r="D3904" i="3"/>
  <c r="F3904" i="3" s="1"/>
  <c r="D3905" i="3"/>
  <c r="F3905" i="3" s="1"/>
  <c r="D3906" i="3"/>
  <c r="F3906" i="3" s="1"/>
  <c r="D3907" i="3"/>
  <c r="F3907" i="3" s="1"/>
  <c r="D3908" i="3"/>
  <c r="F3908" i="3" s="1"/>
  <c r="D3909" i="3"/>
  <c r="F3909" i="3" s="1"/>
  <c r="D3910" i="3"/>
  <c r="F3910" i="3" s="1"/>
  <c r="D3911" i="3"/>
  <c r="F3911" i="3" s="1"/>
  <c r="D3912" i="3"/>
  <c r="F3912" i="3" s="1"/>
  <c r="D3913" i="3"/>
  <c r="F3913" i="3" s="1"/>
  <c r="D3914" i="3"/>
  <c r="F3914" i="3" s="1"/>
  <c r="D3915" i="3"/>
  <c r="F3915" i="3" s="1"/>
  <c r="D3916" i="3"/>
  <c r="F3916" i="3" s="1"/>
  <c r="D3917" i="3"/>
  <c r="F3917" i="3" s="1"/>
  <c r="D3918" i="3"/>
  <c r="F3918" i="3" s="1"/>
  <c r="D3919" i="3"/>
  <c r="F3919" i="3" s="1"/>
  <c r="D3920" i="3"/>
  <c r="F3920" i="3" s="1"/>
  <c r="D3921" i="3"/>
  <c r="F3921" i="3" s="1"/>
  <c r="D3922" i="3"/>
  <c r="F3922" i="3" s="1"/>
  <c r="D3923" i="3"/>
  <c r="F3923" i="3" s="1"/>
  <c r="D3924" i="3"/>
  <c r="F3924" i="3" s="1"/>
  <c r="D3925" i="3"/>
  <c r="F3925" i="3" s="1"/>
  <c r="D3926" i="3"/>
  <c r="F3926" i="3" s="1"/>
  <c r="D3927" i="3"/>
  <c r="F3927" i="3" s="1"/>
  <c r="D3928" i="3"/>
  <c r="F3928" i="3" s="1"/>
  <c r="D3929" i="3"/>
  <c r="F3929" i="3" s="1"/>
  <c r="D3930" i="3"/>
  <c r="F3930" i="3" s="1"/>
  <c r="D3931" i="3"/>
  <c r="F3931" i="3" s="1"/>
  <c r="D3932" i="3"/>
  <c r="F3932" i="3" s="1"/>
  <c r="D3933" i="3"/>
  <c r="F3933" i="3" s="1"/>
  <c r="D3934" i="3"/>
  <c r="F3934" i="3" s="1"/>
  <c r="D3935" i="3"/>
  <c r="F3935" i="3" s="1"/>
  <c r="D3936" i="3"/>
  <c r="F3936" i="3" s="1"/>
  <c r="D3937" i="3"/>
  <c r="F3937" i="3" s="1"/>
  <c r="D3938" i="3"/>
  <c r="F3938" i="3" s="1"/>
  <c r="D3939" i="3"/>
  <c r="F3939" i="3" s="1"/>
  <c r="D3940" i="3"/>
  <c r="F3940" i="3" s="1"/>
  <c r="D3941" i="3"/>
  <c r="F3941" i="3" s="1"/>
  <c r="D3942" i="3"/>
  <c r="F3942" i="3" s="1"/>
  <c r="D3943" i="3"/>
  <c r="F3943" i="3" s="1"/>
  <c r="D3944" i="3"/>
  <c r="F3944" i="3" s="1"/>
  <c r="D3945" i="3"/>
  <c r="F3945" i="3" s="1"/>
  <c r="D3946" i="3"/>
  <c r="F3946" i="3" s="1"/>
  <c r="D3947" i="3"/>
  <c r="F3947" i="3" s="1"/>
  <c r="D3948" i="3"/>
  <c r="F3948" i="3" s="1"/>
  <c r="D3949" i="3"/>
  <c r="F3949" i="3" s="1"/>
  <c r="D3950" i="3"/>
  <c r="F3950" i="3" s="1"/>
  <c r="D3951" i="3"/>
  <c r="F3951" i="3" s="1"/>
  <c r="D3952" i="3"/>
  <c r="F3952" i="3" s="1"/>
  <c r="D3953" i="3"/>
  <c r="F3953" i="3" s="1"/>
  <c r="D3954" i="3"/>
  <c r="F3954" i="3" s="1"/>
  <c r="D3955" i="3"/>
  <c r="F3955" i="3" s="1"/>
  <c r="D3956" i="3"/>
  <c r="F3956" i="3" s="1"/>
  <c r="D3957" i="3"/>
  <c r="F3957" i="3" s="1"/>
  <c r="D3958" i="3"/>
  <c r="F3958" i="3" s="1"/>
  <c r="D3959" i="3"/>
  <c r="F3959" i="3" s="1"/>
  <c r="D3960" i="3"/>
  <c r="F3960" i="3" s="1"/>
  <c r="D3961" i="3"/>
  <c r="F3961" i="3" s="1"/>
  <c r="D3962" i="3"/>
  <c r="F3962" i="3" s="1"/>
  <c r="D3963" i="3"/>
  <c r="F3963" i="3" s="1"/>
  <c r="D3964" i="3"/>
  <c r="F3964" i="3" s="1"/>
  <c r="D3965" i="3"/>
  <c r="F3965" i="3" s="1"/>
  <c r="D3966" i="3"/>
  <c r="F3966" i="3" s="1"/>
  <c r="D3967" i="3"/>
  <c r="F3967" i="3" s="1"/>
  <c r="D3968" i="3"/>
  <c r="F3968" i="3" s="1"/>
  <c r="D3969" i="3"/>
  <c r="F3969" i="3" s="1"/>
  <c r="D3970" i="3"/>
  <c r="F3970" i="3" s="1"/>
  <c r="D3971" i="3"/>
  <c r="F3971" i="3" s="1"/>
  <c r="D3972" i="3"/>
  <c r="F3972" i="3" s="1"/>
  <c r="D3973" i="3"/>
  <c r="F3973" i="3" s="1"/>
  <c r="D3974" i="3"/>
  <c r="F3974" i="3" s="1"/>
  <c r="D3975" i="3"/>
  <c r="F3975" i="3" s="1"/>
  <c r="D3976" i="3"/>
  <c r="F3976" i="3" s="1"/>
  <c r="D3977" i="3"/>
  <c r="F3977" i="3" s="1"/>
  <c r="D3978" i="3"/>
  <c r="F3978" i="3" s="1"/>
  <c r="D3979" i="3"/>
  <c r="F3979" i="3" s="1"/>
  <c r="D3980" i="3"/>
  <c r="F3980" i="3" s="1"/>
  <c r="D3981" i="3"/>
  <c r="F3981" i="3" s="1"/>
  <c r="D3982" i="3"/>
  <c r="F3982" i="3" s="1"/>
  <c r="D3983" i="3"/>
  <c r="F3983" i="3" s="1"/>
  <c r="D3984" i="3"/>
  <c r="F3984" i="3" s="1"/>
  <c r="D3985" i="3"/>
  <c r="F3985" i="3" s="1"/>
  <c r="D3986" i="3"/>
  <c r="F3986" i="3" s="1"/>
  <c r="D3987" i="3"/>
  <c r="F3987" i="3" s="1"/>
  <c r="D3988" i="3"/>
  <c r="F3988" i="3" s="1"/>
  <c r="D3989" i="3"/>
  <c r="F3989" i="3" s="1"/>
  <c r="D3990" i="3"/>
  <c r="F3990" i="3" s="1"/>
  <c r="D3991" i="3"/>
  <c r="F3991" i="3" s="1"/>
  <c r="D3992" i="3"/>
  <c r="F3992" i="3" s="1"/>
  <c r="D3993" i="3"/>
  <c r="F3993" i="3" s="1"/>
  <c r="D3994" i="3"/>
  <c r="F3994" i="3" s="1"/>
  <c r="D3995" i="3"/>
  <c r="F3995" i="3" s="1"/>
  <c r="D3996" i="3"/>
  <c r="F3996" i="3" s="1"/>
  <c r="D3997" i="3"/>
  <c r="F3997" i="3" s="1"/>
  <c r="D3998" i="3"/>
  <c r="F3998" i="3" s="1"/>
  <c r="D3999" i="3"/>
  <c r="F3999" i="3" s="1"/>
  <c r="D4000" i="3"/>
  <c r="F4000" i="3" s="1"/>
  <c r="K9" i="4" l="1"/>
  <c r="J14" i="4" s="1"/>
  <c r="K8" i="4"/>
  <c r="J9" i="4"/>
  <c r="J8" i="4"/>
  <c r="J12" i="4" s="1"/>
  <c r="J12" i="3"/>
  <c r="F4001" i="3"/>
  <c r="J11" i="4" l="1"/>
  <c r="J15" i="4"/>
  <c r="J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AE93FD-4DF9-4FCF-9A15-81204812D917}" keepAlive="1" name="Query - groupA" description="Connection to the 'groupA' query in the workbook." type="5" refreshedVersion="8" background="1" saveData="1">
    <dbPr connection="Provider=Microsoft.Mashup.OleDb.1;Data Source=$Workbook$;Location=groupA;Extended Properties=&quot;&quot;" command="SELECT * FROM [groupA]"/>
  </connection>
  <connection id="2" xr16:uid="{451AE228-AB7F-4037-9232-899B0548AB25}" keepAlive="1" name="Query - groupB" description="Connection to the 'groupB' query in the workbook." type="5" refreshedVersion="8" background="1" saveData="1">
    <dbPr connection="Provider=Microsoft.Mashup.OleDb.1;Data Source=$Workbook$;Location=groupB;Extended Properties=&quot;&quot;" command="SELECT * FROM [groupB]"/>
  </connection>
  <connection id="3" xr16:uid="{D655C96C-BC6D-4E1B-AD5A-24508BE75A19}" keepAlive="1" name="Query - groupC" description="Connection to the 'groupC' query in the workbook." type="5" refreshedVersion="8" background="1" saveData="1">
    <dbPr connection="Provider=Microsoft.Mashup.OleDb.1;Data Source=$Workbook$;Location=groupC;Extended Properties=&quot;&quot;" command="SELECT * FROM [groupC]"/>
  </connection>
</connections>
</file>

<file path=xl/sharedStrings.xml><?xml version="1.0" encoding="utf-8"?>
<sst xmlns="http://schemas.openxmlformats.org/spreadsheetml/2006/main" count="49" uniqueCount="19">
  <si>
    <t>Cost (USD)</t>
  </si>
  <si>
    <t>Weight (lbs)</t>
  </si>
  <si>
    <t>Type</t>
  </si>
  <si>
    <t>normalized cost</t>
  </si>
  <si>
    <t>normalized weight</t>
  </si>
  <si>
    <t>prediction</t>
  </si>
  <si>
    <t>Group A</t>
  </si>
  <si>
    <t>predicted yes</t>
  </si>
  <si>
    <t>predicted no</t>
  </si>
  <si>
    <t>actual yes</t>
  </si>
  <si>
    <t>acutal no</t>
  </si>
  <si>
    <t>accuracy</t>
  </si>
  <si>
    <t>true positive rate</t>
  </si>
  <si>
    <t>true negative rate</t>
  </si>
  <si>
    <t>false positive rate</t>
  </si>
  <si>
    <t>false negative rate</t>
  </si>
  <si>
    <t>Group B</t>
  </si>
  <si>
    <t>=([@[Cost (USD)]]MIN(cost))/(MAX(cost)-MIN(cost))</t>
  </si>
  <si>
    <t>Group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</si>
</sst>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groupA!$E$1</c:f>
              <c:strCache>
                <c:ptCount val="1"/>
                <c:pt idx="0">
                  <c:v>normalized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groupA!$D$2:$D$4001</c:f>
              <c:numCache>
                <c:formatCode>General</c:formatCode>
                <c:ptCount val="4000"/>
                <c:pt idx="0">
                  <c:v>0.74852772918025867</c:v>
                </c:pt>
                <c:pt idx="1">
                  <c:v>0.85250267878518926</c:v>
                </c:pt>
                <c:pt idx="2">
                  <c:v>0.71946408762062009</c:v>
                </c:pt>
                <c:pt idx="3">
                  <c:v>0.85119225562475753</c:v>
                </c:pt>
                <c:pt idx="4">
                  <c:v>0.79224838645769347</c:v>
                </c:pt>
                <c:pt idx="5">
                  <c:v>0.84411630422406447</c:v>
                </c:pt>
                <c:pt idx="6">
                  <c:v>0.85569879309293728</c:v>
                </c:pt>
                <c:pt idx="7">
                  <c:v>0.69590828118774117</c:v>
                </c:pt>
                <c:pt idx="8">
                  <c:v>0.80654974602800655</c:v>
                </c:pt>
                <c:pt idx="9">
                  <c:v>0.75923206096566154</c:v>
                </c:pt>
                <c:pt idx="10">
                  <c:v>0.80478863934521339</c:v>
                </c:pt>
                <c:pt idx="11">
                  <c:v>0.76336536723447235</c:v>
                </c:pt>
                <c:pt idx="12">
                  <c:v>0.76117190021043546</c:v>
                </c:pt>
                <c:pt idx="13">
                  <c:v>0.80384404688980171</c:v>
                </c:pt>
                <c:pt idx="14">
                  <c:v>0.7392055661485083</c:v>
                </c:pt>
                <c:pt idx="15">
                  <c:v>0.73144795231051984</c:v>
                </c:pt>
                <c:pt idx="16">
                  <c:v>0.84462082312586428</c:v>
                </c:pt>
                <c:pt idx="17">
                  <c:v>0.80609941412638331</c:v>
                </c:pt>
                <c:pt idx="18">
                  <c:v>0.82750082832494321</c:v>
                </c:pt>
                <c:pt idx="19">
                  <c:v>0.88512468630735641</c:v>
                </c:pt>
                <c:pt idx="20">
                  <c:v>0.71882599772597744</c:v>
                </c:pt>
                <c:pt idx="21">
                  <c:v>0.8557637681166208</c:v>
                </c:pt>
                <c:pt idx="22">
                  <c:v>0.73386973042065418</c:v>
                </c:pt>
                <c:pt idx="23">
                  <c:v>0.71164257008000709</c:v>
                </c:pt>
                <c:pt idx="24">
                  <c:v>0.83010839385570367</c:v>
                </c:pt>
                <c:pt idx="25">
                  <c:v>0.85380125457112355</c:v>
                </c:pt>
                <c:pt idx="26">
                  <c:v>0.85968440668154733</c:v>
                </c:pt>
                <c:pt idx="27">
                  <c:v>0.84648781852370669</c:v>
                </c:pt>
                <c:pt idx="28">
                  <c:v>0.80843757383240611</c:v>
                </c:pt>
                <c:pt idx="29">
                  <c:v>0.57928817451830816</c:v>
                </c:pt>
                <c:pt idx="30">
                  <c:v>0.89407884756305966</c:v>
                </c:pt>
                <c:pt idx="31">
                  <c:v>0.7740793304355903</c:v>
                </c:pt>
                <c:pt idx="32">
                  <c:v>0.88532688917956182</c:v>
                </c:pt>
                <c:pt idx="33">
                  <c:v>0.86641547798819674</c:v>
                </c:pt>
                <c:pt idx="34">
                  <c:v>0.76498030891695346</c:v>
                </c:pt>
                <c:pt idx="35">
                  <c:v>0.81475653815234383</c:v>
                </c:pt>
                <c:pt idx="36">
                  <c:v>0.81639142346385618</c:v>
                </c:pt>
                <c:pt idx="37">
                  <c:v>0.83316741497819169</c:v>
                </c:pt>
                <c:pt idx="38">
                  <c:v>0.88988142362666389</c:v>
                </c:pt>
                <c:pt idx="39">
                  <c:v>0.82041997667778965</c:v>
                </c:pt>
                <c:pt idx="40">
                  <c:v>0.79345619022781311</c:v>
                </c:pt>
                <c:pt idx="41">
                  <c:v>0.82410570266428773</c:v>
                </c:pt>
                <c:pt idx="42">
                  <c:v>0.82869885404601862</c:v>
                </c:pt>
                <c:pt idx="43">
                  <c:v>0.85270552953730838</c:v>
                </c:pt>
                <c:pt idx="44">
                  <c:v>0.78137574205423421</c:v>
                </c:pt>
                <c:pt idx="45">
                  <c:v>0.85196208658814476</c:v>
                </c:pt>
                <c:pt idx="46">
                  <c:v>0.74152256427111252</c:v>
                </c:pt>
                <c:pt idx="47">
                  <c:v>0.76383057793023479</c:v>
                </c:pt>
                <c:pt idx="48">
                  <c:v>0.78240169655599823</c:v>
                </c:pt>
                <c:pt idx="49">
                  <c:v>0.83347008262852429</c:v>
                </c:pt>
                <c:pt idx="50">
                  <c:v>0.88550389655553663</c:v>
                </c:pt>
                <c:pt idx="51">
                  <c:v>0.79028223850039347</c:v>
                </c:pt>
                <c:pt idx="52">
                  <c:v>0.82792812383129588</c:v>
                </c:pt>
                <c:pt idx="53">
                  <c:v>0.90222670655538117</c:v>
                </c:pt>
                <c:pt idx="54">
                  <c:v>0.84866230550916155</c:v>
                </c:pt>
                <c:pt idx="55">
                  <c:v>0.88435800945680543</c:v>
                </c:pt>
                <c:pt idx="56">
                  <c:v>0.85911964841409427</c:v>
                </c:pt>
                <c:pt idx="57">
                  <c:v>0.85970195031200636</c:v>
                </c:pt>
                <c:pt idx="58">
                  <c:v>0.81417954198693598</c:v>
                </c:pt>
                <c:pt idx="59">
                  <c:v>0.7806913294938872</c:v>
                </c:pt>
                <c:pt idx="60">
                  <c:v>0.77613568183048975</c:v>
                </c:pt>
                <c:pt idx="61">
                  <c:v>0.78863330930696351</c:v>
                </c:pt>
                <c:pt idx="62">
                  <c:v>0.81983629672583413</c:v>
                </c:pt>
                <c:pt idx="63">
                  <c:v>0.6764039012718932</c:v>
                </c:pt>
                <c:pt idx="64">
                  <c:v>0.82725642049031944</c:v>
                </c:pt>
                <c:pt idx="65">
                  <c:v>0.73254339604774488</c:v>
                </c:pt>
                <c:pt idx="66">
                  <c:v>0.79308681638275691</c:v>
                </c:pt>
                <c:pt idx="67">
                  <c:v>0.75799679337148396</c:v>
                </c:pt>
                <c:pt idx="68">
                  <c:v>0.80319251610540077</c:v>
                </c:pt>
                <c:pt idx="69">
                  <c:v>0.71331700898394435</c:v>
                </c:pt>
                <c:pt idx="70">
                  <c:v>0.79378831771099079</c:v>
                </c:pt>
                <c:pt idx="71">
                  <c:v>0.87599207528252054</c:v>
                </c:pt>
                <c:pt idx="72">
                  <c:v>0.73461485666058668</c:v>
                </c:pt>
                <c:pt idx="73">
                  <c:v>0.77357785193098383</c:v>
                </c:pt>
                <c:pt idx="74">
                  <c:v>0.76059312798623369</c:v>
                </c:pt>
                <c:pt idx="75">
                  <c:v>0.82258636142367592</c:v>
                </c:pt>
                <c:pt idx="76">
                  <c:v>0.71909338958682578</c:v>
                </c:pt>
                <c:pt idx="77">
                  <c:v>0.81087805666956536</c:v>
                </c:pt>
                <c:pt idx="78">
                  <c:v>0.8546460256395465</c:v>
                </c:pt>
                <c:pt idx="79">
                  <c:v>0.80366083004121192</c:v>
                </c:pt>
                <c:pt idx="80">
                  <c:v>0.79974166379461109</c:v>
                </c:pt>
                <c:pt idx="81">
                  <c:v>0.82852991299940815</c:v>
                </c:pt>
                <c:pt idx="82">
                  <c:v>0.88099008876749352</c:v>
                </c:pt>
                <c:pt idx="83">
                  <c:v>0.80855277675637793</c:v>
                </c:pt>
                <c:pt idx="84">
                  <c:v>0.83415959443770771</c:v>
                </c:pt>
                <c:pt idx="85">
                  <c:v>0.74327998716557342</c:v>
                </c:pt>
                <c:pt idx="86">
                  <c:v>0.83608086212245947</c:v>
                </c:pt>
                <c:pt idx="87">
                  <c:v>0.81957683952360594</c:v>
                </c:pt>
                <c:pt idx="88">
                  <c:v>0.77572956436639884</c:v>
                </c:pt>
                <c:pt idx="89">
                  <c:v>0.80857128696980296</c:v>
                </c:pt>
                <c:pt idx="90">
                  <c:v>0.83759395947651205</c:v>
                </c:pt>
                <c:pt idx="91">
                  <c:v>0.81184189699382403</c:v>
                </c:pt>
                <c:pt idx="92">
                  <c:v>0.74728233939759048</c:v>
                </c:pt>
                <c:pt idx="93">
                  <c:v>0.86695630060904394</c:v>
                </c:pt>
                <c:pt idx="94">
                  <c:v>0.62379904778440687</c:v>
                </c:pt>
                <c:pt idx="95">
                  <c:v>0.79774059615734094</c:v>
                </c:pt>
                <c:pt idx="96">
                  <c:v>0.78430393632189732</c:v>
                </c:pt>
                <c:pt idx="97">
                  <c:v>0.71356937691358269</c:v>
                </c:pt>
                <c:pt idx="98">
                  <c:v>0.84627038972539903</c:v>
                </c:pt>
                <c:pt idx="99">
                  <c:v>0.74778644832457197</c:v>
                </c:pt>
                <c:pt idx="100">
                  <c:v>0.72172239500507862</c:v>
                </c:pt>
                <c:pt idx="101">
                  <c:v>0.808427963364309</c:v>
                </c:pt>
                <c:pt idx="102">
                  <c:v>0.80109411685522125</c:v>
                </c:pt>
                <c:pt idx="103">
                  <c:v>0.87598252466476201</c:v>
                </c:pt>
                <c:pt idx="104">
                  <c:v>0.75015369828759981</c:v>
                </c:pt>
                <c:pt idx="105">
                  <c:v>0.8215098722886397</c:v>
                </c:pt>
                <c:pt idx="106">
                  <c:v>0.83494753162473534</c:v>
                </c:pt>
                <c:pt idx="107">
                  <c:v>0.87934571867359479</c:v>
                </c:pt>
                <c:pt idx="108">
                  <c:v>0.75969671505327629</c:v>
                </c:pt>
                <c:pt idx="109">
                  <c:v>0.93913271152851618</c:v>
                </c:pt>
                <c:pt idx="110">
                  <c:v>0.829333758406397</c:v>
                </c:pt>
                <c:pt idx="111">
                  <c:v>0.73729174384586038</c:v>
                </c:pt>
                <c:pt idx="112">
                  <c:v>0.82463409736235493</c:v>
                </c:pt>
                <c:pt idx="113">
                  <c:v>0.78222237746070034</c:v>
                </c:pt>
                <c:pt idx="114">
                  <c:v>0.86261704633309888</c:v>
                </c:pt>
                <c:pt idx="115">
                  <c:v>0.82418078042510168</c:v>
                </c:pt>
                <c:pt idx="116">
                  <c:v>0.6674752063352013</c:v>
                </c:pt>
                <c:pt idx="117">
                  <c:v>0.72528311607842522</c:v>
                </c:pt>
                <c:pt idx="118">
                  <c:v>0.7736851890242239</c:v>
                </c:pt>
                <c:pt idx="119">
                  <c:v>0.80814827674768364</c:v>
                </c:pt>
                <c:pt idx="120">
                  <c:v>0.89853826037099993</c:v>
                </c:pt>
                <c:pt idx="121">
                  <c:v>0.78798358600278395</c:v>
                </c:pt>
                <c:pt idx="122">
                  <c:v>0.86729246948632577</c:v>
                </c:pt>
                <c:pt idx="123">
                  <c:v>0.78205412020420684</c:v>
                </c:pt>
                <c:pt idx="124">
                  <c:v>0.85346510065642645</c:v>
                </c:pt>
                <c:pt idx="125">
                  <c:v>0.90162155978328107</c:v>
                </c:pt>
                <c:pt idx="126">
                  <c:v>0.78469251763682135</c:v>
                </c:pt>
                <c:pt idx="127">
                  <c:v>0.88446895702171291</c:v>
                </c:pt>
                <c:pt idx="128">
                  <c:v>0.78961830971838221</c:v>
                </c:pt>
                <c:pt idx="129">
                  <c:v>0.84691984220679695</c:v>
                </c:pt>
                <c:pt idx="130">
                  <c:v>0.78777561056543466</c:v>
                </c:pt>
                <c:pt idx="131">
                  <c:v>0.80112339414453426</c:v>
                </c:pt>
                <c:pt idx="132">
                  <c:v>0.67033685600405535</c:v>
                </c:pt>
                <c:pt idx="133">
                  <c:v>0.74418498862209914</c:v>
                </c:pt>
                <c:pt idx="134">
                  <c:v>0.90977910854539823</c:v>
                </c:pt>
                <c:pt idx="135">
                  <c:v>0.94445054876333923</c:v>
                </c:pt>
                <c:pt idx="136">
                  <c:v>0.73314295579074995</c:v>
                </c:pt>
                <c:pt idx="137">
                  <c:v>0.83072599099445998</c:v>
                </c:pt>
                <c:pt idx="138">
                  <c:v>0.76992359225992735</c:v>
                </c:pt>
                <c:pt idx="139">
                  <c:v>0.77278886885929143</c:v>
                </c:pt>
                <c:pt idx="140">
                  <c:v>0.86837751273098596</c:v>
                </c:pt>
                <c:pt idx="141">
                  <c:v>0.86683564531923962</c:v>
                </c:pt>
                <c:pt idx="142">
                  <c:v>0.71038675736089674</c:v>
                </c:pt>
                <c:pt idx="143">
                  <c:v>0.82924294150282807</c:v>
                </c:pt>
                <c:pt idx="144">
                  <c:v>0.78314961631047775</c:v>
                </c:pt>
                <c:pt idx="145">
                  <c:v>0.85870487509480498</c:v>
                </c:pt>
                <c:pt idx="146">
                  <c:v>0.81109390990771324</c:v>
                </c:pt>
                <c:pt idx="147">
                  <c:v>0.77960313662516612</c:v>
                </c:pt>
                <c:pt idx="148">
                  <c:v>0.77848374227875083</c:v>
                </c:pt>
                <c:pt idx="149">
                  <c:v>0.83416652361064181</c:v>
                </c:pt>
                <c:pt idx="150">
                  <c:v>0.76496328149566362</c:v>
                </c:pt>
                <c:pt idx="151">
                  <c:v>0.79397900687433642</c:v>
                </c:pt>
                <c:pt idx="152">
                  <c:v>0.77245894686108563</c:v>
                </c:pt>
                <c:pt idx="153">
                  <c:v>0.93493005966505682</c:v>
                </c:pt>
                <c:pt idx="154">
                  <c:v>0.84475294125174094</c:v>
                </c:pt>
                <c:pt idx="155">
                  <c:v>0.83716341260052285</c:v>
                </c:pt>
                <c:pt idx="156">
                  <c:v>0.89296243226724081</c:v>
                </c:pt>
                <c:pt idx="157">
                  <c:v>0.80041219107643669</c:v>
                </c:pt>
                <c:pt idx="158">
                  <c:v>0.88366383231373979</c:v>
                </c:pt>
                <c:pt idx="159">
                  <c:v>0.69867219824641746</c:v>
                </c:pt>
                <c:pt idx="160">
                  <c:v>0.7726406898950906</c:v>
                </c:pt>
                <c:pt idx="161">
                  <c:v>0.81040782453040683</c:v>
                </c:pt>
                <c:pt idx="162">
                  <c:v>0.81217827983606594</c:v>
                </c:pt>
                <c:pt idx="163">
                  <c:v>0.83381417718687589</c:v>
                </c:pt>
                <c:pt idx="164">
                  <c:v>0.71733797766373675</c:v>
                </c:pt>
                <c:pt idx="165">
                  <c:v>0.7380161828163061</c:v>
                </c:pt>
                <c:pt idx="166">
                  <c:v>0.84746507280507133</c:v>
                </c:pt>
                <c:pt idx="167">
                  <c:v>0.82005216343030884</c:v>
                </c:pt>
                <c:pt idx="168">
                  <c:v>0.7663004158621467</c:v>
                </c:pt>
                <c:pt idx="169">
                  <c:v>0.74560854538105015</c:v>
                </c:pt>
                <c:pt idx="170">
                  <c:v>0.7492940559063298</c:v>
                </c:pt>
                <c:pt idx="171">
                  <c:v>0.82493087274686716</c:v>
                </c:pt>
                <c:pt idx="172">
                  <c:v>0.853336432902561</c:v>
                </c:pt>
                <c:pt idx="173">
                  <c:v>0.8513104211404825</c:v>
                </c:pt>
                <c:pt idx="174">
                  <c:v>0.88123469261197562</c:v>
                </c:pt>
                <c:pt idx="175">
                  <c:v>0.74749573877186226</c:v>
                </c:pt>
                <c:pt idx="176">
                  <c:v>0.82522263716179256</c:v>
                </c:pt>
                <c:pt idx="177">
                  <c:v>0.81308088727905303</c:v>
                </c:pt>
                <c:pt idx="178">
                  <c:v>0.84535246059576807</c:v>
                </c:pt>
                <c:pt idx="179">
                  <c:v>0.73375431203546448</c:v>
                </c:pt>
                <c:pt idx="180">
                  <c:v>0.73300574290481224</c:v>
                </c:pt>
                <c:pt idx="181">
                  <c:v>0.83945549652348772</c:v>
                </c:pt>
                <c:pt idx="182">
                  <c:v>0.84376622463186746</c:v>
                </c:pt>
                <c:pt idx="183">
                  <c:v>0.89382448512089219</c:v>
                </c:pt>
                <c:pt idx="184">
                  <c:v>0.75325643260103514</c:v>
                </c:pt>
                <c:pt idx="185">
                  <c:v>0.77647295345025757</c:v>
                </c:pt>
                <c:pt idx="186">
                  <c:v>0.88048577335684408</c:v>
                </c:pt>
                <c:pt idx="187">
                  <c:v>0.74142764761935975</c:v>
                </c:pt>
                <c:pt idx="188">
                  <c:v>0.81640786734434612</c:v>
                </c:pt>
                <c:pt idx="189">
                  <c:v>0.85705674939216847</c:v>
                </c:pt>
                <c:pt idx="190">
                  <c:v>0.68578887274507472</c:v>
                </c:pt>
                <c:pt idx="191">
                  <c:v>0.78823512500523496</c:v>
                </c:pt>
                <c:pt idx="192">
                  <c:v>0.83095949858619345</c:v>
                </c:pt>
                <c:pt idx="193">
                  <c:v>0.77326468054625241</c:v>
                </c:pt>
                <c:pt idx="194">
                  <c:v>0.95180712493471309</c:v>
                </c:pt>
                <c:pt idx="195">
                  <c:v>0.67522096830991762</c:v>
                </c:pt>
                <c:pt idx="196">
                  <c:v>0.81038406693855758</c:v>
                </c:pt>
                <c:pt idx="197">
                  <c:v>0.72016714206513677</c:v>
                </c:pt>
                <c:pt idx="198">
                  <c:v>0.89379930009847097</c:v>
                </c:pt>
                <c:pt idx="199">
                  <c:v>0.7938312573363141</c:v>
                </c:pt>
                <c:pt idx="200">
                  <c:v>0.85121293840546852</c:v>
                </c:pt>
                <c:pt idx="201">
                  <c:v>0.88597832569967938</c:v>
                </c:pt>
                <c:pt idx="202">
                  <c:v>0.86605996398526819</c:v>
                </c:pt>
                <c:pt idx="203">
                  <c:v>0.71724440315582416</c:v>
                </c:pt>
                <c:pt idx="204">
                  <c:v>0.82673055596531009</c:v>
                </c:pt>
                <c:pt idx="205">
                  <c:v>0.88409543854071904</c:v>
                </c:pt>
                <c:pt idx="206">
                  <c:v>0.80362045799540816</c:v>
                </c:pt>
                <c:pt idx="207">
                  <c:v>0.84934142580333127</c:v>
                </c:pt>
                <c:pt idx="208">
                  <c:v>0.87325801306892281</c:v>
                </c:pt>
                <c:pt idx="209">
                  <c:v>0.76752017922614779</c:v>
                </c:pt>
                <c:pt idx="210">
                  <c:v>0.79220123037602597</c:v>
                </c:pt>
                <c:pt idx="211">
                  <c:v>0.74878547017403196</c:v>
                </c:pt>
                <c:pt idx="212">
                  <c:v>0.82106098577269016</c:v>
                </c:pt>
                <c:pt idx="213">
                  <c:v>0.81105558025470936</c:v>
                </c:pt>
                <c:pt idx="214">
                  <c:v>0.74000931729121433</c:v>
                </c:pt>
                <c:pt idx="215">
                  <c:v>0.72519048122082597</c:v>
                </c:pt>
                <c:pt idx="216">
                  <c:v>0.79351133932218054</c:v>
                </c:pt>
                <c:pt idx="217">
                  <c:v>0.81898024386861301</c:v>
                </c:pt>
                <c:pt idx="218">
                  <c:v>0.71633473038038264</c:v>
                </c:pt>
                <c:pt idx="219">
                  <c:v>0.81811408528174356</c:v>
                </c:pt>
                <c:pt idx="220">
                  <c:v>0.80186808198073722</c:v>
                </c:pt>
                <c:pt idx="221">
                  <c:v>0.69502696999143398</c:v>
                </c:pt>
                <c:pt idx="222">
                  <c:v>0.73795727212816664</c:v>
                </c:pt>
                <c:pt idx="223">
                  <c:v>0.76481124816966639</c:v>
                </c:pt>
                <c:pt idx="224">
                  <c:v>0.80835283921948287</c:v>
                </c:pt>
                <c:pt idx="225">
                  <c:v>0.75689322195829711</c:v>
                </c:pt>
                <c:pt idx="226">
                  <c:v>0.833612819700701</c:v>
                </c:pt>
                <c:pt idx="227">
                  <c:v>0.77975745773035066</c:v>
                </c:pt>
                <c:pt idx="228">
                  <c:v>0.83842260087872167</c:v>
                </c:pt>
                <c:pt idx="229">
                  <c:v>0.80497522876037519</c:v>
                </c:pt>
                <c:pt idx="230">
                  <c:v>0.88865008819972291</c:v>
                </c:pt>
                <c:pt idx="231">
                  <c:v>0.79115376267010529</c:v>
                </c:pt>
                <c:pt idx="232">
                  <c:v>0.90250596224956958</c:v>
                </c:pt>
                <c:pt idx="233">
                  <c:v>0.86694322331009188</c:v>
                </c:pt>
                <c:pt idx="234">
                  <c:v>0.78504430894869803</c:v>
                </c:pt>
                <c:pt idx="235">
                  <c:v>0.88863707673614312</c:v>
                </c:pt>
                <c:pt idx="236">
                  <c:v>0.78738332750707762</c:v>
                </c:pt>
                <c:pt idx="237">
                  <c:v>0.80025601461076012</c:v>
                </c:pt>
                <c:pt idx="238">
                  <c:v>0.84351349460768132</c:v>
                </c:pt>
                <c:pt idx="239">
                  <c:v>0.8784083396802248</c:v>
                </c:pt>
                <c:pt idx="240">
                  <c:v>0.79306207724535738</c:v>
                </c:pt>
                <c:pt idx="241">
                  <c:v>0.76932610483489106</c:v>
                </c:pt>
                <c:pt idx="242">
                  <c:v>0.82011054893172808</c:v>
                </c:pt>
                <c:pt idx="243">
                  <c:v>0.75640502274753529</c:v>
                </c:pt>
                <c:pt idx="244">
                  <c:v>0.77768721806441343</c:v>
                </c:pt>
                <c:pt idx="245">
                  <c:v>0.88031418842153286</c:v>
                </c:pt>
                <c:pt idx="246">
                  <c:v>0.82886485494475226</c:v>
                </c:pt>
                <c:pt idx="247">
                  <c:v>0.72856082584884552</c:v>
                </c:pt>
                <c:pt idx="248">
                  <c:v>0.83921742983222236</c:v>
                </c:pt>
                <c:pt idx="249">
                  <c:v>0.78862726442277997</c:v>
                </c:pt>
                <c:pt idx="250">
                  <c:v>0.79450507339423793</c:v>
                </c:pt>
                <c:pt idx="251">
                  <c:v>0.74453656447275729</c:v>
                </c:pt>
                <c:pt idx="252">
                  <c:v>0.82093847661865216</c:v>
                </c:pt>
                <c:pt idx="253">
                  <c:v>0.82433124118345602</c:v>
                </c:pt>
                <c:pt idx="254">
                  <c:v>0.87267087077488814</c:v>
                </c:pt>
                <c:pt idx="255">
                  <c:v>0.74323069442682377</c:v>
                </c:pt>
                <c:pt idx="256">
                  <c:v>0.72766653909916179</c:v>
                </c:pt>
                <c:pt idx="257">
                  <c:v>0.79352819317748891</c:v>
                </c:pt>
                <c:pt idx="258">
                  <c:v>0.82784102961877892</c:v>
                </c:pt>
                <c:pt idx="259">
                  <c:v>0.79580381227234531</c:v>
                </c:pt>
                <c:pt idx="260">
                  <c:v>0.86513326977357063</c:v>
                </c:pt>
                <c:pt idx="261">
                  <c:v>0.81638970725540083</c:v>
                </c:pt>
                <c:pt idx="262">
                  <c:v>0.77407284116264363</c:v>
                </c:pt>
                <c:pt idx="263">
                  <c:v>0.84543468747951034</c:v>
                </c:pt>
                <c:pt idx="264">
                  <c:v>0.79897092909111311</c:v>
                </c:pt>
                <c:pt idx="265">
                  <c:v>0.76704505132930378</c:v>
                </c:pt>
                <c:pt idx="266">
                  <c:v>0.77095976022194834</c:v>
                </c:pt>
                <c:pt idx="267">
                  <c:v>0.85814738265843993</c:v>
                </c:pt>
                <c:pt idx="268">
                  <c:v>0.72135598824055192</c:v>
                </c:pt>
                <c:pt idx="269">
                  <c:v>0.87269814457412143</c:v>
                </c:pt>
                <c:pt idx="270">
                  <c:v>0.93969344037193292</c:v>
                </c:pt>
                <c:pt idx="271">
                  <c:v>0.87682905383687726</c:v>
                </c:pt>
                <c:pt idx="272">
                  <c:v>0.79860276871166946</c:v>
                </c:pt>
                <c:pt idx="273">
                  <c:v>0.76614035959827997</c:v>
                </c:pt>
                <c:pt idx="274">
                  <c:v>0.82506762029642311</c:v>
                </c:pt>
                <c:pt idx="275">
                  <c:v>0.85121708902644044</c:v>
                </c:pt>
                <c:pt idx="276">
                  <c:v>0.86197318686582913</c:v>
                </c:pt>
                <c:pt idx="277">
                  <c:v>0.79569504774853261</c:v>
                </c:pt>
                <c:pt idx="278">
                  <c:v>0.78553044930781735</c:v>
                </c:pt>
                <c:pt idx="279">
                  <c:v>0.8463500071343848</c:v>
                </c:pt>
                <c:pt idx="280">
                  <c:v>0.84255583682338497</c:v>
                </c:pt>
                <c:pt idx="281">
                  <c:v>0.7858069084949415</c:v>
                </c:pt>
                <c:pt idx="282">
                  <c:v>0.75422860409240666</c:v>
                </c:pt>
                <c:pt idx="283">
                  <c:v>0.93541164242090313</c:v>
                </c:pt>
                <c:pt idx="284">
                  <c:v>0.80526073731867343</c:v>
                </c:pt>
                <c:pt idx="285">
                  <c:v>0.99933993306107727</c:v>
                </c:pt>
                <c:pt idx="286">
                  <c:v>0.83297249140340013</c:v>
                </c:pt>
                <c:pt idx="287">
                  <c:v>0.85255474708338475</c:v>
                </c:pt>
                <c:pt idx="288">
                  <c:v>0.79309626525494048</c:v>
                </c:pt>
                <c:pt idx="289">
                  <c:v>0.77778568084871924</c:v>
                </c:pt>
                <c:pt idx="290">
                  <c:v>0.81105627451863582</c:v>
                </c:pt>
                <c:pt idx="291">
                  <c:v>0.83021326960377495</c:v>
                </c:pt>
                <c:pt idx="292">
                  <c:v>0.77231932499902511</c:v>
                </c:pt>
                <c:pt idx="293">
                  <c:v>0.90264790630476177</c:v>
                </c:pt>
                <c:pt idx="294">
                  <c:v>0.81344138531891608</c:v>
                </c:pt>
                <c:pt idx="295">
                  <c:v>0.84212501164332243</c:v>
                </c:pt>
                <c:pt idx="296">
                  <c:v>0.85491625440643837</c:v>
                </c:pt>
                <c:pt idx="297">
                  <c:v>0.81543096318746178</c:v>
                </c:pt>
                <c:pt idx="298">
                  <c:v>0.83080340441473233</c:v>
                </c:pt>
                <c:pt idx="299">
                  <c:v>0.85294356331088739</c:v>
                </c:pt>
                <c:pt idx="300">
                  <c:v>0.77131799891153463</c:v>
                </c:pt>
                <c:pt idx="301">
                  <c:v>0.84957798576232546</c:v>
                </c:pt>
                <c:pt idx="302">
                  <c:v>0.73912062954069246</c:v>
                </c:pt>
                <c:pt idx="303">
                  <c:v>0.79564640887473037</c:v>
                </c:pt>
                <c:pt idx="304">
                  <c:v>0.81316879695243161</c:v>
                </c:pt>
                <c:pt idx="305">
                  <c:v>0.72664511077924332</c:v>
                </c:pt>
                <c:pt idx="306">
                  <c:v>0.76268255716693723</c:v>
                </c:pt>
                <c:pt idx="307">
                  <c:v>0.88897560521301877</c:v>
                </c:pt>
                <c:pt idx="308">
                  <c:v>0.77628365131850585</c:v>
                </c:pt>
                <c:pt idx="309">
                  <c:v>0.79278666095038053</c:v>
                </c:pt>
                <c:pt idx="310">
                  <c:v>0.84332470419632299</c:v>
                </c:pt>
                <c:pt idx="311">
                  <c:v>0.83718426745095698</c:v>
                </c:pt>
                <c:pt idx="312">
                  <c:v>0.84159194712259722</c:v>
                </c:pt>
                <c:pt idx="313">
                  <c:v>0.75149283165538738</c:v>
                </c:pt>
                <c:pt idx="314">
                  <c:v>0.65630840799205437</c:v>
                </c:pt>
                <c:pt idx="315">
                  <c:v>0.80684036879772547</c:v>
                </c:pt>
                <c:pt idx="316">
                  <c:v>0.76465678043115248</c:v>
                </c:pt>
                <c:pt idx="317">
                  <c:v>0.77362431973375856</c:v>
                </c:pt>
                <c:pt idx="318">
                  <c:v>0.83907002592990443</c:v>
                </c:pt>
                <c:pt idx="319">
                  <c:v>0.70385397920309356</c:v>
                </c:pt>
                <c:pt idx="320">
                  <c:v>0.70872762817353607</c:v>
                </c:pt>
                <c:pt idx="321">
                  <c:v>0.78716270868573002</c:v>
                </c:pt>
                <c:pt idx="322">
                  <c:v>0.77987207262474678</c:v>
                </c:pt>
                <c:pt idx="323">
                  <c:v>0.91239267706510518</c:v>
                </c:pt>
                <c:pt idx="324">
                  <c:v>0.81022520618520122</c:v>
                </c:pt>
                <c:pt idx="325">
                  <c:v>0.86119346264149566</c:v>
                </c:pt>
                <c:pt idx="326">
                  <c:v>0.80402870613154809</c:v>
                </c:pt>
                <c:pt idx="327">
                  <c:v>0.79368458061560854</c:v>
                </c:pt>
                <c:pt idx="328">
                  <c:v>0.81377533524490031</c:v>
                </c:pt>
                <c:pt idx="329">
                  <c:v>0.82480228878347617</c:v>
                </c:pt>
                <c:pt idx="330">
                  <c:v>0.79054404033963055</c:v>
                </c:pt>
                <c:pt idx="331">
                  <c:v>0.8288888893444164</c:v>
                </c:pt>
                <c:pt idx="332">
                  <c:v>0.75657307501661941</c:v>
                </c:pt>
                <c:pt idx="333">
                  <c:v>0.86736008989496904</c:v>
                </c:pt>
                <c:pt idx="334">
                  <c:v>0.7211810412124775</c:v>
                </c:pt>
                <c:pt idx="335">
                  <c:v>0.84707470046876909</c:v>
                </c:pt>
                <c:pt idx="336">
                  <c:v>0.86648775924194688</c:v>
                </c:pt>
                <c:pt idx="337">
                  <c:v>0.91595068542186131</c:v>
                </c:pt>
                <c:pt idx="338">
                  <c:v>0.70210965904397848</c:v>
                </c:pt>
                <c:pt idx="339">
                  <c:v>0.87862923530938786</c:v>
                </c:pt>
                <c:pt idx="340">
                  <c:v>0.95516750448137988</c:v>
                </c:pt>
                <c:pt idx="341">
                  <c:v>0.88459771903986062</c:v>
                </c:pt>
                <c:pt idx="342">
                  <c:v>0.73872360483927157</c:v>
                </c:pt>
                <c:pt idx="343">
                  <c:v>0.90075386902774779</c:v>
                </c:pt>
                <c:pt idx="344">
                  <c:v>0.76504292733356005</c:v>
                </c:pt>
                <c:pt idx="345">
                  <c:v>0.9195587600829922</c:v>
                </c:pt>
                <c:pt idx="346">
                  <c:v>0.84532581821760533</c:v>
                </c:pt>
                <c:pt idx="347">
                  <c:v>0.7284959286306022</c:v>
                </c:pt>
                <c:pt idx="348">
                  <c:v>0.78927365855188281</c:v>
                </c:pt>
                <c:pt idx="349">
                  <c:v>0.82874360564033855</c:v>
                </c:pt>
                <c:pt idx="350">
                  <c:v>0.82881689237977429</c:v>
                </c:pt>
                <c:pt idx="351">
                  <c:v>0.77183955720469222</c:v>
                </c:pt>
                <c:pt idx="352">
                  <c:v>0.84412535658775545</c:v>
                </c:pt>
                <c:pt idx="353">
                  <c:v>0.79484351808063969</c:v>
                </c:pt>
                <c:pt idx="354">
                  <c:v>0.79762673388095096</c:v>
                </c:pt>
                <c:pt idx="355">
                  <c:v>0.73671080204688955</c:v>
                </c:pt>
                <c:pt idx="356">
                  <c:v>0.85872395538270352</c:v>
                </c:pt>
                <c:pt idx="357">
                  <c:v>0.79254603416088831</c:v>
                </c:pt>
                <c:pt idx="358">
                  <c:v>0.82505386519238832</c:v>
                </c:pt>
                <c:pt idx="359">
                  <c:v>0.88746826246900901</c:v>
                </c:pt>
                <c:pt idx="360">
                  <c:v>0.74225081570811835</c:v>
                </c:pt>
                <c:pt idx="361">
                  <c:v>0.90153085958787238</c:v>
                </c:pt>
                <c:pt idx="362">
                  <c:v>0.8573180095858427</c:v>
                </c:pt>
                <c:pt idx="363">
                  <c:v>0.69269566763793933</c:v>
                </c:pt>
                <c:pt idx="364">
                  <c:v>0.77979365820756397</c:v>
                </c:pt>
                <c:pt idx="365">
                  <c:v>0.85483171281085613</c:v>
                </c:pt>
                <c:pt idx="366">
                  <c:v>0.85911429180880305</c:v>
                </c:pt>
                <c:pt idx="367">
                  <c:v>0.72622237287616409</c:v>
                </c:pt>
                <c:pt idx="368">
                  <c:v>0.80303073166301076</c:v>
                </c:pt>
                <c:pt idx="369">
                  <c:v>0.87509366035574232</c:v>
                </c:pt>
                <c:pt idx="370">
                  <c:v>0.90223118635321442</c:v>
                </c:pt>
                <c:pt idx="371">
                  <c:v>0.80274698420092161</c:v>
                </c:pt>
                <c:pt idx="372">
                  <c:v>0.81102506855216594</c:v>
                </c:pt>
                <c:pt idx="373">
                  <c:v>0.68077952809477471</c:v>
                </c:pt>
                <c:pt idx="374">
                  <c:v>0.85255211067597614</c:v>
                </c:pt>
                <c:pt idx="375">
                  <c:v>0.82340617490096402</c:v>
                </c:pt>
                <c:pt idx="376">
                  <c:v>0.76454254857892257</c:v>
                </c:pt>
                <c:pt idx="377">
                  <c:v>0.82474909978769262</c:v>
                </c:pt>
                <c:pt idx="378">
                  <c:v>0.84013974898417909</c:v>
                </c:pt>
                <c:pt idx="379">
                  <c:v>0.76588007795763924</c:v>
                </c:pt>
                <c:pt idx="380">
                  <c:v>0.849682043057019</c:v>
                </c:pt>
                <c:pt idx="381">
                  <c:v>0.79983493456205612</c:v>
                </c:pt>
                <c:pt idx="382">
                  <c:v>0.73494007741470713</c:v>
                </c:pt>
                <c:pt idx="383">
                  <c:v>0.76698591171361963</c:v>
                </c:pt>
                <c:pt idx="384">
                  <c:v>0.76951885135362086</c:v>
                </c:pt>
                <c:pt idx="385">
                  <c:v>0.742758967525462</c:v>
                </c:pt>
                <c:pt idx="386">
                  <c:v>0.7595272877226662</c:v>
                </c:pt>
                <c:pt idx="387">
                  <c:v>0.87353690367604675</c:v>
                </c:pt>
                <c:pt idx="388">
                  <c:v>0.67982487778998524</c:v>
                </c:pt>
                <c:pt idx="389">
                  <c:v>0.84361370352561149</c:v>
                </c:pt>
                <c:pt idx="390">
                  <c:v>0.85313904199756763</c:v>
                </c:pt>
                <c:pt idx="391">
                  <c:v>0.74329087094962165</c:v>
                </c:pt>
                <c:pt idx="392">
                  <c:v>0.95390394413595758</c:v>
                </c:pt>
                <c:pt idx="393">
                  <c:v>0.84244933314610748</c:v>
                </c:pt>
                <c:pt idx="394">
                  <c:v>0.74447478545714763</c:v>
                </c:pt>
                <c:pt idx="395">
                  <c:v>0.81429184216949213</c:v>
                </c:pt>
                <c:pt idx="396">
                  <c:v>0.78336355733031238</c:v>
                </c:pt>
                <c:pt idx="397">
                  <c:v>0.79243987462305687</c:v>
                </c:pt>
                <c:pt idx="398">
                  <c:v>0.71432116449618499</c:v>
                </c:pt>
                <c:pt idx="399">
                  <c:v>0.86356802930839971</c:v>
                </c:pt>
                <c:pt idx="400">
                  <c:v>0.71558765750819209</c:v>
                </c:pt>
                <c:pt idx="401">
                  <c:v>0.82286142460165612</c:v>
                </c:pt>
                <c:pt idx="402">
                  <c:v>0.86862530210973288</c:v>
                </c:pt>
                <c:pt idx="403">
                  <c:v>0.74270492117358045</c:v>
                </c:pt>
                <c:pt idx="404">
                  <c:v>0.82595044271377616</c:v>
                </c:pt>
                <c:pt idx="405">
                  <c:v>0.7760241671836251</c:v>
                </c:pt>
                <c:pt idx="406">
                  <c:v>0.75595692326353658</c:v>
                </c:pt>
                <c:pt idx="407">
                  <c:v>0.88437524186550409</c:v>
                </c:pt>
                <c:pt idx="408">
                  <c:v>0.74063284410225283</c:v>
                </c:pt>
                <c:pt idx="409">
                  <c:v>0.88024680591798499</c:v>
                </c:pt>
                <c:pt idx="410">
                  <c:v>0.80282087542877567</c:v>
                </c:pt>
                <c:pt idx="411">
                  <c:v>0.85688340485690651</c:v>
                </c:pt>
                <c:pt idx="412">
                  <c:v>0.7239475258506739</c:v>
                </c:pt>
                <c:pt idx="413">
                  <c:v>0.7011649977606772</c:v>
                </c:pt>
                <c:pt idx="414">
                  <c:v>0.77753782114582537</c:v>
                </c:pt>
                <c:pt idx="415">
                  <c:v>0.75079888643238335</c:v>
                </c:pt>
                <c:pt idx="416">
                  <c:v>0.91952303391971113</c:v>
                </c:pt>
                <c:pt idx="417">
                  <c:v>0.85905360655812812</c:v>
                </c:pt>
                <c:pt idx="418">
                  <c:v>0.82065089873490138</c:v>
                </c:pt>
                <c:pt idx="419">
                  <c:v>0.81458160758311315</c:v>
                </c:pt>
                <c:pt idx="420">
                  <c:v>0.84840235005286591</c:v>
                </c:pt>
                <c:pt idx="421">
                  <c:v>0.85518819938178436</c:v>
                </c:pt>
                <c:pt idx="422">
                  <c:v>0.84144244097714105</c:v>
                </c:pt>
                <c:pt idx="423">
                  <c:v>0.8002319742260624</c:v>
                </c:pt>
                <c:pt idx="424">
                  <c:v>0.83451524460015603</c:v>
                </c:pt>
                <c:pt idx="425">
                  <c:v>0.69699103814947194</c:v>
                </c:pt>
                <c:pt idx="426">
                  <c:v>0.78468176552351832</c:v>
                </c:pt>
                <c:pt idx="427">
                  <c:v>0.87677499551492777</c:v>
                </c:pt>
                <c:pt idx="428">
                  <c:v>0.75442012966423178</c:v>
                </c:pt>
                <c:pt idx="429">
                  <c:v>0.84143501055762193</c:v>
                </c:pt>
                <c:pt idx="430">
                  <c:v>0.72716440972212415</c:v>
                </c:pt>
                <c:pt idx="431">
                  <c:v>0.83722858363406472</c:v>
                </c:pt>
                <c:pt idx="432">
                  <c:v>0.83042154728533346</c:v>
                </c:pt>
                <c:pt idx="433">
                  <c:v>0.84142535819428788</c:v>
                </c:pt>
                <c:pt idx="434">
                  <c:v>0.83889428738110494</c:v>
                </c:pt>
                <c:pt idx="435">
                  <c:v>0.74223638728777552</c:v>
                </c:pt>
                <c:pt idx="436">
                  <c:v>0.74789071359919124</c:v>
                </c:pt>
                <c:pt idx="437">
                  <c:v>0.91539655358200045</c:v>
                </c:pt>
                <c:pt idx="438">
                  <c:v>0.92469932061531668</c:v>
                </c:pt>
                <c:pt idx="439">
                  <c:v>0.77776320555037171</c:v>
                </c:pt>
                <c:pt idx="440">
                  <c:v>0.81999021384123449</c:v>
                </c:pt>
                <c:pt idx="441">
                  <c:v>0.86490189883891988</c:v>
                </c:pt>
                <c:pt idx="442">
                  <c:v>0.78514410639555143</c:v>
                </c:pt>
                <c:pt idx="443">
                  <c:v>0.72605226325169547</c:v>
                </c:pt>
                <c:pt idx="444">
                  <c:v>0.79260929746489173</c:v>
                </c:pt>
                <c:pt idx="445">
                  <c:v>0.79290164542061703</c:v>
                </c:pt>
                <c:pt idx="446">
                  <c:v>0.81571232411730554</c:v>
                </c:pt>
                <c:pt idx="447">
                  <c:v>0.83971227093429435</c:v>
                </c:pt>
                <c:pt idx="448">
                  <c:v>0.82659147724507098</c:v>
                </c:pt>
                <c:pt idx="449">
                  <c:v>0.86421654812451776</c:v>
                </c:pt>
                <c:pt idx="450">
                  <c:v>0.80785537816884478</c:v>
                </c:pt>
                <c:pt idx="451">
                  <c:v>0.92001739771533408</c:v>
                </c:pt>
                <c:pt idx="452">
                  <c:v>0.76987769752414292</c:v>
                </c:pt>
                <c:pt idx="453">
                  <c:v>0.75792066673348846</c:v>
                </c:pt>
                <c:pt idx="454">
                  <c:v>0.82909330817540305</c:v>
                </c:pt>
                <c:pt idx="455">
                  <c:v>0.88521260196576868</c:v>
                </c:pt>
                <c:pt idx="456">
                  <c:v>0.81663576396684978</c:v>
                </c:pt>
                <c:pt idx="457">
                  <c:v>0.85820511878368744</c:v>
                </c:pt>
                <c:pt idx="458">
                  <c:v>0.84584284135136689</c:v>
                </c:pt>
                <c:pt idx="459">
                  <c:v>0.66964950628834885</c:v>
                </c:pt>
                <c:pt idx="460">
                  <c:v>0.74497732780152037</c:v>
                </c:pt>
                <c:pt idx="461">
                  <c:v>0.75137438484307162</c:v>
                </c:pt>
                <c:pt idx="462">
                  <c:v>0.85935873555363007</c:v>
                </c:pt>
                <c:pt idx="463">
                  <c:v>0.84367575934903671</c:v>
                </c:pt>
                <c:pt idx="464">
                  <c:v>0.74754159310866819</c:v>
                </c:pt>
                <c:pt idx="465">
                  <c:v>0.68265095092140438</c:v>
                </c:pt>
                <c:pt idx="466">
                  <c:v>0.84946831450588589</c:v>
                </c:pt>
                <c:pt idx="467">
                  <c:v>0.80961515767038261</c:v>
                </c:pt>
                <c:pt idx="468">
                  <c:v>0.72142866301027664</c:v>
                </c:pt>
                <c:pt idx="469">
                  <c:v>0.78398028364664396</c:v>
                </c:pt>
                <c:pt idx="470">
                  <c:v>0.82914213258525482</c:v>
                </c:pt>
                <c:pt idx="471">
                  <c:v>0.76556512303282176</c:v>
                </c:pt>
                <c:pt idx="472">
                  <c:v>0.71592285531373256</c:v>
                </c:pt>
                <c:pt idx="473">
                  <c:v>0.82457693430409829</c:v>
                </c:pt>
                <c:pt idx="474">
                  <c:v>0.78230074848638764</c:v>
                </c:pt>
                <c:pt idx="475">
                  <c:v>0.85244698355648307</c:v>
                </c:pt>
                <c:pt idx="476">
                  <c:v>0.82927822327734657</c:v>
                </c:pt>
                <c:pt idx="477">
                  <c:v>0.88155867446409031</c:v>
                </c:pt>
                <c:pt idx="478">
                  <c:v>0.76417227697878987</c:v>
                </c:pt>
                <c:pt idx="479">
                  <c:v>0.81324022683511688</c:v>
                </c:pt>
                <c:pt idx="480">
                  <c:v>0.80682451593932814</c:v>
                </c:pt>
                <c:pt idx="481">
                  <c:v>0.8753186273041782</c:v>
                </c:pt>
                <c:pt idx="482">
                  <c:v>0.67435152393946729</c:v>
                </c:pt>
                <c:pt idx="483">
                  <c:v>0.82652760945264914</c:v>
                </c:pt>
                <c:pt idx="484">
                  <c:v>0.76681577665275724</c:v>
                </c:pt>
                <c:pt idx="485">
                  <c:v>0.82896893318706366</c:v>
                </c:pt>
                <c:pt idx="486">
                  <c:v>0.81641774115393229</c:v>
                </c:pt>
                <c:pt idx="487">
                  <c:v>0.82937212396960425</c:v>
                </c:pt>
                <c:pt idx="488">
                  <c:v>0.77274593073022657</c:v>
                </c:pt>
                <c:pt idx="489">
                  <c:v>0.83497424582330404</c:v>
                </c:pt>
                <c:pt idx="490">
                  <c:v>0.81132950478000032</c:v>
                </c:pt>
                <c:pt idx="491">
                  <c:v>0.83112281370098939</c:v>
                </c:pt>
                <c:pt idx="492">
                  <c:v>0.75036883032916957</c:v>
                </c:pt>
                <c:pt idx="493">
                  <c:v>0.85073866487220562</c:v>
                </c:pt>
                <c:pt idx="494">
                  <c:v>0.89374463728810372</c:v>
                </c:pt>
                <c:pt idx="495">
                  <c:v>0.83776143269357151</c:v>
                </c:pt>
                <c:pt idx="496">
                  <c:v>0.82101635687156416</c:v>
                </c:pt>
                <c:pt idx="497">
                  <c:v>0.85531091801200754</c:v>
                </c:pt>
                <c:pt idx="498">
                  <c:v>0.86664262947398651</c:v>
                </c:pt>
                <c:pt idx="499">
                  <c:v>0.85823680953789805</c:v>
                </c:pt>
                <c:pt idx="500">
                  <c:v>0.84841244979747998</c:v>
                </c:pt>
                <c:pt idx="501">
                  <c:v>0.78680505054442607</c:v>
                </c:pt>
                <c:pt idx="502">
                  <c:v>0.86303307351697922</c:v>
                </c:pt>
                <c:pt idx="503">
                  <c:v>0.69873093237605854</c:v>
                </c:pt>
                <c:pt idx="504">
                  <c:v>0.80582321828074832</c:v>
                </c:pt>
                <c:pt idx="505">
                  <c:v>0.78871032023370957</c:v>
                </c:pt>
                <c:pt idx="506">
                  <c:v>0.71872224417175201</c:v>
                </c:pt>
                <c:pt idx="507">
                  <c:v>0.84588948122386465</c:v>
                </c:pt>
                <c:pt idx="508">
                  <c:v>0.8040142148683499</c:v>
                </c:pt>
                <c:pt idx="509">
                  <c:v>0.81518984562519414</c:v>
                </c:pt>
                <c:pt idx="510">
                  <c:v>0.92096401311218556</c:v>
                </c:pt>
                <c:pt idx="511">
                  <c:v>0.79148364576559149</c:v>
                </c:pt>
                <c:pt idx="512">
                  <c:v>0.7295323509565611</c:v>
                </c:pt>
                <c:pt idx="513">
                  <c:v>0.70257229467892868</c:v>
                </c:pt>
                <c:pt idx="514">
                  <c:v>0.82364937974378538</c:v>
                </c:pt>
                <c:pt idx="515">
                  <c:v>0.80447347943298697</c:v>
                </c:pt>
                <c:pt idx="516">
                  <c:v>0.88653469294968157</c:v>
                </c:pt>
                <c:pt idx="517">
                  <c:v>0.74115555900320118</c:v>
                </c:pt>
                <c:pt idx="518">
                  <c:v>0.9572672294165564</c:v>
                </c:pt>
                <c:pt idx="519">
                  <c:v>0.84743397456921121</c:v>
                </c:pt>
                <c:pt idx="520">
                  <c:v>0.7736148633802834</c:v>
                </c:pt>
                <c:pt idx="521">
                  <c:v>0.75755912131270231</c:v>
                </c:pt>
                <c:pt idx="522">
                  <c:v>0.80241880085504746</c:v>
                </c:pt>
                <c:pt idx="523">
                  <c:v>0.85570391777816746</c:v>
                </c:pt>
                <c:pt idx="524">
                  <c:v>0.91562115394711385</c:v>
                </c:pt>
                <c:pt idx="525">
                  <c:v>0.8976918733434387</c:v>
                </c:pt>
                <c:pt idx="526">
                  <c:v>0.86185958194589452</c:v>
                </c:pt>
                <c:pt idx="527">
                  <c:v>0.89148200422043333</c:v>
                </c:pt>
                <c:pt idx="528">
                  <c:v>0.87208958034769601</c:v>
                </c:pt>
                <c:pt idx="529">
                  <c:v>0.83613996582794048</c:v>
                </c:pt>
                <c:pt idx="530">
                  <c:v>0.79880467981347469</c:v>
                </c:pt>
                <c:pt idx="531">
                  <c:v>0.87550122170924793</c:v>
                </c:pt>
                <c:pt idx="532">
                  <c:v>0.77752008749054169</c:v>
                </c:pt>
                <c:pt idx="533">
                  <c:v>0.76912351443174409</c:v>
                </c:pt>
                <c:pt idx="534">
                  <c:v>0.74850328929455145</c:v>
                </c:pt>
                <c:pt idx="535">
                  <c:v>0.81038395172665623</c:v>
                </c:pt>
                <c:pt idx="536">
                  <c:v>0.73053201470090112</c:v>
                </c:pt>
                <c:pt idx="537">
                  <c:v>0.83624485504233814</c:v>
                </c:pt>
                <c:pt idx="538">
                  <c:v>0.85886247749479505</c:v>
                </c:pt>
                <c:pt idx="539">
                  <c:v>0.80228757449921362</c:v>
                </c:pt>
                <c:pt idx="540">
                  <c:v>0.78994755391150528</c:v>
                </c:pt>
                <c:pt idx="541">
                  <c:v>0.82100916435714044</c:v>
                </c:pt>
                <c:pt idx="542">
                  <c:v>0.79524831434850896</c:v>
                </c:pt>
                <c:pt idx="543">
                  <c:v>0.7308569436846214</c:v>
                </c:pt>
                <c:pt idx="544">
                  <c:v>0.83320635211213079</c:v>
                </c:pt>
                <c:pt idx="545">
                  <c:v>0.74328527943175138</c:v>
                </c:pt>
                <c:pt idx="546">
                  <c:v>0.81151181040718734</c:v>
                </c:pt>
                <c:pt idx="547">
                  <c:v>0.79627461448597736</c:v>
                </c:pt>
                <c:pt idx="548">
                  <c:v>0.85389521660997825</c:v>
                </c:pt>
                <c:pt idx="549">
                  <c:v>0.80297470576118479</c:v>
                </c:pt>
                <c:pt idx="550">
                  <c:v>0.68432413596075115</c:v>
                </c:pt>
                <c:pt idx="551">
                  <c:v>0.82358280821232421</c:v>
                </c:pt>
                <c:pt idx="552">
                  <c:v>0.71081004887960675</c:v>
                </c:pt>
                <c:pt idx="553">
                  <c:v>0.89336655073002735</c:v>
                </c:pt>
                <c:pt idx="554">
                  <c:v>0.84398655168281489</c:v>
                </c:pt>
                <c:pt idx="555">
                  <c:v>0.75666465800452021</c:v>
                </c:pt>
                <c:pt idx="556">
                  <c:v>0.83934972152408094</c:v>
                </c:pt>
                <c:pt idx="557">
                  <c:v>0.85446388908956639</c:v>
                </c:pt>
                <c:pt idx="558">
                  <c:v>0.75563502121068282</c:v>
                </c:pt>
                <c:pt idx="559">
                  <c:v>0.78648914399922731</c:v>
                </c:pt>
                <c:pt idx="560">
                  <c:v>0.78932742360717367</c:v>
                </c:pt>
                <c:pt idx="561">
                  <c:v>0.83409242290660301</c:v>
                </c:pt>
                <c:pt idx="562">
                  <c:v>0.81850931297675267</c:v>
                </c:pt>
                <c:pt idx="563">
                  <c:v>0.81563744386260839</c:v>
                </c:pt>
                <c:pt idx="564">
                  <c:v>0.80963010229989407</c:v>
                </c:pt>
                <c:pt idx="565">
                  <c:v>0.83604510603400939</c:v>
                </c:pt>
                <c:pt idx="566">
                  <c:v>0.85506064185169761</c:v>
                </c:pt>
                <c:pt idx="567">
                  <c:v>0.80596834338142942</c:v>
                </c:pt>
                <c:pt idx="568">
                  <c:v>0.86908800956508958</c:v>
                </c:pt>
                <c:pt idx="569">
                  <c:v>0.86991157266608177</c:v>
                </c:pt>
                <c:pt idx="570">
                  <c:v>0.90217072254879216</c:v>
                </c:pt>
                <c:pt idx="571">
                  <c:v>0.85319593722555942</c:v>
                </c:pt>
                <c:pt idx="572">
                  <c:v>0.76341085648421358</c:v>
                </c:pt>
                <c:pt idx="573">
                  <c:v>0.77705161345507479</c:v>
                </c:pt>
                <c:pt idx="574">
                  <c:v>0.74179641697599707</c:v>
                </c:pt>
                <c:pt idx="575">
                  <c:v>0.78236498585464931</c:v>
                </c:pt>
                <c:pt idx="576">
                  <c:v>0.78521459812418182</c:v>
                </c:pt>
                <c:pt idx="577">
                  <c:v>0.7489824750443429</c:v>
                </c:pt>
                <c:pt idx="578">
                  <c:v>0.75454647672122355</c:v>
                </c:pt>
                <c:pt idx="579">
                  <c:v>0.74677210478846856</c:v>
                </c:pt>
                <c:pt idx="580">
                  <c:v>0.7950607089738525</c:v>
                </c:pt>
                <c:pt idx="581">
                  <c:v>0.72548584563360874</c:v>
                </c:pt>
                <c:pt idx="582">
                  <c:v>0.76933130433304453</c:v>
                </c:pt>
                <c:pt idx="583">
                  <c:v>0.84096093602673483</c:v>
                </c:pt>
                <c:pt idx="584">
                  <c:v>0.7174973172198007</c:v>
                </c:pt>
                <c:pt idx="585">
                  <c:v>0.73082573173311838</c:v>
                </c:pt>
                <c:pt idx="586">
                  <c:v>0.79688136524714781</c:v>
                </c:pt>
                <c:pt idx="587">
                  <c:v>0.91789958151910189</c:v>
                </c:pt>
                <c:pt idx="588">
                  <c:v>0.91181793426493973</c:v>
                </c:pt>
                <c:pt idx="589">
                  <c:v>0.82776684961304137</c:v>
                </c:pt>
                <c:pt idx="590">
                  <c:v>0.75043113752401647</c:v>
                </c:pt>
                <c:pt idx="591">
                  <c:v>0.83244055955033036</c:v>
                </c:pt>
                <c:pt idx="592">
                  <c:v>0.82265840477233065</c:v>
                </c:pt>
                <c:pt idx="593">
                  <c:v>0.74629901479564864</c:v>
                </c:pt>
                <c:pt idx="594">
                  <c:v>0.7951500715141967</c:v>
                </c:pt>
                <c:pt idx="595">
                  <c:v>0.81319717499040911</c:v>
                </c:pt>
                <c:pt idx="596">
                  <c:v>0.848501104607572</c:v>
                </c:pt>
                <c:pt idx="597">
                  <c:v>0.84327981344996639</c:v>
                </c:pt>
                <c:pt idx="598">
                  <c:v>0.8250297006182381</c:v>
                </c:pt>
                <c:pt idx="599">
                  <c:v>0.76322579774145771</c:v>
                </c:pt>
                <c:pt idx="600">
                  <c:v>0.80417353048427853</c:v>
                </c:pt>
                <c:pt idx="601">
                  <c:v>0.81433885311408882</c:v>
                </c:pt>
                <c:pt idx="602">
                  <c:v>0.81980579400084175</c:v>
                </c:pt>
                <c:pt idx="603">
                  <c:v>0.89622892159545953</c:v>
                </c:pt>
                <c:pt idx="604">
                  <c:v>0.80423444017372181</c:v>
                </c:pt>
                <c:pt idx="605">
                  <c:v>0.76777913817430832</c:v>
                </c:pt>
                <c:pt idx="606">
                  <c:v>0.76225154046579158</c:v>
                </c:pt>
                <c:pt idx="607">
                  <c:v>0.74364004530544903</c:v>
                </c:pt>
                <c:pt idx="608">
                  <c:v>0.74070695079132542</c:v>
                </c:pt>
                <c:pt idx="609">
                  <c:v>0.8031545590207535</c:v>
                </c:pt>
                <c:pt idx="610">
                  <c:v>0.79892950218309411</c:v>
                </c:pt>
                <c:pt idx="611">
                  <c:v>0.69392566840233283</c:v>
                </c:pt>
                <c:pt idx="612">
                  <c:v>0.74757054421363611</c:v>
                </c:pt>
                <c:pt idx="613">
                  <c:v>0.77949190776366784</c:v>
                </c:pt>
                <c:pt idx="614">
                  <c:v>0.76084179117992179</c:v>
                </c:pt>
                <c:pt idx="615">
                  <c:v>0.8484843165876359</c:v>
                </c:pt>
                <c:pt idx="616">
                  <c:v>0.72231026448072555</c:v>
                </c:pt>
                <c:pt idx="617">
                  <c:v>0.74260547684372369</c:v>
                </c:pt>
                <c:pt idx="618">
                  <c:v>0.89224898032267674</c:v>
                </c:pt>
                <c:pt idx="619">
                  <c:v>0.76852403249417922</c:v>
                </c:pt>
                <c:pt idx="620">
                  <c:v>0.84379115828286688</c:v>
                </c:pt>
                <c:pt idx="621">
                  <c:v>0.78884445082721699</c:v>
                </c:pt>
                <c:pt idx="622">
                  <c:v>0.71974519119400848</c:v>
                </c:pt>
                <c:pt idx="623">
                  <c:v>0.74692418898725332</c:v>
                </c:pt>
                <c:pt idx="624">
                  <c:v>0.75501036771702312</c:v>
                </c:pt>
                <c:pt idx="625">
                  <c:v>0.8204448160645057</c:v>
                </c:pt>
                <c:pt idx="626">
                  <c:v>0.69931690010720082</c:v>
                </c:pt>
                <c:pt idx="627">
                  <c:v>0.86479641411365493</c:v>
                </c:pt>
                <c:pt idx="628">
                  <c:v>0.74395702017918952</c:v>
                </c:pt>
                <c:pt idx="629">
                  <c:v>0.71178321987163018</c:v>
                </c:pt>
                <c:pt idx="630">
                  <c:v>0.75399869350601434</c:v>
                </c:pt>
                <c:pt idx="631">
                  <c:v>0.77894173801621269</c:v>
                </c:pt>
                <c:pt idx="632">
                  <c:v>0.85771043478875375</c:v>
                </c:pt>
                <c:pt idx="633">
                  <c:v>0.87169901050527698</c:v>
                </c:pt>
                <c:pt idx="634">
                  <c:v>0.78216832362752609</c:v>
                </c:pt>
                <c:pt idx="635">
                  <c:v>0.8673448250661463</c:v>
                </c:pt>
                <c:pt idx="636">
                  <c:v>0.89466938337128443</c:v>
                </c:pt>
                <c:pt idx="637">
                  <c:v>0.89903718925118847</c:v>
                </c:pt>
                <c:pt idx="638">
                  <c:v>0.72637256879677103</c:v>
                </c:pt>
                <c:pt idx="639">
                  <c:v>0.85199822571876116</c:v>
                </c:pt>
                <c:pt idx="640">
                  <c:v>0.76134376344982058</c:v>
                </c:pt>
                <c:pt idx="641">
                  <c:v>0.68921817145272912</c:v>
                </c:pt>
                <c:pt idx="642">
                  <c:v>0.83824196956475316</c:v>
                </c:pt>
                <c:pt idx="643">
                  <c:v>0.87249848833381705</c:v>
                </c:pt>
                <c:pt idx="644">
                  <c:v>0.78489992449595503</c:v>
                </c:pt>
                <c:pt idx="645">
                  <c:v>0.88350937654529338</c:v>
                </c:pt>
                <c:pt idx="646">
                  <c:v>0.74618101536461301</c:v>
                </c:pt>
                <c:pt idx="647">
                  <c:v>0.78198772672750239</c:v>
                </c:pt>
                <c:pt idx="648">
                  <c:v>0.73927256112111417</c:v>
                </c:pt>
                <c:pt idx="649">
                  <c:v>0.79027130982859206</c:v>
                </c:pt>
                <c:pt idx="650">
                  <c:v>0.79922325362925617</c:v>
                </c:pt>
                <c:pt idx="651">
                  <c:v>0.82975331676024566</c:v>
                </c:pt>
                <c:pt idx="652">
                  <c:v>0.76588686049724453</c:v>
                </c:pt>
                <c:pt idx="653">
                  <c:v>0.75203225826708997</c:v>
                </c:pt>
                <c:pt idx="654">
                  <c:v>0.86600051015530743</c:v>
                </c:pt>
                <c:pt idx="655">
                  <c:v>0.81707971582239347</c:v>
                </c:pt>
                <c:pt idx="656">
                  <c:v>0.9057507962290775</c:v>
                </c:pt>
                <c:pt idx="657">
                  <c:v>0.72083249528520366</c:v>
                </c:pt>
                <c:pt idx="658">
                  <c:v>0.83915664882100671</c:v>
                </c:pt>
                <c:pt idx="659">
                  <c:v>0.72078105840807871</c:v>
                </c:pt>
                <c:pt idx="660">
                  <c:v>0.7826550086247257</c:v>
                </c:pt>
                <c:pt idx="661">
                  <c:v>0.83925777943414914</c:v>
                </c:pt>
                <c:pt idx="662">
                  <c:v>0.74875178341103377</c:v>
                </c:pt>
                <c:pt idx="663">
                  <c:v>0.84942481677615644</c:v>
                </c:pt>
                <c:pt idx="664">
                  <c:v>0.8096263377136057</c:v>
                </c:pt>
                <c:pt idx="665">
                  <c:v>0.84420307374849546</c:v>
                </c:pt>
                <c:pt idx="666">
                  <c:v>0.84960586105746017</c:v>
                </c:pt>
                <c:pt idx="667">
                  <c:v>0.74657185453355479</c:v>
                </c:pt>
                <c:pt idx="668">
                  <c:v>0.81998815648584988</c:v>
                </c:pt>
                <c:pt idx="669">
                  <c:v>0.87604893011153429</c:v>
                </c:pt>
                <c:pt idx="670">
                  <c:v>0.84747953713561686</c:v>
                </c:pt>
                <c:pt idx="671">
                  <c:v>0.65679332740426954</c:v>
                </c:pt>
                <c:pt idx="672">
                  <c:v>0.70531964815643899</c:v>
                </c:pt>
                <c:pt idx="673">
                  <c:v>0.7059987355329217</c:v>
                </c:pt>
                <c:pt idx="674">
                  <c:v>0.80284910533716558</c:v>
                </c:pt>
                <c:pt idx="675">
                  <c:v>0.85770424626375774</c:v>
                </c:pt>
                <c:pt idx="676">
                  <c:v>0.84164705881050295</c:v>
                </c:pt>
                <c:pt idx="677">
                  <c:v>0.89241111488954594</c:v>
                </c:pt>
                <c:pt idx="678">
                  <c:v>0.75533501540415271</c:v>
                </c:pt>
                <c:pt idx="679">
                  <c:v>0.72560213932999906</c:v>
                </c:pt>
                <c:pt idx="680">
                  <c:v>0.71315167092770926</c:v>
                </c:pt>
                <c:pt idx="681">
                  <c:v>0.8424041476368338</c:v>
                </c:pt>
                <c:pt idx="682">
                  <c:v>0.91072950648364015</c:v>
                </c:pt>
                <c:pt idx="683">
                  <c:v>0.7390645707211807</c:v>
                </c:pt>
                <c:pt idx="684">
                  <c:v>0.8720043938647174</c:v>
                </c:pt>
                <c:pt idx="685">
                  <c:v>0.81296471029082296</c:v>
                </c:pt>
                <c:pt idx="686">
                  <c:v>0.83108389302589292</c:v>
                </c:pt>
                <c:pt idx="687">
                  <c:v>0.82097789854033254</c:v>
                </c:pt>
                <c:pt idx="688">
                  <c:v>0.82604450350568948</c:v>
                </c:pt>
                <c:pt idx="689">
                  <c:v>0.84382026649497366</c:v>
                </c:pt>
                <c:pt idx="690">
                  <c:v>0.89721059582431895</c:v>
                </c:pt>
                <c:pt idx="691">
                  <c:v>0.8390709910166122</c:v>
                </c:pt>
                <c:pt idx="692">
                  <c:v>0.69415875704169738</c:v>
                </c:pt>
                <c:pt idx="693">
                  <c:v>0.87511478303644075</c:v>
                </c:pt>
                <c:pt idx="694">
                  <c:v>0.80812654508979154</c:v>
                </c:pt>
                <c:pt idx="695">
                  <c:v>0.82654580844431447</c:v>
                </c:pt>
                <c:pt idx="696">
                  <c:v>0.8030073002555066</c:v>
                </c:pt>
                <c:pt idx="697">
                  <c:v>0.79236802578800258</c:v>
                </c:pt>
                <c:pt idx="698">
                  <c:v>0.88678608382254431</c:v>
                </c:pt>
                <c:pt idx="699">
                  <c:v>0.80810322440541293</c:v>
                </c:pt>
                <c:pt idx="700">
                  <c:v>0.69979382501045717</c:v>
                </c:pt>
                <c:pt idx="701">
                  <c:v>0.78768990039199416</c:v>
                </c:pt>
                <c:pt idx="702">
                  <c:v>0.71968374135526003</c:v>
                </c:pt>
                <c:pt idx="703">
                  <c:v>0.77848135425024656</c:v>
                </c:pt>
                <c:pt idx="704">
                  <c:v>0.69772515342338759</c:v>
                </c:pt>
                <c:pt idx="705">
                  <c:v>0.86832404543112907</c:v>
                </c:pt>
                <c:pt idx="706">
                  <c:v>0.71539736634959683</c:v>
                </c:pt>
                <c:pt idx="707">
                  <c:v>0.85093419742419074</c:v>
                </c:pt>
                <c:pt idx="708">
                  <c:v>0.85624758777886689</c:v>
                </c:pt>
                <c:pt idx="709">
                  <c:v>0.81231792114948598</c:v>
                </c:pt>
                <c:pt idx="710">
                  <c:v>0.80430396980816143</c:v>
                </c:pt>
                <c:pt idx="711">
                  <c:v>0.77632042635896803</c:v>
                </c:pt>
                <c:pt idx="712">
                  <c:v>0.82938392944886363</c:v>
                </c:pt>
                <c:pt idx="713">
                  <c:v>0.82714566145397772</c:v>
                </c:pt>
                <c:pt idx="714">
                  <c:v>0.81414821931230641</c:v>
                </c:pt>
                <c:pt idx="715">
                  <c:v>0.79431181365885584</c:v>
                </c:pt>
                <c:pt idx="716">
                  <c:v>0.71295639872469629</c:v>
                </c:pt>
                <c:pt idx="717">
                  <c:v>0.80466692320816013</c:v>
                </c:pt>
                <c:pt idx="718">
                  <c:v>0.82954621064906275</c:v>
                </c:pt>
                <c:pt idx="719">
                  <c:v>0.77060786566823769</c:v>
                </c:pt>
                <c:pt idx="720">
                  <c:v>0.86581211475618325</c:v>
                </c:pt>
                <c:pt idx="721">
                  <c:v>0.90916315579469065</c:v>
                </c:pt>
                <c:pt idx="722">
                  <c:v>0.82935062872054854</c:v>
                </c:pt>
                <c:pt idx="723">
                  <c:v>0.86248661748302491</c:v>
                </c:pt>
                <c:pt idx="724">
                  <c:v>0.772478675028898</c:v>
                </c:pt>
                <c:pt idx="725">
                  <c:v>0.85745727533838922</c:v>
                </c:pt>
                <c:pt idx="726">
                  <c:v>0.83522769405155139</c:v>
                </c:pt>
                <c:pt idx="727">
                  <c:v>0.82973431577404566</c:v>
                </c:pt>
                <c:pt idx="728">
                  <c:v>0.81395885134518242</c:v>
                </c:pt>
                <c:pt idx="729">
                  <c:v>0.86054785704060166</c:v>
                </c:pt>
                <c:pt idx="730">
                  <c:v>0.81731839747588608</c:v>
                </c:pt>
                <c:pt idx="731">
                  <c:v>0.71568163301337251</c:v>
                </c:pt>
                <c:pt idx="732">
                  <c:v>0.81028924604734653</c:v>
                </c:pt>
                <c:pt idx="733">
                  <c:v>0.7551228444580782</c:v>
                </c:pt>
                <c:pt idx="734">
                  <c:v>0.75887333449581662</c:v>
                </c:pt>
                <c:pt idx="735">
                  <c:v>0.83097638835170495</c:v>
                </c:pt>
                <c:pt idx="736">
                  <c:v>0.77037975807329084</c:v>
                </c:pt>
                <c:pt idx="737">
                  <c:v>0.74287224476479419</c:v>
                </c:pt>
                <c:pt idx="738">
                  <c:v>0.75954236103040584</c:v>
                </c:pt>
                <c:pt idx="739">
                  <c:v>0.7764070118436085</c:v>
                </c:pt>
                <c:pt idx="740">
                  <c:v>0.81950720215855721</c:v>
                </c:pt>
                <c:pt idx="741">
                  <c:v>0.76673167645342133</c:v>
                </c:pt>
                <c:pt idx="742">
                  <c:v>0.79760484661217845</c:v>
                </c:pt>
                <c:pt idx="743">
                  <c:v>0.75668481410225252</c:v>
                </c:pt>
                <c:pt idx="744">
                  <c:v>0.78572328260953783</c:v>
                </c:pt>
                <c:pt idx="745">
                  <c:v>0.71061916669891956</c:v>
                </c:pt>
                <c:pt idx="746">
                  <c:v>0.87730850442441621</c:v>
                </c:pt>
                <c:pt idx="747">
                  <c:v>0.77677819765766087</c:v>
                </c:pt>
                <c:pt idx="748">
                  <c:v>0.66767473838605318</c:v>
                </c:pt>
                <c:pt idx="749">
                  <c:v>0.78776172977568903</c:v>
                </c:pt>
                <c:pt idx="750">
                  <c:v>0.78244784415946211</c:v>
                </c:pt>
                <c:pt idx="751">
                  <c:v>0.7708788724895288</c:v>
                </c:pt>
                <c:pt idx="752">
                  <c:v>0.81681813393315006</c:v>
                </c:pt>
                <c:pt idx="753">
                  <c:v>0.81257631151943144</c:v>
                </c:pt>
                <c:pt idx="754">
                  <c:v>0.93223664780133619</c:v>
                </c:pt>
                <c:pt idx="755">
                  <c:v>0.94612444003667984</c:v>
                </c:pt>
                <c:pt idx="756">
                  <c:v>0.77476899486313677</c:v>
                </c:pt>
                <c:pt idx="757">
                  <c:v>0.79075297038987857</c:v>
                </c:pt>
                <c:pt idx="758">
                  <c:v>0.81046524494511829</c:v>
                </c:pt>
                <c:pt idx="759">
                  <c:v>0.93602864554505016</c:v>
                </c:pt>
                <c:pt idx="760">
                  <c:v>0.76591406546858865</c:v>
                </c:pt>
                <c:pt idx="761">
                  <c:v>0.79476147523668839</c:v>
                </c:pt>
                <c:pt idx="762">
                  <c:v>0.89228389401761321</c:v>
                </c:pt>
                <c:pt idx="763">
                  <c:v>0.71258139894782602</c:v>
                </c:pt>
                <c:pt idx="764">
                  <c:v>0.73894228151713592</c:v>
                </c:pt>
                <c:pt idx="765">
                  <c:v>0.83449284112221445</c:v>
                </c:pt>
                <c:pt idx="766">
                  <c:v>0.78737872501605033</c:v>
                </c:pt>
                <c:pt idx="767">
                  <c:v>0.77161884711157858</c:v>
                </c:pt>
                <c:pt idx="768">
                  <c:v>0.84806963902888788</c:v>
                </c:pt>
                <c:pt idx="769">
                  <c:v>0.78429376176436039</c:v>
                </c:pt>
                <c:pt idx="770">
                  <c:v>0.77548484680627328</c:v>
                </c:pt>
                <c:pt idx="771">
                  <c:v>0.80591643368663057</c:v>
                </c:pt>
                <c:pt idx="772">
                  <c:v>0.79737141084085095</c:v>
                </c:pt>
                <c:pt idx="773">
                  <c:v>0.80298999602640131</c:v>
                </c:pt>
                <c:pt idx="774">
                  <c:v>0.90090555222926472</c:v>
                </c:pt>
                <c:pt idx="775">
                  <c:v>0.83991203939398373</c:v>
                </c:pt>
                <c:pt idx="776">
                  <c:v>0.76692136162733926</c:v>
                </c:pt>
                <c:pt idx="777">
                  <c:v>0.78378967079247996</c:v>
                </c:pt>
                <c:pt idx="778">
                  <c:v>0.72569937667862505</c:v>
                </c:pt>
                <c:pt idx="779">
                  <c:v>0.72292697882698975</c:v>
                </c:pt>
                <c:pt idx="780">
                  <c:v>0.77991682721158351</c:v>
                </c:pt>
                <c:pt idx="781">
                  <c:v>0.77275741152140043</c:v>
                </c:pt>
                <c:pt idx="782">
                  <c:v>0.71442855246221315</c:v>
                </c:pt>
                <c:pt idx="783">
                  <c:v>0.88651763859573907</c:v>
                </c:pt>
                <c:pt idx="784">
                  <c:v>0.87515092665583238</c:v>
                </c:pt>
                <c:pt idx="785">
                  <c:v>0.89605474065171764</c:v>
                </c:pt>
                <c:pt idx="786">
                  <c:v>0.70806670537477334</c:v>
                </c:pt>
                <c:pt idx="787">
                  <c:v>0.96900865834048411</c:v>
                </c:pt>
                <c:pt idx="788">
                  <c:v>0.81510173096440663</c:v>
                </c:pt>
                <c:pt idx="789">
                  <c:v>0.6765720059100232</c:v>
                </c:pt>
                <c:pt idx="790">
                  <c:v>0.73384366410199919</c:v>
                </c:pt>
                <c:pt idx="791">
                  <c:v>0.84035200970576163</c:v>
                </c:pt>
                <c:pt idx="792">
                  <c:v>0.70597822781445119</c:v>
                </c:pt>
                <c:pt idx="793">
                  <c:v>0.84526572398902289</c:v>
                </c:pt>
                <c:pt idx="794">
                  <c:v>0.79944621110257852</c:v>
                </c:pt>
                <c:pt idx="795">
                  <c:v>0.82148325235435393</c:v>
                </c:pt>
                <c:pt idx="796">
                  <c:v>0.86225071587775337</c:v>
                </c:pt>
                <c:pt idx="797">
                  <c:v>0.74876389412701982</c:v>
                </c:pt>
                <c:pt idx="798">
                  <c:v>0.91636271460313279</c:v>
                </c:pt>
                <c:pt idx="799">
                  <c:v>0.79352848045911384</c:v>
                </c:pt>
                <c:pt idx="800">
                  <c:v>0.84992258904855411</c:v>
                </c:pt>
                <c:pt idx="801">
                  <c:v>0.78038576059839782</c:v>
                </c:pt>
                <c:pt idx="802">
                  <c:v>0.82531705555947787</c:v>
                </c:pt>
                <c:pt idx="803">
                  <c:v>0.72701215943865005</c:v>
                </c:pt>
                <c:pt idx="804">
                  <c:v>0.7747735674289945</c:v>
                </c:pt>
                <c:pt idx="805">
                  <c:v>0.77509034778913488</c:v>
                </c:pt>
                <c:pt idx="806">
                  <c:v>0.75622194205846538</c:v>
                </c:pt>
                <c:pt idx="807">
                  <c:v>0.78180976922740419</c:v>
                </c:pt>
                <c:pt idx="808">
                  <c:v>0.74335627091070777</c:v>
                </c:pt>
                <c:pt idx="809">
                  <c:v>0.82485992615566506</c:v>
                </c:pt>
                <c:pt idx="810">
                  <c:v>0.80307621043894306</c:v>
                </c:pt>
                <c:pt idx="811">
                  <c:v>0.8383240243787724</c:v>
                </c:pt>
                <c:pt idx="812">
                  <c:v>0.93825866017826343</c:v>
                </c:pt>
                <c:pt idx="813">
                  <c:v>0.7185117894341323</c:v>
                </c:pt>
                <c:pt idx="814">
                  <c:v>0.81248314100130303</c:v>
                </c:pt>
                <c:pt idx="815">
                  <c:v>0.90074500369636412</c:v>
                </c:pt>
                <c:pt idx="816">
                  <c:v>0.79713774464572085</c:v>
                </c:pt>
                <c:pt idx="817">
                  <c:v>0.7736973820344254</c:v>
                </c:pt>
                <c:pt idx="818">
                  <c:v>0.76984269106118208</c:v>
                </c:pt>
                <c:pt idx="819">
                  <c:v>0.66194291785640857</c:v>
                </c:pt>
                <c:pt idx="820">
                  <c:v>0.7673375893098533</c:v>
                </c:pt>
                <c:pt idx="821">
                  <c:v>0.87558735981260838</c:v>
                </c:pt>
                <c:pt idx="822">
                  <c:v>0.82953977823393721</c:v>
                </c:pt>
                <c:pt idx="823">
                  <c:v>0.7131880823773652</c:v>
                </c:pt>
                <c:pt idx="824">
                  <c:v>0.68837947070488337</c:v>
                </c:pt>
                <c:pt idx="825">
                  <c:v>0.83459712135941855</c:v>
                </c:pt>
                <c:pt idx="826">
                  <c:v>0.83451487352805775</c:v>
                </c:pt>
                <c:pt idx="827">
                  <c:v>0.83874528846726737</c:v>
                </c:pt>
                <c:pt idx="828">
                  <c:v>0.85366156986620811</c:v>
                </c:pt>
                <c:pt idx="829">
                  <c:v>0.80418059880924975</c:v>
                </c:pt>
                <c:pt idx="830">
                  <c:v>0.78959592569180059</c:v>
                </c:pt>
                <c:pt idx="831">
                  <c:v>0.69471024349659838</c:v>
                </c:pt>
                <c:pt idx="832">
                  <c:v>0.80585898933178324</c:v>
                </c:pt>
                <c:pt idx="833">
                  <c:v>0.74520063988809793</c:v>
                </c:pt>
                <c:pt idx="834">
                  <c:v>0.89554289157971578</c:v>
                </c:pt>
                <c:pt idx="835">
                  <c:v>0.68635842652089607</c:v>
                </c:pt>
                <c:pt idx="836">
                  <c:v>0.79218631716794197</c:v>
                </c:pt>
                <c:pt idx="837">
                  <c:v>0.7213267468614416</c:v>
                </c:pt>
                <c:pt idx="838">
                  <c:v>0.79812159293812457</c:v>
                </c:pt>
                <c:pt idx="839">
                  <c:v>0.72703723074542836</c:v>
                </c:pt>
                <c:pt idx="840">
                  <c:v>0.77282012869106564</c:v>
                </c:pt>
                <c:pt idx="841">
                  <c:v>0.77906809853953018</c:v>
                </c:pt>
                <c:pt idx="842">
                  <c:v>0.77740989403989869</c:v>
                </c:pt>
                <c:pt idx="843">
                  <c:v>0.77711804583449928</c:v>
                </c:pt>
                <c:pt idx="844">
                  <c:v>0.87824867543607477</c:v>
                </c:pt>
                <c:pt idx="845">
                  <c:v>0.79842062767291344</c:v>
                </c:pt>
                <c:pt idx="846">
                  <c:v>0.79104174079162237</c:v>
                </c:pt>
                <c:pt idx="847">
                  <c:v>0.76468018939477977</c:v>
                </c:pt>
                <c:pt idx="848">
                  <c:v>0.7891825483816558</c:v>
                </c:pt>
                <c:pt idx="849">
                  <c:v>0.73755710827649368</c:v>
                </c:pt>
                <c:pt idx="850">
                  <c:v>0.7346803359233709</c:v>
                </c:pt>
                <c:pt idx="851">
                  <c:v>0.7236244103322087</c:v>
                </c:pt>
                <c:pt idx="852">
                  <c:v>0.80683659224136928</c:v>
                </c:pt>
                <c:pt idx="853">
                  <c:v>0.7660827461662264</c:v>
                </c:pt>
                <c:pt idx="854">
                  <c:v>0.83971979711435518</c:v>
                </c:pt>
                <c:pt idx="855">
                  <c:v>0.72584677908468453</c:v>
                </c:pt>
                <c:pt idx="856">
                  <c:v>0.91244659623501789</c:v>
                </c:pt>
                <c:pt idx="857">
                  <c:v>0.82536005054636397</c:v>
                </c:pt>
                <c:pt idx="858">
                  <c:v>0.85897589089364712</c:v>
                </c:pt>
                <c:pt idx="859">
                  <c:v>0.75532681740404328</c:v>
                </c:pt>
                <c:pt idx="860">
                  <c:v>0.69631838917314781</c:v>
                </c:pt>
                <c:pt idx="861">
                  <c:v>0.75899687157941764</c:v>
                </c:pt>
                <c:pt idx="862">
                  <c:v>0.85505152066011747</c:v>
                </c:pt>
                <c:pt idx="863">
                  <c:v>0.84884859118385581</c:v>
                </c:pt>
                <c:pt idx="864">
                  <c:v>0.98210354132193245</c:v>
                </c:pt>
                <c:pt idx="865">
                  <c:v>0.82980172969902055</c:v>
                </c:pt>
                <c:pt idx="866">
                  <c:v>0.80161952502139999</c:v>
                </c:pt>
                <c:pt idx="867">
                  <c:v>0.90104590276919605</c:v>
                </c:pt>
                <c:pt idx="868">
                  <c:v>0.76685362451053685</c:v>
                </c:pt>
                <c:pt idx="869">
                  <c:v>0.84980724248377038</c:v>
                </c:pt>
                <c:pt idx="870">
                  <c:v>0.80887909277169212</c:v>
                </c:pt>
                <c:pt idx="871">
                  <c:v>0.73316023009468612</c:v>
                </c:pt>
                <c:pt idx="872">
                  <c:v>0.78402347464338895</c:v>
                </c:pt>
                <c:pt idx="873">
                  <c:v>0.74973358931063716</c:v>
                </c:pt>
                <c:pt idx="874">
                  <c:v>0.79768814481697925</c:v>
                </c:pt>
                <c:pt idx="875">
                  <c:v>0.69295420015243836</c:v>
                </c:pt>
                <c:pt idx="876">
                  <c:v>0.7733637912104725</c:v>
                </c:pt>
                <c:pt idx="877">
                  <c:v>0.87297667159043912</c:v>
                </c:pt>
                <c:pt idx="878">
                  <c:v>0.8252492002382561</c:v>
                </c:pt>
                <c:pt idx="879">
                  <c:v>0.8646923104349491</c:v>
                </c:pt>
                <c:pt idx="880">
                  <c:v>0.87227530642172513</c:v>
                </c:pt>
                <c:pt idx="881">
                  <c:v>0.77099786842869955</c:v>
                </c:pt>
                <c:pt idx="882">
                  <c:v>0.73846573516727054</c:v>
                </c:pt>
                <c:pt idx="883">
                  <c:v>0.74653937076235966</c:v>
                </c:pt>
                <c:pt idx="884">
                  <c:v>0.89831249890932108</c:v>
                </c:pt>
                <c:pt idx="885">
                  <c:v>0.69067644290424135</c:v>
                </c:pt>
                <c:pt idx="886">
                  <c:v>0.82217183498703295</c:v>
                </c:pt>
                <c:pt idx="887">
                  <c:v>0.8571618286313909</c:v>
                </c:pt>
                <c:pt idx="888">
                  <c:v>0.83852675393395648</c:v>
                </c:pt>
                <c:pt idx="889">
                  <c:v>0.80271012536998498</c:v>
                </c:pt>
                <c:pt idx="890">
                  <c:v>0.85506838798175211</c:v>
                </c:pt>
                <c:pt idx="891">
                  <c:v>0.9097384791431391</c:v>
                </c:pt>
                <c:pt idx="892">
                  <c:v>0.81774629148562294</c:v>
                </c:pt>
                <c:pt idx="893">
                  <c:v>0.78436016272235687</c:v>
                </c:pt>
                <c:pt idx="894">
                  <c:v>0.79481681435588047</c:v>
                </c:pt>
                <c:pt idx="895">
                  <c:v>0.88257081401148085</c:v>
                </c:pt>
                <c:pt idx="896">
                  <c:v>0.90113665682990962</c:v>
                </c:pt>
                <c:pt idx="897">
                  <c:v>0.84382550040707138</c:v>
                </c:pt>
                <c:pt idx="898">
                  <c:v>0.73951144626575793</c:v>
                </c:pt>
                <c:pt idx="899">
                  <c:v>0.91189787636201158</c:v>
                </c:pt>
                <c:pt idx="900">
                  <c:v>0.87605733459531154</c:v>
                </c:pt>
                <c:pt idx="901">
                  <c:v>0.77022681202963239</c:v>
                </c:pt>
                <c:pt idx="902">
                  <c:v>0.85101014899994631</c:v>
                </c:pt>
                <c:pt idx="903">
                  <c:v>0.71902525895404812</c:v>
                </c:pt>
                <c:pt idx="904">
                  <c:v>0.88553795738315044</c:v>
                </c:pt>
                <c:pt idx="905">
                  <c:v>0.83053139809278875</c:v>
                </c:pt>
                <c:pt idx="906">
                  <c:v>0.72678360146990684</c:v>
                </c:pt>
                <c:pt idx="907">
                  <c:v>0.85287617182978892</c:v>
                </c:pt>
                <c:pt idx="908">
                  <c:v>0.81820338198671561</c:v>
                </c:pt>
                <c:pt idx="909">
                  <c:v>0.84154070775158907</c:v>
                </c:pt>
                <c:pt idx="910">
                  <c:v>0.70033589700711951</c:v>
                </c:pt>
                <c:pt idx="911">
                  <c:v>0.81722931623213257</c:v>
                </c:pt>
                <c:pt idx="912">
                  <c:v>0.80475348475266473</c:v>
                </c:pt>
                <c:pt idx="913">
                  <c:v>0.9098716536274899</c:v>
                </c:pt>
                <c:pt idx="914">
                  <c:v>0.80186338672168556</c:v>
                </c:pt>
                <c:pt idx="915">
                  <c:v>0.76385122330448407</c:v>
                </c:pt>
                <c:pt idx="916">
                  <c:v>0.77412167754256267</c:v>
                </c:pt>
                <c:pt idx="917">
                  <c:v>0.80571269565324388</c:v>
                </c:pt>
                <c:pt idx="918">
                  <c:v>0.88613887572883843</c:v>
                </c:pt>
                <c:pt idx="919">
                  <c:v>0.78190568388355064</c:v>
                </c:pt>
                <c:pt idx="920">
                  <c:v>0.73544986763506637</c:v>
                </c:pt>
                <c:pt idx="921">
                  <c:v>0.78435518018168082</c:v>
                </c:pt>
                <c:pt idx="922">
                  <c:v>0.74074706697693227</c:v>
                </c:pt>
                <c:pt idx="923">
                  <c:v>0.85323756612847046</c:v>
                </c:pt>
                <c:pt idx="924">
                  <c:v>0.87381738779843199</c:v>
                </c:pt>
                <c:pt idx="925">
                  <c:v>0.79865802703290445</c:v>
                </c:pt>
                <c:pt idx="926">
                  <c:v>0.79935142462531183</c:v>
                </c:pt>
                <c:pt idx="927">
                  <c:v>0.72549167356031596</c:v>
                </c:pt>
                <c:pt idx="928">
                  <c:v>0.76446820847353003</c:v>
                </c:pt>
                <c:pt idx="929">
                  <c:v>0.80080388161644322</c:v>
                </c:pt>
                <c:pt idx="930">
                  <c:v>0.85521537143544213</c:v>
                </c:pt>
                <c:pt idx="931">
                  <c:v>0.90497135479759261</c:v>
                </c:pt>
                <c:pt idx="932">
                  <c:v>0.80202190932062956</c:v>
                </c:pt>
                <c:pt idx="933">
                  <c:v>0.80122429732639033</c:v>
                </c:pt>
                <c:pt idx="934">
                  <c:v>0.87285213949496143</c:v>
                </c:pt>
                <c:pt idx="935">
                  <c:v>0.90283468424848923</c:v>
                </c:pt>
                <c:pt idx="936">
                  <c:v>0.7641150929729148</c:v>
                </c:pt>
                <c:pt idx="937">
                  <c:v>0.70530346761743812</c:v>
                </c:pt>
                <c:pt idx="938">
                  <c:v>0.794880463694567</c:v>
                </c:pt>
                <c:pt idx="939">
                  <c:v>0.82225096910453543</c:v>
                </c:pt>
                <c:pt idx="940">
                  <c:v>0.74918492330293573</c:v>
                </c:pt>
                <c:pt idx="941">
                  <c:v>0.81155578993214106</c:v>
                </c:pt>
                <c:pt idx="942">
                  <c:v>0.84382440963465288</c:v>
                </c:pt>
                <c:pt idx="943">
                  <c:v>0.74492350289589104</c:v>
                </c:pt>
                <c:pt idx="944">
                  <c:v>0.8840268171351654</c:v>
                </c:pt>
                <c:pt idx="945">
                  <c:v>0.76800865973350085</c:v>
                </c:pt>
                <c:pt idx="946">
                  <c:v>0.82835710562093379</c:v>
                </c:pt>
                <c:pt idx="947">
                  <c:v>0.64879934063959421</c:v>
                </c:pt>
                <c:pt idx="948">
                  <c:v>0.81761198134110036</c:v>
                </c:pt>
                <c:pt idx="949">
                  <c:v>0.78916422968931388</c:v>
                </c:pt>
                <c:pt idx="950">
                  <c:v>0.75156952387908105</c:v>
                </c:pt>
                <c:pt idx="951">
                  <c:v>0.70705621470420743</c:v>
                </c:pt>
                <c:pt idx="952">
                  <c:v>0.76274721947260193</c:v>
                </c:pt>
                <c:pt idx="953">
                  <c:v>0.81037475272963599</c:v>
                </c:pt>
                <c:pt idx="954">
                  <c:v>0.81178024964895878</c:v>
                </c:pt>
                <c:pt idx="955">
                  <c:v>0.71103840186094103</c:v>
                </c:pt>
                <c:pt idx="956">
                  <c:v>0.83160381291603536</c:v>
                </c:pt>
                <c:pt idx="957">
                  <c:v>0.77808005473840125</c:v>
                </c:pt>
                <c:pt idx="958">
                  <c:v>0.7905810398188623</c:v>
                </c:pt>
                <c:pt idx="959">
                  <c:v>0.71887432687427832</c:v>
                </c:pt>
                <c:pt idx="960">
                  <c:v>0.76512793426552339</c:v>
                </c:pt>
                <c:pt idx="961">
                  <c:v>0.84442377037528282</c:v>
                </c:pt>
                <c:pt idx="962">
                  <c:v>0.78830987807796282</c:v>
                </c:pt>
                <c:pt idx="963">
                  <c:v>0.85076616610272515</c:v>
                </c:pt>
                <c:pt idx="964">
                  <c:v>0.79649202682544229</c:v>
                </c:pt>
                <c:pt idx="965">
                  <c:v>0.82005187165990867</c:v>
                </c:pt>
                <c:pt idx="966">
                  <c:v>0.81069736101648304</c:v>
                </c:pt>
                <c:pt idx="967">
                  <c:v>0.78156080378950699</c:v>
                </c:pt>
                <c:pt idx="968">
                  <c:v>0.93278729784775727</c:v>
                </c:pt>
                <c:pt idx="969">
                  <c:v>0.77288081843051537</c:v>
                </c:pt>
                <c:pt idx="970">
                  <c:v>0.84133042957246773</c:v>
                </c:pt>
                <c:pt idx="971">
                  <c:v>0.8172163287086881</c:v>
                </c:pt>
                <c:pt idx="972">
                  <c:v>0.89304263321702648</c:v>
                </c:pt>
                <c:pt idx="973">
                  <c:v>0.83728717711541023</c:v>
                </c:pt>
                <c:pt idx="974">
                  <c:v>0.80300518005726707</c:v>
                </c:pt>
                <c:pt idx="975">
                  <c:v>0.8496939562668876</c:v>
                </c:pt>
                <c:pt idx="976">
                  <c:v>0.74226443166011591</c:v>
                </c:pt>
                <c:pt idx="977">
                  <c:v>0.8090796766922419</c:v>
                </c:pt>
                <c:pt idx="978">
                  <c:v>0.76090263952276871</c:v>
                </c:pt>
                <c:pt idx="979">
                  <c:v>0.78957714016681857</c:v>
                </c:pt>
                <c:pt idx="980">
                  <c:v>0.88653531389694262</c:v>
                </c:pt>
                <c:pt idx="981">
                  <c:v>0.8416887251198758</c:v>
                </c:pt>
                <c:pt idx="982">
                  <c:v>0.74343163445688765</c:v>
                </c:pt>
                <c:pt idx="983">
                  <c:v>0.7700914111126913</c:v>
                </c:pt>
                <c:pt idx="984">
                  <c:v>0.8801765850121368</c:v>
                </c:pt>
                <c:pt idx="985">
                  <c:v>0.78464607227792305</c:v>
                </c:pt>
                <c:pt idx="986">
                  <c:v>0.78409109505203167</c:v>
                </c:pt>
                <c:pt idx="987">
                  <c:v>0.73021917847806472</c:v>
                </c:pt>
                <c:pt idx="988">
                  <c:v>0.79460431273668575</c:v>
                </c:pt>
                <c:pt idx="989">
                  <c:v>0.93639006528012547</c:v>
                </c:pt>
                <c:pt idx="990">
                  <c:v>0.74278354955572323</c:v>
                </c:pt>
                <c:pt idx="991">
                  <c:v>0.75298014997240936</c:v>
                </c:pt>
                <c:pt idx="992">
                  <c:v>0.80424956435424899</c:v>
                </c:pt>
                <c:pt idx="993">
                  <c:v>0.76047492506404701</c:v>
                </c:pt>
                <c:pt idx="994">
                  <c:v>0.76251486250362566</c:v>
                </c:pt>
                <c:pt idx="995">
                  <c:v>0.86507665883468643</c:v>
                </c:pt>
                <c:pt idx="996">
                  <c:v>0.74243958517185771</c:v>
                </c:pt>
                <c:pt idx="997">
                  <c:v>0.8758816020315453</c:v>
                </c:pt>
                <c:pt idx="998">
                  <c:v>0.73819847198464983</c:v>
                </c:pt>
                <c:pt idx="999">
                  <c:v>0.85352140785484309</c:v>
                </c:pt>
                <c:pt idx="1000">
                  <c:v>0.8260000257266682</c:v>
                </c:pt>
                <c:pt idx="1001">
                  <c:v>0.70205272790578344</c:v>
                </c:pt>
                <c:pt idx="1002">
                  <c:v>0.92113277311152186</c:v>
                </c:pt>
                <c:pt idx="1003">
                  <c:v>0.80334403771100416</c:v>
                </c:pt>
                <c:pt idx="1004">
                  <c:v>0.74618761685694424</c:v>
                </c:pt>
                <c:pt idx="1005">
                  <c:v>0.71118604366835425</c:v>
                </c:pt>
                <c:pt idx="1006">
                  <c:v>0.83865603365753183</c:v>
                </c:pt>
                <c:pt idx="1007">
                  <c:v>0.88669722701756026</c:v>
                </c:pt>
                <c:pt idx="1008">
                  <c:v>0.80749625967928307</c:v>
                </c:pt>
                <c:pt idx="1009">
                  <c:v>0.66345159825548283</c:v>
                </c:pt>
                <c:pt idx="1010">
                  <c:v>0.81682485512615832</c:v>
                </c:pt>
                <c:pt idx="1011">
                  <c:v>0.69881458220159753</c:v>
                </c:pt>
                <c:pt idx="1012">
                  <c:v>0.88376802876046945</c:v>
                </c:pt>
                <c:pt idx="1013">
                  <c:v>0.88111032211241147</c:v>
                </c:pt>
                <c:pt idx="1014">
                  <c:v>0.85964483962279614</c:v>
                </c:pt>
                <c:pt idx="1015">
                  <c:v>0.80251723371418437</c:v>
                </c:pt>
                <c:pt idx="1016">
                  <c:v>0.74578132433061328</c:v>
                </c:pt>
                <c:pt idx="1017">
                  <c:v>0.73438146278449612</c:v>
                </c:pt>
                <c:pt idx="1018">
                  <c:v>0.91891870410473098</c:v>
                </c:pt>
                <c:pt idx="1019">
                  <c:v>0.82005711006078175</c:v>
                </c:pt>
                <c:pt idx="1020">
                  <c:v>0.7636655017192302</c:v>
                </c:pt>
                <c:pt idx="1021">
                  <c:v>0.91903541076845652</c:v>
                </c:pt>
                <c:pt idx="1022">
                  <c:v>0.85858042379728372</c:v>
                </c:pt>
                <c:pt idx="1023">
                  <c:v>0.84067370228243066</c:v>
                </c:pt>
                <c:pt idx="1024">
                  <c:v>0.86682870118372013</c:v>
                </c:pt>
                <c:pt idx="1025">
                  <c:v>0.75510066841142287</c:v>
                </c:pt>
                <c:pt idx="1026">
                  <c:v>0.80566423483419847</c:v>
                </c:pt>
                <c:pt idx="1027">
                  <c:v>0.73793874695215678</c:v>
                </c:pt>
                <c:pt idx="1028">
                  <c:v>0.69502728121319368</c:v>
                </c:pt>
                <c:pt idx="1029">
                  <c:v>0.81494856347449551</c:v>
                </c:pt>
                <c:pt idx="1030">
                  <c:v>0.76120644283327366</c:v>
                </c:pt>
                <c:pt idx="1031">
                  <c:v>0.79943397619714018</c:v>
                </c:pt>
                <c:pt idx="1032">
                  <c:v>0.90985100376446526</c:v>
                </c:pt>
                <c:pt idx="1033">
                  <c:v>0.83480125889381462</c:v>
                </c:pt>
                <c:pt idx="1034">
                  <c:v>0.76602293921926834</c:v>
                </c:pt>
                <c:pt idx="1035">
                  <c:v>0.78854785200120314</c:v>
                </c:pt>
                <c:pt idx="1036">
                  <c:v>0.80299124240969977</c:v>
                </c:pt>
                <c:pt idx="1037">
                  <c:v>0.67097861921322033</c:v>
                </c:pt>
                <c:pt idx="1038">
                  <c:v>0.84012067767383103</c:v>
                </c:pt>
                <c:pt idx="1039">
                  <c:v>0.70958653589190157</c:v>
                </c:pt>
                <c:pt idx="1040">
                  <c:v>0.70733686341502355</c:v>
                </c:pt>
                <c:pt idx="1041">
                  <c:v>0.84751224085680621</c:v>
                </c:pt>
                <c:pt idx="1042">
                  <c:v>0.85232275220895559</c:v>
                </c:pt>
                <c:pt idx="1043">
                  <c:v>0.77141714548595808</c:v>
                </c:pt>
                <c:pt idx="1044">
                  <c:v>0.83414398995821459</c:v>
                </c:pt>
                <c:pt idx="1045">
                  <c:v>0.81456637567197676</c:v>
                </c:pt>
                <c:pt idx="1046">
                  <c:v>0.77073230649194935</c:v>
                </c:pt>
                <c:pt idx="1047">
                  <c:v>0.78801732962360382</c:v>
                </c:pt>
                <c:pt idx="1048">
                  <c:v>0.80154942531248641</c:v>
                </c:pt>
                <c:pt idx="1049">
                  <c:v>0.83696220174767733</c:v>
                </c:pt>
                <c:pt idx="1050">
                  <c:v>0.87325563401796957</c:v>
                </c:pt>
                <c:pt idx="1051">
                  <c:v>0.75554372700066541</c:v>
                </c:pt>
                <c:pt idx="1052">
                  <c:v>0.83133342105697206</c:v>
                </c:pt>
                <c:pt idx="1053">
                  <c:v>0.8263653462075522</c:v>
                </c:pt>
                <c:pt idx="1054">
                  <c:v>0.76563665615734111</c:v>
                </c:pt>
                <c:pt idx="1055">
                  <c:v>0.78171358674099301</c:v>
                </c:pt>
                <c:pt idx="1056">
                  <c:v>0.73616809264412242</c:v>
                </c:pt>
                <c:pt idx="1057">
                  <c:v>0.85372887157179844</c:v>
                </c:pt>
                <c:pt idx="1058">
                  <c:v>0.85817097715811663</c:v>
                </c:pt>
                <c:pt idx="1059">
                  <c:v>0.75065750497037209</c:v>
                </c:pt>
                <c:pt idx="1060">
                  <c:v>0.73691679194926019</c:v>
                </c:pt>
                <c:pt idx="1061">
                  <c:v>0.75375525674313137</c:v>
                </c:pt>
                <c:pt idx="1062">
                  <c:v>0.88447237896481412</c:v>
                </c:pt>
                <c:pt idx="1063">
                  <c:v>0.88711142427734191</c:v>
                </c:pt>
                <c:pt idx="1064">
                  <c:v>0.77967620191834974</c:v>
                </c:pt>
                <c:pt idx="1065">
                  <c:v>0.83762439935864896</c:v>
                </c:pt>
                <c:pt idx="1066">
                  <c:v>0.86130743115223651</c:v>
                </c:pt>
                <c:pt idx="1067">
                  <c:v>0.78521497667757223</c:v>
                </c:pt>
                <c:pt idx="1068">
                  <c:v>0.77023145791215497</c:v>
                </c:pt>
                <c:pt idx="1069">
                  <c:v>0.82479166834091755</c:v>
                </c:pt>
                <c:pt idx="1070">
                  <c:v>0.80200241756165358</c:v>
                </c:pt>
                <c:pt idx="1071">
                  <c:v>0.78710592866963958</c:v>
                </c:pt>
                <c:pt idx="1072">
                  <c:v>0.83307093174382962</c:v>
                </c:pt>
                <c:pt idx="1073">
                  <c:v>0.73973861121787343</c:v>
                </c:pt>
                <c:pt idx="1074">
                  <c:v>0.82589428663746411</c:v>
                </c:pt>
                <c:pt idx="1075">
                  <c:v>0.87124190504159948</c:v>
                </c:pt>
                <c:pt idx="1076">
                  <c:v>0.80907871160553479</c:v>
                </c:pt>
                <c:pt idx="1077">
                  <c:v>0.7846547849909431</c:v>
                </c:pt>
                <c:pt idx="1078">
                  <c:v>0.8388838090830999</c:v>
                </c:pt>
                <c:pt idx="1079">
                  <c:v>0.8593224153757395</c:v>
                </c:pt>
                <c:pt idx="1080">
                  <c:v>0.67612760517694104</c:v>
                </c:pt>
                <c:pt idx="1081">
                  <c:v>0.86111136293972268</c:v>
                </c:pt>
                <c:pt idx="1082">
                  <c:v>0.75437056909521727</c:v>
                </c:pt>
                <c:pt idx="1083">
                  <c:v>0.78593926302965555</c:v>
                </c:pt>
                <c:pt idx="1084">
                  <c:v>0.87463679578967701</c:v>
                </c:pt>
                <c:pt idx="1085">
                  <c:v>0.74941155857955633</c:v>
                </c:pt>
                <c:pt idx="1086">
                  <c:v>0.71564317318588244</c:v>
                </c:pt>
                <c:pt idx="1087">
                  <c:v>0.74929819306097534</c:v>
                </c:pt>
                <c:pt idx="1088">
                  <c:v>0.79342269199338078</c:v>
                </c:pt>
                <c:pt idx="1089">
                  <c:v>0.83222449982851465</c:v>
                </c:pt>
                <c:pt idx="1090">
                  <c:v>0.77346038217544322</c:v>
                </c:pt>
                <c:pt idx="1091">
                  <c:v>0.78177780765041138</c:v>
                </c:pt>
                <c:pt idx="1092">
                  <c:v>0.90225233297404817</c:v>
                </c:pt>
                <c:pt idx="1093">
                  <c:v>0.84884186400581374</c:v>
                </c:pt>
                <c:pt idx="1094">
                  <c:v>0.71707169752292532</c:v>
                </c:pt>
                <c:pt idx="1095">
                  <c:v>0.75949106779409281</c:v>
                </c:pt>
                <c:pt idx="1096">
                  <c:v>0.76187271774855225</c:v>
                </c:pt>
                <c:pt idx="1097">
                  <c:v>0.83212433879085446</c:v>
                </c:pt>
                <c:pt idx="1098">
                  <c:v>0.88297300230085207</c:v>
                </c:pt>
                <c:pt idx="1099">
                  <c:v>0.84077406980375813</c:v>
                </c:pt>
                <c:pt idx="1100">
                  <c:v>0.76930445696747296</c:v>
                </c:pt>
                <c:pt idx="1101">
                  <c:v>0.85726181311055216</c:v>
                </c:pt>
                <c:pt idx="1102">
                  <c:v>0.89170971081811234</c:v>
                </c:pt>
                <c:pt idx="1103">
                  <c:v>0.72241662451719069</c:v>
                </c:pt>
                <c:pt idx="1104">
                  <c:v>0.85755994260897184</c:v>
                </c:pt>
                <c:pt idx="1105">
                  <c:v>0.73339997708420301</c:v>
                </c:pt>
                <c:pt idx="1106">
                  <c:v>0.85155982198959235</c:v>
                </c:pt>
                <c:pt idx="1107">
                  <c:v>0.79212209625852348</c:v>
                </c:pt>
                <c:pt idx="1108">
                  <c:v>0.76334996026109603</c:v>
                </c:pt>
                <c:pt idx="1109">
                  <c:v>0.82388039606518049</c:v>
                </c:pt>
                <c:pt idx="1110">
                  <c:v>0.71020343427795674</c:v>
                </c:pt>
                <c:pt idx="1111">
                  <c:v>0.95448729939982646</c:v>
                </c:pt>
                <c:pt idx="1112">
                  <c:v>0.704111177055045</c:v>
                </c:pt>
                <c:pt idx="1113">
                  <c:v>0.6496891041999493</c:v>
                </c:pt>
                <c:pt idx="1114">
                  <c:v>0.80132681197861</c:v>
                </c:pt>
                <c:pt idx="1115">
                  <c:v>0.7718226315289779</c:v>
                </c:pt>
                <c:pt idx="1116">
                  <c:v>0.83690904716583847</c:v>
                </c:pt>
                <c:pt idx="1117">
                  <c:v>0.8616940314209578</c:v>
                </c:pt>
                <c:pt idx="1118">
                  <c:v>0.79434879219046894</c:v>
                </c:pt>
                <c:pt idx="1119">
                  <c:v>0.8323091476584471</c:v>
                </c:pt>
                <c:pt idx="1120">
                  <c:v>0.8364085921020199</c:v>
                </c:pt>
                <c:pt idx="1121">
                  <c:v>0.71700412349829434</c:v>
                </c:pt>
                <c:pt idx="1122">
                  <c:v>0.78095354280420115</c:v>
                </c:pt>
                <c:pt idx="1123">
                  <c:v>0.83505603729583422</c:v>
                </c:pt>
                <c:pt idx="1124">
                  <c:v>0.77240403267929625</c:v>
                </c:pt>
                <c:pt idx="1125">
                  <c:v>0.76414642312883652</c:v>
                </c:pt>
                <c:pt idx="1126">
                  <c:v>0.71900072480405752</c:v>
                </c:pt>
                <c:pt idx="1127">
                  <c:v>0.70693651103478439</c:v>
                </c:pt>
                <c:pt idx="1128">
                  <c:v>0.79577890405773954</c:v>
                </c:pt>
                <c:pt idx="1129">
                  <c:v>0.76539690019027307</c:v>
                </c:pt>
                <c:pt idx="1130">
                  <c:v>0.8742235142400735</c:v>
                </c:pt>
                <c:pt idx="1131">
                  <c:v>0.84134677769241573</c:v>
                </c:pt>
                <c:pt idx="1132">
                  <c:v>0.83023777532485499</c:v>
                </c:pt>
                <c:pt idx="1133">
                  <c:v>0.74674172326041133</c:v>
                </c:pt>
                <c:pt idx="1134">
                  <c:v>0.93468326978696181</c:v>
                </c:pt>
                <c:pt idx="1135">
                  <c:v>0.81547485443316647</c:v>
                </c:pt>
                <c:pt idx="1136">
                  <c:v>0.91146111552463271</c:v>
                </c:pt>
                <c:pt idx="1137">
                  <c:v>0.7041826383591584</c:v>
                </c:pt>
                <c:pt idx="1138">
                  <c:v>0.86287172298954351</c:v>
                </c:pt>
                <c:pt idx="1139">
                  <c:v>0.78529831677760986</c:v>
                </c:pt>
                <c:pt idx="1140">
                  <c:v>0.81496889313820986</c:v>
                </c:pt>
                <c:pt idx="1141">
                  <c:v>0.76928104052255297</c:v>
                </c:pt>
                <c:pt idx="1142">
                  <c:v>0.77133525077159393</c:v>
                </c:pt>
                <c:pt idx="1143">
                  <c:v>0.86857498144142009</c:v>
                </c:pt>
                <c:pt idx="1144">
                  <c:v>0.92188755321104687</c:v>
                </c:pt>
                <c:pt idx="1145">
                  <c:v>0.77475723576788902</c:v>
                </c:pt>
                <c:pt idx="1146">
                  <c:v>0.80743336295860269</c:v>
                </c:pt>
                <c:pt idx="1147">
                  <c:v>0.65383303540009385</c:v>
                </c:pt>
                <c:pt idx="1148">
                  <c:v>0.77175461760435948</c:v>
                </c:pt>
                <c:pt idx="1149">
                  <c:v>0.76899487809930678</c:v>
                </c:pt>
                <c:pt idx="1150">
                  <c:v>0.76944152770885665</c:v>
                </c:pt>
                <c:pt idx="1151">
                  <c:v>0.85519301733403008</c:v>
                </c:pt>
                <c:pt idx="1152">
                  <c:v>0.80438016826656344</c:v>
                </c:pt>
                <c:pt idx="1153">
                  <c:v>0.7596313689574945</c:v>
                </c:pt>
                <c:pt idx="1154">
                  <c:v>0.8046255860756486</c:v>
                </c:pt>
                <c:pt idx="1155">
                  <c:v>0.80154037743757067</c:v>
                </c:pt>
                <c:pt idx="1156">
                  <c:v>0.87569813381153438</c:v>
                </c:pt>
                <c:pt idx="1157">
                  <c:v>0.79943405101006348</c:v>
                </c:pt>
                <c:pt idx="1158">
                  <c:v>0.83272959478982223</c:v>
                </c:pt>
                <c:pt idx="1159">
                  <c:v>0.83296252632204792</c:v>
                </c:pt>
                <c:pt idx="1160">
                  <c:v>0.83403728278978606</c:v>
                </c:pt>
                <c:pt idx="1161">
                  <c:v>0.90337153280686333</c:v>
                </c:pt>
                <c:pt idx="1162">
                  <c:v>0.77977336744656978</c:v>
                </c:pt>
                <c:pt idx="1163">
                  <c:v>0.71077999353589394</c:v>
                </c:pt>
                <c:pt idx="1164">
                  <c:v>0.76473510208031081</c:v>
                </c:pt>
                <c:pt idx="1165">
                  <c:v>0.79188723006410722</c:v>
                </c:pt>
                <c:pt idx="1166">
                  <c:v>0.8323699376472139</c:v>
                </c:pt>
                <c:pt idx="1167">
                  <c:v>0.83922163132598171</c:v>
                </c:pt>
                <c:pt idx="1168">
                  <c:v>0.72634174736872581</c:v>
                </c:pt>
                <c:pt idx="1169">
                  <c:v>0.83311955415878869</c:v>
                </c:pt>
                <c:pt idx="1170">
                  <c:v>0.86646855326833694</c:v>
                </c:pt>
                <c:pt idx="1171">
                  <c:v>0.91770664048677164</c:v>
                </c:pt>
                <c:pt idx="1172">
                  <c:v>0.81085797688101435</c:v>
                </c:pt>
                <c:pt idx="1173">
                  <c:v>0.97250049317052967</c:v>
                </c:pt>
                <c:pt idx="1174">
                  <c:v>0.71083731669380634</c:v>
                </c:pt>
                <c:pt idx="1175">
                  <c:v>0.82098952596483576</c:v>
                </c:pt>
                <c:pt idx="1176">
                  <c:v>0.97543898917769833</c:v>
                </c:pt>
                <c:pt idx="1177">
                  <c:v>0.83680202727939235</c:v>
                </c:pt>
                <c:pt idx="1178">
                  <c:v>0.84790487104712675</c:v>
                </c:pt>
                <c:pt idx="1179">
                  <c:v>0.77112968879914279</c:v>
                </c:pt>
                <c:pt idx="1180">
                  <c:v>0.80040874968197606</c:v>
                </c:pt>
                <c:pt idx="1181">
                  <c:v>0.70294505006810759</c:v>
                </c:pt>
                <c:pt idx="1182">
                  <c:v>0.84276822173441945</c:v>
                </c:pt>
                <c:pt idx="1183">
                  <c:v>0.77804553605569837</c:v>
                </c:pt>
                <c:pt idx="1184">
                  <c:v>0.78506743212695929</c:v>
                </c:pt>
                <c:pt idx="1185">
                  <c:v>0.9014533952948125</c:v>
                </c:pt>
                <c:pt idx="1186">
                  <c:v>0.72968313789926009</c:v>
                </c:pt>
                <c:pt idx="1187">
                  <c:v>0.74514339752814318</c:v>
                </c:pt>
                <c:pt idx="1188">
                  <c:v>0.72206235989007728</c:v>
                </c:pt>
                <c:pt idx="1189">
                  <c:v>0.75477383319442215</c:v>
                </c:pt>
                <c:pt idx="1190">
                  <c:v>0.70318729580925488</c:v>
                </c:pt>
                <c:pt idx="1191">
                  <c:v>0.82425794546646924</c:v>
                </c:pt>
                <c:pt idx="1192">
                  <c:v>0.87118794696896706</c:v>
                </c:pt>
                <c:pt idx="1193">
                  <c:v>0.82973538410258674</c:v>
                </c:pt>
                <c:pt idx="1194">
                  <c:v>0.87038447861911072</c:v>
                </c:pt>
                <c:pt idx="1195">
                  <c:v>0.77378591265506547</c:v>
                </c:pt>
                <c:pt idx="1196">
                  <c:v>0.90883613354538262</c:v>
                </c:pt>
                <c:pt idx="1197">
                  <c:v>0.82609653140490658</c:v>
                </c:pt>
                <c:pt idx="1198">
                  <c:v>0.62292369618555132</c:v>
                </c:pt>
                <c:pt idx="1199">
                  <c:v>0.8208645375105269</c:v>
                </c:pt>
                <c:pt idx="1200">
                  <c:v>0.85397495072712371</c:v>
                </c:pt>
                <c:pt idx="1201">
                  <c:v>0.78080929451097858</c:v>
                </c:pt>
                <c:pt idx="1202">
                  <c:v>0.84242167929722533</c:v>
                </c:pt>
                <c:pt idx="1203">
                  <c:v>0.74298958733836507</c:v>
                </c:pt>
                <c:pt idx="1204">
                  <c:v>0.87830224897028253</c:v>
                </c:pt>
                <c:pt idx="1205">
                  <c:v>0.76521577211849545</c:v>
                </c:pt>
                <c:pt idx="1206">
                  <c:v>0.83411347675941228</c:v>
                </c:pt>
                <c:pt idx="1207">
                  <c:v>0.87124826414006007</c:v>
                </c:pt>
                <c:pt idx="1208">
                  <c:v>0.82740976603498684</c:v>
                </c:pt>
                <c:pt idx="1209">
                  <c:v>0.78396901981294742</c:v>
                </c:pt>
                <c:pt idx="1210">
                  <c:v>0.7684214116076088</c:v>
                </c:pt>
                <c:pt idx="1211">
                  <c:v>0.73654957271638888</c:v>
                </c:pt>
                <c:pt idx="1212">
                  <c:v>0.88382580229217811</c:v>
                </c:pt>
                <c:pt idx="1213">
                  <c:v>0.87653932433345949</c:v>
                </c:pt>
                <c:pt idx="1214">
                  <c:v>0.75391010004251879</c:v>
                </c:pt>
                <c:pt idx="1215">
                  <c:v>0.86506415460272468</c:v>
                </c:pt>
                <c:pt idx="1216">
                  <c:v>0.86203567061917441</c:v>
                </c:pt>
                <c:pt idx="1217">
                  <c:v>0.78534832173538771</c:v>
                </c:pt>
                <c:pt idx="1218">
                  <c:v>0.83156649922252712</c:v>
                </c:pt>
                <c:pt idx="1219">
                  <c:v>0.76852056267080748</c:v>
                </c:pt>
                <c:pt idx="1220">
                  <c:v>0.8683627252086128</c:v>
                </c:pt>
                <c:pt idx="1221">
                  <c:v>0.78074204966320937</c:v>
                </c:pt>
                <c:pt idx="1222">
                  <c:v>0.83009215047384732</c:v>
                </c:pt>
                <c:pt idx="1223">
                  <c:v>0.93765702063599732</c:v>
                </c:pt>
                <c:pt idx="1224">
                  <c:v>0.82490375306225583</c:v>
                </c:pt>
                <c:pt idx="1225">
                  <c:v>0.71657445492602256</c:v>
                </c:pt>
                <c:pt idx="1226">
                  <c:v>0.77078256282114832</c:v>
                </c:pt>
                <c:pt idx="1227">
                  <c:v>0.86878031149380963</c:v>
                </c:pt>
                <c:pt idx="1228">
                  <c:v>0.82502654800165975</c:v>
                </c:pt>
                <c:pt idx="1229">
                  <c:v>0.7178247569252193</c:v>
                </c:pt>
                <c:pt idx="1230">
                  <c:v>0.7380694122110677</c:v>
                </c:pt>
                <c:pt idx="1231">
                  <c:v>0.93233669661961127</c:v>
                </c:pt>
                <c:pt idx="1232">
                  <c:v>0.90181605542815257</c:v>
                </c:pt>
                <c:pt idx="1233">
                  <c:v>0.98792805356699864</c:v>
                </c:pt>
                <c:pt idx="1234">
                  <c:v>0.78967797452078614</c:v>
                </c:pt>
                <c:pt idx="1235">
                  <c:v>0.73764102742855542</c:v>
                </c:pt>
                <c:pt idx="1236">
                  <c:v>0.84675860838752148</c:v>
                </c:pt>
                <c:pt idx="1237">
                  <c:v>0.90054443024962327</c:v>
                </c:pt>
                <c:pt idx="1238">
                  <c:v>0.78010871338169796</c:v>
                </c:pt>
                <c:pt idx="1239">
                  <c:v>0.8261198715406447</c:v>
                </c:pt>
                <c:pt idx="1240">
                  <c:v>0.7886965576483822</c:v>
                </c:pt>
                <c:pt idx="1241">
                  <c:v>0.78481665920884069</c:v>
                </c:pt>
                <c:pt idx="1242">
                  <c:v>0.74439014211599031</c:v>
                </c:pt>
                <c:pt idx="1243">
                  <c:v>0.88626431156442675</c:v>
                </c:pt>
                <c:pt idx="1244">
                  <c:v>0.89048296890464762</c:v>
                </c:pt>
                <c:pt idx="1245">
                  <c:v>0.80131732569996539</c:v>
                </c:pt>
                <c:pt idx="1246">
                  <c:v>0.8369381164752252</c:v>
                </c:pt>
                <c:pt idx="1247">
                  <c:v>0.78973096002541876</c:v>
                </c:pt>
                <c:pt idx="1248">
                  <c:v>0.8424420014796471</c:v>
                </c:pt>
                <c:pt idx="1249">
                  <c:v>0.75001865647268962</c:v>
                </c:pt>
                <c:pt idx="1250">
                  <c:v>0.82374907694132216</c:v>
                </c:pt>
                <c:pt idx="1251">
                  <c:v>0.86247639803773424</c:v>
                </c:pt>
                <c:pt idx="1252">
                  <c:v>0.74304933443498444</c:v>
                </c:pt>
                <c:pt idx="1253">
                  <c:v>0.67303339953673536</c:v>
                </c:pt>
                <c:pt idx="1254">
                  <c:v>0.84617572145255049</c:v>
                </c:pt>
                <c:pt idx="1255">
                  <c:v>0.8538211084246472</c:v>
                </c:pt>
                <c:pt idx="1256">
                  <c:v>0.81671551753535543</c:v>
                </c:pt>
                <c:pt idx="1257">
                  <c:v>0.72752485838545822</c:v>
                </c:pt>
                <c:pt idx="1258">
                  <c:v>0.81678864567139442</c:v>
                </c:pt>
                <c:pt idx="1259">
                  <c:v>0.82718203549717306</c:v>
                </c:pt>
                <c:pt idx="1260">
                  <c:v>0.82913830814862732</c:v>
                </c:pt>
                <c:pt idx="1261">
                  <c:v>0.79104505949288961</c:v>
                </c:pt>
                <c:pt idx="1262">
                  <c:v>0.78530803198379939</c:v>
                </c:pt>
                <c:pt idx="1263">
                  <c:v>0.74777915556083174</c:v>
                </c:pt>
                <c:pt idx="1264">
                  <c:v>0.69917185580447683</c:v>
                </c:pt>
                <c:pt idx="1265">
                  <c:v>0.88852830772355518</c:v>
                </c:pt>
                <c:pt idx="1266">
                  <c:v>0.85476574576781328</c:v>
                </c:pt>
                <c:pt idx="1267">
                  <c:v>0.83433969009114706</c:v>
                </c:pt>
                <c:pt idx="1268">
                  <c:v>0.83176536244584687</c:v>
                </c:pt>
                <c:pt idx="1269">
                  <c:v>0.81927421676102719</c:v>
                </c:pt>
                <c:pt idx="1270">
                  <c:v>0.72015185030366236</c:v>
                </c:pt>
                <c:pt idx="1271">
                  <c:v>0.86188103081093792</c:v>
                </c:pt>
                <c:pt idx="1272">
                  <c:v>0.80868680261179293</c:v>
                </c:pt>
                <c:pt idx="1273">
                  <c:v>0.87060187150721557</c:v>
                </c:pt>
                <c:pt idx="1274">
                  <c:v>0.86860112406925627</c:v>
                </c:pt>
                <c:pt idx="1275">
                  <c:v>0.79202730379622255</c:v>
                </c:pt>
                <c:pt idx="1276">
                  <c:v>0.71657698360282207</c:v>
                </c:pt>
                <c:pt idx="1277">
                  <c:v>0.70952452645248865</c:v>
                </c:pt>
                <c:pt idx="1278">
                  <c:v>0.86973431990371908</c:v>
                </c:pt>
                <c:pt idx="1279">
                  <c:v>0.77684333876603318</c:v>
                </c:pt>
                <c:pt idx="1280">
                  <c:v>0.92062534997204848</c:v>
                </c:pt>
                <c:pt idx="1281">
                  <c:v>0.79426649947135441</c:v>
                </c:pt>
                <c:pt idx="1282">
                  <c:v>0.76345937416108078</c:v>
                </c:pt>
                <c:pt idx="1283">
                  <c:v>0.83266823323032302</c:v>
                </c:pt>
                <c:pt idx="1284">
                  <c:v>0.88442226627642706</c:v>
                </c:pt>
                <c:pt idx="1285">
                  <c:v>0.78669227904045458</c:v>
                </c:pt>
                <c:pt idx="1286">
                  <c:v>0.75111444135684335</c:v>
                </c:pt>
                <c:pt idx="1287">
                  <c:v>0.68372679965781946</c:v>
                </c:pt>
                <c:pt idx="1288">
                  <c:v>0.93183463158168811</c:v>
                </c:pt>
                <c:pt idx="1289">
                  <c:v>0.82350436835874719</c:v>
                </c:pt>
                <c:pt idx="1290">
                  <c:v>0.72661093025095291</c:v>
                </c:pt>
                <c:pt idx="1291">
                  <c:v>0.78319877288970752</c:v>
                </c:pt>
                <c:pt idx="1292">
                  <c:v>0.71838215360104296</c:v>
                </c:pt>
                <c:pt idx="1293">
                  <c:v>0.64547924336322349</c:v>
                </c:pt>
                <c:pt idx="1294">
                  <c:v>0.79369881601860981</c:v>
                </c:pt>
                <c:pt idx="1295">
                  <c:v>0.8598867217731373</c:v>
                </c:pt>
                <c:pt idx="1296">
                  <c:v>0.73297316935810897</c:v>
                </c:pt>
                <c:pt idx="1297">
                  <c:v>0.7497511583774904</c:v>
                </c:pt>
                <c:pt idx="1298">
                  <c:v>0.79557018797245149</c:v>
                </c:pt>
                <c:pt idx="1299">
                  <c:v>0.79530693326624868</c:v>
                </c:pt>
                <c:pt idx="1300">
                  <c:v>0.74766812570170871</c:v>
                </c:pt>
                <c:pt idx="1301">
                  <c:v>0.7267493296698504</c:v>
                </c:pt>
                <c:pt idx="1302">
                  <c:v>0.88516109476449556</c:v>
                </c:pt>
                <c:pt idx="1303">
                  <c:v>0.76075702963434577</c:v>
                </c:pt>
                <c:pt idx="1304">
                  <c:v>0.85418257903251005</c:v>
                </c:pt>
                <c:pt idx="1305">
                  <c:v>0.81730580047589996</c:v>
                </c:pt>
                <c:pt idx="1306">
                  <c:v>0.83529594139248986</c:v>
                </c:pt>
                <c:pt idx="1307">
                  <c:v>0.82867790792381846</c:v>
                </c:pt>
                <c:pt idx="1308">
                  <c:v>0.81956289289848805</c:v>
                </c:pt>
                <c:pt idx="1309">
                  <c:v>0.85341423385377491</c:v>
                </c:pt>
                <c:pt idx="1310">
                  <c:v>0.76255473779161975</c:v>
                </c:pt>
                <c:pt idx="1311">
                  <c:v>0.79742546766654199</c:v>
                </c:pt>
                <c:pt idx="1312">
                  <c:v>0.79440604652049218</c:v>
                </c:pt>
                <c:pt idx="1313">
                  <c:v>0.83371433784478555</c:v>
                </c:pt>
                <c:pt idx="1314">
                  <c:v>0.89095753869708538</c:v>
                </c:pt>
                <c:pt idx="1315">
                  <c:v>0.8677611185840326</c:v>
                </c:pt>
                <c:pt idx="1316">
                  <c:v>0.69136116668634817</c:v>
                </c:pt>
                <c:pt idx="1317">
                  <c:v>0.86461682419557528</c:v>
                </c:pt>
                <c:pt idx="1318">
                  <c:v>0.82572689571462021</c:v>
                </c:pt>
                <c:pt idx="1319">
                  <c:v>0.81259265066182906</c:v>
                </c:pt>
                <c:pt idx="1320">
                  <c:v>0.76943057958569516</c:v>
                </c:pt>
                <c:pt idx="1321">
                  <c:v>0.73058444210112761</c:v>
                </c:pt>
                <c:pt idx="1322">
                  <c:v>0.76736883717155957</c:v>
                </c:pt>
                <c:pt idx="1323">
                  <c:v>0.88600100149666061</c:v>
                </c:pt>
                <c:pt idx="1324">
                  <c:v>0.83108206759057046</c:v>
                </c:pt>
                <c:pt idx="1325">
                  <c:v>0.89413609141927342</c:v>
                </c:pt>
                <c:pt idx="1326">
                  <c:v>0.82683247809917881</c:v>
                </c:pt>
                <c:pt idx="1327">
                  <c:v>0.87524535403106873</c:v>
                </c:pt>
                <c:pt idx="1328">
                  <c:v>0.74158025251608894</c:v>
                </c:pt>
                <c:pt idx="1329">
                  <c:v>0.79909450358117584</c:v>
                </c:pt>
                <c:pt idx="1330">
                  <c:v>0.72613380185654608</c:v>
                </c:pt>
                <c:pt idx="1331">
                  <c:v>0.75868801241157169</c:v>
                </c:pt>
                <c:pt idx="1332">
                  <c:v>0.84915389973037292</c:v>
                </c:pt>
                <c:pt idx="1333">
                  <c:v>0.70909525738122581</c:v>
                </c:pt>
                <c:pt idx="1334">
                  <c:v>0.88759088982746559</c:v>
                </c:pt>
                <c:pt idx="1335">
                  <c:v>0.7950690850287192</c:v>
                </c:pt>
                <c:pt idx="1336">
                  <c:v>0.87308023661609879</c:v>
                </c:pt>
                <c:pt idx="1337">
                  <c:v>0.83331901139671782</c:v>
                </c:pt>
                <c:pt idx="1338">
                  <c:v>0.76769947288505191</c:v>
                </c:pt>
                <c:pt idx="1339">
                  <c:v>0.89245167396765701</c:v>
                </c:pt>
                <c:pt idx="1340">
                  <c:v>0.79539283944954753</c:v>
                </c:pt>
                <c:pt idx="1341">
                  <c:v>0.78633718548615339</c:v>
                </c:pt>
                <c:pt idx="1342">
                  <c:v>0.75099098955997468</c:v>
                </c:pt>
                <c:pt idx="1343">
                  <c:v>0.69196811644989376</c:v>
                </c:pt>
                <c:pt idx="1344">
                  <c:v>0.90204404182616327</c:v>
                </c:pt>
                <c:pt idx="1345">
                  <c:v>0.75344760804838107</c:v>
                </c:pt>
                <c:pt idx="1346">
                  <c:v>0.72911208786497705</c:v>
                </c:pt>
                <c:pt idx="1347">
                  <c:v>0.80400425577203138</c:v>
                </c:pt>
                <c:pt idx="1348">
                  <c:v>0.80657959937682677</c:v>
                </c:pt>
                <c:pt idx="1349">
                  <c:v>0.80917359085082596</c:v>
                </c:pt>
                <c:pt idx="1350">
                  <c:v>0.8744869769262027</c:v>
                </c:pt>
                <c:pt idx="1351">
                  <c:v>0.77740121274830598</c:v>
                </c:pt>
                <c:pt idx="1352">
                  <c:v>0.8482398264587967</c:v>
                </c:pt>
                <c:pt idx="1353">
                  <c:v>0.87075148687953896</c:v>
                </c:pt>
                <c:pt idx="1354">
                  <c:v>0.84328588526680259</c:v>
                </c:pt>
                <c:pt idx="1355">
                  <c:v>0.67311045834375205</c:v>
                </c:pt>
                <c:pt idx="1356">
                  <c:v>0.78812969115275744</c:v>
                </c:pt>
                <c:pt idx="1357">
                  <c:v>0.82327197697582599</c:v>
                </c:pt>
                <c:pt idx="1358">
                  <c:v>0.83475961802083554</c:v>
                </c:pt>
                <c:pt idx="1359">
                  <c:v>0.83718533727575706</c:v>
                </c:pt>
                <c:pt idx="1360">
                  <c:v>0.80229559743708367</c:v>
                </c:pt>
                <c:pt idx="1361">
                  <c:v>0.78487026416447647</c:v>
                </c:pt>
                <c:pt idx="1362">
                  <c:v>0.72354946573839773</c:v>
                </c:pt>
                <c:pt idx="1363">
                  <c:v>0.87604696103539892</c:v>
                </c:pt>
                <c:pt idx="1364">
                  <c:v>0.83839648069476236</c:v>
                </c:pt>
                <c:pt idx="1365">
                  <c:v>0.80667499483128713</c:v>
                </c:pt>
                <c:pt idx="1366">
                  <c:v>0.96019252393532117</c:v>
                </c:pt>
                <c:pt idx="1367">
                  <c:v>0.88146846803397394</c:v>
                </c:pt>
                <c:pt idx="1368">
                  <c:v>0.79490344622453268</c:v>
                </c:pt>
                <c:pt idx="1369">
                  <c:v>0.77077908850900123</c:v>
                </c:pt>
                <c:pt idx="1370">
                  <c:v>0.82907526030584233</c:v>
                </c:pt>
                <c:pt idx="1371">
                  <c:v>0.83435996588955652</c:v>
                </c:pt>
                <c:pt idx="1372">
                  <c:v>0.76164970192114978</c:v>
                </c:pt>
                <c:pt idx="1373">
                  <c:v>0.8241101256042993</c:v>
                </c:pt>
                <c:pt idx="1374">
                  <c:v>0.86038339728808344</c:v>
                </c:pt>
                <c:pt idx="1375">
                  <c:v>0.87794551402044985</c:v>
                </c:pt>
                <c:pt idx="1376">
                  <c:v>0.85824039008439645</c:v>
                </c:pt>
                <c:pt idx="1377">
                  <c:v>0.79433842461559057</c:v>
                </c:pt>
                <c:pt idx="1378">
                  <c:v>0.86760733164311887</c:v>
                </c:pt>
                <c:pt idx="1379">
                  <c:v>0.75312618330197689</c:v>
                </c:pt>
                <c:pt idx="1380">
                  <c:v>0.82202895128152687</c:v>
                </c:pt>
                <c:pt idx="1381">
                  <c:v>0.70470796871989683</c:v>
                </c:pt>
                <c:pt idx="1382">
                  <c:v>0.71075185041049493</c:v>
                </c:pt>
                <c:pt idx="1383">
                  <c:v>0.84435660034043702</c:v>
                </c:pt>
                <c:pt idx="1384">
                  <c:v>0.86824583450509674</c:v>
                </c:pt>
                <c:pt idx="1385">
                  <c:v>0.85182096697136467</c:v>
                </c:pt>
                <c:pt idx="1386">
                  <c:v>0.94574280884230888</c:v>
                </c:pt>
                <c:pt idx="1387">
                  <c:v>0.86094725181542586</c:v>
                </c:pt>
                <c:pt idx="1388">
                  <c:v>0.77267941306406973</c:v>
                </c:pt>
                <c:pt idx="1389">
                  <c:v>0.82899065137862993</c:v>
                </c:pt>
                <c:pt idx="1390">
                  <c:v>0.73864668967306668</c:v>
                </c:pt>
                <c:pt idx="1391">
                  <c:v>0.75340532228800516</c:v>
                </c:pt>
                <c:pt idx="1392">
                  <c:v>0.7759427916709476</c:v>
                </c:pt>
                <c:pt idx="1393">
                  <c:v>0.89948904284766651</c:v>
                </c:pt>
                <c:pt idx="1394">
                  <c:v>0.8365378613517862</c:v>
                </c:pt>
                <c:pt idx="1395">
                  <c:v>0.85666206184646398</c:v>
                </c:pt>
                <c:pt idx="1396">
                  <c:v>0.90532573314034936</c:v>
                </c:pt>
                <c:pt idx="1397">
                  <c:v>0.69537761816184618</c:v>
                </c:pt>
                <c:pt idx="1398">
                  <c:v>0.90730716537783107</c:v>
                </c:pt>
                <c:pt idx="1399">
                  <c:v>0.73073292929457123</c:v>
                </c:pt>
                <c:pt idx="1400">
                  <c:v>0.67369941859181715</c:v>
                </c:pt>
                <c:pt idx="1401">
                  <c:v>0.69620607552426539</c:v>
                </c:pt>
                <c:pt idx="1402">
                  <c:v>0.68973024047472464</c:v>
                </c:pt>
                <c:pt idx="1403">
                  <c:v>0.86855002684280214</c:v>
                </c:pt>
                <c:pt idx="1404">
                  <c:v>0.89303619930564315</c:v>
                </c:pt>
                <c:pt idx="1405">
                  <c:v>0.82368354231697472</c:v>
                </c:pt>
                <c:pt idx="1406">
                  <c:v>0.88517798004123183</c:v>
                </c:pt>
                <c:pt idx="1407">
                  <c:v>0.77430269189869738</c:v>
                </c:pt>
                <c:pt idx="1408">
                  <c:v>0.7981283051535818</c:v>
                </c:pt>
                <c:pt idx="1409">
                  <c:v>0.63858771629169797</c:v>
                </c:pt>
                <c:pt idx="1410">
                  <c:v>0.77469713405801455</c:v>
                </c:pt>
                <c:pt idx="1411">
                  <c:v>0.72881899178002141</c:v>
                </c:pt>
                <c:pt idx="1412">
                  <c:v>0.84859803522321409</c:v>
                </c:pt>
                <c:pt idx="1413">
                  <c:v>0.75853351474788877</c:v>
                </c:pt>
                <c:pt idx="1414">
                  <c:v>0.8144759313367651</c:v>
                </c:pt>
                <c:pt idx="1415">
                  <c:v>0.69158520894705544</c:v>
                </c:pt>
                <c:pt idx="1416">
                  <c:v>0.88323467246934462</c:v>
                </c:pt>
                <c:pt idx="1417">
                  <c:v>0.83553408289667808</c:v>
                </c:pt>
                <c:pt idx="1418">
                  <c:v>0.77969684130756534</c:v>
                </c:pt>
                <c:pt idx="1419">
                  <c:v>0.82448619520596955</c:v>
                </c:pt>
                <c:pt idx="1420">
                  <c:v>0.86890386503625383</c:v>
                </c:pt>
                <c:pt idx="1421">
                  <c:v>0.85366643569872447</c:v>
                </c:pt>
                <c:pt idx="1422">
                  <c:v>0.80624992426126685</c:v>
                </c:pt>
                <c:pt idx="1423">
                  <c:v>0.76266865842208986</c:v>
                </c:pt>
                <c:pt idx="1424">
                  <c:v>0.8351769499420939</c:v>
                </c:pt>
                <c:pt idx="1425">
                  <c:v>0.79855205901615622</c:v>
                </c:pt>
                <c:pt idx="1426">
                  <c:v>0.86578550679196542</c:v>
                </c:pt>
                <c:pt idx="1427">
                  <c:v>0.75498945451250898</c:v>
                </c:pt>
                <c:pt idx="1428">
                  <c:v>0.84455362166959058</c:v>
                </c:pt>
                <c:pt idx="1429">
                  <c:v>0.75879459688680562</c:v>
                </c:pt>
                <c:pt idx="1430">
                  <c:v>0.81705974226819311</c:v>
                </c:pt>
                <c:pt idx="1431">
                  <c:v>0.7693955776115089</c:v>
                </c:pt>
                <c:pt idx="1432">
                  <c:v>0.79216344835361918</c:v>
                </c:pt>
                <c:pt idx="1433">
                  <c:v>0.79347149994438915</c:v>
                </c:pt>
                <c:pt idx="1434">
                  <c:v>0.88235831089602768</c:v>
                </c:pt>
                <c:pt idx="1435">
                  <c:v>0.78267909539343572</c:v>
                </c:pt>
                <c:pt idx="1436">
                  <c:v>0.75473070504053308</c:v>
                </c:pt>
                <c:pt idx="1437">
                  <c:v>0.84079883886632667</c:v>
                </c:pt>
                <c:pt idx="1438">
                  <c:v>0.82044261955708442</c:v>
                </c:pt>
                <c:pt idx="1439">
                  <c:v>0.80877195767334409</c:v>
                </c:pt>
                <c:pt idx="1440">
                  <c:v>0.72601820392034067</c:v>
                </c:pt>
                <c:pt idx="1441">
                  <c:v>0.8717906189295721</c:v>
                </c:pt>
                <c:pt idx="1442">
                  <c:v>0.81426828358001868</c:v>
                </c:pt>
                <c:pt idx="1443">
                  <c:v>0.92594469393914203</c:v>
                </c:pt>
                <c:pt idx="1444">
                  <c:v>0.8619351310281238</c:v>
                </c:pt>
                <c:pt idx="1445">
                  <c:v>0.75060110650018952</c:v>
                </c:pt>
                <c:pt idx="1446">
                  <c:v>0.7155650221101888</c:v>
                </c:pt>
                <c:pt idx="1447">
                  <c:v>0.74914237719358812</c:v>
                </c:pt>
                <c:pt idx="1448">
                  <c:v>0.85373257481149034</c:v>
                </c:pt>
                <c:pt idx="1449">
                  <c:v>0.85325932322275677</c:v>
                </c:pt>
                <c:pt idx="1450">
                  <c:v>0.79072223873734093</c:v>
                </c:pt>
                <c:pt idx="1451">
                  <c:v>0.78468699345058179</c:v>
                </c:pt>
                <c:pt idx="1452">
                  <c:v>0.79893654507167167</c:v>
                </c:pt>
                <c:pt idx="1453">
                  <c:v>0.81984444385315658</c:v>
                </c:pt>
                <c:pt idx="1454">
                  <c:v>0.73308160470506023</c:v>
                </c:pt>
                <c:pt idx="1455">
                  <c:v>0.75764337263414272</c:v>
                </c:pt>
                <c:pt idx="1456">
                  <c:v>0.79678194336116792</c:v>
                </c:pt>
                <c:pt idx="1457">
                  <c:v>0.79590951395508702</c:v>
                </c:pt>
                <c:pt idx="1458">
                  <c:v>0.77835383861539664</c:v>
                </c:pt>
                <c:pt idx="1459">
                  <c:v>0.86742328137856595</c:v>
                </c:pt>
                <c:pt idx="1460">
                  <c:v>0.86206949054917603</c:v>
                </c:pt>
                <c:pt idx="1461">
                  <c:v>0.72490030134361128</c:v>
                </c:pt>
                <c:pt idx="1462">
                  <c:v>0.8651732049119033</c:v>
                </c:pt>
                <c:pt idx="1463">
                  <c:v>0.83244268124482834</c:v>
                </c:pt>
                <c:pt idx="1464">
                  <c:v>0.68750199591527106</c:v>
                </c:pt>
                <c:pt idx="1465">
                  <c:v>0.91227877588599504</c:v>
                </c:pt>
                <c:pt idx="1466">
                  <c:v>0.90464342731191594</c:v>
                </c:pt>
                <c:pt idx="1467">
                  <c:v>0.86838113218020385</c:v>
                </c:pt>
                <c:pt idx="1468">
                  <c:v>0.87867729662742389</c:v>
                </c:pt>
                <c:pt idx="1469">
                  <c:v>0.7057710603566707</c:v>
                </c:pt>
                <c:pt idx="1470">
                  <c:v>0.80771975730191004</c:v>
                </c:pt>
                <c:pt idx="1471">
                  <c:v>0.82816054513938608</c:v>
                </c:pt>
                <c:pt idx="1472">
                  <c:v>0.87534550908369468</c:v>
                </c:pt>
                <c:pt idx="1473">
                  <c:v>0.71206451646236013</c:v>
                </c:pt>
                <c:pt idx="1474">
                  <c:v>0.8814031608409123</c:v>
                </c:pt>
                <c:pt idx="1475">
                  <c:v>0.83275129502628686</c:v>
                </c:pt>
                <c:pt idx="1476">
                  <c:v>0.8378715977153034</c:v>
                </c:pt>
                <c:pt idx="1477">
                  <c:v>0.73734983159184564</c:v>
                </c:pt>
                <c:pt idx="1478">
                  <c:v>0.72708480428320632</c:v>
                </c:pt>
                <c:pt idx="1479">
                  <c:v>0.76254494777250748</c:v>
                </c:pt>
                <c:pt idx="1480">
                  <c:v>0.78283072472964832</c:v>
                </c:pt>
                <c:pt idx="1481">
                  <c:v>0.78089394533342793</c:v>
                </c:pt>
                <c:pt idx="1482">
                  <c:v>0.82472888982465531</c:v>
                </c:pt>
                <c:pt idx="1483">
                  <c:v>0.85683224478759701</c:v>
                </c:pt>
                <c:pt idx="1484">
                  <c:v>0.74719865366184834</c:v>
                </c:pt>
                <c:pt idx="1485">
                  <c:v>0.76507533928434923</c:v>
                </c:pt>
                <c:pt idx="1486">
                  <c:v>0.85814059862257619</c:v>
                </c:pt>
                <c:pt idx="1487">
                  <c:v>0.91725817142693311</c:v>
                </c:pt>
                <c:pt idx="1488">
                  <c:v>0.77398327513114829</c:v>
                </c:pt>
                <c:pt idx="1489">
                  <c:v>0.86354539091787952</c:v>
                </c:pt>
                <c:pt idx="1490">
                  <c:v>0.93000097282236349</c:v>
                </c:pt>
                <c:pt idx="1491">
                  <c:v>0.82971742301601725</c:v>
                </c:pt>
                <c:pt idx="1492">
                  <c:v>0.84906184542105667</c:v>
                </c:pt>
                <c:pt idx="1493">
                  <c:v>0.77241467257321483</c:v>
                </c:pt>
                <c:pt idx="1494">
                  <c:v>0.68981773867702634</c:v>
                </c:pt>
                <c:pt idx="1495">
                  <c:v>0.75344497612974715</c:v>
                </c:pt>
                <c:pt idx="1496">
                  <c:v>0.86181024431939046</c:v>
                </c:pt>
                <c:pt idx="1497">
                  <c:v>0.82277437527689279</c:v>
                </c:pt>
                <c:pt idx="1498">
                  <c:v>0.86093739446468232</c:v>
                </c:pt>
                <c:pt idx="1499">
                  <c:v>0.77826130101459767</c:v>
                </c:pt>
                <c:pt idx="1500">
                  <c:v>0.7813803101313167</c:v>
                </c:pt>
                <c:pt idx="1501">
                  <c:v>0.76472010508175292</c:v>
                </c:pt>
                <c:pt idx="1502">
                  <c:v>0.78720905678782815</c:v>
                </c:pt>
                <c:pt idx="1503">
                  <c:v>0.8308184238571672</c:v>
                </c:pt>
                <c:pt idx="1504">
                  <c:v>0.93452258509454145</c:v>
                </c:pt>
                <c:pt idx="1505">
                  <c:v>0.76017843396864249</c:v>
                </c:pt>
                <c:pt idx="1506">
                  <c:v>0.82770070002646601</c:v>
                </c:pt>
                <c:pt idx="1507">
                  <c:v>0.83588573206400063</c:v>
                </c:pt>
                <c:pt idx="1508">
                  <c:v>0.73033148165313833</c:v>
                </c:pt>
                <c:pt idx="1509">
                  <c:v>0.77057379586307284</c:v>
                </c:pt>
                <c:pt idx="1510">
                  <c:v>0.84864450901102306</c:v>
                </c:pt>
                <c:pt idx="1511">
                  <c:v>0.78001497727787128</c:v>
                </c:pt>
                <c:pt idx="1512">
                  <c:v>0.81824931412896162</c:v>
                </c:pt>
                <c:pt idx="1513">
                  <c:v>0.7393647934851878</c:v>
                </c:pt>
                <c:pt idx="1514">
                  <c:v>0.73194854652637631</c:v>
                </c:pt>
                <c:pt idx="1515">
                  <c:v>0.80706048936500563</c:v>
                </c:pt>
                <c:pt idx="1516">
                  <c:v>0.83493736903726634</c:v>
                </c:pt>
                <c:pt idx="1517">
                  <c:v>0.89875414802309261</c:v>
                </c:pt>
                <c:pt idx="1518">
                  <c:v>0.87015261691168455</c:v>
                </c:pt>
                <c:pt idx="1519">
                  <c:v>0.8678038367631038</c:v>
                </c:pt>
                <c:pt idx="1520">
                  <c:v>0.87141105855691092</c:v>
                </c:pt>
                <c:pt idx="1521">
                  <c:v>0.89508728985579211</c:v>
                </c:pt>
                <c:pt idx="1522">
                  <c:v>0.75807963820997093</c:v>
                </c:pt>
                <c:pt idx="1523">
                  <c:v>0.84737966637209849</c:v>
                </c:pt>
                <c:pt idx="1524">
                  <c:v>0.78538848729752353</c:v>
                </c:pt>
                <c:pt idx="1525">
                  <c:v>0.88756380306054017</c:v>
                </c:pt>
                <c:pt idx="1526">
                  <c:v>0.82345956140286447</c:v>
                </c:pt>
                <c:pt idx="1527">
                  <c:v>0.74805668307649753</c:v>
                </c:pt>
                <c:pt idx="1528">
                  <c:v>0.81947215679287622</c:v>
                </c:pt>
                <c:pt idx="1529">
                  <c:v>0.87564132686279128</c:v>
                </c:pt>
                <c:pt idx="1530">
                  <c:v>0.86559682710373309</c:v>
                </c:pt>
                <c:pt idx="1531">
                  <c:v>0.91134092407495115</c:v>
                </c:pt>
                <c:pt idx="1532">
                  <c:v>0.77862853820257061</c:v>
                </c:pt>
                <c:pt idx="1533">
                  <c:v>0.82020413241719181</c:v>
                </c:pt>
                <c:pt idx="1534">
                  <c:v>0.70696715291181389</c:v>
                </c:pt>
                <c:pt idx="1535">
                  <c:v>0.84757859243827371</c:v>
                </c:pt>
                <c:pt idx="1536">
                  <c:v>0.78700057112634336</c:v>
                </c:pt>
                <c:pt idx="1537">
                  <c:v>0.90114233961954526</c:v>
                </c:pt>
                <c:pt idx="1538">
                  <c:v>0.8117395514188106</c:v>
                </c:pt>
                <c:pt idx="1539">
                  <c:v>0.84511679689559183</c:v>
                </c:pt>
                <c:pt idx="1540">
                  <c:v>0.71196760679433657</c:v>
                </c:pt>
                <c:pt idx="1541">
                  <c:v>0.81085072750876885</c:v>
                </c:pt>
                <c:pt idx="1542">
                  <c:v>0.78563122830022158</c:v>
                </c:pt>
                <c:pt idx="1543">
                  <c:v>0.662400198382326</c:v>
                </c:pt>
                <c:pt idx="1544">
                  <c:v>0.7782478032670177</c:v>
                </c:pt>
                <c:pt idx="1545">
                  <c:v>0.76400989552927423</c:v>
                </c:pt>
                <c:pt idx="1546">
                  <c:v>0.74791826270998152</c:v>
                </c:pt>
                <c:pt idx="1547">
                  <c:v>0.88421310280985954</c:v>
                </c:pt>
                <c:pt idx="1548">
                  <c:v>0.83745359247773754</c:v>
                </c:pt>
                <c:pt idx="1549">
                  <c:v>0.78314614798336435</c:v>
                </c:pt>
                <c:pt idx="1550">
                  <c:v>0.82641501899595127</c:v>
                </c:pt>
                <c:pt idx="1551">
                  <c:v>0.8055494104636175</c:v>
                </c:pt>
                <c:pt idx="1552">
                  <c:v>0.79087900921762688</c:v>
                </c:pt>
                <c:pt idx="1553">
                  <c:v>0.79896507123923699</c:v>
                </c:pt>
                <c:pt idx="1554">
                  <c:v>0.75540104379379303</c:v>
                </c:pt>
                <c:pt idx="1555">
                  <c:v>0.79967322942136532</c:v>
                </c:pt>
                <c:pt idx="1556">
                  <c:v>0.92750922218528542</c:v>
                </c:pt>
                <c:pt idx="1557">
                  <c:v>0.90591505548296203</c:v>
                </c:pt>
                <c:pt idx="1558">
                  <c:v>0.88237504205814199</c:v>
                </c:pt>
                <c:pt idx="1559">
                  <c:v>0.78178825751950531</c:v>
                </c:pt>
                <c:pt idx="1560">
                  <c:v>0.74333953226730076</c:v>
                </c:pt>
                <c:pt idx="1561">
                  <c:v>0.81764050451614878</c:v>
                </c:pt>
                <c:pt idx="1562">
                  <c:v>0.76279259650295872</c:v>
                </c:pt>
                <c:pt idx="1563">
                  <c:v>0.86700418836109905</c:v>
                </c:pt>
                <c:pt idx="1564">
                  <c:v>0.77335111790130462</c:v>
                </c:pt>
                <c:pt idx="1565">
                  <c:v>0.87771239545591639</c:v>
                </c:pt>
                <c:pt idx="1566">
                  <c:v>0.86359320684952823</c:v>
                </c:pt>
                <c:pt idx="1567">
                  <c:v>0.8194382141696811</c:v>
                </c:pt>
                <c:pt idx="1568">
                  <c:v>0.81827211561165369</c:v>
                </c:pt>
                <c:pt idx="1569">
                  <c:v>0.9202289686617654</c:v>
                </c:pt>
                <c:pt idx="1570">
                  <c:v>0.80530914127989728</c:v>
                </c:pt>
                <c:pt idx="1571">
                  <c:v>0.90804250608742654</c:v>
                </c:pt>
                <c:pt idx="1572">
                  <c:v>0.80202714024021049</c:v>
                </c:pt>
                <c:pt idx="1573">
                  <c:v>0.73906114877807949</c:v>
                </c:pt>
                <c:pt idx="1574">
                  <c:v>0.88425305739955229</c:v>
                </c:pt>
                <c:pt idx="1575">
                  <c:v>0.83996911716550748</c:v>
                </c:pt>
                <c:pt idx="1576">
                  <c:v>0.84141263251607468</c:v>
                </c:pt>
                <c:pt idx="1577">
                  <c:v>0.8280777481811703</c:v>
                </c:pt>
                <c:pt idx="1578">
                  <c:v>0.69458481663856064</c:v>
                </c:pt>
                <c:pt idx="1579">
                  <c:v>0.91208043186436127</c:v>
                </c:pt>
                <c:pt idx="1580">
                  <c:v>0.87845649675880266</c:v>
                </c:pt>
                <c:pt idx="1581">
                  <c:v>0.7849673892937179</c:v>
                </c:pt>
                <c:pt idx="1582">
                  <c:v>0.82061686633619868</c:v>
                </c:pt>
                <c:pt idx="1583">
                  <c:v>0.81007202672522316</c:v>
                </c:pt>
                <c:pt idx="1584">
                  <c:v>0.79795300351225296</c:v>
                </c:pt>
                <c:pt idx="1585">
                  <c:v>0.86225721113573428</c:v>
                </c:pt>
                <c:pt idx="1586">
                  <c:v>0.82110592739183474</c:v>
                </c:pt>
                <c:pt idx="1587">
                  <c:v>0.78680760615387824</c:v>
                </c:pt>
                <c:pt idx="1588">
                  <c:v>0.79075206964228484</c:v>
                </c:pt>
                <c:pt idx="1589">
                  <c:v>0.80020684606146242</c:v>
                </c:pt>
                <c:pt idx="1590">
                  <c:v>0.8157902731981066</c:v>
                </c:pt>
                <c:pt idx="1591">
                  <c:v>0.80221186681358758</c:v>
                </c:pt>
                <c:pt idx="1592">
                  <c:v>0.85301434232114215</c:v>
                </c:pt>
                <c:pt idx="1593">
                  <c:v>0.80414290207357475</c:v>
                </c:pt>
                <c:pt idx="1594">
                  <c:v>0.78414268604377813</c:v>
                </c:pt>
                <c:pt idx="1595">
                  <c:v>0.74865987723130478</c:v>
                </c:pt>
                <c:pt idx="1596">
                  <c:v>0.80399024630405813</c:v>
                </c:pt>
                <c:pt idx="1597">
                  <c:v>0.76466894800496021</c:v>
                </c:pt>
                <c:pt idx="1598">
                  <c:v>0.94466074015946977</c:v>
                </c:pt>
                <c:pt idx="1599">
                  <c:v>0.83448777329480606</c:v>
                </c:pt>
                <c:pt idx="1600">
                  <c:v>0.86742598212508903</c:v>
                </c:pt>
                <c:pt idx="1601">
                  <c:v>0.78883452015980915</c:v>
                </c:pt>
                <c:pt idx="1602">
                  <c:v>0.8081455849787117</c:v>
                </c:pt>
                <c:pt idx="1603">
                  <c:v>0.8717480578576392</c:v>
                </c:pt>
                <c:pt idx="1604">
                  <c:v>0.78084449698379776</c:v>
                </c:pt>
                <c:pt idx="1605">
                  <c:v>0.86550267504005429</c:v>
                </c:pt>
                <c:pt idx="1606">
                  <c:v>0.85625302667837366</c:v>
                </c:pt>
                <c:pt idx="1607">
                  <c:v>0.83506513604353738</c:v>
                </c:pt>
                <c:pt idx="1608">
                  <c:v>0.7967159987620015</c:v>
                </c:pt>
                <c:pt idx="1609">
                  <c:v>0.80470976557668317</c:v>
                </c:pt>
                <c:pt idx="1610">
                  <c:v>0.73346404687151745</c:v>
                </c:pt>
                <c:pt idx="1611">
                  <c:v>0.83193656134647498</c:v>
                </c:pt>
                <c:pt idx="1612">
                  <c:v>0.81239433806162331</c:v>
                </c:pt>
                <c:pt idx="1613">
                  <c:v>0.87459016190221295</c:v>
                </c:pt>
                <c:pt idx="1614">
                  <c:v>0.71432203831112617</c:v>
                </c:pt>
                <c:pt idx="1615">
                  <c:v>0.68776195436408405</c:v>
                </c:pt>
                <c:pt idx="1616">
                  <c:v>0.7760347577010146</c:v>
                </c:pt>
                <c:pt idx="1617">
                  <c:v>0.77334663211843768</c:v>
                </c:pt>
                <c:pt idx="1618">
                  <c:v>0.85194530156072557</c:v>
                </c:pt>
                <c:pt idx="1619">
                  <c:v>0.78302544780580563</c:v>
                </c:pt>
                <c:pt idx="1620">
                  <c:v>0.84959304709999717</c:v>
                </c:pt>
                <c:pt idx="1621">
                  <c:v>0.77280137309125263</c:v>
                </c:pt>
                <c:pt idx="1622">
                  <c:v>0.80291601203052221</c:v>
                </c:pt>
                <c:pt idx="1623">
                  <c:v>0.68871315280060275</c:v>
                </c:pt>
                <c:pt idx="1624">
                  <c:v>0.83378533530877563</c:v>
                </c:pt>
                <c:pt idx="1625">
                  <c:v>0.83006609762151873</c:v>
                </c:pt>
                <c:pt idx="1626">
                  <c:v>0.78209223738850919</c:v>
                </c:pt>
                <c:pt idx="1627">
                  <c:v>0.82177873946033075</c:v>
                </c:pt>
                <c:pt idx="1628">
                  <c:v>0.84709254783969568</c:v>
                </c:pt>
                <c:pt idx="1629">
                  <c:v>0.77932156621913817</c:v>
                </c:pt>
                <c:pt idx="1630">
                  <c:v>0.69279783515819604</c:v>
                </c:pt>
                <c:pt idx="1631">
                  <c:v>0.85479638764484278</c:v>
                </c:pt>
                <c:pt idx="1632">
                  <c:v>0.92460586580808057</c:v>
                </c:pt>
                <c:pt idx="1633">
                  <c:v>0.89952135454913917</c:v>
                </c:pt>
                <c:pt idx="1634">
                  <c:v>0.79225015653145314</c:v>
                </c:pt>
                <c:pt idx="1635">
                  <c:v>0.76946834514925866</c:v>
                </c:pt>
                <c:pt idx="1636">
                  <c:v>0.88299652049134691</c:v>
                </c:pt>
                <c:pt idx="1637">
                  <c:v>0.80881393370821819</c:v>
                </c:pt>
                <c:pt idx="1638">
                  <c:v>0.8393974117700187</c:v>
                </c:pt>
                <c:pt idx="1639">
                  <c:v>0.79824433101970727</c:v>
                </c:pt>
                <c:pt idx="1640">
                  <c:v>0.7756676417099766</c:v>
                </c:pt>
                <c:pt idx="1641">
                  <c:v>0.78752632642448506</c:v>
                </c:pt>
                <c:pt idx="1642">
                  <c:v>0.81871084851768439</c:v>
                </c:pt>
                <c:pt idx="1643">
                  <c:v>0.84111808206789429</c:v>
                </c:pt>
                <c:pt idx="1644">
                  <c:v>0.85056678367771943</c:v>
                </c:pt>
                <c:pt idx="1645">
                  <c:v>0.82328144380311119</c:v>
                </c:pt>
                <c:pt idx="1646">
                  <c:v>0.78714965981568852</c:v>
                </c:pt>
                <c:pt idx="1647">
                  <c:v>0.83353811151572699</c:v>
                </c:pt>
                <c:pt idx="1648">
                  <c:v>0.87249430629141767</c:v>
                </c:pt>
                <c:pt idx="1649">
                  <c:v>0.70809539613076899</c:v>
                </c:pt>
                <c:pt idx="1650">
                  <c:v>0.81091363470325883</c:v>
                </c:pt>
                <c:pt idx="1651">
                  <c:v>0.8090737604862861</c:v>
                </c:pt>
                <c:pt idx="1652">
                  <c:v>0.82527724161808025</c:v>
                </c:pt>
                <c:pt idx="1653">
                  <c:v>0.81238164679735425</c:v>
                </c:pt>
                <c:pt idx="1654">
                  <c:v>0.95190335081261968</c:v>
                </c:pt>
                <c:pt idx="1655">
                  <c:v>0.84063002500168604</c:v>
                </c:pt>
                <c:pt idx="1656">
                  <c:v>0.80345132542771514</c:v>
                </c:pt>
                <c:pt idx="1657">
                  <c:v>0.85388749442005951</c:v>
                </c:pt>
                <c:pt idx="1658">
                  <c:v>0.87604800392754678</c:v>
                </c:pt>
                <c:pt idx="1659">
                  <c:v>0.79504693441845764</c:v>
                </c:pt>
                <c:pt idx="1660">
                  <c:v>0.89716320931884819</c:v>
                </c:pt>
                <c:pt idx="1661">
                  <c:v>0.68457353980237734</c:v>
                </c:pt>
                <c:pt idx="1662">
                  <c:v>0.83623186901515212</c:v>
                </c:pt>
                <c:pt idx="1663">
                  <c:v>0.73237067694851976</c:v>
                </c:pt>
                <c:pt idx="1664">
                  <c:v>0.82366084706863285</c:v>
                </c:pt>
                <c:pt idx="1665">
                  <c:v>0.68057516761786807</c:v>
                </c:pt>
                <c:pt idx="1666">
                  <c:v>0.8940386745196317</c:v>
                </c:pt>
                <c:pt idx="1667">
                  <c:v>0.79320993152147212</c:v>
                </c:pt>
                <c:pt idx="1668">
                  <c:v>0.83627634529791506</c:v>
                </c:pt>
                <c:pt idx="1669">
                  <c:v>0.72447169810736378</c:v>
                </c:pt>
                <c:pt idx="1670">
                  <c:v>0.73191471163378985</c:v>
                </c:pt>
                <c:pt idx="1671">
                  <c:v>0.75769375913782833</c:v>
                </c:pt>
                <c:pt idx="1672">
                  <c:v>0.94244205220280897</c:v>
                </c:pt>
                <c:pt idx="1673">
                  <c:v>0.85494089778329607</c:v>
                </c:pt>
                <c:pt idx="1674">
                  <c:v>0.84265898140041673</c:v>
                </c:pt>
                <c:pt idx="1675">
                  <c:v>0.80312267824171835</c:v>
                </c:pt>
                <c:pt idx="1676">
                  <c:v>0.84042933933556019</c:v>
                </c:pt>
                <c:pt idx="1677">
                  <c:v>0.73417751078614957</c:v>
                </c:pt>
                <c:pt idx="1678">
                  <c:v>0.66542023000182837</c:v>
                </c:pt>
                <c:pt idx="1679">
                  <c:v>0.83961544954552048</c:v>
                </c:pt>
                <c:pt idx="1680">
                  <c:v>0.78720609120355756</c:v>
                </c:pt>
                <c:pt idx="1681">
                  <c:v>0.76294935501317673</c:v>
                </c:pt>
                <c:pt idx="1682">
                  <c:v>0.7965402632057188</c:v>
                </c:pt>
                <c:pt idx="1683">
                  <c:v>0.77036365683598862</c:v>
                </c:pt>
                <c:pt idx="1684">
                  <c:v>0.80119784946182815</c:v>
                </c:pt>
                <c:pt idx="1685">
                  <c:v>0.86756356907564192</c:v>
                </c:pt>
                <c:pt idx="1686">
                  <c:v>0.79994443524503167</c:v>
                </c:pt>
                <c:pt idx="1687">
                  <c:v>0.87166793471329373</c:v>
                </c:pt>
                <c:pt idx="1688">
                  <c:v>0.82558717061072573</c:v>
                </c:pt>
                <c:pt idx="1689">
                  <c:v>0.78519739863316895</c:v>
                </c:pt>
                <c:pt idx="1690">
                  <c:v>0.81431409602158766</c:v>
                </c:pt>
                <c:pt idx="1691">
                  <c:v>0.85345514604888317</c:v>
                </c:pt>
                <c:pt idx="1692">
                  <c:v>0.7077353230283091</c:v>
                </c:pt>
                <c:pt idx="1693">
                  <c:v>0.74112070366234428</c:v>
                </c:pt>
                <c:pt idx="1694">
                  <c:v>0.89403752240061618</c:v>
                </c:pt>
                <c:pt idx="1695">
                  <c:v>0.82277075433141644</c:v>
                </c:pt>
                <c:pt idx="1696">
                  <c:v>0.82548697067034604</c:v>
                </c:pt>
                <c:pt idx="1697">
                  <c:v>0.82153112514382431</c:v>
                </c:pt>
                <c:pt idx="1698">
                  <c:v>0.79623477061941073</c:v>
                </c:pt>
                <c:pt idx="1699">
                  <c:v>0.84407444788986707</c:v>
                </c:pt>
                <c:pt idx="1700">
                  <c:v>0.7985644225998223</c:v>
                </c:pt>
                <c:pt idx="1701">
                  <c:v>0.83505323330747772</c:v>
                </c:pt>
                <c:pt idx="1702">
                  <c:v>0.863917818626455</c:v>
                </c:pt>
                <c:pt idx="1703">
                  <c:v>0.820066645715956</c:v>
                </c:pt>
                <c:pt idx="1704">
                  <c:v>0.89029265230965859</c:v>
                </c:pt>
                <c:pt idx="1705">
                  <c:v>0.81586074098660166</c:v>
                </c:pt>
                <c:pt idx="1706">
                  <c:v>0.79109817367574986</c:v>
                </c:pt>
                <c:pt idx="1707">
                  <c:v>0.76856238309480163</c:v>
                </c:pt>
                <c:pt idx="1708">
                  <c:v>1</c:v>
                </c:pt>
                <c:pt idx="1709">
                  <c:v>0.65083091698689088</c:v>
                </c:pt>
                <c:pt idx="1710">
                  <c:v>0.76383685323822148</c:v>
                </c:pt>
                <c:pt idx="1711">
                  <c:v>0.77391727816293598</c:v>
                </c:pt>
                <c:pt idx="1712">
                  <c:v>0.77593254230048725</c:v>
                </c:pt>
                <c:pt idx="1713">
                  <c:v>0.76013777763373114</c:v>
                </c:pt>
                <c:pt idx="1714">
                  <c:v>0.8082621659567264</c:v>
                </c:pt>
                <c:pt idx="1715">
                  <c:v>0.8320945542699234</c:v>
                </c:pt>
                <c:pt idx="1716">
                  <c:v>0.76625097050503344</c:v>
                </c:pt>
                <c:pt idx="1717">
                  <c:v>0.79808080044369345</c:v>
                </c:pt>
                <c:pt idx="1718">
                  <c:v>0.83618837577419847</c:v>
                </c:pt>
                <c:pt idx="1719">
                  <c:v>0.99757699046915216</c:v>
                </c:pt>
                <c:pt idx="1720">
                  <c:v>0.78563454550523038</c:v>
                </c:pt>
                <c:pt idx="1721">
                  <c:v>0.77744717481572101</c:v>
                </c:pt>
                <c:pt idx="1722">
                  <c:v>0.83403533466126967</c:v>
                </c:pt>
                <c:pt idx="1723">
                  <c:v>0.70845046275241796</c:v>
                </c:pt>
                <c:pt idx="1724">
                  <c:v>0.73376741925958555</c:v>
                </c:pt>
                <c:pt idx="1725">
                  <c:v>0.83215801956881896</c:v>
                </c:pt>
                <c:pt idx="1726">
                  <c:v>0.86737558215507771</c:v>
                </c:pt>
                <c:pt idx="1727">
                  <c:v>0.80493736594001131</c:v>
                </c:pt>
                <c:pt idx="1728">
                  <c:v>0.71047629945225665</c:v>
                </c:pt>
                <c:pt idx="1729">
                  <c:v>0.82138677510502611</c:v>
                </c:pt>
                <c:pt idx="1730">
                  <c:v>0.71024001330856057</c:v>
                </c:pt>
                <c:pt idx="1731">
                  <c:v>0.78344233533830132</c:v>
                </c:pt>
                <c:pt idx="1732">
                  <c:v>0.77141139686094951</c:v>
                </c:pt>
                <c:pt idx="1733">
                  <c:v>0.84695509255988732</c:v>
                </c:pt>
                <c:pt idx="1734">
                  <c:v>0.73361913256477551</c:v>
                </c:pt>
                <c:pt idx="1735">
                  <c:v>0.85591716303781773</c:v>
                </c:pt>
                <c:pt idx="1736">
                  <c:v>0.85416321445550392</c:v>
                </c:pt>
                <c:pt idx="1737">
                  <c:v>0.84410170223774017</c:v>
                </c:pt>
                <c:pt idx="1738">
                  <c:v>0.68762632751211561</c:v>
                </c:pt>
                <c:pt idx="1739">
                  <c:v>0.74256728484649848</c:v>
                </c:pt>
                <c:pt idx="1740">
                  <c:v>0.83724692626654207</c:v>
                </c:pt>
                <c:pt idx="1741">
                  <c:v>0.89723169755739884</c:v>
                </c:pt>
                <c:pt idx="1742">
                  <c:v>0.79202687437004404</c:v>
                </c:pt>
                <c:pt idx="1743">
                  <c:v>0.77078688850436017</c:v>
                </c:pt>
                <c:pt idx="1744">
                  <c:v>0.73681557305686851</c:v>
                </c:pt>
                <c:pt idx="1745">
                  <c:v>0.8025302197413704</c:v>
                </c:pt>
                <c:pt idx="1746">
                  <c:v>0.84975358067031359</c:v>
                </c:pt>
                <c:pt idx="1747">
                  <c:v>0.76421923555434013</c:v>
                </c:pt>
                <c:pt idx="1748">
                  <c:v>0.85436007568500238</c:v>
                </c:pt>
                <c:pt idx="1749">
                  <c:v>0.75242605703526866</c:v>
                </c:pt>
                <c:pt idx="1750">
                  <c:v>0.72562894330407535</c:v>
                </c:pt>
                <c:pt idx="1751">
                  <c:v>0.78468511863872981</c:v>
                </c:pt>
                <c:pt idx="1752">
                  <c:v>0.77355739807781765</c:v>
                </c:pt>
                <c:pt idx="1753">
                  <c:v>0.81115221012240069</c:v>
                </c:pt>
                <c:pt idx="1754">
                  <c:v>0.75520286585684815</c:v>
                </c:pt>
                <c:pt idx="1755">
                  <c:v>0.77077857229983204</c:v>
                </c:pt>
                <c:pt idx="1756">
                  <c:v>0.85248323640274237</c:v>
                </c:pt>
                <c:pt idx="1757">
                  <c:v>0.8117050895939294</c:v>
                </c:pt>
                <c:pt idx="1758">
                  <c:v>0.75361512166441902</c:v>
                </c:pt>
                <c:pt idx="1759">
                  <c:v>0.74051715639053983</c:v>
                </c:pt>
                <c:pt idx="1760">
                  <c:v>0.87399000365582324</c:v>
                </c:pt>
                <c:pt idx="1761">
                  <c:v>0.81743569067292843</c:v>
                </c:pt>
                <c:pt idx="1762">
                  <c:v>0.77639040935972137</c:v>
                </c:pt>
                <c:pt idx="1763">
                  <c:v>0.75269868729699063</c:v>
                </c:pt>
                <c:pt idx="1764">
                  <c:v>0.84948025464840715</c:v>
                </c:pt>
                <c:pt idx="1765">
                  <c:v>0.88634095590784978</c:v>
                </c:pt>
                <c:pt idx="1766">
                  <c:v>0.73520844184355527</c:v>
                </c:pt>
                <c:pt idx="1767">
                  <c:v>0.8612167534007048</c:v>
                </c:pt>
                <c:pt idx="1768">
                  <c:v>0.80626911078351671</c:v>
                </c:pt>
                <c:pt idx="1769">
                  <c:v>0.81826853207263905</c:v>
                </c:pt>
                <c:pt idx="1770">
                  <c:v>0.84717679616861929</c:v>
                </c:pt>
                <c:pt idx="1771">
                  <c:v>0.71474531636350991</c:v>
                </c:pt>
                <c:pt idx="1772">
                  <c:v>0.86428395756071741</c:v>
                </c:pt>
                <c:pt idx="1773">
                  <c:v>0.89273311719171633</c:v>
                </c:pt>
                <c:pt idx="1774">
                  <c:v>0.89360570071241852</c:v>
                </c:pt>
                <c:pt idx="1775">
                  <c:v>0.7837915500931073</c:v>
                </c:pt>
                <c:pt idx="1776">
                  <c:v>0.83562343346695434</c:v>
                </c:pt>
                <c:pt idx="1777">
                  <c:v>0.79868722801303571</c:v>
                </c:pt>
                <c:pt idx="1778">
                  <c:v>0.86885893389091873</c:v>
                </c:pt>
                <c:pt idx="1779">
                  <c:v>0.84901640554784452</c:v>
                </c:pt>
                <c:pt idx="1780">
                  <c:v>0.77323421822023808</c:v>
                </c:pt>
                <c:pt idx="1781">
                  <c:v>0.77258970339176258</c:v>
                </c:pt>
                <c:pt idx="1782">
                  <c:v>0.78664193742452282</c:v>
                </c:pt>
                <c:pt idx="1783">
                  <c:v>0.79760471793395082</c:v>
                </c:pt>
                <c:pt idx="1784">
                  <c:v>0.79186895925203582</c:v>
                </c:pt>
                <c:pt idx="1785">
                  <c:v>0.83350356590037189</c:v>
                </c:pt>
                <c:pt idx="1786">
                  <c:v>0.76848851730334133</c:v>
                </c:pt>
                <c:pt idx="1787">
                  <c:v>0.82290446896507174</c:v>
                </c:pt>
                <c:pt idx="1788">
                  <c:v>0.68655067328929986</c:v>
                </c:pt>
                <c:pt idx="1789">
                  <c:v>0.75426768785967513</c:v>
                </c:pt>
                <c:pt idx="1790">
                  <c:v>0.81444660317466466</c:v>
                </c:pt>
                <c:pt idx="1791">
                  <c:v>0.71827822797709395</c:v>
                </c:pt>
                <c:pt idx="1792">
                  <c:v>0.90780255560675871</c:v>
                </c:pt>
                <c:pt idx="1793">
                  <c:v>0.7801939253010709</c:v>
                </c:pt>
                <c:pt idx="1794">
                  <c:v>0.76592007145005203</c:v>
                </c:pt>
                <c:pt idx="1795">
                  <c:v>0.7182519821074238</c:v>
                </c:pt>
                <c:pt idx="1796">
                  <c:v>0.84672176003039379</c:v>
                </c:pt>
                <c:pt idx="1797">
                  <c:v>0.87191110663842863</c:v>
                </c:pt>
                <c:pt idx="1798">
                  <c:v>0.89688353317603231</c:v>
                </c:pt>
                <c:pt idx="1799">
                  <c:v>0.88739425453299459</c:v>
                </c:pt>
                <c:pt idx="1800">
                  <c:v>0.80893850171389914</c:v>
                </c:pt>
                <c:pt idx="1801">
                  <c:v>0.87695959341007734</c:v>
                </c:pt>
                <c:pt idx="1802">
                  <c:v>0.80496757689460396</c:v>
                </c:pt>
                <c:pt idx="1803">
                  <c:v>0.73142998673517512</c:v>
                </c:pt>
                <c:pt idx="1804">
                  <c:v>0.69465822906370722</c:v>
                </c:pt>
                <c:pt idx="1805">
                  <c:v>0.86757014662783771</c:v>
                </c:pt>
                <c:pt idx="1806">
                  <c:v>0.86845058849797907</c:v>
                </c:pt>
                <c:pt idx="1807">
                  <c:v>0.81615572834225258</c:v>
                </c:pt>
                <c:pt idx="1808">
                  <c:v>0.87666385343642039</c:v>
                </c:pt>
                <c:pt idx="1809">
                  <c:v>0.75552063075505627</c:v>
                </c:pt>
                <c:pt idx="1810">
                  <c:v>0.79859530836698078</c:v>
                </c:pt>
                <c:pt idx="1811">
                  <c:v>0.71915668730477411</c:v>
                </c:pt>
                <c:pt idx="1812">
                  <c:v>0.7939123321010414</c:v>
                </c:pt>
                <c:pt idx="1813">
                  <c:v>0.84433824723415019</c:v>
                </c:pt>
                <c:pt idx="1814">
                  <c:v>0.83960254880506668</c:v>
                </c:pt>
                <c:pt idx="1815">
                  <c:v>0.90063250900020808</c:v>
                </c:pt>
                <c:pt idx="1816">
                  <c:v>0.77109356911988647</c:v>
                </c:pt>
                <c:pt idx="1817">
                  <c:v>0.87634415237976371</c:v>
                </c:pt>
                <c:pt idx="1818">
                  <c:v>0.76282686680675682</c:v>
                </c:pt>
                <c:pt idx="1819">
                  <c:v>0.78614963696931817</c:v>
                </c:pt>
                <c:pt idx="1820">
                  <c:v>0.79494767263213295</c:v>
                </c:pt>
                <c:pt idx="1821">
                  <c:v>0.88006731774548141</c:v>
                </c:pt>
                <c:pt idx="1822">
                  <c:v>0.76749355181056989</c:v>
                </c:pt>
                <c:pt idx="1823">
                  <c:v>0.81046506240158622</c:v>
                </c:pt>
                <c:pt idx="1824">
                  <c:v>0.76550568865422108</c:v>
                </c:pt>
                <c:pt idx="1825">
                  <c:v>0.85408478357947792</c:v>
                </c:pt>
                <c:pt idx="1826">
                  <c:v>0.78208871220357401</c:v>
                </c:pt>
                <c:pt idx="1827">
                  <c:v>0.75410684157134067</c:v>
                </c:pt>
                <c:pt idx="1828">
                  <c:v>0.79172495484894223</c:v>
                </c:pt>
                <c:pt idx="1829">
                  <c:v>0.80874546940980285</c:v>
                </c:pt>
                <c:pt idx="1830">
                  <c:v>0.89457118542472602</c:v>
                </c:pt>
                <c:pt idx="1831">
                  <c:v>0.825824912613905</c:v>
                </c:pt>
                <c:pt idx="1832">
                  <c:v>0.81838973050426522</c:v>
                </c:pt>
                <c:pt idx="1833">
                  <c:v>0.81757445368263149</c:v>
                </c:pt>
                <c:pt idx="1834">
                  <c:v>0.79854297672729624</c:v>
                </c:pt>
                <c:pt idx="1835">
                  <c:v>0.71016656946198642</c:v>
                </c:pt>
                <c:pt idx="1836">
                  <c:v>0.97008501730103469</c:v>
                </c:pt>
                <c:pt idx="1837">
                  <c:v>0.84738731674161127</c:v>
                </c:pt>
                <c:pt idx="1838">
                  <c:v>0.75269677208616004</c:v>
                </c:pt>
                <c:pt idx="1839">
                  <c:v>0.85470107897337266</c:v>
                </c:pt>
                <c:pt idx="1840">
                  <c:v>0.76886177693162083</c:v>
                </c:pt>
                <c:pt idx="1841">
                  <c:v>0.79576575942715677</c:v>
                </c:pt>
                <c:pt idx="1842">
                  <c:v>0.74745491784852003</c:v>
                </c:pt>
                <c:pt idx="1843">
                  <c:v>0.936043959750402</c:v>
                </c:pt>
                <c:pt idx="1844">
                  <c:v>0.81311737653414917</c:v>
                </c:pt>
                <c:pt idx="1845">
                  <c:v>0.77014999262396944</c:v>
                </c:pt>
                <c:pt idx="1846">
                  <c:v>0.88517248578016183</c:v>
                </c:pt>
                <c:pt idx="1847">
                  <c:v>0.85838726879999405</c:v>
                </c:pt>
                <c:pt idx="1848">
                  <c:v>0.7846357825084842</c:v>
                </c:pt>
                <c:pt idx="1849">
                  <c:v>0.80439967349186514</c:v>
                </c:pt>
                <c:pt idx="1850">
                  <c:v>0.7946879072006614</c:v>
                </c:pt>
                <c:pt idx="1851">
                  <c:v>0.84822957259956111</c:v>
                </c:pt>
                <c:pt idx="1852">
                  <c:v>0.80518223761475838</c:v>
                </c:pt>
                <c:pt idx="1853">
                  <c:v>0.89930797462622747</c:v>
                </c:pt>
                <c:pt idx="1854">
                  <c:v>0.7987167432074439</c:v>
                </c:pt>
                <c:pt idx="1855">
                  <c:v>0.80602295831152648</c:v>
                </c:pt>
                <c:pt idx="1856">
                  <c:v>0.85382966851930431</c:v>
                </c:pt>
                <c:pt idx="1857">
                  <c:v>0.84065756663118363</c:v>
                </c:pt>
                <c:pt idx="1858">
                  <c:v>0.77314407014420183</c:v>
                </c:pt>
                <c:pt idx="1859">
                  <c:v>0.87756951923170246</c:v>
                </c:pt>
                <c:pt idx="1860">
                  <c:v>0.80906497744911798</c:v>
                </c:pt>
                <c:pt idx="1861">
                  <c:v>0.78154845067964984</c:v>
                </c:pt>
                <c:pt idx="1862">
                  <c:v>0.82950816977394159</c:v>
                </c:pt>
                <c:pt idx="1863">
                  <c:v>0.72902058866755015</c:v>
                </c:pt>
                <c:pt idx="1864">
                  <c:v>0.87524803981500654</c:v>
                </c:pt>
                <c:pt idx="1865">
                  <c:v>0.83069514413002155</c:v>
                </c:pt>
                <c:pt idx="1866">
                  <c:v>0.6825441629550193</c:v>
                </c:pt>
                <c:pt idx="1867">
                  <c:v>0.81256862075094016</c:v>
                </c:pt>
                <c:pt idx="1868">
                  <c:v>0.77960203089016333</c:v>
                </c:pt>
                <c:pt idx="1869">
                  <c:v>0.79827372651343842</c:v>
                </c:pt>
                <c:pt idx="1870">
                  <c:v>0.8777307605322705</c:v>
                </c:pt>
                <c:pt idx="1871">
                  <c:v>0.74356863188160693</c:v>
                </c:pt>
                <c:pt idx="1872">
                  <c:v>0.81179806709471636</c:v>
                </c:pt>
                <c:pt idx="1873">
                  <c:v>0.79889991816079675</c:v>
                </c:pt>
                <c:pt idx="1874">
                  <c:v>0.77721613006541479</c:v>
                </c:pt>
                <c:pt idx="1875">
                  <c:v>0.71444009310372503</c:v>
                </c:pt>
                <c:pt idx="1876">
                  <c:v>0.83456194133047557</c:v>
                </c:pt>
                <c:pt idx="1877">
                  <c:v>0.70539443115433587</c:v>
                </c:pt>
                <c:pt idx="1878">
                  <c:v>0.69879617074123113</c:v>
                </c:pt>
                <c:pt idx="1879">
                  <c:v>0.87051330946514816</c:v>
                </c:pt>
                <c:pt idx="1880">
                  <c:v>0.87976831742463679</c:v>
                </c:pt>
                <c:pt idx="1881">
                  <c:v>0.8902249391329915</c:v>
                </c:pt>
                <c:pt idx="1882">
                  <c:v>0.84657607832156556</c:v>
                </c:pt>
                <c:pt idx="1883">
                  <c:v>0.77261058367859037</c:v>
                </c:pt>
                <c:pt idx="1884">
                  <c:v>0.76935774920508992</c:v>
                </c:pt>
                <c:pt idx="1885">
                  <c:v>0.82170973650886991</c:v>
                </c:pt>
                <c:pt idx="1886">
                  <c:v>0.82030306203413828</c:v>
                </c:pt>
                <c:pt idx="1887">
                  <c:v>0.82191235234841054</c:v>
                </c:pt>
                <c:pt idx="1888">
                  <c:v>0.82845888860276584</c:v>
                </c:pt>
                <c:pt idx="1889">
                  <c:v>0.80606015529687502</c:v>
                </c:pt>
                <c:pt idx="1890">
                  <c:v>0.82582555301252603</c:v>
                </c:pt>
                <c:pt idx="1891">
                  <c:v>0.73002758258209155</c:v>
                </c:pt>
                <c:pt idx="1892">
                  <c:v>0.80929724165006989</c:v>
                </c:pt>
                <c:pt idx="1893">
                  <c:v>0.9096668682131801</c:v>
                </c:pt>
                <c:pt idx="1894">
                  <c:v>0.77005322809301668</c:v>
                </c:pt>
                <c:pt idx="1895">
                  <c:v>0.90733197633563711</c:v>
                </c:pt>
                <c:pt idx="1896">
                  <c:v>0.86283124770190578</c:v>
                </c:pt>
                <c:pt idx="1897">
                  <c:v>0.7224417287416548</c:v>
                </c:pt>
                <c:pt idx="1898">
                  <c:v>0.84007003381369061</c:v>
                </c:pt>
                <c:pt idx="1899">
                  <c:v>0.82533633484975166</c:v>
                </c:pt>
                <c:pt idx="1900">
                  <c:v>0.78531505392475842</c:v>
                </c:pt>
                <c:pt idx="1901">
                  <c:v>0.68017018731020784</c:v>
                </c:pt>
                <c:pt idx="1902">
                  <c:v>0.82049984396193809</c:v>
                </c:pt>
                <c:pt idx="1903">
                  <c:v>0.82840920982933319</c:v>
                </c:pt>
                <c:pt idx="1904">
                  <c:v>0.83025752294402733</c:v>
                </c:pt>
                <c:pt idx="1905">
                  <c:v>0.87885931946176177</c:v>
                </c:pt>
                <c:pt idx="1906">
                  <c:v>0.78966419547661604</c:v>
                </c:pt>
                <c:pt idx="1907">
                  <c:v>0.78293783888037782</c:v>
                </c:pt>
                <c:pt idx="1908">
                  <c:v>0.80013665508078324</c:v>
                </c:pt>
                <c:pt idx="1909">
                  <c:v>0.81208680757129115</c:v>
                </c:pt>
                <c:pt idx="1910">
                  <c:v>0.90519944892621307</c:v>
                </c:pt>
                <c:pt idx="1911">
                  <c:v>0.97940550153079142</c:v>
                </c:pt>
                <c:pt idx="1912">
                  <c:v>0.87574841707338547</c:v>
                </c:pt>
                <c:pt idx="1913">
                  <c:v>0.82123900312312692</c:v>
                </c:pt>
                <c:pt idx="1914">
                  <c:v>0.86472626502821215</c:v>
                </c:pt>
                <c:pt idx="1915">
                  <c:v>0.82535334132342353</c:v>
                </c:pt>
                <c:pt idx="1916">
                  <c:v>0.82321488873049264</c:v>
                </c:pt>
                <c:pt idx="1917">
                  <c:v>0.7405000047797976</c:v>
                </c:pt>
                <c:pt idx="1918">
                  <c:v>0.79861701608473812</c:v>
                </c:pt>
                <c:pt idx="1919">
                  <c:v>0.87579590831694809</c:v>
                </c:pt>
                <c:pt idx="1920">
                  <c:v>0.86772951162029544</c:v>
                </c:pt>
                <c:pt idx="1921">
                  <c:v>0.76435632425082534</c:v>
                </c:pt>
                <c:pt idx="1922">
                  <c:v>0.76679675920771406</c:v>
                </c:pt>
                <c:pt idx="1923">
                  <c:v>0.88066155978591476</c:v>
                </c:pt>
                <c:pt idx="1924">
                  <c:v>0.78134792361692129</c:v>
                </c:pt>
                <c:pt idx="1925">
                  <c:v>0.8060409044355118</c:v>
                </c:pt>
                <c:pt idx="1926">
                  <c:v>0.77732832550987907</c:v>
                </c:pt>
                <c:pt idx="1927">
                  <c:v>0.85902597664938141</c:v>
                </c:pt>
                <c:pt idx="1928">
                  <c:v>0.86111131954822728</c:v>
                </c:pt>
                <c:pt idx="1929">
                  <c:v>0.87697256148216174</c:v>
                </c:pt>
                <c:pt idx="1930">
                  <c:v>0.78117108681441061</c:v>
                </c:pt>
                <c:pt idx="1931">
                  <c:v>0.80221101394626448</c:v>
                </c:pt>
                <c:pt idx="1932">
                  <c:v>0.70392117467433368</c:v>
                </c:pt>
                <c:pt idx="1933">
                  <c:v>0.7953958978018425</c:v>
                </c:pt>
                <c:pt idx="1934">
                  <c:v>0.78039368777572604</c:v>
                </c:pt>
                <c:pt idx="1935">
                  <c:v>0.88802732597675782</c:v>
                </c:pt>
                <c:pt idx="1936">
                  <c:v>0.87136958526488029</c:v>
                </c:pt>
                <c:pt idx="1937">
                  <c:v>0.90596960757020328</c:v>
                </c:pt>
                <c:pt idx="1938">
                  <c:v>0.71258544632696408</c:v>
                </c:pt>
                <c:pt idx="1939">
                  <c:v>0.8196774479425456</c:v>
                </c:pt>
                <c:pt idx="1940">
                  <c:v>0.92014691684026362</c:v>
                </c:pt>
                <c:pt idx="1941">
                  <c:v>0.84099649610532656</c:v>
                </c:pt>
                <c:pt idx="1942">
                  <c:v>0.77715331713520819</c:v>
                </c:pt>
                <c:pt idx="1943">
                  <c:v>0.71712612093193884</c:v>
                </c:pt>
                <c:pt idx="1944">
                  <c:v>0.88744796422672256</c:v>
                </c:pt>
                <c:pt idx="1945">
                  <c:v>0.84821488233398767</c:v>
                </c:pt>
                <c:pt idx="1946">
                  <c:v>0.985700899779963</c:v>
                </c:pt>
                <c:pt idx="1947">
                  <c:v>0.77364211772815605</c:v>
                </c:pt>
                <c:pt idx="1948">
                  <c:v>0.7838723136360749</c:v>
                </c:pt>
                <c:pt idx="1949">
                  <c:v>0.82150541792720022</c:v>
                </c:pt>
                <c:pt idx="1950">
                  <c:v>0.85381113586200241</c:v>
                </c:pt>
                <c:pt idx="1951">
                  <c:v>0.78105754772984815</c:v>
                </c:pt>
                <c:pt idx="1952">
                  <c:v>0.75729950101830157</c:v>
                </c:pt>
                <c:pt idx="1953">
                  <c:v>0.76801977543761013</c:v>
                </c:pt>
                <c:pt idx="1954">
                  <c:v>0.81336397638741953</c:v>
                </c:pt>
                <c:pt idx="1955">
                  <c:v>0.79961134267514633</c:v>
                </c:pt>
                <c:pt idx="1956">
                  <c:v>0.8133192951172471</c:v>
                </c:pt>
                <c:pt idx="1957">
                  <c:v>0.68473607087773913</c:v>
                </c:pt>
                <c:pt idx="1958">
                  <c:v>0.74054226959255454</c:v>
                </c:pt>
                <c:pt idx="1959">
                  <c:v>0.82942309251783064</c:v>
                </c:pt>
                <c:pt idx="1960">
                  <c:v>0.77277386138692405</c:v>
                </c:pt>
                <c:pt idx="1961">
                  <c:v>0.70617364066575916</c:v>
                </c:pt>
                <c:pt idx="1962">
                  <c:v>0.7867099423715902</c:v>
                </c:pt>
                <c:pt idx="1963">
                  <c:v>0.74329184950265514</c:v>
                </c:pt>
                <c:pt idx="1964">
                  <c:v>0.84708401467769079</c:v>
                </c:pt>
                <c:pt idx="1965">
                  <c:v>0.88731702515251321</c:v>
                </c:pt>
                <c:pt idx="1966">
                  <c:v>0.83045863504381479</c:v>
                </c:pt>
                <c:pt idx="1967">
                  <c:v>0.78706970574854929</c:v>
                </c:pt>
                <c:pt idx="1968">
                  <c:v>0.79763092190838403</c:v>
                </c:pt>
                <c:pt idx="1969">
                  <c:v>0.78666563217351659</c:v>
                </c:pt>
                <c:pt idx="1970">
                  <c:v>0.82970665444387093</c:v>
                </c:pt>
                <c:pt idx="1971">
                  <c:v>0.85075263394120093</c:v>
                </c:pt>
                <c:pt idx="1972">
                  <c:v>0.87653973281201947</c:v>
                </c:pt>
                <c:pt idx="1973">
                  <c:v>0.89094182050194892</c:v>
                </c:pt>
                <c:pt idx="1974">
                  <c:v>0.69909888926435182</c:v>
                </c:pt>
                <c:pt idx="1975">
                  <c:v>0.82165514701516706</c:v>
                </c:pt>
                <c:pt idx="1976">
                  <c:v>0.89988775832114909</c:v>
                </c:pt>
                <c:pt idx="1977">
                  <c:v>0.70839516403220393</c:v>
                </c:pt>
                <c:pt idx="1978">
                  <c:v>0.80673763569177059</c:v>
                </c:pt>
                <c:pt idx="1979">
                  <c:v>0.86550414586212165</c:v>
                </c:pt>
                <c:pt idx="1980">
                  <c:v>0.8556379597126752</c:v>
                </c:pt>
                <c:pt idx="1981">
                  <c:v>0.9619609039304946</c:v>
                </c:pt>
                <c:pt idx="1982">
                  <c:v>0.79054529869299695</c:v>
                </c:pt>
                <c:pt idx="1983">
                  <c:v>0.74720817435443787</c:v>
                </c:pt>
                <c:pt idx="1984">
                  <c:v>0.74348489228056036</c:v>
                </c:pt>
                <c:pt idx="1985">
                  <c:v>0.83647366438250303</c:v>
                </c:pt>
                <c:pt idx="1986">
                  <c:v>0.78368198357476015</c:v>
                </c:pt>
                <c:pt idx="1987">
                  <c:v>0.83383752330764827</c:v>
                </c:pt>
                <c:pt idx="1988">
                  <c:v>0.75504397068954743</c:v>
                </c:pt>
                <c:pt idx="1989">
                  <c:v>0.82893013819767813</c:v>
                </c:pt>
                <c:pt idx="1990">
                  <c:v>0.76534180196869317</c:v>
                </c:pt>
                <c:pt idx="1991">
                  <c:v>0.74488041364472157</c:v>
                </c:pt>
                <c:pt idx="1992">
                  <c:v>0.80131362246027349</c:v>
                </c:pt>
                <c:pt idx="1993">
                  <c:v>0.82851641525182873</c:v>
                </c:pt>
                <c:pt idx="1994">
                  <c:v>0.87360954253556877</c:v>
                </c:pt>
                <c:pt idx="1995">
                  <c:v>0.91045839492425673</c:v>
                </c:pt>
                <c:pt idx="1996">
                  <c:v>0.8711310726885938</c:v>
                </c:pt>
                <c:pt idx="1997">
                  <c:v>0.78496030899867864</c:v>
                </c:pt>
                <c:pt idx="1998">
                  <c:v>0.88129802474386876</c:v>
                </c:pt>
                <c:pt idx="1999">
                  <c:v>0.88336416466162149</c:v>
                </c:pt>
                <c:pt idx="2000">
                  <c:v>0.23307236605719089</c:v>
                </c:pt>
                <c:pt idx="2001">
                  <c:v>0.1753137385789077</c:v>
                </c:pt>
                <c:pt idx="2002">
                  <c:v>0.19230315789642552</c:v>
                </c:pt>
                <c:pt idx="2003">
                  <c:v>0.12802142108251641</c:v>
                </c:pt>
                <c:pt idx="2004">
                  <c:v>0.24543891680367694</c:v>
                </c:pt>
                <c:pt idx="2005">
                  <c:v>0.14016130812347133</c:v>
                </c:pt>
                <c:pt idx="2006">
                  <c:v>0.30887922519056615</c:v>
                </c:pt>
                <c:pt idx="2007">
                  <c:v>0.18580972983989674</c:v>
                </c:pt>
                <c:pt idx="2008">
                  <c:v>0.25751261984411217</c:v>
                </c:pt>
                <c:pt idx="2009">
                  <c:v>0.19634047619242498</c:v>
                </c:pt>
                <c:pt idx="2010">
                  <c:v>0.16378465416703644</c:v>
                </c:pt>
                <c:pt idx="2011">
                  <c:v>0.21497937383022839</c:v>
                </c:pt>
                <c:pt idx="2012">
                  <c:v>7.4097009776692396E-2</c:v>
                </c:pt>
                <c:pt idx="2013">
                  <c:v>0.22941621062666387</c:v>
                </c:pt>
                <c:pt idx="2014">
                  <c:v>0.25760882627065879</c:v>
                </c:pt>
                <c:pt idx="2015">
                  <c:v>0.27712653784939678</c:v>
                </c:pt>
                <c:pt idx="2016">
                  <c:v>8.9119628768221257E-2</c:v>
                </c:pt>
                <c:pt idx="2017">
                  <c:v>0.22164377485235739</c:v>
                </c:pt>
                <c:pt idx="2018">
                  <c:v>0.28999618605214489</c:v>
                </c:pt>
                <c:pt idx="2019">
                  <c:v>0.30977787951869812</c:v>
                </c:pt>
                <c:pt idx="2020">
                  <c:v>0.23752514146259671</c:v>
                </c:pt>
                <c:pt idx="2021">
                  <c:v>0.26181599683467149</c:v>
                </c:pt>
                <c:pt idx="2022">
                  <c:v>0.24767270350447118</c:v>
                </c:pt>
                <c:pt idx="2023">
                  <c:v>0.17310769999127892</c:v>
                </c:pt>
                <c:pt idx="2024">
                  <c:v>7.382815008629294E-2</c:v>
                </c:pt>
                <c:pt idx="2025">
                  <c:v>0.20330097030520816</c:v>
                </c:pt>
                <c:pt idx="2026">
                  <c:v>0.20617968629807212</c:v>
                </c:pt>
                <c:pt idx="2027">
                  <c:v>0.1393102422957016</c:v>
                </c:pt>
                <c:pt idx="2028">
                  <c:v>0.24673689707874397</c:v>
                </c:pt>
                <c:pt idx="2029">
                  <c:v>0.2484609863272039</c:v>
                </c:pt>
                <c:pt idx="2030">
                  <c:v>0.22514807351538604</c:v>
                </c:pt>
                <c:pt idx="2031">
                  <c:v>0.20757335978303343</c:v>
                </c:pt>
                <c:pt idx="2032">
                  <c:v>0.25117133284418991</c:v>
                </c:pt>
                <c:pt idx="2033">
                  <c:v>0.2206159605013262</c:v>
                </c:pt>
                <c:pt idx="2034">
                  <c:v>0.24272082565289535</c:v>
                </c:pt>
                <c:pt idx="2035">
                  <c:v>0.21710701595577547</c:v>
                </c:pt>
                <c:pt idx="2036">
                  <c:v>0.13909786486595871</c:v>
                </c:pt>
                <c:pt idx="2037">
                  <c:v>0.16950416946709512</c:v>
                </c:pt>
                <c:pt idx="2038">
                  <c:v>0.10967049035566377</c:v>
                </c:pt>
                <c:pt idx="2039">
                  <c:v>0.23631482397826178</c:v>
                </c:pt>
                <c:pt idx="2040">
                  <c:v>0.23880290130081758</c:v>
                </c:pt>
                <c:pt idx="2041">
                  <c:v>0.14063591232985398</c:v>
                </c:pt>
                <c:pt idx="2042">
                  <c:v>0.21819824174039784</c:v>
                </c:pt>
                <c:pt idx="2043">
                  <c:v>0.20327499376206135</c:v>
                </c:pt>
                <c:pt idx="2044">
                  <c:v>0.19725284971438958</c:v>
                </c:pt>
                <c:pt idx="2045">
                  <c:v>0.25871769144628137</c:v>
                </c:pt>
                <c:pt idx="2046">
                  <c:v>0.19169846449063974</c:v>
                </c:pt>
                <c:pt idx="2047">
                  <c:v>0.25523467107483155</c:v>
                </c:pt>
                <c:pt idx="2048">
                  <c:v>0.16778041687678974</c:v>
                </c:pt>
                <c:pt idx="2049">
                  <c:v>0.144259284737493</c:v>
                </c:pt>
                <c:pt idx="2050">
                  <c:v>0.17456107867762269</c:v>
                </c:pt>
                <c:pt idx="2051">
                  <c:v>0.27763699240851297</c:v>
                </c:pt>
                <c:pt idx="2052">
                  <c:v>0.20281610326203942</c:v>
                </c:pt>
                <c:pt idx="2053">
                  <c:v>0.19183814321052148</c:v>
                </c:pt>
                <c:pt idx="2054">
                  <c:v>0.17502616219141584</c:v>
                </c:pt>
                <c:pt idx="2055">
                  <c:v>0.19674543255994989</c:v>
                </c:pt>
                <c:pt idx="2056">
                  <c:v>0.16137478028922078</c:v>
                </c:pt>
                <c:pt idx="2057">
                  <c:v>0.24527585904533694</c:v>
                </c:pt>
                <c:pt idx="2058">
                  <c:v>0.13441572351224029</c:v>
                </c:pt>
                <c:pt idx="2059">
                  <c:v>0.24738536502207462</c:v>
                </c:pt>
                <c:pt idx="2060">
                  <c:v>0.33436912673198615</c:v>
                </c:pt>
                <c:pt idx="2061">
                  <c:v>0.16437197301956943</c:v>
                </c:pt>
                <c:pt idx="2062">
                  <c:v>0.25686053993285624</c:v>
                </c:pt>
                <c:pt idx="2063">
                  <c:v>0.10962451033314709</c:v>
                </c:pt>
                <c:pt idx="2064">
                  <c:v>9.0201561291539931E-2</c:v>
                </c:pt>
                <c:pt idx="2065">
                  <c:v>0.18915641712538364</c:v>
                </c:pt>
                <c:pt idx="2066">
                  <c:v>0.23983582238197729</c:v>
                </c:pt>
                <c:pt idx="2067">
                  <c:v>0.29142139318417848</c:v>
                </c:pt>
                <c:pt idx="2068">
                  <c:v>0.31219802072207564</c:v>
                </c:pt>
                <c:pt idx="2069">
                  <c:v>9.2580250150504723E-2</c:v>
                </c:pt>
                <c:pt idx="2070">
                  <c:v>0.23479705680155177</c:v>
                </c:pt>
                <c:pt idx="2071">
                  <c:v>0.19111633166993333</c:v>
                </c:pt>
                <c:pt idx="2072">
                  <c:v>0.16826890785795173</c:v>
                </c:pt>
                <c:pt idx="2073">
                  <c:v>0.1998707259622067</c:v>
                </c:pt>
                <c:pt idx="2074">
                  <c:v>0.18519398506911552</c:v>
                </c:pt>
                <c:pt idx="2075">
                  <c:v>0.22744939384183224</c:v>
                </c:pt>
                <c:pt idx="2076">
                  <c:v>0.2250814600886874</c:v>
                </c:pt>
                <c:pt idx="2077">
                  <c:v>0.24999869264416938</c:v>
                </c:pt>
                <c:pt idx="2078">
                  <c:v>0.21260282462086313</c:v>
                </c:pt>
                <c:pt idx="2079">
                  <c:v>8.9806230354696925E-2</c:v>
                </c:pt>
                <c:pt idx="2080">
                  <c:v>0.14355832206230523</c:v>
                </c:pt>
                <c:pt idx="2081">
                  <c:v>0.27533114739647974</c:v>
                </c:pt>
                <c:pt idx="2082">
                  <c:v>0.27885460714536348</c:v>
                </c:pt>
                <c:pt idx="2083">
                  <c:v>0.25111532489746508</c:v>
                </c:pt>
                <c:pt idx="2084">
                  <c:v>0.30528910413471261</c:v>
                </c:pt>
                <c:pt idx="2085">
                  <c:v>0.21528279559482552</c:v>
                </c:pt>
                <c:pt idx="2086">
                  <c:v>0.24761600129382094</c:v>
                </c:pt>
                <c:pt idx="2087">
                  <c:v>0.15088990024356574</c:v>
                </c:pt>
                <c:pt idx="2088">
                  <c:v>0.21748852894572826</c:v>
                </c:pt>
                <c:pt idx="2089">
                  <c:v>0.14812264203974479</c:v>
                </c:pt>
                <c:pt idx="2090">
                  <c:v>0.1858925118355283</c:v>
                </c:pt>
                <c:pt idx="2091">
                  <c:v>0.30291830504661482</c:v>
                </c:pt>
                <c:pt idx="2092">
                  <c:v>0.2166663857940159</c:v>
                </c:pt>
                <c:pt idx="2093">
                  <c:v>0.26363508203658237</c:v>
                </c:pt>
                <c:pt idx="2094">
                  <c:v>0.15947279638351863</c:v>
                </c:pt>
                <c:pt idx="2095">
                  <c:v>0.26268982224989634</c:v>
                </c:pt>
                <c:pt idx="2096">
                  <c:v>0.2507761889396542</c:v>
                </c:pt>
                <c:pt idx="2097">
                  <c:v>0.15464967306879837</c:v>
                </c:pt>
                <c:pt idx="2098">
                  <c:v>0.24974987383960146</c:v>
                </c:pt>
                <c:pt idx="2099">
                  <c:v>0.41087494505046945</c:v>
                </c:pt>
                <c:pt idx="2100">
                  <c:v>0.26372365754497623</c:v>
                </c:pt>
                <c:pt idx="2101">
                  <c:v>0.24327178093604301</c:v>
                </c:pt>
                <c:pt idx="2102">
                  <c:v>0.25013955939326987</c:v>
                </c:pt>
                <c:pt idx="2103">
                  <c:v>0.22954453274482414</c:v>
                </c:pt>
                <c:pt idx="2104">
                  <c:v>0.13951782571333363</c:v>
                </c:pt>
                <c:pt idx="2105">
                  <c:v>0.21837456382999776</c:v>
                </c:pt>
                <c:pt idx="2106">
                  <c:v>0.21397803577266999</c:v>
                </c:pt>
                <c:pt idx="2107">
                  <c:v>0.26870716330790773</c:v>
                </c:pt>
                <c:pt idx="2108">
                  <c:v>0.22953936766061603</c:v>
                </c:pt>
                <c:pt idx="2109">
                  <c:v>9.099766655350848E-2</c:v>
                </c:pt>
                <c:pt idx="2110">
                  <c:v>0.22966111521909729</c:v>
                </c:pt>
                <c:pt idx="2111">
                  <c:v>0.19322498926812365</c:v>
                </c:pt>
                <c:pt idx="2112">
                  <c:v>0.17668450733934296</c:v>
                </c:pt>
                <c:pt idx="2113">
                  <c:v>0.25768596737189098</c:v>
                </c:pt>
                <c:pt idx="2114">
                  <c:v>0.24592484768661202</c:v>
                </c:pt>
                <c:pt idx="2115">
                  <c:v>0.13719453732015846</c:v>
                </c:pt>
                <c:pt idx="2116">
                  <c:v>0.21967985033513143</c:v>
                </c:pt>
                <c:pt idx="2117">
                  <c:v>0.12581223735960137</c:v>
                </c:pt>
                <c:pt idx="2118">
                  <c:v>0.19512161507227616</c:v>
                </c:pt>
                <c:pt idx="2119">
                  <c:v>0.28129966254838046</c:v>
                </c:pt>
                <c:pt idx="2120">
                  <c:v>0.27367028554182049</c:v>
                </c:pt>
                <c:pt idx="2121">
                  <c:v>0.22864860310335</c:v>
                </c:pt>
                <c:pt idx="2122">
                  <c:v>0.2653424057089826</c:v>
                </c:pt>
                <c:pt idx="2123">
                  <c:v>0.23137918501976695</c:v>
                </c:pt>
                <c:pt idx="2124">
                  <c:v>0.24907815254352339</c:v>
                </c:pt>
                <c:pt idx="2125">
                  <c:v>0.30440602136838729</c:v>
                </c:pt>
                <c:pt idx="2126">
                  <c:v>0.1525031257175915</c:v>
                </c:pt>
                <c:pt idx="2127">
                  <c:v>0.21795209525344186</c:v>
                </c:pt>
                <c:pt idx="2128">
                  <c:v>0.12074263838106378</c:v>
                </c:pt>
                <c:pt idx="2129">
                  <c:v>0.10718025243588997</c:v>
                </c:pt>
                <c:pt idx="2130">
                  <c:v>0.17187676705786423</c:v>
                </c:pt>
                <c:pt idx="2131">
                  <c:v>0.20154973443948482</c:v>
                </c:pt>
                <c:pt idx="2132">
                  <c:v>0.23097940121774282</c:v>
                </c:pt>
                <c:pt idx="2133">
                  <c:v>0.12100005468675049</c:v>
                </c:pt>
                <c:pt idx="2134">
                  <c:v>0.26720960609423439</c:v>
                </c:pt>
                <c:pt idx="2135">
                  <c:v>0.14026799733679771</c:v>
                </c:pt>
                <c:pt idx="2136">
                  <c:v>0.24368151635309296</c:v>
                </c:pt>
                <c:pt idx="2137">
                  <c:v>0.2160140410450119</c:v>
                </c:pt>
                <c:pt idx="2138">
                  <c:v>0.23720641746271512</c:v>
                </c:pt>
                <c:pt idx="2139">
                  <c:v>0.23023555278253663</c:v>
                </c:pt>
                <c:pt idx="2140">
                  <c:v>0.23285623750748602</c:v>
                </c:pt>
                <c:pt idx="2141">
                  <c:v>0.12206125654908805</c:v>
                </c:pt>
                <c:pt idx="2142">
                  <c:v>0.29261833860664482</c:v>
                </c:pt>
                <c:pt idx="2143">
                  <c:v>0.24501153152181721</c:v>
                </c:pt>
                <c:pt idx="2144">
                  <c:v>0.32829052885256849</c:v>
                </c:pt>
                <c:pt idx="2145">
                  <c:v>0.1515959157835777</c:v>
                </c:pt>
                <c:pt idx="2146">
                  <c:v>0.1524276454632513</c:v>
                </c:pt>
                <c:pt idx="2147">
                  <c:v>0.21399981082205793</c:v>
                </c:pt>
                <c:pt idx="2148">
                  <c:v>0.21663672546253726</c:v>
                </c:pt>
                <c:pt idx="2149">
                  <c:v>0.31384025116637421</c:v>
                </c:pt>
                <c:pt idx="2150">
                  <c:v>9.4518742762663657E-2</c:v>
                </c:pt>
                <c:pt idx="2151">
                  <c:v>0.19287601989970513</c:v>
                </c:pt>
                <c:pt idx="2152">
                  <c:v>0.23863732982826236</c:v>
                </c:pt>
                <c:pt idx="2153">
                  <c:v>0.14044256730773955</c:v>
                </c:pt>
                <c:pt idx="2154">
                  <c:v>0.2694323369412579</c:v>
                </c:pt>
                <c:pt idx="2155">
                  <c:v>0.30045804466511361</c:v>
                </c:pt>
                <c:pt idx="2156">
                  <c:v>0.19320963616005224</c:v>
                </c:pt>
                <c:pt idx="2157">
                  <c:v>0.10344647410890634</c:v>
                </c:pt>
                <c:pt idx="2158">
                  <c:v>0.28975536774156957</c:v>
                </c:pt>
                <c:pt idx="2159">
                  <c:v>0.21636192412978775</c:v>
                </c:pt>
                <c:pt idx="2160">
                  <c:v>0.15525331161236888</c:v>
                </c:pt>
                <c:pt idx="2161">
                  <c:v>0.19728813747394119</c:v>
                </c:pt>
                <c:pt idx="2162">
                  <c:v>0.23241907567283929</c:v>
                </c:pt>
                <c:pt idx="2163">
                  <c:v>0.20736836190002206</c:v>
                </c:pt>
                <c:pt idx="2164">
                  <c:v>0.12028757680644456</c:v>
                </c:pt>
                <c:pt idx="2165">
                  <c:v>0.13319221650956936</c:v>
                </c:pt>
                <c:pt idx="2166">
                  <c:v>0.23250827661727</c:v>
                </c:pt>
                <c:pt idx="2167">
                  <c:v>0.21113323995912478</c:v>
                </c:pt>
                <c:pt idx="2168">
                  <c:v>7.4420029534616267E-2</c:v>
                </c:pt>
                <c:pt idx="2169">
                  <c:v>0.21799960594836446</c:v>
                </c:pt>
                <c:pt idx="2170">
                  <c:v>0.12434677488992435</c:v>
                </c:pt>
                <c:pt idx="2171">
                  <c:v>7.3503098409378742E-2</c:v>
                </c:pt>
                <c:pt idx="2172">
                  <c:v>0.22430909895224227</c:v>
                </c:pt>
                <c:pt idx="2173">
                  <c:v>0.2232035853955727</c:v>
                </c:pt>
                <c:pt idx="2174">
                  <c:v>0.33633673803006081</c:v>
                </c:pt>
                <c:pt idx="2175">
                  <c:v>0.31842187686917744</c:v>
                </c:pt>
                <c:pt idx="2176">
                  <c:v>0.14253783488895913</c:v>
                </c:pt>
                <c:pt idx="2177">
                  <c:v>0.21779842202817101</c:v>
                </c:pt>
                <c:pt idx="2178">
                  <c:v>0.21869425291658701</c:v>
                </c:pt>
                <c:pt idx="2179">
                  <c:v>0.25536979518395725</c:v>
                </c:pt>
                <c:pt idx="2180">
                  <c:v>0.24574055203567174</c:v>
                </c:pt>
                <c:pt idx="2181">
                  <c:v>0.18330203208013784</c:v>
                </c:pt>
                <c:pt idx="2182">
                  <c:v>0.10123754923870509</c:v>
                </c:pt>
                <c:pt idx="2183">
                  <c:v>0.13678644629115735</c:v>
                </c:pt>
                <c:pt idx="2184">
                  <c:v>0.21365510279773686</c:v>
                </c:pt>
                <c:pt idx="2185">
                  <c:v>0.20755162662888244</c:v>
                </c:pt>
                <c:pt idx="2186">
                  <c:v>0.19805353801602479</c:v>
                </c:pt>
                <c:pt idx="2187">
                  <c:v>0.26533655084962326</c:v>
                </c:pt>
                <c:pt idx="2188">
                  <c:v>0.22794332372250148</c:v>
                </c:pt>
                <c:pt idx="2189">
                  <c:v>0.27914834512519909</c:v>
                </c:pt>
                <c:pt idx="2190">
                  <c:v>0.23529731435925416</c:v>
                </c:pt>
                <c:pt idx="2191">
                  <c:v>0.15257595460193826</c:v>
                </c:pt>
                <c:pt idx="2192">
                  <c:v>0.27783530351246033</c:v>
                </c:pt>
                <c:pt idx="2193">
                  <c:v>0.21880921643920453</c:v>
                </c:pt>
                <c:pt idx="2194">
                  <c:v>0.30834244845259801</c:v>
                </c:pt>
                <c:pt idx="2195">
                  <c:v>0.23681988153310823</c:v>
                </c:pt>
                <c:pt idx="2196">
                  <c:v>0.20851873478162078</c:v>
                </c:pt>
                <c:pt idx="2197">
                  <c:v>0.24685946159434574</c:v>
                </c:pt>
                <c:pt idx="2198">
                  <c:v>0.28889045254548162</c:v>
                </c:pt>
                <c:pt idx="2199">
                  <c:v>0.15582236713412267</c:v>
                </c:pt>
                <c:pt idx="2200">
                  <c:v>0.14222814230515057</c:v>
                </c:pt>
                <c:pt idx="2201">
                  <c:v>0.25304546988366844</c:v>
                </c:pt>
                <c:pt idx="2202">
                  <c:v>0.24605877628522682</c:v>
                </c:pt>
                <c:pt idx="2203">
                  <c:v>0.15050984012057922</c:v>
                </c:pt>
                <c:pt idx="2204">
                  <c:v>0.11082507969360614</c:v>
                </c:pt>
                <c:pt idx="2205">
                  <c:v>0.13533273244291799</c:v>
                </c:pt>
                <c:pt idx="2206">
                  <c:v>0.20865114168538071</c:v>
                </c:pt>
                <c:pt idx="2207">
                  <c:v>0.16526506126622542</c:v>
                </c:pt>
                <c:pt idx="2208">
                  <c:v>0.27294374732075322</c:v>
                </c:pt>
                <c:pt idx="2209">
                  <c:v>0.22754276785111124</c:v>
                </c:pt>
                <c:pt idx="2210">
                  <c:v>0.14088178350525296</c:v>
                </c:pt>
                <c:pt idx="2211">
                  <c:v>0.22379573417041879</c:v>
                </c:pt>
                <c:pt idx="2212">
                  <c:v>0.11351231500239821</c:v>
                </c:pt>
                <c:pt idx="2213">
                  <c:v>0.12087710563272464</c:v>
                </c:pt>
                <c:pt idx="2214">
                  <c:v>0.25374456971707154</c:v>
                </c:pt>
                <c:pt idx="2215">
                  <c:v>0.31795578637344019</c:v>
                </c:pt>
                <c:pt idx="2216">
                  <c:v>0.18479069104474108</c:v>
                </c:pt>
                <c:pt idx="2217">
                  <c:v>0.28034792246629886</c:v>
                </c:pt>
                <c:pt idx="2218">
                  <c:v>0.26562678309588439</c:v>
                </c:pt>
                <c:pt idx="2219">
                  <c:v>0.22720200246783631</c:v>
                </c:pt>
                <c:pt idx="2220">
                  <c:v>7.2532191256407252E-2</c:v>
                </c:pt>
                <c:pt idx="2221">
                  <c:v>0.23734268321704677</c:v>
                </c:pt>
                <c:pt idx="2222">
                  <c:v>0.28333808727065418</c:v>
                </c:pt>
                <c:pt idx="2223">
                  <c:v>0.28397727541900802</c:v>
                </c:pt>
                <c:pt idx="2224">
                  <c:v>0.23942976626448334</c:v>
                </c:pt>
                <c:pt idx="2225">
                  <c:v>0.17322851687699736</c:v>
                </c:pt>
                <c:pt idx="2226">
                  <c:v>0.22361978913795089</c:v>
                </c:pt>
                <c:pt idx="2227">
                  <c:v>0.23935720371414307</c:v>
                </c:pt>
                <c:pt idx="2228">
                  <c:v>0.16754226489879206</c:v>
                </c:pt>
                <c:pt idx="2229">
                  <c:v>0.25064893814255235</c:v>
                </c:pt>
                <c:pt idx="2230">
                  <c:v>0.19657238428386342</c:v>
                </c:pt>
                <c:pt idx="2231">
                  <c:v>0.20591764954625655</c:v>
                </c:pt>
                <c:pt idx="2232">
                  <c:v>0.20671910991725789</c:v>
                </c:pt>
                <c:pt idx="2233">
                  <c:v>0.25150014461861714</c:v>
                </c:pt>
                <c:pt idx="2234">
                  <c:v>0.16158041707459478</c:v>
                </c:pt>
                <c:pt idx="2235">
                  <c:v>0.2803530680991469</c:v>
                </c:pt>
                <c:pt idx="2236">
                  <c:v>0.26488640298779154</c:v>
                </c:pt>
                <c:pt idx="2237">
                  <c:v>0.17825878520562063</c:v>
                </c:pt>
                <c:pt idx="2238">
                  <c:v>7.499010700089892E-2</c:v>
                </c:pt>
                <c:pt idx="2239">
                  <c:v>0.13749616357460218</c:v>
                </c:pt>
                <c:pt idx="2240">
                  <c:v>0.22316365624227374</c:v>
                </c:pt>
                <c:pt idx="2241">
                  <c:v>0.24991393259485239</c:v>
                </c:pt>
                <c:pt idx="2242">
                  <c:v>0.18307477435999733</c:v>
                </c:pt>
                <c:pt idx="2243">
                  <c:v>5.7966725608826507E-2</c:v>
                </c:pt>
                <c:pt idx="2244">
                  <c:v>0.20946497312134027</c:v>
                </c:pt>
                <c:pt idx="2245">
                  <c:v>0.18834930688243243</c:v>
                </c:pt>
                <c:pt idx="2246">
                  <c:v>0.10438915883478014</c:v>
                </c:pt>
                <c:pt idx="2247">
                  <c:v>0.20168865904510205</c:v>
                </c:pt>
                <c:pt idx="2248">
                  <c:v>0.21661876587222564</c:v>
                </c:pt>
                <c:pt idx="2249">
                  <c:v>0.16070118867006594</c:v>
                </c:pt>
                <c:pt idx="2250">
                  <c:v>0.2320278669280576</c:v>
                </c:pt>
                <c:pt idx="2251">
                  <c:v>0.18491034533763503</c:v>
                </c:pt>
                <c:pt idx="2252">
                  <c:v>0.15634168403210519</c:v>
                </c:pt>
                <c:pt idx="2253">
                  <c:v>8.6638962413824447E-2</c:v>
                </c:pt>
                <c:pt idx="2254">
                  <c:v>0.1333444129277386</c:v>
                </c:pt>
                <c:pt idx="2255">
                  <c:v>0.23490172606595577</c:v>
                </c:pt>
                <c:pt idx="2256">
                  <c:v>0.12519121079645174</c:v>
                </c:pt>
                <c:pt idx="2257">
                  <c:v>8.790163996675511E-2</c:v>
                </c:pt>
                <c:pt idx="2258">
                  <c:v>0.20006051138544176</c:v>
                </c:pt>
                <c:pt idx="2259">
                  <c:v>0.16038655394455928</c:v>
                </c:pt>
                <c:pt idx="2260">
                  <c:v>0.12036043262344347</c:v>
                </c:pt>
                <c:pt idx="2261">
                  <c:v>0.18272326135219455</c:v>
                </c:pt>
                <c:pt idx="2262">
                  <c:v>0.35085890495028732</c:v>
                </c:pt>
                <c:pt idx="2263">
                  <c:v>0.19663995531597706</c:v>
                </c:pt>
                <c:pt idx="2264">
                  <c:v>0.25758657989985539</c:v>
                </c:pt>
                <c:pt idx="2265">
                  <c:v>0.2205579056730268</c:v>
                </c:pt>
                <c:pt idx="2266">
                  <c:v>0.11142444342675284</c:v>
                </c:pt>
                <c:pt idx="2267">
                  <c:v>0.18710741535204672</c:v>
                </c:pt>
                <c:pt idx="2268">
                  <c:v>0.20613616013943209</c:v>
                </c:pt>
                <c:pt idx="2269">
                  <c:v>0.29898941910504923</c:v>
                </c:pt>
                <c:pt idx="2270">
                  <c:v>0.19000988744050093</c:v>
                </c:pt>
                <c:pt idx="2271">
                  <c:v>0.15693963828978152</c:v>
                </c:pt>
                <c:pt idx="2272">
                  <c:v>0.2011602239480563</c:v>
                </c:pt>
                <c:pt idx="2273">
                  <c:v>0.25133695369327419</c:v>
                </c:pt>
                <c:pt idx="2274">
                  <c:v>0.23106811887069076</c:v>
                </c:pt>
                <c:pt idx="2275">
                  <c:v>0.16891144912151709</c:v>
                </c:pt>
                <c:pt idx="2276">
                  <c:v>0.19076965905825316</c:v>
                </c:pt>
                <c:pt idx="2277">
                  <c:v>0.13668085982031633</c:v>
                </c:pt>
                <c:pt idx="2278">
                  <c:v>0.18328401263948821</c:v>
                </c:pt>
                <c:pt idx="2279">
                  <c:v>0.21112993771670077</c:v>
                </c:pt>
                <c:pt idx="2280">
                  <c:v>0.17875301433798219</c:v>
                </c:pt>
                <c:pt idx="2281">
                  <c:v>0.1325025371194381</c:v>
                </c:pt>
                <c:pt idx="2282">
                  <c:v>0.20218732009502624</c:v>
                </c:pt>
                <c:pt idx="2283">
                  <c:v>0.16619117193712318</c:v>
                </c:pt>
                <c:pt idx="2284">
                  <c:v>0.19455130718218974</c:v>
                </c:pt>
                <c:pt idx="2285">
                  <c:v>0.25554443099027135</c:v>
                </c:pt>
                <c:pt idx="2286">
                  <c:v>8.7853397601444894E-2</c:v>
                </c:pt>
                <c:pt idx="2287">
                  <c:v>0.32614323037961396</c:v>
                </c:pt>
                <c:pt idx="2288">
                  <c:v>0.17546120233156412</c:v>
                </c:pt>
                <c:pt idx="2289">
                  <c:v>0.10066054409574622</c:v>
                </c:pt>
                <c:pt idx="2290">
                  <c:v>0.2552520411393096</c:v>
                </c:pt>
                <c:pt idx="2291">
                  <c:v>0.204189485986007</c:v>
                </c:pt>
                <c:pt idx="2292">
                  <c:v>0.2298511699688551</c:v>
                </c:pt>
                <c:pt idx="2293">
                  <c:v>0.23268471840754704</c:v>
                </c:pt>
                <c:pt idx="2294">
                  <c:v>0.11119533782741246</c:v>
                </c:pt>
                <c:pt idx="2295">
                  <c:v>0.23368927491705502</c:v>
                </c:pt>
                <c:pt idx="2296">
                  <c:v>0.2487811392539159</c:v>
                </c:pt>
                <c:pt idx="2297">
                  <c:v>0.23829740534224214</c:v>
                </c:pt>
                <c:pt idx="2298">
                  <c:v>0.20627866678780615</c:v>
                </c:pt>
                <c:pt idx="2299">
                  <c:v>0.22082586461583242</c:v>
                </c:pt>
                <c:pt idx="2300">
                  <c:v>0.15598884085053014</c:v>
                </c:pt>
                <c:pt idx="2301">
                  <c:v>0.16602366131360211</c:v>
                </c:pt>
                <c:pt idx="2302">
                  <c:v>0.21975210764874623</c:v>
                </c:pt>
                <c:pt idx="2303">
                  <c:v>0.20447407584160984</c:v>
                </c:pt>
                <c:pt idx="2304">
                  <c:v>0.25059806984364241</c:v>
                </c:pt>
                <c:pt idx="2305">
                  <c:v>0.17152589893745779</c:v>
                </c:pt>
                <c:pt idx="2306">
                  <c:v>0.1455280490698441</c:v>
                </c:pt>
                <c:pt idx="2307">
                  <c:v>0.21280615118317295</c:v>
                </c:pt>
                <c:pt idx="2308">
                  <c:v>0.18725823221991464</c:v>
                </c:pt>
                <c:pt idx="2309">
                  <c:v>0.29103280588422065</c:v>
                </c:pt>
                <c:pt idx="2310">
                  <c:v>0.23295277161463551</c:v>
                </c:pt>
                <c:pt idx="2311">
                  <c:v>0.23968290476722939</c:v>
                </c:pt>
                <c:pt idx="2312">
                  <c:v>0.293352156125126</c:v>
                </c:pt>
                <c:pt idx="2313">
                  <c:v>0.20144768661990525</c:v>
                </c:pt>
                <c:pt idx="2314">
                  <c:v>0.15763360296414555</c:v>
                </c:pt>
                <c:pt idx="2315">
                  <c:v>0.27602583476368026</c:v>
                </c:pt>
                <c:pt idx="2316">
                  <c:v>0.1614176944781498</c:v>
                </c:pt>
                <c:pt idx="2317">
                  <c:v>0.13964111890680558</c:v>
                </c:pt>
                <c:pt idx="2318">
                  <c:v>9.665769809843737E-2</c:v>
                </c:pt>
                <c:pt idx="2319">
                  <c:v>0.18152332042028863</c:v>
                </c:pt>
                <c:pt idx="2320">
                  <c:v>0.21820193001750493</c:v>
                </c:pt>
                <c:pt idx="2321">
                  <c:v>0.24424307262743861</c:v>
                </c:pt>
                <c:pt idx="2322">
                  <c:v>0.11382649187281585</c:v>
                </c:pt>
                <c:pt idx="2323">
                  <c:v>0.19927287793888115</c:v>
                </c:pt>
                <c:pt idx="2324">
                  <c:v>0.14454121873432768</c:v>
                </c:pt>
                <c:pt idx="2325">
                  <c:v>0.15471291841770016</c:v>
                </c:pt>
                <c:pt idx="2326">
                  <c:v>0.13785307508293368</c:v>
                </c:pt>
                <c:pt idx="2327">
                  <c:v>0.10712609835339923</c:v>
                </c:pt>
                <c:pt idx="2328">
                  <c:v>0.16822313581536136</c:v>
                </c:pt>
                <c:pt idx="2329">
                  <c:v>0.18456011611959178</c:v>
                </c:pt>
                <c:pt idx="2330">
                  <c:v>0.16552689003811527</c:v>
                </c:pt>
                <c:pt idx="2331">
                  <c:v>0.17778471665976719</c:v>
                </c:pt>
                <c:pt idx="2332">
                  <c:v>0.20467455352780942</c:v>
                </c:pt>
                <c:pt idx="2333">
                  <c:v>0.1641481776415086</c:v>
                </c:pt>
                <c:pt idx="2334">
                  <c:v>0.16023690266203267</c:v>
                </c:pt>
                <c:pt idx="2335">
                  <c:v>0.22532172627989086</c:v>
                </c:pt>
                <c:pt idx="2336">
                  <c:v>0.26355283420522163</c:v>
                </c:pt>
                <c:pt idx="2337">
                  <c:v>0.21023143002189756</c:v>
                </c:pt>
                <c:pt idx="2338">
                  <c:v>0.24352058178550928</c:v>
                </c:pt>
                <c:pt idx="2339">
                  <c:v>0.30288882725866823</c:v>
                </c:pt>
                <c:pt idx="2340">
                  <c:v>0.16538143426431384</c:v>
                </c:pt>
                <c:pt idx="2341">
                  <c:v>0.10602976434238992</c:v>
                </c:pt>
                <c:pt idx="2342">
                  <c:v>6.6486934504283154E-2</c:v>
                </c:pt>
                <c:pt idx="2343">
                  <c:v>0.17745857121791764</c:v>
                </c:pt>
                <c:pt idx="2344">
                  <c:v>0.20798595604626158</c:v>
                </c:pt>
                <c:pt idx="2345">
                  <c:v>0.19112995211070674</c:v>
                </c:pt>
                <c:pt idx="2346">
                  <c:v>0.21972018048569825</c:v>
                </c:pt>
                <c:pt idx="2347">
                  <c:v>0.2365089994238225</c:v>
                </c:pt>
                <c:pt idx="2348">
                  <c:v>0.23275356275561121</c:v>
                </c:pt>
                <c:pt idx="2349">
                  <c:v>0.25427852600784001</c:v>
                </c:pt>
                <c:pt idx="2350">
                  <c:v>0.18081645799798829</c:v>
                </c:pt>
                <c:pt idx="2351">
                  <c:v>0.3417527043835531</c:v>
                </c:pt>
                <c:pt idx="2352">
                  <c:v>0.25128657467088128</c:v>
                </c:pt>
                <c:pt idx="2353">
                  <c:v>0.22419902220975901</c:v>
                </c:pt>
                <c:pt idx="2354">
                  <c:v>0.21648909562519147</c:v>
                </c:pt>
                <c:pt idx="2355">
                  <c:v>0.20724540985347936</c:v>
                </c:pt>
                <c:pt idx="2356">
                  <c:v>0.25331487271588871</c:v>
                </c:pt>
                <c:pt idx="2357">
                  <c:v>0.26995726480847071</c:v>
                </c:pt>
                <c:pt idx="2358">
                  <c:v>0.22141957249199504</c:v>
                </c:pt>
                <c:pt idx="2359">
                  <c:v>0.1848150471399744</c:v>
                </c:pt>
                <c:pt idx="2360">
                  <c:v>0.178033955912963</c:v>
                </c:pt>
                <c:pt idx="2361">
                  <c:v>0.16386391397024971</c:v>
                </c:pt>
                <c:pt idx="2362">
                  <c:v>0.16162528388081659</c:v>
                </c:pt>
                <c:pt idx="2363">
                  <c:v>0.18176609284441464</c:v>
                </c:pt>
                <c:pt idx="2364">
                  <c:v>0.17172802849299884</c:v>
                </c:pt>
                <c:pt idx="2365">
                  <c:v>0.27339172560781638</c:v>
                </c:pt>
                <c:pt idx="2366">
                  <c:v>0.14677526129531832</c:v>
                </c:pt>
                <c:pt idx="2367">
                  <c:v>0.21685439216594019</c:v>
                </c:pt>
                <c:pt idx="2368">
                  <c:v>0.27291011591931785</c:v>
                </c:pt>
                <c:pt idx="2369">
                  <c:v>0.10783864356533586</c:v>
                </c:pt>
                <c:pt idx="2370">
                  <c:v>0.27435965670270834</c:v>
                </c:pt>
                <c:pt idx="2371">
                  <c:v>8.4859580430185183E-2</c:v>
                </c:pt>
                <c:pt idx="2372">
                  <c:v>0.11146051522573852</c:v>
                </c:pt>
                <c:pt idx="2373">
                  <c:v>0.26114707054939934</c:v>
                </c:pt>
                <c:pt idx="2374">
                  <c:v>0.14147900908505856</c:v>
                </c:pt>
                <c:pt idx="2375">
                  <c:v>6.3947251227396126E-2</c:v>
                </c:pt>
                <c:pt idx="2376">
                  <c:v>0.31670830332518424</c:v>
                </c:pt>
                <c:pt idx="2377">
                  <c:v>0.14409220354015034</c:v>
                </c:pt>
                <c:pt idx="2378">
                  <c:v>0.17594125740752142</c:v>
                </c:pt>
                <c:pt idx="2379">
                  <c:v>0.24629449983574159</c:v>
                </c:pt>
                <c:pt idx="2380">
                  <c:v>0.16663386394304264</c:v>
                </c:pt>
                <c:pt idx="2381">
                  <c:v>0.18303008560853282</c:v>
                </c:pt>
                <c:pt idx="2382">
                  <c:v>0.16214259429620195</c:v>
                </c:pt>
                <c:pt idx="2383">
                  <c:v>0.25670546620966561</c:v>
                </c:pt>
                <c:pt idx="2384">
                  <c:v>0.13961588750037218</c:v>
                </c:pt>
                <c:pt idx="2385">
                  <c:v>9.4911727566239251E-2</c:v>
                </c:pt>
                <c:pt idx="2386">
                  <c:v>0.20121722541039941</c:v>
                </c:pt>
                <c:pt idx="2387">
                  <c:v>0.27689880132654876</c:v>
                </c:pt>
                <c:pt idx="2388">
                  <c:v>0.17945064035680111</c:v>
                </c:pt>
                <c:pt idx="2389">
                  <c:v>0.19604695517006621</c:v>
                </c:pt>
                <c:pt idx="2390">
                  <c:v>0.19721869761500974</c:v>
                </c:pt>
                <c:pt idx="2391">
                  <c:v>0.25892174519020356</c:v>
                </c:pt>
                <c:pt idx="2392">
                  <c:v>0.15613067717511359</c:v>
                </c:pt>
                <c:pt idx="2393">
                  <c:v>0.2595497907017954</c:v>
                </c:pt>
                <c:pt idx="2394">
                  <c:v>0.17538712856017741</c:v>
                </c:pt>
                <c:pt idx="2395">
                  <c:v>0.29270309267092809</c:v>
                </c:pt>
                <c:pt idx="2396">
                  <c:v>0.19868302292825657</c:v>
                </c:pt>
                <c:pt idx="2397">
                  <c:v>0.24979547381246878</c:v>
                </c:pt>
                <c:pt idx="2398">
                  <c:v>8.7875180132124961E-2</c:v>
                </c:pt>
                <c:pt idx="2399">
                  <c:v>0.18613504485830001</c:v>
                </c:pt>
                <c:pt idx="2400">
                  <c:v>0.28628764960540365</c:v>
                </c:pt>
                <c:pt idx="2401">
                  <c:v>0.11665210714914537</c:v>
                </c:pt>
                <c:pt idx="2402">
                  <c:v>0.13139001059936056</c:v>
                </c:pt>
                <c:pt idx="2403">
                  <c:v>0.1937306049273757</c:v>
                </c:pt>
                <c:pt idx="2404">
                  <c:v>0.18747931637764401</c:v>
                </c:pt>
                <c:pt idx="2405">
                  <c:v>0.13185402279209524</c:v>
                </c:pt>
                <c:pt idx="2406">
                  <c:v>0.25855324366383053</c:v>
                </c:pt>
                <c:pt idx="2407">
                  <c:v>0.16983898722298682</c:v>
                </c:pt>
                <c:pt idx="2408">
                  <c:v>0.19290412412238409</c:v>
                </c:pt>
                <c:pt idx="2409">
                  <c:v>0.25025044112280515</c:v>
                </c:pt>
                <c:pt idx="2410">
                  <c:v>0.29393236176493392</c:v>
                </c:pt>
                <c:pt idx="2411">
                  <c:v>0.23221754761320026</c:v>
                </c:pt>
                <c:pt idx="2412">
                  <c:v>0.18581547996116371</c:v>
                </c:pt>
                <c:pt idx="2413">
                  <c:v>0.15580653671960218</c:v>
                </c:pt>
                <c:pt idx="2414">
                  <c:v>0.16922342499573764</c:v>
                </c:pt>
                <c:pt idx="2415">
                  <c:v>0.18915954879434357</c:v>
                </c:pt>
                <c:pt idx="2416">
                  <c:v>0.1928790991996186</c:v>
                </c:pt>
                <c:pt idx="2417">
                  <c:v>0.26551214875012819</c:v>
                </c:pt>
                <c:pt idx="2418">
                  <c:v>0.28769881884055326</c:v>
                </c:pt>
                <c:pt idx="2419">
                  <c:v>0.25343893199369311</c:v>
                </c:pt>
                <c:pt idx="2420">
                  <c:v>0.18121926573836203</c:v>
                </c:pt>
                <c:pt idx="2421">
                  <c:v>0</c:v>
                </c:pt>
                <c:pt idx="2422">
                  <c:v>0.19878317498836562</c:v>
                </c:pt>
                <c:pt idx="2423">
                  <c:v>0.28376504462259444</c:v>
                </c:pt>
                <c:pt idx="2424">
                  <c:v>0.25939853094142268</c:v>
                </c:pt>
                <c:pt idx="2425">
                  <c:v>0.14932691912867152</c:v>
                </c:pt>
                <c:pt idx="2426">
                  <c:v>0.14061176571080486</c:v>
                </c:pt>
                <c:pt idx="2427">
                  <c:v>0.18225676387415526</c:v>
                </c:pt>
                <c:pt idx="2428">
                  <c:v>0.2827640432231906</c:v>
                </c:pt>
                <c:pt idx="2429">
                  <c:v>0.21581466161252297</c:v>
                </c:pt>
                <c:pt idx="2430">
                  <c:v>0.25679738435946203</c:v>
                </c:pt>
                <c:pt idx="2431">
                  <c:v>0.18568108602616723</c:v>
                </c:pt>
                <c:pt idx="2432">
                  <c:v>0.26065992171207647</c:v>
                </c:pt>
                <c:pt idx="2433">
                  <c:v>0.29843421744038834</c:v>
                </c:pt>
                <c:pt idx="2434">
                  <c:v>0.15039150103887275</c:v>
                </c:pt>
                <c:pt idx="2435">
                  <c:v>0.25068067976955094</c:v>
                </c:pt>
                <c:pt idx="2436">
                  <c:v>0.13343796050299908</c:v>
                </c:pt>
                <c:pt idx="2437">
                  <c:v>0.17255560605544265</c:v>
                </c:pt>
                <c:pt idx="2438">
                  <c:v>0.17114416300499444</c:v>
                </c:pt>
                <c:pt idx="2439">
                  <c:v>0.21322358036123157</c:v>
                </c:pt>
                <c:pt idx="2440">
                  <c:v>0.13975822357528161</c:v>
                </c:pt>
                <c:pt idx="2441">
                  <c:v>0.21581811048827684</c:v>
                </c:pt>
                <c:pt idx="2442">
                  <c:v>0.24471497608729875</c:v>
                </c:pt>
                <c:pt idx="2443">
                  <c:v>0.26107519478169233</c:v>
                </c:pt>
                <c:pt idx="2444">
                  <c:v>0.21763897174898106</c:v>
                </c:pt>
                <c:pt idx="2445">
                  <c:v>0.14157072673622131</c:v>
                </c:pt>
                <c:pt idx="2446">
                  <c:v>0.15663916116183593</c:v>
                </c:pt>
                <c:pt idx="2447">
                  <c:v>0.13334724833752304</c:v>
                </c:pt>
                <c:pt idx="2448">
                  <c:v>0.3112648866139604</c:v>
                </c:pt>
                <c:pt idx="2449">
                  <c:v>6.8433623620293024E-2</c:v>
                </c:pt>
                <c:pt idx="2450">
                  <c:v>0.28106902178785892</c:v>
                </c:pt>
                <c:pt idx="2451">
                  <c:v>9.1151529803603457E-2</c:v>
                </c:pt>
                <c:pt idx="2452">
                  <c:v>0.14356714250593511</c:v>
                </c:pt>
                <c:pt idx="2453">
                  <c:v>0.13543475931487908</c:v>
                </c:pt>
                <c:pt idx="2454">
                  <c:v>0.18074353933813339</c:v>
                </c:pt>
                <c:pt idx="2455">
                  <c:v>0.13932785026527444</c:v>
                </c:pt>
                <c:pt idx="2456">
                  <c:v>0.22728128022615124</c:v>
                </c:pt>
                <c:pt idx="2457">
                  <c:v>0.23601058226402785</c:v>
                </c:pt>
                <c:pt idx="2458">
                  <c:v>0.11862133440635825</c:v>
                </c:pt>
                <c:pt idx="2459">
                  <c:v>0.1902651177125759</c:v>
                </c:pt>
                <c:pt idx="2460">
                  <c:v>0.18355018056091513</c:v>
                </c:pt>
                <c:pt idx="2461">
                  <c:v>0.15663384196300584</c:v>
                </c:pt>
                <c:pt idx="2462">
                  <c:v>0.2752699653879957</c:v>
                </c:pt>
                <c:pt idx="2463">
                  <c:v>0.16595118853876939</c:v>
                </c:pt>
                <c:pt idx="2464">
                  <c:v>0.25362988599478631</c:v>
                </c:pt>
                <c:pt idx="2465">
                  <c:v>0.16107042336308497</c:v>
                </c:pt>
                <c:pt idx="2466">
                  <c:v>0.1386444641382315</c:v>
                </c:pt>
                <c:pt idx="2467">
                  <c:v>0.1590811327761642</c:v>
                </c:pt>
                <c:pt idx="2468">
                  <c:v>0.23049991920877644</c:v>
                </c:pt>
                <c:pt idx="2469">
                  <c:v>0.28880797129780084</c:v>
                </c:pt>
                <c:pt idx="2470">
                  <c:v>3.6276858215316246E-2</c:v>
                </c:pt>
                <c:pt idx="2471">
                  <c:v>0.25171961281720823</c:v>
                </c:pt>
                <c:pt idx="2472">
                  <c:v>0.31713030207658371</c:v>
                </c:pt>
                <c:pt idx="2473">
                  <c:v>0.16276553457392429</c:v>
                </c:pt>
                <c:pt idx="2474">
                  <c:v>0.2542926686428163</c:v>
                </c:pt>
                <c:pt idx="2475">
                  <c:v>0.13729488239760904</c:v>
                </c:pt>
                <c:pt idx="2476">
                  <c:v>0.21924846555440436</c:v>
                </c:pt>
                <c:pt idx="2477">
                  <c:v>0.23960788835301247</c:v>
                </c:pt>
                <c:pt idx="2478">
                  <c:v>0.3056325882196122</c:v>
                </c:pt>
                <c:pt idx="2479">
                  <c:v>0.25613759871712943</c:v>
                </c:pt>
                <c:pt idx="2480">
                  <c:v>0.1141765235847423</c:v>
                </c:pt>
                <c:pt idx="2481">
                  <c:v>0.15945684477206201</c:v>
                </c:pt>
                <c:pt idx="2482">
                  <c:v>0.15310962211482335</c:v>
                </c:pt>
                <c:pt idx="2483">
                  <c:v>0.18091621803838001</c:v>
                </c:pt>
                <c:pt idx="2484">
                  <c:v>0.14231194624531099</c:v>
                </c:pt>
                <c:pt idx="2485">
                  <c:v>0.12008826919436158</c:v>
                </c:pt>
                <c:pt idx="2486">
                  <c:v>0.1898859089606541</c:v>
                </c:pt>
                <c:pt idx="2487">
                  <c:v>0.18578280915766016</c:v>
                </c:pt>
                <c:pt idx="2488">
                  <c:v>0.10487602787177019</c:v>
                </c:pt>
                <c:pt idx="2489">
                  <c:v>0.19981530754131599</c:v>
                </c:pt>
                <c:pt idx="2490">
                  <c:v>0.13840976552476297</c:v>
                </c:pt>
                <c:pt idx="2491">
                  <c:v>0.20108009631493559</c:v>
                </c:pt>
                <c:pt idx="2492">
                  <c:v>0.20639684576985695</c:v>
                </c:pt>
                <c:pt idx="2493">
                  <c:v>0.18067729249475833</c:v>
                </c:pt>
                <c:pt idx="2494">
                  <c:v>0.10634059408262921</c:v>
                </c:pt>
                <c:pt idx="2495">
                  <c:v>0.1592474837993777</c:v>
                </c:pt>
                <c:pt idx="2496">
                  <c:v>0.19925156074458278</c:v>
                </c:pt>
                <c:pt idx="2497">
                  <c:v>0.23340718381308206</c:v>
                </c:pt>
                <c:pt idx="2498">
                  <c:v>0.28188264973266797</c:v>
                </c:pt>
                <c:pt idx="2499">
                  <c:v>0.22974341242698709</c:v>
                </c:pt>
                <c:pt idx="2500">
                  <c:v>0.1706059573401959</c:v>
                </c:pt>
                <c:pt idx="2501">
                  <c:v>0.19550091808848133</c:v>
                </c:pt>
                <c:pt idx="2502">
                  <c:v>5.8844465236186361E-2</c:v>
                </c:pt>
                <c:pt idx="2503">
                  <c:v>0.19137875146391514</c:v>
                </c:pt>
                <c:pt idx="2504">
                  <c:v>0.11596135793421464</c:v>
                </c:pt>
                <c:pt idx="2505">
                  <c:v>0.21730405823254806</c:v>
                </c:pt>
                <c:pt idx="2506">
                  <c:v>0.17339479907232172</c:v>
                </c:pt>
                <c:pt idx="2507">
                  <c:v>0.28103634350306378</c:v>
                </c:pt>
                <c:pt idx="2508">
                  <c:v>0.23388673913871338</c:v>
                </c:pt>
                <c:pt idx="2509">
                  <c:v>0.34372591617704856</c:v>
                </c:pt>
                <c:pt idx="2510">
                  <c:v>0.1591298898543852</c:v>
                </c:pt>
                <c:pt idx="2511">
                  <c:v>0.19780239103329056</c:v>
                </c:pt>
                <c:pt idx="2512">
                  <c:v>0.19344051332941073</c:v>
                </c:pt>
                <c:pt idx="2513">
                  <c:v>0.13453543615921437</c:v>
                </c:pt>
                <c:pt idx="2514">
                  <c:v>0.2238076788017154</c:v>
                </c:pt>
                <c:pt idx="2515">
                  <c:v>0.21776750483958451</c:v>
                </c:pt>
                <c:pt idx="2516">
                  <c:v>0.19290340292580599</c:v>
                </c:pt>
                <c:pt idx="2517">
                  <c:v>0.14027042127550532</c:v>
                </c:pt>
                <c:pt idx="2518">
                  <c:v>0.27054788141465247</c:v>
                </c:pt>
                <c:pt idx="2519">
                  <c:v>0.2627052741110264</c:v>
                </c:pt>
                <c:pt idx="2520">
                  <c:v>0.29701305768749225</c:v>
                </c:pt>
                <c:pt idx="2521">
                  <c:v>9.5809485635553193E-2</c:v>
                </c:pt>
                <c:pt idx="2522">
                  <c:v>0.25189482318677114</c:v>
                </c:pt>
                <c:pt idx="2523">
                  <c:v>0.188538510261126</c:v>
                </c:pt>
                <c:pt idx="2524">
                  <c:v>0.22009338026363978</c:v>
                </c:pt>
                <c:pt idx="2525">
                  <c:v>0.12906106485294289</c:v>
                </c:pt>
                <c:pt idx="2526">
                  <c:v>0.24169157040496581</c:v>
                </c:pt>
                <c:pt idx="2527">
                  <c:v>0.3300308480165578</c:v>
                </c:pt>
                <c:pt idx="2528">
                  <c:v>0.19934587739669254</c:v>
                </c:pt>
                <c:pt idx="2529">
                  <c:v>0.15451197539511891</c:v>
                </c:pt>
                <c:pt idx="2530">
                  <c:v>0.21024403151065899</c:v>
                </c:pt>
                <c:pt idx="2531">
                  <c:v>0.15290396288557245</c:v>
                </c:pt>
                <c:pt idx="2532">
                  <c:v>0.26669813707188145</c:v>
                </c:pt>
                <c:pt idx="2533">
                  <c:v>0.23791700107980948</c:v>
                </c:pt>
                <c:pt idx="2534">
                  <c:v>0.25003392653841716</c:v>
                </c:pt>
                <c:pt idx="2535">
                  <c:v>0.24310546881554909</c:v>
                </c:pt>
                <c:pt idx="2536">
                  <c:v>0.11643403196718195</c:v>
                </c:pt>
                <c:pt idx="2537">
                  <c:v>0.22378544290472158</c:v>
                </c:pt>
                <c:pt idx="2538">
                  <c:v>0.13316240505598559</c:v>
                </c:pt>
                <c:pt idx="2539">
                  <c:v>0.2318479687807351</c:v>
                </c:pt>
                <c:pt idx="2540">
                  <c:v>0.23504903271147337</c:v>
                </c:pt>
                <c:pt idx="2541">
                  <c:v>0.33870592864031301</c:v>
                </c:pt>
                <c:pt idx="2542">
                  <c:v>0.14901939312711465</c:v>
                </c:pt>
                <c:pt idx="2543">
                  <c:v>0.29797174639386853</c:v>
                </c:pt>
                <c:pt idx="2544">
                  <c:v>0.24779909395295824</c:v>
                </c:pt>
                <c:pt idx="2545">
                  <c:v>0.24610646353864829</c:v>
                </c:pt>
                <c:pt idx="2546">
                  <c:v>0.30174811272543728</c:v>
                </c:pt>
                <c:pt idx="2547">
                  <c:v>0.16891875834410056</c:v>
                </c:pt>
                <c:pt idx="2548">
                  <c:v>0.18509844747010115</c:v>
                </c:pt>
                <c:pt idx="2549">
                  <c:v>0.25601467958827318</c:v>
                </c:pt>
                <c:pt idx="2550">
                  <c:v>0.1790114810171089</c:v>
                </c:pt>
                <c:pt idx="2551">
                  <c:v>0.23424657433607848</c:v>
                </c:pt>
                <c:pt idx="2552">
                  <c:v>0.13914010873109767</c:v>
                </c:pt>
                <c:pt idx="2553">
                  <c:v>0.15315204852349434</c:v>
                </c:pt>
                <c:pt idx="2554">
                  <c:v>0.27903174768834171</c:v>
                </c:pt>
                <c:pt idx="2555">
                  <c:v>0.18935592673235924</c:v>
                </c:pt>
                <c:pt idx="2556">
                  <c:v>0.15585793319774868</c:v>
                </c:pt>
                <c:pt idx="2557">
                  <c:v>0.13929468120770336</c:v>
                </c:pt>
                <c:pt idx="2558">
                  <c:v>0.33450214261293976</c:v>
                </c:pt>
                <c:pt idx="2559">
                  <c:v>0.29062151286211263</c:v>
                </c:pt>
                <c:pt idx="2560">
                  <c:v>0.41245756455766841</c:v>
                </c:pt>
                <c:pt idx="2561">
                  <c:v>0.28440411456652959</c:v>
                </c:pt>
                <c:pt idx="2562">
                  <c:v>0.29620564669659027</c:v>
                </c:pt>
                <c:pt idx="2563">
                  <c:v>0.19565459131375215</c:v>
                </c:pt>
                <c:pt idx="2564">
                  <c:v>9.826515699235297E-2</c:v>
                </c:pt>
                <c:pt idx="2565">
                  <c:v>6.2600816118317817E-2</c:v>
                </c:pt>
                <c:pt idx="2566">
                  <c:v>0.26782396233716371</c:v>
                </c:pt>
                <c:pt idx="2567">
                  <c:v>0.20687979760219569</c:v>
                </c:pt>
                <c:pt idx="2568">
                  <c:v>0.28258816252983654</c:v>
                </c:pt>
                <c:pt idx="2569">
                  <c:v>0.32300151404448568</c:v>
                </c:pt>
                <c:pt idx="2570">
                  <c:v>0.19485069952275105</c:v>
                </c:pt>
                <c:pt idx="2571">
                  <c:v>0.22963091024953833</c:v>
                </c:pt>
                <c:pt idx="2572">
                  <c:v>0.16181152017898118</c:v>
                </c:pt>
                <c:pt idx="2573">
                  <c:v>6.7742248969325472E-2</c:v>
                </c:pt>
                <c:pt idx="2574">
                  <c:v>0.10984510671061731</c:v>
                </c:pt>
                <c:pt idx="2575">
                  <c:v>0.20291642290309625</c:v>
                </c:pt>
                <c:pt idx="2576">
                  <c:v>0.21661824816679806</c:v>
                </c:pt>
                <c:pt idx="2577">
                  <c:v>0.23974694462937424</c:v>
                </c:pt>
                <c:pt idx="2578">
                  <c:v>0.30651350889246104</c:v>
                </c:pt>
                <c:pt idx="2579">
                  <c:v>0.19368507827117332</c:v>
                </c:pt>
                <c:pt idx="2580">
                  <c:v>0.11633800060287582</c:v>
                </c:pt>
                <c:pt idx="2581">
                  <c:v>0.15924067881589546</c:v>
                </c:pt>
                <c:pt idx="2582">
                  <c:v>0.21131976204265535</c:v>
                </c:pt>
                <c:pt idx="2583">
                  <c:v>0.20621412268655953</c:v>
                </c:pt>
                <c:pt idx="2584">
                  <c:v>0.20485893147296516</c:v>
                </c:pt>
                <c:pt idx="2585">
                  <c:v>0.20531628381928851</c:v>
                </c:pt>
                <c:pt idx="2586">
                  <c:v>0.25872402810086509</c:v>
                </c:pt>
                <c:pt idx="2587">
                  <c:v>0.22463160998228907</c:v>
                </c:pt>
                <c:pt idx="2588">
                  <c:v>0.21236508411394281</c:v>
                </c:pt>
                <c:pt idx="2589">
                  <c:v>0.11859415786392527</c:v>
                </c:pt>
                <c:pt idx="2590">
                  <c:v>0.27288911293929602</c:v>
                </c:pt>
                <c:pt idx="2591">
                  <c:v>0.24024889146287925</c:v>
                </c:pt>
                <c:pt idx="2592">
                  <c:v>0.28572679507627607</c:v>
                </c:pt>
                <c:pt idx="2593">
                  <c:v>0.17842639607845884</c:v>
                </c:pt>
                <c:pt idx="2594">
                  <c:v>0.19268108285858779</c:v>
                </c:pt>
                <c:pt idx="2595">
                  <c:v>0.17840951828301518</c:v>
                </c:pt>
                <c:pt idx="2596">
                  <c:v>0.20050191511282589</c:v>
                </c:pt>
                <c:pt idx="2597">
                  <c:v>0.31996180363370003</c:v>
                </c:pt>
                <c:pt idx="2598">
                  <c:v>0.19206880192614467</c:v>
                </c:pt>
                <c:pt idx="2599">
                  <c:v>0.20996693042865477</c:v>
                </c:pt>
                <c:pt idx="2600">
                  <c:v>0.23564601739366678</c:v>
                </c:pt>
                <c:pt idx="2601">
                  <c:v>8.5591343585799159E-2</c:v>
                </c:pt>
                <c:pt idx="2602">
                  <c:v>0.2040299773527369</c:v>
                </c:pt>
                <c:pt idx="2603">
                  <c:v>0.19233865513216186</c:v>
                </c:pt>
                <c:pt idx="2604">
                  <c:v>0.1959501786690461</c:v>
                </c:pt>
                <c:pt idx="2605">
                  <c:v>0.21984948863818468</c:v>
                </c:pt>
                <c:pt idx="2606">
                  <c:v>0.14873636087656936</c:v>
                </c:pt>
                <c:pt idx="2607">
                  <c:v>0.16145120917142544</c:v>
                </c:pt>
                <c:pt idx="2608">
                  <c:v>0.1810465182102263</c:v>
                </c:pt>
                <c:pt idx="2609">
                  <c:v>0.13681555749578095</c:v>
                </c:pt>
                <c:pt idx="2610">
                  <c:v>0.20270547888895954</c:v>
                </c:pt>
                <c:pt idx="2611">
                  <c:v>0.2058164112025048</c:v>
                </c:pt>
                <c:pt idx="2612">
                  <c:v>0.25134970181536437</c:v>
                </c:pt>
                <c:pt idx="2613">
                  <c:v>0.23664950108585786</c:v>
                </c:pt>
                <c:pt idx="2614">
                  <c:v>0.14374458230060516</c:v>
                </c:pt>
                <c:pt idx="2615">
                  <c:v>0.15315112533202416</c:v>
                </c:pt>
                <c:pt idx="2616">
                  <c:v>0.25420859537613261</c:v>
                </c:pt>
                <c:pt idx="2617">
                  <c:v>0.19846145099026918</c:v>
                </c:pt>
                <c:pt idx="2618">
                  <c:v>0.14446218935491706</c:v>
                </c:pt>
                <c:pt idx="2619">
                  <c:v>0.21054916499493617</c:v>
                </c:pt>
                <c:pt idx="2620">
                  <c:v>0.27531295289358965</c:v>
                </c:pt>
                <c:pt idx="2621">
                  <c:v>0.26429547366359113</c:v>
                </c:pt>
                <c:pt idx="2622">
                  <c:v>0.28163734414296721</c:v>
                </c:pt>
                <c:pt idx="2623">
                  <c:v>0.18769995764286854</c:v>
                </c:pt>
                <c:pt idx="2624">
                  <c:v>0.23357130989996366</c:v>
                </c:pt>
                <c:pt idx="2625">
                  <c:v>0.36032027388424609</c:v>
                </c:pt>
                <c:pt idx="2626">
                  <c:v>0.10759383772596109</c:v>
                </c:pt>
                <c:pt idx="2627">
                  <c:v>0.22349742212846649</c:v>
                </c:pt>
                <c:pt idx="2628">
                  <c:v>0.21794373416115997</c:v>
                </c:pt>
                <c:pt idx="2629">
                  <c:v>6.2030870322779146E-2</c:v>
                </c:pt>
                <c:pt idx="2630">
                  <c:v>0.15388735481914506</c:v>
                </c:pt>
                <c:pt idx="2631">
                  <c:v>0.15183391215069497</c:v>
                </c:pt>
                <c:pt idx="2632">
                  <c:v>0.18559995739613505</c:v>
                </c:pt>
                <c:pt idx="2633">
                  <c:v>0.22172887754486265</c:v>
                </c:pt>
                <c:pt idx="2634">
                  <c:v>0.17249684349689096</c:v>
                </c:pt>
                <c:pt idx="2635">
                  <c:v>0.2435617229081618</c:v>
                </c:pt>
                <c:pt idx="2636">
                  <c:v>0.28730338017310103</c:v>
                </c:pt>
                <c:pt idx="2637">
                  <c:v>0.20404247859218119</c:v>
                </c:pt>
                <c:pt idx="2638">
                  <c:v>0.23019778572271407</c:v>
                </c:pt>
                <c:pt idx="2639">
                  <c:v>0.18574178773568481</c:v>
                </c:pt>
                <c:pt idx="2640">
                  <c:v>0.14402320058868945</c:v>
                </c:pt>
                <c:pt idx="2641">
                  <c:v>0.14826245392663004</c:v>
                </c:pt>
                <c:pt idx="2642">
                  <c:v>0.2338574259391977</c:v>
                </c:pt>
                <c:pt idx="2643">
                  <c:v>0.19135965770969021</c:v>
                </c:pt>
                <c:pt idx="2644">
                  <c:v>0.24335789958804285</c:v>
                </c:pt>
                <c:pt idx="2645">
                  <c:v>0.15934950019752925</c:v>
                </c:pt>
                <c:pt idx="2646">
                  <c:v>0.15740162454855958</c:v>
                </c:pt>
                <c:pt idx="2647">
                  <c:v>0.17564096431936679</c:v>
                </c:pt>
                <c:pt idx="2648">
                  <c:v>0.26810558361597969</c:v>
                </c:pt>
                <c:pt idx="2649">
                  <c:v>0.12059334919308493</c:v>
                </c:pt>
                <c:pt idx="2650">
                  <c:v>0.28643140562959296</c:v>
                </c:pt>
                <c:pt idx="2651">
                  <c:v>0.20542714011243005</c:v>
                </c:pt>
                <c:pt idx="2652">
                  <c:v>0.18861330373283239</c:v>
                </c:pt>
                <c:pt idx="2653">
                  <c:v>0.25464164698878594</c:v>
                </c:pt>
                <c:pt idx="2654">
                  <c:v>0.36335746160326604</c:v>
                </c:pt>
                <c:pt idx="2655">
                  <c:v>0.18799039637279702</c:v>
                </c:pt>
                <c:pt idx="2656">
                  <c:v>0.1558369137588842</c:v>
                </c:pt>
                <c:pt idx="2657">
                  <c:v>0.19715768917250717</c:v>
                </c:pt>
                <c:pt idx="2658">
                  <c:v>0.16869080037500042</c:v>
                </c:pt>
                <c:pt idx="2659">
                  <c:v>0.21494499429956218</c:v>
                </c:pt>
                <c:pt idx="2660">
                  <c:v>0.3009345461272252</c:v>
                </c:pt>
                <c:pt idx="2661">
                  <c:v>0.18945932567332899</c:v>
                </c:pt>
                <c:pt idx="2662">
                  <c:v>0.19693377259751133</c:v>
                </c:pt>
                <c:pt idx="2663">
                  <c:v>0.14256381891339862</c:v>
                </c:pt>
                <c:pt idx="2664">
                  <c:v>0.17024431615886843</c:v>
                </c:pt>
                <c:pt idx="2665">
                  <c:v>0.17690330072536764</c:v>
                </c:pt>
                <c:pt idx="2666">
                  <c:v>0.16561575432439196</c:v>
                </c:pt>
                <c:pt idx="2667">
                  <c:v>0.26863862718908638</c:v>
                </c:pt>
                <c:pt idx="2668">
                  <c:v>0.18628071160454457</c:v>
                </c:pt>
                <c:pt idx="2669">
                  <c:v>0.23823734702386301</c:v>
                </c:pt>
                <c:pt idx="2670">
                  <c:v>0.19541435953649353</c:v>
                </c:pt>
                <c:pt idx="2671">
                  <c:v>0.20361724044121313</c:v>
                </c:pt>
                <c:pt idx="2672">
                  <c:v>0.1805653095189956</c:v>
                </c:pt>
                <c:pt idx="2673">
                  <c:v>0.30007509526703829</c:v>
                </c:pt>
                <c:pt idx="2674">
                  <c:v>0.14256021293050702</c:v>
                </c:pt>
                <c:pt idx="2675">
                  <c:v>0.17367612708447905</c:v>
                </c:pt>
                <c:pt idx="2676">
                  <c:v>0.18584929390613111</c:v>
                </c:pt>
                <c:pt idx="2677">
                  <c:v>0.14879914986664056</c:v>
                </c:pt>
                <c:pt idx="2678">
                  <c:v>0.10360379970108101</c:v>
                </c:pt>
                <c:pt idx="2679">
                  <c:v>0.18924491782085473</c:v>
                </c:pt>
                <c:pt idx="2680">
                  <c:v>0.24280475827128342</c:v>
                </c:pt>
                <c:pt idx="2681">
                  <c:v>0.25557338209523983</c:v>
                </c:pt>
                <c:pt idx="2682">
                  <c:v>0.13500877453093862</c:v>
                </c:pt>
                <c:pt idx="2683">
                  <c:v>0.1927997615909651</c:v>
                </c:pt>
                <c:pt idx="2684">
                  <c:v>0.18301327963349515</c:v>
                </c:pt>
                <c:pt idx="2685">
                  <c:v>0.30920321452397298</c:v>
                </c:pt>
                <c:pt idx="2686">
                  <c:v>0.2116740221809934</c:v>
                </c:pt>
                <c:pt idx="2687">
                  <c:v>0.13363767210486674</c:v>
                </c:pt>
                <c:pt idx="2688">
                  <c:v>0.11771990900755569</c:v>
                </c:pt>
                <c:pt idx="2689">
                  <c:v>0.19751777125251815</c:v>
                </c:pt>
                <c:pt idx="2690">
                  <c:v>0.15955496042440548</c:v>
                </c:pt>
                <c:pt idx="2691">
                  <c:v>0.18963872257406708</c:v>
                </c:pt>
                <c:pt idx="2692">
                  <c:v>0.2216188950666628</c:v>
                </c:pt>
                <c:pt idx="2693">
                  <c:v>0.33078982661732537</c:v>
                </c:pt>
                <c:pt idx="2694">
                  <c:v>0.14132732438728321</c:v>
                </c:pt>
                <c:pt idx="2695">
                  <c:v>0.23939399820596527</c:v>
                </c:pt>
                <c:pt idx="2696">
                  <c:v>0.13360060978277966</c:v>
                </c:pt>
                <c:pt idx="2697">
                  <c:v>6.9042835726632168E-2</c:v>
                </c:pt>
                <c:pt idx="2698">
                  <c:v>0.25436100575926185</c:v>
                </c:pt>
                <c:pt idx="2699">
                  <c:v>0.1615057537773745</c:v>
                </c:pt>
                <c:pt idx="2700">
                  <c:v>0.23119094822403946</c:v>
                </c:pt>
                <c:pt idx="2701">
                  <c:v>0.25487274560439654</c:v>
                </c:pt>
                <c:pt idx="2702">
                  <c:v>0.23717467733197498</c:v>
                </c:pt>
                <c:pt idx="2703">
                  <c:v>0.21395495000087036</c:v>
                </c:pt>
                <c:pt idx="2704">
                  <c:v>0.21126408327279239</c:v>
                </c:pt>
                <c:pt idx="2705">
                  <c:v>0.21791504490142216</c:v>
                </c:pt>
                <c:pt idx="2706">
                  <c:v>0.24491807072954694</c:v>
                </c:pt>
                <c:pt idx="2707">
                  <c:v>0.13482801304248399</c:v>
                </c:pt>
                <c:pt idx="2708">
                  <c:v>0.15899562908639167</c:v>
                </c:pt>
                <c:pt idx="2709">
                  <c:v>0.25671416994513518</c:v>
                </c:pt>
                <c:pt idx="2710">
                  <c:v>8.101834979805958E-2</c:v>
                </c:pt>
                <c:pt idx="2711">
                  <c:v>0.14664752122169949</c:v>
                </c:pt>
                <c:pt idx="2712">
                  <c:v>0.19317181972370065</c:v>
                </c:pt>
                <c:pt idx="2713">
                  <c:v>0.1187663203550027</c:v>
                </c:pt>
                <c:pt idx="2714">
                  <c:v>0.21738255344768789</c:v>
                </c:pt>
                <c:pt idx="2715">
                  <c:v>0.19993707455115731</c:v>
                </c:pt>
                <c:pt idx="2716">
                  <c:v>0.21976660190446076</c:v>
                </c:pt>
                <c:pt idx="2717">
                  <c:v>0.18032237849147287</c:v>
                </c:pt>
                <c:pt idx="2718">
                  <c:v>0.21552708971380691</c:v>
                </c:pt>
                <c:pt idx="2719">
                  <c:v>0.16122048611668838</c:v>
                </c:pt>
                <c:pt idx="2720">
                  <c:v>0.15530202829161133</c:v>
                </c:pt>
                <c:pt idx="2721">
                  <c:v>0.16224796530582455</c:v>
                </c:pt>
                <c:pt idx="2722">
                  <c:v>0.21406599332631918</c:v>
                </c:pt>
                <c:pt idx="2723">
                  <c:v>0.23337274742459468</c:v>
                </c:pt>
                <c:pt idx="2724">
                  <c:v>0.25983409028325699</c:v>
                </c:pt>
                <c:pt idx="2725">
                  <c:v>0.34365239302877587</c:v>
                </c:pt>
                <c:pt idx="2726">
                  <c:v>0.24199629989945887</c:v>
                </c:pt>
                <c:pt idx="2727">
                  <c:v>0.19482378482554874</c:v>
                </c:pt>
                <c:pt idx="2728">
                  <c:v>0.20124279646750312</c:v>
                </c:pt>
                <c:pt idx="2729">
                  <c:v>0.23708693972832004</c:v>
                </c:pt>
                <c:pt idx="2730">
                  <c:v>0.17374057692144229</c:v>
                </c:pt>
                <c:pt idx="2731">
                  <c:v>0.22162696887731972</c:v>
                </c:pt>
                <c:pt idx="2732">
                  <c:v>0.14154613872092636</c:v>
                </c:pt>
                <c:pt idx="2733">
                  <c:v>0.2081158986123359</c:v>
                </c:pt>
                <c:pt idx="2734">
                  <c:v>0.2231071126350202</c:v>
                </c:pt>
                <c:pt idx="2735">
                  <c:v>0.17745433979898922</c:v>
                </c:pt>
                <c:pt idx="2736">
                  <c:v>5.2808471820196407E-2</c:v>
                </c:pt>
                <c:pt idx="2737">
                  <c:v>0.21179710889079748</c:v>
                </c:pt>
                <c:pt idx="2738">
                  <c:v>0.26868650745984884</c:v>
                </c:pt>
                <c:pt idx="2739">
                  <c:v>0.12518585269490209</c:v>
                </c:pt>
                <c:pt idx="2740">
                  <c:v>0.37812813012126761</c:v>
                </c:pt>
                <c:pt idx="2741">
                  <c:v>9.4374504943250018E-2</c:v>
                </c:pt>
                <c:pt idx="2742">
                  <c:v>0.18061058929255211</c:v>
                </c:pt>
                <c:pt idx="2743">
                  <c:v>0.20949486986165636</c:v>
                </c:pt>
                <c:pt idx="2744">
                  <c:v>0.22012181815195592</c:v>
                </c:pt>
                <c:pt idx="2745">
                  <c:v>0.28830707483773582</c:v>
                </c:pt>
                <c:pt idx="2746">
                  <c:v>0.24208179311542188</c:v>
                </c:pt>
                <c:pt idx="2747">
                  <c:v>0.14481369188891086</c:v>
                </c:pt>
                <c:pt idx="2748">
                  <c:v>0.13003411913680604</c:v>
                </c:pt>
                <c:pt idx="2749">
                  <c:v>0.24558015013610046</c:v>
                </c:pt>
                <c:pt idx="2750">
                  <c:v>0.22296516259479385</c:v>
                </c:pt>
                <c:pt idx="2751">
                  <c:v>0.18167655075305522</c:v>
                </c:pt>
                <c:pt idx="2752">
                  <c:v>0.23853202914278787</c:v>
                </c:pt>
                <c:pt idx="2753">
                  <c:v>0.31576232084566169</c:v>
                </c:pt>
                <c:pt idx="2754">
                  <c:v>0.22630707382327256</c:v>
                </c:pt>
                <c:pt idx="2755">
                  <c:v>0.18958452659633943</c:v>
                </c:pt>
                <c:pt idx="2756">
                  <c:v>0.14034839130392487</c:v>
                </c:pt>
                <c:pt idx="2757">
                  <c:v>0.35452408431559479</c:v>
                </c:pt>
                <c:pt idx="2758">
                  <c:v>0.18550265870091207</c:v>
                </c:pt>
                <c:pt idx="2759">
                  <c:v>0.32338647441393337</c:v>
                </c:pt>
                <c:pt idx="2760">
                  <c:v>0.18890447114063164</c:v>
                </c:pt>
                <c:pt idx="2761">
                  <c:v>0.2108274002408537</c:v>
                </c:pt>
                <c:pt idx="2762">
                  <c:v>0.25041014726219207</c:v>
                </c:pt>
                <c:pt idx="2763">
                  <c:v>0.15914393224004439</c:v>
                </c:pt>
                <c:pt idx="2764">
                  <c:v>0.23466331373898588</c:v>
                </c:pt>
                <c:pt idx="2765">
                  <c:v>0.20148364320698961</c:v>
                </c:pt>
                <c:pt idx="2766">
                  <c:v>0.21783516714346415</c:v>
                </c:pt>
                <c:pt idx="2767">
                  <c:v>0.22145303182370737</c:v>
                </c:pt>
                <c:pt idx="2768">
                  <c:v>0.2144377013345749</c:v>
                </c:pt>
                <c:pt idx="2769">
                  <c:v>0.25037886199402409</c:v>
                </c:pt>
                <c:pt idx="2770">
                  <c:v>0.18642689306369936</c:v>
                </c:pt>
                <c:pt idx="2771">
                  <c:v>0.11876621262439349</c:v>
                </c:pt>
                <c:pt idx="2772">
                  <c:v>0.35547406479772625</c:v>
                </c:pt>
                <c:pt idx="2773">
                  <c:v>0.25343645119716429</c:v>
                </c:pt>
                <c:pt idx="2774">
                  <c:v>0.13987345642442245</c:v>
                </c:pt>
                <c:pt idx="2775">
                  <c:v>0.21513618321323386</c:v>
                </c:pt>
                <c:pt idx="2776">
                  <c:v>0.21945904448147646</c:v>
                </c:pt>
                <c:pt idx="2777">
                  <c:v>0.16041422574854297</c:v>
                </c:pt>
                <c:pt idx="2778">
                  <c:v>0.24428424966029436</c:v>
                </c:pt>
                <c:pt idx="2779">
                  <c:v>0.26171409714467969</c:v>
                </c:pt>
                <c:pt idx="2780">
                  <c:v>0.24353051544543405</c:v>
                </c:pt>
                <c:pt idx="2781">
                  <c:v>0.29161794618443404</c:v>
                </c:pt>
                <c:pt idx="2782">
                  <c:v>0.25154511616293079</c:v>
                </c:pt>
                <c:pt idx="2783">
                  <c:v>0.22922780325747175</c:v>
                </c:pt>
                <c:pt idx="2784">
                  <c:v>0.32109162540533226</c:v>
                </c:pt>
                <c:pt idx="2785">
                  <c:v>0.21152055992816571</c:v>
                </c:pt>
                <c:pt idx="2786">
                  <c:v>0.184313088336402</c:v>
                </c:pt>
                <c:pt idx="2787">
                  <c:v>0.2313050080065463</c:v>
                </c:pt>
                <c:pt idx="2788">
                  <c:v>9.1421736126617831E-2</c:v>
                </c:pt>
                <c:pt idx="2789">
                  <c:v>0.22857774030262132</c:v>
                </c:pt>
                <c:pt idx="2790">
                  <c:v>0.22048768925595341</c:v>
                </c:pt>
                <c:pt idx="2791">
                  <c:v>0.30131392395635376</c:v>
                </c:pt>
                <c:pt idx="2792">
                  <c:v>0.21737119235719116</c:v>
                </c:pt>
                <c:pt idx="2793">
                  <c:v>0.23389107978450999</c:v>
                </c:pt>
                <c:pt idx="2794">
                  <c:v>0.24953046998012474</c:v>
                </c:pt>
                <c:pt idx="2795">
                  <c:v>0.15610427569456359</c:v>
                </c:pt>
                <c:pt idx="2796">
                  <c:v>0.25892563546220326</c:v>
                </c:pt>
                <c:pt idx="2797">
                  <c:v>0.31583491032865468</c:v>
                </c:pt>
                <c:pt idx="2798">
                  <c:v>0.30225158275005609</c:v>
                </c:pt>
                <c:pt idx="2799">
                  <c:v>0.14783265368361323</c:v>
                </c:pt>
                <c:pt idx="2800">
                  <c:v>0.22368752775101231</c:v>
                </c:pt>
                <c:pt idx="2801">
                  <c:v>0.12292444356665323</c:v>
                </c:pt>
                <c:pt idx="2802">
                  <c:v>0.31888486562112484</c:v>
                </c:pt>
                <c:pt idx="2803">
                  <c:v>0.18841170086027001</c:v>
                </c:pt>
                <c:pt idx="2804">
                  <c:v>0.14951110256022679</c:v>
                </c:pt>
                <c:pt idx="2805">
                  <c:v>0.20088634580677805</c:v>
                </c:pt>
                <c:pt idx="2806">
                  <c:v>0.19971821084098509</c:v>
                </c:pt>
                <c:pt idx="2807">
                  <c:v>0.22991599985546771</c:v>
                </c:pt>
                <c:pt idx="2808">
                  <c:v>0.23870196669753344</c:v>
                </c:pt>
                <c:pt idx="2809">
                  <c:v>0.23526759118491958</c:v>
                </c:pt>
                <c:pt idx="2810">
                  <c:v>0.26545710589011101</c:v>
                </c:pt>
                <c:pt idx="2811">
                  <c:v>0.19513847491261815</c:v>
                </c:pt>
                <c:pt idx="2812">
                  <c:v>0.23979443138416151</c:v>
                </c:pt>
                <c:pt idx="2813">
                  <c:v>0.20741038581516733</c:v>
                </c:pt>
                <c:pt idx="2814">
                  <c:v>0.29313236623096622</c:v>
                </c:pt>
                <c:pt idx="2815">
                  <c:v>0.13374457378689469</c:v>
                </c:pt>
                <c:pt idx="2816">
                  <c:v>0.16148463259293452</c:v>
                </c:pt>
                <c:pt idx="2817">
                  <c:v>0.21709549925439889</c:v>
                </c:pt>
                <c:pt idx="2818">
                  <c:v>0.1648800320688886</c:v>
                </c:pt>
                <c:pt idx="2819">
                  <c:v>0.28094123682648625</c:v>
                </c:pt>
                <c:pt idx="2820">
                  <c:v>0.14938116448292826</c:v>
                </c:pt>
                <c:pt idx="2821">
                  <c:v>6.7367684603667363E-2</c:v>
                </c:pt>
                <c:pt idx="2822">
                  <c:v>0.13144370533050384</c:v>
                </c:pt>
                <c:pt idx="2823">
                  <c:v>0.25116918421703927</c:v>
                </c:pt>
                <c:pt idx="2824">
                  <c:v>0.39150046730171728</c:v>
                </c:pt>
                <c:pt idx="2825">
                  <c:v>0.24592545217503037</c:v>
                </c:pt>
                <c:pt idx="2826">
                  <c:v>0.25471564594724927</c:v>
                </c:pt>
                <c:pt idx="2827">
                  <c:v>0.2001801163018061</c:v>
                </c:pt>
                <c:pt idx="2828">
                  <c:v>0.17259369929960969</c:v>
                </c:pt>
                <c:pt idx="2829">
                  <c:v>9.2548212264330687E-2</c:v>
                </c:pt>
                <c:pt idx="2830">
                  <c:v>0.15697631906596082</c:v>
                </c:pt>
                <c:pt idx="2831">
                  <c:v>0.18624458594025403</c:v>
                </c:pt>
                <c:pt idx="2832">
                  <c:v>0.2607975116551467</c:v>
                </c:pt>
                <c:pt idx="2833">
                  <c:v>0.28046823212039862</c:v>
                </c:pt>
                <c:pt idx="2834">
                  <c:v>0.27528712298377211</c:v>
                </c:pt>
                <c:pt idx="2835">
                  <c:v>0.24454406446829496</c:v>
                </c:pt>
                <c:pt idx="2836">
                  <c:v>0.29919302097891604</c:v>
                </c:pt>
                <c:pt idx="2837">
                  <c:v>0.13388378118536159</c:v>
                </c:pt>
                <c:pt idx="2838">
                  <c:v>0.1643808787499311</c:v>
                </c:pt>
                <c:pt idx="2839">
                  <c:v>0.21002311194136056</c:v>
                </c:pt>
                <c:pt idx="2840">
                  <c:v>0.16576129089614988</c:v>
                </c:pt>
                <c:pt idx="2841">
                  <c:v>0.19557005271068731</c:v>
                </c:pt>
                <c:pt idx="2842">
                  <c:v>0.26008372754120385</c:v>
                </c:pt>
                <c:pt idx="2843">
                  <c:v>0.26076943735763675</c:v>
                </c:pt>
                <c:pt idx="2844">
                  <c:v>0.25893123446136562</c:v>
                </c:pt>
                <c:pt idx="2845">
                  <c:v>0.17724980126732531</c:v>
                </c:pt>
                <c:pt idx="2846">
                  <c:v>0.14577005241712135</c:v>
                </c:pt>
                <c:pt idx="2847">
                  <c:v>0.26221271929188322</c:v>
                </c:pt>
                <c:pt idx="2848">
                  <c:v>0.11584765874999656</c:v>
                </c:pt>
                <c:pt idx="2849">
                  <c:v>0.16118315746059539</c:v>
                </c:pt>
                <c:pt idx="2850">
                  <c:v>0.14145328241707444</c:v>
                </c:pt>
                <c:pt idx="2851">
                  <c:v>0.1945445051912249</c:v>
                </c:pt>
                <c:pt idx="2852">
                  <c:v>0.24910568669172886</c:v>
                </c:pt>
                <c:pt idx="2853">
                  <c:v>0.28092508322013759</c:v>
                </c:pt>
                <c:pt idx="2854">
                  <c:v>0.18207703181152213</c:v>
                </c:pt>
                <c:pt idx="2855">
                  <c:v>0.12502196900189108</c:v>
                </c:pt>
                <c:pt idx="2856">
                  <c:v>0.14460603216209653</c:v>
                </c:pt>
                <c:pt idx="2857">
                  <c:v>0.19478852848742456</c:v>
                </c:pt>
                <c:pt idx="2858">
                  <c:v>0.24084294647100482</c:v>
                </c:pt>
                <c:pt idx="2859">
                  <c:v>0.28573699507020728</c:v>
                </c:pt>
                <c:pt idx="2860">
                  <c:v>0.23634926784804183</c:v>
                </c:pt>
                <c:pt idx="2861">
                  <c:v>0.24552119007143197</c:v>
                </c:pt>
                <c:pt idx="2862">
                  <c:v>0.20166579172703769</c:v>
                </c:pt>
                <c:pt idx="2863">
                  <c:v>0.1977247756181261</c:v>
                </c:pt>
                <c:pt idx="2864">
                  <c:v>0.2060582993378802</c:v>
                </c:pt>
                <c:pt idx="2865">
                  <c:v>0.25665790015317969</c:v>
                </c:pt>
                <c:pt idx="2866">
                  <c:v>0.11792134130665342</c:v>
                </c:pt>
                <c:pt idx="2867">
                  <c:v>0.10551162051104086</c:v>
                </c:pt>
                <c:pt idx="2868">
                  <c:v>0.27724293628387892</c:v>
                </c:pt>
                <c:pt idx="2869">
                  <c:v>0.15380379626537211</c:v>
                </c:pt>
                <c:pt idx="2870">
                  <c:v>0.1228719323759529</c:v>
                </c:pt>
                <c:pt idx="2871">
                  <c:v>0.2842100663029381</c:v>
                </c:pt>
                <c:pt idx="2872">
                  <c:v>0.33317259726937243</c:v>
                </c:pt>
                <c:pt idx="2873">
                  <c:v>9.2732190708477019E-2</c:v>
                </c:pt>
                <c:pt idx="2874">
                  <c:v>0.20036143888718372</c:v>
                </c:pt>
                <c:pt idx="2875">
                  <c:v>0.16098887129190861</c:v>
                </c:pt>
                <c:pt idx="2876">
                  <c:v>0.26331862187575272</c:v>
                </c:pt>
                <c:pt idx="2877">
                  <c:v>0.28504489174136893</c:v>
                </c:pt>
                <c:pt idx="2878">
                  <c:v>0.12507820437990172</c:v>
                </c:pt>
                <c:pt idx="2879">
                  <c:v>0.21970755206428466</c:v>
                </c:pt>
                <c:pt idx="2880">
                  <c:v>0.2310881986592413</c:v>
                </c:pt>
                <c:pt idx="2881">
                  <c:v>0.19509481857949201</c:v>
                </c:pt>
                <c:pt idx="2882">
                  <c:v>0.17367420888113164</c:v>
                </c:pt>
                <c:pt idx="2883">
                  <c:v>0.25818741295881104</c:v>
                </c:pt>
                <c:pt idx="2884">
                  <c:v>0.10978266784502647</c:v>
                </c:pt>
                <c:pt idx="2885">
                  <c:v>0.21829751549678997</c:v>
                </c:pt>
                <c:pt idx="2886">
                  <c:v>0.17170034471894721</c:v>
                </c:pt>
                <c:pt idx="2887">
                  <c:v>0.22546017507531746</c:v>
                </c:pt>
                <c:pt idx="2888">
                  <c:v>0.32590507840161681</c:v>
                </c:pt>
                <c:pt idx="2889">
                  <c:v>0.17555418581738477</c:v>
                </c:pt>
                <c:pt idx="2890">
                  <c:v>0.11720238013843449</c:v>
                </c:pt>
                <c:pt idx="2891">
                  <c:v>0.17209237790214149</c:v>
                </c:pt>
                <c:pt idx="2892">
                  <c:v>0.18388106315705335</c:v>
                </c:pt>
                <c:pt idx="2893">
                  <c:v>0.21657788360228694</c:v>
                </c:pt>
                <c:pt idx="2894">
                  <c:v>0.25254372654131396</c:v>
                </c:pt>
                <c:pt idx="2895">
                  <c:v>0.21541154115413055</c:v>
                </c:pt>
                <c:pt idx="2896">
                  <c:v>0.22881144839298898</c:v>
                </c:pt>
                <c:pt idx="2897">
                  <c:v>0.20313538387006871</c:v>
                </c:pt>
                <c:pt idx="2898">
                  <c:v>0.22294101597574473</c:v>
                </c:pt>
                <c:pt idx="2899">
                  <c:v>0.29521765227199043</c:v>
                </c:pt>
                <c:pt idx="2900">
                  <c:v>0.21061595946890788</c:v>
                </c:pt>
                <c:pt idx="2901">
                  <c:v>0.19734621474611802</c:v>
                </c:pt>
                <c:pt idx="2902">
                  <c:v>0.24662742183216277</c:v>
                </c:pt>
                <c:pt idx="2903">
                  <c:v>0.32075859418204344</c:v>
                </c:pt>
                <c:pt idx="2904">
                  <c:v>0.19652560525932841</c:v>
                </c:pt>
                <c:pt idx="2905">
                  <c:v>0.22035247836383701</c:v>
                </c:pt>
                <c:pt idx="2906">
                  <c:v>0.28732748489691323</c:v>
                </c:pt>
                <c:pt idx="2907">
                  <c:v>0.18576066004365707</c:v>
                </c:pt>
                <c:pt idx="2908">
                  <c:v>0.20263260062808372</c:v>
                </c:pt>
                <c:pt idx="2909">
                  <c:v>0.1396838999287322</c:v>
                </c:pt>
                <c:pt idx="2910">
                  <c:v>0.26172486571682546</c:v>
                </c:pt>
                <c:pt idx="2911">
                  <c:v>0.26894932974735641</c:v>
                </c:pt>
                <c:pt idx="2912">
                  <c:v>0.23194545450826592</c:v>
                </c:pt>
                <c:pt idx="2913">
                  <c:v>0.14935464479795954</c:v>
                </c:pt>
                <c:pt idx="2914">
                  <c:v>0.17483180420232308</c:v>
                </c:pt>
                <c:pt idx="2915">
                  <c:v>0.1697293324253899</c:v>
                </c:pt>
                <c:pt idx="2916">
                  <c:v>0.25390681500706747</c:v>
                </c:pt>
                <c:pt idx="2917">
                  <c:v>0.18611796057918847</c:v>
                </c:pt>
                <c:pt idx="2918">
                  <c:v>0.23243051008000093</c:v>
                </c:pt>
                <c:pt idx="2919">
                  <c:v>0.2474115061536524</c:v>
                </c:pt>
                <c:pt idx="2920">
                  <c:v>0.14372853941738309</c:v>
                </c:pt>
                <c:pt idx="2921">
                  <c:v>0.21693898762682676</c:v>
                </c:pt>
                <c:pt idx="2922">
                  <c:v>0.23446967545021336</c:v>
                </c:pt>
                <c:pt idx="2923">
                  <c:v>0.13205126257498465</c:v>
                </c:pt>
                <c:pt idx="2924">
                  <c:v>0.19195858004659053</c:v>
                </c:pt>
                <c:pt idx="2925">
                  <c:v>0.30960140780325202</c:v>
                </c:pt>
                <c:pt idx="2926">
                  <c:v>0.30585641950787629</c:v>
                </c:pt>
                <c:pt idx="2927">
                  <c:v>0.31203900585409783</c:v>
                </c:pt>
                <c:pt idx="2928">
                  <c:v>0.28713231743199269</c:v>
                </c:pt>
                <c:pt idx="2929">
                  <c:v>0.12362496484559463</c:v>
                </c:pt>
                <c:pt idx="2930">
                  <c:v>0.17440214011882663</c:v>
                </c:pt>
                <c:pt idx="2931">
                  <c:v>0.17476473890556965</c:v>
                </c:pt>
                <c:pt idx="2932">
                  <c:v>0.24675475193096322</c:v>
                </c:pt>
                <c:pt idx="2933">
                  <c:v>0.20957670622194027</c:v>
                </c:pt>
                <c:pt idx="2934">
                  <c:v>0.13711346704420643</c:v>
                </c:pt>
                <c:pt idx="2935">
                  <c:v>0.24335597988843702</c:v>
                </c:pt>
                <c:pt idx="2936">
                  <c:v>0.25950542663841697</c:v>
                </c:pt>
                <c:pt idx="2937">
                  <c:v>0.18904190397656304</c:v>
                </c:pt>
                <c:pt idx="2938">
                  <c:v>0.24741466774778134</c:v>
                </c:pt>
                <c:pt idx="2939">
                  <c:v>0.35635589369946102</c:v>
                </c:pt>
                <c:pt idx="2940">
                  <c:v>0.2437659412405149</c:v>
                </c:pt>
                <c:pt idx="2941">
                  <c:v>0.17855794113734505</c:v>
                </c:pt>
                <c:pt idx="2942">
                  <c:v>0.22119296863680249</c:v>
                </c:pt>
                <c:pt idx="2943">
                  <c:v>0.31293627614315372</c:v>
                </c:pt>
                <c:pt idx="2944">
                  <c:v>0.23038379458959288</c:v>
                </c:pt>
                <c:pt idx="2945">
                  <c:v>0.14417059252093936</c:v>
                </c:pt>
                <c:pt idx="2946">
                  <c:v>0.25913930715551464</c:v>
                </c:pt>
                <c:pt idx="2947">
                  <c:v>0.21772054776029276</c:v>
                </c:pt>
                <c:pt idx="2948">
                  <c:v>0.14552106752786353</c:v>
                </c:pt>
                <c:pt idx="2949">
                  <c:v>0.2718072911391034</c:v>
                </c:pt>
                <c:pt idx="2950">
                  <c:v>0.29906778115318555</c:v>
                </c:pt>
                <c:pt idx="2951">
                  <c:v>0.17303091200704337</c:v>
                </c:pt>
                <c:pt idx="2952">
                  <c:v>0.12032899922568777</c:v>
                </c:pt>
                <c:pt idx="2953">
                  <c:v>0.13211986303291981</c:v>
                </c:pt>
                <c:pt idx="2954">
                  <c:v>0.17434532269627451</c:v>
                </c:pt>
                <c:pt idx="2955">
                  <c:v>0.23774603110672554</c:v>
                </c:pt>
                <c:pt idx="2956">
                  <c:v>0.22894352611988703</c:v>
                </c:pt>
                <c:pt idx="2957">
                  <c:v>0.29549259275677658</c:v>
                </c:pt>
                <c:pt idx="2958">
                  <c:v>0.14082144389028314</c:v>
                </c:pt>
                <c:pt idx="2959">
                  <c:v>6.7708291383545588E-2</c:v>
                </c:pt>
                <c:pt idx="2960">
                  <c:v>9.5135424191241394E-2</c:v>
                </c:pt>
                <c:pt idx="2961">
                  <c:v>0.23298294965154176</c:v>
                </c:pt>
                <c:pt idx="2962">
                  <c:v>0.19859340901649064</c:v>
                </c:pt>
                <c:pt idx="2963">
                  <c:v>0.22429566404751772</c:v>
                </c:pt>
                <c:pt idx="2964">
                  <c:v>0.17653337924971532</c:v>
                </c:pt>
                <c:pt idx="2965">
                  <c:v>0.2716131471149707</c:v>
                </c:pt>
                <c:pt idx="2966">
                  <c:v>0.17774760944992632</c:v>
                </c:pt>
                <c:pt idx="2967">
                  <c:v>0.11741084784481766</c:v>
                </c:pt>
                <c:pt idx="2968">
                  <c:v>0.1211676730408808</c:v>
                </c:pt>
                <c:pt idx="2969">
                  <c:v>0.22085640474728643</c:v>
                </c:pt>
                <c:pt idx="2970">
                  <c:v>0.14405813822376123</c:v>
                </c:pt>
                <c:pt idx="2971">
                  <c:v>0.18852030079565169</c:v>
                </c:pt>
                <c:pt idx="2972">
                  <c:v>0.1222042180600343</c:v>
                </c:pt>
                <c:pt idx="2973">
                  <c:v>0.24283540613334717</c:v>
                </c:pt>
                <c:pt idx="2974">
                  <c:v>0.2734854721854526</c:v>
                </c:pt>
                <c:pt idx="2975">
                  <c:v>0.24094555389124891</c:v>
                </c:pt>
                <c:pt idx="2976">
                  <c:v>0.2264965749573995</c:v>
                </c:pt>
                <c:pt idx="2977">
                  <c:v>0.12411843238239957</c:v>
                </c:pt>
                <c:pt idx="2978">
                  <c:v>0.15790808260132586</c:v>
                </c:pt>
                <c:pt idx="2979">
                  <c:v>0.21109969534068013</c:v>
                </c:pt>
                <c:pt idx="2980">
                  <c:v>0.31016748577066844</c:v>
                </c:pt>
                <c:pt idx="2981">
                  <c:v>0.11443090098949407</c:v>
                </c:pt>
                <c:pt idx="2982">
                  <c:v>0.21909779232734891</c:v>
                </c:pt>
                <c:pt idx="2983">
                  <c:v>0.23546827086601174</c:v>
                </c:pt>
                <c:pt idx="2984">
                  <c:v>0.16141199223715402</c:v>
                </c:pt>
                <c:pt idx="2985">
                  <c:v>0.27724515523517712</c:v>
                </c:pt>
                <c:pt idx="2986">
                  <c:v>0.20874226382567568</c:v>
                </c:pt>
                <c:pt idx="2987">
                  <c:v>0.23710812674813228</c:v>
                </c:pt>
                <c:pt idx="2988">
                  <c:v>0.24283475825343345</c:v>
                </c:pt>
                <c:pt idx="2989">
                  <c:v>0.14562825798777485</c:v>
                </c:pt>
                <c:pt idx="2990">
                  <c:v>0.11885754723339004</c:v>
                </c:pt>
                <c:pt idx="2991">
                  <c:v>0.15868451655330273</c:v>
                </c:pt>
                <c:pt idx="2992">
                  <c:v>0.26711783457776728</c:v>
                </c:pt>
                <c:pt idx="2993">
                  <c:v>0.21358442702931602</c:v>
                </c:pt>
                <c:pt idx="2994">
                  <c:v>0.21258106752657679</c:v>
                </c:pt>
                <c:pt idx="2995">
                  <c:v>0.10704067995035847</c:v>
                </c:pt>
                <c:pt idx="2996">
                  <c:v>0.19870136406447542</c:v>
                </c:pt>
                <c:pt idx="2997">
                  <c:v>0.2245349023091581</c:v>
                </c:pt>
                <c:pt idx="2998">
                  <c:v>0.15080168832597804</c:v>
                </c:pt>
                <c:pt idx="2999">
                  <c:v>0.17801583472673785</c:v>
                </c:pt>
                <c:pt idx="3000">
                  <c:v>0.13621752244014754</c:v>
                </c:pt>
                <c:pt idx="3001">
                  <c:v>0.2609168188160777</c:v>
                </c:pt>
                <c:pt idx="3002">
                  <c:v>0.19863497208402947</c:v>
                </c:pt>
                <c:pt idx="3003">
                  <c:v>0.22722341093390069</c:v>
                </c:pt>
                <c:pt idx="3004">
                  <c:v>0.25566849026807575</c:v>
                </c:pt>
                <c:pt idx="3005">
                  <c:v>0.14613833997853382</c:v>
                </c:pt>
                <c:pt idx="3006">
                  <c:v>0.15841142095519958</c:v>
                </c:pt>
                <c:pt idx="3007">
                  <c:v>0.24535676772537487</c:v>
                </c:pt>
                <c:pt idx="3008">
                  <c:v>0.29375117683533508</c:v>
                </c:pt>
                <c:pt idx="3009">
                  <c:v>0.2438021940867742</c:v>
                </c:pt>
                <c:pt idx="3010">
                  <c:v>0.26989014265389555</c:v>
                </c:pt>
                <c:pt idx="3011">
                  <c:v>0.15641641914973195</c:v>
                </c:pt>
                <c:pt idx="3012">
                  <c:v>0.22989497443156898</c:v>
                </c:pt>
                <c:pt idx="3013">
                  <c:v>0.24772681419546708</c:v>
                </c:pt>
                <c:pt idx="3014">
                  <c:v>0.21224531760166382</c:v>
                </c:pt>
                <c:pt idx="3015">
                  <c:v>0.24197357472594802</c:v>
                </c:pt>
                <c:pt idx="3016">
                  <c:v>0.18850849830890859</c:v>
                </c:pt>
                <c:pt idx="3017">
                  <c:v>0.15660060557380459</c:v>
                </c:pt>
                <c:pt idx="3018">
                  <c:v>0.1804310891499806</c:v>
                </c:pt>
                <c:pt idx="3019">
                  <c:v>0.1280221467678698</c:v>
                </c:pt>
                <c:pt idx="3020">
                  <c:v>0.32121072608259532</c:v>
                </c:pt>
                <c:pt idx="3021">
                  <c:v>0.17262555464225116</c:v>
                </c:pt>
                <c:pt idx="3022">
                  <c:v>0.19264463250621117</c:v>
                </c:pt>
                <c:pt idx="3023">
                  <c:v>0.24904153311394056</c:v>
                </c:pt>
                <c:pt idx="3024">
                  <c:v>0.28424670219136361</c:v>
                </c:pt>
                <c:pt idx="3025">
                  <c:v>0.25692682717520982</c:v>
                </c:pt>
                <c:pt idx="3026">
                  <c:v>0.20610356714136877</c:v>
                </c:pt>
                <c:pt idx="3027">
                  <c:v>0.14488076317069798</c:v>
                </c:pt>
                <c:pt idx="3028">
                  <c:v>0.17580214277707948</c:v>
                </c:pt>
                <c:pt idx="3029">
                  <c:v>0.34323287806642205</c:v>
                </c:pt>
                <c:pt idx="3030">
                  <c:v>0.26304146842470261</c:v>
                </c:pt>
                <c:pt idx="3031">
                  <c:v>0.18338180360374504</c:v>
                </c:pt>
                <c:pt idx="3032">
                  <c:v>0.20341878420019491</c:v>
                </c:pt>
                <c:pt idx="3033">
                  <c:v>0.16223608501364126</c:v>
                </c:pt>
                <c:pt idx="3034">
                  <c:v>0.26349506067351292</c:v>
                </c:pt>
                <c:pt idx="3035">
                  <c:v>0.27768257143376185</c:v>
                </c:pt>
                <c:pt idx="3036">
                  <c:v>0.27544686353710335</c:v>
                </c:pt>
                <c:pt idx="3037">
                  <c:v>0.11250246323419547</c:v>
                </c:pt>
                <c:pt idx="3038">
                  <c:v>0.13584777303421827</c:v>
                </c:pt>
                <c:pt idx="3039">
                  <c:v>0.13824083944073784</c:v>
                </c:pt>
                <c:pt idx="3040">
                  <c:v>0.25688521772365874</c:v>
                </c:pt>
                <c:pt idx="3041">
                  <c:v>0.20659993592332987</c:v>
                </c:pt>
                <c:pt idx="3042">
                  <c:v>0.14673276605875821</c:v>
                </c:pt>
                <c:pt idx="3043">
                  <c:v>0.24447167698019459</c:v>
                </c:pt>
                <c:pt idx="3044">
                  <c:v>0.20394363575822594</c:v>
                </c:pt>
                <c:pt idx="3045">
                  <c:v>0.18163770638714052</c:v>
                </c:pt>
                <c:pt idx="3046">
                  <c:v>0.2209494331208614</c:v>
                </c:pt>
                <c:pt idx="3047">
                  <c:v>0.13040242166080382</c:v>
                </c:pt>
                <c:pt idx="3048">
                  <c:v>0.20657215938125381</c:v>
                </c:pt>
                <c:pt idx="3049">
                  <c:v>0.28372346958498823</c:v>
                </c:pt>
                <c:pt idx="3050">
                  <c:v>0.26955675980986848</c:v>
                </c:pt>
                <c:pt idx="3051">
                  <c:v>0.22373916213425413</c:v>
                </c:pt>
                <c:pt idx="3052">
                  <c:v>0.24223326235197934</c:v>
                </c:pt>
                <c:pt idx="3053">
                  <c:v>0.14958659328837648</c:v>
                </c:pt>
                <c:pt idx="3054">
                  <c:v>0.18133458836301045</c:v>
                </c:pt>
                <c:pt idx="3055">
                  <c:v>0.163234693895766</c:v>
                </c:pt>
                <c:pt idx="3056">
                  <c:v>0.21520985449109428</c:v>
                </c:pt>
                <c:pt idx="3057">
                  <c:v>0.11990664137225794</c:v>
                </c:pt>
                <c:pt idx="3058">
                  <c:v>0.24067716103349013</c:v>
                </c:pt>
                <c:pt idx="3059">
                  <c:v>0.24554508531905939</c:v>
                </c:pt>
                <c:pt idx="3060">
                  <c:v>0.20115378405163867</c:v>
                </c:pt>
                <c:pt idx="3061">
                  <c:v>0.17170236317161172</c:v>
                </c:pt>
                <c:pt idx="3062">
                  <c:v>0.17127423424929647</c:v>
                </c:pt>
                <c:pt idx="3063">
                  <c:v>8.9303468060330946E-2</c:v>
                </c:pt>
                <c:pt idx="3064">
                  <c:v>0.24480349922664618</c:v>
                </c:pt>
                <c:pt idx="3065">
                  <c:v>0.2590987705212805</c:v>
                </c:pt>
                <c:pt idx="3066">
                  <c:v>0.1546593822899536</c:v>
                </c:pt>
                <c:pt idx="3067">
                  <c:v>0.25141692721177344</c:v>
                </c:pt>
                <c:pt idx="3068">
                  <c:v>0.25163501436380481</c:v>
                </c:pt>
                <c:pt idx="3069">
                  <c:v>0.25843717590246873</c:v>
                </c:pt>
                <c:pt idx="3070">
                  <c:v>0.21969917900193486</c:v>
                </c:pt>
                <c:pt idx="3071">
                  <c:v>0.25217785992609171</c:v>
                </c:pt>
                <c:pt idx="3072">
                  <c:v>0.20865017510241463</c:v>
                </c:pt>
                <c:pt idx="3073">
                  <c:v>0.12441070402894314</c:v>
                </c:pt>
                <c:pt idx="3074">
                  <c:v>0.17950323234545851</c:v>
                </c:pt>
                <c:pt idx="3075">
                  <c:v>0.23678029651925539</c:v>
                </c:pt>
                <c:pt idx="3076">
                  <c:v>0.10741720291834306</c:v>
                </c:pt>
                <c:pt idx="3077">
                  <c:v>0.18096240005578931</c:v>
                </c:pt>
                <c:pt idx="3078">
                  <c:v>0.25046573326403004</c:v>
                </c:pt>
                <c:pt idx="3079">
                  <c:v>0.25405196404788388</c:v>
                </c:pt>
                <c:pt idx="3080">
                  <c:v>0.28276866217306051</c:v>
                </c:pt>
                <c:pt idx="3081">
                  <c:v>6.3688013975162258E-2</c:v>
                </c:pt>
                <c:pt idx="3082">
                  <c:v>0.1874491024305345</c:v>
                </c:pt>
                <c:pt idx="3083">
                  <c:v>0.13295417375843932</c:v>
                </c:pt>
                <c:pt idx="3084">
                  <c:v>0.1979044388528701</c:v>
                </c:pt>
                <c:pt idx="3085">
                  <c:v>0.26760856246532905</c:v>
                </c:pt>
                <c:pt idx="3086">
                  <c:v>0.26136428837526376</c:v>
                </c:pt>
                <c:pt idx="3087">
                  <c:v>0.24513882122163913</c:v>
                </c:pt>
                <c:pt idx="3088">
                  <c:v>0.19629779990859128</c:v>
                </c:pt>
                <c:pt idx="3089">
                  <c:v>0.23641991967632736</c:v>
                </c:pt>
                <c:pt idx="3090">
                  <c:v>0.22584829105385984</c:v>
                </c:pt>
                <c:pt idx="3091">
                  <c:v>0.24376687041701933</c:v>
                </c:pt>
                <c:pt idx="3092">
                  <c:v>0.26197414536899977</c:v>
                </c:pt>
                <c:pt idx="3093">
                  <c:v>0.25712250785678215</c:v>
                </c:pt>
                <c:pt idx="3094">
                  <c:v>0.26333257149338801</c:v>
                </c:pt>
                <c:pt idx="3095">
                  <c:v>0.18878333106308556</c:v>
                </c:pt>
                <c:pt idx="3096">
                  <c:v>0.16090761847242455</c:v>
                </c:pt>
                <c:pt idx="3097">
                  <c:v>0.18394666212051469</c:v>
                </c:pt>
                <c:pt idx="3098">
                  <c:v>0.19282946980271493</c:v>
                </c:pt>
                <c:pt idx="3099">
                  <c:v>0.14694805221494942</c:v>
                </c:pt>
                <c:pt idx="3100">
                  <c:v>0.19200995856963596</c:v>
                </c:pt>
                <c:pt idx="3101">
                  <c:v>0.1644855869170552</c:v>
                </c:pt>
                <c:pt idx="3102">
                  <c:v>0.23471949225917535</c:v>
                </c:pt>
                <c:pt idx="3103">
                  <c:v>0.21910761825666444</c:v>
                </c:pt>
                <c:pt idx="3104">
                  <c:v>0.24860555182722047</c:v>
                </c:pt>
                <c:pt idx="3105">
                  <c:v>0.25261037138944004</c:v>
                </c:pt>
                <c:pt idx="3106">
                  <c:v>0.2647065751646166</c:v>
                </c:pt>
                <c:pt idx="3107">
                  <c:v>0.29360883627165035</c:v>
                </c:pt>
                <c:pt idx="3108">
                  <c:v>0.33036752711797518</c:v>
                </c:pt>
                <c:pt idx="3109">
                  <c:v>0.15822215622990898</c:v>
                </c:pt>
                <c:pt idx="3110">
                  <c:v>0.1872324067988724</c:v>
                </c:pt>
                <c:pt idx="3111">
                  <c:v>0.23226744334410987</c:v>
                </c:pt>
                <c:pt idx="3112">
                  <c:v>0.16029876696437473</c:v>
                </c:pt>
                <c:pt idx="3113">
                  <c:v>0.1908314605177398</c:v>
                </c:pt>
                <c:pt idx="3114">
                  <c:v>0.18156585306331041</c:v>
                </c:pt>
                <c:pt idx="3115">
                  <c:v>0.10116194030613776</c:v>
                </c:pt>
                <c:pt idx="3116">
                  <c:v>0.18542928667474398</c:v>
                </c:pt>
                <c:pt idx="3117">
                  <c:v>0.32664247646659644</c:v>
                </c:pt>
                <c:pt idx="3118">
                  <c:v>0.19605335915628058</c:v>
                </c:pt>
                <c:pt idx="3119">
                  <c:v>0.2527487902596976</c:v>
                </c:pt>
                <c:pt idx="3120">
                  <c:v>7.3961465218938829E-2</c:v>
                </c:pt>
                <c:pt idx="3121">
                  <c:v>0.21589028700393406</c:v>
                </c:pt>
                <c:pt idx="3122">
                  <c:v>0.25212567192721907</c:v>
                </c:pt>
                <c:pt idx="3123">
                  <c:v>0.31881535094927005</c:v>
                </c:pt>
                <c:pt idx="3124">
                  <c:v>0.14626748055007299</c:v>
                </c:pt>
                <c:pt idx="3125">
                  <c:v>0.2440461291037247</c:v>
                </c:pt>
                <c:pt idx="3126">
                  <c:v>0.23574183329675447</c:v>
                </c:pt>
                <c:pt idx="3127">
                  <c:v>0.27301034129609125</c:v>
                </c:pt>
                <c:pt idx="3128">
                  <c:v>0.32544672356212412</c:v>
                </c:pt>
                <c:pt idx="3129">
                  <c:v>0.26457459170200137</c:v>
                </c:pt>
                <c:pt idx="3130">
                  <c:v>0.10092789106884083</c:v>
                </c:pt>
                <c:pt idx="3131">
                  <c:v>0.26147456112760542</c:v>
                </c:pt>
                <c:pt idx="3132">
                  <c:v>0.12810531779070125</c:v>
                </c:pt>
                <c:pt idx="3133">
                  <c:v>0.19368790619966508</c:v>
                </c:pt>
                <c:pt idx="3134">
                  <c:v>0.16820893482630492</c:v>
                </c:pt>
                <c:pt idx="3135">
                  <c:v>0.29033770554968436</c:v>
                </c:pt>
                <c:pt idx="3136">
                  <c:v>0.13354894996314354</c:v>
                </c:pt>
                <c:pt idx="3137">
                  <c:v>0.26357041374588386</c:v>
                </c:pt>
                <c:pt idx="3138">
                  <c:v>0.23346861120795356</c:v>
                </c:pt>
                <c:pt idx="3139">
                  <c:v>0.17247413178970647</c:v>
                </c:pt>
                <c:pt idx="3140">
                  <c:v>0.14656422451315718</c:v>
                </c:pt>
                <c:pt idx="3141">
                  <c:v>0.2847058021675703</c:v>
                </c:pt>
                <c:pt idx="3142">
                  <c:v>0.26438043271528389</c:v>
                </c:pt>
                <c:pt idx="3143">
                  <c:v>0.25532970742726158</c:v>
                </c:pt>
                <c:pt idx="3144">
                  <c:v>0.29340076507375923</c:v>
                </c:pt>
                <c:pt idx="3145">
                  <c:v>0.17751300061196537</c:v>
                </c:pt>
                <c:pt idx="3146">
                  <c:v>0.22774428094816601</c:v>
                </c:pt>
                <c:pt idx="3147">
                  <c:v>0.19675176622201673</c:v>
                </c:pt>
                <c:pt idx="3148">
                  <c:v>0.22007223962783976</c:v>
                </c:pt>
                <c:pt idx="3149">
                  <c:v>0.22731618943231244</c:v>
                </c:pt>
                <c:pt idx="3150">
                  <c:v>0.20781907834006996</c:v>
                </c:pt>
                <c:pt idx="3151">
                  <c:v>0.2316282357443965</c:v>
                </c:pt>
                <c:pt idx="3152">
                  <c:v>0.13143531132053554</c:v>
                </c:pt>
                <c:pt idx="3153">
                  <c:v>0.23289373374452682</c:v>
                </c:pt>
                <c:pt idx="3154">
                  <c:v>0.21627699051448926</c:v>
                </c:pt>
                <c:pt idx="3155">
                  <c:v>0.27637069241384749</c:v>
                </c:pt>
                <c:pt idx="3156">
                  <c:v>0.15514853312109725</c:v>
                </c:pt>
                <c:pt idx="3157">
                  <c:v>0.19444757906435864</c:v>
                </c:pt>
                <c:pt idx="3158">
                  <c:v>0.21547487178976468</c:v>
                </c:pt>
                <c:pt idx="3159">
                  <c:v>0.14997487535160825</c:v>
                </c:pt>
                <c:pt idx="3160">
                  <c:v>0.28924338251004744</c:v>
                </c:pt>
                <c:pt idx="3161">
                  <c:v>0.24424901726230552</c:v>
                </c:pt>
                <c:pt idx="3162">
                  <c:v>0.22446188040746981</c:v>
                </c:pt>
                <c:pt idx="3163">
                  <c:v>0.21037870674224615</c:v>
                </c:pt>
                <c:pt idx="3164">
                  <c:v>0.20609903048571432</c:v>
                </c:pt>
                <c:pt idx="3165">
                  <c:v>9.8519582277375922E-2</c:v>
                </c:pt>
                <c:pt idx="3166">
                  <c:v>0.28541712194382757</c:v>
                </c:pt>
                <c:pt idx="3167">
                  <c:v>0.28987873724422275</c:v>
                </c:pt>
                <c:pt idx="3168">
                  <c:v>0.21255003512608894</c:v>
                </c:pt>
                <c:pt idx="3169">
                  <c:v>0.2557010862586554</c:v>
                </c:pt>
                <c:pt idx="3170">
                  <c:v>0.24743317496868955</c:v>
                </c:pt>
                <c:pt idx="3171">
                  <c:v>0.26372747599656943</c:v>
                </c:pt>
                <c:pt idx="3172">
                  <c:v>0.21020685547292842</c:v>
                </c:pt>
                <c:pt idx="3173">
                  <c:v>0.18647548555348942</c:v>
                </c:pt>
                <c:pt idx="3174">
                  <c:v>0.17193767525104914</c:v>
                </c:pt>
                <c:pt idx="3175">
                  <c:v>0.26436625417010434</c:v>
                </c:pt>
                <c:pt idx="3176">
                  <c:v>0.23538066194058396</c:v>
                </c:pt>
                <c:pt idx="3177">
                  <c:v>0.12677377643834692</c:v>
                </c:pt>
                <c:pt idx="3178">
                  <c:v>0.11866540520307807</c:v>
                </c:pt>
                <c:pt idx="3179">
                  <c:v>0.15730355378397048</c:v>
                </c:pt>
                <c:pt idx="3180">
                  <c:v>0.1013932289465725</c:v>
                </c:pt>
                <c:pt idx="3181">
                  <c:v>0.28052246101581274</c:v>
                </c:pt>
                <c:pt idx="3182">
                  <c:v>0.2647578983260987</c:v>
                </c:pt>
                <c:pt idx="3183">
                  <c:v>0.19634520287290469</c:v>
                </c:pt>
                <c:pt idx="3184">
                  <c:v>0.24234640043927388</c:v>
                </c:pt>
                <c:pt idx="3185">
                  <c:v>9.9523092902219709E-2</c:v>
                </c:pt>
                <c:pt idx="3186">
                  <c:v>0.15541717735027827</c:v>
                </c:pt>
                <c:pt idx="3187">
                  <c:v>0.21328600576049658</c:v>
                </c:pt>
                <c:pt idx="3188">
                  <c:v>0.24992515752582931</c:v>
                </c:pt>
                <c:pt idx="3189">
                  <c:v>0.14065740009761699</c:v>
                </c:pt>
                <c:pt idx="3190">
                  <c:v>0.21396575298696097</c:v>
                </c:pt>
                <c:pt idx="3191">
                  <c:v>0.1905697349876839</c:v>
                </c:pt>
                <c:pt idx="3192">
                  <c:v>0.27274689207628849</c:v>
                </c:pt>
                <c:pt idx="3193">
                  <c:v>0.19809978287628899</c:v>
                </c:pt>
                <c:pt idx="3194">
                  <c:v>0.33352962548586368</c:v>
                </c:pt>
                <c:pt idx="3195">
                  <c:v>0.16731972637783857</c:v>
                </c:pt>
                <c:pt idx="3196">
                  <c:v>0.27860843671827212</c:v>
                </c:pt>
                <c:pt idx="3197">
                  <c:v>7.947527340947598E-2</c:v>
                </c:pt>
                <c:pt idx="3198">
                  <c:v>0.25924227367778968</c:v>
                </c:pt>
                <c:pt idx="3199">
                  <c:v>0.15056772287915554</c:v>
                </c:pt>
                <c:pt idx="3200">
                  <c:v>0.22242888261463487</c:v>
                </c:pt>
                <c:pt idx="3201">
                  <c:v>0.20454819450075032</c:v>
                </c:pt>
                <c:pt idx="3202">
                  <c:v>0.18627408317956068</c:v>
                </c:pt>
                <c:pt idx="3203">
                  <c:v>0.23389461544325407</c:v>
                </c:pt>
                <c:pt idx="3204">
                  <c:v>0.16028853255649922</c:v>
                </c:pt>
                <c:pt idx="3205">
                  <c:v>0.17678879655409757</c:v>
                </c:pt>
                <c:pt idx="3206">
                  <c:v>0.20032316609200151</c:v>
                </c:pt>
                <c:pt idx="3207">
                  <c:v>0.21923029648790857</c:v>
                </c:pt>
                <c:pt idx="3208">
                  <c:v>0.13434851158215755</c:v>
                </c:pt>
                <c:pt idx="3209">
                  <c:v>0.24489011014768042</c:v>
                </c:pt>
                <c:pt idx="3210">
                  <c:v>0.15370799083609338</c:v>
                </c:pt>
                <c:pt idx="3211">
                  <c:v>0.18107325335641344</c:v>
                </c:pt>
                <c:pt idx="3212">
                  <c:v>8.5343543733243252E-2</c:v>
                </c:pt>
                <c:pt idx="3213">
                  <c:v>0.23510544315172394</c:v>
                </c:pt>
                <c:pt idx="3214">
                  <c:v>8.5176667523309518E-2</c:v>
                </c:pt>
                <c:pt idx="3215">
                  <c:v>0.16286847117102973</c:v>
                </c:pt>
                <c:pt idx="3216">
                  <c:v>8.6808317924028572E-2</c:v>
                </c:pt>
                <c:pt idx="3217">
                  <c:v>0.20611729531275139</c:v>
                </c:pt>
                <c:pt idx="3218">
                  <c:v>0.25322707675815365</c:v>
                </c:pt>
                <c:pt idx="3219">
                  <c:v>0.28030461476139407</c:v>
                </c:pt>
                <c:pt idx="3220">
                  <c:v>0.19033326330793887</c:v>
                </c:pt>
                <c:pt idx="3221">
                  <c:v>0.13818669283953922</c:v>
                </c:pt>
                <c:pt idx="3222">
                  <c:v>0.1915766705481457</c:v>
                </c:pt>
                <c:pt idx="3223">
                  <c:v>0.14696270208154436</c:v>
                </c:pt>
                <c:pt idx="3224">
                  <c:v>0.22189320413037791</c:v>
                </c:pt>
                <c:pt idx="3225">
                  <c:v>0.26257655997314938</c:v>
                </c:pt>
                <c:pt idx="3226">
                  <c:v>0.24481384286138932</c:v>
                </c:pt>
                <c:pt idx="3227">
                  <c:v>0.28171811516722634</c:v>
                </c:pt>
                <c:pt idx="3228">
                  <c:v>0.24178157184767324</c:v>
                </c:pt>
                <c:pt idx="3229">
                  <c:v>0.21613342601138308</c:v>
                </c:pt>
                <c:pt idx="3230">
                  <c:v>0.27971143506446805</c:v>
                </c:pt>
                <c:pt idx="3231">
                  <c:v>0.1367357066704751</c:v>
                </c:pt>
                <c:pt idx="3232">
                  <c:v>0.26151792718659034</c:v>
                </c:pt>
                <c:pt idx="3233">
                  <c:v>0.30314244456412176</c:v>
                </c:pt>
                <c:pt idx="3234">
                  <c:v>0.31901356030764239</c:v>
                </c:pt>
                <c:pt idx="3235">
                  <c:v>0.2357699958735136</c:v>
                </c:pt>
                <c:pt idx="3236">
                  <c:v>0.14731414925397537</c:v>
                </c:pt>
                <c:pt idx="3237">
                  <c:v>0.22462932669187707</c:v>
                </c:pt>
                <c:pt idx="3238">
                  <c:v>0.10564704387185885</c:v>
                </c:pt>
                <c:pt idx="3239">
                  <c:v>9.4114483651581538E-2</c:v>
                </c:pt>
                <c:pt idx="3240">
                  <c:v>0.21514527747216178</c:v>
                </c:pt>
                <c:pt idx="3241">
                  <c:v>0.22248051699787721</c:v>
                </c:pt>
                <c:pt idx="3242">
                  <c:v>6.5396609467254604E-2</c:v>
                </c:pt>
                <c:pt idx="3243">
                  <c:v>0.21481311856755619</c:v>
                </c:pt>
                <c:pt idx="3244">
                  <c:v>0.22804192865136141</c:v>
                </c:pt>
                <c:pt idx="3245">
                  <c:v>0.35590369895605367</c:v>
                </c:pt>
                <c:pt idx="3246">
                  <c:v>0.18472892250294032</c:v>
                </c:pt>
                <c:pt idx="3247">
                  <c:v>0.21969612813093253</c:v>
                </c:pt>
                <c:pt idx="3248">
                  <c:v>0.23521823560331448</c:v>
                </c:pt>
                <c:pt idx="3249">
                  <c:v>0.19834775928734322</c:v>
                </c:pt>
                <c:pt idx="3250">
                  <c:v>0.14369869803863031</c:v>
                </c:pt>
                <c:pt idx="3251">
                  <c:v>0.24394604886402216</c:v>
                </c:pt>
                <c:pt idx="3252">
                  <c:v>0.17918356420648771</c:v>
                </c:pt>
                <c:pt idx="3253">
                  <c:v>0.24327705225460192</c:v>
                </c:pt>
                <c:pt idx="3254">
                  <c:v>0.11711194777329019</c:v>
                </c:pt>
                <c:pt idx="3255">
                  <c:v>0.18773623592552158</c:v>
                </c:pt>
                <c:pt idx="3256">
                  <c:v>0.20746332044701185</c:v>
                </c:pt>
                <c:pt idx="3257">
                  <c:v>0.2131654178023224</c:v>
                </c:pt>
                <c:pt idx="3258">
                  <c:v>8.2592908960927941E-2</c:v>
                </c:pt>
                <c:pt idx="3259">
                  <c:v>0.23027376123860499</c:v>
                </c:pt>
                <c:pt idx="3260">
                  <c:v>0.18380834499583265</c:v>
                </c:pt>
                <c:pt idx="3261">
                  <c:v>0.3022212850124727</c:v>
                </c:pt>
                <c:pt idx="3262">
                  <c:v>0.18142938531408667</c:v>
                </c:pt>
                <c:pt idx="3263">
                  <c:v>0.21798870720173202</c:v>
                </c:pt>
                <c:pt idx="3264">
                  <c:v>0.26530290598186207</c:v>
                </c:pt>
                <c:pt idx="3265">
                  <c:v>0.27770462029844784</c:v>
                </c:pt>
                <c:pt idx="3266">
                  <c:v>0.23953053777559552</c:v>
                </c:pt>
                <c:pt idx="3267">
                  <c:v>0.13702105812163512</c:v>
                </c:pt>
                <c:pt idx="3268">
                  <c:v>0.17283585077647415</c:v>
                </c:pt>
                <c:pt idx="3269">
                  <c:v>0.26681196343806879</c:v>
                </c:pt>
                <c:pt idx="3270">
                  <c:v>9.0565352596276461E-2</c:v>
                </c:pt>
                <c:pt idx="3271">
                  <c:v>0.18351578457140627</c:v>
                </c:pt>
                <c:pt idx="3272">
                  <c:v>0.31857051368846728</c:v>
                </c:pt>
                <c:pt idx="3273">
                  <c:v>0.22257464961019599</c:v>
                </c:pt>
                <c:pt idx="3274">
                  <c:v>0.30511020997681787</c:v>
                </c:pt>
                <c:pt idx="3275">
                  <c:v>0.22828824720804047</c:v>
                </c:pt>
                <c:pt idx="3276">
                  <c:v>0.21860104648825529</c:v>
                </c:pt>
                <c:pt idx="3277">
                  <c:v>0.20502145656329335</c:v>
                </c:pt>
                <c:pt idx="3278">
                  <c:v>0.24040404149525113</c:v>
                </c:pt>
                <c:pt idx="3279">
                  <c:v>0.30229878072695998</c:v>
                </c:pt>
                <c:pt idx="3280">
                  <c:v>0.223585240530079</c:v>
                </c:pt>
                <c:pt idx="3281">
                  <c:v>0.22306711615009001</c:v>
                </c:pt>
                <c:pt idx="3282">
                  <c:v>0.2798360419728691</c:v>
                </c:pt>
                <c:pt idx="3283">
                  <c:v>0.20118577555380052</c:v>
                </c:pt>
                <c:pt idx="3284">
                  <c:v>0.19670615876785677</c:v>
                </c:pt>
                <c:pt idx="3285">
                  <c:v>0.22007551044883633</c:v>
                </c:pt>
                <c:pt idx="3286">
                  <c:v>0.2607672932192614</c:v>
                </c:pt>
                <c:pt idx="3287">
                  <c:v>0.17234198373866033</c:v>
                </c:pt>
                <c:pt idx="3288">
                  <c:v>0.2761254466744848</c:v>
                </c:pt>
                <c:pt idx="3289">
                  <c:v>0.2813584714909444</c:v>
                </c:pt>
                <c:pt idx="3290">
                  <c:v>0.30516561193886538</c:v>
                </c:pt>
                <c:pt idx="3291">
                  <c:v>0.30532219987561876</c:v>
                </c:pt>
                <c:pt idx="3292">
                  <c:v>0.27142115022172958</c:v>
                </c:pt>
                <c:pt idx="3293">
                  <c:v>0.10512748009123048</c:v>
                </c:pt>
                <c:pt idx="3294">
                  <c:v>0.22519402810150843</c:v>
                </c:pt>
                <c:pt idx="3295">
                  <c:v>0.2488480339772047</c:v>
                </c:pt>
                <c:pt idx="3296">
                  <c:v>0.12938921528113059</c:v>
                </c:pt>
                <c:pt idx="3297">
                  <c:v>8.4168075604731496E-2</c:v>
                </c:pt>
                <c:pt idx="3298">
                  <c:v>0.22154575944933161</c:v>
                </c:pt>
                <c:pt idx="3299">
                  <c:v>0.21257859121882325</c:v>
                </c:pt>
                <c:pt idx="3300">
                  <c:v>0.11875608145835193</c:v>
                </c:pt>
                <c:pt idx="3301">
                  <c:v>8.7962591551435945E-2</c:v>
                </c:pt>
                <c:pt idx="3302">
                  <c:v>0.18773898904109054</c:v>
                </c:pt>
                <c:pt idx="3303">
                  <c:v>0.27330752815168025</c:v>
                </c:pt>
                <c:pt idx="3304">
                  <c:v>0.26671084629125208</c:v>
                </c:pt>
                <c:pt idx="3305">
                  <c:v>0.16459542874695943</c:v>
                </c:pt>
                <c:pt idx="3306">
                  <c:v>0.25200161713818992</c:v>
                </c:pt>
                <c:pt idx="3307">
                  <c:v>3.4333520718259444E-2</c:v>
                </c:pt>
                <c:pt idx="3308">
                  <c:v>0.1325284762561238</c:v>
                </c:pt>
                <c:pt idx="3309">
                  <c:v>0.22715745436466686</c:v>
                </c:pt>
                <c:pt idx="3310">
                  <c:v>0.11359716482722333</c:v>
                </c:pt>
                <c:pt idx="3311">
                  <c:v>0.1626358762969575</c:v>
                </c:pt>
                <c:pt idx="3312">
                  <c:v>0.16405396423123225</c:v>
                </c:pt>
                <c:pt idx="3313">
                  <c:v>0.31674803497236642</c:v>
                </c:pt>
                <c:pt idx="3314">
                  <c:v>0.25774385761175944</c:v>
                </c:pt>
                <c:pt idx="3315">
                  <c:v>0.15503765438407938</c:v>
                </c:pt>
                <c:pt idx="3316">
                  <c:v>0.16424503942926102</c:v>
                </c:pt>
                <c:pt idx="3317">
                  <c:v>0.19241886954827386</c:v>
                </c:pt>
                <c:pt idx="3318">
                  <c:v>0.1669202298574394</c:v>
                </c:pt>
                <c:pt idx="3319">
                  <c:v>0.18010996515152725</c:v>
                </c:pt>
                <c:pt idx="3320">
                  <c:v>0.19444404939064827</c:v>
                </c:pt>
                <c:pt idx="3321">
                  <c:v>0.22751627809131209</c:v>
                </c:pt>
                <c:pt idx="3322">
                  <c:v>0.17842812425698154</c:v>
                </c:pt>
                <c:pt idx="3323">
                  <c:v>0.12075596555517856</c:v>
                </c:pt>
                <c:pt idx="3324">
                  <c:v>0.30014425682189644</c:v>
                </c:pt>
                <c:pt idx="3325">
                  <c:v>0.19421616773072936</c:v>
                </c:pt>
                <c:pt idx="3326">
                  <c:v>0.2164368178508112</c:v>
                </c:pt>
                <c:pt idx="3327">
                  <c:v>0.29903394476434125</c:v>
                </c:pt>
                <c:pt idx="3328">
                  <c:v>0.13676524879753557</c:v>
                </c:pt>
                <c:pt idx="3329">
                  <c:v>0.31789015898106771</c:v>
                </c:pt>
                <c:pt idx="3330">
                  <c:v>0.2382182383070533</c:v>
                </c:pt>
                <c:pt idx="3331">
                  <c:v>0.15878004816728342</c:v>
                </c:pt>
                <c:pt idx="3332">
                  <c:v>0.10796984448477595</c:v>
                </c:pt>
                <c:pt idx="3333">
                  <c:v>0.19394444120911802</c:v>
                </c:pt>
                <c:pt idx="3334">
                  <c:v>0.20693867836516555</c:v>
                </c:pt>
                <c:pt idx="3335">
                  <c:v>0.31724091148707884</c:v>
                </c:pt>
                <c:pt idx="3336">
                  <c:v>0.21634972812706946</c:v>
                </c:pt>
                <c:pt idx="3337">
                  <c:v>0.21701779406372684</c:v>
                </c:pt>
                <c:pt idx="3338">
                  <c:v>0.14500433466824378</c:v>
                </c:pt>
                <c:pt idx="3339">
                  <c:v>9.6648925535078672E-2</c:v>
                </c:pt>
                <c:pt idx="3340">
                  <c:v>0.28736666741723982</c:v>
                </c:pt>
                <c:pt idx="3341">
                  <c:v>9.5621395473155027E-2</c:v>
                </c:pt>
                <c:pt idx="3342">
                  <c:v>0.23185751640597679</c:v>
                </c:pt>
                <c:pt idx="3343">
                  <c:v>0.18943821795521537</c:v>
                </c:pt>
                <c:pt idx="3344">
                  <c:v>0.10499554151636853</c:v>
                </c:pt>
                <c:pt idx="3345">
                  <c:v>0.2232206352607394</c:v>
                </c:pt>
                <c:pt idx="3346">
                  <c:v>0.24140989675710392</c:v>
                </c:pt>
                <c:pt idx="3347">
                  <c:v>0.20086898771236794</c:v>
                </c:pt>
                <c:pt idx="3348">
                  <c:v>0.15110883577414447</c:v>
                </c:pt>
                <c:pt idx="3349">
                  <c:v>0.28466278922558258</c:v>
                </c:pt>
                <c:pt idx="3350">
                  <c:v>0.14973369494648514</c:v>
                </c:pt>
                <c:pt idx="3351">
                  <c:v>0.14578575864218998</c:v>
                </c:pt>
                <c:pt idx="3352">
                  <c:v>0.10489426127737984</c:v>
                </c:pt>
                <c:pt idx="3353">
                  <c:v>0.18077426949441264</c:v>
                </c:pt>
                <c:pt idx="3354">
                  <c:v>0.22436096525554572</c:v>
                </c:pt>
                <c:pt idx="3355">
                  <c:v>0.19177599761158873</c:v>
                </c:pt>
                <c:pt idx="3356">
                  <c:v>0.17707200985191648</c:v>
                </c:pt>
                <c:pt idx="3357">
                  <c:v>5.3304080502859306E-2</c:v>
                </c:pt>
                <c:pt idx="3358">
                  <c:v>0.26813417262640044</c:v>
                </c:pt>
                <c:pt idx="3359">
                  <c:v>0.29362447516508777</c:v>
                </c:pt>
                <c:pt idx="3360">
                  <c:v>0.2525656197951201</c:v>
                </c:pt>
                <c:pt idx="3361">
                  <c:v>0.17285646921807132</c:v>
                </c:pt>
                <c:pt idx="3362">
                  <c:v>8.1332516194667706E-2</c:v>
                </c:pt>
                <c:pt idx="3363">
                  <c:v>0.14928658748184626</c:v>
                </c:pt>
                <c:pt idx="3364">
                  <c:v>0.20949142846719515</c:v>
                </c:pt>
                <c:pt idx="3365">
                  <c:v>8.1856674985031228E-2</c:v>
                </c:pt>
                <c:pt idx="3366">
                  <c:v>0.20817407613382929</c:v>
                </c:pt>
                <c:pt idx="3367">
                  <c:v>0.23062641439535533</c:v>
                </c:pt>
                <c:pt idx="3368">
                  <c:v>0.13859306167505131</c:v>
                </c:pt>
                <c:pt idx="3369">
                  <c:v>0.29406629485232449</c:v>
                </c:pt>
                <c:pt idx="3370">
                  <c:v>0.25580430265609311</c:v>
                </c:pt>
                <c:pt idx="3371">
                  <c:v>8.5281844019332143E-2</c:v>
                </c:pt>
                <c:pt idx="3372">
                  <c:v>0.29514904433276312</c:v>
                </c:pt>
                <c:pt idx="3373">
                  <c:v>0.29492438561357015</c:v>
                </c:pt>
                <c:pt idx="3374">
                  <c:v>0.15671918704938168</c:v>
                </c:pt>
                <c:pt idx="3375">
                  <c:v>0.22503681323245983</c:v>
                </c:pt>
                <c:pt idx="3376">
                  <c:v>0.32819484312396635</c:v>
                </c:pt>
                <c:pt idx="3377">
                  <c:v>0.16392609697564414</c:v>
                </c:pt>
                <c:pt idx="3378">
                  <c:v>0.13782424218238393</c:v>
                </c:pt>
                <c:pt idx="3379">
                  <c:v>0.27989207685224554</c:v>
                </c:pt>
                <c:pt idx="3380">
                  <c:v>0.22157663025390537</c:v>
                </c:pt>
                <c:pt idx="3381">
                  <c:v>0.23668478884541</c:v>
                </c:pt>
                <c:pt idx="3382">
                  <c:v>0.22593817279589012</c:v>
                </c:pt>
                <c:pt idx="3383">
                  <c:v>0.20018848188286378</c:v>
                </c:pt>
                <c:pt idx="3384">
                  <c:v>0.16094731271314502</c:v>
                </c:pt>
                <c:pt idx="3385">
                  <c:v>0.16354212413678101</c:v>
                </c:pt>
                <c:pt idx="3386">
                  <c:v>0.30949048417848035</c:v>
                </c:pt>
                <c:pt idx="3387">
                  <c:v>0.14922813913757113</c:v>
                </c:pt>
                <c:pt idx="3388">
                  <c:v>0.15606523980756579</c:v>
                </c:pt>
                <c:pt idx="3389">
                  <c:v>0.17688327779463828</c:v>
                </c:pt>
                <c:pt idx="3390">
                  <c:v>0.22717390423019104</c:v>
                </c:pt>
                <c:pt idx="3391">
                  <c:v>0.12728500306682872</c:v>
                </c:pt>
                <c:pt idx="3392">
                  <c:v>0.28632702364681334</c:v>
                </c:pt>
                <c:pt idx="3393">
                  <c:v>0.26159082639508463</c:v>
                </c:pt>
                <c:pt idx="3394">
                  <c:v>0.14795828104028469</c:v>
                </c:pt>
                <c:pt idx="3395">
                  <c:v>0.18915717423216555</c:v>
                </c:pt>
                <c:pt idx="3396">
                  <c:v>0.1113276384968216</c:v>
                </c:pt>
                <c:pt idx="3397">
                  <c:v>0.24646556706562522</c:v>
                </c:pt>
                <c:pt idx="3398">
                  <c:v>0.18400004862241509</c:v>
                </c:pt>
                <c:pt idx="3399">
                  <c:v>9.9062233326062885E-2</c:v>
                </c:pt>
                <c:pt idx="3400">
                  <c:v>0.15365028463601538</c:v>
                </c:pt>
                <c:pt idx="3401">
                  <c:v>0.13556026547461553</c:v>
                </c:pt>
                <c:pt idx="3402">
                  <c:v>0.1711185126461921</c:v>
                </c:pt>
                <c:pt idx="3403">
                  <c:v>0.14678221740090514</c:v>
                </c:pt>
                <c:pt idx="3404">
                  <c:v>0.11209788990883679</c:v>
                </c:pt>
                <c:pt idx="3405">
                  <c:v>0.14480400810414881</c:v>
                </c:pt>
                <c:pt idx="3406">
                  <c:v>0.32910892537309361</c:v>
                </c:pt>
                <c:pt idx="3407">
                  <c:v>0.19306445420154941</c:v>
                </c:pt>
                <c:pt idx="3408">
                  <c:v>0.24066778697422994</c:v>
                </c:pt>
                <c:pt idx="3409">
                  <c:v>0.14202084467288401</c:v>
                </c:pt>
                <c:pt idx="3410">
                  <c:v>0.30514117654193346</c:v>
                </c:pt>
                <c:pt idx="3411">
                  <c:v>0.22340089849512648</c:v>
                </c:pt>
                <c:pt idx="3412">
                  <c:v>0.126794813832313</c:v>
                </c:pt>
                <c:pt idx="3413">
                  <c:v>0.27196057084839853</c:v>
                </c:pt>
                <c:pt idx="3414">
                  <c:v>0.2511227388581409</c:v>
                </c:pt>
                <c:pt idx="3415">
                  <c:v>0.32603334815073121</c:v>
                </c:pt>
                <c:pt idx="3416">
                  <c:v>0.20762535177204772</c:v>
                </c:pt>
                <c:pt idx="3417">
                  <c:v>0.20557059239615116</c:v>
                </c:pt>
                <c:pt idx="3418">
                  <c:v>0.19687256066385825</c:v>
                </c:pt>
                <c:pt idx="3419">
                  <c:v>0.23404460936896837</c:v>
                </c:pt>
                <c:pt idx="3420">
                  <c:v>0.30313338920791394</c:v>
                </c:pt>
                <c:pt idx="3421">
                  <c:v>0.18227609254095867</c:v>
                </c:pt>
                <c:pt idx="3422">
                  <c:v>9.3934986501526888E-2</c:v>
                </c:pt>
                <c:pt idx="3423">
                  <c:v>0.23938838574047708</c:v>
                </c:pt>
                <c:pt idx="3424">
                  <c:v>0.17977307956644198</c:v>
                </c:pt>
                <c:pt idx="3425">
                  <c:v>0.24076819788705223</c:v>
                </c:pt>
                <c:pt idx="3426">
                  <c:v>0.21458085735912111</c:v>
                </c:pt>
                <c:pt idx="3427">
                  <c:v>0.28280795691277211</c:v>
                </c:pt>
                <c:pt idx="3428">
                  <c:v>0.1359576373079994</c:v>
                </c:pt>
                <c:pt idx="3429">
                  <c:v>0.22327085717599401</c:v>
                </c:pt>
                <c:pt idx="3430">
                  <c:v>0.16297756786422052</c:v>
                </c:pt>
                <c:pt idx="3431">
                  <c:v>0.23147988919924789</c:v>
                </c:pt>
                <c:pt idx="3432">
                  <c:v>0.18578876875511185</c:v>
                </c:pt>
                <c:pt idx="3433">
                  <c:v>0.20803437197755326</c:v>
                </c:pt>
                <c:pt idx="3434">
                  <c:v>0.23337219081644697</c:v>
                </c:pt>
                <c:pt idx="3435">
                  <c:v>0.14471692137292444</c:v>
                </c:pt>
                <c:pt idx="3436">
                  <c:v>0.22245121726468736</c:v>
                </c:pt>
                <c:pt idx="3437">
                  <c:v>0.20210451864803464</c:v>
                </c:pt>
                <c:pt idx="3438">
                  <c:v>0.29610107618524495</c:v>
                </c:pt>
                <c:pt idx="3439">
                  <c:v>0.15843948029012475</c:v>
                </c:pt>
                <c:pt idx="3440">
                  <c:v>0.24497737044488629</c:v>
                </c:pt>
                <c:pt idx="3441">
                  <c:v>0.12491456756953659</c:v>
                </c:pt>
                <c:pt idx="3442">
                  <c:v>0.26304282553112701</c:v>
                </c:pt>
                <c:pt idx="3443">
                  <c:v>0.16855304733975821</c:v>
                </c:pt>
                <c:pt idx="3444">
                  <c:v>0.28986069535969622</c:v>
                </c:pt>
                <c:pt idx="3445">
                  <c:v>0.28293037778756086</c:v>
                </c:pt>
                <c:pt idx="3446">
                  <c:v>0.24267047057063776</c:v>
                </c:pt>
                <c:pt idx="3447">
                  <c:v>0.18739566505584659</c:v>
                </c:pt>
                <c:pt idx="3448">
                  <c:v>0.23627051378018821</c:v>
                </c:pt>
                <c:pt idx="3449">
                  <c:v>0.24584310110183569</c:v>
                </c:pt>
                <c:pt idx="3450">
                  <c:v>0.12882523357181891</c:v>
                </c:pt>
                <c:pt idx="3451">
                  <c:v>0.31779144183282276</c:v>
                </c:pt>
                <c:pt idx="3452">
                  <c:v>0.2003239187100076</c:v>
                </c:pt>
                <c:pt idx="3453">
                  <c:v>0.15048712691713631</c:v>
                </c:pt>
                <c:pt idx="3454">
                  <c:v>0.25886270582383641</c:v>
                </c:pt>
                <c:pt idx="3455">
                  <c:v>0.2939665722183939</c:v>
                </c:pt>
                <c:pt idx="3456">
                  <c:v>0.20358755317708177</c:v>
                </c:pt>
                <c:pt idx="3457">
                  <c:v>0.23638140598353244</c:v>
                </c:pt>
                <c:pt idx="3458">
                  <c:v>0.20693787637063041</c:v>
                </c:pt>
                <c:pt idx="3459">
                  <c:v>0.21322233248167477</c:v>
                </c:pt>
                <c:pt idx="3460">
                  <c:v>0.31736754432943648</c:v>
                </c:pt>
                <c:pt idx="3461">
                  <c:v>0.15866804574016063</c:v>
                </c:pt>
                <c:pt idx="3462">
                  <c:v>0.35542511320590531</c:v>
                </c:pt>
                <c:pt idx="3463">
                  <c:v>0.23533720909860831</c:v>
                </c:pt>
                <c:pt idx="3464">
                  <c:v>0.23202856418450038</c:v>
                </c:pt>
                <c:pt idx="3465">
                  <c:v>0.14576161501565771</c:v>
                </c:pt>
                <c:pt idx="3466">
                  <c:v>0.14090656154537259</c:v>
                </c:pt>
                <c:pt idx="3467">
                  <c:v>0.26188304866509909</c:v>
                </c:pt>
                <c:pt idx="3468">
                  <c:v>0.15299186807017573</c:v>
                </c:pt>
                <c:pt idx="3469">
                  <c:v>0.25888746740511287</c:v>
                </c:pt>
                <c:pt idx="3470">
                  <c:v>0.11524932444267137</c:v>
                </c:pt>
                <c:pt idx="3471">
                  <c:v>0.24712034323462898</c:v>
                </c:pt>
                <c:pt idx="3472">
                  <c:v>0.26169309566091631</c:v>
                </c:pt>
                <c:pt idx="3473">
                  <c:v>0.19833433036765291</c:v>
                </c:pt>
                <c:pt idx="3474">
                  <c:v>0.28926759646072725</c:v>
                </c:pt>
                <c:pt idx="3475">
                  <c:v>0.22776119764632974</c:v>
                </c:pt>
                <c:pt idx="3476">
                  <c:v>0.22535761553534397</c:v>
                </c:pt>
                <c:pt idx="3477">
                  <c:v>0.13976701559000035</c:v>
                </c:pt>
                <c:pt idx="3478">
                  <c:v>0.1453141185238189</c:v>
                </c:pt>
                <c:pt idx="3479">
                  <c:v>0.23184840868072251</c:v>
                </c:pt>
                <c:pt idx="3480">
                  <c:v>0.28433798892008955</c:v>
                </c:pt>
                <c:pt idx="3481">
                  <c:v>9.1729155893824438E-2</c:v>
                </c:pt>
                <c:pt idx="3482">
                  <c:v>0.19014393424353443</c:v>
                </c:pt>
                <c:pt idx="3483">
                  <c:v>0.31771578501998426</c:v>
                </c:pt>
                <c:pt idx="3484">
                  <c:v>0.18825564110275322</c:v>
                </c:pt>
                <c:pt idx="3485">
                  <c:v>0.22101691587372535</c:v>
                </c:pt>
                <c:pt idx="3486">
                  <c:v>0.24636475216301768</c:v>
                </c:pt>
                <c:pt idx="3487">
                  <c:v>0.22984228069733664</c:v>
                </c:pt>
                <c:pt idx="3488">
                  <c:v>0.19505019566339976</c:v>
                </c:pt>
                <c:pt idx="3489">
                  <c:v>0.26294876773173109</c:v>
                </c:pt>
                <c:pt idx="3490">
                  <c:v>0.22323034597815361</c:v>
                </c:pt>
                <c:pt idx="3491">
                  <c:v>0.27306621607581261</c:v>
                </c:pt>
                <c:pt idx="3492">
                  <c:v>0.25119806200534278</c:v>
                </c:pt>
                <c:pt idx="3493">
                  <c:v>0.11457432783682146</c:v>
                </c:pt>
                <c:pt idx="3494">
                  <c:v>0.17105263537865636</c:v>
                </c:pt>
                <c:pt idx="3495">
                  <c:v>0.17926729034120845</c:v>
                </c:pt>
                <c:pt idx="3496">
                  <c:v>0.2081620821260031</c:v>
                </c:pt>
                <c:pt idx="3497">
                  <c:v>0.14364844769446508</c:v>
                </c:pt>
                <c:pt idx="3498">
                  <c:v>8.1526374433434468E-2</c:v>
                </c:pt>
                <c:pt idx="3499">
                  <c:v>0.23913050559466709</c:v>
                </c:pt>
                <c:pt idx="3500">
                  <c:v>0.16817012337807663</c:v>
                </c:pt>
                <c:pt idx="3501">
                  <c:v>0.23324098241571475</c:v>
                </c:pt>
                <c:pt idx="3502">
                  <c:v>0.29225057772820995</c:v>
                </c:pt>
                <c:pt idx="3503">
                  <c:v>0.19847326095830439</c:v>
                </c:pt>
                <c:pt idx="3504">
                  <c:v>0.12376257424002438</c:v>
                </c:pt>
                <c:pt idx="3505">
                  <c:v>8.8757407038610209E-2</c:v>
                </c:pt>
                <c:pt idx="3506">
                  <c:v>0.34630075554274264</c:v>
                </c:pt>
                <c:pt idx="3507">
                  <c:v>0.25063681545649846</c:v>
                </c:pt>
                <c:pt idx="3508">
                  <c:v>0.33600200107212619</c:v>
                </c:pt>
                <c:pt idx="3509">
                  <c:v>0.19726802027892898</c:v>
                </c:pt>
                <c:pt idx="3510">
                  <c:v>0.17402534183928559</c:v>
                </c:pt>
                <c:pt idx="3511">
                  <c:v>0.12988260650875375</c:v>
                </c:pt>
                <c:pt idx="3512">
                  <c:v>0.25334526920653078</c:v>
                </c:pt>
                <c:pt idx="3513">
                  <c:v>0.18628650212478953</c:v>
                </c:pt>
                <c:pt idx="3514">
                  <c:v>0.17378236742026748</c:v>
                </c:pt>
                <c:pt idx="3515">
                  <c:v>0.1497892345643109</c:v>
                </c:pt>
                <c:pt idx="3516">
                  <c:v>0.17593627486684532</c:v>
                </c:pt>
                <c:pt idx="3517">
                  <c:v>0.24268053889382388</c:v>
                </c:pt>
                <c:pt idx="3518">
                  <c:v>0.11434201874811574</c:v>
                </c:pt>
                <c:pt idx="3519">
                  <c:v>0.24503947564484105</c:v>
                </c:pt>
                <c:pt idx="3520">
                  <c:v>0.28600395301610199</c:v>
                </c:pt>
                <c:pt idx="3521">
                  <c:v>0.19457245230676559</c:v>
                </c:pt>
                <c:pt idx="3522">
                  <c:v>0.28323495466369036</c:v>
                </c:pt>
                <c:pt idx="3523">
                  <c:v>0.24085528461827715</c:v>
                </c:pt>
                <c:pt idx="3524">
                  <c:v>0.1519081250741183</c:v>
                </c:pt>
                <c:pt idx="3525">
                  <c:v>0.19171218218821287</c:v>
                </c:pt>
                <c:pt idx="3526">
                  <c:v>0.1465156679335704</c:v>
                </c:pt>
                <c:pt idx="3527">
                  <c:v>0.11514026665220067</c:v>
                </c:pt>
                <c:pt idx="3528">
                  <c:v>0.22449002353286887</c:v>
                </c:pt>
                <c:pt idx="3529">
                  <c:v>0.12134984849358162</c:v>
                </c:pt>
                <c:pt idx="3530">
                  <c:v>0.13153127834572836</c:v>
                </c:pt>
                <c:pt idx="3531">
                  <c:v>0.2758561096776368</c:v>
                </c:pt>
                <c:pt idx="3532">
                  <c:v>0.20245545858884706</c:v>
                </c:pt>
                <c:pt idx="3533">
                  <c:v>0.11331096050874068</c:v>
                </c:pt>
                <c:pt idx="3534">
                  <c:v>0.17111630566496133</c:v>
                </c:pt>
                <c:pt idx="3535">
                  <c:v>0.2052441252587324</c:v>
                </c:pt>
                <c:pt idx="3536">
                  <c:v>0.28094732659842353</c:v>
                </c:pt>
                <c:pt idx="3537">
                  <c:v>0.23434551592309238</c:v>
                </c:pt>
                <c:pt idx="3538">
                  <c:v>0.2449719554855149</c:v>
                </c:pt>
                <c:pt idx="3539">
                  <c:v>0.2219809207864149</c:v>
                </c:pt>
                <c:pt idx="3540">
                  <c:v>0.17636402224325279</c:v>
                </c:pt>
                <c:pt idx="3541">
                  <c:v>0.11840699089299783</c:v>
                </c:pt>
                <c:pt idx="3542">
                  <c:v>0.26534326905011474</c:v>
                </c:pt>
                <c:pt idx="3543">
                  <c:v>0.25462308291005598</c:v>
                </c:pt>
                <c:pt idx="3544">
                  <c:v>0.15900709192246393</c:v>
                </c:pt>
                <c:pt idx="3545">
                  <c:v>0.23948500214184204</c:v>
                </c:pt>
                <c:pt idx="3546">
                  <c:v>0.22160336988886778</c:v>
                </c:pt>
                <c:pt idx="3547">
                  <c:v>0.11488555408555333</c:v>
                </c:pt>
                <c:pt idx="3548">
                  <c:v>0.23818356700598742</c:v>
                </c:pt>
                <c:pt idx="3549">
                  <c:v>0.16190476401377407</c:v>
                </c:pt>
                <c:pt idx="3550">
                  <c:v>0.25552899558798448</c:v>
                </c:pt>
                <c:pt idx="3551">
                  <c:v>0.1784886105052807</c:v>
                </c:pt>
                <c:pt idx="3552">
                  <c:v>0.1755830576206546</c:v>
                </c:pt>
                <c:pt idx="3553">
                  <c:v>0.17539525473988082</c:v>
                </c:pt>
                <c:pt idx="3554">
                  <c:v>0.29410247737443623</c:v>
                </c:pt>
                <c:pt idx="3555">
                  <c:v>0.28868834693007589</c:v>
                </c:pt>
                <c:pt idx="3556">
                  <c:v>0.17347179204396621</c:v>
                </c:pt>
                <c:pt idx="3557">
                  <c:v>0.24252722327432552</c:v>
                </c:pt>
                <c:pt idx="3558">
                  <c:v>0.22887471768202611</c:v>
                </c:pt>
                <c:pt idx="3559">
                  <c:v>0.17453514103719542</c:v>
                </c:pt>
                <c:pt idx="3560">
                  <c:v>0.13681444876826079</c:v>
                </c:pt>
                <c:pt idx="3561">
                  <c:v>0.28519897494145818</c:v>
                </c:pt>
                <c:pt idx="3562">
                  <c:v>0.21115580353672153</c:v>
                </c:pt>
                <c:pt idx="3563">
                  <c:v>0.13285234439259505</c:v>
                </c:pt>
                <c:pt idx="3564">
                  <c:v>0.22225532112189658</c:v>
                </c:pt>
                <c:pt idx="3565">
                  <c:v>0.16242323702198447</c:v>
                </c:pt>
                <c:pt idx="3566">
                  <c:v>0.10897304688037687</c:v>
                </c:pt>
                <c:pt idx="3567">
                  <c:v>0.17166250733497715</c:v>
                </c:pt>
                <c:pt idx="3568">
                  <c:v>0.17860017153615765</c:v>
                </c:pt>
                <c:pt idx="3569">
                  <c:v>0.13380843559428279</c:v>
                </c:pt>
                <c:pt idx="3570">
                  <c:v>0.2141733738110552</c:v>
                </c:pt>
                <c:pt idx="3571">
                  <c:v>0.12420947222847906</c:v>
                </c:pt>
                <c:pt idx="3572">
                  <c:v>0.16168681002874621</c:v>
                </c:pt>
                <c:pt idx="3573">
                  <c:v>0.12229076913072943</c:v>
                </c:pt>
                <c:pt idx="3574">
                  <c:v>0.32349130377799251</c:v>
                </c:pt>
                <c:pt idx="3575">
                  <c:v>0.24412684327016265</c:v>
                </c:pt>
                <c:pt idx="3576">
                  <c:v>0.25046980607956176</c:v>
                </c:pt>
                <c:pt idx="3577">
                  <c:v>0.2598535955085588</c:v>
                </c:pt>
                <c:pt idx="3578">
                  <c:v>0.21508589546260698</c:v>
                </c:pt>
                <c:pt idx="3579">
                  <c:v>0.12812225244396661</c:v>
                </c:pt>
                <c:pt idx="3580">
                  <c:v>0.20863771426194885</c:v>
                </c:pt>
                <c:pt idx="3581">
                  <c:v>0.22483669913706644</c:v>
                </c:pt>
                <c:pt idx="3582">
                  <c:v>0.1722252501422826</c:v>
                </c:pt>
                <c:pt idx="3583">
                  <c:v>0.26567241897895494</c:v>
                </c:pt>
                <c:pt idx="3584">
                  <c:v>0.20138452805399421</c:v>
                </c:pt>
                <c:pt idx="3585">
                  <c:v>0.12130015176504726</c:v>
                </c:pt>
                <c:pt idx="3586">
                  <c:v>0.24814313763852239</c:v>
                </c:pt>
                <c:pt idx="3587">
                  <c:v>0.28161436460551781</c:v>
                </c:pt>
                <c:pt idx="3588">
                  <c:v>0.24734765182755697</c:v>
                </c:pt>
                <c:pt idx="3589">
                  <c:v>0.27359783072208893</c:v>
                </c:pt>
                <c:pt idx="3590">
                  <c:v>0.21929985754377557</c:v>
                </c:pt>
                <c:pt idx="3591">
                  <c:v>0.15417167235570828</c:v>
                </c:pt>
                <c:pt idx="3592">
                  <c:v>0.19727970605751177</c:v>
                </c:pt>
                <c:pt idx="3593">
                  <c:v>0.29378003816479542</c:v>
                </c:pt>
                <c:pt idx="3594">
                  <c:v>0.14742002749521552</c:v>
                </c:pt>
                <c:pt idx="3595">
                  <c:v>0.14574529083584437</c:v>
                </c:pt>
                <c:pt idx="3596">
                  <c:v>0.2146479585660778</c:v>
                </c:pt>
                <c:pt idx="3597">
                  <c:v>0.3249501153788093</c:v>
                </c:pt>
                <c:pt idx="3598">
                  <c:v>0.11895344842321005</c:v>
                </c:pt>
                <c:pt idx="3599">
                  <c:v>9.6151687426951182E-2</c:v>
                </c:pt>
                <c:pt idx="3600">
                  <c:v>0.18712482581550274</c:v>
                </c:pt>
                <c:pt idx="3601">
                  <c:v>9.4323690509644981E-2</c:v>
                </c:pt>
                <c:pt idx="3602">
                  <c:v>0.11460364552511294</c:v>
                </c:pt>
                <c:pt idx="3603">
                  <c:v>0.15993854273980973</c:v>
                </c:pt>
                <c:pt idx="3604">
                  <c:v>0.22718660596826898</c:v>
                </c:pt>
                <c:pt idx="3605">
                  <c:v>0.14051395379892956</c:v>
                </c:pt>
                <c:pt idx="3606">
                  <c:v>0.21480910709862147</c:v>
                </c:pt>
                <c:pt idx="3607">
                  <c:v>0.14395508192597864</c:v>
                </c:pt>
                <c:pt idx="3608">
                  <c:v>0.16929443442979566</c:v>
                </c:pt>
                <c:pt idx="3609">
                  <c:v>0.27625071792164274</c:v>
                </c:pt>
                <c:pt idx="3610">
                  <c:v>0.24690401119377306</c:v>
                </c:pt>
                <c:pt idx="3611">
                  <c:v>0.19715153206893921</c:v>
                </c:pt>
                <c:pt idx="3612">
                  <c:v>0.11838225624437355</c:v>
                </c:pt>
                <c:pt idx="3613">
                  <c:v>0.2143029168761201</c:v>
                </c:pt>
                <c:pt idx="3614">
                  <c:v>0.28036693093379145</c:v>
                </c:pt>
                <c:pt idx="3615">
                  <c:v>0.18225091051105435</c:v>
                </c:pt>
                <c:pt idx="3616">
                  <c:v>0.2426684536142322</c:v>
                </c:pt>
                <c:pt idx="3617">
                  <c:v>0.19307551454409538</c:v>
                </c:pt>
                <c:pt idx="3618">
                  <c:v>0.14962472393900464</c:v>
                </c:pt>
                <c:pt idx="3619">
                  <c:v>0.13508575403625731</c:v>
                </c:pt>
                <c:pt idx="3620">
                  <c:v>0.19556500134212154</c:v>
                </c:pt>
                <c:pt idx="3621">
                  <c:v>0.35091019070530832</c:v>
                </c:pt>
                <c:pt idx="3622">
                  <c:v>0.18660604308179105</c:v>
                </c:pt>
                <c:pt idx="3623">
                  <c:v>0.2755025034042462</c:v>
                </c:pt>
                <c:pt idx="3624">
                  <c:v>0.18131815046755476</c:v>
                </c:pt>
                <c:pt idx="3625">
                  <c:v>0.22581531351737241</c:v>
                </c:pt>
                <c:pt idx="3626">
                  <c:v>0.33575234885159511</c:v>
                </c:pt>
                <c:pt idx="3627">
                  <c:v>0.22079037037261293</c:v>
                </c:pt>
                <c:pt idx="3628">
                  <c:v>0.1694709899357156</c:v>
                </c:pt>
                <c:pt idx="3629">
                  <c:v>0.27464376925186212</c:v>
                </c:pt>
                <c:pt idx="3630">
                  <c:v>0.1743128703465068</c:v>
                </c:pt>
                <c:pt idx="3631">
                  <c:v>0.22177655282821565</c:v>
                </c:pt>
                <c:pt idx="3632">
                  <c:v>0.23448815873098627</c:v>
                </c:pt>
                <c:pt idx="3633">
                  <c:v>0.13539773888802895</c:v>
                </c:pt>
                <c:pt idx="3634">
                  <c:v>0.22573746917466317</c:v>
                </c:pt>
                <c:pt idx="3635">
                  <c:v>0.26903457757693255</c:v>
                </c:pt>
                <c:pt idx="3636">
                  <c:v>0.2074377763225603</c:v>
                </c:pt>
                <c:pt idx="3637">
                  <c:v>0.22264823410506568</c:v>
                </c:pt>
                <c:pt idx="3638">
                  <c:v>8.8844591026634834E-2</c:v>
                </c:pt>
                <c:pt idx="3639">
                  <c:v>0.14300265206874635</c:v>
                </c:pt>
                <c:pt idx="3640">
                  <c:v>0.21832576186402297</c:v>
                </c:pt>
                <c:pt idx="3641">
                  <c:v>0.26569791522313585</c:v>
                </c:pt>
                <c:pt idx="3642">
                  <c:v>0.13197862221920414</c:v>
                </c:pt>
                <c:pt idx="3643">
                  <c:v>0.26913158450175584</c:v>
                </c:pt>
                <c:pt idx="3644">
                  <c:v>0.15418954366677073</c:v>
                </c:pt>
                <c:pt idx="3645">
                  <c:v>0.25901094314211742</c:v>
                </c:pt>
                <c:pt idx="3646">
                  <c:v>0.2122073126367465</c:v>
                </c:pt>
                <c:pt idx="3647">
                  <c:v>0.19820805064229247</c:v>
                </c:pt>
                <c:pt idx="3648">
                  <c:v>0.17119667120317791</c:v>
                </c:pt>
                <c:pt idx="3649">
                  <c:v>6.7611776727756132E-2</c:v>
                </c:pt>
                <c:pt idx="3650">
                  <c:v>0.29020030263892249</c:v>
                </c:pt>
                <c:pt idx="3651">
                  <c:v>0.20616698455999419</c:v>
                </c:pt>
                <c:pt idx="3652">
                  <c:v>0.26035122414014461</c:v>
                </c:pt>
                <c:pt idx="3653">
                  <c:v>0.26663589271989058</c:v>
                </c:pt>
                <c:pt idx="3654">
                  <c:v>0.27331417602802416</c:v>
                </c:pt>
                <c:pt idx="3655">
                  <c:v>0.1448252445004907</c:v>
                </c:pt>
                <c:pt idx="3656">
                  <c:v>0.32470153747185354</c:v>
                </c:pt>
                <c:pt idx="3657">
                  <c:v>0.26797969441407704</c:v>
                </c:pt>
                <c:pt idx="3658">
                  <c:v>0.25265487161233829</c:v>
                </c:pt>
                <c:pt idx="3659">
                  <c:v>0.34164860070484793</c:v>
                </c:pt>
                <c:pt idx="3660">
                  <c:v>0.16750558113009592</c:v>
                </c:pt>
                <c:pt idx="3661">
                  <c:v>0.21695558412568025</c:v>
                </c:pt>
                <c:pt idx="3662">
                  <c:v>0.19730101876303488</c:v>
                </c:pt>
                <c:pt idx="3663">
                  <c:v>0.19903827209343705</c:v>
                </c:pt>
                <c:pt idx="3664">
                  <c:v>0.27559096070822137</c:v>
                </c:pt>
                <c:pt idx="3665">
                  <c:v>0.1912336622734373</c:v>
                </c:pt>
                <c:pt idx="3666">
                  <c:v>0.19290525679003956</c:v>
                </c:pt>
                <c:pt idx="3667">
                  <c:v>0.19258585797759206</c:v>
                </c:pt>
                <c:pt idx="3668">
                  <c:v>7.9520632484731124E-2</c:v>
                </c:pt>
                <c:pt idx="3669">
                  <c:v>0.17541734849232116</c:v>
                </c:pt>
                <c:pt idx="3670">
                  <c:v>0.30172869727564311</c:v>
                </c:pt>
                <c:pt idx="3671">
                  <c:v>0.17623353204658182</c:v>
                </c:pt>
                <c:pt idx="3672">
                  <c:v>0.33935969483485529</c:v>
                </c:pt>
                <c:pt idx="3673">
                  <c:v>0.25132764995816154</c:v>
                </c:pt>
                <c:pt idx="3674">
                  <c:v>0.2552310157154109</c:v>
                </c:pt>
                <c:pt idx="3675">
                  <c:v>0.12605099382601739</c:v>
                </c:pt>
                <c:pt idx="3676">
                  <c:v>0.18614464934136341</c:v>
                </c:pt>
                <c:pt idx="3677">
                  <c:v>0.21823433897577726</c:v>
                </c:pt>
                <c:pt idx="3678">
                  <c:v>0.15488247293027951</c:v>
                </c:pt>
                <c:pt idx="3679">
                  <c:v>0.28478812481185384</c:v>
                </c:pt>
                <c:pt idx="3680">
                  <c:v>8.7820430538766425E-2</c:v>
                </c:pt>
                <c:pt idx="3681">
                  <c:v>0.104389589757217</c:v>
                </c:pt>
                <c:pt idx="3682">
                  <c:v>0.20001016228821786</c:v>
                </c:pt>
                <c:pt idx="3683">
                  <c:v>0.20860925542601425</c:v>
                </c:pt>
                <c:pt idx="3684">
                  <c:v>0.23663090408944204</c:v>
                </c:pt>
                <c:pt idx="3685">
                  <c:v>0.30873535545073394</c:v>
                </c:pt>
                <c:pt idx="3686">
                  <c:v>0.25886026542628615</c:v>
                </c:pt>
                <c:pt idx="3687">
                  <c:v>0.18117421040357448</c:v>
                </c:pt>
                <c:pt idx="3688">
                  <c:v>0.36171661519804404</c:v>
                </c:pt>
                <c:pt idx="3689">
                  <c:v>0.21242325714666038</c:v>
                </c:pt>
                <c:pt idx="3690">
                  <c:v>0.17747138667163906</c:v>
                </c:pt>
                <c:pt idx="3691">
                  <c:v>0.25045331132628434</c:v>
                </c:pt>
                <c:pt idx="3692">
                  <c:v>0.25568078352759377</c:v>
                </c:pt>
                <c:pt idx="3693">
                  <c:v>0.16171400452628082</c:v>
                </c:pt>
                <c:pt idx="3694">
                  <c:v>0.20185214772587945</c:v>
                </c:pt>
                <c:pt idx="3695">
                  <c:v>0.1131390538778602</c:v>
                </c:pt>
                <c:pt idx="3696">
                  <c:v>0.17569221117166714</c:v>
                </c:pt>
                <c:pt idx="3697">
                  <c:v>0.20157271397693419</c:v>
                </c:pt>
                <c:pt idx="3698">
                  <c:v>0.16516834311928549</c:v>
                </c:pt>
                <c:pt idx="3699">
                  <c:v>0.12874212539184285</c:v>
                </c:pt>
                <c:pt idx="3700">
                  <c:v>0.19281132168383705</c:v>
                </c:pt>
                <c:pt idx="3701">
                  <c:v>0.22701886940972049</c:v>
                </c:pt>
                <c:pt idx="3702">
                  <c:v>0.24992421039422325</c:v>
                </c:pt>
                <c:pt idx="3703">
                  <c:v>0.25514295043115248</c:v>
                </c:pt>
                <c:pt idx="3704">
                  <c:v>0.21420478775745083</c:v>
                </c:pt>
                <c:pt idx="3705">
                  <c:v>0.19657625510450252</c:v>
                </c:pt>
                <c:pt idx="3706">
                  <c:v>0.16856325631123997</c:v>
                </c:pt>
                <c:pt idx="3707">
                  <c:v>0.21475519541000135</c:v>
                </c:pt>
                <c:pt idx="3708">
                  <c:v>0.20477610010080455</c:v>
                </c:pt>
                <c:pt idx="3709">
                  <c:v>0.15939793109140574</c:v>
                </c:pt>
                <c:pt idx="3710">
                  <c:v>0.21897438392197507</c:v>
                </c:pt>
                <c:pt idx="3711">
                  <c:v>0.2245341646537368</c:v>
                </c:pt>
                <c:pt idx="3712">
                  <c:v>9.7263462825281616E-2</c:v>
                </c:pt>
                <c:pt idx="3713">
                  <c:v>0.17340968684401198</c:v>
                </c:pt>
                <c:pt idx="3714">
                  <c:v>0.28868314743192297</c:v>
                </c:pt>
                <c:pt idx="3715">
                  <c:v>0.23802651822162818</c:v>
                </c:pt>
                <c:pt idx="3716">
                  <c:v>0.22700834921647847</c:v>
                </c:pt>
                <c:pt idx="3717">
                  <c:v>0.21093591040072779</c:v>
                </c:pt>
                <c:pt idx="3718">
                  <c:v>0.17773363589215624</c:v>
                </c:pt>
                <c:pt idx="3719">
                  <c:v>0.23607393833605572</c:v>
                </c:pt>
                <c:pt idx="3720">
                  <c:v>0.2365214228578266</c:v>
                </c:pt>
                <c:pt idx="3721">
                  <c:v>0.17889531749520521</c:v>
                </c:pt>
                <c:pt idx="3722">
                  <c:v>0.19411252639588847</c:v>
                </c:pt>
                <c:pt idx="3723">
                  <c:v>0.1533062274841254</c:v>
                </c:pt>
                <c:pt idx="3724">
                  <c:v>0.27501512863189648</c:v>
                </c:pt>
                <c:pt idx="3725">
                  <c:v>0.21545401544307219</c:v>
                </c:pt>
                <c:pt idx="3726">
                  <c:v>0.1454483224339907</c:v>
                </c:pt>
                <c:pt idx="3727">
                  <c:v>0.2113968986551123</c:v>
                </c:pt>
                <c:pt idx="3728">
                  <c:v>0.22935202263493126</c:v>
                </c:pt>
                <c:pt idx="3729">
                  <c:v>0.14453123270535645</c:v>
                </c:pt>
                <c:pt idx="3730">
                  <c:v>0.11662224482277411</c:v>
                </c:pt>
                <c:pt idx="3731">
                  <c:v>0.29400680511216049</c:v>
                </c:pt>
                <c:pt idx="3732">
                  <c:v>0.12705885557046676</c:v>
                </c:pt>
                <c:pt idx="3733">
                  <c:v>0.32126538590044629</c:v>
                </c:pt>
                <c:pt idx="3734">
                  <c:v>0.15967668853152669</c:v>
                </c:pt>
                <c:pt idx="3735">
                  <c:v>0.30219656532643263</c:v>
                </c:pt>
                <c:pt idx="3736">
                  <c:v>0.25084299987246961</c:v>
                </c:pt>
                <c:pt idx="3737">
                  <c:v>0.32685588781093561</c:v>
                </c:pt>
                <c:pt idx="3738">
                  <c:v>0.20900234646394061</c:v>
                </c:pt>
                <c:pt idx="3739">
                  <c:v>0.26057635118823613</c:v>
                </c:pt>
                <c:pt idx="3740">
                  <c:v>0.31637491000734824</c:v>
                </c:pt>
                <c:pt idx="3741">
                  <c:v>0.24153910466027378</c:v>
                </c:pt>
                <c:pt idx="3742">
                  <c:v>0.27048911735984182</c:v>
                </c:pt>
                <c:pt idx="3743">
                  <c:v>0.20100612428912443</c:v>
                </c:pt>
                <c:pt idx="3744">
                  <c:v>0.18211260086766443</c:v>
                </c:pt>
                <c:pt idx="3745">
                  <c:v>0.13613943570356768</c:v>
                </c:pt>
                <c:pt idx="3746">
                  <c:v>0.26920979093901232</c:v>
                </c:pt>
                <c:pt idx="3747">
                  <c:v>9.283405149574929E-2</c:v>
                </c:pt>
                <c:pt idx="3748">
                  <c:v>0.20122311917247829</c:v>
                </c:pt>
                <c:pt idx="3749">
                  <c:v>0.12151623093822307</c:v>
                </c:pt>
                <c:pt idx="3750">
                  <c:v>0.14200076189181607</c:v>
                </c:pt>
                <c:pt idx="3751">
                  <c:v>0.19043023581881735</c:v>
                </c:pt>
                <c:pt idx="3752">
                  <c:v>0.21798085782984405</c:v>
                </c:pt>
                <c:pt idx="3753">
                  <c:v>0.16028826921501016</c:v>
                </c:pt>
                <c:pt idx="3754">
                  <c:v>0.13837730419744473</c:v>
                </c:pt>
                <c:pt idx="3755">
                  <c:v>0.28970253934407525</c:v>
                </c:pt>
                <c:pt idx="3756">
                  <c:v>0.25990930270733287</c:v>
                </c:pt>
                <c:pt idx="3757">
                  <c:v>0.26620107103347757</c:v>
                </c:pt>
                <c:pt idx="3758">
                  <c:v>0.30953931906214099</c:v>
                </c:pt>
                <c:pt idx="3759">
                  <c:v>0.29732849889630986</c:v>
                </c:pt>
                <c:pt idx="3760">
                  <c:v>0.27881415729412001</c:v>
                </c:pt>
                <c:pt idx="3761">
                  <c:v>0.12805630036350807</c:v>
                </c:pt>
                <c:pt idx="3762">
                  <c:v>0.19859070527745074</c:v>
                </c:pt>
                <c:pt idx="3763">
                  <c:v>0.29740624149344358</c:v>
                </c:pt>
                <c:pt idx="3764">
                  <c:v>0.25492879245384092</c:v>
                </c:pt>
                <c:pt idx="3765">
                  <c:v>0.25281118124501778</c:v>
                </c:pt>
                <c:pt idx="3766">
                  <c:v>0.26114466606205178</c:v>
                </c:pt>
                <c:pt idx="3767">
                  <c:v>0.2306685520261435</c:v>
                </c:pt>
                <c:pt idx="3768">
                  <c:v>0.14035602820711179</c:v>
                </c:pt>
                <c:pt idx="3769">
                  <c:v>0.14839253863725788</c:v>
                </c:pt>
                <c:pt idx="3770">
                  <c:v>0.28216832138313874</c:v>
                </c:pt>
                <c:pt idx="3771">
                  <c:v>0.2484919992763317</c:v>
                </c:pt>
                <c:pt idx="3772">
                  <c:v>0.26213035325610429</c:v>
                </c:pt>
                <c:pt idx="3773">
                  <c:v>0.2767636921800079</c:v>
                </c:pt>
                <c:pt idx="3774">
                  <c:v>0.20791111619054298</c:v>
                </c:pt>
                <c:pt idx="3775">
                  <c:v>0.2091978131805535</c:v>
                </c:pt>
                <c:pt idx="3776">
                  <c:v>0.20703989426504041</c:v>
                </c:pt>
                <c:pt idx="3777">
                  <c:v>0.27573072022606016</c:v>
                </c:pt>
                <c:pt idx="3778">
                  <c:v>0.19231514591921747</c:v>
                </c:pt>
                <c:pt idx="3779">
                  <c:v>0.14149084748200491</c:v>
                </c:pt>
                <c:pt idx="3780">
                  <c:v>9.1447563043919045E-2</c:v>
                </c:pt>
                <c:pt idx="3781">
                  <c:v>0.20061294946072414</c:v>
                </c:pt>
                <c:pt idx="3782">
                  <c:v>0.19355828981793524</c:v>
                </c:pt>
                <c:pt idx="3783">
                  <c:v>0.17320502711541302</c:v>
                </c:pt>
                <c:pt idx="3784">
                  <c:v>0.3325566519999576</c:v>
                </c:pt>
                <c:pt idx="3785">
                  <c:v>0.17761225940577327</c:v>
                </c:pt>
                <c:pt idx="3786">
                  <c:v>0.12550539365190308</c:v>
                </c:pt>
                <c:pt idx="3787">
                  <c:v>0.26670444829007139</c:v>
                </c:pt>
                <c:pt idx="3788">
                  <c:v>0.16297102472596894</c:v>
                </c:pt>
                <c:pt idx="3789">
                  <c:v>0.25675226618181907</c:v>
                </c:pt>
                <c:pt idx="3790">
                  <c:v>0.21030953022480323</c:v>
                </c:pt>
                <c:pt idx="3791">
                  <c:v>0.16174356610470134</c:v>
                </c:pt>
                <c:pt idx="3792">
                  <c:v>0.31956716995329981</c:v>
                </c:pt>
                <c:pt idx="3793">
                  <c:v>0.14320173374580139</c:v>
                </c:pt>
                <c:pt idx="3794">
                  <c:v>0.21642365526512683</c:v>
                </c:pt>
                <c:pt idx="3795">
                  <c:v>0.23996917492108485</c:v>
                </c:pt>
                <c:pt idx="3796">
                  <c:v>0.200975032038298</c:v>
                </c:pt>
                <c:pt idx="3797">
                  <c:v>0.22838659178792817</c:v>
                </c:pt>
                <c:pt idx="3798">
                  <c:v>0.15553329598442814</c:v>
                </c:pt>
                <c:pt idx="3799">
                  <c:v>0.17859207228910642</c:v>
                </c:pt>
                <c:pt idx="3800">
                  <c:v>0.14696250756794438</c:v>
                </c:pt>
                <c:pt idx="3801">
                  <c:v>0.15475654931443258</c:v>
                </c:pt>
                <c:pt idx="3802">
                  <c:v>0.22275467493948775</c:v>
                </c:pt>
                <c:pt idx="3803">
                  <c:v>8.2280746054399001E-2</c:v>
                </c:pt>
                <c:pt idx="3804">
                  <c:v>0.218772622446016</c:v>
                </c:pt>
                <c:pt idx="3805">
                  <c:v>9.749597091636257E-2</c:v>
                </c:pt>
                <c:pt idx="3806">
                  <c:v>0.1826005696546241</c:v>
                </c:pt>
                <c:pt idx="3807">
                  <c:v>0.1785249591120818</c:v>
                </c:pt>
                <c:pt idx="3808">
                  <c:v>9.2612917961490862E-2</c:v>
                </c:pt>
                <c:pt idx="3809">
                  <c:v>0.24278871838057819</c:v>
                </c:pt>
                <c:pt idx="3810">
                  <c:v>0.15664061253254322</c:v>
                </c:pt>
                <c:pt idx="3811">
                  <c:v>0.19837238321284142</c:v>
                </c:pt>
                <c:pt idx="3812">
                  <c:v>0.23982537101662493</c:v>
                </c:pt>
                <c:pt idx="3813">
                  <c:v>0.20293708174367195</c:v>
                </c:pt>
                <c:pt idx="3814">
                  <c:v>0.23956168239546785</c:v>
                </c:pt>
                <c:pt idx="3815">
                  <c:v>0.11727890777369729</c:v>
                </c:pt>
                <c:pt idx="3816">
                  <c:v>0.24554861648902765</c:v>
                </c:pt>
                <c:pt idx="3817">
                  <c:v>0.15128175387574483</c:v>
                </c:pt>
                <c:pt idx="3818">
                  <c:v>0.24525403013064465</c:v>
                </c:pt>
                <c:pt idx="3819">
                  <c:v>0.19115257254612522</c:v>
                </c:pt>
                <c:pt idx="3820">
                  <c:v>0.15041890650885051</c:v>
                </c:pt>
                <c:pt idx="3821">
                  <c:v>0.13894468241346331</c:v>
                </c:pt>
                <c:pt idx="3822">
                  <c:v>0.18281872264202717</c:v>
                </c:pt>
                <c:pt idx="3823">
                  <c:v>0.20437293625091624</c:v>
                </c:pt>
                <c:pt idx="3824">
                  <c:v>0.24578142682431833</c:v>
                </c:pt>
                <c:pt idx="3825">
                  <c:v>0.2184887926897108</c:v>
                </c:pt>
                <c:pt idx="3826">
                  <c:v>0.21465794758756532</c:v>
                </c:pt>
                <c:pt idx="3827">
                  <c:v>0.20873189924331406</c:v>
                </c:pt>
                <c:pt idx="3828">
                  <c:v>0.24315518200292666</c:v>
                </c:pt>
                <c:pt idx="3829">
                  <c:v>0.23751467962343539</c:v>
                </c:pt>
                <c:pt idx="3830">
                  <c:v>9.0309618085100254E-2</c:v>
                </c:pt>
                <c:pt idx="3831">
                  <c:v>0.26366735932411017</c:v>
                </c:pt>
                <c:pt idx="3832">
                  <c:v>0.11713312132677665</c:v>
                </c:pt>
                <c:pt idx="3833">
                  <c:v>0.39678063323725909</c:v>
                </c:pt>
                <c:pt idx="3834">
                  <c:v>7.9473222039125616E-2</c:v>
                </c:pt>
                <c:pt idx="3835">
                  <c:v>0.24027730092228425</c:v>
                </c:pt>
                <c:pt idx="3836">
                  <c:v>0.18970267565322119</c:v>
                </c:pt>
                <c:pt idx="3837">
                  <c:v>0.17372142032436191</c:v>
                </c:pt>
                <c:pt idx="3838">
                  <c:v>0.2562610205888291</c:v>
                </c:pt>
                <c:pt idx="3839">
                  <c:v>0.24528432786822804</c:v>
                </c:pt>
                <c:pt idx="3840">
                  <c:v>0.15824656768670561</c:v>
                </c:pt>
                <c:pt idx="3841">
                  <c:v>0.2149558825723851</c:v>
                </c:pt>
                <c:pt idx="3842">
                  <c:v>0.28297383062953652</c:v>
                </c:pt>
                <c:pt idx="3843">
                  <c:v>0.35422742863175977</c:v>
                </c:pt>
                <c:pt idx="3844">
                  <c:v>0.15068940759478139</c:v>
                </c:pt>
                <c:pt idx="3845">
                  <c:v>0.18233282766929532</c:v>
                </c:pt>
                <c:pt idx="3846">
                  <c:v>0.19646245866348475</c:v>
                </c:pt>
                <c:pt idx="3847">
                  <c:v>0.24173628309656564</c:v>
                </c:pt>
                <c:pt idx="3848">
                  <c:v>0.26601619333799581</c:v>
                </c:pt>
                <c:pt idx="3849">
                  <c:v>5.1740678939337169E-2</c:v>
                </c:pt>
                <c:pt idx="3850">
                  <c:v>8.7385902119012052E-2</c:v>
                </c:pt>
                <c:pt idx="3851">
                  <c:v>0.19803150710643991</c:v>
                </c:pt>
                <c:pt idx="3852">
                  <c:v>0.21409786512780385</c:v>
                </c:pt>
                <c:pt idx="3853">
                  <c:v>0.27332429223148097</c:v>
                </c:pt>
                <c:pt idx="3854">
                  <c:v>0.25943528952304218</c:v>
                </c:pt>
                <c:pt idx="3855">
                  <c:v>0.22451917663272944</c:v>
                </c:pt>
                <c:pt idx="3856">
                  <c:v>0.26105417683908577</c:v>
                </c:pt>
                <c:pt idx="3857">
                  <c:v>0.21079157083573863</c:v>
                </c:pt>
                <c:pt idx="3858">
                  <c:v>0.16920445243844826</c:v>
                </c:pt>
                <c:pt idx="3859">
                  <c:v>0.15609283679862668</c:v>
                </c:pt>
                <c:pt idx="3860">
                  <c:v>0.16433785683039284</c:v>
                </c:pt>
                <c:pt idx="3861">
                  <c:v>0.27611984617906399</c:v>
                </c:pt>
                <c:pt idx="3862">
                  <c:v>0.19545144280619911</c:v>
                </c:pt>
                <c:pt idx="3863">
                  <c:v>0.15218199423784604</c:v>
                </c:pt>
                <c:pt idx="3864">
                  <c:v>0.29395588444420467</c:v>
                </c:pt>
                <c:pt idx="3865">
                  <c:v>0.17787611560787758</c:v>
                </c:pt>
                <c:pt idx="3866">
                  <c:v>8.3351016739270742E-2</c:v>
                </c:pt>
                <c:pt idx="3867">
                  <c:v>0.21802001641003532</c:v>
                </c:pt>
                <c:pt idx="3868">
                  <c:v>0.24664562980137866</c:v>
                </c:pt>
                <c:pt idx="3869">
                  <c:v>0.22583004418192384</c:v>
                </c:pt>
                <c:pt idx="3870">
                  <c:v>0.32822412340579615</c:v>
                </c:pt>
                <c:pt idx="3871">
                  <c:v>0.18532838199662885</c:v>
                </c:pt>
                <c:pt idx="3872">
                  <c:v>0.15943746373621268</c:v>
                </c:pt>
                <c:pt idx="3873">
                  <c:v>0.28278770804701481</c:v>
                </c:pt>
                <c:pt idx="3874">
                  <c:v>0.11243218247800822</c:v>
                </c:pt>
                <c:pt idx="3875">
                  <c:v>0.20810237991713748</c:v>
                </c:pt>
                <c:pt idx="3876">
                  <c:v>6.9841457695332232E-2</c:v>
                </c:pt>
                <c:pt idx="3877">
                  <c:v>0.12224569135206501</c:v>
                </c:pt>
                <c:pt idx="3878">
                  <c:v>0.22088055286259398</c:v>
                </c:pt>
                <c:pt idx="3879">
                  <c:v>0.23975001495173717</c:v>
                </c:pt>
                <c:pt idx="3880">
                  <c:v>0.25963579114937707</c:v>
                </c:pt>
                <c:pt idx="3881">
                  <c:v>0.32694910770559316</c:v>
                </c:pt>
                <c:pt idx="3882">
                  <c:v>0.25211210535174999</c:v>
                </c:pt>
                <c:pt idx="3883">
                  <c:v>0.20440548885000104</c:v>
                </c:pt>
                <c:pt idx="3884">
                  <c:v>0.23665130557356237</c:v>
                </c:pt>
                <c:pt idx="3885">
                  <c:v>0.1736473540342679</c:v>
                </c:pt>
                <c:pt idx="3886">
                  <c:v>0.18491760817620628</c:v>
                </c:pt>
                <c:pt idx="3887">
                  <c:v>0.28574540853153507</c:v>
                </c:pt>
                <c:pt idx="3888">
                  <c:v>0.22968426682626919</c:v>
                </c:pt>
                <c:pt idx="3889">
                  <c:v>0.24445684157755024</c:v>
                </c:pt>
                <c:pt idx="3890">
                  <c:v>0.21109580207616357</c:v>
                </c:pt>
                <c:pt idx="3891">
                  <c:v>0.17022023238267472</c:v>
                </c:pt>
                <c:pt idx="3892">
                  <c:v>0.19948671721314032</c:v>
                </c:pt>
                <c:pt idx="3893">
                  <c:v>0.25205378418944413</c:v>
                </c:pt>
                <c:pt idx="3894">
                  <c:v>0.23158018340391096</c:v>
                </c:pt>
                <c:pt idx="3895">
                  <c:v>0.14768493855953566</c:v>
                </c:pt>
                <c:pt idx="3896">
                  <c:v>0.27838668822178642</c:v>
                </c:pt>
                <c:pt idx="3897">
                  <c:v>0.15260534859941097</c:v>
                </c:pt>
                <c:pt idx="3898">
                  <c:v>0.25280663710807122</c:v>
                </c:pt>
                <c:pt idx="3899">
                  <c:v>0.15535889658695093</c:v>
                </c:pt>
                <c:pt idx="3900">
                  <c:v>0.26997542938619123</c:v>
                </c:pt>
                <c:pt idx="3901">
                  <c:v>0.18572024311010005</c:v>
                </c:pt>
                <c:pt idx="3902">
                  <c:v>0.27086830965292091</c:v>
                </c:pt>
                <c:pt idx="3903">
                  <c:v>0.21659098184885747</c:v>
                </c:pt>
                <c:pt idx="3904">
                  <c:v>0.17228210646755479</c:v>
                </c:pt>
                <c:pt idx="3905">
                  <c:v>0.16676112072517871</c:v>
                </c:pt>
                <c:pt idx="3906">
                  <c:v>0.20011300013226518</c:v>
                </c:pt>
                <c:pt idx="3907">
                  <c:v>0.15510125434623628</c:v>
                </c:pt>
                <c:pt idx="3908">
                  <c:v>0.22071348962035295</c:v>
                </c:pt>
                <c:pt idx="3909">
                  <c:v>0.20010581061035831</c:v>
                </c:pt>
                <c:pt idx="3910">
                  <c:v>0.11039743107025679</c:v>
                </c:pt>
                <c:pt idx="3911">
                  <c:v>0.18192894711160415</c:v>
                </c:pt>
                <c:pt idx="3912">
                  <c:v>0.22190404901170546</c:v>
                </c:pt>
                <c:pt idx="3913">
                  <c:v>9.7272735138966282E-2</c:v>
                </c:pt>
                <c:pt idx="3914">
                  <c:v>0.22719841444004579</c:v>
                </c:pt>
                <c:pt idx="3915">
                  <c:v>0.20932089689784072</c:v>
                </c:pt>
                <c:pt idx="3916">
                  <c:v>0.27633694879302761</c:v>
                </c:pt>
                <c:pt idx="3917">
                  <c:v>0.20033985835139625</c:v>
                </c:pt>
                <c:pt idx="3918">
                  <c:v>0.25477783044890212</c:v>
                </c:pt>
                <c:pt idx="3919">
                  <c:v>0.24162796296151626</c:v>
                </c:pt>
                <c:pt idx="3920">
                  <c:v>0.19127248569173297</c:v>
                </c:pt>
                <c:pt idx="3921">
                  <c:v>0.25245817347501232</c:v>
                </c:pt>
                <c:pt idx="3922">
                  <c:v>0.21128090271415642</c:v>
                </c:pt>
                <c:pt idx="3923">
                  <c:v>0.22468683987461355</c:v>
                </c:pt>
                <c:pt idx="3924">
                  <c:v>0.31193519244953388</c:v>
                </c:pt>
                <c:pt idx="3925">
                  <c:v>0.21550744683272638</c:v>
                </c:pt>
                <c:pt idx="3926">
                  <c:v>8.7553429201376362E-2</c:v>
                </c:pt>
                <c:pt idx="3927">
                  <c:v>0.19235668205410414</c:v>
                </c:pt>
                <c:pt idx="3928">
                  <c:v>0.14035627209724083</c:v>
                </c:pt>
                <c:pt idx="3929">
                  <c:v>0.18707411462373164</c:v>
                </c:pt>
                <c:pt idx="3930">
                  <c:v>0.18733650299628549</c:v>
                </c:pt>
                <c:pt idx="3931">
                  <c:v>0.23317608818998883</c:v>
                </c:pt>
                <c:pt idx="3932">
                  <c:v>0.16108101687299139</c:v>
                </c:pt>
                <c:pt idx="3933">
                  <c:v>0.17091709082090334</c:v>
                </c:pt>
                <c:pt idx="3934">
                  <c:v>0.25330160838462934</c:v>
                </c:pt>
                <c:pt idx="3935">
                  <c:v>0.2006912456734882</c:v>
                </c:pt>
                <c:pt idx="3936">
                  <c:v>0.15825850633296853</c:v>
                </c:pt>
                <c:pt idx="3937">
                  <c:v>0.24819265032726631</c:v>
                </c:pt>
                <c:pt idx="3938">
                  <c:v>0.31528585080497756</c:v>
                </c:pt>
                <c:pt idx="3939">
                  <c:v>0.22949372279999436</c:v>
                </c:pt>
                <c:pt idx="3940">
                  <c:v>0.22147572258327339</c:v>
                </c:pt>
                <c:pt idx="3941">
                  <c:v>0.23715391076079059</c:v>
                </c:pt>
                <c:pt idx="3942">
                  <c:v>0.26893985992755493</c:v>
                </c:pt>
                <c:pt idx="3943">
                  <c:v>0.24117159964203591</c:v>
                </c:pt>
                <c:pt idx="3944">
                  <c:v>0.28197171302131985</c:v>
                </c:pt>
                <c:pt idx="3945">
                  <c:v>0.23994331957487305</c:v>
                </c:pt>
                <c:pt idx="3946">
                  <c:v>0.32827086801638633</c:v>
                </c:pt>
                <c:pt idx="3947">
                  <c:v>0.20840941364966101</c:v>
                </c:pt>
                <c:pt idx="3948">
                  <c:v>0.14408830877937537</c:v>
                </c:pt>
                <c:pt idx="3949">
                  <c:v>0.31006394019636885</c:v>
                </c:pt>
                <c:pt idx="3950">
                  <c:v>0.17666855572788689</c:v>
                </c:pt>
                <c:pt idx="3951">
                  <c:v>0.25006730058339666</c:v>
                </c:pt>
                <c:pt idx="3952">
                  <c:v>0.12088935849326465</c:v>
                </c:pt>
                <c:pt idx="3953">
                  <c:v>0.18848675168843176</c:v>
                </c:pt>
                <c:pt idx="3954">
                  <c:v>0.2628333867530025</c:v>
                </c:pt>
                <c:pt idx="3955">
                  <c:v>0.18561959429218189</c:v>
                </c:pt>
                <c:pt idx="3956">
                  <c:v>7.1827143795619816E-2</c:v>
                </c:pt>
                <c:pt idx="3957">
                  <c:v>0.21612179110558777</c:v>
                </c:pt>
                <c:pt idx="3958">
                  <c:v>0.29012205879520381</c:v>
                </c:pt>
                <c:pt idx="3959">
                  <c:v>0.18259936666282109</c:v>
                </c:pt>
                <c:pt idx="3960">
                  <c:v>0.25071463137029659</c:v>
                </c:pt>
                <c:pt idx="3961">
                  <c:v>0.27843250664838898</c:v>
                </c:pt>
                <c:pt idx="3962">
                  <c:v>0.11473912574375213</c:v>
                </c:pt>
                <c:pt idx="3963">
                  <c:v>0.16753053872123075</c:v>
                </c:pt>
                <c:pt idx="3964">
                  <c:v>0.21762787250371499</c:v>
                </c:pt>
                <c:pt idx="3965">
                  <c:v>0.1450703391177488</c:v>
                </c:pt>
                <c:pt idx="3966">
                  <c:v>0.20517143253390599</c:v>
                </c:pt>
                <c:pt idx="3967">
                  <c:v>0.13883947150349693</c:v>
                </c:pt>
                <c:pt idx="3968">
                  <c:v>0.24991165528947407</c:v>
                </c:pt>
                <c:pt idx="3969">
                  <c:v>0.28001316007197047</c:v>
                </c:pt>
                <c:pt idx="3970">
                  <c:v>0.23427970748344631</c:v>
                </c:pt>
                <c:pt idx="3971">
                  <c:v>0.17942425234257747</c:v>
                </c:pt>
                <c:pt idx="3972">
                  <c:v>8.7083351176839185E-2</c:v>
                </c:pt>
                <c:pt idx="3973">
                  <c:v>0.32841220907941904</c:v>
                </c:pt>
                <c:pt idx="3974">
                  <c:v>0.12532367455803342</c:v>
                </c:pt>
                <c:pt idx="3975">
                  <c:v>0.16421514867397918</c:v>
                </c:pt>
                <c:pt idx="3976">
                  <c:v>0.20347269439255661</c:v>
                </c:pt>
                <c:pt idx="3977">
                  <c:v>0.1217210328113755</c:v>
                </c:pt>
                <c:pt idx="3978">
                  <c:v>0.18410435579227136</c:v>
                </c:pt>
                <c:pt idx="3979">
                  <c:v>0.15917300903072368</c:v>
                </c:pt>
                <c:pt idx="3980">
                  <c:v>0.23421868557461792</c:v>
                </c:pt>
                <c:pt idx="3981">
                  <c:v>0.31257001002692208</c:v>
                </c:pt>
                <c:pt idx="3982">
                  <c:v>0.21854540662111241</c:v>
                </c:pt>
                <c:pt idx="3983">
                  <c:v>0.26287683061742706</c:v>
                </c:pt>
                <c:pt idx="3984">
                  <c:v>0.23060582139015245</c:v>
                </c:pt>
                <c:pt idx="3985">
                  <c:v>0.13900059160712946</c:v>
                </c:pt>
                <c:pt idx="3986">
                  <c:v>0.20143750158855883</c:v>
                </c:pt>
                <c:pt idx="3987">
                  <c:v>0.18011921352507662</c:v>
                </c:pt>
                <c:pt idx="3988">
                  <c:v>0.30621451455665072</c:v>
                </c:pt>
                <c:pt idx="3989">
                  <c:v>0.26738394264885618</c:v>
                </c:pt>
                <c:pt idx="3990">
                  <c:v>0.1876577377178649</c:v>
                </c:pt>
                <c:pt idx="3991">
                  <c:v>9.6660087623200178E-2</c:v>
                </c:pt>
                <c:pt idx="3992">
                  <c:v>0.32212131307195707</c:v>
                </c:pt>
                <c:pt idx="3993">
                  <c:v>0.18446460395697167</c:v>
                </c:pt>
                <c:pt idx="3994">
                  <c:v>0.24883530381021615</c:v>
                </c:pt>
                <c:pt idx="3995">
                  <c:v>0.17871495700401843</c:v>
                </c:pt>
                <c:pt idx="3996">
                  <c:v>0.29133269797510797</c:v>
                </c:pt>
                <c:pt idx="3997">
                  <c:v>0.17080695422808206</c:v>
                </c:pt>
                <c:pt idx="3998">
                  <c:v>0.17823105654381521</c:v>
                </c:pt>
                <c:pt idx="3999">
                  <c:v>0.24564387428770976</c:v>
                </c:pt>
              </c:numCache>
            </c:numRef>
          </c:xVal>
          <c:yVal>
            <c:numRef>
              <c:f>groupA!$E$2:$E$4001</c:f>
              <c:numCache>
                <c:formatCode>General</c:formatCode>
                <c:ptCount val="4000"/>
                <c:pt idx="0">
                  <c:v>0.72769325175729738</c:v>
                </c:pt>
                <c:pt idx="1">
                  <c:v>0.64208772201432784</c:v>
                </c:pt>
                <c:pt idx="2">
                  <c:v>0.67234461897598274</c:v>
                </c:pt>
                <c:pt idx="3">
                  <c:v>0.74265717573531453</c:v>
                </c:pt>
                <c:pt idx="4">
                  <c:v>0.83541229160410302</c:v>
                </c:pt>
                <c:pt idx="5">
                  <c:v>0.82971378753268488</c:v>
                </c:pt>
                <c:pt idx="6">
                  <c:v>0.7896947311994762</c:v>
                </c:pt>
                <c:pt idx="7">
                  <c:v>0.72003434763736296</c:v>
                </c:pt>
                <c:pt idx="8">
                  <c:v>0.77551164697442332</c:v>
                </c:pt>
                <c:pt idx="9">
                  <c:v>0.71969357916461374</c:v>
                </c:pt>
                <c:pt idx="10">
                  <c:v>0.82155454762944091</c:v>
                </c:pt>
                <c:pt idx="11">
                  <c:v>0.85567743365038385</c:v>
                </c:pt>
                <c:pt idx="12">
                  <c:v>0.82946828798682593</c:v>
                </c:pt>
                <c:pt idx="13">
                  <c:v>0.79596173161681938</c:v>
                </c:pt>
                <c:pt idx="14">
                  <c:v>0.66216935600392657</c:v>
                </c:pt>
                <c:pt idx="15">
                  <c:v>0.82980953999352314</c:v>
                </c:pt>
                <c:pt idx="16">
                  <c:v>0.66586631200790103</c:v>
                </c:pt>
                <c:pt idx="17">
                  <c:v>0.79182531802749134</c:v>
                </c:pt>
                <c:pt idx="18">
                  <c:v>0.78771281250558789</c:v>
                </c:pt>
                <c:pt idx="19">
                  <c:v>0.77932487876902456</c:v>
                </c:pt>
                <c:pt idx="20">
                  <c:v>0.75640919193825484</c:v>
                </c:pt>
                <c:pt idx="21">
                  <c:v>0.74848314888207135</c:v>
                </c:pt>
                <c:pt idx="22">
                  <c:v>0.79003408618008886</c:v>
                </c:pt>
                <c:pt idx="23">
                  <c:v>0.76568885144882481</c:v>
                </c:pt>
                <c:pt idx="24">
                  <c:v>0.77532992959958913</c:v>
                </c:pt>
                <c:pt idx="25">
                  <c:v>0.79829826402755266</c:v>
                </c:pt>
                <c:pt idx="26">
                  <c:v>0.7231742858263821</c:v>
                </c:pt>
                <c:pt idx="27">
                  <c:v>0.84187365383671131</c:v>
                </c:pt>
                <c:pt idx="28">
                  <c:v>0.78178021541537046</c:v>
                </c:pt>
                <c:pt idx="29">
                  <c:v>0.76008766176921061</c:v>
                </c:pt>
                <c:pt idx="30">
                  <c:v>0.75254002418328825</c:v>
                </c:pt>
                <c:pt idx="31">
                  <c:v>0.76753528315508424</c:v>
                </c:pt>
                <c:pt idx="32">
                  <c:v>0.80233731171458755</c:v>
                </c:pt>
                <c:pt idx="33">
                  <c:v>0.84426260343212733</c:v>
                </c:pt>
                <c:pt idx="34">
                  <c:v>0.78207503487003927</c:v>
                </c:pt>
                <c:pt idx="35">
                  <c:v>0.7642153590083226</c:v>
                </c:pt>
                <c:pt idx="36">
                  <c:v>0.78198984316725928</c:v>
                </c:pt>
                <c:pt idx="37">
                  <c:v>0.76633075522688177</c:v>
                </c:pt>
                <c:pt idx="38">
                  <c:v>0.72541045420279504</c:v>
                </c:pt>
                <c:pt idx="39">
                  <c:v>0.77562834481873688</c:v>
                </c:pt>
                <c:pt idx="40">
                  <c:v>0.79898192508838939</c:v>
                </c:pt>
                <c:pt idx="41">
                  <c:v>0.86737607004837181</c:v>
                </c:pt>
                <c:pt idx="42">
                  <c:v>0.85874463404363155</c:v>
                </c:pt>
                <c:pt idx="43">
                  <c:v>0.75422978867492185</c:v>
                </c:pt>
                <c:pt idx="44">
                  <c:v>0.76296389560847655</c:v>
                </c:pt>
                <c:pt idx="45">
                  <c:v>0.82764636862695695</c:v>
                </c:pt>
                <c:pt idx="46">
                  <c:v>0.72882335090560113</c:v>
                </c:pt>
                <c:pt idx="47">
                  <c:v>0.82434963804728434</c:v>
                </c:pt>
                <c:pt idx="48">
                  <c:v>0.67679962161834628</c:v>
                </c:pt>
                <c:pt idx="49">
                  <c:v>0.751312897551067</c:v>
                </c:pt>
                <c:pt idx="50">
                  <c:v>0.73966491645747734</c:v>
                </c:pt>
                <c:pt idx="51">
                  <c:v>0.74785240238677086</c:v>
                </c:pt>
                <c:pt idx="52">
                  <c:v>0.78534196580084004</c:v>
                </c:pt>
                <c:pt idx="53">
                  <c:v>0.60776930383764793</c:v>
                </c:pt>
                <c:pt idx="54">
                  <c:v>0.88036657179385336</c:v>
                </c:pt>
                <c:pt idx="55">
                  <c:v>0.7173462821693698</c:v>
                </c:pt>
                <c:pt idx="56">
                  <c:v>0.74006690874694969</c:v>
                </c:pt>
                <c:pt idx="57">
                  <c:v>0.74183262074710143</c:v>
                </c:pt>
                <c:pt idx="58">
                  <c:v>0.73971930987254475</c:v>
                </c:pt>
                <c:pt idx="59">
                  <c:v>0.65209914507459321</c:v>
                </c:pt>
                <c:pt idx="60">
                  <c:v>0.87578339111457826</c:v>
                </c:pt>
                <c:pt idx="61">
                  <c:v>0.7367486683839245</c:v>
                </c:pt>
                <c:pt idx="62">
                  <c:v>0.78155672026433676</c:v>
                </c:pt>
                <c:pt idx="63">
                  <c:v>0.77569838689890147</c:v>
                </c:pt>
                <c:pt idx="64">
                  <c:v>0.83987893284766613</c:v>
                </c:pt>
                <c:pt idx="65">
                  <c:v>0.75621566702997134</c:v>
                </c:pt>
                <c:pt idx="66">
                  <c:v>0.74370391761890864</c:v>
                </c:pt>
                <c:pt idx="67">
                  <c:v>0.74936429617398082</c:v>
                </c:pt>
                <c:pt idx="68">
                  <c:v>0.78153922774527285</c:v>
                </c:pt>
                <c:pt idx="69">
                  <c:v>0.80612243539832029</c:v>
                </c:pt>
                <c:pt idx="70">
                  <c:v>0.71918808790136479</c:v>
                </c:pt>
                <c:pt idx="71">
                  <c:v>0.73404899422404812</c:v>
                </c:pt>
                <c:pt idx="72">
                  <c:v>0.88103476752262389</c:v>
                </c:pt>
                <c:pt idx="73">
                  <c:v>0.65896894006946471</c:v>
                </c:pt>
                <c:pt idx="74">
                  <c:v>0.79553517048558176</c:v>
                </c:pt>
                <c:pt idx="75">
                  <c:v>0.77464004020055788</c:v>
                </c:pt>
                <c:pt idx="76">
                  <c:v>0.67726381254670476</c:v>
                </c:pt>
                <c:pt idx="77">
                  <c:v>0.90663551725834968</c:v>
                </c:pt>
                <c:pt idx="78">
                  <c:v>0.82032299552615029</c:v>
                </c:pt>
                <c:pt idx="79">
                  <c:v>0.83646506852308811</c:v>
                </c:pt>
                <c:pt idx="80">
                  <c:v>0.82266448789851443</c:v>
                </c:pt>
                <c:pt idx="81">
                  <c:v>0.66146155978641197</c:v>
                </c:pt>
                <c:pt idx="82">
                  <c:v>0.73063694107473898</c:v>
                </c:pt>
                <c:pt idx="83">
                  <c:v>0.84234110598830636</c:v>
                </c:pt>
                <c:pt idx="84">
                  <c:v>0.66233074999829034</c:v>
                </c:pt>
                <c:pt idx="85">
                  <c:v>0.79358447877960692</c:v>
                </c:pt>
                <c:pt idx="86">
                  <c:v>0.84928225741163432</c:v>
                </c:pt>
                <c:pt idx="87">
                  <c:v>0.71004694895853004</c:v>
                </c:pt>
                <c:pt idx="88">
                  <c:v>0.65501542361133858</c:v>
                </c:pt>
                <c:pt idx="89">
                  <c:v>0.7917386485829323</c:v>
                </c:pt>
                <c:pt idx="90">
                  <c:v>0.81882925060133538</c:v>
                </c:pt>
                <c:pt idx="91">
                  <c:v>0.69841912397478889</c:v>
                </c:pt>
                <c:pt idx="92">
                  <c:v>0.68586063239488582</c:v>
                </c:pt>
                <c:pt idx="93">
                  <c:v>0.73683365626025255</c:v>
                </c:pt>
                <c:pt idx="94">
                  <c:v>0.76518763832556846</c:v>
                </c:pt>
                <c:pt idx="95">
                  <c:v>0.78372469318393223</c:v>
                </c:pt>
                <c:pt idx="96">
                  <c:v>0.63663719110000727</c:v>
                </c:pt>
                <c:pt idx="97">
                  <c:v>0.81788366701057436</c:v>
                </c:pt>
                <c:pt idx="98">
                  <c:v>0.72415406130451054</c:v>
                </c:pt>
                <c:pt idx="99">
                  <c:v>0.72202964244218149</c:v>
                </c:pt>
                <c:pt idx="100">
                  <c:v>0.72748107395925055</c:v>
                </c:pt>
                <c:pt idx="101">
                  <c:v>0.82261169795513001</c:v>
                </c:pt>
                <c:pt idx="102">
                  <c:v>0.73486457475572287</c:v>
                </c:pt>
                <c:pt idx="103">
                  <c:v>0.88390652770358824</c:v>
                </c:pt>
                <c:pt idx="104">
                  <c:v>0.79940314962216075</c:v>
                </c:pt>
                <c:pt idx="105">
                  <c:v>0.74893193595862562</c:v>
                </c:pt>
                <c:pt idx="106">
                  <c:v>0.78170474479428542</c:v>
                </c:pt>
                <c:pt idx="107">
                  <c:v>0.6774453521272692</c:v>
                </c:pt>
                <c:pt idx="108">
                  <c:v>0.7297855546603651</c:v>
                </c:pt>
                <c:pt idx="109">
                  <c:v>0.77604011080814561</c:v>
                </c:pt>
                <c:pt idx="110">
                  <c:v>0.74003033463792089</c:v>
                </c:pt>
                <c:pt idx="111">
                  <c:v>0.82870363914378775</c:v>
                </c:pt>
                <c:pt idx="112">
                  <c:v>0.77381947865995571</c:v>
                </c:pt>
                <c:pt idx="113">
                  <c:v>0.80716009592726379</c:v>
                </c:pt>
                <c:pt idx="114">
                  <c:v>0.82625653309820457</c:v>
                </c:pt>
                <c:pt idx="115">
                  <c:v>0.82674454015053334</c:v>
                </c:pt>
                <c:pt idx="116">
                  <c:v>0.81308166478788579</c:v>
                </c:pt>
                <c:pt idx="117">
                  <c:v>0.69397048537029649</c:v>
                </c:pt>
                <c:pt idx="118">
                  <c:v>0.67962332805156012</c:v>
                </c:pt>
                <c:pt idx="119">
                  <c:v>0.76107906310938567</c:v>
                </c:pt>
                <c:pt idx="120">
                  <c:v>0.77126331770814294</c:v>
                </c:pt>
                <c:pt idx="121">
                  <c:v>0.65919182761827499</c:v>
                </c:pt>
                <c:pt idx="122">
                  <c:v>0.71474366817210855</c:v>
                </c:pt>
                <c:pt idx="123">
                  <c:v>0.83531278607793724</c:v>
                </c:pt>
                <c:pt idx="124">
                  <c:v>0.83014547700392671</c:v>
                </c:pt>
                <c:pt idx="125">
                  <c:v>0.79308515437429128</c:v>
                </c:pt>
                <c:pt idx="126">
                  <c:v>0.69249633990972059</c:v>
                </c:pt>
                <c:pt idx="127">
                  <c:v>0.7858702413166444</c:v>
                </c:pt>
                <c:pt idx="128">
                  <c:v>0.8173729521406099</c:v>
                </c:pt>
                <c:pt idx="129">
                  <c:v>0.66384325637260944</c:v>
                </c:pt>
                <c:pt idx="130">
                  <c:v>0.83287619537256152</c:v>
                </c:pt>
                <c:pt idx="131">
                  <c:v>0.69920464065863075</c:v>
                </c:pt>
                <c:pt idx="132">
                  <c:v>0.81093728145688293</c:v>
                </c:pt>
                <c:pt idx="133">
                  <c:v>0.830331686314978</c:v>
                </c:pt>
                <c:pt idx="134">
                  <c:v>0.76171847056727859</c:v>
                </c:pt>
                <c:pt idx="135">
                  <c:v>0.81560678485419769</c:v>
                </c:pt>
                <c:pt idx="136">
                  <c:v>0.72376586884128358</c:v>
                </c:pt>
                <c:pt idx="137">
                  <c:v>0.83235720559173587</c:v>
                </c:pt>
                <c:pt idx="138">
                  <c:v>0.76378271465446201</c:v>
                </c:pt>
                <c:pt idx="139">
                  <c:v>0.73078241943566258</c:v>
                </c:pt>
                <c:pt idx="140">
                  <c:v>0.87326886282339311</c:v>
                </c:pt>
                <c:pt idx="141">
                  <c:v>0.73327495994830971</c:v>
                </c:pt>
                <c:pt idx="142">
                  <c:v>0.82654394667381559</c:v>
                </c:pt>
                <c:pt idx="143">
                  <c:v>0.80357883857488566</c:v>
                </c:pt>
                <c:pt idx="144">
                  <c:v>0.7079898426743092</c:v>
                </c:pt>
                <c:pt idx="145">
                  <c:v>0.8559186960430909</c:v>
                </c:pt>
                <c:pt idx="146">
                  <c:v>0.74800858662132497</c:v>
                </c:pt>
                <c:pt idx="147">
                  <c:v>0.66799289431078068</c:v>
                </c:pt>
                <c:pt idx="148">
                  <c:v>0.72646459864218937</c:v>
                </c:pt>
                <c:pt idx="149">
                  <c:v>0.81957939785694667</c:v>
                </c:pt>
                <c:pt idx="150">
                  <c:v>0.81114456354294184</c:v>
                </c:pt>
                <c:pt idx="151">
                  <c:v>0.75162661027778288</c:v>
                </c:pt>
                <c:pt idx="152">
                  <c:v>0.89205033495346431</c:v>
                </c:pt>
                <c:pt idx="153">
                  <c:v>0.76099761505603725</c:v>
                </c:pt>
                <c:pt idx="154">
                  <c:v>0.77164120751963472</c:v>
                </c:pt>
                <c:pt idx="155">
                  <c:v>0.76402279285979158</c:v>
                </c:pt>
                <c:pt idx="156">
                  <c:v>0.92690060890189352</c:v>
                </c:pt>
                <c:pt idx="157">
                  <c:v>0.89705741206543921</c:v>
                </c:pt>
                <c:pt idx="158">
                  <c:v>0.87646794391614335</c:v>
                </c:pt>
                <c:pt idx="159">
                  <c:v>0.78369069404549196</c:v>
                </c:pt>
                <c:pt idx="160">
                  <c:v>0.78630847982041796</c:v>
                </c:pt>
                <c:pt idx="161">
                  <c:v>0.85878413926566388</c:v>
                </c:pt>
                <c:pt idx="162">
                  <c:v>0.72108096046779568</c:v>
                </c:pt>
                <c:pt idx="163">
                  <c:v>0.80313718487028463</c:v>
                </c:pt>
                <c:pt idx="164">
                  <c:v>0.70182175347393838</c:v>
                </c:pt>
                <c:pt idx="165">
                  <c:v>0.66431661062930047</c:v>
                </c:pt>
                <c:pt idx="166">
                  <c:v>0.65557560239793256</c:v>
                </c:pt>
                <c:pt idx="167">
                  <c:v>0.80366367025811702</c:v>
                </c:pt>
                <c:pt idx="168">
                  <c:v>0.63001945409942239</c:v>
                </c:pt>
                <c:pt idx="169">
                  <c:v>0.72679651118791322</c:v>
                </c:pt>
                <c:pt idx="170">
                  <c:v>0.78759588646426815</c:v>
                </c:pt>
                <c:pt idx="171">
                  <c:v>0.79268378076456658</c:v>
                </c:pt>
                <c:pt idx="172">
                  <c:v>0.75962578659736535</c:v>
                </c:pt>
                <c:pt idx="173">
                  <c:v>0.73741560072101686</c:v>
                </c:pt>
                <c:pt idx="174">
                  <c:v>0.66357111205687902</c:v>
                </c:pt>
                <c:pt idx="175">
                  <c:v>0.7934345417150398</c:v>
                </c:pt>
                <c:pt idx="176">
                  <c:v>0.89112838470751787</c:v>
                </c:pt>
                <c:pt idx="177">
                  <c:v>0.79653120389265941</c:v>
                </c:pt>
                <c:pt idx="178">
                  <c:v>0.86006717416443856</c:v>
                </c:pt>
                <c:pt idx="179">
                  <c:v>0.7257144009838411</c:v>
                </c:pt>
                <c:pt idx="180">
                  <c:v>0.78375260799199664</c:v>
                </c:pt>
                <c:pt idx="181">
                  <c:v>0.77605459577928604</c:v>
                </c:pt>
                <c:pt idx="182">
                  <c:v>0.73734120738919717</c:v>
                </c:pt>
                <c:pt idx="183">
                  <c:v>0.78261282764108664</c:v>
                </c:pt>
                <c:pt idx="184">
                  <c:v>0.80997148803027874</c:v>
                </c:pt>
                <c:pt idx="185">
                  <c:v>0.81401541592076709</c:v>
                </c:pt>
                <c:pt idx="186">
                  <c:v>0.84200164909446762</c:v>
                </c:pt>
                <c:pt idx="187">
                  <c:v>0.71459805466538451</c:v>
                </c:pt>
                <c:pt idx="188">
                  <c:v>0.8444658095430172</c:v>
                </c:pt>
                <c:pt idx="189">
                  <c:v>0.76055794644384045</c:v>
                </c:pt>
                <c:pt idx="190">
                  <c:v>0.72440795207523867</c:v>
                </c:pt>
                <c:pt idx="191">
                  <c:v>0.83888581006017138</c:v>
                </c:pt>
                <c:pt idx="192">
                  <c:v>0.6713779260543824</c:v>
                </c:pt>
                <c:pt idx="193">
                  <c:v>0.81806208992959828</c:v>
                </c:pt>
                <c:pt idx="194">
                  <c:v>0.70068745095893281</c:v>
                </c:pt>
                <c:pt idx="195">
                  <c:v>0.69821437088759175</c:v>
                </c:pt>
                <c:pt idx="196">
                  <c:v>0.83808734485784875</c:v>
                </c:pt>
                <c:pt idx="197">
                  <c:v>0.68629963912498915</c:v>
                </c:pt>
                <c:pt idx="198">
                  <c:v>0.73061041815763772</c:v>
                </c:pt>
                <c:pt idx="199">
                  <c:v>0.74726437470338347</c:v>
                </c:pt>
                <c:pt idx="200">
                  <c:v>0.77224142491106995</c:v>
                </c:pt>
                <c:pt idx="201">
                  <c:v>0.7835896265883604</c:v>
                </c:pt>
                <c:pt idx="202">
                  <c:v>0.79904924874402239</c:v>
                </c:pt>
                <c:pt idx="203">
                  <c:v>0.77971437727239956</c:v>
                </c:pt>
                <c:pt idx="204">
                  <c:v>0.69169980108892204</c:v>
                </c:pt>
                <c:pt idx="205">
                  <c:v>0.7569010622772806</c:v>
                </c:pt>
                <c:pt idx="206">
                  <c:v>0.77721031779581895</c:v>
                </c:pt>
                <c:pt idx="207">
                  <c:v>0.63390528134360435</c:v>
                </c:pt>
                <c:pt idx="208">
                  <c:v>0.81559733406410251</c:v>
                </c:pt>
                <c:pt idx="209">
                  <c:v>0.77544236315081572</c:v>
                </c:pt>
                <c:pt idx="210">
                  <c:v>0.73553140296408448</c:v>
                </c:pt>
                <c:pt idx="211">
                  <c:v>0.78956374390233119</c:v>
                </c:pt>
                <c:pt idx="212">
                  <c:v>0.72087143573688561</c:v>
                </c:pt>
                <c:pt idx="213">
                  <c:v>0.81418296126452971</c:v>
                </c:pt>
                <c:pt idx="214">
                  <c:v>0.74254944957815827</c:v>
                </c:pt>
                <c:pt idx="215">
                  <c:v>0.67766396929035422</c:v>
                </c:pt>
                <c:pt idx="216">
                  <c:v>0.70027792706049874</c:v>
                </c:pt>
                <c:pt idx="217">
                  <c:v>0.78222578336328208</c:v>
                </c:pt>
                <c:pt idx="218">
                  <c:v>0.77064283287773694</c:v>
                </c:pt>
                <c:pt idx="219">
                  <c:v>0.84034701586428584</c:v>
                </c:pt>
                <c:pt idx="220">
                  <c:v>0.67293638532391564</c:v>
                </c:pt>
                <c:pt idx="221">
                  <c:v>0.80032570137769166</c:v>
                </c:pt>
                <c:pt idx="222">
                  <c:v>0.76174538285936855</c:v>
                </c:pt>
                <c:pt idx="223">
                  <c:v>0.75611111679911214</c:v>
                </c:pt>
                <c:pt idx="224">
                  <c:v>0.91373279752860825</c:v>
                </c:pt>
                <c:pt idx="225">
                  <c:v>0.77455126713408107</c:v>
                </c:pt>
                <c:pt idx="226">
                  <c:v>0.80653896860043228</c:v>
                </c:pt>
                <c:pt idx="227">
                  <c:v>0.68906983834510205</c:v>
                </c:pt>
                <c:pt idx="228">
                  <c:v>0.64867467845123983</c:v>
                </c:pt>
                <c:pt idx="229">
                  <c:v>0.78674454602162103</c:v>
                </c:pt>
                <c:pt idx="230">
                  <c:v>0.83375098361148614</c:v>
                </c:pt>
                <c:pt idx="231">
                  <c:v>0.90889450921253034</c:v>
                </c:pt>
                <c:pt idx="232">
                  <c:v>0.75969642464835263</c:v>
                </c:pt>
                <c:pt idx="233">
                  <c:v>0.6644582882915413</c:v>
                </c:pt>
                <c:pt idx="234">
                  <c:v>0.90402425060663893</c:v>
                </c:pt>
                <c:pt idx="235">
                  <c:v>0.76655299861763815</c:v>
                </c:pt>
                <c:pt idx="236">
                  <c:v>0.72162281924423988</c:v>
                </c:pt>
                <c:pt idx="237">
                  <c:v>0.75653535054243548</c:v>
                </c:pt>
                <c:pt idx="238">
                  <c:v>0.56598481355015418</c:v>
                </c:pt>
                <c:pt idx="239">
                  <c:v>0.78024846294984629</c:v>
                </c:pt>
                <c:pt idx="240">
                  <c:v>0.7756196090828531</c:v>
                </c:pt>
                <c:pt idx="241">
                  <c:v>0.81976497464134446</c:v>
                </c:pt>
                <c:pt idx="242">
                  <c:v>0.74227865727430276</c:v>
                </c:pt>
                <c:pt idx="243">
                  <c:v>0.7499867871440884</c:v>
                </c:pt>
                <c:pt idx="244">
                  <c:v>0.77538881328924492</c:v>
                </c:pt>
                <c:pt idx="245">
                  <c:v>0.90309176563481697</c:v>
                </c:pt>
                <c:pt idx="246">
                  <c:v>0.90768381110313689</c:v>
                </c:pt>
                <c:pt idx="247">
                  <c:v>0.73260069761320268</c:v>
                </c:pt>
                <c:pt idx="248">
                  <c:v>0.67442361389489658</c:v>
                </c:pt>
                <c:pt idx="249">
                  <c:v>0.7917153791348005</c:v>
                </c:pt>
                <c:pt idx="250">
                  <c:v>0.71235255624389449</c:v>
                </c:pt>
                <c:pt idx="251">
                  <c:v>0.70564332553679576</c:v>
                </c:pt>
                <c:pt idx="252">
                  <c:v>0.79975536173167672</c:v>
                </c:pt>
                <c:pt idx="253">
                  <c:v>0.828323749285233</c:v>
                </c:pt>
                <c:pt idx="254">
                  <c:v>0.73741862488522725</c:v>
                </c:pt>
                <c:pt idx="255">
                  <c:v>0.78602526185724131</c:v>
                </c:pt>
                <c:pt idx="256">
                  <c:v>0.76455675834609671</c:v>
                </c:pt>
                <c:pt idx="257">
                  <c:v>0.75220088909153826</c:v>
                </c:pt>
                <c:pt idx="258">
                  <c:v>0.8277788043104406</c:v>
                </c:pt>
                <c:pt idx="259">
                  <c:v>0.79382656700177134</c:v>
                </c:pt>
                <c:pt idx="260">
                  <c:v>0.70297438984599958</c:v>
                </c:pt>
                <c:pt idx="261">
                  <c:v>0.67040125948352747</c:v>
                </c:pt>
                <c:pt idx="262">
                  <c:v>0.70154484748426738</c:v>
                </c:pt>
                <c:pt idx="263">
                  <c:v>0.65448127423812541</c:v>
                </c:pt>
                <c:pt idx="264">
                  <c:v>0.77857530643693895</c:v>
                </c:pt>
                <c:pt idx="265">
                  <c:v>0.61813812550443736</c:v>
                </c:pt>
                <c:pt idx="266">
                  <c:v>0.66669225224056261</c:v>
                </c:pt>
                <c:pt idx="267">
                  <c:v>0.82589294603257335</c:v>
                </c:pt>
                <c:pt idx="268">
                  <c:v>0.7536469834904973</c:v>
                </c:pt>
                <c:pt idx="269">
                  <c:v>0.64069429736761163</c:v>
                </c:pt>
                <c:pt idx="270">
                  <c:v>0.77667001208832065</c:v>
                </c:pt>
                <c:pt idx="271">
                  <c:v>0.68417936159522408</c:v>
                </c:pt>
                <c:pt idx="272">
                  <c:v>0.83407004013605923</c:v>
                </c:pt>
                <c:pt idx="273">
                  <c:v>0.7994943458971393</c:v>
                </c:pt>
                <c:pt idx="274">
                  <c:v>0.71534659678768409</c:v>
                </c:pt>
                <c:pt idx="275">
                  <c:v>0.76980219609321554</c:v>
                </c:pt>
                <c:pt idx="276">
                  <c:v>0.67403373377079956</c:v>
                </c:pt>
                <c:pt idx="277">
                  <c:v>0.8323829552976213</c:v>
                </c:pt>
                <c:pt idx="278">
                  <c:v>0.95520091039084876</c:v>
                </c:pt>
                <c:pt idx="279">
                  <c:v>0.83325906065421818</c:v>
                </c:pt>
                <c:pt idx="280">
                  <c:v>0.79866998365785391</c:v>
                </c:pt>
                <c:pt idx="281">
                  <c:v>0.67880204425635537</c:v>
                </c:pt>
                <c:pt idx="282">
                  <c:v>0.7676945408488326</c:v>
                </c:pt>
                <c:pt idx="283">
                  <c:v>0.71324742138836739</c:v>
                </c:pt>
                <c:pt idx="284">
                  <c:v>0.85011500478315016</c:v>
                </c:pt>
                <c:pt idx="285">
                  <c:v>0.84508714401955876</c:v>
                </c:pt>
                <c:pt idx="286">
                  <c:v>0.80737077216685404</c:v>
                </c:pt>
                <c:pt idx="287">
                  <c:v>0.88432698511878272</c:v>
                </c:pt>
                <c:pt idx="288">
                  <c:v>0.74228537413133178</c:v>
                </c:pt>
                <c:pt idx="289">
                  <c:v>0.63347904644546527</c:v>
                </c:pt>
                <c:pt idx="290">
                  <c:v>0.83988722825194784</c:v>
                </c:pt>
                <c:pt idx="291">
                  <c:v>0.80072807639563837</c:v>
                </c:pt>
                <c:pt idx="292">
                  <c:v>0.77840060778167885</c:v>
                </c:pt>
                <c:pt idx="293">
                  <c:v>0.85029134678918172</c:v>
                </c:pt>
                <c:pt idx="294">
                  <c:v>0.77741386952547575</c:v>
                </c:pt>
                <c:pt idx="295">
                  <c:v>0.84503055503911961</c:v>
                </c:pt>
                <c:pt idx="296">
                  <c:v>0.7388909131988074</c:v>
                </c:pt>
                <c:pt idx="297">
                  <c:v>0.71819509250540281</c:v>
                </c:pt>
                <c:pt idx="298">
                  <c:v>0.70937249498224786</c:v>
                </c:pt>
                <c:pt idx="299">
                  <c:v>0.66366358723207042</c:v>
                </c:pt>
                <c:pt idx="300">
                  <c:v>0.78690047214985259</c:v>
                </c:pt>
                <c:pt idx="301">
                  <c:v>0.67686164135521032</c:v>
                </c:pt>
                <c:pt idx="302">
                  <c:v>0.66508007860821894</c:v>
                </c:pt>
                <c:pt idx="303">
                  <c:v>0.67577029526501997</c:v>
                </c:pt>
                <c:pt idx="304">
                  <c:v>0.78428300762313929</c:v>
                </c:pt>
                <c:pt idx="305">
                  <c:v>0.81696380543188774</c:v>
                </c:pt>
                <c:pt idx="306">
                  <c:v>0.74200320964074262</c:v>
                </c:pt>
                <c:pt idx="307">
                  <c:v>0.70925446561948002</c:v>
                </c:pt>
                <c:pt idx="308">
                  <c:v>0.70323159335045315</c:v>
                </c:pt>
                <c:pt idx="309">
                  <c:v>0.77980116746197681</c:v>
                </c:pt>
                <c:pt idx="310">
                  <c:v>0.7056934751521966</c:v>
                </c:pt>
                <c:pt idx="311">
                  <c:v>0.75222765903743749</c:v>
                </c:pt>
                <c:pt idx="312">
                  <c:v>0.84173130543035746</c:v>
                </c:pt>
                <c:pt idx="313">
                  <c:v>0.72682455117200551</c:v>
                </c:pt>
                <c:pt idx="314">
                  <c:v>0.79441496024347025</c:v>
                </c:pt>
                <c:pt idx="315">
                  <c:v>0.69437425781796902</c:v>
                </c:pt>
                <c:pt idx="316">
                  <c:v>0.79585955474560122</c:v>
                </c:pt>
                <c:pt idx="317">
                  <c:v>0.74763339307931542</c:v>
                </c:pt>
                <c:pt idx="318">
                  <c:v>0.76491013636507477</c:v>
                </c:pt>
                <c:pt idx="319">
                  <c:v>0.82099282795917783</c:v>
                </c:pt>
                <c:pt idx="320">
                  <c:v>0.77254862017619896</c:v>
                </c:pt>
                <c:pt idx="321">
                  <c:v>0.7390114239270813</c:v>
                </c:pt>
                <c:pt idx="322">
                  <c:v>0.7392216919598904</c:v>
                </c:pt>
                <c:pt idx="323">
                  <c:v>0.74208075508218185</c:v>
                </c:pt>
                <c:pt idx="324">
                  <c:v>0.79403450321565694</c:v>
                </c:pt>
                <c:pt idx="325">
                  <c:v>0.88708767982280623</c:v>
                </c:pt>
                <c:pt idx="326">
                  <c:v>0.70448331928763208</c:v>
                </c:pt>
                <c:pt idx="327">
                  <c:v>0.7193480290783798</c:v>
                </c:pt>
                <c:pt idx="328">
                  <c:v>0.8678126280916667</c:v>
                </c:pt>
                <c:pt idx="329">
                  <c:v>0.80345211944796135</c:v>
                </c:pt>
                <c:pt idx="330">
                  <c:v>0.76869375516709371</c:v>
                </c:pt>
                <c:pt idx="331">
                  <c:v>0.84832001710103888</c:v>
                </c:pt>
                <c:pt idx="332">
                  <c:v>0.71047949361466955</c:v>
                </c:pt>
                <c:pt idx="333">
                  <c:v>0.88066021536928785</c:v>
                </c:pt>
                <c:pt idx="334">
                  <c:v>0.68648138087037702</c:v>
                </c:pt>
                <c:pt idx="335">
                  <c:v>0.72383578851480168</c:v>
                </c:pt>
                <c:pt idx="336">
                  <c:v>0.78914509710852965</c:v>
                </c:pt>
                <c:pt idx="337">
                  <c:v>0.86999254590601605</c:v>
                </c:pt>
                <c:pt idx="338">
                  <c:v>0.75153834788518914</c:v>
                </c:pt>
                <c:pt idx="339">
                  <c:v>0.66140764325877754</c:v>
                </c:pt>
                <c:pt idx="340">
                  <c:v>0.65181111835799677</c:v>
                </c:pt>
                <c:pt idx="341">
                  <c:v>0.71549958404864433</c:v>
                </c:pt>
                <c:pt idx="342">
                  <c:v>0.74273827318501007</c:v>
                </c:pt>
                <c:pt idx="343">
                  <c:v>0.87427640522463324</c:v>
                </c:pt>
                <c:pt idx="344">
                  <c:v>0.81554839577601423</c:v>
                </c:pt>
                <c:pt idx="345">
                  <c:v>0.60429966916169697</c:v>
                </c:pt>
                <c:pt idx="346">
                  <c:v>0.76960059290013227</c:v>
                </c:pt>
                <c:pt idx="347">
                  <c:v>0.68769606688861873</c:v>
                </c:pt>
                <c:pt idx="348">
                  <c:v>0.80781543120387367</c:v>
                </c:pt>
                <c:pt idx="349">
                  <c:v>0.66151932796934254</c:v>
                </c:pt>
                <c:pt idx="350">
                  <c:v>0.72457093901763703</c:v>
                </c:pt>
                <c:pt idx="351">
                  <c:v>0.77721091764377492</c:v>
                </c:pt>
                <c:pt idx="352">
                  <c:v>0.73903980620668286</c:v>
                </c:pt>
                <c:pt idx="353">
                  <c:v>0.86057814824847856</c:v>
                </c:pt>
                <c:pt idx="354">
                  <c:v>0.80807636506472935</c:v>
                </c:pt>
                <c:pt idx="355">
                  <c:v>0.85898073652538964</c:v>
                </c:pt>
                <c:pt idx="356">
                  <c:v>0.68741132742744149</c:v>
                </c:pt>
                <c:pt idx="357">
                  <c:v>0.80253845629815279</c:v>
                </c:pt>
                <c:pt idx="358">
                  <c:v>0.86185182540836447</c:v>
                </c:pt>
                <c:pt idx="359">
                  <c:v>0.75132868634685057</c:v>
                </c:pt>
                <c:pt idx="360">
                  <c:v>0.74466183880267034</c:v>
                </c:pt>
                <c:pt idx="361">
                  <c:v>0.85904011704202243</c:v>
                </c:pt>
                <c:pt idx="362">
                  <c:v>0.82191062191790176</c:v>
                </c:pt>
                <c:pt idx="363">
                  <c:v>0.9817040186625493</c:v>
                </c:pt>
                <c:pt idx="364">
                  <c:v>0.72971310266472789</c:v>
                </c:pt>
                <c:pt idx="365">
                  <c:v>0.73862289470710663</c:v>
                </c:pt>
                <c:pt idx="366">
                  <c:v>0.77837340692007351</c:v>
                </c:pt>
                <c:pt idx="367">
                  <c:v>0.80408355939630038</c:v>
                </c:pt>
                <c:pt idx="368">
                  <c:v>0.76741577383503246</c:v>
                </c:pt>
                <c:pt idx="369">
                  <c:v>0.8050017748548346</c:v>
                </c:pt>
                <c:pt idx="370">
                  <c:v>0.74398370210334175</c:v>
                </c:pt>
                <c:pt idx="371">
                  <c:v>0.71363747875285766</c:v>
                </c:pt>
                <c:pt idx="372">
                  <c:v>0.82338183072671167</c:v>
                </c:pt>
                <c:pt idx="373">
                  <c:v>0.70368820614424665</c:v>
                </c:pt>
                <c:pt idx="374">
                  <c:v>0.73259486086550163</c:v>
                </c:pt>
                <c:pt idx="375">
                  <c:v>0.85676466997895495</c:v>
                </c:pt>
                <c:pt idx="376">
                  <c:v>0.71728560945949449</c:v>
                </c:pt>
                <c:pt idx="377">
                  <c:v>0.81669302032842317</c:v>
                </c:pt>
                <c:pt idx="378">
                  <c:v>0.8303400825247329</c:v>
                </c:pt>
                <c:pt idx="379">
                  <c:v>0.72072317082465365</c:v>
                </c:pt>
                <c:pt idx="380">
                  <c:v>0.75088984688736871</c:v>
                </c:pt>
                <c:pt idx="381">
                  <c:v>0.69711403317069998</c:v>
                </c:pt>
                <c:pt idx="382">
                  <c:v>0.76506463847752149</c:v>
                </c:pt>
                <c:pt idx="383">
                  <c:v>0.81624538254504386</c:v>
                </c:pt>
                <c:pt idx="384">
                  <c:v>0.76608414128205005</c:v>
                </c:pt>
                <c:pt idx="385">
                  <c:v>0.74969126260497987</c:v>
                </c:pt>
                <c:pt idx="386">
                  <c:v>0.83479298154517856</c:v>
                </c:pt>
                <c:pt idx="387">
                  <c:v>0.75119569014062326</c:v>
                </c:pt>
                <c:pt idx="388">
                  <c:v>0.71005008057472863</c:v>
                </c:pt>
                <c:pt idx="389">
                  <c:v>0.73930588668545838</c:v>
                </c:pt>
                <c:pt idx="390">
                  <c:v>0.72438618861657311</c:v>
                </c:pt>
                <c:pt idx="391">
                  <c:v>0.60922143437975018</c:v>
                </c:pt>
                <c:pt idx="392">
                  <c:v>0.76372265563944863</c:v>
                </c:pt>
                <c:pt idx="393">
                  <c:v>0.75539940799991601</c:v>
                </c:pt>
                <c:pt idx="394">
                  <c:v>0.84933972428589621</c:v>
                </c:pt>
                <c:pt idx="395">
                  <c:v>0.69088111718873624</c:v>
                </c:pt>
                <c:pt idx="396">
                  <c:v>0.79182336561378419</c:v>
                </c:pt>
                <c:pt idx="397">
                  <c:v>0.82363353202470646</c:v>
                </c:pt>
                <c:pt idx="398">
                  <c:v>0.84109980510950966</c:v>
                </c:pt>
                <c:pt idx="399">
                  <c:v>0.76059105605705679</c:v>
                </c:pt>
                <c:pt idx="400">
                  <c:v>0.80635316251127587</c:v>
                </c:pt>
                <c:pt idx="401">
                  <c:v>0.71923432438120782</c:v>
                </c:pt>
                <c:pt idx="402">
                  <c:v>0.7375054953868575</c:v>
                </c:pt>
                <c:pt idx="403">
                  <c:v>0.67828751871793547</c:v>
                </c:pt>
                <c:pt idx="404">
                  <c:v>0.7283871091256332</c:v>
                </c:pt>
                <c:pt idx="405">
                  <c:v>0.80289627141960151</c:v>
                </c:pt>
                <c:pt idx="406">
                  <c:v>0.87933407283748743</c:v>
                </c:pt>
                <c:pt idx="407">
                  <c:v>0.75932055870060156</c:v>
                </c:pt>
                <c:pt idx="408">
                  <c:v>0.59156940173139394</c:v>
                </c:pt>
                <c:pt idx="409">
                  <c:v>0.86579195246253082</c:v>
                </c:pt>
                <c:pt idx="410">
                  <c:v>0.87242235605859697</c:v>
                </c:pt>
                <c:pt idx="411">
                  <c:v>0.8744333759634324</c:v>
                </c:pt>
                <c:pt idx="412">
                  <c:v>0.69157560209883961</c:v>
                </c:pt>
                <c:pt idx="413">
                  <c:v>0.75034134325780544</c:v>
                </c:pt>
                <c:pt idx="414">
                  <c:v>0.7295234676292004</c:v>
                </c:pt>
                <c:pt idx="415">
                  <c:v>0.86627368354330936</c:v>
                </c:pt>
                <c:pt idx="416">
                  <c:v>0.88115456485831467</c:v>
                </c:pt>
                <c:pt idx="417">
                  <c:v>0.74502122305547536</c:v>
                </c:pt>
                <c:pt idx="418">
                  <c:v>0.78389992466812475</c:v>
                </c:pt>
                <c:pt idx="419">
                  <c:v>0.750726987336503</c:v>
                </c:pt>
                <c:pt idx="420">
                  <c:v>0.690235187838247</c:v>
                </c:pt>
                <c:pt idx="421">
                  <c:v>0.69780306572320516</c:v>
                </c:pt>
                <c:pt idx="422">
                  <c:v>0.75299794855599222</c:v>
                </c:pt>
                <c:pt idx="423">
                  <c:v>0.83426113297382087</c:v>
                </c:pt>
                <c:pt idx="424">
                  <c:v>0.73158239118132873</c:v>
                </c:pt>
                <c:pt idx="425">
                  <c:v>0.70592349385745568</c:v>
                </c:pt>
                <c:pt idx="426">
                  <c:v>0.79708305459627471</c:v>
                </c:pt>
                <c:pt idx="427">
                  <c:v>0.77304425133481991</c:v>
                </c:pt>
                <c:pt idx="428">
                  <c:v>0.89122560217098168</c:v>
                </c:pt>
                <c:pt idx="429">
                  <c:v>0.78878188113997216</c:v>
                </c:pt>
                <c:pt idx="430">
                  <c:v>0.78392976142670356</c:v>
                </c:pt>
                <c:pt idx="431">
                  <c:v>0.71003258750178855</c:v>
                </c:pt>
                <c:pt idx="432">
                  <c:v>0.79543242866060981</c:v>
                </c:pt>
                <c:pt idx="433">
                  <c:v>0.86035837569957951</c:v>
                </c:pt>
                <c:pt idx="434">
                  <c:v>0.78063557147729346</c:v>
                </c:pt>
                <c:pt idx="435">
                  <c:v>0.69657243526995927</c:v>
                </c:pt>
                <c:pt idx="436">
                  <c:v>0.77696130224365856</c:v>
                </c:pt>
                <c:pt idx="437">
                  <c:v>0.70713194821424508</c:v>
                </c:pt>
                <c:pt idx="438">
                  <c:v>0.85740211339174</c:v>
                </c:pt>
                <c:pt idx="439">
                  <c:v>0.74920583495424942</c:v>
                </c:pt>
                <c:pt idx="440">
                  <c:v>0.78995891908317728</c:v>
                </c:pt>
                <c:pt idx="441">
                  <c:v>0.76313901797905215</c:v>
                </c:pt>
                <c:pt idx="442">
                  <c:v>0.76321781296526336</c:v>
                </c:pt>
                <c:pt idx="443">
                  <c:v>0.75024543737325178</c:v>
                </c:pt>
                <c:pt idx="444">
                  <c:v>0.77639804722848837</c:v>
                </c:pt>
                <c:pt idx="445">
                  <c:v>0.81466630578676302</c:v>
                </c:pt>
                <c:pt idx="446">
                  <c:v>0.82023243731658768</c:v>
                </c:pt>
                <c:pt idx="447">
                  <c:v>0.74050917171540298</c:v>
                </c:pt>
                <c:pt idx="448">
                  <c:v>0.67466393635964328</c:v>
                </c:pt>
                <c:pt idx="449">
                  <c:v>0.84209783856365017</c:v>
                </c:pt>
                <c:pt idx="450">
                  <c:v>0.77982164260453368</c:v>
                </c:pt>
                <c:pt idx="451">
                  <c:v>0.76119702489925367</c:v>
                </c:pt>
                <c:pt idx="452">
                  <c:v>0.86192741898997249</c:v>
                </c:pt>
                <c:pt idx="453">
                  <c:v>0.66149141814616419</c:v>
                </c:pt>
                <c:pt idx="454">
                  <c:v>0.64557360963434218</c:v>
                </c:pt>
                <c:pt idx="455">
                  <c:v>0.86657440344144543</c:v>
                </c:pt>
                <c:pt idx="456">
                  <c:v>0.70875753285172105</c:v>
                </c:pt>
                <c:pt idx="457">
                  <c:v>0.75725867191064844</c:v>
                </c:pt>
                <c:pt idx="458">
                  <c:v>0.82534845966729919</c:v>
                </c:pt>
                <c:pt idx="459">
                  <c:v>0.65219503323510764</c:v>
                </c:pt>
                <c:pt idx="460">
                  <c:v>0.75934413665779299</c:v>
                </c:pt>
                <c:pt idx="461">
                  <c:v>0.69327506884037615</c:v>
                </c:pt>
                <c:pt idx="462">
                  <c:v>0.89341814448621881</c:v>
                </c:pt>
                <c:pt idx="463">
                  <c:v>0.6892079274432551</c:v>
                </c:pt>
                <c:pt idx="464">
                  <c:v>0.80006366641089277</c:v>
                </c:pt>
                <c:pt idx="465">
                  <c:v>0.68101603542855993</c:v>
                </c:pt>
                <c:pt idx="466">
                  <c:v>0.91549139443472294</c:v>
                </c:pt>
                <c:pt idx="467">
                  <c:v>0.84242060661283358</c:v>
                </c:pt>
                <c:pt idx="468">
                  <c:v>0.86717816564074568</c:v>
                </c:pt>
                <c:pt idx="469">
                  <c:v>0.83947667414372773</c:v>
                </c:pt>
                <c:pt idx="470">
                  <c:v>0.81727293538668455</c:v>
                </c:pt>
                <c:pt idx="471">
                  <c:v>0.79215183803424982</c:v>
                </c:pt>
                <c:pt idx="472">
                  <c:v>0.79779278384182839</c:v>
                </c:pt>
                <c:pt idx="473">
                  <c:v>0.62252413510821358</c:v>
                </c:pt>
                <c:pt idx="474">
                  <c:v>0.78159614351268691</c:v>
                </c:pt>
                <c:pt idx="475">
                  <c:v>0.81460915628358022</c:v>
                </c:pt>
                <c:pt idx="476">
                  <c:v>0.69171805740330561</c:v>
                </c:pt>
                <c:pt idx="477">
                  <c:v>0.76979486886458226</c:v>
                </c:pt>
                <c:pt idx="478">
                  <c:v>0.74306890572276862</c:v>
                </c:pt>
                <c:pt idx="479">
                  <c:v>0.75139862817541814</c:v>
                </c:pt>
                <c:pt idx="480">
                  <c:v>0.7473414133480728</c:v>
                </c:pt>
                <c:pt idx="481">
                  <c:v>0.69319325301321177</c:v>
                </c:pt>
                <c:pt idx="482">
                  <c:v>0.72898289329173116</c:v>
                </c:pt>
                <c:pt idx="483">
                  <c:v>0.79023516651401193</c:v>
                </c:pt>
                <c:pt idx="484">
                  <c:v>0.69838047670703518</c:v>
                </c:pt>
                <c:pt idx="485">
                  <c:v>0.78021035294203478</c:v>
                </c:pt>
                <c:pt idx="486">
                  <c:v>0.80124744059679465</c:v>
                </c:pt>
                <c:pt idx="487">
                  <c:v>0.7634258228446873</c:v>
                </c:pt>
                <c:pt idx="488">
                  <c:v>0.72529170480092919</c:v>
                </c:pt>
                <c:pt idx="489">
                  <c:v>0.78868141630017785</c:v>
                </c:pt>
                <c:pt idx="490">
                  <c:v>0.73263639272065595</c:v>
                </c:pt>
                <c:pt idx="491">
                  <c:v>0.72856020320145787</c:v>
                </c:pt>
                <c:pt idx="492">
                  <c:v>0.73318602182671633</c:v>
                </c:pt>
                <c:pt idx="493">
                  <c:v>0.81319349627565152</c:v>
                </c:pt>
                <c:pt idx="494">
                  <c:v>0.77342159834760738</c:v>
                </c:pt>
                <c:pt idx="495">
                  <c:v>0.72449646869702133</c:v>
                </c:pt>
                <c:pt idx="496">
                  <c:v>0.7290565311363747</c:v>
                </c:pt>
                <c:pt idx="497">
                  <c:v>0.66949507310893386</c:v>
                </c:pt>
                <c:pt idx="498">
                  <c:v>0.77907303512483905</c:v>
                </c:pt>
                <c:pt idx="499">
                  <c:v>0.86201022791721549</c:v>
                </c:pt>
                <c:pt idx="500">
                  <c:v>0.75960313416735226</c:v>
                </c:pt>
                <c:pt idx="501">
                  <c:v>0.71214435416941924</c:v>
                </c:pt>
                <c:pt idx="502">
                  <c:v>0.8825159843210153</c:v>
                </c:pt>
                <c:pt idx="503">
                  <c:v>0.87359944551229107</c:v>
                </c:pt>
                <c:pt idx="504">
                  <c:v>0.75234536604424018</c:v>
                </c:pt>
                <c:pt idx="505">
                  <c:v>0.80273797303948169</c:v>
                </c:pt>
                <c:pt idx="506">
                  <c:v>0.97233597047560472</c:v>
                </c:pt>
                <c:pt idx="507">
                  <c:v>0.81669063810676223</c:v>
                </c:pt>
                <c:pt idx="508">
                  <c:v>0.70491396636381065</c:v>
                </c:pt>
                <c:pt idx="509">
                  <c:v>0.7332013359505718</c:v>
                </c:pt>
                <c:pt idx="510">
                  <c:v>0.70136365850735605</c:v>
                </c:pt>
                <c:pt idx="511">
                  <c:v>0.75843285240638814</c:v>
                </c:pt>
                <c:pt idx="512">
                  <c:v>0.83000235538635736</c:v>
                </c:pt>
                <c:pt idx="513">
                  <c:v>0.80937676398328284</c:v>
                </c:pt>
                <c:pt idx="514">
                  <c:v>0.72519579226986097</c:v>
                </c:pt>
                <c:pt idx="515">
                  <c:v>0.80118108733231497</c:v>
                </c:pt>
                <c:pt idx="516">
                  <c:v>0.88746755915771269</c:v>
                </c:pt>
                <c:pt idx="517">
                  <c:v>0.63818170210446601</c:v>
                </c:pt>
                <c:pt idx="518">
                  <c:v>0.64032102411448844</c:v>
                </c:pt>
                <c:pt idx="519">
                  <c:v>0.74253240403721132</c:v>
                </c:pt>
                <c:pt idx="520">
                  <c:v>0.81443160461186437</c:v>
                </c:pt>
                <c:pt idx="521">
                  <c:v>0.76783460451574215</c:v>
                </c:pt>
                <c:pt idx="522">
                  <c:v>0.66330733237995865</c:v>
                </c:pt>
                <c:pt idx="523">
                  <c:v>0.69009114069349853</c:v>
                </c:pt>
                <c:pt idx="524">
                  <c:v>0.66898887786899774</c:v>
                </c:pt>
                <c:pt idx="525">
                  <c:v>0.77396561945684972</c:v>
                </c:pt>
                <c:pt idx="526">
                  <c:v>0.78572602690127535</c:v>
                </c:pt>
                <c:pt idx="527">
                  <c:v>0.81676995705988653</c:v>
                </c:pt>
                <c:pt idx="528">
                  <c:v>0.74431274224694211</c:v>
                </c:pt>
                <c:pt idx="529">
                  <c:v>0.79606325103695352</c:v>
                </c:pt>
                <c:pt idx="530">
                  <c:v>0.72770551457700716</c:v>
                </c:pt>
                <c:pt idx="531">
                  <c:v>0.70560799044889144</c:v>
                </c:pt>
                <c:pt idx="532">
                  <c:v>0.85271867779176147</c:v>
                </c:pt>
                <c:pt idx="533">
                  <c:v>0.75668617325509269</c:v>
                </c:pt>
                <c:pt idx="534">
                  <c:v>0.90913938398600269</c:v>
                </c:pt>
                <c:pt idx="535">
                  <c:v>0.75829018995221242</c:v>
                </c:pt>
                <c:pt idx="536">
                  <c:v>0.68670652269543953</c:v>
                </c:pt>
                <c:pt idx="537">
                  <c:v>0.86846073916062172</c:v>
                </c:pt>
                <c:pt idx="538">
                  <c:v>0.81430816609384438</c:v>
                </c:pt>
                <c:pt idx="539">
                  <c:v>0.73019272735420704</c:v>
                </c:pt>
                <c:pt idx="540">
                  <c:v>0.76407824030132288</c:v>
                </c:pt>
                <c:pt idx="541">
                  <c:v>0.72719864139256651</c:v>
                </c:pt>
                <c:pt idx="542">
                  <c:v>0.75482417264191293</c:v>
                </c:pt>
                <c:pt idx="543">
                  <c:v>0.64973379337591319</c:v>
                </c:pt>
                <c:pt idx="544">
                  <c:v>0.79772345681587475</c:v>
                </c:pt>
                <c:pt idx="545">
                  <c:v>0.7895093726423128</c:v>
                </c:pt>
                <c:pt idx="546">
                  <c:v>0.8384762800690988</c:v>
                </c:pt>
                <c:pt idx="547">
                  <c:v>0.75949481868588842</c:v>
                </c:pt>
                <c:pt idx="548">
                  <c:v>0.71124819240069415</c:v>
                </c:pt>
                <c:pt idx="549">
                  <c:v>0.72478640628660784</c:v>
                </c:pt>
                <c:pt idx="550">
                  <c:v>0.70614312350628716</c:v>
                </c:pt>
                <c:pt idx="551">
                  <c:v>0.71478345088613127</c:v>
                </c:pt>
                <c:pt idx="552">
                  <c:v>0.7673499960479544</c:v>
                </c:pt>
                <c:pt idx="553">
                  <c:v>0.69998307049612252</c:v>
                </c:pt>
                <c:pt idx="554">
                  <c:v>0.70017345824944499</c:v>
                </c:pt>
                <c:pt idx="555">
                  <c:v>0.79985299404843624</c:v>
                </c:pt>
                <c:pt idx="556">
                  <c:v>0.71532174103803225</c:v>
                </c:pt>
                <c:pt idx="557">
                  <c:v>0.65905041803212949</c:v>
                </c:pt>
                <c:pt idx="558">
                  <c:v>0.89831618607763219</c:v>
                </c:pt>
                <c:pt idx="559">
                  <c:v>0.72434031104852625</c:v>
                </c:pt>
                <c:pt idx="560">
                  <c:v>0.72553272238034316</c:v>
                </c:pt>
                <c:pt idx="561">
                  <c:v>0.82852110535539214</c:v>
                </c:pt>
                <c:pt idx="562">
                  <c:v>0.79378223419452743</c:v>
                </c:pt>
                <c:pt idx="563">
                  <c:v>0.87930000668002373</c:v>
                </c:pt>
                <c:pt idx="564">
                  <c:v>0.76187699215951898</c:v>
                </c:pt>
                <c:pt idx="565">
                  <c:v>0.81714191928797597</c:v>
                </c:pt>
                <c:pt idx="566">
                  <c:v>0.70003419271818157</c:v>
                </c:pt>
                <c:pt idx="567">
                  <c:v>0.83796023026329647</c:v>
                </c:pt>
                <c:pt idx="568">
                  <c:v>0.75101397498129396</c:v>
                </c:pt>
                <c:pt idx="569">
                  <c:v>0.78762525298192887</c:v>
                </c:pt>
                <c:pt idx="570">
                  <c:v>0.74564445732748197</c:v>
                </c:pt>
                <c:pt idx="571">
                  <c:v>0.85792211565831245</c:v>
                </c:pt>
                <c:pt idx="572">
                  <c:v>0.81841893022888401</c:v>
                </c:pt>
                <c:pt idx="573">
                  <c:v>0.83415923082521215</c:v>
                </c:pt>
                <c:pt idx="574">
                  <c:v>0.7933315999407492</c:v>
                </c:pt>
                <c:pt idx="575">
                  <c:v>0.74341109987293119</c:v>
                </c:pt>
                <c:pt idx="576">
                  <c:v>0.81377870971391941</c:v>
                </c:pt>
                <c:pt idx="577">
                  <c:v>0.68061987988678829</c:v>
                </c:pt>
                <c:pt idx="578">
                  <c:v>0.65331942302724255</c:v>
                </c:pt>
                <c:pt idx="579">
                  <c:v>0.7558600424890084</c:v>
                </c:pt>
                <c:pt idx="580">
                  <c:v>0.87561442618604057</c:v>
                </c:pt>
                <c:pt idx="581">
                  <c:v>0.68533155431242565</c:v>
                </c:pt>
                <c:pt idx="582">
                  <c:v>0.73237761620771191</c:v>
                </c:pt>
                <c:pt idx="583">
                  <c:v>0.77240276296393462</c:v>
                </c:pt>
                <c:pt idx="584">
                  <c:v>0.75183592232022112</c:v>
                </c:pt>
                <c:pt idx="585">
                  <c:v>0.71696646653022988</c:v>
                </c:pt>
                <c:pt idx="586">
                  <c:v>0.76736570563943696</c:v>
                </c:pt>
                <c:pt idx="587">
                  <c:v>0.80399318728915037</c:v>
                </c:pt>
                <c:pt idx="588">
                  <c:v>0.81675075860203727</c:v>
                </c:pt>
                <c:pt idx="589">
                  <c:v>0.72334081536114103</c:v>
                </c:pt>
                <c:pt idx="590">
                  <c:v>0.74737765014647806</c:v>
                </c:pt>
                <c:pt idx="591">
                  <c:v>0.76420746737981238</c:v>
                </c:pt>
                <c:pt idx="592">
                  <c:v>0.7985877308223448</c:v>
                </c:pt>
                <c:pt idx="593">
                  <c:v>0.71110235014308787</c:v>
                </c:pt>
                <c:pt idx="594">
                  <c:v>0.77792466692299855</c:v>
                </c:pt>
                <c:pt idx="595">
                  <c:v>0.72579045151333832</c:v>
                </c:pt>
                <c:pt idx="596">
                  <c:v>0.75349432910915093</c:v>
                </c:pt>
                <c:pt idx="597">
                  <c:v>0.8000687111155862</c:v>
                </c:pt>
                <c:pt idx="598">
                  <c:v>0.73193737045648488</c:v>
                </c:pt>
                <c:pt idx="599">
                  <c:v>0.78680651258636758</c:v>
                </c:pt>
                <c:pt idx="600">
                  <c:v>0.7481079392776514</c:v>
                </c:pt>
                <c:pt idx="601">
                  <c:v>0.78271027385543301</c:v>
                </c:pt>
                <c:pt idx="602">
                  <c:v>0.70677905095983362</c:v>
                </c:pt>
                <c:pt idx="603">
                  <c:v>0.853903770756965</c:v>
                </c:pt>
                <c:pt idx="604">
                  <c:v>0.85850580704470325</c:v>
                </c:pt>
                <c:pt idx="605">
                  <c:v>0.80142017686857603</c:v>
                </c:pt>
                <c:pt idx="606">
                  <c:v>0.75208461385478742</c:v>
                </c:pt>
                <c:pt idx="607">
                  <c:v>0.74557143206994791</c:v>
                </c:pt>
                <c:pt idx="608">
                  <c:v>0.78336793042731867</c:v>
                </c:pt>
                <c:pt idx="609">
                  <c:v>0.66608324372562133</c:v>
                </c:pt>
                <c:pt idx="610">
                  <c:v>0.74354033525956398</c:v>
                </c:pt>
                <c:pt idx="611">
                  <c:v>0.84205078899350294</c:v>
                </c:pt>
                <c:pt idx="612">
                  <c:v>0.79461008253079779</c:v>
                </c:pt>
                <c:pt idx="613">
                  <c:v>0.80410663554162853</c:v>
                </c:pt>
                <c:pt idx="614">
                  <c:v>0.78421555546822119</c:v>
                </c:pt>
                <c:pt idx="615">
                  <c:v>0.82836706572959684</c:v>
                </c:pt>
                <c:pt idx="616">
                  <c:v>0.830819994675975</c:v>
                </c:pt>
                <c:pt idx="617">
                  <c:v>0.86716135494331981</c:v>
                </c:pt>
                <c:pt idx="618">
                  <c:v>0.7914127284241298</c:v>
                </c:pt>
                <c:pt idx="619">
                  <c:v>0.72334521424615172</c:v>
                </c:pt>
                <c:pt idx="620">
                  <c:v>0.80418784598207482</c:v>
                </c:pt>
                <c:pt idx="621">
                  <c:v>0.63091952734207613</c:v>
                </c:pt>
                <c:pt idx="622">
                  <c:v>0.85671458239769172</c:v>
                </c:pt>
                <c:pt idx="623">
                  <c:v>0.77852406070048097</c:v>
                </c:pt>
                <c:pt idx="624">
                  <c:v>0.85007832322213317</c:v>
                </c:pt>
                <c:pt idx="625">
                  <c:v>0.73540479405852954</c:v>
                </c:pt>
                <c:pt idx="626">
                  <c:v>0.66108205597958891</c:v>
                </c:pt>
                <c:pt idx="627">
                  <c:v>0.75425972346959347</c:v>
                </c:pt>
                <c:pt idx="628">
                  <c:v>0.72064843021243818</c:v>
                </c:pt>
                <c:pt idx="629">
                  <c:v>0.79374467363193479</c:v>
                </c:pt>
                <c:pt idx="630">
                  <c:v>0.85816434290341059</c:v>
                </c:pt>
                <c:pt idx="631">
                  <c:v>0.75512371001430034</c:v>
                </c:pt>
                <c:pt idx="632">
                  <c:v>0.82898231144475287</c:v>
                </c:pt>
                <c:pt idx="633">
                  <c:v>0.78922402668666458</c:v>
                </c:pt>
                <c:pt idx="634">
                  <c:v>0.77837440888217158</c:v>
                </c:pt>
                <c:pt idx="635">
                  <c:v>0.78329176635319475</c:v>
                </c:pt>
                <c:pt idx="636">
                  <c:v>0.81714729244127327</c:v>
                </c:pt>
                <c:pt idx="637">
                  <c:v>0.64262129978727278</c:v>
                </c:pt>
                <c:pt idx="638">
                  <c:v>0.80426618623590251</c:v>
                </c:pt>
                <c:pt idx="639">
                  <c:v>0.92271189665739606</c:v>
                </c:pt>
                <c:pt idx="640">
                  <c:v>0.78594414889901165</c:v>
                </c:pt>
                <c:pt idx="641">
                  <c:v>0.83187342849216761</c:v>
                </c:pt>
                <c:pt idx="642">
                  <c:v>0.65616661381256569</c:v>
                </c:pt>
                <c:pt idx="643">
                  <c:v>0.70378851977583046</c:v>
                </c:pt>
                <c:pt idx="644">
                  <c:v>0.67396349894170682</c:v>
                </c:pt>
                <c:pt idx="645">
                  <c:v>0.75557501113505832</c:v>
                </c:pt>
                <c:pt idx="646">
                  <c:v>0.77631115457180921</c:v>
                </c:pt>
                <c:pt idx="647">
                  <c:v>0.74859478706703297</c:v>
                </c:pt>
                <c:pt idx="648">
                  <c:v>0.70140927132256525</c:v>
                </c:pt>
                <c:pt idx="649">
                  <c:v>0.67670063839746442</c:v>
                </c:pt>
                <c:pt idx="650">
                  <c:v>0.75018269095077517</c:v>
                </c:pt>
                <c:pt idx="651">
                  <c:v>0.80605644769215135</c:v>
                </c:pt>
                <c:pt idx="652">
                  <c:v>0.85224959558242452</c:v>
                </c:pt>
                <c:pt idx="653">
                  <c:v>0.75769850557796103</c:v>
                </c:pt>
                <c:pt idx="654">
                  <c:v>0.72289850974421832</c:v>
                </c:pt>
                <c:pt idx="655">
                  <c:v>0.63995016631559987</c:v>
                </c:pt>
                <c:pt idx="656">
                  <c:v>0.74645775201195996</c:v>
                </c:pt>
                <c:pt idx="657">
                  <c:v>0.71620160776810038</c:v>
                </c:pt>
                <c:pt idx="658">
                  <c:v>0.78724388371996623</c:v>
                </c:pt>
                <c:pt idx="659">
                  <c:v>0.65347131638265055</c:v>
                </c:pt>
                <c:pt idx="660">
                  <c:v>0.81032522883818714</c:v>
                </c:pt>
                <c:pt idx="661">
                  <c:v>0.72106474241793483</c:v>
                </c:pt>
                <c:pt idx="662">
                  <c:v>0.74080159510150489</c:v>
                </c:pt>
                <c:pt idx="663">
                  <c:v>0.76446922485462043</c:v>
                </c:pt>
                <c:pt idx="664">
                  <c:v>0.79801388624755276</c:v>
                </c:pt>
                <c:pt idx="665">
                  <c:v>0.74391969173531025</c:v>
                </c:pt>
                <c:pt idx="666">
                  <c:v>0.85871327357154636</c:v>
                </c:pt>
                <c:pt idx="667">
                  <c:v>0.83249838531924669</c:v>
                </c:pt>
                <c:pt idx="668">
                  <c:v>0.65818122061986006</c:v>
                </c:pt>
                <c:pt idx="669">
                  <c:v>0.79142932864858861</c:v>
                </c:pt>
                <c:pt idx="670">
                  <c:v>0.77763306825860112</c:v>
                </c:pt>
                <c:pt idx="671">
                  <c:v>0.80612584782976693</c:v>
                </c:pt>
                <c:pt idx="672">
                  <c:v>0.70639617238514707</c:v>
                </c:pt>
                <c:pt idx="673">
                  <c:v>0.72277688461697165</c:v>
                </c:pt>
                <c:pt idx="674">
                  <c:v>0.74276418351500195</c:v>
                </c:pt>
                <c:pt idx="675">
                  <c:v>0.83481888689028472</c:v>
                </c:pt>
                <c:pt idx="676">
                  <c:v>0.84055097801622825</c:v>
                </c:pt>
                <c:pt idx="677">
                  <c:v>0.93263718310203447</c:v>
                </c:pt>
                <c:pt idx="678">
                  <c:v>0.7226082425982755</c:v>
                </c:pt>
                <c:pt idx="679">
                  <c:v>0.73785162482762678</c:v>
                </c:pt>
                <c:pt idx="680">
                  <c:v>0.79646557842154464</c:v>
                </c:pt>
                <c:pt idx="681">
                  <c:v>0.73728103815281398</c:v>
                </c:pt>
                <c:pt idx="682">
                  <c:v>0.80806732303529127</c:v>
                </c:pt>
                <c:pt idx="683">
                  <c:v>0.64791753296947541</c:v>
                </c:pt>
                <c:pt idx="684">
                  <c:v>0.77324557482040723</c:v>
                </c:pt>
                <c:pt idx="685">
                  <c:v>0.7265463596356071</c:v>
                </c:pt>
                <c:pt idx="686">
                  <c:v>0.83172176610314708</c:v>
                </c:pt>
                <c:pt idx="687">
                  <c:v>0.76905622561824694</c:v>
                </c:pt>
                <c:pt idx="688">
                  <c:v>0.79178658435504601</c:v>
                </c:pt>
                <c:pt idx="689">
                  <c:v>0.75062387718383905</c:v>
                </c:pt>
                <c:pt idx="690">
                  <c:v>0.82673974967502883</c:v>
                </c:pt>
                <c:pt idx="691">
                  <c:v>0.72614784679660516</c:v>
                </c:pt>
                <c:pt idx="692">
                  <c:v>0.80513998359025329</c:v>
                </c:pt>
                <c:pt idx="693">
                  <c:v>0.68661299847867041</c:v>
                </c:pt>
                <c:pt idx="694">
                  <c:v>0.71258513219570241</c:v>
                </c:pt>
                <c:pt idx="695">
                  <c:v>0.7417077332888663</c:v>
                </c:pt>
                <c:pt idx="696">
                  <c:v>0.64710791491540542</c:v>
                </c:pt>
                <c:pt idx="697">
                  <c:v>0.69968133866611604</c:v>
                </c:pt>
                <c:pt idx="698">
                  <c:v>0.75957732021182434</c:v>
                </c:pt>
                <c:pt idx="699">
                  <c:v>0.77637683930768076</c:v>
                </c:pt>
                <c:pt idx="700">
                  <c:v>0.76503512296715503</c:v>
                </c:pt>
                <c:pt idx="701">
                  <c:v>0.65077435843180143</c:v>
                </c:pt>
                <c:pt idx="702">
                  <c:v>0.64021448712959583</c:v>
                </c:pt>
                <c:pt idx="703">
                  <c:v>0.80150711106597228</c:v>
                </c:pt>
                <c:pt idx="704">
                  <c:v>0.73260657534774487</c:v>
                </c:pt>
                <c:pt idx="705">
                  <c:v>0.8411413275487678</c:v>
                </c:pt>
                <c:pt idx="706">
                  <c:v>0.72787260075737614</c:v>
                </c:pt>
                <c:pt idx="707">
                  <c:v>0.82908622139469146</c:v>
                </c:pt>
                <c:pt idx="708">
                  <c:v>0.82399013028007995</c:v>
                </c:pt>
                <c:pt idx="709">
                  <c:v>0.77503575818010839</c:v>
                </c:pt>
                <c:pt idx="710">
                  <c:v>0.8080965073276728</c:v>
                </c:pt>
                <c:pt idx="711">
                  <c:v>0.73487762297192538</c:v>
                </c:pt>
                <c:pt idx="712">
                  <c:v>0.7917385909798047</c:v>
                </c:pt>
                <c:pt idx="713">
                  <c:v>0.84353935739108166</c:v>
                </c:pt>
                <c:pt idx="714">
                  <c:v>0.82335531113286797</c:v>
                </c:pt>
                <c:pt idx="715">
                  <c:v>0.85566920360349752</c:v>
                </c:pt>
                <c:pt idx="716">
                  <c:v>0.86468208862837692</c:v>
                </c:pt>
                <c:pt idx="717">
                  <c:v>0.68325592917648881</c:v>
                </c:pt>
                <c:pt idx="718">
                  <c:v>0.69375675893431321</c:v>
                </c:pt>
                <c:pt idx="719">
                  <c:v>0.77133107449498739</c:v>
                </c:pt>
                <c:pt idx="720">
                  <c:v>0.72920551221057095</c:v>
                </c:pt>
                <c:pt idx="721">
                  <c:v>0.7403296155656145</c:v>
                </c:pt>
                <c:pt idx="722">
                  <c:v>0.76200693373834338</c:v>
                </c:pt>
                <c:pt idx="723">
                  <c:v>0.91968498245166364</c:v>
                </c:pt>
                <c:pt idx="724">
                  <c:v>0.87504616579138916</c:v>
                </c:pt>
                <c:pt idx="725">
                  <c:v>0.87268841604395198</c:v>
                </c:pt>
                <c:pt idx="726">
                  <c:v>0.76299145150474479</c:v>
                </c:pt>
                <c:pt idx="727">
                  <c:v>0.81208540927644013</c:v>
                </c:pt>
                <c:pt idx="728">
                  <c:v>0.68592570952853438</c:v>
                </c:pt>
                <c:pt idx="729">
                  <c:v>0.7880067296958797</c:v>
                </c:pt>
                <c:pt idx="730">
                  <c:v>0.78719672780558292</c:v>
                </c:pt>
                <c:pt idx="731">
                  <c:v>0.78450671823202645</c:v>
                </c:pt>
                <c:pt idx="732">
                  <c:v>0.83186461742911699</c:v>
                </c:pt>
                <c:pt idx="733">
                  <c:v>0.74109605010561497</c:v>
                </c:pt>
                <c:pt idx="734">
                  <c:v>0.81716153149136772</c:v>
                </c:pt>
                <c:pt idx="735">
                  <c:v>0.6422589356803553</c:v>
                </c:pt>
                <c:pt idx="736">
                  <c:v>0.73175196592759428</c:v>
                </c:pt>
                <c:pt idx="737">
                  <c:v>0.80406711758044302</c:v>
                </c:pt>
                <c:pt idx="738">
                  <c:v>0.78651301855751488</c:v>
                </c:pt>
                <c:pt idx="739">
                  <c:v>0.75770427918377203</c:v>
                </c:pt>
                <c:pt idx="740">
                  <c:v>0.78771265797412005</c:v>
                </c:pt>
                <c:pt idx="741">
                  <c:v>0.78474736471436668</c:v>
                </c:pt>
                <c:pt idx="742">
                  <c:v>0.75215459777794857</c:v>
                </c:pt>
                <c:pt idx="743">
                  <c:v>0.76962108908998572</c:v>
                </c:pt>
                <c:pt idx="744">
                  <c:v>0.74664697994845886</c:v>
                </c:pt>
                <c:pt idx="745">
                  <c:v>0.74815370883983368</c:v>
                </c:pt>
                <c:pt idx="746">
                  <c:v>0.83648552261834841</c:v>
                </c:pt>
                <c:pt idx="747">
                  <c:v>0.81807491327205184</c:v>
                </c:pt>
                <c:pt idx="748">
                  <c:v>0.8303209461010217</c:v>
                </c:pt>
                <c:pt idx="749">
                  <c:v>0.69379380549976533</c:v>
                </c:pt>
                <c:pt idx="750">
                  <c:v>0.68124427674499977</c:v>
                </c:pt>
                <c:pt idx="751">
                  <c:v>0.76816031364770132</c:v>
                </c:pt>
                <c:pt idx="752">
                  <c:v>0.81969343377210369</c:v>
                </c:pt>
                <c:pt idx="753">
                  <c:v>0.72744894747634059</c:v>
                </c:pt>
                <c:pt idx="754">
                  <c:v>0.78697144031107213</c:v>
                </c:pt>
                <c:pt idx="755">
                  <c:v>0.79930843512537564</c:v>
                </c:pt>
                <c:pt idx="756">
                  <c:v>0.74200182218078925</c:v>
                </c:pt>
                <c:pt idx="757">
                  <c:v>0.87536405197549028</c:v>
                </c:pt>
                <c:pt idx="758">
                  <c:v>0.75543374998774171</c:v>
                </c:pt>
                <c:pt idx="759">
                  <c:v>0.74127039206458412</c:v>
                </c:pt>
                <c:pt idx="760">
                  <c:v>0.86789487760391804</c:v>
                </c:pt>
                <c:pt idx="761">
                  <c:v>0.7757525831340315</c:v>
                </c:pt>
                <c:pt idx="762">
                  <c:v>0.80507703555682919</c:v>
                </c:pt>
                <c:pt idx="763">
                  <c:v>0.8392417032311057</c:v>
                </c:pt>
                <c:pt idx="764">
                  <c:v>0.6352886741840611</c:v>
                </c:pt>
                <c:pt idx="765">
                  <c:v>0.82711936647260254</c:v>
                </c:pt>
                <c:pt idx="766">
                  <c:v>0.65987622533449619</c:v>
                </c:pt>
                <c:pt idx="767">
                  <c:v>0.69555403800238369</c:v>
                </c:pt>
                <c:pt idx="768">
                  <c:v>0.76976208160733106</c:v>
                </c:pt>
                <c:pt idx="769">
                  <c:v>0.6267479093796342</c:v>
                </c:pt>
                <c:pt idx="770">
                  <c:v>0.79396765035481831</c:v>
                </c:pt>
                <c:pt idx="771">
                  <c:v>0.63241484582925755</c:v>
                </c:pt>
                <c:pt idx="772">
                  <c:v>0.78528294364212692</c:v>
                </c:pt>
                <c:pt idx="773">
                  <c:v>0.71036450780177984</c:v>
                </c:pt>
                <c:pt idx="774">
                  <c:v>0.74268035213224015</c:v>
                </c:pt>
                <c:pt idx="775">
                  <c:v>0.71461161355547009</c:v>
                </c:pt>
                <c:pt idx="776">
                  <c:v>0.78883194047354777</c:v>
                </c:pt>
                <c:pt idx="777">
                  <c:v>1</c:v>
                </c:pt>
                <c:pt idx="778">
                  <c:v>0.81192122429975822</c:v>
                </c:pt>
                <c:pt idx="779">
                  <c:v>0.69631216107569238</c:v>
                </c:pt>
                <c:pt idx="780">
                  <c:v>0.68902784012616303</c:v>
                </c:pt>
                <c:pt idx="781">
                  <c:v>0.74307779543624419</c:v>
                </c:pt>
                <c:pt idx="782">
                  <c:v>0.77657784597606494</c:v>
                </c:pt>
                <c:pt idx="783">
                  <c:v>0.79571858549105734</c:v>
                </c:pt>
                <c:pt idx="784">
                  <c:v>0.67512288484949445</c:v>
                </c:pt>
                <c:pt idx="785">
                  <c:v>0.76531913408109176</c:v>
                </c:pt>
                <c:pt idx="786">
                  <c:v>0.73908504460156155</c:v>
                </c:pt>
                <c:pt idx="787">
                  <c:v>0.72512741181838314</c:v>
                </c:pt>
                <c:pt idx="788">
                  <c:v>0.78604458106010822</c:v>
                </c:pt>
                <c:pt idx="789">
                  <c:v>0.74447259812701794</c:v>
                </c:pt>
                <c:pt idx="790">
                  <c:v>0.68153327717600676</c:v>
                </c:pt>
                <c:pt idx="791">
                  <c:v>0.74569330201048767</c:v>
                </c:pt>
                <c:pt idx="792">
                  <c:v>0.77049684993556833</c:v>
                </c:pt>
                <c:pt idx="793">
                  <c:v>0.75929021902240623</c:v>
                </c:pt>
                <c:pt idx="794">
                  <c:v>0.73475701476143518</c:v>
                </c:pt>
                <c:pt idx="795">
                  <c:v>0.83107377467145727</c:v>
                </c:pt>
                <c:pt idx="796">
                  <c:v>0.90604601847969779</c:v>
                </c:pt>
                <c:pt idx="797">
                  <c:v>0.72460742284484025</c:v>
                </c:pt>
                <c:pt idx="798">
                  <c:v>0.83600489984390447</c:v>
                </c:pt>
                <c:pt idx="799">
                  <c:v>0.76386826249965767</c:v>
                </c:pt>
                <c:pt idx="800">
                  <c:v>0.72569669577630525</c:v>
                </c:pt>
                <c:pt idx="801">
                  <c:v>0.65695738622794431</c:v>
                </c:pt>
                <c:pt idx="802">
                  <c:v>0.7347602106272767</c:v>
                </c:pt>
                <c:pt idx="803">
                  <c:v>0.95240137622402021</c:v>
                </c:pt>
                <c:pt idx="804">
                  <c:v>0.73790059468665992</c:v>
                </c:pt>
                <c:pt idx="805">
                  <c:v>0.7574617988172373</c:v>
                </c:pt>
                <c:pt idx="806">
                  <c:v>0.80719544320044523</c:v>
                </c:pt>
                <c:pt idx="807">
                  <c:v>0.81611827348925414</c:v>
                </c:pt>
                <c:pt idx="808">
                  <c:v>0.85691577516848949</c:v>
                </c:pt>
                <c:pt idx="809">
                  <c:v>0.81402872224329215</c:v>
                </c:pt>
                <c:pt idx="810">
                  <c:v>0.92530696464491402</c:v>
                </c:pt>
                <c:pt idx="811">
                  <c:v>0.72712683023172642</c:v>
                </c:pt>
                <c:pt idx="812">
                  <c:v>0.71922388215266286</c:v>
                </c:pt>
                <c:pt idx="813">
                  <c:v>0.67599736236385455</c:v>
                </c:pt>
                <c:pt idx="814">
                  <c:v>0.8163019078297169</c:v>
                </c:pt>
                <c:pt idx="815">
                  <c:v>0.76985468915894117</c:v>
                </c:pt>
                <c:pt idx="816">
                  <c:v>0.81556697721574434</c:v>
                </c:pt>
                <c:pt idx="817">
                  <c:v>0.74086166020915722</c:v>
                </c:pt>
                <c:pt idx="818">
                  <c:v>0.76493453793621913</c:v>
                </c:pt>
                <c:pt idx="819">
                  <c:v>0.64720588952767433</c:v>
                </c:pt>
                <c:pt idx="820">
                  <c:v>0.87582602462955195</c:v>
                </c:pt>
                <c:pt idx="821">
                  <c:v>0.77277609603569064</c:v>
                </c:pt>
                <c:pt idx="822">
                  <c:v>0.69300070901972977</c:v>
                </c:pt>
                <c:pt idx="823">
                  <c:v>0.69279760482206587</c:v>
                </c:pt>
                <c:pt idx="824">
                  <c:v>0.73788439214533352</c:v>
                </c:pt>
                <c:pt idx="825">
                  <c:v>0.73668573142802507</c:v>
                </c:pt>
                <c:pt idx="826">
                  <c:v>0.6668119587405521</c:v>
                </c:pt>
                <c:pt idx="827">
                  <c:v>0.73773432491985247</c:v>
                </c:pt>
                <c:pt idx="828">
                  <c:v>0.70561322956414141</c:v>
                </c:pt>
                <c:pt idx="829">
                  <c:v>0.80899988333428008</c:v>
                </c:pt>
                <c:pt idx="830">
                  <c:v>0.73401726210101359</c:v>
                </c:pt>
                <c:pt idx="831">
                  <c:v>0.82184793088304775</c:v>
                </c:pt>
                <c:pt idx="832">
                  <c:v>0.77257759178010865</c:v>
                </c:pt>
                <c:pt idx="833">
                  <c:v>0.80145282344126467</c:v>
                </c:pt>
                <c:pt idx="834">
                  <c:v>0.76561999521766599</c:v>
                </c:pt>
                <c:pt idx="835">
                  <c:v>0.74615123469133515</c:v>
                </c:pt>
                <c:pt idx="836">
                  <c:v>0.70744150963862451</c:v>
                </c:pt>
                <c:pt idx="837">
                  <c:v>0.7287854674331673</c:v>
                </c:pt>
                <c:pt idx="838">
                  <c:v>0.71967714565689989</c:v>
                </c:pt>
                <c:pt idx="839">
                  <c:v>0.79094866931831365</c:v>
                </c:pt>
                <c:pt idx="840">
                  <c:v>0.67985214983028808</c:v>
                </c:pt>
                <c:pt idx="841">
                  <c:v>0.69360891164475824</c:v>
                </c:pt>
                <c:pt idx="842">
                  <c:v>0.77571237282755956</c:v>
                </c:pt>
                <c:pt idx="843">
                  <c:v>0.83963268667665081</c:v>
                </c:pt>
                <c:pt idx="844">
                  <c:v>0.77697466284605388</c:v>
                </c:pt>
                <c:pt idx="845">
                  <c:v>0.84355019785663554</c:v>
                </c:pt>
                <c:pt idx="846">
                  <c:v>0.7032395243041758</c:v>
                </c:pt>
                <c:pt idx="847">
                  <c:v>0.78269357227162417</c:v>
                </c:pt>
                <c:pt idx="848">
                  <c:v>0.92081378774509648</c:v>
                </c:pt>
                <c:pt idx="849">
                  <c:v>0.76732619543251845</c:v>
                </c:pt>
                <c:pt idx="850">
                  <c:v>0.7685063976706199</c:v>
                </c:pt>
                <c:pt idx="851">
                  <c:v>0.83223475795828927</c:v>
                </c:pt>
                <c:pt idx="852">
                  <c:v>0.68878802113490845</c:v>
                </c:pt>
                <c:pt idx="853">
                  <c:v>0.85084392971717149</c:v>
                </c:pt>
                <c:pt idx="854">
                  <c:v>0.77165276248552417</c:v>
                </c:pt>
                <c:pt idx="855">
                  <c:v>0.71802354595976148</c:v>
                </c:pt>
                <c:pt idx="856">
                  <c:v>0.8408110627848252</c:v>
                </c:pt>
                <c:pt idx="857">
                  <c:v>0.83655805381828607</c:v>
                </c:pt>
                <c:pt idx="858">
                  <c:v>0.79731997072221295</c:v>
                </c:pt>
                <c:pt idx="859">
                  <c:v>0.71887825286212792</c:v>
                </c:pt>
                <c:pt idx="860">
                  <c:v>0.79813673101025551</c:v>
                </c:pt>
                <c:pt idx="861">
                  <c:v>0.72205794496360654</c:v>
                </c:pt>
                <c:pt idx="862">
                  <c:v>0.7989458317439273</c:v>
                </c:pt>
                <c:pt idx="863">
                  <c:v>0.71596867622775362</c:v>
                </c:pt>
                <c:pt idx="864">
                  <c:v>0.74749630151225088</c:v>
                </c:pt>
                <c:pt idx="865">
                  <c:v>0.83193090312069695</c:v>
                </c:pt>
                <c:pt idx="866">
                  <c:v>0.73686694699099542</c:v>
                </c:pt>
                <c:pt idx="867">
                  <c:v>0.78426986524797793</c:v>
                </c:pt>
                <c:pt idx="868">
                  <c:v>0.87202022751557207</c:v>
                </c:pt>
                <c:pt idx="869">
                  <c:v>0.67632413936918323</c:v>
                </c:pt>
                <c:pt idx="870">
                  <c:v>0.781292318030535</c:v>
                </c:pt>
                <c:pt idx="871">
                  <c:v>0.74761213032476115</c:v>
                </c:pt>
                <c:pt idx="872">
                  <c:v>0.74157780223369008</c:v>
                </c:pt>
                <c:pt idx="873">
                  <c:v>0.92360379357915778</c:v>
                </c:pt>
                <c:pt idx="874">
                  <c:v>0.76871467230288149</c:v>
                </c:pt>
                <c:pt idx="875">
                  <c:v>0.74344492841749277</c:v>
                </c:pt>
                <c:pt idx="876">
                  <c:v>0.75036135535983484</c:v>
                </c:pt>
                <c:pt idx="877">
                  <c:v>0.76521757810512603</c:v>
                </c:pt>
                <c:pt idx="878">
                  <c:v>0.84845210661187953</c:v>
                </c:pt>
                <c:pt idx="879">
                  <c:v>0.68179819506857775</c:v>
                </c:pt>
                <c:pt idx="880">
                  <c:v>0.84609305636305687</c:v>
                </c:pt>
                <c:pt idx="881">
                  <c:v>0.80204873832215295</c:v>
                </c:pt>
                <c:pt idx="882">
                  <c:v>0.76817207576329993</c:v>
                </c:pt>
                <c:pt idx="883">
                  <c:v>0.82281872082711383</c:v>
                </c:pt>
                <c:pt idx="884">
                  <c:v>0.88519653258082875</c:v>
                </c:pt>
                <c:pt idx="885">
                  <c:v>0.80386861221710859</c:v>
                </c:pt>
                <c:pt idx="886">
                  <c:v>0.68086658245181642</c:v>
                </c:pt>
                <c:pt idx="887">
                  <c:v>0.71130865242209762</c:v>
                </c:pt>
                <c:pt idx="888">
                  <c:v>0.69205413897540513</c:v>
                </c:pt>
                <c:pt idx="889">
                  <c:v>0.75217151703511531</c:v>
                </c:pt>
                <c:pt idx="890">
                  <c:v>0.8317562382518866</c:v>
                </c:pt>
                <c:pt idx="891">
                  <c:v>0.75663183467377204</c:v>
                </c:pt>
                <c:pt idx="892">
                  <c:v>0.652742748698797</c:v>
                </c:pt>
                <c:pt idx="893">
                  <c:v>0.81744976369604538</c:v>
                </c:pt>
                <c:pt idx="894">
                  <c:v>0.72922364057954547</c:v>
                </c:pt>
                <c:pt idx="895">
                  <c:v>0.8973061861275643</c:v>
                </c:pt>
                <c:pt idx="896">
                  <c:v>0.85203532911711799</c:v>
                </c:pt>
                <c:pt idx="897">
                  <c:v>0.81830591178435996</c:v>
                </c:pt>
                <c:pt idx="898">
                  <c:v>0.81688504810925944</c:v>
                </c:pt>
                <c:pt idx="899">
                  <c:v>0.75618780927115847</c:v>
                </c:pt>
                <c:pt idx="900">
                  <c:v>0.68239590118519056</c:v>
                </c:pt>
                <c:pt idx="901">
                  <c:v>0.85169302529946211</c:v>
                </c:pt>
                <c:pt idx="902">
                  <c:v>0.82475617599896778</c:v>
                </c:pt>
                <c:pt idx="903">
                  <c:v>0.76764220065294597</c:v>
                </c:pt>
                <c:pt idx="904">
                  <c:v>0.6997793022008606</c:v>
                </c:pt>
                <c:pt idx="905">
                  <c:v>0.85121261909062373</c:v>
                </c:pt>
                <c:pt idx="906">
                  <c:v>0.75178691424372812</c:v>
                </c:pt>
                <c:pt idx="907">
                  <c:v>0.82293681388564777</c:v>
                </c:pt>
                <c:pt idx="908">
                  <c:v>0.71808965662645297</c:v>
                </c:pt>
                <c:pt idx="909">
                  <c:v>0.65733042519142271</c:v>
                </c:pt>
                <c:pt idx="910">
                  <c:v>0.80066189483278938</c:v>
                </c:pt>
                <c:pt idx="911">
                  <c:v>0.84680399582817079</c:v>
                </c:pt>
                <c:pt idx="912">
                  <c:v>0.66665414001724621</c:v>
                </c:pt>
                <c:pt idx="913">
                  <c:v>0.74967549596424576</c:v>
                </c:pt>
                <c:pt idx="914">
                  <c:v>0.65282083638506416</c:v>
                </c:pt>
                <c:pt idx="915">
                  <c:v>0.72624439185432699</c:v>
                </c:pt>
                <c:pt idx="916">
                  <c:v>0.71447058669779862</c:v>
                </c:pt>
                <c:pt idx="917">
                  <c:v>0.71962799024933011</c:v>
                </c:pt>
                <c:pt idx="918">
                  <c:v>0.81324810902570566</c:v>
                </c:pt>
                <c:pt idx="919">
                  <c:v>0.69337221263830151</c:v>
                </c:pt>
                <c:pt idx="920">
                  <c:v>0.85847728241891053</c:v>
                </c:pt>
                <c:pt idx="921">
                  <c:v>0.69766564903079409</c:v>
                </c:pt>
                <c:pt idx="922">
                  <c:v>0.76723046955773933</c:v>
                </c:pt>
                <c:pt idx="923">
                  <c:v>0.79109428614829502</c:v>
                </c:pt>
                <c:pt idx="924">
                  <c:v>0.71067553145940354</c:v>
                </c:pt>
                <c:pt idx="925">
                  <c:v>0.76631573631905692</c:v>
                </c:pt>
                <c:pt idx="926">
                  <c:v>0.73786115426814658</c:v>
                </c:pt>
                <c:pt idx="927">
                  <c:v>0.84107456109262113</c:v>
                </c:pt>
                <c:pt idx="928">
                  <c:v>0.80426697274014758</c:v>
                </c:pt>
                <c:pt idx="929">
                  <c:v>0.88769754407652157</c:v>
                </c:pt>
                <c:pt idx="930">
                  <c:v>0.72182941950866097</c:v>
                </c:pt>
                <c:pt idx="931">
                  <c:v>0.65936290281524546</c:v>
                </c:pt>
                <c:pt idx="932">
                  <c:v>0.68428427461501318</c:v>
                </c:pt>
                <c:pt idx="933">
                  <c:v>0.86150330211453308</c:v>
                </c:pt>
                <c:pt idx="934">
                  <c:v>0.71440741434450161</c:v>
                </c:pt>
                <c:pt idx="935">
                  <c:v>0.76539951204556567</c:v>
                </c:pt>
                <c:pt idx="936">
                  <c:v>0.76010085122385129</c:v>
                </c:pt>
                <c:pt idx="937">
                  <c:v>0.77346286766542904</c:v>
                </c:pt>
                <c:pt idx="938">
                  <c:v>0.72579047256063489</c:v>
                </c:pt>
                <c:pt idx="939">
                  <c:v>0.78853379554599989</c:v>
                </c:pt>
                <c:pt idx="940">
                  <c:v>0.69929769795773866</c:v>
                </c:pt>
                <c:pt idx="941">
                  <c:v>0.81973509412654277</c:v>
                </c:pt>
                <c:pt idx="942">
                  <c:v>0.75040137125575035</c:v>
                </c:pt>
                <c:pt idx="943">
                  <c:v>0.74776682574001152</c:v>
                </c:pt>
                <c:pt idx="944">
                  <c:v>0.70353867894808875</c:v>
                </c:pt>
                <c:pt idx="945">
                  <c:v>0.76822342839787039</c:v>
                </c:pt>
                <c:pt idx="946">
                  <c:v>0.82778171216064267</c:v>
                </c:pt>
                <c:pt idx="947">
                  <c:v>0.69777676767985275</c:v>
                </c:pt>
                <c:pt idx="948">
                  <c:v>0.77073838040437037</c:v>
                </c:pt>
                <c:pt idx="949">
                  <c:v>0.74503188240350227</c:v>
                </c:pt>
                <c:pt idx="950">
                  <c:v>0.62974989804730974</c:v>
                </c:pt>
                <c:pt idx="951">
                  <c:v>0.80724614613819878</c:v>
                </c:pt>
                <c:pt idx="952">
                  <c:v>0.79855696576720592</c:v>
                </c:pt>
                <c:pt idx="953">
                  <c:v>0.73162374745771841</c:v>
                </c:pt>
                <c:pt idx="954">
                  <c:v>0.79135253481719237</c:v>
                </c:pt>
                <c:pt idx="955">
                  <c:v>0.81289724338930203</c:v>
                </c:pt>
                <c:pt idx="956">
                  <c:v>0.72178260810529182</c:v>
                </c:pt>
                <c:pt idx="957">
                  <c:v>0.64574035462695423</c:v>
                </c:pt>
                <c:pt idx="958">
                  <c:v>0.79718567401459972</c:v>
                </c:pt>
                <c:pt idx="959">
                  <c:v>0.70229135909631157</c:v>
                </c:pt>
                <c:pt idx="960">
                  <c:v>0.62210238771528192</c:v>
                </c:pt>
                <c:pt idx="961">
                  <c:v>0.7829235765761009</c:v>
                </c:pt>
                <c:pt idx="962">
                  <c:v>0.70737494036241533</c:v>
                </c:pt>
                <c:pt idx="963">
                  <c:v>0.76755530855014287</c:v>
                </c:pt>
                <c:pt idx="964">
                  <c:v>0.67307719118497189</c:v>
                </c:pt>
                <c:pt idx="965">
                  <c:v>0.68908790135668163</c:v>
                </c:pt>
                <c:pt idx="966">
                  <c:v>0.78135758625148233</c:v>
                </c:pt>
                <c:pt idx="967">
                  <c:v>0.66892762081970092</c:v>
                </c:pt>
                <c:pt idx="968">
                  <c:v>0.82010636234771728</c:v>
                </c:pt>
                <c:pt idx="969">
                  <c:v>0.65989096730420682</c:v>
                </c:pt>
                <c:pt idx="970">
                  <c:v>0.81034438021655675</c:v>
                </c:pt>
                <c:pt idx="971">
                  <c:v>0.79052238180193313</c:v>
                </c:pt>
                <c:pt idx="972">
                  <c:v>0.76009243119741821</c:v>
                </c:pt>
                <c:pt idx="973">
                  <c:v>0.68734320895941958</c:v>
                </c:pt>
                <c:pt idx="974">
                  <c:v>0.78271251705416023</c:v>
                </c:pt>
                <c:pt idx="975">
                  <c:v>0.79697165070095788</c:v>
                </c:pt>
                <c:pt idx="976">
                  <c:v>0.85681871611362681</c:v>
                </c:pt>
                <c:pt idx="977">
                  <c:v>0.8578801119006112</c:v>
                </c:pt>
                <c:pt idx="978">
                  <c:v>0.75787882386144056</c:v>
                </c:pt>
                <c:pt idx="979">
                  <c:v>0.85454870977675679</c:v>
                </c:pt>
                <c:pt idx="980">
                  <c:v>0.68122238811030633</c:v>
                </c:pt>
                <c:pt idx="981">
                  <c:v>0.63990814317223055</c:v>
                </c:pt>
                <c:pt idx="982">
                  <c:v>0.72776871296248646</c:v>
                </c:pt>
                <c:pt idx="983">
                  <c:v>0.76257284459003161</c:v>
                </c:pt>
                <c:pt idx="984">
                  <c:v>0.77810089759990797</c:v>
                </c:pt>
                <c:pt idx="985">
                  <c:v>0.77474685633907003</c:v>
                </c:pt>
                <c:pt idx="986">
                  <c:v>0.7729579153237508</c:v>
                </c:pt>
                <c:pt idx="987">
                  <c:v>0.79586197186146423</c:v>
                </c:pt>
                <c:pt idx="988">
                  <c:v>0.75856892484119176</c:v>
                </c:pt>
                <c:pt idx="989">
                  <c:v>0.74570312168215125</c:v>
                </c:pt>
                <c:pt idx="990">
                  <c:v>0.75638831191217459</c:v>
                </c:pt>
                <c:pt idx="991">
                  <c:v>0.74174040755536652</c:v>
                </c:pt>
                <c:pt idx="992">
                  <c:v>0.71752962129380216</c:v>
                </c:pt>
                <c:pt idx="993">
                  <c:v>0.77219112353358221</c:v>
                </c:pt>
                <c:pt idx="994">
                  <c:v>0.72399904297941853</c:v>
                </c:pt>
                <c:pt idx="995">
                  <c:v>0.87081391665978869</c:v>
                </c:pt>
                <c:pt idx="996">
                  <c:v>0.66849332868405897</c:v>
                </c:pt>
                <c:pt idx="997">
                  <c:v>0.7579948105286759</c:v>
                </c:pt>
                <c:pt idx="998">
                  <c:v>0.79742232095669063</c:v>
                </c:pt>
                <c:pt idx="999">
                  <c:v>0.77285052426171286</c:v>
                </c:pt>
                <c:pt idx="1000">
                  <c:v>0.81277479354035054</c:v>
                </c:pt>
                <c:pt idx="1001">
                  <c:v>0.84785498981957441</c:v>
                </c:pt>
                <c:pt idx="1002">
                  <c:v>0.73330976829992001</c:v>
                </c:pt>
                <c:pt idx="1003">
                  <c:v>0.6276239959044394</c:v>
                </c:pt>
                <c:pt idx="1004">
                  <c:v>0.66250805741058905</c:v>
                </c:pt>
                <c:pt idx="1005">
                  <c:v>0.82222169043950022</c:v>
                </c:pt>
                <c:pt idx="1006">
                  <c:v>0.61386350705682446</c:v>
                </c:pt>
                <c:pt idx="1007">
                  <c:v>0.67649424583662887</c:v>
                </c:pt>
                <c:pt idx="1008">
                  <c:v>0.74851929318314614</c:v>
                </c:pt>
                <c:pt idx="1009">
                  <c:v>0.77136703213977298</c:v>
                </c:pt>
                <c:pt idx="1010">
                  <c:v>0.74480061359959482</c:v>
                </c:pt>
                <c:pt idx="1011">
                  <c:v>0.74682489053197121</c:v>
                </c:pt>
                <c:pt idx="1012">
                  <c:v>0.88148522952089492</c:v>
                </c:pt>
                <c:pt idx="1013">
                  <c:v>0.71716252874551822</c:v>
                </c:pt>
                <c:pt idx="1014">
                  <c:v>0.80082539078744241</c:v>
                </c:pt>
                <c:pt idx="1015">
                  <c:v>0.79746323523984974</c:v>
                </c:pt>
                <c:pt idx="1016">
                  <c:v>0.80359195768724567</c:v>
                </c:pt>
                <c:pt idx="1017">
                  <c:v>0.77674964841252403</c:v>
                </c:pt>
                <c:pt idx="1018">
                  <c:v>0.65284747284679223</c:v>
                </c:pt>
                <c:pt idx="1019">
                  <c:v>0.69279942596710709</c:v>
                </c:pt>
                <c:pt idx="1020">
                  <c:v>0.8593506693509757</c:v>
                </c:pt>
                <c:pt idx="1021">
                  <c:v>0.81052043808408258</c:v>
                </c:pt>
                <c:pt idx="1022">
                  <c:v>0.70078961176774057</c:v>
                </c:pt>
                <c:pt idx="1023">
                  <c:v>0.73272429786308191</c:v>
                </c:pt>
                <c:pt idx="1024">
                  <c:v>0.73848780817199067</c:v>
                </c:pt>
                <c:pt idx="1025">
                  <c:v>0.78051478602641011</c:v>
                </c:pt>
                <c:pt idx="1026">
                  <c:v>0.89565205747862708</c:v>
                </c:pt>
                <c:pt idx="1027">
                  <c:v>0.73816885799165377</c:v>
                </c:pt>
                <c:pt idx="1028">
                  <c:v>0.76848619115803429</c:v>
                </c:pt>
                <c:pt idx="1029">
                  <c:v>0.78112221211696542</c:v>
                </c:pt>
                <c:pt idx="1030">
                  <c:v>0.63220520090720589</c:v>
                </c:pt>
                <c:pt idx="1031">
                  <c:v>0.72162455786172242</c:v>
                </c:pt>
                <c:pt idx="1032">
                  <c:v>0.72149439307077778</c:v>
                </c:pt>
                <c:pt idx="1033">
                  <c:v>0.71604183330783033</c:v>
                </c:pt>
                <c:pt idx="1034">
                  <c:v>0.73460937351383704</c:v>
                </c:pt>
                <c:pt idx="1035">
                  <c:v>0.7889100973943437</c:v>
                </c:pt>
                <c:pt idx="1036">
                  <c:v>0.76997592158794148</c:v>
                </c:pt>
                <c:pt idx="1037">
                  <c:v>0.74450474454947213</c:v>
                </c:pt>
                <c:pt idx="1038">
                  <c:v>0.70491644828319311</c:v>
                </c:pt>
                <c:pt idx="1039">
                  <c:v>0.85243574230546182</c:v>
                </c:pt>
                <c:pt idx="1040">
                  <c:v>0.68501388026292021</c:v>
                </c:pt>
                <c:pt idx="1041">
                  <c:v>0.67764893819725214</c:v>
                </c:pt>
                <c:pt idx="1042">
                  <c:v>0.77736260218784448</c:v>
                </c:pt>
                <c:pt idx="1043">
                  <c:v>0.79146435411968086</c:v>
                </c:pt>
                <c:pt idx="1044">
                  <c:v>0.69911801663192252</c:v>
                </c:pt>
                <c:pt idx="1045">
                  <c:v>0.8584442658569007</c:v>
                </c:pt>
                <c:pt idx="1046">
                  <c:v>0.83087019912512261</c:v>
                </c:pt>
                <c:pt idx="1047">
                  <c:v>0.79288946768708601</c:v>
                </c:pt>
                <c:pt idx="1048">
                  <c:v>0.76497541621742327</c:v>
                </c:pt>
                <c:pt idx="1049">
                  <c:v>0.72826429427224693</c:v>
                </c:pt>
                <c:pt idx="1050">
                  <c:v>0.77062401548673365</c:v>
                </c:pt>
                <c:pt idx="1051">
                  <c:v>0.77270536770287812</c:v>
                </c:pt>
                <c:pt idx="1052">
                  <c:v>0.74527458598215701</c:v>
                </c:pt>
                <c:pt idx="1053">
                  <c:v>0.59990142221651765</c:v>
                </c:pt>
                <c:pt idx="1054">
                  <c:v>0.7356373484091645</c:v>
                </c:pt>
                <c:pt idx="1055">
                  <c:v>0.82703834379619812</c:v>
                </c:pt>
                <c:pt idx="1056">
                  <c:v>0.82432569342402895</c:v>
                </c:pt>
                <c:pt idx="1057">
                  <c:v>0.86434709320756264</c:v>
                </c:pt>
                <c:pt idx="1058">
                  <c:v>0.86068563014621768</c:v>
                </c:pt>
                <c:pt idx="1059">
                  <c:v>0.72284556416161316</c:v>
                </c:pt>
                <c:pt idx="1060">
                  <c:v>0.83111669066330784</c:v>
                </c:pt>
                <c:pt idx="1061">
                  <c:v>0.69489957618858722</c:v>
                </c:pt>
                <c:pt idx="1062">
                  <c:v>0.83409058894415444</c:v>
                </c:pt>
                <c:pt idx="1063">
                  <c:v>0.81724724383780312</c:v>
                </c:pt>
                <c:pt idx="1064">
                  <c:v>0.76079175310862945</c:v>
                </c:pt>
                <c:pt idx="1065">
                  <c:v>0.82907617075664031</c:v>
                </c:pt>
                <c:pt idx="1066">
                  <c:v>0.76718542612729368</c:v>
                </c:pt>
                <c:pt idx="1067">
                  <c:v>0.70972259682333183</c:v>
                </c:pt>
                <c:pt idx="1068">
                  <c:v>0.73191438403910558</c:v>
                </c:pt>
                <c:pt idx="1069">
                  <c:v>0.70694667550789725</c:v>
                </c:pt>
                <c:pt idx="1070">
                  <c:v>0.75786158557156591</c:v>
                </c:pt>
                <c:pt idx="1071">
                  <c:v>0.73591647710414254</c:v>
                </c:pt>
                <c:pt idx="1072">
                  <c:v>0.80174689516302433</c:v>
                </c:pt>
                <c:pt idx="1073">
                  <c:v>0.78010805975680864</c:v>
                </c:pt>
                <c:pt idx="1074">
                  <c:v>0.73808565968942208</c:v>
                </c:pt>
                <c:pt idx="1075">
                  <c:v>0.7128190717907863</c:v>
                </c:pt>
                <c:pt idx="1076">
                  <c:v>0.66858380990482602</c:v>
                </c:pt>
                <c:pt idx="1077">
                  <c:v>0.76468509756099112</c:v>
                </c:pt>
                <c:pt idx="1078">
                  <c:v>0.68896349355526076</c:v>
                </c:pt>
                <c:pt idx="1079">
                  <c:v>0.81205899214969846</c:v>
                </c:pt>
                <c:pt idx="1080">
                  <c:v>0.67464457395443034</c:v>
                </c:pt>
                <c:pt idx="1081">
                  <c:v>0.73354524822479672</c:v>
                </c:pt>
                <c:pt idx="1082">
                  <c:v>0.76936676906518031</c:v>
                </c:pt>
                <c:pt idx="1083">
                  <c:v>0.87023716700417586</c:v>
                </c:pt>
                <c:pt idx="1084">
                  <c:v>0.77865964904746021</c:v>
                </c:pt>
                <c:pt idx="1085">
                  <c:v>0.81295807118452157</c:v>
                </c:pt>
                <c:pt idx="1086">
                  <c:v>0.68807556958768934</c:v>
                </c:pt>
                <c:pt idx="1087">
                  <c:v>0.72398927426436788</c:v>
                </c:pt>
                <c:pt idx="1088">
                  <c:v>0.73060646015810538</c:v>
                </c:pt>
                <c:pt idx="1089">
                  <c:v>0.64812293076860328</c:v>
                </c:pt>
                <c:pt idx="1090">
                  <c:v>0.67026997530872356</c:v>
                </c:pt>
                <c:pt idx="1091">
                  <c:v>0.75965030392864119</c:v>
                </c:pt>
                <c:pt idx="1092">
                  <c:v>0.74162786433664662</c:v>
                </c:pt>
                <c:pt idx="1093">
                  <c:v>0.80593902980874055</c:v>
                </c:pt>
                <c:pt idx="1094">
                  <c:v>0.67584868924484187</c:v>
                </c:pt>
                <c:pt idx="1095">
                  <c:v>0.80242190024615434</c:v>
                </c:pt>
                <c:pt idx="1096">
                  <c:v>0.83172102501675282</c:v>
                </c:pt>
                <c:pt idx="1097">
                  <c:v>0.7281750404412034</c:v>
                </c:pt>
                <c:pt idx="1098">
                  <c:v>0.7592279661036494</c:v>
                </c:pt>
                <c:pt idx="1099">
                  <c:v>0.75589631750487307</c:v>
                </c:pt>
                <c:pt idx="1100">
                  <c:v>0.7411999041140549</c:v>
                </c:pt>
                <c:pt idx="1101">
                  <c:v>0.76547860723269312</c:v>
                </c:pt>
                <c:pt idx="1102">
                  <c:v>0.76631377504332976</c:v>
                </c:pt>
                <c:pt idx="1103">
                  <c:v>0.84128315531146669</c:v>
                </c:pt>
                <c:pt idx="1104">
                  <c:v>0.8201176315134725</c:v>
                </c:pt>
                <c:pt idx="1105">
                  <c:v>0.74323041381563593</c:v>
                </c:pt>
                <c:pt idx="1106">
                  <c:v>0.76272465154074764</c:v>
                </c:pt>
                <c:pt idx="1107">
                  <c:v>0.76078821827053589</c:v>
                </c:pt>
                <c:pt idx="1108">
                  <c:v>0.82413206881802425</c:v>
                </c:pt>
                <c:pt idx="1109">
                  <c:v>0.83324535221755092</c:v>
                </c:pt>
                <c:pt idx="1110">
                  <c:v>0.75931815653939605</c:v>
                </c:pt>
                <c:pt idx="1111">
                  <c:v>0.73874956952393289</c:v>
                </c:pt>
                <c:pt idx="1112">
                  <c:v>0.72804619775281687</c:v>
                </c:pt>
                <c:pt idx="1113">
                  <c:v>0.80953167817964355</c:v>
                </c:pt>
                <c:pt idx="1114">
                  <c:v>0.65861533883836609</c:v>
                </c:pt>
                <c:pt idx="1115">
                  <c:v>0.75576481344120638</c:v>
                </c:pt>
                <c:pt idx="1116">
                  <c:v>0.69173195637339557</c:v>
                </c:pt>
                <c:pt idx="1117">
                  <c:v>0.72767175526697425</c:v>
                </c:pt>
                <c:pt idx="1118">
                  <c:v>0.62099940025451073</c:v>
                </c:pt>
                <c:pt idx="1119">
                  <c:v>0.64048929614386374</c:v>
                </c:pt>
                <c:pt idx="1120">
                  <c:v>0.77167097836694298</c:v>
                </c:pt>
                <c:pt idx="1121">
                  <c:v>0.72319728664454297</c:v>
                </c:pt>
                <c:pt idx="1122">
                  <c:v>0.83816698505918574</c:v>
                </c:pt>
                <c:pt idx="1123">
                  <c:v>0.79157024583876712</c:v>
                </c:pt>
                <c:pt idx="1124">
                  <c:v>0.86330875861124845</c:v>
                </c:pt>
                <c:pt idx="1125">
                  <c:v>0.82544776579802226</c:v>
                </c:pt>
                <c:pt idx="1126">
                  <c:v>0.76781079171502908</c:v>
                </c:pt>
                <c:pt idx="1127">
                  <c:v>0.75081893466764826</c:v>
                </c:pt>
                <c:pt idx="1128">
                  <c:v>0.7891442042600485</c:v>
                </c:pt>
                <c:pt idx="1129">
                  <c:v>0.76166982971072528</c:v>
                </c:pt>
                <c:pt idx="1130">
                  <c:v>0.7341892063297869</c:v>
                </c:pt>
                <c:pt idx="1131">
                  <c:v>0.71457774014693398</c:v>
                </c:pt>
                <c:pt idx="1132">
                  <c:v>0.75528801850538119</c:v>
                </c:pt>
                <c:pt idx="1133">
                  <c:v>0.60403987628587286</c:v>
                </c:pt>
                <c:pt idx="1134">
                  <c:v>0.82930232506744961</c:v>
                </c:pt>
                <c:pt idx="1135">
                  <c:v>0.76075056576448963</c:v>
                </c:pt>
                <c:pt idx="1136">
                  <c:v>0.68626114029606455</c:v>
                </c:pt>
                <c:pt idx="1137">
                  <c:v>0.84796018254685956</c:v>
                </c:pt>
                <c:pt idx="1138">
                  <c:v>0.85090770579555819</c:v>
                </c:pt>
                <c:pt idx="1139">
                  <c:v>0.74158139689041613</c:v>
                </c:pt>
                <c:pt idx="1140">
                  <c:v>0.66203868109297448</c:v>
                </c:pt>
                <c:pt idx="1141">
                  <c:v>0.7569301850894008</c:v>
                </c:pt>
                <c:pt idx="1142">
                  <c:v>0.80204048002757866</c:v>
                </c:pt>
                <c:pt idx="1143">
                  <c:v>0.763586778722954</c:v>
                </c:pt>
                <c:pt idx="1144">
                  <c:v>0.82595845962069026</c:v>
                </c:pt>
                <c:pt idx="1145">
                  <c:v>0.72162884874086863</c:v>
                </c:pt>
                <c:pt idx="1146">
                  <c:v>0.71164268631377847</c:v>
                </c:pt>
                <c:pt idx="1147">
                  <c:v>0.91827513315925335</c:v>
                </c:pt>
                <c:pt idx="1148">
                  <c:v>0.83068826186142608</c:v>
                </c:pt>
                <c:pt idx="1149">
                  <c:v>0.79756206614476832</c:v>
                </c:pt>
                <c:pt idx="1150">
                  <c:v>0.74874526859193336</c:v>
                </c:pt>
                <c:pt idx="1151">
                  <c:v>0.80946962742571071</c:v>
                </c:pt>
                <c:pt idx="1152">
                  <c:v>0.62052274600324742</c:v>
                </c:pt>
                <c:pt idx="1153">
                  <c:v>0.81547454524289897</c:v>
                </c:pt>
                <c:pt idx="1154">
                  <c:v>0.71462043458829294</c:v>
                </c:pt>
                <c:pt idx="1155">
                  <c:v>0.75196541525930016</c:v>
                </c:pt>
                <c:pt idx="1156">
                  <c:v>0.73431083256478602</c:v>
                </c:pt>
                <c:pt idx="1157">
                  <c:v>0.80628249288934373</c:v>
                </c:pt>
                <c:pt idx="1158">
                  <c:v>0.7813459011246795</c:v>
                </c:pt>
                <c:pt idx="1159">
                  <c:v>0.82508734025790642</c:v>
                </c:pt>
                <c:pt idx="1160">
                  <c:v>0.76765635883711147</c:v>
                </c:pt>
                <c:pt idx="1161">
                  <c:v>0.80868265127800565</c:v>
                </c:pt>
                <c:pt idx="1162">
                  <c:v>0.79833901491722414</c:v>
                </c:pt>
                <c:pt idx="1163">
                  <c:v>0.75148840265011707</c:v>
                </c:pt>
                <c:pt idx="1164">
                  <c:v>0.81414041636975287</c:v>
                </c:pt>
                <c:pt idx="1165">
                  <c:v>0.68455029472127993</c:v>
                </c:pt>
                <c:pt idx="1166">
                  <c:v>0.8348667794600525</c:v>
                </c:pt>
                <c:pt idx="1167">
                  <c:v>0.72035206987410005</c:v>
                </c:pt>
                <c:pt idx="1168">
                  <c:v>0.83890298520815632</c:v>
                </c:pt>
                <c:pt idx="1169">
                  <c:v>0.74324180206477997</c:v>
                </c:pt>
                <c:pt idx="1170">
                  <c:v>0.77784564041652304</c:v>
                </c:pt>
                <c:pt idx="1171">
                  <c:v>0.72080342749023318</c:v>
                </c:pt>
                <c:pt idx="1172">
                  <c:v>0.82810463197191309</c:v>
                </c:pt>
                <c:pt idx="1173">
                  <c:v>0.71904812891706249</c:v>
                </c:pt>
                <c:pt idx="1174">
                  <c:v>0.78553147289095815</c:v>
                </c:pt>
                <c:pt idx="1175">
                  <c:v>0.72671782697694742</c:v>
                </c:pt>
                <c:pt idx="1176">
                  <c:v>0.78701595146646208</c:v>
                </c:pt>
                <c:pt idx="1177">
                  <c:v>0.80840313154640975</c:v>
                </c:pt>
                <c:pt idx="1178">
                  <c:v>0.82352437908238418</c:v>
                </c:pt>
                <c:pt idx="1179">
                  <c:v>0.82971426442011831</c:v>
                </c:pt>
                <c:pt idx="1180">
                  <c:v>0.82060917285001844</c:v>
                </c:pt>
                <c:pt idx="1181">
                  <c:v>0.69172080850653495</c:v>
                </c:pt>
                <c:pt idx="1182">
                  <c:v>0.78303747069894314</c:v>
                </c:pt>
                <c:pt idx="1183">
                  <c:v>0.79345321675985248</c:v>
                </c:pt>
                <c:pt idx="1184">
                  <c:v>0.71349468059900556</c:v>
                </c:pt>
                <c:pt idx="1185">
                  <c:v>0.76574144587390036</c:v>
                </c:pt>
                <c:pt idx="1186">
                  <c:v>0.63652667728379075</c:v>
                </c:pt>
                <c:pt idx="1187">
                  <c:v>0.8357689873416928</c:v>
                </c:pt>
                <c:pt idx="1188">
                  <c:v>0.82962014367865045</c:v>
                </c:pt>
                <c:pt idx="1189">
                  <c:v>0.74950101110520961</c:v>
                </c:pt>
                <c:pt idx="1190">
                  <c:v>0.7606609264355908</c:v>
                </c:pt>
                <c:pt idx="1191">
                  <c:v>0.7125545958914461</c:v>
                </c:pt>
                <c:pt idx="1192">
                  <c:v>0.74564910878005308</c:v>
                </c:pt>
                <c:pt idx="1193">
                  <c:v>0.78670799129826063</c:v>
                </c:pt>
                <c:pt idx="1194">
                  <c:v>0.92286871618798472</c:v>
                </c:pt>
                <c:pt idx="1195">
                  <c:v>0.85106269864234352</c:v>
                </c:pt>
                <c:pt idx="1196">
                  <c:v>0.77910108120156996</c:v>
                </c:pt>
                <c:pt idx="1197">
                  <c:v>0.61864071833338008</c:v>
                </c:pt>
                <c:pt idx="1198">
                  <c:v>0.76507998915720798</c:v>
                </c:pt>
                <c:pt idx="1199">
                  <c:v>0.8053278484373525</c:v>
                </c:pt>
                <c:pt idx="1200">
                  <c:v>0.81600720468905596</c:v>
                </c:pt>
                <c:pt idx="1201">
                  <c:v>0.77178959760789456</c:v>
                </c:pt>
                <c:pt idx="1202">
                  <c:v>0.73024431095516507</c:v>
                </c:pt>
                <c:pt idx="1203">
                  <c:v>0.70584728159609966</c:v>
                </c:pt>
                <c:pt idx="1204">
                  <c:v>0.77265297045773995</c:v>
                </c:pt>
                <c:pt idx="1205">
                  <c:v>0.66444926952490468</c:v>
                </c:pt>
                <c:pt idx="1206">
                  <c:v>0.81967815675795563</c:v>
                </c:pt>
                <c:pt idx="1207">
                  <c:v>0.83789042634991029</c:v>
                </c:pt>
                <c:pt idx="1208">
                  <c:v>0.79130666112627923</c:v>
                </c:pt>
                <c:pt idx="1209">
                  <c:v>0.74611030656127042</c:v>
                </c:pt>
                <c:pt idx="1210">
                  <c:v>0.773439428731171</c:v>
                </c:pt>
                <c:pt idx="1211">
                  <c:v>0.73700291917420113</c:v>
                </c:pt>
                <c:pt idx="1212">
                  <c:v>0.84315730575360515</c:v>
                </c:pt>
                <c:pt idx="1213">
                  <c:v>0.81079312962952754</c:v>
                </c:pt>
                <c:pt idx="1214">
                  <c:v>0.7362290660159897</c:v>
                </c:pt>
                <c:pt idx="1215">
                  <c:v>0.78783257328544765</c:v>
                </c:pt>
                <c:pt idx="1216">
                  <c:v>0.73791743363177376</c:v>
                </c:pt>
                <c:pt idx="1217">
                  <c:v>0.83296297725399493</c:v>
                </c:pt>
                <c:pt idx="1218">
                  <c:v>0.7101974664853854</c:v>
                </c:pt>
                <c:pt idx="1219">
                  <c:v>0.77191553078445019</c:v>
                </c:pt>
                <c:pt idx="1220">
                  <c:v>0.77991741334328724</c:v>
                </c:pt>
                <c:pt idx="1221">
                  <c:v>0.69781871992706468</c:v>
                </c:pt>
                <c:pt idx="1222">
                  <c:v>0.68327788649183452</c:v>
                </c:pt>
                <c:pt idx="1223">
                  <c:v>0.71258865097138513</c:v>
                </c:pt>
                <c:pt idx="1224">
                  <c:v>0.82036543629219627</c:v>
                </c:pt>
                <c:pt idx="1225">
                  <c:v>0.69650915546467418</c:v>
                </c:pt>
                <c:pt idx="1226">
                  <c:v>0.83912897335609671</c:v>
                </c:pt>
                <c:pt idx="1227">
                  <c:v>0.61989214185413788</c:v>
                </c:pt>
                <c:pt idx="1228">
                  <c:v>0.71512032893224808</c:v>
                </c:pt>
                <c:pt idx="1229">
                  <c:v>0.86070558132186181</c:v>
                </c:pt>
                <c:pt idx="1230">
                  <c:v>0.68550541883008487</c:v>
                </c:pt>
                <c:pt idx="1231">
                  <c:v>0.75523960529195799</c:v>
                </c:pt>
                <c:pt idx="1232">
                  <c:v>0.64767862233523632</c:v>
                </c:pt>
                <c:pt idx="1233">
                  <c:v>0.82299492270245922</c:v>
                </c:pt>
                <c:pt idx="1234">
                  <c:v>0.68890056823076207</c:v>
                </c:pt>
                <c:pt idx="1235">
                  <c:v>0.7776238174178246</c:v>
                </c:pt>
                <c:pt idx="1236">
                  <c:v>0.77788239896633615</c:v>
                </c:pt>
                <c:pt idx="1237">
                  <c:v>0.68236834695055071</c:v>
                </c:pt>
                <c:pt idx="1238">
                  <c:v>0.79000307188064711</c:v>
                </c:pt>
                <c:pt idx="1239">
                  <c:v>0.70413772766068095</c:v>
                </c:pt>
                <c:pt idx="1240">
                  <c:v>0.82442431219435208</c:v>
                </c:pt>
                <c:pt idx="1241">
                  <c:v>0.75670330076972159</c:v>
                </c:pt>
                <c:pt idx="1242">
                  <c:v>0.70752769721086406</c:v>
                </c:pt>
                <c:pt idx="1243">
                  <c:v>0.75265854206489013</c:v>
                </c:pt>
                <c:pt idx="1244">
                  <c:v>0.78336269186594465</c:v>
                </c:pt>
                <c:pt idx="1245">
                  <c:v>0.88330793206175195</c:v>
                </c:pt>
                <c:pt idx="1246">
                  <c:v>0.73335094345878271</c:v>
                </c:pt>
                <c:pt idx="1247">
                  <c:v>0.76168369877149933</c:v>
                </c:pt>
                <c:pt idx="1248">
                  <c:v>0.86107871499817568</c:v>
                </c:pt>
                <c:pt idx="1249">
                  <c:v>0.71318254752729482</c:v>
                </c:pt>
                <c:pt idx="1250">
                  <c:v>0.65497085042181091</c:v>
                </c:pt>
                <c:pt idx="1251">
                  <c:v>0.67634713077144826</c:v>
                </c:pt>
                <c:pt idx="1252">
                  <c:v>0.86659565345684664</c:v>
                </c:pt>
                <c:pt idx="1253">
                  <c:v>0.82397249541482531</c:v>
                </c:pt>
                <c:pt idx="1254">
                  <c:v>0.77920279004737447</c:v>
                </c:pt>
                <c:pt idx="1255">
                  <c:v>0.72646659868925223</c:v>
                </c:pt>
                <c:pt idx="1256">
                  <c:v>0.78452329962469358</c:v>
                </c:pt>
                <c:pt idx="1257">
                  <c:v>0.76805784543758693</c:v>
                </c:pt>
                <c:pt idx="1258">
                  <c:v>0.90183142526064897</c:v>
                </c:pt>
                <c:pt idx="1259">
                  <c:v>0.60785489543906523</c:v>
                </c:pt>
                <c:pt idx="1260">
                  <c:v>0.76299886569194608</c:v>
                </c:pt>
                <c:pt idx="1261">
                  <c:v>0.82927059903705325</c:v>
                </c:pt>
                <c:pt idx="1262">
                  <c:v>0.78993922822936058</c:v>
                </c:pt>
                <c:pt idx="1263">
                  <c:v>0.6945017036305059</c:v>
                </c:pt>
                <c:pt idx="1264">
                  <c:v>0.60828068502071575</c:v>
                </c:pt>
                <c:pt idx="1265">
                  <c:v>0.74160394353006942</c:v>
                </c:pt>
                <c:pt idx="1266">
                  <c:v>0.78435954002495567</c:v>
                </c:pt>
                <c:pt idx="1267">
                  <c:v>0.75981895037834746</c:v>
                </c:pt>
                <c:pt idx="1268">
                  <c:v>0.67828001646441372</c:v>
                </c:pt>
                <c:pt idx="1269">
                  <c:v>0.88255792881396022</c:v>
                </c:pt>
                <c:pt idx="1270">
                  <c:v>0.75664583666484087</c:v>
                </c:pt>
                <c:pt idx="1271">
                  <c:v>0.70700703195444592</c:v>
                </c:pt>
                <c:pt idx="1272">
                  <c:v>0.80560798851032489</c:v>
                </c:pt>
                <c:pt idx="1273">
                  <c:v>0.74021487899702765</c:v>
                </c:pt>
                <c:pt idx="1274">
                  <c:v>0.79487850590602194</c:v>
                </c:pt>
                <c:pt idx="1275">
                  <c:v>0.67957006620562832</c:v>
                </c:pt>
                <c:pt idx="1276">
                  <c:v>0.8022464239486683</c:v>
                </c:pt>
                <c:pt idx="1277">
                  <c:v>0.84961758848144331</c:v>
                </c:pt>
                <c:pt idx="1278">
                  <c:v>0.7447240701202541</c:v>
                </c:pt>
                <c:pt idx="1279">
                  <c:v>0.79310605877092544</c:v>
                </c:pt>
                <c:pt idx="1280">
                  <c:v>0.70073313023928985</c:v>
                </c:pt>
                <c:pt idx="1281">
                  <c:v>0.77541388892775998</c:v>
                </c:pt>
                <c:pt idx="1282">
                  <c:v>0.74363794708290298</c:v>
                </c:pt>
                <c:pt idx="1283">
                  <c:v>0.80318601072149831</c:v>
                </c:pt>
                <c:pt idx="1284">
                  <c:v>0.88301281019066213</c:v>
                </c:pt>
                <c:pt idx="1285">
                  <c:v>0.87218198817599946</c:v>
                </c:pt>
                <c:pt idx="1286">
                  <c:v>0.59815581980061117</c:v>
                </c:pt>
                <c:pt idx="1287">
                  <c:v>0.78034605427976467</c:v>
                </c:pt>
                <c:pt idx="1288">
                  <c:v>0.73639670441095884</c:v>
                </c:pt>
                <c:pt idx="1289">
                  <c:v>0.78496073888506845</c:v>
                </c:pt>
                <c:pt idx="1290">
                  <c:v>0.89241723198343981</c:v>
                </c:pt>
                <c:pt idx="1291">
                  <c:v>0.78289096711311967</c:v>
                </c:pt>
                <c:pt idx="1292">
                  <c:v>0.69312206274762422</c:v>
                </c:pt>
                <c:pt idx="1293">
                  <c:v>0.68157132016479449</c:v>
                </c:pt>
                <c:pt idx="1294">
                  <c:v>0.63595687877485141</c:v>
                </c:pt>
                <c:pt idx="1295">
                  <c:v>0.83408251952137413</c:v>
                </c:pt>
                <c:pt idx="1296">
                  <c:v>0.71726950107712706</c:v>
                </c:pt>
                <c:pt idx="1297">
                  <c:v>0.81573464884328761</c:v>
                </c:pt>
                <c:pt idx="1298">
                  <c:v>0.67467904665704592</c:v>
                </c:pt>
                <c:pt idx="1299">
                  <c:v>0.76134598049514324</c:v>
                </c:pt>
                <c:pt idx="1300">
                  <c:v>0.64894566018076572</c:v>
                </c:pt>
                <c:pt idx="1301">
                  <c:v>0.75848623001245175</c:v>
                </c:pt>
                <c:pt idx="1302">
                  <c:v>0.79188594476563978</c:v>
                </c:pt>
                <c:pt idx="1303">
                  <c:v>0.74997694033248918</c:v>
                </c:pt>
                <c:pt idx="1304">
                  <c:v>0.77461257513999127</c:v>
                </c:pt>
                <c:pt idx="1305">
                  <c:v>0.67605440773830616</c:v>
                </c:pt>
                <c:pt idx="1306">
                  <c:v>0.76272403452262882</c:v>
                </c:pt>
                <c:pt idx="1307">
                  <c:v>0.71790382450511392</c:v>
                </c:pt>
                <c:pt idx="1308">
                  <c:v>0.77636877265428161</c:v>
                </c:pt>
                <c:pt idx="1309">
                  <c:v>0.65108085525900583</c:v>
                </c:pt>
                <c:pt idx="1310">
                  <c:v>0.78319874560991776</c:v>
                </c:pt>
                <c:pt idx="1311">
                  <c:v>0.77403366093607551</c:v>
                </c:pt>
                <c:pt idx="1312">
                  <c:v>0.90116760183082967</c:v>
                </c:pt>
                <c:pt idx="1313">
                  <c:v>0.73305399490388978</c:v>
                </c:pt>
                <c:pt idx="1314">
                  <c:v>0.68618757002432129</c:v>
                </c:pt>
                <c:pt idx="1315">
                  <c:v>0.85098149263290734</c:v>
                </c:pt>
                <c:pt idx="1316">
                  <c:v>0.73868706348373925</c:v>
                </c:pt>
                <c:pt idx="1317">
                  <c:v>0.84041940361028045</c:v>
                </c:pt>
                <c:pt idx="1318">
                  <c:v>0.77111725445392143</c:v>
                </c:pt>
                <c:pt idx="1319">
                  <c:v>0.71026519613229422</c:v>
                </c:pt>
                <c:pt idx="1320">
                  <c:v>0.73950151964666944</c:v>
                </c:pt>
                <c:pt idx="1321">
                  <c:v>0.90661003507468274</c:v>
                </c:pt>
                <c:pt idx="1322">
                  <c:v>0.80128892592634582</c:v>
                </c:pt>
                <c:pt idx="1323">
                  <c:v>0.79270498813149826</c:v>
                </c:pt>
                <c:pt idx="1324">
                  <c:v>0.71735840430451747</c:v>
                </c:pt>
                <c:pt idx="1325">
                  <c:v>0.68777739696633033</c:v>
                </c:pt>
                <c:pt idx="1326">
                  <c:v>0.75127226851416651</c:v>
                </c:pt>
                <c:pt idx="1327">
                  <c:v>0.78494325965903411</c:v>
                </c:pt>
                <c:pt idx="1328">
                  <c:v>0.72871793108906213</c:v>
                </c:pt>
                <c:pt idx="1329">
                  <c:v>0.75606946918382578</c:v>
                </c:pt>
                <c:pt idx="1330">
                  <c:v>0.75497584721621058</c:v>
                </c:pt>
                <c:pt idx="1331">
                  <c:v>0.76640387575112756</c:v>
                </c:pt>
                <c:pt idx="1332">
                  <c:v>0.7841839967084463</c:v>
                </c:pt>
                <c:pt idx="1333">
                  <c:v>0.68462412143771734</c:v>
                </c:pt>
                <c:pt idx="1334">
                  <c:v>0.72889292994523835</c:v>
                </c:pt>
                <c:pt idx="1335">
                  <c:v>0.76189750164240189</c:v>
                </c:pt>
                <c:pt idx="1336">
                  <c:v>0.74752780266889829</c:v>
                </c:pt>
                <c:pt idx="1337">
                  <c:v>0.88477334067869184</c:v>
                </c:pt>
                <c:pt idx="1338">
                  <c:v>0.77088989380068529</c:v>
                </c:pt>
                <c:pt idx="1339">
                  <c:v>0.7690092918082313</c:v>
                </c:pt>
                <c:pt idx="1340">
                  <c:v>0.85592486068551976</c:v>
                </c:pt>
                <c:pt idx="1341">
                  <c:v>0.69717146792014062</c:v>
                </c:pt>
                <c:pt idx="1342">
                  <c:v>0.70503188495133307</c:v>
                </c:pt>
                <c:pt idx="1343">
                  <c:v>0.79091137129305389</c:v>
                </c:pt>
                <c:pt idx="1344">
                  <c:v>0.75771695574902465</c:v>
                </c:pt>
                <c:pt idx="1345">
                  <c:v>0.64765816547059518</c:v>
                </c:pt>
                <c:pt idx="1346">
                  <c:v>0.85441663078956442</c:v>
                </c:pt>
                <c:pt idx="1347">
                  <c:v>0.81981497415628724</c:v>
                </c:pt>
                <c:pt idx="1348">
                  <c:v>0.66364772698625329</c:v>
                </c:pt>
                <c:pt idx="1349">
                  <c:v>0.79876552287634395</c:v>
                </c:pt>
                <c:pt idx="1350">
                  <c:v>0.91158780825701091</c:v>
                </c:pt>
                <c:pt idx="1351">
                  <c:v>0.81725993868097158</c:v>
                </c:pt>
                <c:pt idx="1352">
                  <c:v>0.7177897476031162</c:v>
                </c:pt>
                <c:pt idx="1353">
                  <c:v>0.69873587858975406</c:v>
                </c:pt>
                <c:pt idx="1354">
                  <c:v>0.76365693213224084</c:v>
                </c:pt>
                <c:pt idx="1355">
                  <c:v>0.91157210143490919</c:v>
                </c:pt>
                <c:pt idx="1356">
                  <c:v>0.66595309444321071</c:v>
                </c:pt>
                <c:pt idx="1357">
                  <c:v>0.80985439637996648</c:v>
                </c:pt>
                <c:pt idx="1358">
                  <c:v>0.92297141425673435</c:v>
                </c:pt>
                <c:pt idx="1359">
                  <c:v>0.84097424081452243</c:v>
                </c:pt>
                <c:pt idx="1360">
                  <c:v>0.8673393491621425</c:v>
                </c:pt>
                <c:pt idx="1361">
                  <c:v>0.72744527804632375</c:v>
                </c:pt>
                <c:pt idx="1362">
                  <c:v>0.69686191757328586</c:v>
                </c:pt>
                <c:pt idx="1363">
                  <c:v>0.70834730054559014</c:v>
                </c:pt>
                <c:pt idx="1364">
                  <c:v>0.8215763160729922</c:v>
                </c:pt>
                <c:pt idx="1365">
                  <c:v>0.76964784906611305</c:v>
                </c:pt>
                <c:pt idx="1366">
                  <c:v>0.70949763113091013</c:v>
                </c:pt>
                <c:pt idx="1367">
                  <c:v>0.73724740789594212</c:v>
                </c:pt>
                <c:pt idx="1368">
                  <c:v>0.87141324618762894</c:v>
                </c:pt>
                <c:pt idx="1369">
                  <c:v>0.68051854656906707</c:v>
                </c:pt>
                <c:pt idx="1370">
                  <c:v>0.83325593291515332</c:v>
                </c:pt>
                <c:pt idx="1371">
                  <c:v>0.77551347975086482</c:v>
                </c:pt>
                <c:pt idx="1372">
                  <c:v>0.76815881319699686</c:v>
                </c:pt>
                <c:pt idx="1373">
                  <c:v>0.68506882589258788</c:v>
                </c:pt>
                <c:pt idx="1374">
                  <c:v>0.79581264862939716</c:v>
                </c:pt>
                <c:pt idx="1375">
                  <c:v>0.80075653455628371</c:v>
                </c:pt>
                <c:pt idx="1376">
                  <c:v>0.69849215089395178</c:v>
                </c:pt>
                <c:pt idx="1377">
                  <c:v>0.81773097828890184</c:v>
                </c:pt>
                <c:pt idx="1378">
                  <c:v>0.61282129643465977</c:v>
                </c:pt>
                <c:pt idx="1379">
                  <c:v>0.79606768370841396</c:v>
                </c:pt>
                <c:pt idx="1380">
                  <c:v>0.65620019145119524</c:v>
                </c:pt>
                <c:pt idx="1381">
                  <c:v>0.83898851145217868</c:v>
                </c:pt>
                <c:pt idx="1382">
                  <c:v>0.80077409575599989</c:v>
                </c:pt>
                <c:pt idx="1383">
                  <c:v>0.80685393918006387</c:v>
                </c:pt>
                <c:pt idx="1384">
                  <c:v>0.68749646595810321</c:v>
                </c:pt>
                <c:pt idx="1385">
                  <c:v>0.8084417428122086</c:v>
                </c:pt>
                <c:pt idx="1386">
                  <c:v>0.80546189756229136</c:v>
                </c:pt>
                <c:pt idx="1387">
                  <c:v>0.78869422745735429</c:v>
                </c:pt>
                <c:pt idx="1388">
                  <c:v>0.71358666614761035</c:v>
                </c:pt>
                <c:pt idx="1389">
                  <c:v>0.78653406197708242</c:v>
                </c:pt>
                <c:pt idx="1390">
                  <c:v>0.68359337328411152</c:v>
                </c:pt>
                <c:pt idx="1391">
                  <c:v>0.8168368503536898</c:v>
                </c:pt>
                <c:pt idx="1392">
                  <c:v>0.84661853535778142</c:v>
                </c:pt>
                <c:pt idx="1393">
                  <c:v>0.75919387225237456</c:v>
                </c:pt>
                <c:pt idx="1394">
                  <c:v>0.80546735213539444</c:v>
                </c:pt>
                <c:pt idx="1395">
                  <c:v>0.91018601564822699</c:v>
                </c:pt>
                <c:pt idx="1396">
                  <c:v>0.68565119351479131</c:v>
                </c:pt>
                <c:pt idx="1397">
                  <c:v>0.79741323184777324</c:v>
                </c:pt>
                <c:pt idx="1398">
                  <c:v>0.80442136352347204</c:v>
                </c:pt>
                <c:pt idx="1399">
                  <c:v>0.75880672827684847</c:v>
                </c:pt>
                <c:pt idx="1400">
                  <c:v>0.81510893542127982</c:v>
                </c:pt>
                <c:pt idx="1401">
                  <c:v>0.80688266098579398</c:v>
                </c:pt>
                <c:pt idx="1402">
                  <c:v>0.76357282159585993</c:v>
                </c:pt>
                <c:pt idx="1403">
                  <c:v>0.76851319594745438</c:v>
                </c:pt>
                <c:pt idx="1404">
                  <c:v>0.63928322013160155</c:v>
                </c:pt>
                <c:pt idx="1405">
                  <c:v>0.78709760833114895</c:v>
                </c:pt>
                <c:pt idx="1406">
                  <c:v>0.78922263147244376</c:v>
                </c:pt>
                <c:pt idx="1407">
                  <c:v>0.88418187619330357</c:v>
                </c:pt>
                <c:pt idx="1408">
                  <c:v>0.7473195512994385</c:v>
                </c:pt>
                <c:pt idx="1409">
                  <c:v>0.75778772340704992</c:v>
                </c:pt>
                <c:pt idx="1410">
                  <c:v>0.7632006494486796</c:v>
                </c:pt>
                <c:pt idx="1411">
                  <c:v>0.67254938812559084</c:v>
                </c:pt>
                <c:pt idx="1412">
                  <c:v>0.84738732885664136</c:v>
                </c:pt>
                <c:pt idx="1413">
                  <c:v>0.66158428325022056</c:v>
                </c:pt>
                <c:pt idx="1414">
                  <c:v>0.82167295584354949</c:v>
                </c:pt>
                <c:pt idx="1415">
                  <c:v>0.745767880890844</c:v>
                </c:pt>
                <c:pt idx="1416">
                  <c:v>0.85698386594269937</c:v>
                </c:pt>
                <c:pt idx="1417">
                  <c:v>0.77235597094623365</c:v>
                </c:pt>
                <c:pt idx="1418">
                  <c:v>0.77838218696605521</c:v>
                </c:pt>
                <c:pt idx="1419">
                  <c:v>0.79922691672974611</c:v>
                </c:pt>
                <c:pt idx="1420">
                  <c:v>0.62262783513906128</c:v>
                </c:pt>
                <c:pt idx="1421">
                  <c:v>0.77827656276918789</c:v>
                </c:pt>
                <c:pt idx="1422">
                  <c:v>0.85277970609017606</c:v>
                </c:pt>
                <c:pt idx="1423">
                  <c:v>0.7466113285972279</c:v>
                </c:pt>
                <c:pt idx="1424">
                  <c:v>0.72939123189503541</c:v>
                </c:pt>
                <c:pt idx="1425">
                  <c:v>0.78463079703096716</c:v>
                </c:pt>
                <c:pt idx="1426">
                  <c:v>0.83550734451926423</c:v>
                </c:pt>
                <c:pt idx="1427">
                  <c:v>0.72140154790626521</c:v>
                </c:pt>
                <c:pt idx="1428">
                  <c:v>0.75963258542807621</c:v>
                </c:pt>
                <c:pt idx="1429">
                  <c:v>0.75672035018780226</c:v>
                </c:pt>
                <c:pt idx="1430">
                  <c:v>0.81072017969916044</c:v>
                </c:pt>
                <c:pt idx="1431">
                  <c:v>0.81431969668917947</c:v>
                </c:pt>
                <c:pt idx="1432">
                  <c:v>0.67883447094018123</c:v>
                </c:pt>
                <c:pt idx="1433">
                  <c:v>0.77434585936518119</c:v>
                </c:pt>
                <c:pt idx="1434">
                  <c:v>0.80949936614819729</c:v>
                </c:pt>
                <c:pt idx="1435">
                  <c:v>0.90044157643886702</c:v>
                </c:pt>
                <c:pt idx="1436">
                  <c:v>0.75124854267202135</c:v>
                </c:pt>
                <c:pt idx="1437">
                  <c:v>0.70168490284303353</c:v>
                </c:pt>
                <c:pt idx="1438">
                  <c:v>0.69308577886973965</c:v>
                </c:pt>
                <c:pt idx="1439">
                  <c:v>0.7583882664777073</c:v>
                </c:pt>
                <c:pt idx="1440">
                  <c:v>0.63387734604211898</c:v>
                </c:pt>
                <c:pt idx="1441">
                  <c:v>0.70635575548284191</c:v>
                </c:pt>
                <c:pt idx="1442">
                  <c:v>0.74730549835175675</c:v>
                </c:pt>
                <c:pt idx="1443">
                  <c:v>0.69992276168292955</c:v>
                </c:pt>
                <c:pt idx="1444">
                  <c:v>0.75153152911493415</c:v>
                </c:pt>
                <c:pt idx="1445">
                  <c:v>0.76188837819315802</c:v>
                </c:pt>
                <c:pt idx="1446">
                  <c:v>0.80233837737245184</c:v>
                </c:pt>
                <c:pt idx="1447">
                  <c:v>0.74109399023991962</c:v>
                </c:pt>
                <c:pt idx="1448">
                  <c:v>0.58318971355025173</c:v>
                </c:pt>
                <c:pt idx="1449">
                  <c:v>0.84998305761850024</c:v>
                </c:pt>
                <c:pt idx="1450">
                  <c:v>0.71744000467382874</c:v>
                </c:pt>
                <c:pt idx="1451">
                  <c:v>0.81305752852345559</c:v>
                </c:pt>
                <c:pt idx="1452">
                  <c:v>0.84403141383252078</c:v>
                </c:pt>
                <c:pt idx="1453">
                  <c:v>0.73006920243149542</c:v>
                </c:pt>
                <c:pt idx="1454">
                  <c:v>0.70117705317480106</c:v>
                </c:pt>
                <c:pt idx="1455">
                  <c:v>0.63115709593421221</c:v>
                </c:pt>
                <c:pt idx="1456">
                  <c:v>0.72512020699639645</c:v>
                </c:pt>
                <c:pt idx="1457">
                  <c:v>0.82525317633962691</c:v>
                </c:pt>
                <c:pt idx="1458">
                  <c:v>0.74140425231772855</c:v>
                </c:pt>
                <c:pt idx="1459">
                  <c:v>0.80060225842533828</c:v>
                </c:pt>
                <c:pt idx="1460">
                  <c:v>0.78139961271810909</c:v>
                </c:pt>
                <c:pt idx="1461">
                  <c:v>0.73890377752810166</c:v>
                </c:pt>
                <c:pt idx="1462">
                  <c:v>0.70262689953133561</c:v>
                </c:pt>
                <c:pt idx="1463">
                  <c:v>0.68943209389227822</c:v>
                </c:pt>
                <c:pt idx="1464">
                  <c:v>0.7735126938171123</c:v>
                </c:pt>
                <c:pt idx="1465">
                  <c:v>0.7535469168877118</c:v>
                </c:pt>
                <c:pt idx="1466">
                  <c:v>0.73970674408253789</c:v>
                </c:pt>
                <c:pt idx="1467">
                  <c:v>0.81088043769337836</c:v>
                </c:pt>
                <c:pt idx="1468">
                  <c:v>0.76069903810503081</c:v>
                </c:pt>
                <c:pt idx="1469">
                  <c:v>0.68122987651692246</c:v>
                </c:pt>
                <c:pt idx="1470">
                  <c:v>0.77792837955536132</c:v>
                </c:pt>
                <c:pt idx="1471">
                  <c:v>0.81246582420965996</c:v>
                </c:pt>
                <c:pt idx="1472">
                  <c:v>0.74721645887081389</c:v>
                </c:pt>
                <c:pt idx="1473">
                  <c:v>0.70648660209542469</c:v>
                </c:pt>
                <c:pt idx="1474">
                  <c:v>0.70392075163286216</c:v>
                </c:pt>
                <c:pt idx="1475">
                  <c:v>0.75188574016376097</c:v>
                </c:pt>
                <c:pt idx="1476">
                  <c:v>0.77914808036898009</c:v>
                </c:pt>
                <c:pt idx="1477">
                  <c:v>0.84062793136397851</c:v>
                </c:pt>
                <c:pt idx="1478">
                  <c:v>0.76669779072591415</c:v>
                </c:pt>
                <c:pt idx="1479">
                  <c:v>0.81981969096625296</c:v>
                </c:pt>
                <c:pt idx="1480">
                  <c:v>0.78110458445210174</c:v>
                </c:pt>
                <c:pt idx="1481">
                  <c:v>0.84523575233505244</c:v>
                </c:pt>
                <c:pt idx="1482">
                  <c:v>0.82401975435018693</c:v>
                </c:pt>
                <c:pt idx="1483">
                  <c:v>0.72364554366154632</c:v>
                </c:pt>
                <c:pt idx="1484">
                  <c:v>0.83927240846761175</c:v>
                </c:pt>
                <c:pt idx="1485">
                  <c:v>0.81313312155118711</c:v>
                </c:pt>
                <c:pt idx="1486">
                  <c:v>0.81074237296577933</c:v>
                </c:pt>
                <c:pt idx="1487">
                  <c:v>0.83289951466955436</c:v>
                </c:pt>
                <c:pt idx="1488">
                  <c:v>0.96867160676444941</c:v>
                </c:pt>
                <c:pt idx="1489">
                  <c:v>0.71748283204548247</c:v>
                </c:pt>
                <c:pt idx="1490">
                  <c:v>0.73198529902820764</c:v>
                </c:pt>
                <c:pt idx="1491">
                  <c:v>0.7846569549436333</c:v>
                </c:pt>
                <c:pt idx="1492">
                  <c:v>0.69388645957697825</c:v>
                </c:pt>
                <c:pt idx="1493">
                  <c:v>0.82406650815042815</c:v>
                </c:pt>
                <c:pt idx="1494">
                  <c:v>0.69335281810826732</c:v>
                </c:pt>
                <c:pt idx="1495">
                  <c:v>0.83124095611853799</c:v>
                </c:pt>
                <c:pt idx="1496">
                  <c:v>0.74611859919617085</c:v>
                </c:pt>
                <c:pt idx="1497">
                  <c:v>0.67653137659126772</c:v>
                </c:pt>
                <c:pt idx="1498">
                  <c:v>0.75206231424393244</c:v>
                </c:pt>
                <c:pt idx="1499">
                  <c:v>0.70663627773041182</c:v>
                </c:pt>
                <c:pt idx="1500">
                  <c:v>0.74500183406420373</c:v>
                </c:pt>
                <c:pt idx="1501">
                  <c:v>0.80741805768827479</c:v>
                </c:pt>
                <c:pt idx="1502">
                  <c:v>0.812265174791443</c:v>
                </c:pt>
                <c:pt idx="1503">
                  <c:v>0.82857500360511083</c:v>
                </c:pt>
                <c:pt idx="1504">
                  <c:v>0.81048061493709478</c:v>
                </c:pt>
                <c:pt idx="1505">
                  <c:v>0.73701837730587605</c:v>
                </c:pt>
                <c:pt idx="1506">
                  <c:v>0.80401307698453328</c:v>
                </c:pt>
                <c:pt idx="1507">
                  <c:v>0.70555476737429601</c:v>
                </c:pt>
                <c:pt idx="1508">
                  <c:v>0.72794140769355031</c:v>
                </c:pt>
                <c:pt idx="1509">
                  <c:v>0.85779917729052724</c:v>
                </c:pt>
                <c:pt idx="1510">
                  <c:v>0.85965352887298452</c:v>
                </c:pt>
                <c:pt idx="1511">
                  <c:v>0.75698205338274005</c:v>
                </c:pt>
                <c:pt idx="1512">
                  <c:v>0.69724644891463949</c:v>
                </c:pt>
                <c:pt idx="1513">
                  <c:v>0.86582298282438375</c:v>
                </c:pt>
                <c:pt idx="1514">
                  <c:v>0.66284617780108734</c:v>
                </c:pt>
                <c:pt idx="1515">
                  <c:v>0.89220615030644967</c:v>
                </c:pt>
                <c:pt idx="1516">
                  <c:v>0.83031996961722987</c:v>
                </c:pt>
                <c:pt idx="1517">
                  <c:v>0.76647503998453248</c:v>
                </c:pt>
                <c:pt idx="1518">
                  <c:v>0.82157167348244087</c:v>
                </c:pt>
                <c:pt idx="1519">
                  <c:v>0.69623519941979872</c:v>
                </c:pt>
                <c:pt idx="1520">
                  <c:v>0.71882943088804796</c:v>
                </c:pt>
                <c:pt idx="1521">
                  <c:v>0.71522338535891783</c:v>
                </c:pt>
                <c:pt idx="1522">
                  <c:v>0.8100830802435135</c:v>
                </c:pt>
                <c:pt idx="1523">
                  <c:v>0.63647362147981623</c:v>
                </c:pt>
                <c:pt idx="1524">
                  <c:v>0.74249272489804297</c:v>
                </c:pt>
                <c:pt idx="1525">
                  <c:v>0.76649671980788736</c:v>
                </c:pt>
                <c:pt idx="1526">
                  <c:v>0.77521218492920307</c:v>
                </c:pt>
                <c:pt idx="1527">
                  <c:v>0.80169652565876059</c:v>
                </c:pt>
                <c:pt idx="1528">
                  <c:v>0.68526918507966084</c:v>
                </c:pt>
                <c:pt idx="1529">
                  <c:v>0.6597106778222912</c:v>
                </c:pt>
                <c:pt idx="1530">
                  <c:v>0.63489374437038448</c:v>
                </c:pt>
                <c:pt idx="1531">
                  <c:v>0.60161307312733947</c:v>
                </c:pt>
                <c:pt idx="1532">
                  <c:v>0.69190069753593686</c:v>
                </c:pt>
                <c:pt idx="1533">
                  <c:v>0.76666134068516112</c:v>
                </c:pt>
                <c:pt idx="1534">
                  <c:v>0.69832557649521843</c:v>
                </c:pt>
                <c:pt idx="1535">
                  <c:v>0.78476449555225325</c:v>
                </c:pt>
                <c:pt idx="1536">
                  <c:v>0.7723301115728548</c:v>
                </c:pt>
                <c:pt idx="1537">
                  <c:v>0.78028889813006719</c:v>
                </c:pt>
                <c:pt idx="1538">
                  <c:v>0.77518720455739942</c:v>
                </c:pt>
                <c:pt idx="1539">
                  <c:v>0.75380682275428623</c:v>
                </c:pt>
                <c:pt idx="1540">
                  <c:v>0.73478230918106069</c:v>
                </c:pt>
                <c:pt idx="1541">
                  <c:v>0.73058231281615049</c:v>
                </c:pt>
                <c:pt idx="1542">
                  <c:v>0.72570720613162654</c:v>
                </c:pt>
                <c:pt idx="1543">
                  <c:v>0.84286206812238373</c:v>
                </c:pt>
                <c:pt idx="1544">
                  <c:v>0.7020591226706322</c:v>
                </c:pt>
                <c:pt idx="1545">
                  <c:v>0.77784456201950525</c:v>
                </c:pt>
                <c:pt idx="1546">
                  <c:v>0.73758596030989942</c:v>
                </c:pt>
                <c:pt idx="1547">
                  <c:v>0.87345754796118791</c:v>
                </c:pt>
                <c:pt idx="1548">
                  <c:v>0.66285621071509915</c:v>
                </c:pt>
                <c:pt idx="1549">
                  <c:v>0.77665976980909435</c:v>
                </c:pt>
                <c:pt idx="1550">
                  <c:v>0.91127959939838277</c:v>
                </c:pt>
                <c:pt idx="1551">
                  <c:v>0.75598740355848215</c:v>
                </c:pt>
                <c:pt idx="1552">
                  <c:v>0.7189985088073364</c:v>
                </c:pt>
                <c:pt idx="1553">
                  <c:v>0.77060831918828021</c:v>
                </c:pt>
                <c:pt idx="1554">
                  <c:v>0.74720949941599657</c:v>
                </c:pt>
                <c:pt idx="1555">
                  <c:v>0.70815771480504719</c:v>
                </c:pt>
                <c:pt idx="1556">
                  <c:v>0.70945993929965123</c:v>
                </c:pt>
                <c:pt idx="1557">
                  <c:v>0.81882808746125446</c:v>
                </c:pt>
                <c:pt idx="1558">
                  <c:v>0.80000348498923246</c:v>
                </c:pt>
                <c:pt idx="1559">
                  <c:v>0.76788188782165812</c:v>
                </c:pt>
                <c:pt idx="1560">
                  <c:v>0.80133504498442842</c:v>
                </c:pt>
                <c:pt idx="1561">
                  <c:v>0.68244862909443738</c:v>
                </c:pt>
                <c:pt idx="1562">
                  <c:v>0.72184843407960209</c:v>
                </c:pt>
                <c:pt idx="1563">
                  <c:v>0.84430083972371917</c:v>
                </c:pt>
                <c:pt idx="1564">
                  <c:v>0.76829325778956326</c:v>
                </c:pt>
                <c:pt idx="1565">
                  <c:v>0.76429743792669624</c:v>
                </c:pt>
                <c:pt idx="1566">
                  <c:v>0.76900364780945818</c:v>
                </c:pt>
                <c:pt idx="1567">
                  <c:v>0.84723460080975621</c:v>
                </c:pt>
                <c:pt idx="1568">
                  <c:v>0.73826259323526622</c:v>
                </c:pt>
                <c:pt idx="1569">
                  <c:v>0.81760224637576118</c:v>
                </c:pt>
                <c:pt idx="1570">
                  <c:v>0.78763178152103963</c:v>
                </c:pt>
                <c:pt idx="1571">
                  <c:v>0.84500694717261127</c:v>
                </c:pt>
                <c:pt idx="1572">
                  <c:v>0.71311503056885817</c:v>
                </c:pt>
                <c:pt idx="1573">
                  <c:v>0.86490678402919896</c:v>
                </c:pt>
                <c:pt idx="1574">
                  <c:v>0.70272679886349998</c:v>
                </c:pt>
                <c:pt idx="1575">
                  <c:v>0.73944214079166493</c:v>
                </c:pt>
                <c:pt idx="1576">
                  <c:v>0.76350774778546904</c:v>
                </c:pt>
                <c:pt idx="1577">
                  <c:v>0.72793497275952213</c:v>
                </c:pt>
                <c:pt idx="1578">
                  <c:v>0.81211324709570887</c:v>
                </c:pt>
                <c:pt idx="1579">
                  <c:v>0.80455026879987235</c:v>
                </c:pt>
                <c:pt idx="1580">
                  <c:v>0.84677889803460671</c:v>
                </c:pt>
                <c:pt idx="1581">
                  <c:v>0.811961589137698</c:v>
                </c:pt>
                <c:pt idx="1582">
                  <c:v>0.67669104526117807</c:v>
                </c:pt>
                <c:pt idx="1583">
                  <c:v>0.86678059051419964</c:v>
                </c:pt>
                <c:pt idx="1584">
                  <c:v>0.75463835824461356</c:v>
                </c:pt>
                <c:pt idx="1585">
                  <c:v>0.72717093650359266</c:v>
                </c:pt>
                <c:pt idx="1586">
                  <c:v>0.76799333935033065</c:v>
                </c:pt>
                <c:pt idx="1587">
                  <c:v>0.72339649764619307</c:v>
                </c:pt>
                <c:pt idx="1588">
                  <c:v>0.79957598946879649</c:v>
                </c:pt>
                <c:pt idx="1589">
                  <c:v>0.7472340422255791</c:v>
                </c:pt>
                <c:pt idx="1590">
                  <c:v>0.84239352483461749</c:v>
                </c:pt>
                <c:pt idx="1591">
                  <c:v>0.82829131983202586</c:v>
                </c:pt>
                <c:pt idx="1592">
                  <c:v>0.77954301239816171</c:v>
                </c:pt>
                <c:pt idx="1593">
                  <c:v>0.69740586667861826</c:v>
                </c:pt>
                <c:pt idx="1594">
                  <c:v>0.79287720874450984</c:v>
                </c:pt>
                <c:pt idx="1595">
                  <c:v>0.78080642069276252</c:v>
                </c:pt>
                <c:pt idx="1596">
                  <c:v>0.85747867348736795</c:v>
                </c:pt>
                <c:pt idx="1597">
                  <c:v>0.84341469757597676</c:v>
                </c:pt>
                <c:pt idx="1598">
                  <c:v>0.77191770751802991</c:v>
                </c:pt>
                <c:pt idx="1599">
                  <c:v>0.65501068907733317</c:v>
                </c:pt>
                <c:pt idx="1600">
                  <c:v>0.80426338085280247</c:v>
                </c:pt>
                <c:pt idx="1601">
                  <c:v>0.90971487689645203</c:v>
                </c:pt>
                <c:pt idx="1602">
                  <c:v>0.67017654081990374</c:v>
                </c:pt>
                <c:pt idx="1603">
                  <c:v>0.7477826123202902</c:v>
                </c:pt>
                <c:pt idx="1604">
                  <c:v>0.7608417016669593</c:v>
                </c:pt>
                <c:pt idx="1605">
                  <c:v>0.72534401785688063</c:v>
                </c:pt>
                <c:pt idx="1606">
                  <c:v>0.6721060107581649</c:v>
                </c:pt>
                <c:pt idx="1607">
                  <c:v>0.66114225290978368</c:v>
                </c:pt>
                <c:pt idx="1608">
                  <c:v>0.7525557193739888</c:v>
                </c:pt>
                <c:pt idx="1609">
                  <c:v>0.71792741077044919</c:v>
                </c:pt>
                <c:pt idx="1610">
                  <c:v>0.73387220745540471</c:v>
                </c:pt>
                <c:pt idx="1611">
                  <c:v>0.78812047427213994</c:v>
                </c:pt>
                <c:pt idx="1612">
                  <c:v>0.74284235151332245</c:v>
                </c:pt>
                <c:pt idx="1613">
                  <c:v>0.79674183859153247</c:v>
                </c:pt>
                <c:pt idx="1614">
                  <c:v>0.82648364672264207</c:v>
                </c:pt>
                <c:pt idx="1615">
                  <c:v>0.7721246545089705</c:v>
                </c:pt>
                <c:pt idx="1616">
                  <c:v>0.70893424540094996</c:v>
                </c:pt>
                <c:pt idx="1617">
                  <c:v>0.7233151299048981</c:v>
                </c:pt>
                <c:pt idx="1618">
                  <c:v>0.77374256962230381</c:v>
                </c:pt>
                <c:pt idx="1619">
                  <c:v>0.65480199239138526</c:v>
                </c:pt>
                <c:pt idx="1620">
                  <c:v>0.8209038394348479</c:v>
                </c:pt>
                <c:pt idx="1621">
                  <c:v>0.85883627674285057</c:v>
                </c:pt>
                <c:pt idx="1622">
                  <c:v>0.80666738314249353</c:v>
                </c:pt>
                <c:pt idx="1623">
                  <c:v>0.75168702820459277</c:v>
                </c:pt>
                <c:pt idx="1624">
                  <c:v>0.75000054598349253</c:v>
                </c:pt>
                <c:pt idx="1625">
                  <c:v>0.7731843033703284</c:v>
                </c:pt>
                <c:pt idx="1626">
                  <c:v>0.83120616105995682</c:v>
                </c:pt>
                <c:pt idx="1627">
                  <c:v>0.73228412522351694</c:v>
                </c:pt>
                <c:pt idx="1628">
                  <c:v>0.65404546281998766</c:v>
                </c:pt>
                <c:pt idx="1629">
                  <c:v>0.72686688891707307</c:v>
                </c:pt>
                <c:pt idx="1630">
                  <c:v>0.89760466061146793</c:v>
                </c:pt>
                <c:pt idx="1631">
                  <c:v>0.74949619958240843</c:v>
                </c:pt>
                <c:pt idx="1632">
                  <c:v>0.70621629000225972</c:v>
                </c:pt>
                <c:pt idx="1633">
                  <c:v>0.66435342290510746</c:v>
                </c:pt>
                <c:pt idx="1634">
                  <c:v>0.60692422330414109</c:v>
                </c:pt>
                <c:pt idx="1635">
                  <c:v>0.86445727746742307</c:v>
                </c:pt>
                <c:pt idx="1636">
                  <c:v>0.78286392742949662</c:v>
                </c:pt>
                <c:pt idx="1637">
                  <c:v>0.75491774172265647</c:v>
                </c:pt>
                <c:pt idx="1638">
                  <c:v>0.72427197213776562</c:v>
                </c:pt>
                <c:pt idx="1639">
                  <c:v>0.8056238044460432</c:v>
                </c:pt>
                <c:pt idx="1640">
                  <c:v>0.72093914212099264</c:v>
                </c:pt>
                <c:pt idx="1641">
                  <c:v>0.81642361382289252</c:v>
                </c:pt>
                <c:pt idx="1642">
                  <c:v>0.78642745741928999</c:v>
                </c:pt>
                <c:pt idx="1643">
                  <c:v>0.75497152421224356</c:v>
                </c:pt>
                <c:pt idx="1644">
                  <c:v>0.67450243657491937</c:v>
                </c:pt>
                <c:pt idx="1645">
                  <c:v>0.90771877010908175</c:v>
                </c:pt>
                <c:pt idx="1646">
                  <c:v>0.76213470079909307</c:v>
                </c:pt>
                <c:pt idx="1647">
                  <c:v>0.82271198555453107</c:v>
                </c:pt>
                <c:pt idx="1648">
                  <c:v>0.74841718388482781</c:v>
                </c:pt>
                <c:pt idx="1649">
                  <c:v>0.62474685426203436</c:v>
                </c:pt>
                <c:pt idx="1650">
                  <c:v>0.70942743950416343</c:v>
                </c:pt>
                <c:pt idx="1651">
                  <c:v>0.76828527421759896</c:v>
                </c:pt>
                <c:pt idx="1652">
                  <c:v>0.65200396975278552</c:v>
                </c:pt>
                <c:pt idx="1653">
                  <c:v>0.8406957141830057</c:v>
                </c:pt>
                <c:pt idx="1654">
                  <c:v>0.7905831963041231</c:v>
                </c:pt>
                <c:pt idx="1655">
                  <c:v>0.74824727182793871</c:v>
                </c:pt>
                <c:pt idx="1656">
                  <c:v>0.70340227751080542</c:v>
                </c:pt>
                <c:pt idx="1657">
                  <c:v>0.78596323215060504</c:v>
                </c:pt>
                <c:pt idx="1658">
                  <c:v>0.66912357613687712</c:v>
                </c:pt>
                <c:pt idx="1659">
                  <c:v>0.73940004232112833</c:v>
                </c:pt>
                <c:pt idx="1660">
                  <c:v>0.73454651188510489</c:v>
                </c:pt>
                <c:pt idx="1661">
                  <c:v>0.77474865865231912</c:v>
                </c:pt>
                <c:pt idx="1662">
                  <c:v>0.76672935557832811</c:v>
                </c:pt>
                <c:pt idx="1663">
                  <c:v>0.89857321123394018</c:v>
                </c:pt>
                <c:pt idx="1664">
                  <c:v>0.77850431612066995</c:v>
                </c:pt>
                <c:pt idx="1665">
                  <c:v>0.67934705735792356</c:v>
                </c:pt>
                <c:pt idx="1666">
                  <c:v>0.75485294595813279</c:v>
                </c:pt>
                <c:pt idx="1667">
                  <c:v>0.75744048842932721</c:v>
                </c:pt>
                <c:pt idx="1668">
                  <c:v>0.77560702279942573</c:v>
                </c:pt>
                <c:pt idx="1669">
                  <c:v>0.73320144395643627</c:v>
                </c:pt>
                <c:pt idx="1670">
                  <c:v>0.78148689641140612</c:v>
                </c:pt>
                <c:pt idx="1671">
                  <c:v>0.68624307063797041</c:v>
                </c:pt>
                <c:pt idx="1672">
                  <c:v>0.8157853384880116</c:v>
                </c:pt>
                <c:pt idx="1673">
                  <c:v>0.73377066366471622</c:v>
                </c:pt>
                <c:pt idx="1674">
                  <c:v>0.75845434612733031</c:v>
                </c:pt>
                <c:pt idx="1675">
                  <c:v>0.70027030073870167</c:v>
                </c:pt>
                <c:pt idx="1676">
                  <c:v>0.71149697089382891</c:v>
                </c:pt>
                <c:pt idx="1677">
                  <c:v>0.80159288544654539</c:v>
                </c:pt>
                <c:pt idx="1678">
                  <c:v>0.58621026648749441</c:v>
                </c:pt>
                <c:pt idx="1679">
                  <c:v>0.92392221646932471</c:v>
                </c:pt>
                <c:pt idx="1680">
                  <c:v>0.85631225833635827</c:v>
                </c:pt>
                <c:pt idx="1681">
                  <c:v>0.77762310513299437</c:v>
                </c:pt>
                <c:pt idx="1682">
                  <c:v>0.84076132359170996</c:v>
                </c:pt>
                <c:pt idx="1683">
                  <c:v>0.97251998699066589</c:v>
                </c:pt>
                <c:pt idx="1684">
                  <c:v>0.86461158572318975</c:v>
                </c:pt>
                <c:pt idx="1685">
                  <c:v>0.7752721231991988</c:v>
                </c:pt>
                <c:pt idx="1686">
                  <c:v>0.7353774004479966</c:v>
                </c:pt>
                <c:pt idx="1687">
                  <c:v>0.78112206367813608</c:v>
                </c:pt>
                <c:pt idx="1688">
                  <c:v>0.75914308789481522</c:v>
                </c:pt>
                <c:pt idx="1689">
                  <c:v>0.68301803601288236</c:v>
                </c:pt>
                <c:pt idx="1690">
                  <c:v>0.74929193335241651</c:v>
                </c:pt>
                <c:pt idx="1691">
                  <c:v>0.85912629575224297</c:v>
                </c:pt>
                <c:pt idx="1692">
                  <c:v>0.76636265351278521</c:v>
                </c:pt>
                <c:pt idx="1693">
                  <c:v>0.81760445024927642</c:v>
                </c:pt>
                <c:pt idx="1694">
                  <c:v>0.78345412796933045</c:v>
                </c:pt>
                <c:pt idx="1695">
                  <c:v>0.85173117906349605</c:v>
                </c:pt>
                <c:pt idx="1696">
                  <c:v>0.76581270260463574</c:v>
                </c:pt>
                <c:pt idx="1697">
                  <c:v>0.69960165692406184</c:v>
                </c:pt>
                <c:pt idx="1698">
                  <c:v>0.82034304916889689</c:v>
                </c:pt>
                <c:pt idx="1699">
                  <c:v>0.6959061360133969</c:v>
                </c:pt>
                <c:pt idx="1700">
                  <c:v>0.73728571674531995</c:v>
                </c:pt>
                <c:pt idx="1701">
                  <c:v>0.67675487395780665</c:v>
                </c:pt>
                <c:pt idx="1702">
                  <c:v>0.78264961388471088</c:v>
                </c:pt>
                <c:pt idx="1703">
                  <c:v>0.69284524537814962</c:v>
                </c:pt>
                <c:pt idx="1704">
                  <c:v>0.77312927798248388</c:v>
                </c:pt>
                <c:pt idx="1705">
                  <c:v>0.68792930029151056</c:v>
                </c:pt>
                <c:pt idx="1706">
                  <c:v>0.88127413842800895</c:v>
                </c:pt>
                <c:pt idx="1707">
                  <c:v>0.76108677195874053</c:v>
                </c:pt>
                <c:pt idx="1708">
                  <c:v>0.82014613121483482</c:v>
                </c:pt>
                <c:pt idx="1709">
                  <c:v>0.91088402210339436</c:v>
                </c:pt>
                <c:pt idx="1710">
                  <c:v>0.75327897483093031</c:v>
                </c:pt>
                <c:pt idx="1711">
                  <c:v>0.86248976786363152</c:v>
                </c:pt>
                <c:pt idx="1712">
                  <c:v>0.80623930605201699</c:v>
                </c:pt>
                <c:pt idx="1713">
                  <c:v>0.80070423700886661</c:v>
                </c:pt>
                <c:pt idx="1714">
                  <c:v>0.77154566830114479</c:v>
                </c:pt>
                <c:pt idx="1715">
                  <c:v>0.75058085983263889</c:v>
                </c:pt>
                <c:pt idx="1716">
                  <c:v>0.74613477515143811</c:v>
                </c:pt>
                <c:pt idx="1717">
                  <c:v>0.82437974343583453</c:v>
                </c:pt>
                <c:pt idx="1718">
                  <c:v>0.69987191473735644</c:v>
                </c:pt>
                <c:pt idx="1719">
                  <c:v>0.721776499958239</c:v>
                </c:pt>
                <c:pt idx="1720">
                  <c:v>0.86572390766004781</c:v>
                </c:pt>
                <c:pt idx="1721">
                  <c:v>0.71878167623346123</c:v>
                </c:pt>
                <c:pt idx="1722">
                  <c:v>0.88543896254462651</c:v>
                </c:pt>
                <c:pt idx="1723">
                  <c:v>0.86893054971719974</c:v>
                </c:pt>
                <c:pt idx="1724">
                  <c:v>0.63058035791000011</c:v>
                </c:pt>
                <c:pt idx="1725">
                  <c:v>0.77135575189649319</c:v>
                </c:pt>
                <c:pt idx="1726">
                  <c:v>0.84209558594902723</c:v>
                </c:pt>
                <c:pt idx="1727">
                  <c:v>0.82209073305167168</c:v>
                </c:pt>
                <c:pt idx="1728">
                  <c:v>0.71822763661098898</c:v>
                </c:pt>
                <c:pt idx="1729">
                  <c:v>0.7370036646916055</c:v>
                </c:pt>
                <c:pt idx="1730">
                  <c:v>0.69099725783356336</c:v>
                </c:pt>
                <c:pt idx="1731">
                  <c:v>0.72944201791422358</c:v>
                </c:pt>
                <c:pt idx="1732">
                  <c:v>0.68467137704982173</c:v>
                </c:pt>
                <c:pt idx="1733">
                  <c:v>0.84330056362472705</c:v>
                </c:pt>
                <c:pt idx="1734">
                  <c:v>0.72695210388265452</c:v>
                </c:pt>
                <c:pt idx="1735">
                  <c:v>0.77507181441486273</c:v>
                </c:pt>
                <c:pt idx="1736">
                  <c:v>0.79398994331915873</c:v>
                </c:pt>
                <c:pt idx="1737">
                  <c:v>0.83357808228458874</c:v>
                </c:pt>
                <c:pt idx="1738">
                  <c:v>0.81976213436404222</c:v>
                </c:pt>
                <c:pt idx="1739">
                  <c:v>0.60464182786378085</c:v>
                </c:pt>
                <c:pt idx="1740">
                  <c:v>0.79784325027443237</c:v>
                </c:pt>
                <c:pt idx="1741">
                  <c:v>0.85306126076303657</c:v>
                </c:pt>
                <c:pt idx="1742">
                  <c:v>0.90256570340842335</c:v>
                </c:pt>
                <c:pt idx="1743">
                  <c:v>0.6465529791211948</c:v>
                </c:pt>
                <c:pt idx="1744">
                  <c:v>0.79696759577308529</c:v>
                </c:pt>
                <c:pt idx="1745">
                  <c:v>0.7756289928539245</c:v>
                </c:pt>
                <c:pt idx="1746">
                  <c:v>0.66080210090127722</c:v>
                </c:pt>
                <c:pt idx="1747">
                  <c:v>0.7999071686823932</c:v>
                </c:pt>
                <c:pt idx="1748">
                  <c:v>0.71660656994191252</c:v>
                </c:pt>
                <c:pt idx="1749">
                  <c:v>0.84558329471408189</c:v>
                </c:pt>
                <c:pt idx="1750">
                  <c:v>0.82444261780372019</c:v>
                </c:pt>
                <c:pt idx="1751">
                  <c:v>0.69781398428530717</c:v>
                </c:pt>
                <c:pt idx="1752">
                  <c:v>0.84361369478140258</c:v>
                </c:pt>
                <c:pt idx="1753">
                  <c:v>0.82499705732482975</c:v>
                </c:pt>
                <c:pt idx="1754">
                  <c:v>0.80488892589643635</c:v>
                </c:pt>
                <c:pt idx="1755">
                  <c:v>0.71729264867248876</c:v>
                </c:pt>
                <c:pt idx="1756">
                  <c:v>0.7876358303562736</c:v>
                </c:pt>
                <c:pt idx="1757">
                  <c:v>0.83723769373770007</c:v>
                </c:pt>
                <c:pt idx="1758">
                  <c:v>0.75205199109877674</c:v>
                </c:pt>
                <c:pt idx="1759">
                  <c:v>0.84720827950360234</c:v>
                </c:pt>
                <c:pt idx="1760">
                  <c:v>0.65860670280020395</c:v>
                </c:pt>
                <c:pt idx="1761">
                  <c:v>0.69145127737885304</c:v>
                </c:pt>
                <c:pt idx="1762">
                  <c:v>0.82212931163877279</c:v>
                </c:pt>
                <c:pt idx="1763">
                  <c:v>0.75995767311090645</c:v>
                </c:pt>
                <c:pt idx="1764">
                  <c:v>0.75112233532673267</c:v>
                </c:pt>
                <c:pt idx="1765">
                  <c:v>0.82006716785024947</c:v>
                </c:pt>
                <c:pt idx="1766">
                  <c:v>0.70264559230018742</c:v>
                </c:pt>
                <c:pt idx="1767">
                  <c:v>0.85507806645896023</c:v>
                </c:pt>
                <c:pt idx="1768">
                  <c:v>0.68377658058600144</c:v>
                </c:pt>
                <c:pt idx="1769">
                  <c:v>0.77177899420136709</c:v>
                </c:pt>
                <c:pt idx="1770">
                  <c:v>0.71028843788661489</c:v>
                </c:pt>
                <c:pt idx="1771">
                  <c:v>0.80704532723385602</c:v>
                </c:pt>
                <c:pt idx="1772">
                  <c:v>0.75101715533860103</c:v>
                </c:pt>
                <c:pt idx="1773">
                  <c:v>0.88861660641180973</c:v>
                </c:pt>
                <c:pt idx="1774">
                  <c:v>0.72078223895509363</c:v>
                </c:pt>
                <c:pt idx="1775">
                  <c:v>0.82021329313860902</c:v>
                </c:pt>
                <c:pt idx="1776">
                  <c:v>0.72950301464169298</c:v>
                </c:pt>
                <c:pt idx="1777">
                  <c:v>0.69933070399609987</c:v>
                </c:pt>
                <c:pt idx="1778">
                  <c:v>0.83235613550286158</c:v>
                </c:pt>
                <c:pt idx="1779">
                  <c:v>0.81148704072385724</c:v>
                </c:pt>
                <c:pt idx="1780">
                  <c:v>0.84488106495266901</c:v>
                </c:pt>
                <c:pt idx="1781">
                  <c:v>0.64629833286329053</c:v>
                </c:pt>
                <c:pt idx="1782">
                  <c:v>0.79058233170332959</c:v>
                </c:pt>
                <c:pt idx="1783">
                  <c:v>0.74759278564358744</c:v>
                </c:pt>
                <c:pt idx="1784">
                  <c:v>0.73203162689762835</c:v>
                </c:pt>
                <c:pt idx="1785">
                  <c:v>0.79273909859906033</c:v>
                </c:pt>
                <c:pt idx="1786">
                  <c:v>0.77174115780841268</c:v>
                </c:pt>
                <c:pt idx="1787">
                  <c:v>0.73587835158779658</c:v>
                </c:pt>
                <c:pt idx="1788">
                  <c:v>0.64033145138837544</c:v>
                </c:pt>
                <c:pt idx="1789">
                  <c:v>0.77979365966969294</c:v>
                </c:pt>
                <c:pt idx="1790">
                  <c:v>0.73557996904734657</c:v>
                </c:pt>
                <c:pt idx="1791">
                  <c:v>0.79806207126396977</c:v>
                </c:pt>
                <c:pt idx="1792">
                  <c:v>0.85402044090746698</c:v>
                </c:pt>
                <c:pt idx="1793">
                  <c:v>0.72056101912760839</c:v>
                </c:pt>
                <c:pt idx="1794">
                  <c:v>0.71151175218875173</c:v>
                </c:pt>
                <c:pt idx="1795">
                  <c:v>0.78560145404473791</c:v>
                </c:pt>
                <c:pt idx="1796">
                  <c:v>0.78361903464673843</c:v>
                </c:pt>
                <c:pt idx="1797">
                  <c:v>0.7624729020555211</c:v>
                </c:pt>
                <c:pt idx="1798">
                  <c:v>0.78296720042177193</c:v>
                </c:pt>
                <c:pt idx="1799">
                  <c:v>0.73037727060556135</c:v>
                </c:pt>
                <c:pt idx="1800">
                  <c:v>0.80335565913330265</c:v>
                </c:pt>
                <c:pt idx="1801">
                  <c:v>0.76061437978505941</c:v>
                </c:pt>
                <c:pt idx="1802">
                  <c:v>0.78550278764105907</c:v>
                </c:pt>
                <c:pt idx="1803">
                  <c:v>0.72712990092153973</c:v>
                </c:pt>
                <c:pt idx="1804">
                  <c:v>0.70323915985361707</c:v>
                </c:pt>
                <c:pt idx="1805">
                  <c:v>0.77786057845841894</c:v>
                </c:pt>
                <c:pt idx="1806">
                  <c:v>0.82610044689974305</c:v>
                </c:pt>
                <c:pt idx="1807">
                  <c:v>0.84020949171988668</c:v>
                </c:pt>
                <c:pt idx="1808">
                  <c:v>0.67406251705679132</c:v>
                </c:pt>
                <c:pt idx="1809">
                  <c:v>0.70553753240767869</c:v>
                </c:pt>
                <c:pt idx="1810">
                  <c:v>0.7481603775096306</c:v>
                </c:pt>
                <c:pt idx="1811">
                  <c:v>0.75205451178949456</c:v>
                </c:pt>
                <c:pt idx="1812">
                  <c:v>0.70056795327028176</c:v>
                </c:pt>
                <c:pt idx="1813">
                  <c:v>0.69849230985642974</c:v>
                </c:pt>
                <c:pt idx="1814">
                  <c:v>0.73690453247801835</c:v>
                </c:pt>
                <c:pt idx="1815">
                  <c:v>0.82914779858444854</c:v>
                </c:pt>
                <c:pt idx="1816">
                  <c:v>0.79785471994338208</c:v>
                </c:pt>
                <c:pt idx="1817">
                  <c:v>0.73529220652971128</c:v>
                </c:pt>
                <c:pt idx="1818">
                  <c:v>0.86252550118854465</c:v>
                </c:pt>
                <c:pt idx="1819">
                  <c:v>0.79396905443105903</c:v>
                </c:pt>
                <c:pt idx="1820">
                  <c:v>0.85272238710086701</c:v>
                </c:pt>
                <c:pt idx="1821">
                  <c:v>0.83006745467505483</c:v>
                </c:pt>
                <c:pt idx="1822">
                  <c:v>0.80285390708847515</c:v>
                </c:pt>
                <c:pt idx="1823">
                  <c:v>0.73987237301454822</c:v>
                </c:pt>
                <c:pt idx="1824">
                  <c:v>0.84035752455797874</c:v>
                </c:pt>
                <c:pt idx="1825">
                  <c:v>0.81815168107126546</c:v>
                </c:pt>
                <c:pt idx="1826">
                  <c:v>0.72971918090246479</c:v>
                </c:pt>
                <c:pt idx="1827">
                  <c:v>0.63474723912293207</c:v>
                </c:pt>
                <c:pt idx="1828">
                  <c:v>0.85946859015400257</c:v>
                </c:pt>
                <c:pt idx="1829">
                  <c:v>0.81383496692249757</c:v>
                </c:pt>
                <c:pt idx="1830">
                  <c:v>0.78603508042115255</c:v>
                </c:pt>
                <c:pt idx="1831">
                  <c:v>0.7976547988724062</c:v>
                </c:pt>
                <c:pt idx="1832">
                  <c:v>0.72547725610702019</c:v>
                </c:pt>
                <c:pt idx="1833">
                  <c:v>0.69207743722510084</c:v>
                </c:pt>
                <c:pt idx="1834">
                  <c:v>0.73606792680469124</c:v>
                </c:pt>
                <c:pt idx="1835">
                  <c:v>0.73202661099449884</c:v>
                </c:pt>
                <c:pt idx="1836">
                  <c:v>0.80337055120347134</c:v>
                </c:pt>
                <c:pt idx="1837">
                  <c:v>0.88377029298304977</c:v>
                </c:pt>
                <c:pt idx="1838">
                  <c:v>0.8483627082191405</c:v>
                </c:pt>
                <c:pt idx="1839">
                  <c:v>0.78469123212794034</c:v>
                </c:pt>
                <c:pt idx="1840">
                  <c:v>0.79951401791916421</c:v>
                </c:pt>
                <c:pt idx="1841">
                  <c:v>0.88275131414543395</c:v>
                </c:pt>
                <c:pt idx="1842">
                  <c:v>0.7365398143971279</c:v>
                </c:pt>
                <c:pt idx="1843">
                  <c:v>0.97999818954477025</c:v>
                </c:pt>
                <c:pt idx="1844">
                  <c:v>0.73068183717410795</c:v>
                </c:pt>
                <c:pt idx="1845">
                  <c:v>0.67649227016012026</c:v>
                </c:pt>
                <c:pt idx="1846">
                  <c:v>0.80386635074046575</c:v>
                </c:pt>
                <c:pt idx="1847">
                  <c:v>0.90046726355673878</c:v>
                </c:pt>
                <c:pt idx="1848">
                  <c:v>0.78766837667736511</c:v>
                </c:pt>
                <c:pt idx="1849">
                  <c:v>0.70660234727262416</c:v>
                </c:pt>
                <c:pt idx="1850">
                  <c:v>0.71063207322272504</c:v>
                </c:pt>
                <c:pt idx="1851">
                  <c:v>0.71286352201979097</c:v>
                </c:pt>
                <c:pt idx="1852">
                  <c:v>0.73563027374809165</c:v>
                </c:pt>
                <c:pt idx="1853">
                  <c:v>0.67857391426903746</c:v>
                </c:pt>
                <c:pt idx="1854">
                  <c:v>0.78643699350632434</c:v>
                </c:pt>
                <c:pt idx="1855">
                  <c:v>0.78548162624585471</c:v>
                </c:pt>
                <c:pt idx="1856">
                  <c:v>0.73875938864172019</c:v>
                </c:pt>
                <c:pt idx="1857">
                  <c:v>0.69714821564217166</c:v>
                </c:pt>
                <c:pt idx="1858">
                  <c:v>0.68272367295222636</c:v>
                </c:pt>
                <c:pt idx="1859">
                  <c:v>0.76589824158781117</c:v>
                </c:pt>
                <c:pt idx="1860">
                  <c:v>0.88656860142178373</c:v>
                </c:pt>
                <c:pt idx="1861">
                  <c:v>0.85055711100463072</c:v>
                </c:pt>
                <c:pt idx="1862">
                  <c:v>0.90310115660627976</c:v>
                </c:pt>
                <c:pt idx="1863">
                  <c:v>0.67467844182420389</c:v>
                </c:pt>
                <c:pt idx="1864">
                  <c:v>0.7518639938752586</c:v>
                </c:pt>
                <c:pt idx="1865">
                  <c:v>0.77412416098863412</c:v>
                </c:pt>
                <c:pt idx="1866">
                  <c:v>0.75682712644722616</c:v>
                </c:pt>
                <c:pt idx="1867">
                  <c:v>0.71562877069416908</c:v>
                </c:pt>
                <c:pt idx="1868">
                  <c:v>0.78955098093238685</c:v>
                </c:pt>
                <c:pt idx="1869">
                  <c:v>0.72521385694306939</c:v>
                </c:pt>
                <c:pt idx="1870">
                  <c:v>0.67565523910984915</c:v>
                </c:pt>
                <c:pt idx="1871">
                  <c:v>0.82821742332718329</c:v>
                </c:pt>
                <c:pt idx="1872">
                  <c:v>0.62043793370568412</c:v>
                </c:pt>
                <c:pt idx="1873">
                  <c:v>0.78112806437320093</c:v>
                </c:pt>
                <c:pt idx="1874">
                  <c:v>0.80801557881022701</c:v>
                </c:pt>
                <c:pt idx="1875">
                  <c:v>0.82156362233757663</c:v>
                </c:pt>
                <c:pt idx="1876">
                  <c:v>0.7469072430652014</c:v>
                </c:pt>
                <c:pt idx="1877">
                  <c:v>0.83964582739018334</c:v>
                </c:pt>
                <c:pt idx="1878">
                  <c:v>0.69925350361955174</c:v>
                </c:pt>
                <c:pt idx="1879">
                  <c:v>0.70402239069026207</c:v>
                </c:pt>
                <c:pt idx="1880">
                  <c:v>0.83183954400610727</c:v>
                </c:pt>
                <c:pt idx="1881">
                  <c:v>0.71415773081760903</c:v>
                </c:pt>
                <c:pt idx="1882">
                  <c:v>0.81139984398912823</c:v>
                </c:pt>
                <c:pt idx="1883">
                  <c:v>0.74018827687562583</c:v>
                </c:pt>
                <c:pt idx="1884">
                  <c:v>0.79719295582538219</c:v>
                </c:pt>
                <c:pt idx="1885">
                  <c:v>0.67721497672571884</c:v>
                </c:pt>
                <c:pt idx="1886">
                  <c:v>0.75138911922831897</c:v>
                </c:pt>
                <c:pt idx="1887">
                  <c:v>0.71432183603611388</c:v>
                </c:pt>
                <c:pt idx="1888">
                  <c:v>0.77271340389308429</c:v>
                </c:pt>
                <c:pt idx="1889">
                  <c:v>0.77185513501268921</c:v>
                </c:pt>
                <c:pt idx="1890">
                  <c:v>0.80896413560858538</c:v>
                </c:pt>
                <c:pt idx="1891">
                  <c:v>0.76503677351831767</c:v>
                </c:pt>
                <c:pt idx="1892">
                  <c:v>0.68520259974104081</c:v>
                </c:pt>
                <c:pt idx="1893">
                  <c:v>0.79958619076118176</c:v>
                </c:pt>
                <c:pt idx="1894">
                  <c:v>0.76816457517140713</c:v>
                </c:pt>
                <c:pt idx="1895">
                  <c:v>0.75099887520753961</c:v>
                </c:pt>
                <c:pt idx="1896">
                  <c:v>0.70942464686021689</c:v>
                </c:pt>
                <c:pt idx="1897">
                  <c:v>0.88947417519265171</c:v>
                </c:pt>
                <c:pt idx="1898">
                  <c:v>0.84649316658110318</c:v>
                </c:pt>
                <c:pt idx="1899">
                  <c:v>0.76135602504055577</c:v>
                </c:pt>
                <c:pt idx="1900">
                  <c:v>0.78817996777952393</c:v>
                </c:pt>
                <c:pt idx="1901">
                  <c:v>0.82441932398503415</c:v>
                </c:pt>
                <c:pt idx="1902">
                  <c:v>0.71426353613200322</c:v>
                </c:pt>
                <c:pt idx="1903">
                  <c:v>0.81146266573877213</c:v>
                </c:pt>
                <c:pt idx="1904">
                  <c:v>0.72177208833407469</c:v>
                </c:pt>
                <c:pt idx="1905">
                  <c:v>0.77827148040091054</c:v>
                </c:pt>
                <c:pt idx="1906">
                  <c:v>0.67608820858905627</c:v>
                </c:pt>
                <c:pt idx="1907">
                  <c:v>0.78545399225303791</c:v>
                </c:pt>
                <c:pt idx="1908">
                  <c:v>0.82079393155922542</c:v>
                </c:pt>
                <c:pt idx="1909">
                  <c:v>0.7655321759260556</c:v>
                </c:pt>
                <c:pt idx="1910">
                  <c:v>0.77886774865483299</c:v>
                </c:pt>
                <c:pt idx="1911">
                  <c:v>0.74472414046253477</c:v>
                </c:pt>
                <c:pt idx="1912">
                  <c:v>0.76631078521944596</c:v>
                </c:pt>
                <c:pt idx="1913">
                  <c:v>0.81898824077286558</c:v>
                </c:pt>
                <c:pt idx="1914">
                  <c:v>0.71872492496728713</c:v>
                </c:pt>
                <c:pt idx="1915">
                  <c:v>0.78424092078400376</c:v>
                </c:pt>
                <c:pt idx="1916">
                  <c:v>0.63461640746500736</c:v>
                </c:pt>
                <c:pt idx="1917">
                  <c:v>0.74130987623931943</c:v>
                </c:pt>
                <c:pt idx="1918">
                  <c:v>0.76662907739482289</c:v>
                </c:pt>
                <c:pt idx="1919">
                  <c:v>0.76902579621210265</c:v>
                </c:pt>
                <c:pt idx="1920">
                  <c:v>0.82213049638002667</c:v>
                </c:pt>
                <c:pt idx="1921">
                  <c:v>0.83271899588287968</c:v>
                </c:pt>
                <c:pt idx="1922">
                  <c:v>0.71037337979121573</c:v>
                </c:pt>
                <c:pt idx="1923">
                  <c:v>0.82235056303720278</c:v>
                </c:pt>
                <c:pt idx="1924">
                  <c:v>0.69773279433828139</c:v>
                </c:pt>
                <c:pt idx="1925">
                  <c:v>0.90417709995241824</c:v>
                </c:pt>
                <c:pt idx="1926">
                  <c:v>0.82696205343829399</c:v>
                </c:pt>
                <c:pt idx="1927">
                  <c:v>0.85808739177116522</c:v>
                </c:pt>
                <c:pt idx="1928">
                  <c:v>0.85648740784686905</c:v>
                </c:pt>
                <c:pt idx="1929">
                  <c:v>0.79514018362265348</c:v>
                </c:pt>
                <c:pt idx="1930">
                  <c:v>0.83985568832396462</c:v>
                </c:pt>
                <c:pt idx="1931">
                  <c:v>0.77560594384853143</c:v>
                </c:pt>
                <c:pt idx="1932">
                  <c:v>0.83093212304139963</c:v>
                </c:pt>
                <c:pt idx="1933">
                  <c:v>0.71391519118631785</c:v>
                </c:pt>
                <c:pt idx="1934">
                  <c:v>0.8109090265688137</c:v>
                </c:pt>
                <c:pt idx="1935">
                  <c:v>0.72187697809106288</c:v>
                </c:pt>
                <c:pt idx="1936">
                  <c:v>0.78637892789185893</c:v>
                </c:pt>
                <c:pt idx="1937">
                  <c:v>0.76857237152988289</c:v>
                </c:pt>
                <c:pt idx="1938">
                  <c:v>0.69335649695418033</c:v>
                </c:pt>
                <c:pt idx="1939">
                  <c:v>0.68641075611241931</c:v>
                </c:pt>
                <c:pt idx="1940">
                  <c:v>0.82037725878030376</c:v>
                </c:pt>
                <c:pt idx="1941">
                  <c:v>0.66873344344521957</c:v>
                </c:pt>
                <c:pt idx="1942">
                  <c:v>0.6957805755955434</c:v>
                </c:pt>
                <c:pt idx="1943">
                  <c:v>0.73834964706992823</c:v>
                </c:pt>
                <c:pt idx="1944">
                  <c:v>0.79094920214724584</c:v>
                </c:pt>
                <c:pt idx="1945">
                  <c:v>0.85449285855945445</c:v>
                </c:pt>
                <c:pt idx="1946">
                  <c:v>0.76884861951459393</c:v>
                </c:pt>
                <c:pt idx="1947">
                  <c:v>0.78919946449141432</c:v>
                </c:pt>
                <c:pt idx="1948">
                  <c:v>0.74856158440261045</c:v>
                </c:pt>
                <c:pt idx="1949">
                  <c:v>0.80718449306739792</c:v>
                </c:pt>
                <c:pt idx="1950">
                  <c:v>0.84695257700372928</c:v>
                </c:pt>
                <c:pt idx="1951">
                  <c:v>0.64485625074373409</c:v>
                </c:pt>
                <c:pt idx="1952">
                  <c:v>0.78230941811998245</c:v>
                </c:pt>
                <c:pt idx="1953">
                  <c:v>0.7819114364482842</c:v>
                </c:pt>
                <c:pt idx="1954">
                  <c:v>0.84481348374458942</c:v>
                </c:pt>
                <c:pt idx="1955">
                  <c:v>0.61607507003564121</c:v>
                </c:pt>
                <c:pt idx="1956">
                  <c:v>0.68027525034284697</c:v>
                </c:pt>
                <c:pt idx="1957">
                  <c:v>0.6925314905568406</c:v>
                </c:pt>
                <c:pt idx="1958">
                  <c:v>0.88355738517613314</c:v>
                </c:pt>
                <c:pt idx="1959">
                  <c:v>0.785228263873049</c:v>
                </c:pt>
                <c:pt idx="1960">
                  <c:v>0.90173766287710133</c:v>
                </c:pt>
                <c:pt idx="1961">
                  <c:v>0.69605076140492805</c:v>
                </c:pt>
                <c:pt idx="1962">
                  <c:v>0.83027976761890132</c:v>
                </c:pt>
                <c:pt idx="1963">
                  <c:v>0.64988495062981277</c:v>
                </c:pt>
                <c:pt idx="1964">
                  <c:v>0.69988102821682807</c:v>
                </c:pt>
                <c:pt idx="1965">
                  <c:v>0.84199375469657567</c:v>
                </c:pt>
                <c:pt idx="1966">
                  <c:v>0.7051403311475869</c:v>
                </c:pt>
                <c:pt idx="1967">
                  <c:v>0.74926181190145558</c:v>
                </c:pt>
                <c:pt idx="1968">
                  <c:v>0.88230856044264172</c:v>
                </c:pt>
                <c:pt idx="1969">
                  <c:v>0.79676903557600409</c:v>
                </c:pt>
                <c:pt idx="1970">
                  <c:v>0.80837768536469778</c:v>
                </c:pt>
                <c:pt idx="1971">
                  <c:v>0.7642141919911084</c:v>
                </c:pt>
                <c:pt idx="1972">
                  <c:v>0.68713892445151203</c:v>
                </c:pt>
                <c:pt idx="1973">
                  <c:v>0.82701208895519174</c:v>
                </c:pt>
                <c:pt idx="1974">
                  <c:v>0.81060310577288741</c:v>
                </c:pt>
                <c:pt idx="1975">
                  <c:v>0.79681664013013331</c:v>
                </c:pt>
                <c:pt idx="1976">
                  <c:v>0.76770381938342069</c:v>
                </c:pt>
                <c:pt idx="1977">
                  <c:v>0.90304277528236332</c:v>
                </c:pt>
                <c:pt idx="1978">
                  <c:v>0.71395769841751122</c:v>
                </c:pt>
                <c:pt idx="1979">
                  <c:v>0.75152258512158876</c:v>
                </c:pt>
                <c:pt idx="1980">
                  <c:v>0.8390454427281272</c:v>
                </c:pt>
                <c:pt idx="1981">
                  <c:v>0.85062246452251722</c:v>
                </c:pt>
                <c:pt idx="1982">
                  <c:v>0.77693323013474458</c:v>
                </c:pt>
                <c:pt idx="1983">
                  <c:v>0.80813437695320089</c:v>
                </c:pt>
                <c:pt idx="1984">
                  <c:v>0.69410819229385146</c:v>
                </c:pt>
                <c:pt idx="1985">
                  <c:v>0.79676758054315089</c:v>
                </c:pt>
                <c:pt idx="1986">
                  <c:v>0.85229909106999913</c:v>
                </c:pt>
                <c:pt idx="1987">
                  <c:v>0.74887673609976868</c:v>
                </c:pt>
                <c:pt idx="1988">
                  <c:v>0.77887826011790662</c:v>
                </c:pt>
                <c:pt idx="1989">
                  <c:v>0.6878108832153822</c:v>
                </c:pt>
                <c:pt idx="1990">
                  <c:v>0.62073219928412426</c:v>
                </c:pt>
                <c:pt idx="1991">
                  <c:v>0.76698969014510388</c:v>
                </c:pt>
                <c:pt idx="1992">
                  <c:v>0.73689398556686558</c:v>
                </c:pt>
                <c:pt idx="1993">
                  <c:v>0.75028907118869503</c:v>
                </c:pt>
                <c:pt idx="1994">
                  <c:v>0.81743099947716003</c:v>
                </c:pt>
                <c:pt idx="1995">
                  <c:v>0.82830795273518198</c:v>
                </c:pt>
                <c:pt idx="1996">
                  <c:v>0.74911707462692612</c:v>
                </c:pt>
                <c:pt idx="1997">
                  <c:v>0.79744825676498909</c:v>
                </c:pt>
                <c:pt idx="1998">
                  <c:v>0.85985105332151746</c:v>
                </c:pt>
                <c:pt idx="1999">
                  <c:v>0.8574573824851256</c:v>
                </c:pt>
                <c:pt idx="2000">
                  <c:v>0.17050955253300412</c:v>
                </c:pt>
                <c:pt idx="2001">
                  <c:v>0.16801424762409847</c:v>
                </c:pt>
                <c:pt idx="2002">
                  <c:v>0.29634629591380851</c:v>
                </c:pt>
                <c:pt idx="2003">
                  <c:v>0.2803444959489948</c:v>
                </c:pt>
                <c:pt idx="2004">
                  <c:v>0.25726528214650324</c:v>
                </c:pt>
                <c:pt idx="2005">
                  <c:v>0.26018727114716944</c:v>
                </c:pt>
                <c:pt idx="2006">
                  <c:v>0.29130730445351932</c:v>
                </c:pt>
                <c:pt idx="2007">
                  <c:v>0.14649848240821089</c:v>
                </c:pt>
                <c:pt idx="2008">
                  <c:v>0.20150250669288072</c:v>
                </c:pt>
                <c:pt idx="2009">
                  <c:v>0.30394539081690863</c:v>
                </c:pt>
                <c:pt idx="2010">
                  <c:v>0.16059853560165302</c:v>
                </c:pt>
                <c:pt idx="2011">
                  <c:v>0.22291725374662136</c:v>
                </c:pt>
                <c:pt idx="2012">
                  <c:v>0.25008496419811888</c:v>
                </c:pt>
                <c:pt idx="2013">
                  <c:v>0.25559973423135318</c:v>
                </c:pt>
                <c:pt idx="2014">
                  <c:v>0.24204482596202198</c:v>
                </c:pt>
                <c:pt idx="2015">
                  <c:v>0.24435032413376942</c:v>
                </c:pt>
                <c:pt idx="2016">
                  <c:v>0.28866943401877831</c:v>
                </c:pt>
                <c:pt idx="2017">
                  <c:v>0.24902051710698894</c:v>
                </c:pt>
                <c:pt idx="2018">
                  <c:v>0.24595316052064498</c:v>
                </c:pt>
                <c:pt idx="2019">
                  <c:v>0.22954703146254846</c:v>
                </c:pt>
                <c:pt idx="2020">
                  <c:v>0.28393529049615968</c:v>
                </c:pt>
                <c:pt idx="2021">
                  <c:v>0.25530681567990254</c:v>
                </c:pt>
                <c:pt idx="2022">
                  <c:v>0.23685668781854405</c:v>
                </c:pt>
                <c:pt idx="2023">
                  <c:v>0.35029699438815071</c:v>
                </c:pt>
                <c:pt idx="2024">
                  <c:v>0.23251083701075043</c:v>
                </c:pt>
                <c:pt idx="2025">
                  <c:v>0.17894784580405923</c:v>
                </c:pt>
                <c:pt idx="2026">
                  <c:v>0.14728796207647107</c:v>
                </c:pt>
                <c:pt idx="2027">
                  <c:v>0.25169648702589364</c:v>
                </c:pt>
                <c:pt idx="2028">
                  <c:v>0.271940678703813</c:v>
                </c:pt>
                <c:pt idx="2029">
                  <c:v>0.32492703158401365</c:v>
                </c:pt>
                <c:pt idx="2030">
                  <c:v>0.13768783033368673</c:v>
                </c:pt>
                <c:pt idx="2031">
                  <c:v>0.12817727367015863</c:v>
                </c:pt>
                <c:pt idx="2032">
                  <c:v>0.20373085489081694</c:v>
                </c:pt>
                <c:pt idx="2033">
                  <c:v>0.1023746786974377</c:v>
                </c:pt>
                <c:pt idx="2034">
                  <c:v>0.35001797813004737</c:v>
                </c:pt>
                <c:pt idx="2035">
                  <c:v>0.1428557171006043</c:v>
                </c:pt>
                <c:pt idx="2036">
                  <c:v>0.16884062929611487</c:v>
                </c:pt>
                <c:pt idx="2037">
                  <c:v>0.12647009364825706</c:v>
                </c:pt>
                <c:pt idx="2038">
                  <c:v>0.19443730028729031</c:v>
                </c:pt>
                <c:pt idx="2039">
                  <c:v>8.1104102856721025E-2</c:v>
                </c:pt>
                <c:pt idx="2040">
                  <c:v>0.10235140758767702</c:v>
                </c:pt>
                <c:pt idx="2041">
                  <c:v>0.17348962708768031</c:v>
                </c:pt>
                <c:pt idx="2042">
                  <c:v>0.31048215222056846</c:v>
                </c:pt>
                <c:pt idx="2043">
                  <c:v>0.17208121565796003</c:v>
                </c:pt>
                <c:pt idx="2044">
                  <c:v>0.28099797629411377</c:v>
                </c:pt>
                <c:pt idx="2045">
                  <c:v>0.26757883028889734</c:v>
                </c:pt>
                <c:pt idx="2046">
                  <c:v>0.19930367012817768</c:v>
                </c:pt>
                <c:pt idx="2047">
                  <c:v>0.24196563606205918</c:v>
                </c:pt>
                <c:pt idx="2048">
                  <c:v>0.18808454598279462</c:v>
                </c:pt>
                <c:pt idx="2049">
                  <c:v>0.17070624450556479</c:v>
                </c:pt>
                <c:pt idx="2050">
                  <c:v>0.29035862137138108</c:v>
                </c:pt>
                <c:pt idx="2051">
                  <c:v>0.30124319541243799</c:v>
                </c:pt>
                <c:pt idx="2052">
                  <c:v>0.23370212065056503</c:v>
                </c:pt>
                <c:pt idx="2053">
                  <c:v>0.23780648419190265</c:v>
                </c:pt>
                <c:pt idx="2054">
                  <c:v>0.19416703804298599</c:v>
                </c:pt>
                <c:pt idx="2055">
                  <c:v>0.26503180497160561</c:v>
                </c:pt>
                <c:pt idx="2056">
                  <c:v>0.19233232358835073</c:v>
                </c:pt>
                <c:pt idx="2057">
                  <c:v>0.17976985185386635</c:v>
                </c:pt>
                <c:pt idx="2058">
                  <c:v>0.1922651489254234</c:v>
                </c:pt>
                <c:pt idx="2059">
                  <c:v>0.27474473693168006</c:v>
                </c:pt>
                <c:pt idx="2060">
                  <c:v>0.13491381213697481</c:v>
                </c:pt>
                <c:pt idx="2061">
                  <c:v>0.1433340462735837</c:v>
                </c:pt>
                <c:pt idx="2062">
                  <c:v>0.16324855808085847</c:v>
                </c:pt>
                <c:pt idx="2063">
                  <c:v>0.25413864474124709</c:v>
                </c:pt>
                <c:pt idx="2064">
                  <c:v>5.8553961044051493E-2</c:v>
                </c:pt>
                <c:pt idx="2065">
                  <c:v>0.17945050897528309</c:v>
                </c:pt>
                <c:pt idx="2066">
                  <c:v>0.19666207432192032</c:v>
                </c:pt>
                <c:pt idx="2067">
                  <c:v>8.6473865323826157E-2</c:v>
                </c:pt>
                <c:pt idx="2068">
                  <c:v>0.20687555807703389</c:v>
                </c:pt>
                <c:pt idx="2069">
                  <c:v>0.25158084099253913</c:v>
                </c:pt>
                <c:pt idx="2070">
                  <c:v>0.31102391573030169</c:v>
                </c:pt>
                <c:pt idx="2071">
                  <c:v>0.23439378965392008</c:v>
                </c:pt>
                <c:pt idx="2072">
                  <c:v>0.18008003306574591</c:v>
                </c:pt>
                <c:pt idx="2073">
                  <c:v>0.11569349999354567</c:v>
                </c:pt>
                <c:pt idx="2074">
                  <c:v>0.19426471743922477</c:v>
                </c:pt>
                <c:pt idx="2075">
                  <c:v>0.13738290374559159</c:v>
                </c:pt>
                <c:pt idx="2076">
                  <c:v>0.20388724627508037</c:v>
                </c:pt>
                <c:pt idx="2077">
                  <c:v>0.23589164710973515</c:v>
                </c:pt>
                <c:pt idx="2078">
                  <c:v>0.32732413479139633</c:v>
                </c:pt>
                <c:pt idx="2079">
                  <c:v>0.21970626099169083</c:v>
                </c:pt>
                <c:pt idx="2080">
                  <c:v>0.25902139159447324</c:v>
                </c:pt>
                <c:pt idx="2081">
                  <c:v>0.17991775840817811</c:v>
                </c:pt>
                <c:pt idx="2082">
                  <c:v>1.917122430875921E-2</c:v>
                </c:pt>
                <c:pt idx="2083">
                  <c:v>0.23114438613638583</c:v>
                </c:pt>
                <c:pt idx="2084">
                  <c:v>0.16831754969321414</c:v>
                </c:pt>
                <c:pt idx="2085">
                  <c:v>0.12755260984360509</c:v>
                </c:pt>
                <c:pt idx="2086">
                  <c:v>0.15486682554255501</c:v>
                </c:pt>
                <c:pt idx="2087">
                  <c:v>0.26566195328057862</c:v>
                </c:pt>
                <c:pt idx="2088">
                  <c:v>0.20368623296018112</c:v>
                </c:pt>
                <c:pt idx="2089">
                  <c:v>0.22404939946759131</c:v>
                </c:pt>
                <c:pt idx="2090">
                  <c:v>0.16888214176560115</c:v>
                </c:pt>
                <c:pt idx="2091">
                  <c:v>0.1714632880741033</c:v>
                </c:pt>
                <c:pt idx="2092">
                  <c:v>0.28446847169372458</c:v>
                </c:pt>
                <c:pt idx="2093">
                  <c:v>0.21109004273634177</c:v>
                </c:pt>
                <c:pt idx="2094">
                  <c:v>0.17294521438794411</c:v>
                </c:pt>
                <c:pt idx="2095">
                  <c:v>0.13389444946313211</c:v>
                </c:pt>
                <c:pt idx="2096">
                  <c:v>0.22263162752960147</c:v>
                </c:pt>
                <c:pt idx="2097">
                  <c:v>0.24620157954810673</c:v>
                </c:pt>
                <c:pt idx="2098">
                  <c:v>0.15922613775821792</c:v>
                </c:pt>
                <c:pt idx="2099">
                  <c:v>0.21312290918127752</c:v>
                </c:pt>
                <c:pt idx="2100">
                  <c:v>0.36501996725190167</c:v>
                </c:pt>
                <c:pt idx="2101">
                  <c:v>0.2034183401983842</c:v>
                </c:pt>
                <c:pt idx="2102">
                  <c:v>0.18532328300175996</c:v>
                </c:pt>
                <c:pt idx="2103">
                  <c:v>0.22252637276817863</c:v>
                </c:pt>
                <c:pt idx="2104">
                  <c:v>0.20005225268344237</c:v>
                </c:pt>
                <c:pt idx="2105">
                  <c:v>0.22946678698224571</c:v>
                </c:pt>
                <c:pt idx="2106">
                  <c:v>0.22105126079358314</c:v>
                </c:pt>
                <c:pt idx="2107">
                  <c:v>0.27003522816209813</c:v>
                </c:pt>
                <c:pt idx="2108">
                  <c:v>0.16918788698276258</c:v>
                </c:pt>
                <c:pt idx="2109">
                  <c:v>0.10318408904792192</c:v>
                </c:pt>
                <c:pt idx="2110">
                  <c:v>0.12695368686091715</c:v>
                </c:pt>
                <c:pt idx="2111">
                  <c:v>0.14220429274404695</c:v>
                </c:pt>
                <c:pt idx="2112">
                  <c:v>0.2649251095781115</c:v>
                </c:pt>
                <c:pt idx="2113">
                  <c:v>0.33883660840393653</c:v>
                </c:pt>
                <c:pt idx="2114">
                  <c:v>0.20110293041151941</c:v>
                </c:pt>
                <c:pt idx="2115">
                  <c:v>0.19956483495542124</c:v>
                </c:pt>
                <c:pt idx="2116">
                  <c:v>0.16781777277101972</c:v>
                </c:pt>
                <c:pt idx="2117">
                  <c:v>0.20210605232657586</c:v>
                </c:pt>
                <c:pt idx="2118">
                  <c:v>0.31410961503572121</c:v>
                </c:pt>
                <c:pt idx="2119">
                  <c:v>0.28507195861653933</c:v>
                </c:pt>
                <c:pt idx="2120">
                  <c:v>0.20329865529956803</c:v>
                </c:pt>
                <c:pt idx="2121">
                  <c:v>0.1088481796814809</c:v>
                </c:pt>
                <c:pt idx="2122">
                  <c:v>0.23090390526303764</c:v>
                </c:pt>
                <c:pt idx="2123">
                  <c:v>0.22706730487645943</c:v>
                </c:pt>
                <c:pt idx="2124">
                  <c:v>0.15040122170916859</c:v>
                </c:pt>
                <c:pt idx="2125">
                  <c:v>0.20667235805878265</c:v>
                </c:pt>
                <c:pt idx="2126">
                  <c:v>0.17689978874966744</c:v>
                </c:pt>
                <c:pt idx="2127">
                  <c:v>0.25864609392373283</c:v>
                </c:pt>
                <c:pt idx="2128">
                  <c:v>0.19129772488720112</c:v>
                </c:pt>
                <c:pt idx="2129">
                  <c:v>0.12490084486978335</c:v>
                </c:pt>
                <c:pt idx="2130">
                  <c:v>0.23908064599348899</c:v>
                </c:pt>
                <c:pt idx="2131">
                  <c:v>8.8928718436224033E-2</c:v>
                </c:pt>
                <c:pt idx="2132">
                  <c:v>0.15470622691445571</c:v>
                </c:pt>
                <c:pt idx="2133">
                  <c:v>0.35773234464617104</c:v>
                </c:pt>
                <c:pt idx="2134">
                  <c:v>0.2455043889526248</c:v>
                </c:pt>
                <c:pt idx="2135">
                  <c:v>0.18968799163352199</c:v>
                </c:pt>
                <c:pt idx="2136">
                  <c:v>0.19263952162286097</c:v>
                </c:pt>
                <c:pt idx="2137">
                  <c:v>0.28357108585853369</c:v>
                </c:pt>
                <c:pt idx="2138">
                  <c:v>9.256923999122707E-2</c:v>
                </c:pt>
                <c:pt idx="2139">
                  <c:v>0.37575890840056636</c:v>
                </c:pt>
                <c:pt idx="2140">
                  <c:v>5.6648796856346828E-2</c:v>
                </c:pt>
                <c:pt idx="2141">
                  <c:v>0.28960949103252626</c:v>
                </c:pt>
                <c:pt idx="2142">
                  <c:v>0.18984139817878765</c:v>
                </c:pt>
                <c:pt idx="2143">
                  <c:v>0.23520527316312922</c:v>
                </c:pt>
                <c:pt idx="2144">
                  <c:v>0.18156357946755647</c:v>
                </c:pt>
                <c:pt idx="2145">
                  <c:v>0.25516890880702853</c:v>
                </c:pt>
                <c:pt idx="2146">
                  <c:v>0.2635273735588286</c:v>
                </c:pt>
                <c:pt idx="2147">
                  <c:v>0.34573249429245073</c:v>
                </c:pt>
                <c:pt idx="2148">
                  <c:v>0.20527368488092057</c:v>
                </c:pt>
                <c:pt idx="2149">
                  <c:v>0.26706632196770352</c:v>
                </c:pt>
                <c:pt idx="2150">
                  <c:v>0.14024063368779954</c:v>
                </c:pt>
                <c:pt idx="2151">
                  <c:v>0.13306952448559822</c:v>
                </c:pt>
                <c:pt idx="2152">
                  <c:v>0.12605083094408875</c:v>
                </c:pt>
                <c:pt idx="2153">
                  <c:v>0.12550116694382585</c:v>
                </c:pt>
                <c:pt idx="2154">
                  <c:v>0.24889237784141358</c:v>
                </c:pt>
                <c:pt idx="2155">
                  <c:v>0.21987896015376432</c:v>
                </c:pt>
                <c:pt idx="2156">
                  <c:v>0.28243804895071145</c:v>
                </c:pt>
                <c:pt idx="2157">
                  <c:v>4.9082392836034092E-2</c:v>
                </c:pt>
                <c:pt idx="2158">
                  <c:v>0.2516948464445033</c:v>
                </c:pt>
                <c:pt idx="2159">
                  <c:v>0.16519061485642308</c:v>
                </c:pt>
                <c:pt idx="2160">
                  <c:v>0.19624669318236462</c:v>
                </c:pt>
                <c:pt idx="2161">
                  <c:v>0.24884424211998118</c:v>
                </c:pt>
                <c:pt idx="2162">
                  <c:v>9.8218848423026917E-2</c:v>
                </c:pt>
                <c:pt idx="2163">
                  <c:v>0.24793912971139609</c:v>
                </c:pt>
                <c:pt idx="2164">
                  <c:v>0.30758857374719223</c:v>
                </c:pt>
                <c:pt idx="2165">
                  <c:v>0.30397461111124507</c:v>
                </c:pt>
                <c:pt idx="2166">
                  <c:v>0.14476707805555863</c:v>
                </c:pt>
                <c:pt idx="2167">
                  <c:v>0.12616276988384301</c:v>
                </c:pt>
                <c:pt idx="2168">
                  <c:v>0.26872914148854921</c:v>
                </c:pt>
                <c:pt idx="2169">
                  <c:v>0.27480470621874459</c:v>
                </c:pt>
                <c:pt idx="2170">
                  <c:v>0.14841978821085672</c:v>
                </c:pt>
                <c:pt idx="2171">
                  <c:v>0.12170693310387838</c:v>
                </c:pt>
                <c:pt idx="2172">
                  <c:v>0.25774414470229157</c:v>
                </c:pt>
                <c:pt idx="2173">
                  <c:v>0.13133494032951532</c:v>
                </c:pt>
                <c:pt idx="2174">
                  <c:v>0.17940784167385934</c:v>
                </c:pt>
                <c:pt idx="2175">
                  <c:v>0.25287989122247467</c:v>
                </c:pt>
                <c:pt idx="2176">
                  <c:v>0.16392462992960519</c:v>
                </c:pt>
                <c:pt idx="2177">
                  <c:v>0.27133714470151898</c:v>
                </c:pt>
                <c:pt idx="2178">
                  <c:v>0.3787114625070529</c:v>
                </c:pt>
                <c:pt idx="2179">
                  <c:v>0.15923174243177909</c:v>
                </c:pt>
                <c:pt idx="2180">
                  <c:v>0.21476352158859829</c:v>
                </c:pt>
                <c:pt idx="2181">
                  <c:v>0.13426396189666082</c:v>
                </c:pt>
                <c:pt idx="2182">
                  <c:v>0.15874286523989459</c:v>
                </c:pt>
                <c:pt idx="2183">
                  <c:v>0.1966284080630939</c:v>
                </c:pt>
                <c:pt idx="2184">
                  <c:v>0.18250393003570603</c:v>
                </c:pt>
                <c:pt idx="2185">
                  <c:v>7.718789716300789E-2</c:v>
                </c:pt>
                <c:pt idx="2186">
                  <c:v>0.35014767101844513</c:v>
                </c:pt>
                <c:pt idx="2187">
                  <c:v>0.15284743822952787</c:v>
                </c:pt>
                <c:pt idx="2188">
                  <c:v>0.14719035745352316</c:v>
                </c:pt>
                <c:pt idx="2189">
                  <c:v>0.15932134520484653</c:v>
                </c:pt>
                <c:pt idx="2190">
                  <c:v>0.16559711071351341</c:v>
                </c:pt>
                <c:pt idx="2191">
                  <c:v>0.11912001540507013</c:v>
                </c:pt>
                <c:pt idx="2192">
                  <c:v>0.1704128651290916</c:v>
                </c:pt>
                <c:pt idx="2193">
                  <c:v>0.20386646760835003</c:v>
                </c:pt>
                <c:pt idx="2194">
                  <c:v>0.26791481991754312</c:v>
                </c:pt>
                <c:pt idx="2195">
                  <c:v>0.36116919040324225</c:v>
                </c:pt>
                <c:pt idx="2196">
                  <c:v>0.21231712838172181</c:v>
                </c:pt>
                <c:pt idx="2197">
                  <c:v>0.26204552146440258</c:v>
                </c:pt>
                <c:pt idx="2198">
                  <c:v>0.20566546092334928</c:v>
                </c:pt>
                <c:pt idx="2199">
                  <c:v>0.16439453575289462</c:v>
                </c:pt>
                <c:pt idx="2200">
                  <c:v>0.25147939080693321</c:v>
                </c:pt>
                <c:pt idx="2201">
                  <c:v>0.13709370558077075</c:v>
                </c:pt>
                <c:pt idx="2202">
                  <c:v>0.14445655454816936</c:v>
                </c:pt>
                <c:pt idx="2203">
                  <c:v>0.2552843571065696</c:v>
                </c:pt>
                <c:pt idx="2204">
                  <c:v>0.34925484192299</c:v>
                </c:pt>
                <c:pt idx="2205">
                  <c:v>0.14630481847699395</c:v>
                </c:pt>
                <c:pt idx="2206">
                  <c:v>0.19321154172935484</c:v>
                </c:pt>
                <c:pt idx="2207">
                  <c:v>0.27228854731594138</c:v>
                </c:pt>
                <c:pt idx="2208">
                  <c:v>0.21162281960425963</c:v>
                </c:pt>
                <c:pt idx="2209">
                  <c:v>0.21515328041380125</c:v>
                </c:pt>
                <c:pt idx="2210">
                  <c:v>0.23408988662909605</c:v>
                </c:pt>
                <c:pt idx="2211">
                  <c:v>0.29857322785022689</c:v>
                </c:pt>
                <c:pt idx="2212">
                  <c:v>0.33611084999693247</c:v>
                </c:pt>
                <c:pt idx="2213">
                  <c:v>0.1644799285127457</c:v>
                </c:pt>
                <c:pt idx="2214">
                  <c:v>0.28511796911488096</c:v>
                </c:pt>
                <c:pt idx="2215">
                  <c:v>0.20573993899823206</c:v>
                </c:pt>
                <c:pt idx="2216">
                  <c:v>0.24751357220388501</c:v>
                </c:pt>
                <c:pt idx="2217">
                  <c:v>0.21130085910661781</c:v>
                </c:pt>
                <c:pt idx="2218">
                  <c:v>0.26907622248868013</c:v>
                </c:pt>
                <c:pt idx="2219">
                  <c:v>0.11658641549369272</c:v>
                </c:pt>
                <c:pt idx="2220">
                  <c:v>0.25672655443238157</c:v>
                </c:pt>
                <c:pt idx="2221">
                  <c:v>0.27923386942727341</c:v>
                </c:pt>
                <c:pt idx="2222">
                  <c:v>0.1619893431831875</c:v>
                </c:pt>
                <c:pt idx="2223">
                  <c:v>0.13952909603635816</c:v>
                </c:pt>
                <c:pt idx="2224">
                  <c:v>0.19538737304488685</c:v>
                </c:pt>
                <c:pt idx="2225">
                  <c:v>0.13761912420298605</c:v>
                </c:pt>
                <c:pt idx="2226">
                  <c:v>0.24954815455737792</c:v>
                </c:pt>
                <c:pt idx="2227">
                  <c:v>0.27895347567898854</c:v>
                </c:pt>
                <c:pt idx="2228">
                  <c:v>0.13322366768624838</c:v>
                </c:pt>
                <c:pt idx="2229">
                  <c:v>0.28369570302516905</c:v>
                </c:pt>
                <c:pt idx="2230">
                  <c:v>0.17638976456336053</c:v>
                </c:pt>
                <c:pt idx="2231">
                  <c:v>0.36278131197122049</c:v>
                </c:pt>
                <c:pt idx="2232">
                  <c:v>0.27095298224173381</c:v>
                </c:pt>
                <c:pt idx="2233">
                  <c:v>0.27647158952948264</c:v>
                </c:pt>
                <c:pt idx="2234">
                  <c:v>0.35094299131154011</c:v>
                </c:pt>
                <c:pt idx="2235">
                  <c:v>0.26836666605250992</c:v>
                </c:pt>
                <c:pt idx="2236">
                  <c:v>0.17207846787798795</c:v>
                </c:pt>
                <c:pt idx="2237">
                  <c:v>0.24516194777366437</c:v>
                </c:pt>
                <c:pt idx="2238">
                  <c:v>8.7089256708430152E-2</c:v>
                </c:pt>
                <c:pt idx="2239">
                  <c:v>0.18623069455057212</c:v>
                </c:pt>
                <c:pt idx="2240">
                  <c:v>0.13976182928901518</c:v>
                </c:pt>
                <c:pt idx="2241">
                  <c:v>0.28515984049616344</c:v>
                </c:pt>
                <c:pt idx="2242">
                  <c:v>0.25352065844650995</c:v>
                </c:pt>
                <c:pt idx="2243">
                  <c:v>0.16246672024292938</c:v>
                </c:pt>
                <c:pt idx="2244">
                  <c:v>0.22681100474413526</c:v>
                </c:pt>
                <c:pt idx="2245">
                  <c:v>0.3125661320255434</c:v>
                </c:pt>
                <c:pt idx="2246">
                  <c:v>0.33321419031009419</c:v>
                </c:pt>
                <c:pt idx="2247">
                  <c:v>0.23366031850381128</c:v>
                </c:pt>
                <c:pt idx="2248">
                  <c:v>0.31428923432739975</c:v>
                </c:pt>
                <c:pt idx="2249">
                  <c:v>0.25651973206359235</c:v>
                </c:pt>
                <c:pt idx="2250">
                  <c:v>0.31121063294585449</c:v>
                </c:pt>
                <c:pt idx="2251">
                  <c:v>0.32975891099824617</c:v>
                </c:pt>
                <c:pt idx="2252">
                  <c:v>0.17017222473938945</c:v>
                </c:pt>
                <c:pt idx="2253">
                  <c:v>0.26812856961632797</c:v>
                </c:pt>
                <c:pt idx="2254">
                  <c:v>0.18718224006506159</c:v>
                </c:pt>
                <c:pt idx="2255">
                  <c:v>0.22704278588355473</c:v>
                </c:pt>
                <c:pt idx="2256">
                  <c:v>0.2101454395065063</c:v>
                </c:pt>
                <c:pt idx="2257">
                  <c:v>0.27344967128733555</c:v>
                </c:pt>
                <c:pt idx="2258">
                  <c:v>0.21000367156244026</c:v>
                </c:pt>
                <c:pt idx="2259">
                  <c:v>0.22045582833889035</c:v>
                </c:pt>
                <c:pt idx="2260">
                  <c:v>0.2108196026977682</c:v>
                </c:pt>
                <c:pt idx="2261">
                  <c:v>0.18938807651754663</c:v>
                </c:pt>
                <c:pt idx="2262">
                  <c:v>0.19361278296266074</c:v>
                </c:pt>
                <c:pt idx="2263">
                  <c:v>0.17909238922190851</c:v>
                </c:pt>
                <c:pt idx="2264">
                  <c:v>0.18182369137608853</c:v>
                </c:pt>
                <c:pt idx="2265">
                  <c:v>0.26615707819632628</c:v>
                </c:pt>
                <c:pt idx="2266">
                  <c:v>0.23778720874525808</c:v>
                </c:pt>
                <c:pt idx="2267">
                  <c:v>0.24652947261403704</c:v>
                </c:pt>
                <c:pt idx="2268">
                  <c:v>0.15369570742848523</c:v>
                </c:pt>
                <c:pt idx="2269">
                  <c:v>0.33050033359549852</c:v>
                </c:pt>
                <c:pt idx="2270">
                  <c:v>0.3270415958804766</c:v>
                </c:pt>
                <c:pt idx="2271">
                  <c:v>0.25893696534864169</c:v>
                </c:pt>
                <c:pt idx="2272">
                  <c:v>4.7914001454639421E-2</c:v>
                </c:pt>
                <c:pt idx="2273">
                  <c:v>0.31199582450434976</c:v>
                </c:pt>
                <c:pt idx="2274">
                  <c:v>0.14356217293764437</c:v>
                </c:pt>
                <c:pt idx="2275">
                  <c:v>0.26979669139431373</c:v>
                </c:pt>
                <c:pt idx="2276">
                  <c:v>0.23192261436293055</c:v>
                </c:pt>
                <c:pt idx="2277">
                  <c:v>0.20294267240068492</c:v>
                </c:pt>
                <c:pt idx="2278">
                  <c:v>0.23712624442453273</c:v>
                </c:pt>
                <c:pt idx="2279">
                  <c:v>0.1090296577817837</c:v>
                </c:pt>
                <c:pt idx="2280">
                  <c:v>0.19954588518799873</c:v>
                </c:pt>
                <c:pt idx="2281">
                  <c:v>0.22008875296076927</c:v>
                </c:pt>
                <c:pt idx="2282">
                  <c:v>0.21778022508604966</c:v>
                </c:pt>
                <c:pt idx="2283">
                  <c:v>0.19474856598882623</c:v>
                </c:pt>
                <c:pt idx="2284">
                  <c:v>0.12464187228465436</c:v>
                </c:pt>
                <c:pt idx="2285">
                  <c:v>0.14254916599352926</c:v>
                </c:pt>
                <c:pt idx="2286">
                  <c:v>0.26389780321139228</c:v>
                </c:pt>
                <c:pt idx="2287">
                  <c:v>0.13132017509700286</c:v>
                </c:pt>
                <c:pt idx="2288">
                  <c:v>0.34387624014514639</c:v>
                </c:pt>
                <c:pt idx="2289">
                  <c:v>0.25489170981683273</c:v>
                </c:pt>
                <c:pt idx="2290">
                  <c:v>0.33899673346785975</c:v>
                </c:pt>
                <c:pt idx="2291">
                  <c:v>0.21500980099218775</c:v>
                </c:pt>
                <c:pt idx="2292">
                  <c:v>0.23761856561880912</c:v>
                </c:pt>
                <c:pt idx="2293">
                  <c:v>0.16188057573872053</c:v>
                </c:pt>
                <c:pt idx="2294">
                  <c:v>0.24626156102044841</c:v>
                </c:pt>
                <c:pt idx="2295">
                  <c:v>0.20782538546746135</c:v>
                </c:pt>
                <c:pt idx="2296">
                  <c:v>0.17306592395778381</c:v>
                </c:pt>
                <c:pt idx="2297">
                  <c:v>0.26356010764396159</c:v>
                </c:pt>
                <c:pt idx="2298">
                  <c:v>0.16891501099653383</c:v>
                </c:pt>
                <c:pt idx="2299">
                  <c:v>0.26830899424404325</c:v>
                </c:pt>
                <c:pt idx="2300">
                  <c:v>0.2540817162346794</c:v>
                </c:pt>
                <c:pt idx="2301">
                  <c:v>8.5296680603420216E-2</c:v>
                </c:pt>
                <c:pt idx="2302">
                  <c:v>0.18350495220597846</c:v>
                </c:pt>
                <c:pt idx="2303">
                  <c:v>7.167753820006105E-2</c:v>
                </c:pt>
                <c:pt idx="2304">
                  <c:v>0.16364230592266213</c:v>
                </c:pt>
                <c:pt idx="2305">
                  <c:v>0.20391999697650023</c:v>
                </c:pt>
                <c:pt idx="2306">
                  <c:v>0.20232951812216948</c:v>
                </c:pt>
                <c:pt idx="2307">
                  <c:v>0.1274407855562304</c:v>
                </c:pt>
                <c:pt idx="2308">
                  <c:v>8.552975836709141E-2</c:v>
                </c:pt>
                <c:pt idx="2309">
                  <c:v>0.20540371231056062</c:v>
                </c:pt>
                <c:pt idx="2310">
                  <c:v>0.18921834114717431</c:v>
                </c:pt>
                <c:pt idx="2311">
                  <c:v>0.17901442615779273</c:v>
                </c:pt>
                <c:pt idx="2312">
                  <c:v>0.17829898921769949</c:v>
                </c:pt>
                <c:pt idx="2313">
                  <c:v>0.1759474628235711</c:v>
                </c:pt>
                <c:pt idx="2314">
                  <c:v>0.13737273125476993</c:v>
                </c:pt>
                <c:pt idx="2315">
                  <c:v>0.11878380810306681</c:v>
                </c:pt>
                <c:pt idx="2316">
                  <c:v>0.24754447462032889</c:v>
                </c:pt>
                <c:pt idx="2317">
                  <c:v>0.1838262391901255</c:v>
                </c:pt>
                <c:pt idx="2318">
                  <c:v>0.1379521373007771</c:v>
                </c:pt>
                <c:pt idx="2319">
                  <c:v>0.14075635393724528</c:v>
                </c:pt>
                <c:pt idx="2320">
                  <c:v>0.25597655450784706</c:v>
                </c:pt>
                <c:pt idx="2321">
                  <c:v>0.15377869304224509</c:v>
                </c:pt>
                <c:pt idx="2322">
                  <c:v>0.16403595240511623</c:v>
                </c:pt>
                <c:pt idx="2323">
                  <c:v>0.16892466893633867</c:v>
                </c:pt>
                <c:pt idx="2324">
                  <c:v>0.31960602130258375</c:v>
                </c:pt>
                <c:pt idx="2325">
                  <c:v>0.17474394571948704</c:v>
                </c:pt>
                <c:pt idx="2326">
                  <c:v>0.15546490109461225</c:v>
                </c:pt>
                <c:pt idx="2327">
                  <c:v>0.11498422271099509</c:v>
                </c:pt>
                <c:pt idx="2328">
                  <c:v>0.20215359706207175</c:v>
                </c:pt>
                <c:pt idx="2329">
                  <c:v>0.30004536274009164</c:v>
                </c:pt>
                <c:pt idx="2330">
                  <c:v>0.31391070700436813</c:v>
                </c:pt>
                <c:pt idx="2331">
                  <c:v>0.2589569209552956</c:v>
                </c:pt>
                <c:pt idx="2332">
                  <c:v>0.27039754242015462</c:v>
                </c:pt>
                <c:pt idx="2333">
                  <c:v>0.18318535897533955</c:v>
                </c:pt>
                <c:pt idx="2334">
                  <c:v>0.24575106105446054</c:v>
                </c:pt>
                <c:pt idx="2335">
                  <c:v>0.26764440258789463</c:v>
                </c:pt>
                <c:pt idx="2336">
                  <c:v>0.16557459176767164</c:v>
                </c:pt>
                <c:pt idx="2337">
                  <c:v>0.18468423113240626</c:v>
                </c:pt>
                <c:pt idx="2338">
                  <c:v>0.1573172027811465</c:v>
                </c:pt>
                <c:pt idx="2339">
                  <c:v>0.20188733158863598</c:v>
                </c:pt>
                <c:pt idx="2340">
                  <c:v>0.16457863147225557</c:v>
                </c:pt>
                <c:pt idx="2341">
                  <c:v>0.17507917930707981</c:v>
                </c:pt>
                <c:pt idx="2342">
                  <c:v>0.25881422471466986</c:v>
                </c:pt>
                <c:pt idx="2343">
                  <c:v>0.17373431852812088</c:v>
                </c:pt>
                <c:pt idx="2344">
                  <c:v>0.21003312393091661</c:v>
                </c:pt>
                <c:pt idx="2345">
                  <c:v>0.24569775932944052</c:v>
                </c:pt>
                <c:pt idx="2346">
                  <c:v>5.9743835068863292E-2</c:v>
                </c:pt>
                <c:pt idx="2347">
                  <c:v>0.12933831566787099</c:v>
                </c:pt>
                <c:pt idx="2348">
                  <c:v>0.34257460220546915</c:v>
                </c:pt>
                <c:pt idx="2349">
                  <c:v>0.10395905826673502</c:v>
                </c:pt>
                <c:pt idx="2350">
                  <c:v>4.136553332300371E-2</c:v>
                </c:pt>
                <c:pt idx="2351">
                  <c:v>0.18368638267292595</c:v>
                </c:pt>
                <c:pt idx="2352">
                  <c:v>0.24170668452422675</c:v>
                </c:pt>
                <c:pt idx="2353">
                  <c:v>0.12357211185886</c:v>
                </c:pt>
                <c:pt idx="2354">
                  <c:v>0.16638444078812861</c:v>
                </c:pt>
                <c:pt idx="2355">
                  <c:v>0.19236125198991441</c:v>
                </c:pt>
                <c:pt idx="2356">
                  <c:v>0.28698000296063447</c:v>
                </c:pt>
                <c:pt idx="2357">
                  <c:v>0.27155919811272849</c:v>
                </c:pt>
                <c:pt idx="2358">
                  <c:v>0.10731177687113806</c:v>
                </c:pt>
                <c:pt idx="2359">
                  <c:v>0.24337710821182049</c:v>
                </c:pt>
                <c:pt idx="2360">
                  <c:v>0.25704207778048954</c:v>
                </c:pt>
                <c:pt idx="2361">
                  <c:v>0.29301415048805501</c:v>
                </c:pt>
                <c:pt idx="2362">
                  <c:v>0.31247671147775491</c:v>
                </c:pt>
                <c:pt idx="2363">
                  <c:v>0.20831414523758504</c:v>
                </c:pt>
                <c:pt idx="2364">
                  <c:v>0.14968097656953147</c:v>
                </c:pt>
                <c:pt idx="2365">
                  <c:v>0.31173514210330217</c:v>
                </c:pt>
                <c:pt idx="2366">
                  <c:v>0.25448063672658605</c:v>
                </c:pt>
                <c:pt idx="2367">
                  <c:v>0.19856219934369362</c:v>
                </c:pt>
                <c:pt idx="2368">
                  <c:v>0.24548977160506558</c:v>
                </c:pt>
                <c:pt idx="2369">
                  <c:v>0.29015986731761978</c:v>
                </c:pt>
                <c:pt idx="2370">
                  <c:v>0.26129242038686235</c:v>
                </c:pt>
                <c:pt idx="2371">
                  <c:v>0.1963822948223734</c:v>
                </c:pt>
                <c:pt idx="2372">
                  <c:v>0.17981461114580671</c:v>
                </c:pt>
                <c:pt idx="2373">
                  <c:v>0.19864741707865632</c:v>
                </c:pt>
                <c:pt idx="2374">
                  <c:v>1.7070951126756221E-2</c:v>
                </c:pt>
                <c:pt idx="2375">
                  <c:v>0.25444018991496442</c:v>
                </c:pt>
                <c:pt idx="2376">
                  <c:v>0.28132470289670591</c:v>
                </c:pt>
                <c:pt idx="2377">
                  <c:v>0.22368736547090645</c:v>
                </c:pt>
                <c:pt idx="2378">
                  <c:v>0.25542931814709546</c:v>
                </c:pt>
                <c:pt idx="2379">
                  <c:v>0.21968546626255003</c:v>
                </c:pt>
                <c:pt idx="2380">
                  <c:v>0.29605935202523992</c:v>
                </c:pt>
                <c:pt idx="2381">
                  <c:v>0.21514814044239633</c:v>
                </c:pt>
                <c:pt idx="2382">
                  <c:v>0.20368732908123821</c:v>
                </c:pt>
                <c:pt idx="2383">
                  <c:v>0.22920280957151148</c:v>
                </c:pt>
                <c:pt idx="2384">
                  <c:v>0.29034329229286765</c:v>
                </c:pt>
                <c:pt idx="2385">
                  <c:v>0.15582637013754372</c:v>
                </c:pt>
                <c:pt idx="2386">
                  <c:v>0.2333172265202815</c:v>
                </c:pt>
                <c:pt idx="2387">
                  <c:v>0.16473211999120307</c:v>
                </c:pt>
                <c:pt idx="2388">
                  <c:v>0.14166358935341625</c:v>
                </c:pt>
                <c:pt idx="2389">
                  <c:v>0.10701694467731607</c:v>
                </c:pt>
                <c:pt idx="2390">
                  <c:v>0.1927560544120584</c:v>
                </c:pt>
                <c:pt idx="2391">
                  <c:v>0.15520662196252216</c:v>
                </c:pt>
                <c:pt idx="2392">
                  <c:v>0.21970816466428991</c:v>
                </c:pt>
                <c:pt idx="2393">
                  <c:v>0.21304800185231701</c:v>
                </c:pt>
                <c:pt idx="2394">
                  <c:v>0.2816505549287322</c:v>
                </c:pt>
                <c:pt idx="2395">
                  <c:v>0.1850279971833064</c:v>
                </c:pt>
                <c:pt idx="2396">
                  <c:v>0.11949253870977929</c:v>
                </c:pt>
                <c:pt idx="2397">
                  <c:v>0.26915553590304192</c:v>
                </c:pt>
                <c:pt idx="2398">
                  <c:v>0.24825310220606298</c:v>
                </c:pt>
                <c:pt idx="2399">
                  <c:v>0.18838629775234561</c:v>
                </c:pt>
                <c:pt idx="2400">
                  <c:v>0.21772882703362836</c:v>
                </c:pt>
                <c:pt idx="2401">
                  <c:v>9.4326725821626198E-2</c:v>
                </c:pt>
                <c:pt idx="2402">
                  <c:v>9.2945174065754393E-2</c:v>
                </c:pt>
                <c:pt idx="2403">
                  <c:v>0.13889157674252983</c:v>
                </c:pt>
                <c:pt idx="2404">
                  <c:v>8.017087846013371E-2</c:v>
                </c:pt>
                <c:pt idx="2405">
                  <c:v>9.35454235820109E-2</c:v>
                </c:pt>
                <c:pt idx="2406">
                  <c:v>0.30674735650038226</c:v>
                </c:pt>
                <c:pt idx="2407">
                  <c:v>0.23477808172074321</c:v>
                </c:pt>
                <c:pt idx="2408">
                  <c:v>0.2327261165156797</c:v>
                </c:pt>
                <c:pt idx="2409">
                  <c:v>0.29093291292428963</c:v>
                </c:pt>
                <c:pt idx="2410">
                  <c:v>0.31813406697636953</c:v>
                </c:pt>
                <c:pt idx="2411">
                  <c:v>0.20643680169898626</c:v>
                </c:pt>
                <c:pt idx="2412">
                  <c:v>0.17073789188553656</c:v>
                </c:pt>
                <c:pt idx="2413">
                  <c:v>0.35806590497367619</c:v>
                </c:pt>
                <c:pt idx="2414">
                  <c:v>0.28546261361348024</c:v>
                </c:pt>
                <c:pt idx="2415">
                  <c:v>0.18506826398515352</c:v>
                </c:pt>
                <c:pt idx="2416">
                  <c:v>0.20450809057115901</c:v>
                </c:pt>
                <c:pt idx="2417">
                  <c:v>0.23099536407534885</c:v>
                </c:pt>
                <c:pt idx="2418">
                  <c:v>0.15843856231643286</c:v>
                </c:pt>
                <c:pt idx="2419">
                  <c:v>0.28230104988097698</c:v>
                </c:pt>
                <c:pt idx="2420">
                  <c:v>0.25392316639475154</c:v>
                </c:pt>
                <c:pt idx="2421">
                  <c:v>0.29937090377892367</c:v>
                </c:pt>
                <c:pt idx="2422">
                  <c:v>0.29067331168964111</c:v>
                </c:pt>
                <c:pt idx="2423">
                  <c:v>0.25372754672657011</c:v>
                </c:pt>
                <c:pt idx="2424">
                  <c:v>0.10999089336089969</c:v>
                </c:pt>
                <c:pt idx="2425">
                  <c:v>0.32353545245289217</c:v>
                </c:pt>
                <c:pt idx="2426">
                  <c:v>0.16333859453901331</c:v>
                </c:pt>
                <c:pt idx="2427">
                  <c:v>9.6542110546422685E-2</c:v>
                </c:pt>
                <c:pt idx="2428">
                  <c:v>0.27063650456488303</c:v>
                </c:pt>
                <c:pt idx="2429">
                  <c:v>0.10955825953068736</c:v>
                </c:pt>
                <c:pt idx="2430">
                  <c:v>0.10587488512572391</c:v>
                </c:pt>
                <c:pt idx="2431">
                  <c:v>0.23192424497454858</c:v>
                </c:pt>
                <c:pt idx="2432">
                  <c:v>0.13532081700631982</c:v>
                </c:pt>
                <c:pt idx="2433">
                  <c:v>0.28415211088475778</c:v>
                </c:pt>
                <c:pt idx="2434">
                  <c:v>0.19489552707641503</c:v>
                </c:pt>
                <c:pt idx="2435">
                  <c:v>0.35475141601434995</c:v>
                </c:pt>
                <c:pt idx="2436">
                  <c:v>0.11613525838075431</c:v>
                </c:pt>
                <c:pt idx="2437">
                  <c:v>0.11888899916872311</c:v>
                </c:pt>
                <c:pt idx="2438">
                  <c:v>0.15186229458298822</c:v>
                </c:pt>
                <c:pt idx="2439">
                  <c:v>0.14973990567703804</c:v>
                </c:pt>
                <c:pt idx="2440">
                  <c:v>0.13365607553495937</c:v>
                </c:pt>
                <c:pt idx="2441">
                  <c:v>0.1747833152418429</c:v>
                </c:pt>
                <c:pt idx="2442">
                  <c:v>0.24402059386038744</c:v>
                </c:pt>
                <c:pt idx="2443">
                  <c:v>0.27504545406043485</c:v>
                </c:pt>
                <c:pt idx="2444">
                  <c:v>0.25085937178643586</c:v>
                </c:pt>
                <c:pt idx="2445">
                  <c:v>0.13930755496066019</c:v>
                </c:pt>
                <c:pt idx="2446">
                  <c:v>0.26718527131888764</c:v>
                </c:pt>
                <c:pt idx="2447">
                  <c:v>0.22744940580892004</c:v>
                </c:pt>
                <c:pt idx="2448">
                  <c:v>4.3729822133200348E-2</c:v>
                </c:pt>
                <c:pt idx="2449">
                  <c:v>0.15554873635450767</c:v>
                </c:pt>
                <c:pt idx="2450">
                  <c:v>0.12844626366076506</c:v>
                </c:pt>
                <c:pt idx="2451">
                  <c:v>0.23596807649057269</c:v>
                </c:pt>
                <c:pt idx="2452">
                  <c:v>0.23074924363423735</c:v>
                </c:pt>
                <c:pt idx="2453">
                  <c:v>0.19365269639147381</c:v>
                </c:pt>
                <c:pt idx="2454">
                  <c:v>0.21418608235708034</c:v>
                </c:pt>
                <c:pt idx="2455">
                  <c:v>2.6048146029068908E-2</c:v>
                </c:pt>
                <c:pt idx="2456">
                  <c:v>0.27506603000846569</c:v>
                </c:pt>
                <c:pt idx="2457">
                  <c:v>0.13867818318616035</c:v>
                </c:pt>
                <c:pt idx="2458">
                  <c:v>0.1613557757962529</c:v>
                </c:pt>
                <c:pt idx="2459">
                  <c:v>0.32398831661236832</c:v>
                </c:pt>
                <c:pt idx="2460">
                  <c:v>0.1415431301356318</c:v>
                </c:pt>
                <c:pt idx="2461">
                  <c:v>0.17900240648974752</c:v>
                </c:pt>
                <c:pt idx="2462">
                  <c:v>0.27039775067761673</c:v>
                </c:pt>
                <c:pt idx="2463">
                  <c:v>0.2987840564057801</c:v>
                </c:pt>
                <c:pt idx="2464">
                  <c:v>0.1961888856742218</c:v>
                </c:pt>
                <c:pt idx="2465">
                  <c:v>0.27301308776573435</c:v>
                </c:pt>
                <c:pt idx="2466">
                  <c:v>0.20512399706065626</c:v>
                </c:pt>
                <c:pt idx="2467">
                  <c:v>0.20881219018881184</c:v>
                </c:pt>
                <c:pt idx="2468">
                  <c:v>0.21872423456056775</c:v>
                </c:pt>
                <c:pt idx="2469">
                  <c:v>0.2015889889272747</c:v>
                </c:pt>
                <c:pt idx="2470">
                  <c:v>0.27318412308361611</c:v>
                </c:pt>
                <c:pt idx="2471">
                  <c:v>0.22353005797536005</c:v>
                </c:pt>
                <c:pt idx="2472">
                  <c:v>0.17442777876720073</c:v>
                </c:pt>
                <c:pt idx="2473">
                  <c:v>0.19219477119626358</c:v>
                </c:pt>
                <c:pt idx="2474">
                  <c:v>0.13425224962992238</c:v>
                </c:pt>
                <c:pt idx="2475">
                  <c:v>0.22319929583056394</c:v>
                </c:pt>
                <c:pt idx="2476">
                  <c:v>0.29533148721032071</c:v>
                </c:pt>
                <c:pt idx="2477">
                  <c:v>0.18537225895343207</c:v>
                </c:pt>
                <c:pt idx="2478">
                  <c:v>0.19528496576115761</c:v>
                </c:pt>
                <c:pt idx="2479">
                  <c:v>0.19017642849380451</c:v>
                </c:pt>
                <c:pt idx="2480">
                  <c:v>0.12655128137977792</c:v>
                </c:pt>
                <c:pt idx="2481">
                  <c:v>0.16312528406407809</c:v>
                </c:pt>
                <c:pt idx="2482">
                  <c:v>0.16755829117363605</c:v>
                </c:pt>
                <c:pt idx="2483">
                  <c:v>0.13674772457883064</c:v>
                </c:pt>
                <c:pt idx="2484">
                  <c:v>0.18381769564929343</c:v>
                </c:pt>
                <c:pt idx="2485">
                  <c:v>0.12804488728165908</c:v>
                </c:pt>
                <c:pt idx="2486">
                  <c:v>0.24832042364619109</c:v>
                </c:pt>
                <c:pt idx="2487">
                  <c:v>0.24860602383102864</c:v>
                </c:pt>
                <c:pt idx="2488">
                  <c:v>0.15993687782788918</c:v>
                </c:pt>
                <c:pt idx="2489">
                  <c:v>0.35294023188355084</c:v>
                </c:pt>
                <c:pt idx="2490">
                  <c:v>0.15179896326721365</c:v>
                </c:pt>
                <c:pt idx="2491">
                  <c:v>0.22257014172942161</c:v>
                </c:pt>
                <c:pt idx="2492">
                  <c:v>0.3256608893397302</c:v>
                </c:pt>
                <c:pt idx="2493">
                  <c:v>0.21993370084922756</c:v>
                </c:pt>
                <c:pt idx="2494">
                  <c:v>0.10757458671078164</c:v>
                </c:pt>
                <c:pt idx="2495">
                  <c:v>0.19320887426143613</c:v>
                </c:pt>
                <c:pt idx="2496">
                  <c:v>0.22509918490106362</c:v>
                </c:pt>
                <c:pt idx="2497">
                  <c:v>0.14811842470854231</c:v>
                </c:pt>
                <c:pt idx="2498">
                  <c:v>0.25423714608980946</c:v>
                </c:pt>
                <c:pt idx="2499">
                  <c:v>0.11326007081368493</c:v>
                </c:pt>
                <c:pt idx="2500">
                  <c:v>0.26010215698706113</c:v>
                </c:pt>
                <c:pt idx="2501">
                  <c:v>0.15614832398867054</c:v>
                </c:pt>
                <c:pt idx="2502">
                  <c:v>0.26129444480447911</c:v>
                </c:pt>
                <c:pt idx="2503">
                  <c:v>0.24528410240658582</c:v>
                </c:pt>
                <c:pt idx="2504">
                  <c:v>0.25073112783825285</c:v>
                </c:pt>
                <c:pt idx="2505">
                  <c:v>0.18579651208242359</c:v>
                </c:pt>
                <c:pt idx="2506">
                  <c:v>0.18972658019039534</c:v>
                </c:pt>
                <c:pt idx="2507">
                  <c:v>9.2500474041893974E-2</c:v>
                </c:pt>
                <c:pt idx="2508">
                  <c:v>0.29539170906494572</c:v>
                </c:pt>
                <c:pt idx="2509">
                  <c:v>0.10662504844374568</c:v>
                </c:pt>
                <c:pt idx="2510">
                  <c:v>0.15943825241437456</c:v>
                </c:pt>
                <c:pt idx="2511">
                  <c:v>0.22743030538716383</c:v>
                </c:pt>
                <c:pt idx="2512">
                  <c:v>0.19603460012738097</c:v>
                </c:pt>
                <c:pt idx="2513">
                  <c:v>0.19995757031147848</c:v>
                </c:pt>
                <c:pt idx="2514">
                  <c:v>0.19687568499777172</c:v>
                </c:pt>
                <c:pt idx="2515">
                  <c:v>0.19737165623639719</c:v>
                </c:pt>
                <c:pt idx="2516">
                  <c:v>0.32188681604064184</c:v>
                </c:pt>
                <c:pt idx="2517">
                  <c:v>0.23563578620126094</c:v>
                </c:pt>
                <c:pt idx="2518">
                  <c:v>0.12252419520378462</c:v>
                </c:pt>
                <c:pt idx="2519">
                  <c:v>0.27993989490248372</c:v>
                </c:pt>
                <c:pt idx="2520">
                  <c:v>0.13446171177281871</c:v>
                </c:pt>
                <c:pt idx="2521">
                  <c:v>0.17619929040534615</c:v>
                </c:pt>
                <c:pt idx="2522">
                  <c:v>0.30096457240645696</c:v>
                </c:pt>
                <c:pt idx="2523">
                  <c:v>0.27829316936322351</c:v>
                </c:pt>
                <c:pt idx="2524">
                  <c:v>0.37559383112928019</c:v>
                </c:pt>
                <c:pt idx="2525">
                  <c:v>0.16953799547036119</c:v>
                </c:pt>
                <c:pt idx="2526">
                  <c:v>0.17870970007289227</c:v>
                </c:pt>
                <c:pt idx="2527">
                  <c:v>0.19638619189552042</c:v>
                </c:pt>
                <c:pt idx="2528">
                  <c:v>0.17622547324244259</c:v>
                </c:pt>
                <c:pt idx="2529">
                  <c:v>0.2357203232223383</c:v>
                </c:pt>
                <c:pt idx="2530">
                  <c:v>0.27300994894914482</c:v>
                </c:pt>
                <c:pt idx="2531">
                  <c:v>0.32509552627163296</c:v>
                </c:pt>
                <c:pt idx="2532">
                  <c:v>0.24341200241424676</c:v>
                </c:pt>
                <c:pt idx="2533">
                  <c:v>0.24992811365046136</c:v>
                </c:pt>
                <c:pt idx="2534">
                  <c:v>0.2414260166072088</c:v>
                </c:pt>
                <c:pt idx="2535">
                  <c:v>0.16871003137395887</c:v>
                </c:pt>
                <c:pt idx="2536">
                  <c:v>0.31072186763696819</c:v>
                </c:pt>
                <c:pt idx="2537">
                  <c:v>0.20394970135866067</c:v>
                </c:pt>
                <c:pt idx="2538">
                  <c:v>0.18065867365480462</c:v>
                </c:pt>
                <c:pt idx="2539">
                  <c:v>0.10791192558192061</c:v>
                </c:pt>
                <c:pt idx="2540">
                  <c:v>0.24301059058706223</c:v>
                </c:pt>
                <c:pt idx="2541">
                  <c:v>0.16686797252052743</c:v>
                </c:pt>
                <c:pt idx="2542">
                  <c:v>0.30899612168387097</c:v>
                </c:pt>
                <c:pt idx="2543">
                  <c:v>0.21629713175499424</c:v>
                </c:pt>
                <c:pt idx="2544">
                  <c:v>0.24327998103018197</c:v>
                </c:pt>
                <c:pt idx="2545">
                  <c:v>0.20664500765059518</c:v>
                </c:pt>
                <c:pt idx="2546">
                  <c:v>6.3192822900626264E-2</c:v>
                </c:pt>
                <c:pt idx="2547">
                  <c:v>0.16675478791313444</c:v>
                </c:pt>
                <c:pt idx="2548">
                  <c:v>0.15345217525099147</c:v>
                </c:pt>
                <c:pt idx="2549">
                  <c:v>0.21955781994681808</c:v>
                </c:pt>
                <c:pt idx="2550">
                  <c:v>0.15528178573617643</c:v>
                </c:pt>
                <c:pt idx="2551">
                  <c:v>0.24799291884749736</c:v>
                </c:pt>
                <c:pt idx="2552">
                  <c:v>0.22340747408836129</c:v>
                </c:pt>
                <c:pt idx="2553">
                  <c:v>0.15012136743633084</c:v>
                </c:pt>
                <c:pt idx="2554">
                  <c:v>0.21209443413571522</c:v>
                </c:pt>
                <c:pt idx="2555">
                  <c:v>0.15348768314827929</c:v>
                </c:pt>
                <c:pt idx="2556">
                  <c:v>0.19978470830979334</c:v>
                </c:pt>
                <c:pt idx="2557">
                  <c:v>0.19677507061139535</c:v>
                </c:pt>
                <c:pt idx="2558">
                  <c:v>0.27264309290601052</c:v>
                </c:pt>
                <c:pt idx="2559">
                  <c:v>0.27284372792344547</c:v>
                </c:pt>
                <c:pt idx="2560">
                  <c:v>0.11327818201249656</c:v>
                </c:pt>
                <c:pt idx="2561">
                  <c:v>0.18764141342866211</c:v>
                </c:pt>
                <c:pt idx="2562">
                  <c:v>0.14491996008003522</c:v>
                </c:pt>
                <c:pt idx="2563">
                  <c:v>8.17422801555093E-2</c:v>
                </c:pt>
                <c:pt idx="2564">
                  <c:v>0.18113685272732635</c:v>
                </c:pt>
                <c:pt idx="2565">
                  <c:v>0.24222021640869204</c:v>
                </c:pt>
                <c:pt idx="2566">
                  <c:v>0.12955140957720071</c:v>
                </c:pt>
                <c:pt idx="2567">
                  <c:v>0.21561133273191399</c:v>
                </c:pt>
                <c:pt idx="2568">
                  <c:v>0.20912234038362254</c:v>
                </c:pt>
                <c:pt idx="2569">
                  <c:v>0.21720155624930298</c:v>
                </c:pt>
                <c:pt idx="2570">
                  <c:v>0.23319778034211985</c:v>
                </c:pt>
                <c:pt idx="2571">
                  <c:v>0.30188502829433789</c:v>
                </c:pt>
                <c:pt idx="2572">
                  <c:v>0.26278092453479845</c:v>
                </c:pt>
                <c:pt idx="2573">
                  <c:v>0.11859759159162486</c:v>
                </c:pt>
                <c:pt idx="2574">
                  <c:v>0.29366079101562231</c:v>
                </c:pt>
                <c:pt idx="2575">
                  <c:v>0.20455948806970392</c:v>
                </c:pt>
                <c:pt idx="2576">
                  <c:v>0.18486185757741289</c:v>
                </c:pt>
                <c:pt idx="2577">
                  <c:v>0.15922747481543478</c:v>
                </c:pt>
                <c:pt idx="2578">
                  <c:v>0.16635272915851468</c:v>
                </c:pt>
                <c:pt idx="2579">
                  <c:v>0.24503564626941626</c:v>
                </c:pt>
                <c:pt idx="2580">
                  <c:v>0.30553219027145034</c:v>
                </c:pt>
                <c:pt idx="2581">
                  <c:v>0.19170774007385016</c:v>
                </c:pt>
                <c:pt idx="2582">
                  <c:v>0.19268596968342375</c:v>
                </c:pt>
                <c:pt idx="2583">
                  <c:v>0.2634177099426232</c:v>
                </c:pt>
                <c:pt idx="2584">
                  <c:v>0.16798914041463855</c:v>
                </c:pt>
                <c:pt idx="2585">
                  <c:v>0.24295309601898873</c:v>
                </c:pt>
                <c:pt idx="2586">
                  <c:v>0.14842409127527958</c:v>
                </c:pt>
                <c:pt idx="2587">
                  <c:v>8.5520755662865641E-2</c:v>
                </c:pt>
                <c:pt idx="2588">
                  <c:v>0.24704837211303746</c:v>
                </c:pt>
                <c:pt idx="2589">
                  <c:v>0.17632463924248026</c:v>
                </c:pt>
                <c:pt idx="2590">
                  <c:v>0.24990748840744639</c:v>
                </c:pt>
                <c:pt idx="2591">
                  <c:v>0.27045766291542966</c:v>
                </c:pt>
                <c:pt idx="2592">
                  <c:v>0.22444316503343464</c:v>
                </c:pt>
                <c:pt idx="2593">
                  <c:v>0.14976499737796356</c:v>
                </c:pt>
                <c:pt idx="2594">
                  <c:v>0.2455832664663947</c:v>
                </c:pt>
                <c:pt idx="2595">
                  <c:v>0.29427952448939221</c:v>
                </c:pt>
                <c:pt idx="2596">
                  <c:v>0.17318199370645382</c:v>
                </c:pt>
                <c:pt idx="2597">
                  <c:v>0.29331313066095566</c:v>
                </c:pt>
                <c:pt idx="2598">
                  <c:v>0.23589723516700944</c:v>
                </c:pt>
                <c:pt idx="2599">
                  <c:v>0.2282113977076882</c:v>
                </c:pt>
                <c:pt idx="2600">
                  <c:v>0.20508509833309443</c:v>
                </c:pt>
                <c:pt idx="2601">
                  <c:v>0.2817996750258614</c:v>
                </c:pt>
                <c:pt idx="2602">
                  <c:v>0.20642168253956378</c:v>
                </c:pt>
                <c:pt idx="2603">
                  <c:v>0.15668909938321079</c:v>
                </c:pt>
                <c:pt idx="2604">
                  <c:v>0.22455957209272787</c:v>
                </c:pt>
                <c:pt idx="2605">
                  <c:v>0.20203469645199579</c:v>
                </c:pt>
                <c:pt idx="2606">
                  <c:v>0.19718259280113806</c:v>
                </c:pt>
                <c:pt idx="2607">
                  <c:v>0.21306509502661972</c:v>
                </c:pt>
                <c:pt idx="2608">
                  <c:v>0.22632303923252359</c:v>
                </c:pt>
                <c:pt idx="2609">
                  <c:v>0.29756406314551215</c:v>
                </c:pt>
                <c:pt idx="2610">
                  <c:v>0.266248205236776</c:v>
                </c:pt>
                <c:pt idx="2611">
                  <c:v>0.31263038665299153</c:v>
                </c:pt>
                <c:pt idx="2612">
                  <c:v>8.7067599594000664E-2</c:v>
                </c:pt>
                <c:pt idx="2613">
                  <c:v>0.29857326385218186</c:v>
                </c:pt>
                <c:pt idx="2614">
                  <c:v>0.21877868834814396</c:v>
                </c:pt>
                <c:pt idx="2615">
                  <c:v>0.19478244216674315</c:v>
                </c:pt>
                <c:pt idx="2616">
                  <c:v>0.16516229017994907</c:v>
                </c:pt>
                <c:pt idx="2617">
                  <c:v>0.11797110994328737</c:v>
                </c:pt>
                <c:pt idx="2618">
                  <c:v>0.16337485626184889</c:v>
                </c:pt>
                <c:pt idx="2619">
                  <c:v>0.20058770366579351</c:v>
                </c:pt>
                <c:pt idx="2620">
                  <c:v>0.20827007607542589</c:v>
                </c:pt>
                <c:pt idx="2621">
                  <c:v>0.20285784016357752</c:v>
                </c:pt>
                <c:pt idx="2622">
                  <c:v>0.15412022420256152</c:v>
                </c:pt>
                <c:pt idx="2623">
                  <c:v>0.23031273267042213</c:v>
                </c:pt>
                <c:pt idx="2624">
                  <c:v>0.24009209488377242</c:v>
                </c:pt>
                <c:pt idx="2625">
                  <c:v>0.2447690218841839</c:v>
                </c:pt>
                <c:pt idx="2626">
                  <c:v>0.29027273289230487</c:v>
                </c:pt>
                <c:pt idx="2627">
                  <c:v>0.38911085592617761</c:v>
                </c:pt>
                <c:pt idx="2628">
                  <c:v>0.12659878623618553</c:v>
                </c:pt>
                <c:pt idx="2629">
                  <c:v>0.14286114785702911</c:v>
                </c:pt>
                <c:pt idx="2630">
                  <c:v>0.1711039935492471</c:v>
                </c:pt>
                <c:pt idx="2631">
                  <c:v>0.25253984721983319</c:v>
                </c:pt>
                <c:pt idx="2632">
                  <c:v>0.14641114609667202</c:v>
                </c:pt>
                <c:pt idx="2633">
                  <c:v>0.24987226354091188</c:v>
                </c:pt>
                <c:pt idx="2634">
                  <c:v>0.16093254179952277</c:v>
                </c:pt>
                <c:pt idx="2635">
                  <c:v>0.17759479707280709</c:v>
                </c:pt>
                <c:pt idx="2636">
                  <c:v>0.22953030550818576</c:v>
                </c:pt>
                <c:pt idx="2637">
                  <c:v>0.11189196938815774</c:v>
                </c:pt>
                <c:pt idx="2638">
                  <c:v>0.23997473792674612</c:v>
                </c:pt>
                <c:pt idx="2639">
                  <c:v>0.21140426115205455</c:v>
                </c:pt>
                <c:pt idx="2640">
                  <c:v>0.13439309813944855</c:v>
                </c:pt>
                <c:pt idx="2641">
                  <c:v>0.27935687647571128</c:v>
                </c:pt>
                <c:pt idx="2642">
                  <c:v>0.19018127934181792</c:v>
                </c:pt>
                <c:pt idx="2643">
                  <c:v>0.24540422597537553</c:v>
                </c:pt>
                <c:pt idx="2644">
                  <c:v>0.25427094417117863</c:v>
                </c:pt>
                <c:pt idx="2645">
                  <c:v>0.25161537462153999</c:v>
                </c:pt>
                <c:pt idx="2646">
                  <c:v>0.29419142105927648</c:v>
                </c:pt>
                <c:pt idx="2647">
                  <c:v>0.17081612302574725</c:v>
                </c:pt>
                <c:pt idx="2648">
                  <c:v>0.14953779568720529</c:v>
                </c:pt>
                <c:pt idx="2649">
                  <c:v>0.18999716866779856</c:v>
                </c:pt>
                <c:pt idx="2650">
                  <c:v>0.23083701861574935</c:v>
                </c:pt>
                <c:pt idx="2651">
                  <c:v>0.15088153098966717</c:v>
                </c:pt>
                <c:pt idx="2652">
                  <c:v>0.14429555989856646</c:v>
                </c:pt>
                <c:pt idx="2653">
                  <c:v>0.25409450911394049</c:v>
                </c:pt>
                <c:pt idx="2654">
                  <c:v>1.678210744272185E-2</c:v>
                </c:pt>
                <c:pt idx="2655">
                  <c:v>0.18291523852334993</c:v>
                </c:pt>
                <c:pt idx="2656">
                  <c:v>0.18189590963595692</c:v>
                </c:pt>
                <c:pt idx="2657">
                  <c:v>0.30446897389330113</c:v>
                </c:pt>
                <c:pt idx="2658">
                  <c:v>0.16051524203270956</c:v>
                </c:pt>
                <c:pt idx="2659">
                  <c:v>0.17433496461975698</c:v>
                </c:pt>
                <c:pt idx="2660">
                  <c:v>0.18265299142195526</c:v>
                </c:pt>
                <c:pt idx="2661">
                  <c:v>0.12833365619240261</c:v>
                </c:pt>
                <c:pt idx="2662">
                  <c:v>0.29198689618570156</c:v>
                </c:pt>
                <c:pt idx="2663">
                  <c:v>0.23613883487034013</c:v>
                </c:pt>
                <c:pt idx="2664">
                  <c:v>0.20180308922971224</c:v>
                </c:pt>
                <c:pt idx="2665">
                  <c:v>0.20213835715763157</c:v>
                </c:pt>
                <c:pt idx="2666">
                  <c:v>0.14735152934351928</c:v>
                </c:pt>
                <c:pt idx="2667">
                  <c:v>0.16617351862749288</c:v>
                </c:pt>
                <c:pt idx="2668">
                  <c:v>0.14572829701838738</c:v>
                </c:pt>
                <c:pt idx="2669">
                  <c:v>0.19021091172006876</c:v>
                </c:pt>
                <c:pt idx="2670">
                  <c:v>0.16213173589963978</c:v>
                </c:pt>
                <c:pt idx="2671">
                  <c:v>0.16082058513572925</c:v>
                </c:pt>
                <c:pt idx="2672">
                  <c:v>0.36379325436522375</c:v>
                </c:pt>
                <c:pt idx="2673">
                  <c:v>0.18274137899057677</c:v>
                </c:pt>
                <c:pt idx="2674">
                  <c:v>0.26797422480473032</c:v>
                </c:pt>
                <c:pt idx="2675">
                  <c:v>0.18754231278601941</c:v>
                </c:pt>
                <c:pt idx="2676">
                  <c:v>0.21747922769592243</c:v>
                </c:pt>
                <c:pt idx="2677">
                  <c:v>0.36597604513557308</c:v>
                </c:pt>
                <c:pt idx="2678">
                  <c:v>0.24907775412261621</c:v>
                </c:pt>
                <c:pt idx="2679">
                  <c:v>0.18301806619913699</c:v>
                </c:pt>
                <c:pt idx="2680">
                  <c:v>0.26734974708058945</c:v>
                </c:pt>
                <c:pt idx="2681">
                  <c:v>4.7264876792185176E-2</c:v>
                </c:pt>
                <c:pt idx="2682">
                  <c:v>0.2198058418450238</c:v>
                </c:pt>
                <c:pt idx="2683">
                  <c:v>0.14849707942310658</c:v>
                </c:pt>
                <c:pt idx="2684">
                  <c:v>0.20459304023002722</c:v>
                </c:pt>
                <c:pt idx="2685">
                  <c:v>4.6649678156508417E-2</c:v>
                </c:pt>
                <c:pt idx="2686">
                  <c:v>0.26773793455893075</c:v>
                </c:pt>
                <c:pt idx="2687">
                  <c:v>0.1366731157891575</c:v>
                </c:pt>
                <c:pt idx="2688">
                  <c:v>0.25911783640059755</c:v>
                </c:pt>
                <c:pt idx="2689">
                  <c:v>0.16280979727180114</c:v>
                </c:pt>
                <c:pt idx="2690">
                  <c:v>0.11877467800730795</c:v>
                </c:pt>
                <c:pt idx="2691">
                  <c:v>0.20514019849423024</c:v>
                </c:pt>
                <c:pt idx="2692">
                  <c:v>0.12141591379401671</c:v>
                </c:pt>
                <c:pt idx="2693">
                  <c:v>0.29957295228849473</c:v>
                </c:pt>
                <c:pt idx="2694">
                  <c:v>0.17954392020130111</c:v>
                </c:pt>
                <c:pt idx="2695">
                  <c:v>0.1957153923945974</c:v>
                </c:pt>
                <c:pt idx="2696">
                  <c:v>0.27253973794005304</c:v>
                </c:pt>
                <c:pt idx="2697">
                  <c:v>0.37185227036483282</c:v>
                </c:pt>
                <c:pt idx="2698">
                  <c:v>0.17639605825895049</c:v>
                </c:pt>
                <c:pt idx="2699">
                  <c:v>0.14135214419598224</c:v>
                </c:pt>
                <c:pt idx="2700">
                  <c:v>9.7683732535794113E-2</c:v>
                </c:pt>
                <c:pt idx="2701">
                  <c:v>0.19552520182121233</c:v>
                </c:pt>
                <c:pt idx="2702">
                  <c:v>0.23206006705729618</c:v>
                </c:pt>
                <c:pt idx="2703">
                  <c:v>0.13033281151453713</c:v>
                </c:pt>
                <c:pt idx="2704">
                  <c:v>0.17670635578483801</c:v>
                </c:pt>
                <c:pt idx="2705">
                  <c:v>0.14918115035235252</c:v>
                </c:pt>
                <c:pt idx="2706">
                  <c:v>0.19507045337480564</c:v>
                </c:pt>
                <c:pt idx="2707">
                  <c:v>0.30062033279138073</c:v>
                </c:pt>
                <c:pt idx="2708">
                  <c:v>0.1983656735340015</c:v>
                </c:pt>
                <c:pt idx="2709">
                  <c:v>0.1521380512794839</c:v>
                </c:pt>
                <c:pt idx="2710">
                  <c:v>0.17821647495261045</c:v>
                </c:pt>
                <c:pt idx="2711">
                  <c:v>0.31251322189101727</c:v>
                </c:pt>
                <c:pt idx="2712">
                  <c:v>0.36021613336052355</c:v>
                </c:pt>
                <c:pt idx="2713">
                  <c:v>0.21470586030377989</c:v>
                </c:pt>
                <c:pt idx="2714">
                  <c:v>0.21617723749096357</c:v>
                </c:pt>
                <c:pt idx="2715">
                  <c:v>0.21065073137431303</c:v>
                </c:pt>
                <c:pt idx="2716">
                  <c:v>0.16416088583507862</c:v>
                </c:pt>
                <c:pt idx="2717">
                  <c:v>0.13791515498496751</c:v>
                </c:pt>
                <c:pt idx="2718">
                  <c:v>0.30302150754292312</c:v>
                </c:pt>
                <c:pt idx="2719">
                  <c:v>0.23465532391660809</c:v>
                </c:pt>
                <c:pt idx="2720">
                  <c:v>0.30149213619130755</c:v>
                </c:pt>
                <c:pt idx="2721">
                  <c:v>0.19493703013000543</c:v>
                </c:pt>
                <c:pt idx="2722">
                  <c:v>0.16809509582949089</c:v>
                </c:pt>
                <c:pt idx="2723">
                  <c:v>0.23015429194411124</c:v>
                </c:pt>
                <c:pt idx="2724">
                  <c:v>0.14046793618403133</c:v>
                </c:pt>
                <c:pt idx="2725">
                  <c:v>0.2843871726330815</c:v>
                </c:pt>
                <c:pt idx="2726">
                  <c:v>0.1589704513207553</c:v>
                </c:pt>
                <c:pt idx="2727">
                  <c:v>0.18878088471663612</c:v>
                </c:pt>
                <c:pt idx="2728">
                  <c:v>0.30469258203508581</c:v>
                </c:pt>
                <c:pt idx="2729">
                  <c:v>0.1956159400405495</c:v>
                </c:pt>
                <c:pt idx="2730">
                  <c:v>0.1827600844985818</c:v>
                </c:pt>
                <c:pt idx="2731">
                  <c:v>0.26362928678496195</c:v>
                </c:pt>
                <c:pt idx="2732">
                  <c:v>0.29124952020817835</c:v>
                </c:pt>
                <c:pt idx="2733">
                  <c:v>0.15585713796206352</c:v>
                </c:pt>
                <c:pt idx="2734">
                  <c:v>0.30556871231611338</c:v>
                </c:pt>
                <c:pt idx="2735">
                  <c:v>0.25961033428139113</c:v>
                </c:pt>
                <c:pt idx="2736">
                  <c:v>0.21200598453295644</c:v>
                </c:pt>
                <c:pt idx="2737">
                  <c:v>0.30127179148826422</c:v>
                </c:pt>
                <c:pt idx="2738">
                  <c:v>0.17557815089323747</c:v>
                </c:pt>
                <c:pt idx="2739">
                  <c:v>0.21163174919682301</c:v>
                </c:pt>
                <c:pt idx="2740">
                  <c:v>6.9210654895969684E-2</c:v>
                </c:pt>
                <c:pt idx="2741">
                  <c:v>0.18856925193279864</c:v>
                </c:pt>
                <c:pt idx="2742">
                  <c:v>0.23767991184217918</c:v>
                </c:pt>
                <c:pt idx="2743">
                  <c:v>0.23595781870281191</c:v>
                </c:pt>
                <c:pt idx="2744">
                  <c:v>0.33714878026359962</c:v>
                </c:pt>
                <c:pt idx="2745">
                  <c:v>0.28125832581554794</c:v>
                </c:pt>
                <c:pt idx="2746">
                  <c:v>0.1628423469161499</c:v>
                </c:pt>
                <c:pt idx="2747">
                  <c:v>0.29272611934044834</c:v>
                </c:pt>
                <c:pt idx="2748">
                  <c:v>0.10526115149267268</c:v>
                </c:pt>
                <c:pt idx="2749">
                  <c:v>0.16867234286595764</c:v>
                </c:pt>
                <c:pt idx="2750">
                  <c:v>0.22635974793347574</c:v>
                </c:pt>
                <c:pt idx="2751">
                  <c:v>0.19320203444388409</c:v>
                </c:pt>
                <c:pt idx="2752">
                  <c:v>0.30459236200858458</c:v>
                </c:pt>
                <c:pt idx="2753">
                  <c:v>0.18917938038547519</c:v>
                </c:pt>
                <c:pt idx="2754">
                  <c:v>0.23881559073961342</c:v>
                </c:pt>
                <c:pt idx="2755">
                  <c:v>0.23078866078994931</c:v>
                </c:pt>
                <c:pt idx="2756">
                  <c:v>0.20605715942310587</c:v>
                </c:pt>
                <c:pt idx="2757">
                  <c:v>0.12344856478109897</c:v>
                </c:pt>
                <c:pt idx="2758">
                  <c:v>0.13130420296818754</c:v>
                </c:pt>
                <c:pt idx="2759">
                  <c:v>0.16008544238716127</c:v>
                </c:pt>
                <c:pt idx="2760">
                  <c:v>0.21785006666301968</c:v>
                </c:pt>
                <c:pt idx="2761">
                  <c:v>0.30550860677549635</c:v>
                </c:pt>
                <c:pt idx="2762">
                  <c:v>0.20941306724683545</c:v>
                </c:pt>
                <c:pt idx="2763">
                  <c:v>0.14090003552368272</c:v>
                </c:pt>
                <c:pt idx="2764">
                  <c:v>0.17818830646923309</c:v>
                </c:pt>
                <c:pt idx="2765">
                  <c:v>0.11829839706862316</c:v>
                </c:pt>
                <c:pt idx="2766">
                  <c:v>0.1629790380307008</c:v>
                </c:pt>
                <c:pt idx="2767">
                  <c:v>6.7941219320244939E-2</c:v>
                </c:pt>
                <c:pt idx="2768">
                  <c:v>0.16021947544968931</c:v>
                </c:pt>
                <c:pt idx="2769">
                  <c:v>0.136657556298133</c:v>
                </c:pt>
                <c:pt idx="2770">
                  <c:v>0.23006506414525044</c:v>
                </c:pt>
                <c:pt idx="2771">
                  <c:v>0.13921575274508721</c:v>
                </c:pt>
                <c:pt idx="2772">
                  <c:v>0.21073592307709302</c:v>
                </c:pt>
                <c:pt idx="2773">
                  <c:v>0.25245165406176817</c:v>
                </c:pt>
                <c:pt idx="2774">
                  <c:v>9.6524457957128745E-2</c:v>
                </c:pt>
                <c:pt idx="2775">
                  <c:v>0.14099829150507559</c:v>
                </c:pt>
                <c:pt idx="2776">
                  <c:v>0.14342118429743275</c:v>
                </c:pt>
                <c:pt idx="2777">
                  <c:v>0.30023014637372936</c:v>
                </c:pt>
                <c:pt idx="2778">
                  <c:v>0.19438594377558613</c:v>
                </c:pt>
                <c:pt idx="2779">
                  <c:v>0.152977146072584</c:v>
                </c:pt>
                <c:pt idx="2780">
                  <c:v>0.22447271156086956</c:v>
                </c:pt>
                <c:pt idx="2781">
                  <c:v>0.16104269947332403</c:v>
                </c:pt>
                <c:pt idx="2782">
                  <c:v>0.14100552346699749</c:v>
                </c:pt>
                <c:pt idx="2783">
                  <c:v>0.20675488284751994</c:v>
                </c:pt>
                <c:pt idx="2784">
                  <c:v>0.21716229805606896</c:v>
                </c:pt>
                <c:pt idx="2785">
                  <c:v>0.24719370535838908</c:v>
                </c:pt>
                <c:pt idx="2786">
                  <c:v>0.21443313829514252</c:v>
                </c:pt>
                <c:pt idx="2787">
                  <c:v>0.22627645270290384</c:v>
                </c:pt>
                <c:pt idx="2788">
                  <c:v>6.4488727667457654E-2</c:v>
                </c:pt>
                <c:pt idx="2789">
                  <c:v>0.22981042951874689</c:v>
                </c:pt>
                <c:pt idx="2790">
                  <c:v>9.1629406743475625E-2</c:v>
                </c:pt>
                <c:pt idx="2791">
                  <c:v>0.28246139261825809</c:v>
                </c:pt>
                <c:pt idx="2792">
                  <c:v>0.19973409786936988</c:v>
                </c:pt>
                <c:pt idx="2793">
                  <c:v>0.24914140170171739</c:v>
                </c:pt>
                <c:pt idx="2794">
                  <c:v>0.13119471936175664</c:v>
                </c:pt>
                <c:pt idx="2795">
                  <c:v>0.17580054383057545</c:v>
                </c:pt>
                <c:pt idx="2796">
                  <c:v>0.21793057534228363</c:v>
                </c:pt>
                <c:pt idx="2797">
                  <c:v>0.27762499578950206</c:v>
                </c:pt>
                <c:pt idx="2798">
                  <c:v>0.19452420956025632</c:v>
                </c:pt>
                <c:pt idx="2799">
                  <c:v>0.22677604906144772</c:v>
                </c:pt>
                <c:pt idx="2800">
                  <c:v>0.27668463303607538</c:v>
                </c:pt>
                <c:pt idx="2801">
                  <c:v>0.13548511663538079</c:v>
                </c:pt>
                <c:pt idx="2802">
                  <c:v>0.20321841137314131</c:v>
                </c:pt>
                <c:pt idx="2803">
                  <c:v>0.2545702322992629</c:v>
                </c:pt>
                <c:pt idx="2804">
                  <c:v>0.22643015834133284</c:v>
                </c:pt>
                <c:pt idx="2805">
                  <c:v>0.30515930473168729</c:v>
                </c:pt>
                <c:pt idx="2806">
                  <c:v>0.21034703106818853</c:v>
                </c:pt>
                <c:pt idx="2807">
                  <c:v>0.26423666191890388</c:v>
                </c:pt>
                <c:pt idx="2808">
                  <c:v>0.21512809510779318</c:v>
                </c:pt>
                <c:pt idx="2809">
                  <c:v>0.18725013255158168</c:v>
                </c:pt>
                <c:pt idx="2810">
                  <c:v>0.35159034578556653</c:v>
                </c:pt>
                <c:pt idx="2811">
                  <c:v>0.1139387785594055</c:v>
                </c:pt>
                <c:pt idx="2812">
                  <c:v>0.11825432292157788</c:v>
                </c:pt>
                <c:pt idx="2813">
                  <c:v>0.20546537590500974</c:v>
                </c:pt>
                <c:pt idx="2814">
                  <c:v>0.15174207187035341</c:v>
                </c:pt>
                <c:pt idx="2815">
                  <c:v>0.27958752106110857</c:v>
                </c:pt>
                <c:pt idx="2816">
                  <c:v>0.21501869015178643</c:v>
                </c:pt>
                <c:pt idx="2817">
                  <c:v>0.30779552295363727</c:v>
                </c:pt>
                <c:pt idx="2818">
                  <c:v>0.28915813618577446</c:v>
                </c:pt>
                <c:pt idx="2819">
                  <c:v>0.20657344684181028</c:v>
                </c:pt>
                <c:pt idx="2820">
                  <c:v>0.14645935603751925</c:v>
                </c:pt>
                <c:pt idx="2821">
                  <c:v>0.25712773972418834</c:v>
                </c:pt>
                <c:pt idx="2822">
                  <c:v>0.13118979041719508</c:v>
                </c:pt>
                <c:pt idx="2823">
                  <c:v>0.12891177336842508</c:v>
                </c:pt>
                <c:pt idx="2824">
                  <c:v>0.2542921520919863</c:v>
                </c:pt>
                <c:pt idx="2825">
                  <c:v>0.24295021032383568</c:v>
                </c:pt>
                <c:pt idx="2826">
                  <c:v>0.2136663453972219</c:v>
                </c:pt>
                <c:pt idx="2827">
                  <c:v>0.16300934170694115</c:v>
                </c:pt>
                <c:pt idx="2828">
                  <c:v>0.22536990520100922</c:v>
                </c:pt>
                <c:pt idx="2829">
                  <c:v>0.21375747188379526</c:v>
                </c:pt>
                <c:pt idx="2830">
                  <c:v>0.26501834024047904</c:v>
                </c:pt>
                <c:pt idx="2831">
                  <c:v>0.21501242691938932</c:v>
                </c:pt>
                <c:pt idx="2832">
                  <c:v>0.15967541169197741</c:v>
                </c:pt>
                <c:pt idx="2833">
                  <c:v>0.26732884213007885</c:v>
                </c:pt>
                <c:pt idx="2834">
                  <c:v>0.27140978667670251</c:v>
                </c:pt>
                <c:pt idx="2835">
                  <c:v>0.23936223445280003</c:v>
                </c:pt>
                <c:pt idx="2836">
                  <c:v>0.23226126425910362</c:v>
                </c:pt>
                <c:pt idx="2837">
                  <c:v>0.12264443065557257</c:v>
                </c:pt>
                <c:pt idx="2838">
                  <c:v>0.28890852687829627</c:v>
                </c:pt>
                <c:pt idx="2839">
                  <c:v>0.10219554293970716</c:v>
                </c:pt>
                <c:pt idx="2840">
                  <c:v>0.11171647259725156</c:v>
                </c:pt>
                <c:pt idx="2841">
                  <c:v>0.1896626767204764</c:v>
                </c:pt>
                <c:pt idx="2842">
                  <c:v>0.188029608107394</c:v>
                </c:pt>
                <c:pt idx="2843">
                  <c:v>0.11889767176271629</c:v>
                </c:pt>
                <c:pt idx="2844">
                  <c:v>0.22911557517319903</c:v>
                </c:pt>
                <c:pt idx="2845">
                  <c:v>0.28755690991709637</c:v>
                </c:pt>
                <c:pt idx="2846">
                  <c:v>0.13521014644313017</c:v>
                </c:pt>
                <c:pt idx="2847">
                  <c:v>0.27943418707362927</c:v>
                </c:pt>
                <c:pt idx="2848">
                  <c:v>6.1527014663648724E-2</c:v>
                </c:pt>
                <c:pt idx="2849">
                  <c:v>9.9060751922483981E-2</c:v>
                </c:pt>
                <c:pt idx="2850">
                  <c:v>0.21461936034534704</c:v>
                </c:pt>
                <c:pt idx="2851">
                  <c:v>0.19764023912797493</c:v>
                </c:pt>
                <c:pt idx="2852">
                  <c:v>0.19231953846335706</c:v>
                </c:pt>
                <c:pt idx="2853">
                  <c:v>0.27548545942937891</c:v>
                </c:pt>
                <c:pt idx="2854">
                  <c:v>0.25358043553852322</c:v>
                </c:pt>
                <c:pt idx="2855">
                  <c:v>1.4190518905674694E-2</c:v>
                </c:pt>
                <c:pt idx="2856">
                  <c:v>0.30105103525518284</c:v>
                </c:pt>
                <c:pt idx="2857">
                  <c:v>0.18291445866561945</c:v>
                </c:pt>
                <c:pt idx="2858">
                  <c:v>0.25353940438748007</c:v>
                </c:pt>
                <c:pt idx="2859">
                  <c:v>0.21263827800456434</c:v>
                </c:pt>
                <c:pt idx="2860">
                  <c:v>0.27944633745646447</c:v>
                </c:pt>
                <c:pt idx="2861">
                  <c:v>0.2501632357712939</c:v>
                </c:pt>
                <c:pt idx="2862">
                  <c:v>0.19304905604494371</c:v>
                </c:pt>
                <c:pt idx="2863">
                  <c:v>0.11110873744376064</c:v>
                </c:pt>
                <c:pt idx="2864">
                  <c:v>0.27136914102351467</c:v>
                </c:pt>
                <c:pt idx="2865">
                  <c:v>0.35734603093111239</c:v>
                </c:pt>
                <c:pt idx="2866">
                  <c:v>0.19380751199786589</c:v>
                </c:pt>
                <c:pt idx="2867">
                  <c:v>0.23780507513077623</c:v>
                </c:pt>
                <c:pt idx="2868">
                  <c:v>0.21956927410723348</c:v>
                </c:pt>
                <c:pt idx="2869">
                  <c:v>0.15414715200318627</c:v>
                </c:pt>
                <c:pt idx="2870">
                  <c:v>0.2703452337952133</c:v>
                </c:pt>
                <c:pt idx="2871">
                  <c:v>0.19010369789842413</c:v>
                </c:pt>
                <c:pt idx="2872">
                  <c:v>0.24374641072625824</c:v>
                </c:pt>
                <c:pt idx="2873">
                  <c:v>0.22191614240227611</c:v>
                </c:pt>
                <c:pt idx="2874">
                  <c:v>0.21924004675346762</c:v>
                </c:pt>
                <c:pt idx="2875">
                  <c:v>0.28609038247017365</c:v>
                </c:pt>
                <c:pt idx="2876">
                  <c:v>0.19992050602198705</c:v>
                </c:pt>
                <c:pt idx="2877">
                  <c:v>1.3176266293920458E-2</c:v>
                </c:pt>
                <c:pt idx="2878">
                  <c:v>9.9852441003021583E-2</c:v>
                </c:pt>
                <c:pt idx="2879">
                  <c:v>0.2420951644492168</c:v>
                </c:pt>
                <c:pt idx="2880">
                  <c:v>0.17660515318190681</c:v>
                </c:pt>
                <c:pt idx="2881">
                  <c:v>0.125053472111195</c:v>
                </c:pt>
                <c:pt idx="2882">
                  <c:v>0.30899824192207559</c:v>
                </c:pt>
                <c:pt idx="2883">
                  <c:v>0.14074310466397177</c:v>
                </c:pt>
                <c:pt idx="2884">
                  <c:v>0.18898556469217132</c:v>
                </c:pt>
                <c:pt idx="2885">
                  <c:v>0.24933879100445067</c:v>
                </c:pt>
                <c:pt idx="2886">
                  <c:v>0.17289697675328533</c:v>
                </c:pt>
                <c:pt idx="2887">
                  <c:v>0.24620332702760916</c:v>
                </c:pt>
                <c:pt idx="2888">
                  <c:v>0.25548439504542947</c:v>
                </c:pt>
                <c:pt idx="2889">
                  <c:v>0.2330429209795058</c:v>
                </c:pt>
                <c:pt idx="2890">
                  <c:v>0.29118271775007637</c:v>
                </c:pt>
                <c:pt idx="2891">
                  <c:v>0.33159703234556548</c:v>
                </c:pt>
                <c:pt idx="2892">
                  <c:v>0.2771237378022709</c:v>
                </c:pt>
                <c:pt idx="2893">
                  <c:v>0.24438105872571553</c:v>
                </c:pt>
                <c:pt idx="2894">
                  <c:v>0.3209708011323652</c:v>
                </c:pt>
                <c:pt idx="2895">
                  <c:v>0.22335619733483447</c:v>
                </c:pt>
                <c:pt idx="2896">
                  <c:v>0.28641478833136652</c:v>
                </c:pt>
                <c:pt idx="2897">
                  <c:v>0.28654199763875332</c:v>
                </c:pt>
                <c:pt idx="2898">
                  <c:v>0.27799353506249624</c:v>
                </c:pt>
                <c:pt idx="2899">
                  <c:v>0.14747761760541875</c:v>
                </c:pt>
                <c:pt idx="2900">
                  <c:v>0.15002994794923188</c:v>
                </c:pt>
                <c:pt idx="2901">
                  <c:v>0.14353081966595019</c:v>
                </c:pt>
                <c:pt idx="2902">
                  <c:v>0.17301857695610171</c:v>
                </c:pt>
                <c:pt idx="2903">
                  <c:v>0.24027269785963337</c:v>
                </c:pt>
                <c:pt idx="2904">
                  <c:v>0.11894366952190481</c:v>
                </c:pt>
                <c:pt idx="2905">
                  <c:v>0.22883312931348582</c:v>
                </c:pt>
                <c:pt idx="2906">
                  <c:v>0.33754762875159633</c:v>
                </c:pt>
                <c:pt idx="2907">
                  <c:v>9.9897816759205157E-2</c:v>
                </c:pt>
                <c:pt idx="2908">
                  <c:v>0.24770716246956354</c:v>
                </c:pt>
                <c:pt idx="2909">
                  <c:v>0.11061590169846783</c:v>
                </c:pt>
                <c:pt idx="2910">
                  <c:v>0.20481156766516304</c:v>
                </c:pt>
                <c:pt idx="2911">
                  <c:v>0.18538590646371406</c:v>
                </c:pt>
                <c:pt idx="2912">
                  <c:v>0.17464472543957907</c:v>
                </c:pt>
                <c:pt idx="2913">
                  <c:v>0.20571634996351593</c:v>
                </c:pt>
                <c:pt idx="2914">
                  <c:v>0.28954541752260504</c:v>
                </c:pt>
                <c:pt idx="2915">
                  <c:v>0.18838488481408508</c:v>
                </c:pt>
                <c:pt idx="2916">
                  <c:v>0.25630524737105193</c:v>
                </c:pt>
                <c:pt idx="2917">
                  <c:v>0.25638474744170281</c:v>
                </c:pt>
                <c:pt idx="2918">
                  <c:v>0.14975032630441007</c:v>
                </c:pt>
                <c:pt idx="2919">
                  <c:v>0.18541087188085931</c:v>
                </c:pt>
                <c:pt idx="2920">
                  <c:v>0.24189554634853838</c:v>
                </c:pt>
                <c:pt idx="2921">
                  <c:v>0.20232094910303072</c:v>
                </c:pt>
                <c:pt idx="2922">
                  <c:v>0.22838786267424277</c:v>
                </c:pt>
                <c:pt idx="2923">
                  <c:v>0.17590542971042983</c:v>
                </c:pt>
                <c:pt idx="2924">
                  <c:v>0.22451913248149721</c:v>
                </c:pt>
                <c:pt idx="2925">
                  <c:v>0.20762731378921387</c:v>
                </c:pt>
                <c:pt idx="2926">
                  <c:v>0.27968110675813895</c:v>
                </c:pt>
                <c:pt idx="2927">
                  <c:v>0.33132413863529747</c:v>
                </c:pt>
                <c:pt idx="2928">
                  <c:v>0.20969500741755165</c:v>
                </c:pt>
                <c:pt idx="2929">
                  <c:v>0.18018645650601178</c:v>
                </c:pt>
                <c:pt idx="2930">
                  <c:v>0.14948212614130638</c:v>
                </c:pt>
                <c:pt idx="2931">
                  <c:v>0.21555970814411529</c:v>
                </c:pt>
                <c:pt idx="2932">
                  <c:v>0.29652319511932645</c:v>
                </c:pt>
                <c:pt idx="2933">
                  <c:v>0.16918736135422147</c:v>
                </c:pt>
                <c:pt idx="2934">
                  <c:v>0.23083572863801219</c:v>
                </c:pt>
                <c:pt idx="2935">
                  <c:v>0.18526955589979638</c:v>
                </c:pt>
                <c:pt idx="2936">
                  <c:v>0.24862168080426941</c:v>
                </c:pt>
                <c:pt idx="2937">
                  <c:v>0.10094002682749341</c:v>
                </c:pt>
                <c:pt idx="2938">
                  <c:v>0.29276017608201621</c:v>
                </c:pt>
                <c:pt idx="2939">
                  <c:v>0.16082464227910664</c:v>
                </c:pt>
                <c:pt idx="2940">
                  <c:v>0.32757702249227383</c:v>
                </c:pt>
                <c:pt idx="2941">
                  <c:v>0.15971280775332988</c:v>
                </c:pt>
                <c:pt idx="2942">
                  <c:v>0.16071257428619129</c:v>
                </c:pt>
                <c:pt idx="2943">
                  <c:v>0.22008921766292555</c:v>
                </c:pt>
                <c:pt idx="2944">
                  <c:v>0.22948275966493706</c:v>
                </c:pt>
                <c:pt idx="2945">
                  <c:v>0.39398472414345337</c:v>
                </c:pt>
                <c:pt idx="2946">
                  <c:v>0.17783712346174999</c:v>
                </c:pt>
                <c:pt idx="2947">
                  <c:v>0.1891771792813412</c:v>
                </c:pt>
                <c:pt idx="2948">
                  <c:v>0.22947634190107172</c:v>
                </c:pt>
                <c:pt idx="2949">
                  <c:v>0.15113185590523287</c:v>
                </c:pt>
                <c:pt idx="2950">
                  <c:v>0.27728890258600147</c:v>
                </c:pt>
                <c:pt idx="2951">
                  <c:v>0.22789170865646191</c:v>
                </c:pt>
                <c:pt idx="2952">
                  <c:v>0.18465879768984744</c:v>
                </c:pt>
                <c:pt idx="2953">
                  <c:v>0.21479385794353595</c:v>
                </c:pt>
                <c:pt idx="2954">
                  <c:v>0.11099635041813739</c:v>
                </c:pt>
                <c:pt idx="2955">
                  <c:v>0.11202695234841885</c:v>
                </c:pt>
                <c:pt idx="2956">
                  <c:v>0.18339826733613263</c:v>
                </c:pt>
                <c:pt idx="2957">
                  <c:v>0.21730986120711895</c:v>
                </c:pt>
                <c:pt idx="2958">
                  <c:v>0.26788731608564031</c:v>
                </c:pt>
                <c:pt idx="2959">
                  <c:v>0.24104368581611274</c:v>
                </c:pt>
                <c:pt idx="2960">
                  <c:v>0.15708366751570962</c:v>
                </c:pt>
                <c:pt idx="2961">
                  <c:v>0.20898378104455115</c:v>
                </c:pt>
                <c:pt idx="2962">
                  <c:v>7.979281473150554E-2</c:v>
                </c:pt>
                <c:pt idx="2963">
                  <c:v>0.15379291270667186</c:v>
                </c:pt>
                <c:pt idx="2964">
                  <c:v>0.24443203693995499</c:v>
                </c:pt>
                <c:pt idx="2965">
                  <c:v>0.29056053584290487</c:v>
                </c:pt>
                <c:pt idx="2966">
                  <c:v>0.28557626236915351</c:v>
                </c:pt>
                <c:pt idx="2967">
                  <c:v>0.17811777476248147</c:v>
                </c:pt>
                <c:pt idx="2968">
                  <c:v>0.19318307913769986</c:v>
                </c:pt>
                <c:pt idx="2969">
                  <c:v>0.1094472145471667</c:v>
                </c:pt>
                <c:pt idx="2970">
                  <c:v>0.25378136854136907</c:v>
                </c:pt>
                <c:pt idx="2971">
                  <c:v>0.23958927164231819</c:v>
                </c:pt>
                <c:pt idx="2972">
                  <c:v>0.27039192777682158</c:v>
                </c:pt>
                <c:pt idx="2973">
                  <c:v>0.19133879259407527</c:v>
                </c:pt>
                <c:pt idx="2974">
                  <c:v>0.30625462820707761</c:v>
                </c:pt>
                <c:pt idx="2975">
                  <c:v>0.17359221105792677</c:v>
                </c:pt>
                <c:pt idx="2976">
                  <c:v>0.26340142985862464</c:v>
                </c:pt>
                <c:pt idx="2977">
                  <c:v>0.17135581005349745</c:v>
                </c:pt>
                <c:pt idx="2978">
                  <c:v>0.21885300856830162</c:v>
                </c:pt>
                <c:pt idx="2979">
                  <c:v>0.11544275302429367</c:v>
                </c:pt>
                <c:pt idx="2980">
                  <c:v>9.9005777491252389E-2</c:v>
                </c:pt>
                <c:pt idx="2981">
                  <c:v>0.30126917109982476</c:v>
                </c:pt>
                <c:pt idx="2982">
                  <c:v>0.20765495055141153</c:v>
                </c:pt>
                <c:pt idx="2983">
                  <c:v>0.20061276822678348</c:v>
                </c:pt>
                <c:pt idx="2984">
                  <c:v>0.27392517458379517</c:v>
                </c:pt>
                <c:pt idx="2985">
                  <c:v>0.17460293769360688</c:v>
                </c:pt>
                <c:pt idx="2986">
                  <c:v>0.20443851873191235</c:v>
                </c:pt>
                <c:pt idx="2987">
                  <c:v>0.26841247272439966</c:v>
                </c:pt>
                <c:pt idx="2988">
                  <c:v>0.1092081460582026</c:v>
                </c:pt>
                <c:pt idx="2989">
                  <c:v>0.30152253845751659</c:v>
                </c:pt>
                <c:pt idx="2990">
                  <c:v>0.24481920860929221</c:v>
                </c:pt>
                <c:pt idx="2991">
                  <c:v>0.10263267092164159</c:v>
                </c:pt>
                <c:pt idx="2992">
                  <c:v>0.26211464743328472</c:v>
                </c:pt>
                <c:pt idx="2993">
                  <c:v>0.15512419797925839</c:v>
                </c:pt>
                <c:pt idx="2994">
                  <c:v>0.1814736044896629</c:v>
                </c:pt>
                <c:pt idx="2995">
                  <c:v>0.13434966704270521</c:v>
                </c:pt>
                <c:pt idx="2996">
                  <c:v>0.23392572269971118</c:v>
                </c:pt>
                <c:pt idx="2997">
                  <c:v>0.16380019055723904</c:v>
                </c:pt>
                <c:pt idx="2998">
                  <c:v>0.24208443697441404</c:v>
                </c:pt>
                <c:pt idx="2999">
                  <c:v>0.11024735134794895</c:v>
                </c:pt>
                <c:pt idx="3000">
                  <c:v>0.11811538639279461</c:v>
                </c:pt>
                <c:pt idx="3001">
                  <c:v>0.20811374506367131</c:v>
                </c:pt>
                <c:pt idx="3002">
                  <c:v>0.22850702305227022</c:v>
                </c:pt>
                <c:pt idx="3003">
                  <c:v>0.21319074018753631</c:v>
                </c:pt>
                <c:pt idx="3004">
                  <c:v>0.21601247315974634</c:v>
                </c:pt>
                <c:pt idx="3005">
                  <c:v>0.27464275502489444</c:v>
                </c:pt>
                <c:pt idx="3006">
                  <c:v>0.26395226641486474</c:v>
                </c:pt>
                <c:pt idx="3007">
                  <c:v>0.24370019640146423</c:v>
                </c:pt>
                <c:pt idx="3008">
                  <c:v>0.300714619695717</c:v>
                </c:pt>
                <c:pt idx="3009">
                  <c:v>0.25189045281965516</c:v>
                </c:pt>
                <c:pt idx="3010">
                  <c:v>0.37501878021206131</c:v>
                </c:pt>
                <c:pt idx="3011">
                  <c:v>0.1559599102502279</c:v>
                </c:pt>
                <c:pt idx="3012">
                  <c:v>0.39687444597664728</c:v>
                </c:pt>
                <c:pt idx="3013">
                  <c:v>0.28906966332021378</c:v>
                </c:pt>
                <c:pt idx="3014">
                  <c:v>0.12649106727942033</c:v>
                </c:pt>
                <c:pt idx="3015">
                  <c:v>0</c:v>
                </c:pt>
                <c:pt idx="3016">
                  <c:v>0.12562446533116009</c:v>
                </c:pt>
                <c:pt idx="3017">
                  <c:v>0.18968803483586796</c:v>
                </c:pt>
                <c:pt idx="3018">
                  <c:v>0.19316579819935525</c:v>
                </c:pt>
                <c:pt idx="3019">
                  <c:v>0.18933922241864548</c:v>
                </c:pt>
                <c:pt idx="3020">
                  <c:v>0.25926002418284505</c:v>
                </c:pt>
                <c:pt idx="3021">
                  <c:v>0.16941350347975362</c:v>
                </c:pt>
                <c:pt idx="3022">
                  <c:v>0.21219495879414235</c:v>
                </c:pt>
                <c:pt idx="3023">
                  <c:v>0.28457369543807814</c:v>
                </c:pt>
                <c:pt idx="3024">
                  <c:v>0.11289404336938923</c:v>
                </c:pt>
                <c:pt idx="3025">
                  <c:v>0.30521431350324502</c:v>
                </c:pt>
                <c:pt idx="3026">
                  <c:v>0.15294498746485308</c:v>
                </c:pt>
                <c:pt idx="3027">
                  <c:v>0.14772134530122102</c:v>
                </c:pt>
                <c:pt idx="3028">
                  <c:v>0.22966476339378139</c:v>
                </c:pt>
                <c:pt idx="3029">
                  <c:v>0.10887741493047534</c:v>
                </c:pt>
                <c:pt idx="3030">
                  <c:v>0.17007624962030715</c:v>
                </c:pt>
                <c:pt idx="3031">
                  <c:v>0.22588929211109091</c:v>
                </c:pt>
                <c:pt idx="3032">
                  <c:v>0.13409646252462462</c:v>
                </c:pt>
                <c:pt idx="3033">
                  <c:v>0.21231004984351567</c:v>
                </c:pt>
                <c:pt idx="3034">
                  <c:v>0.25769500147999852</c:v>
                </c:pt>
                <c:pt idx="3035">
                  <c:v>0.25928801653358197</c:v>
                </c:pt>
                <c:pt idx="3036">
                  <c:v>0.28186955482029125</c:v>
                </c:pt>
                <c:pt idx="3037">
                  <c:v>0.32873982526251777</c:v>
                </c:pt>
                <c:pt idx="3038">
                  <c:v>0.30348504711283625</c:v>
                </c:pt>
                <c:pt idx="3039">
                  <c:v>0.23992366444579524</c:v>
                </c:pt>
                <c:pt idx="3040">
                  <c:v>0.2796485277583502</c:v>
                </c:pt>
                <c:pt idx="3041">
                  <c:v>0.22899900361266573</c:v>
                </c:pt>
                <c:pt idx="3042">
                  <c:v>7.3423081905087076E-2</c:v>
                </c:pt>
                <c:pt idx="3043">
                  <c:v>0.25600217405281894</c:v>
                </c:pt>
                <c:pt idx="3044">
                  <c:v>0.28843808047180769</c:v>
                </c:pt>
                <c:pt idx="3045">
                  <c:v>0.14323530011172786</c:v>
                </c:pt>
                <c:pt idx="3046">
                  <c:v>0.14621225745098709</c:v>
                </c:pt>
                <c:pt idx="3047">
                  <c:v>0.19168028055204572</c:v>
                </c:pt>
                <c:pt idx="3048">
                  <c:v>0.13555745840964856</c:v>
                </c:pt>
                <c:pt idx="3049">
                  <c:v>0.30118435326349935</c:v>
                </c:pt>
                <c:pt idx="3050">
                  <c:v>0.2354756777536246</c:v>
                </c:pt>
                <c:pt idx="3051">
                  <c:v>9.6454029825232337E-2</c:v>
                </c:pt>
                <c:pt idx="3052">
                  <c:v>0.2785944580922467</c:v>
                </c:pt>
                <c:pt idx="3053">
                  <c:v>0.18453706677224113</c:v>
                </c:pt>
                <c:pt idx="3054">
                  <c:v>0.11026775891760598</c:v>
                </c:pt>
                <c:pt idx="3055">
                  <c:v>0.16207122990650902</c:v>
                </c:pt>
                <c:pt idx="3056">
                  <c:v>0.24370696089184901</c:v>
                </c:pt>
                <c:pt idx="3057">
                  <c:v>0.27427655532509126</c:v>
                </c:pt>
                <c:pt idx="3058">
                  <c:v>0.23297617612453178</c:v>
                </c:pt>
                <c:pt idx="3059">
                  <c:v>0.19879077187811844</c:v>
                </c:pt>
                <c:pt idx="3060">
                  <c:v>0.19833234735517954</c:v>
                </c:pt>
                <c:pt idx="3061">
                  <c:v>0.26998056168604972</c:v>
                </c:pt>
                <c:pt idx="3062">
                  <c:v>9.7422379944509446E-2</c:v>
                </c:pt>
                <c:pt idx="3063">
                  <c:v>0.24916529426060702</c:v>
                </c:pt>
                <c:pt idx="3064">
                  <c:v>0.1031495271712331</c:v>
                </c:pt>
                <c:pt idx="3065">
                  <c:v>0.12788389097042774</c:v>
                </c:pt>
                <c:pt idx="3066">
                  <c:v>0.20413521610892069</c:v>
                </c:pt>
                <c:pt idx="3067">
                  <c:v>0.21734120894005057</c:v>
                </c:pt>
                <c:pt idx="3068">
                  <c:v>0.19855858363967069</c:v>
                </c:pt>
                <c:pt idx="3069">
                  <c:v>0.2583702691004609</c:v>
                </c:pt>
                <c:pt idx="3070">
                  <c:v>0.20561497288957237</c:v>
                </c:pt>
                <c:pt idx="3071">
                  <c:v>0.18991903445592812</c:v>
                </c:pt>
                <c:pt idx="3072">
                  <c:v>2.3483253772382185E-2</c:v>
                </c:pt>
                <c:pt idx="3073">
                  <c:v>0.30762525032332311</c:v>
                </c:pt>
                <c:pt idx="3074">
                  <c:v>0.2270839056547943</c:v>
                </c:pt>
                <c:pt idx="3075">
                  <c:v>0.13470205639261437</c:v>
                </c:pt>
                <c:pt idx="3076">
                  <c:v>0.24943634522466163</c:v>
                </c:pt>
                <c:pt idx="3077">
                  <c:v>0.11273318940434857</c:v>
                </c:pt>
                <c:pt idx="3078">
                  <c:v>0.28837735292818528</c:v>
                </c:pt>
                <c:pt idx="3079">
                  <c:v>0.37844785951664967</c:v>
                </c:pt>
                <c:pt idx="3080">
                  <c:v>0.20873014671851725</c:v>
                </c:pt>
                <c:pt idx="3081">
                  <c:v>0.1425806832125871</c:v>
                </c:pt>
                <c:pt idx="3082">
                  <c:v>0.29836206087629813</c:v>
                </c:pt>
                <c:pt idx="3083">
                  <c:v>0.25439534920321827</c:v>
                </c:pt>
                <c:pt idx="3084">
                  <c:v>0.12202833418652854</c:v>
                </c:pt>
                <c:pt idx="3085">
                  <c:v>0.30508918732435497</c:v>
                </c:pt>
                <c:pt idx="3086">
                  <c:v>9.0907072382702764E-2</c:v>
                </c:pt>
                <c:pt idx="3087">
                  <c:v>0.34448105526315853</c:v>
                </c:pt>
                <c:pt idx="3088">
                  <c:v>0.27078571051282779</c:v>
                </c:pt>
                <c:pt idx="3089">
                  <c:v>8.070482123751295E-2</c:v>
                </c:pt>
                <c:pt idx="3090">
                  <c:v>0.23956575350375917</c:v>
                </c:pt>
                <c:pt idx="3091">
                  <c:v>0.21829318481637019</c:v>
                </c:pt>
                <c:pt idx="3092">
                  <c:v>0.26181137361185702</c:v>
                </c:pt>
                <c:pt idx="3093">
                  <c:v>0.31099790071770222</c:v>
                </c:pt>
                <c:pt idx="3094">
                  <c:v>0.23042907215681552</c:v>
                </c:pt>
                <c:pt idx="3095">
                  <c:v>0.12406029393607716</c:v>
                </c:pt>
                <c:pt idx="3096">
                  <c:v>0.21562972474597369</c:v>
                </c:pt>
                <c:pt idx="3097">
                  <c:v>0.17562295837240993</c:v>
                </c:pt>
                <c:pt idx="3098">
                  <c:v>0.15731345857783843</c:v>
                </c:pt>
                <c:pt idx="3099">
                  <c:v>0.21140488869382207</c:v>
                </c:pt>
                <c:pt idx="3100">
                  <c:v>0.14007484800881606</c:v>
                </c:pt>
                <c:pt idx="3101">
                  <c:v>0.18268349449363785</c:v>
                </c:pt>
                <c:pt idx="3102">
                  <c:v>0.13509542095206797</c:v>
                </c:pt>
                <c:pt idx="3103">
                  <c:v>0.18382538843623791</c:v>
                </c:pt>
                <c:pt idx="3104">
                  <c:v>0.13611240195812618</c:v>
                </c:pt>
                <c:pt idx="3105">
                  <c:v>0.19328219861213386</c:v>
                </c:pt>
                <c:pt idx="3106">
                  <c:v>0.22337144554741808</c:v>
                </c:pt>
                <c:pt idx="3107">
                  <c:v>0.21545115615750138</c:v>
                </c:pt>
                <c:pt idx="3108">
                  <c:v>0.27341252890129597</c:v>
                </c:pt>
                <c:pt idx="3109">
                  <c:v>0.23112551668101672</c:v>
                </c:pt>
                <c:pt idx="3110">
                  <c:v>0.25035742311554748</c:v>
                </c:pt>
                <c:pt idx="3111">
                  <c:v>0.2190288725791478</c:v>
                </c:pt>
                <c:pt idx="3112">
                  <c:v>0.20772819071292259</c:v>
                </c:pt>
                <c:pt idx="3113">
                  <c:v>0.18244516321393467</c:v>
                </c:pt>
                <c:pt idx="3114">
                  <c:v>0.21245103959147971</c:v>
                </c:pt>
                <c:pt idx="3115">
                  <c:v>0.28410208810701354</c:v>
                </c:pt>
                <c:pt idx="3116">
                  <c:v>0.1744984987918699</c:v>
                </c:pt>
                <c:pt idx="3117">
                  <c:v>9.7564322359587452E-2</c:v>
                </c:pt>
                <c:pt idx="3118">
                  <c:v>8.1472423902465539E-4</c:v>
                </c:pt>
                <c:pt idx="3119">
                  <c:v>0.25287534999127331</c:v>
                </c:pt>
                <c:pt idx="3120">
                  <c:v>0.14550329920114441</c:v>
                </c:pt>
                <c:pt idx="3121">
                  <c:v>0.16293239722121033</c:v>
                </c:pt>
                <c:pt idx="3122">
                  <c:v>0.27581453225167657</c:v>
                </c:pt>
                <c:pt idx="3123">
                  <c:v>0.14467272967096068</c:v>
                </c:pt>
                <c:pt idx="3124">
                  <c:v>0.28293118434304443</c:v>
                </c:pt>
                <c:pt idx="3125">
                  <c:v>0.23706527705250338</c:v>
                </c:pt>
                <c:pt idx="3126">
                  <c:v>0.20238934949405304</c:v>
                </c:pt>
                <c:pt idx="3127">
                  <c:v>0.30874101903195428</c:v>
                </c:pt>
                <c:pt idx="3128">
                  <c:v>0.28110026560220658</c:v>
                </c:pt>
                <c:pt idx="3129">
                  <c:v>0.14467987245880976</c:v>
                </c:pt>
                <c:pt idx="3130">
                  <c:v>0.23278835724915936</c:v>
                </c:pt>
                <c:pt idx="3131">
                  <c:v>0.17725766978238749</c:v>
                </c:pt>
                <c:pt idx="3132">
                  <c:v>0.18903393027223878</c:v>
                </c:pt>
                <c:pt idx="3133">
                  <c:v>0.17966312322779854</c:v>
                </c:pt>
                <c:pt idx="3134">
                  <c:v>0.20025675375695548</c:v>
                </c:pt>
                <c:pt idx="3135">
                  <c:v>0.12807286135448034</c:v>
                </c:pt>
                <c:pt idx="3136">
                  <c:v>0.174094682034099</c:v>
                </c:pt>
                <c:pt idx="3137">
                  <c:v>0.18005818707952245</c:v>
                </c:pt>
                <c:pt idx="3138">
                  <c:v>0.18080062770128374</c:v>
                </c:pt>
                <c:pt idx="3139">
                  <c:v>0.25452287422005571</c:v>
                </c:pt>
                <c:pt idx="3140">
                  <c:v>0.24553061997695336</c:v>
                </c:pt>
                <c:pt idx="3141">
                  <c:v>6.8301890227530235E-2</c:v>
                </c:pt>
                <c:pt idx="3142">
                  <c:v>0.18790202659518102</c:v>
                </c:pt>
                <c:pt idx="3143">
                  <c:v>0.20376709501247911</c:v>
                </c:pt>
                <c:pt idx="3144">
                  <c:v>0.20222709809928671</c:v>
                </c:pt>
                <c:pt idx="3145">
                  <c:v>0.13185873941763726</c:v>
                </c:pt>
                <c:pt idx="3146">
                  <c:v>0.22373853643407357</c:v>
                </c:pt>
                <c:pt idx="3147">
                  <c:v>0.160444426187453</c:v>
                </c:pt>
                <c:pt idx="3148">
                  <c:v>0.16744050330090401</c:v>
                </c:pt>
                <c:pt idx="3149">
                  <c:v>0.18067953872622691</c:v>
                </c:pt>
                <c:pt idx="3150">
                  <c:v>0.23472600018505527</c:v>
                </c:pt>
                <c:pt idx="3151">
                  <c:v>0.32201016372296065</c:v>
                </c:pt>
                <c:pt idx="3152">
                  <c:v>0.11129461886008425</c:v>
                </c:pt>
                <c:pt idx="3153">
                  <c:v>0.35169922788241259</c:v>
                </c:pt>
                <c:pt idx="3154">
                  <c:v>0.26226430312872773</c:v>
                </c:pt>
                <c:pt idx="3155">
                  <c:v>0.33113474675143456</c:v>
                </c:pt>
                <c:pt idx="3156">
                  <c:v>0.25965984195424252</c:v>
                </c:pt>
                <c:pt idx="3157">
                  <c:v>9.6036561126169748E-2</c:v>
                </c:pt>
                <c:pt idx="3158">
                  <c:v>0.19090983317876628</c:v>
                </c:pt>
                <c:pt idx="3159">
                  <c:v>0.20971915143624933</c:v>
                </c:pt>
                <c:pt idx="3160">
                  <c:v>0.20784519706629573</c:v>
                </c:pt>
                <c:pt idx="3161">
                  <c:v>0.24665612859907118</c:v>
                </c:pt>
                <c:pt idx="3162">
                  <c:v>0.24548967190734447</c:v>
                </c:pt>
                <c:pt idx="3163">
                  <c:v>0.34294014334643558</c:v>
                </c:pt>
                <c:pt idx="3164">
                  <c:v>0.19077990101583725</c:v>
                </c:pt>
                <c:pt idx="3165">
                  <c:v>0.2551579354111802</c:v>
                </c:pt>
                <c:pt idx="3166">
                  <c:v>0.26699016343234178</c:v>
                </c:pt>
                <c:pt idx="3167">
                  <c:v>0.23440707825240589</c:v>
                </c:pt>
                <c:pt idx="3168">
                  <c:v>0.18280058171294042</c:v>
                </c:pt>
                <c:pt idx="3169">
                  <c:v>0.18525648220528723</c:v>
                </c:pt>
                <c:pt idx="3170">
                  <c:v>0.22478035158861065</c:v>
                </c:pt>
                <c:pt idx="3171">
                  <c:v>0.11450009611552646</c:v>
                </c:pt>
                <c:pt idx="3172">
                  <c:v>0.1482598093702579</c:v>
                </c:pt>
                <c:pt idx="3173">
                  <c:v>8.4702029114210292E-2</c:v>
                </c:pt>
                <c:pt idx="3174">
                  <c:v>0.25490999050177021</c:v>
                </c:pt>
                <c:pt idx="3175">
                  <c:v>0.30030392933394479</c:v>
                </c:pt>
                <c:pt idx="3176">
                  <c:v>0.21173457244160038</c:v>
                </c:pt>
                <c:pt idx="3177">
                  <c:v>0.25677736149886637</c:v>
                </c:pt>
                <c:pt idx="3178">
                  <c:v>0.23438905401216262</c:v>
                </c:pt>
                <c:pt idx="3179">
                  <c:v>0.27668249618158397</c:v>
                </c:pt>
                <c:pt idx="3180">
                  <c:v>0.23958362376641104</c:v>
                </c:pt>
                <c:pt idx="3181">
                  <c:v>0.12018770101051074</c:v>
                </c:pt>
                <c:pt idx="3182">
                  <c:v>0.15861397657978116</c:v>
                </c:pt>
                <c:pt idx="3183">
                  <c:v>0.1926919072365984</c:v>
                </c:pt>
                <c:pt idx="3184">
                  <c:v>0.22255157136721626</c:v>
                </c:pt>
                <c:pt idx="3185">
                  <c:v>0.35905640792660792</c:v>
                </c:pt>
                <c:pt idx="3186">
                  <c:v>0.15071376520316493</c:v>
                </c:pt>
                <c:pt idx="3187">
                  <c:v>0.12244534427607384</c:v>
                </c:pt>
                <c:pt idx="3188">
                  <c:v>0.20802484183628095</c:v>
                </c:pt>
                <c:pt idx="3189">
                  <c:v>0.19546532115434462</c:v>
                </c:pt>
                <c:pt idx="3190">
                  <c:v>0.23017610802101868</c:v>
                </c:pt>
                <c:pt idx="3191">
                  <c:v>0.12016116590813269</c:v>
                </c:pt>
                <c:pt idx="3192">
                  <c:v>0.27405927300371818</c:v>
                </c:pt>
                <c:pt idx="3193">
                  <c:v>0.23100400509839716</c:v>
                </c:pt>
                <c:pt idx="3194">
                  <c:v>0.20925817354389525</c:v>
                </c:pt>
                <c:pt idx="3195">
                  <c:v>5.7111615833286299E-2</c:v>
                </c:pt>
                <c:pt idx="3196">
                  <c:v>0.10802106633896617</c:v>
                </c:pt>
                <c:pt idx="3197">
                  <c:v>0.18379402020988533</c:v>
                </c:pt>
                <c:pt idx="3198">
                  <c:v>0.20982526525970319</c:v>
                </c:pt>
                <c:pt idx="3199">
                  <c:v>0.16653925528676866</c:v>
                </c:pt>
                <c:pt idx="3200">
                  <c:v>0.22363882652757947</c:v>
                </c:pt>
                <c:pt idx="3201">
                  <c:v>0.12743690177611294</c:v>
                </c:pt>
                <c:pt idx="3202">
                  <c:v>0.16347212689743051</c:v>
                </c:pt>
                <c:pt idx="3203">
                  <c:v>6.9866402256493626E-2</c:v>
                </c:pt>
                <c:pt idx="3204">
                  <c:v>0.16623866222628883</c:v>
                </c:pt>
                <c:pt idx="3205">
                  <c:v>0.26709036130379354</c:v>
                </c:pt>
                <c:pt idx="3206">
                  <c:v>0.19852160076998507</c:v>
                </c:pt>
                <c:pt idx="3207">
                  <c:v>0.35021242136511838</c:v>
                </c:pt>
                <c:pt idx="3208">
                  <c:v>0.33889008016895922</c:v>
                </c:pt>
                <c:pt idx="3209">
                  <c:v>0.23079864883998635</c:v>
                </c:pt>
                <c:pt idx="3210">
                  <c:v>0.31422269440663053</c:v>
                </c:pt>
                <c:pt idx="3211">
                  <c:v>0.18959334083250337</c:v>
                </c:pt>
                <c:pt idx="3212">
                  <c:v>0.32259291296588577</c:v>
                </c:pt>
                <c:pt idx="3213">
                  <c:v>0.18772342089700172</c:v>
                </c:pt>
                <c:pt idx="3214">
                  <c:v>0.21710077570005848</c:v>
                </c:pt>
                <c:pt idx="3215">
                  <c:v>0.26393098095138501</c:v>
                </c:pt>
                <c:pt idx="3216">
                  <c:v>0.23457698920154302</c:v>
                </c:pt>
                <c:pt idx="3217">
                  <c:v>0.3117802442446283</c:v>
                </c:pt>
                <c:pt idx="3218">
                  <c:v>0.2089599571663138</c:v>
                </c:pt>
                <c:pt idx="3219">
                  <c:v>0.19755215674515575</c:v>
                </c:pt>
                <c:pt idx="3220">
                  <c:v>0.1989323387651134</c:v>
                </c:pt>
                <c:pt idx="3221">
                  <c:v>0.15711036878095658</c:v>
                </c:pt>
                <c:pt idx="3222">
                  <c:v>0.30400296071214938</c:v>
                </c:pt>
                <c:pt idx="3223">
                  <c:v>0.16087665734964676</c:v>
                </c:pt>
                <c:pt idx="3224">
                  <c:v>0.2178811130872827</c:v>
                </c:pt>
                <c:pt idx="3225">
                  <c:v>0.13814800178225162</c:v>
                </c:pt>
                <c:pt idx="3226">
                  <c:v>0.34153062748751517</c:v>
                </c:pt>
                <c:pt idx="3227">
                  <c:v>0.30951405743823313</c:v>
                </c:pt>
                <c:pt idx="3228">
                  <c:v>0.21685191966425163</c:v>
                </c:pt>
                <c:pt idx="3229">
                  <c:v>0.18382873772579439</c:v>
                </c:pt>
                <c:pt idx="3230">
                  <c:v>0.31359654840728818</c:v>
                </c:pt>
                <c:pt idx="3231">
                  <c:v>0.21447018098346096</c:v>
                </c:pt>
                <c:pt idx="3232">
                  <c:v>0.25432059917510685</c:v>
                </c:pt>
                <c:pt idx="3233">
                  <c:v>0.22461690991382866</c:v>
                </c:pt>
                <c:pt idx="3234">
                  <c:v>0.17307980132670125</c:v>
                </c:pt>
                <c:pt idx="3235">
                  <c:v>5.6324352777694528E-2</c:v>
                </c:pt>
                <c:pt idx="3236">
                  <c:v>0.23350744866461143</c:v>
                </c:pt>
                <c:pt idx="3237">
                  <c:v>0.29058795659337344</c:v>
                </c:pt>
                <c:pt idx="3238">
                  <c:v>0.11256494839204216</c:v>
                </c:pt>
                <c:pt idx="3239">
                  <c:v>0.28013710197993763</c:v>
                </c:pt>
                <c:pt idx="3240">
                  <c:v>0.17909422144447407</c:v>
                </c:pt>
                <c:pt idx="3241">
                  <c:v>0.18056211751955847</c:v>
                </c:pt>
                <c:pt idx="3242">
                  <c:v>0.17981912025218683</c:v>
                </c:pt>
                <c:pt idx="3243">
                  <c:v>8.3862617503907153E-2</c:v>
                </c:pt>
                <c:pt idx="3244">
                  <c:v>0.10181038184108114</c:v>
                </c:pt>
                <c:pt idx="3245">
                  <c:v>0.14082419325164752</c:v>
                </c:pt>
                <c:pt idx="3246">
                  <c:v>0.14329765771309189</c:v>
                </c:pt>
                <c:pt idx="3247">
                  <c:v>0.20598947464017145</c:v>
                </c:pt>
                <c:pt idx="3248">
                  <c:v>0.17730816003166927</c:v>
                </c:pt>
                <c:pt idx="3249">
                  <c:v>0.17263079768454112</c:v>
                </c:pt>
                <c:pt idx="3250">
                  <c:v>0.10241885475770938</c:v>
                </c:pt>
                <c:pt idx="3251">
                  <c:v>0.28759608779827739</c:v>
                </c:pt>
                <c:pt idx="3252">
                  <c:v>0.23918225514157249</c:v>
                </c:pt>
                <c:pt idx="3253">
                  <c:v>0.24759873953611114</c:v>
                </c:pt>
                <c:pt idx="3254">
                  <c:v>0.23373309340929005</c:v>
                </c:pt>
                <c:pt idx="3255">
                  <c:v>0.31718048375123331</c:v>
                </c:pt>
                <c:pt idx="3256">
                  <c:v>0.22250091107793227</c:v>
                </c:pt>
                <c:pt idx="3257">
                  <c:v>0.21746101624551367</c:v>
                </c:pt>
                <c:pt idx="3258">
                  <c:v>5.0026031213478851E-2</c:v>
                </c:pt>
                <c:pt idx="3259">
                  <c:v>0.30747422876909924</c:v>
                </c:pt>
                <c:pt idx="3260">
                  <c:v>0.23580440883428896</c:v>
                </c:pt>
                <c:pt idx="3261">
                  <c:v>0.20178195552831904</c:v>
                </c:pt>
                <c:pt idx="3262">
                  <c:v>0.12478311349242685</c:v>
                </c:pt>
                <c:pt idx="3263">
                  <c:v>0.27478219336554138</c:v>
                </c:pt>
                <c:pt idx="3264">
                  <c:v>0.21699731106660763</c:v>
                </c:pt>
                <c:pt idx="3265">
                  <c:v>5.6663191545661976E-2</c:v>
                </c:pt>
                <c:pt idx="3266">
                  <c:v>0.15716882266265861</c:v>
                </c:pt>
                <c:pt idx="3267">
                  <c:v>0.18126013394449772</c:v>
                </c:pt>
                <c:pt idx="3268">
                  <c:v>0.19802350652377412</c:v>
                </c:pt>
                <c:pt idx="3269">
                  <c:v>0.15027510963059126</c:v>
                </c:pt>
                <c:pt idx="3270">
                  <c:v>0.28687281517117252</c:v>
                </c:pt>
                <c:pt idx="3271">
                  <c:v>0.20746372755273593</c:v>
                </c:pt>
                <c:pt idx="3272">
                  <c:v>0.22073209017050699</c:v>
                </c:pt>
                <c:pt idx="3273">
                  <c:v>0.24867305171675519</c:v>
                </c:pt>
                <c:pt idx="3274">
                  <c:v>0.24381602078296474</c:v>
                </c:pt>
                <c:pt idx="3275">
                  <c:v>0.12617881235493905</c:v>
                </c:pt>
                <c:pt idx="3276">
                  <c:v>0.24696406162733747</c:v>
                </c:pt>
                <c:pt idx="3277">
                  <c:v>0.18764983068571395</c:v>
                </c:pt>
                <c:pt idx="3278">
                  <c:v>0.18582202583703539</c:v>
                </c:pt>
                <c:pt idx="3279">
                  <c:v>0.26334761967522641</c:v>
                </c:pt>
                <c:pt idx="3280">
                  <c:v>0.2524101371612722</c:v>
                </c:pt>
                <c:pt idx="3281">
                  <c:v>0.29203478653996451</c:v>
                </c:pt>
                <c:pt idx="3282">
                  <c:v>0.19767712617707314</c:v>
                </c:pt>
                <c:pt idx="3283">
                  <c:v>0.32325461948075773</c:v>
                </c:pt>
                <c:pt idx="3284">
                  <c:v>0.12791373105226428</c:v>
                </c:pt>
                <c:pt idx="3285">
                  <c:v>0.3039208884402908</c:v>
                </c:pt>
                <c:pt idx="3286">
                  <c:v>0.19822990185399048</c:v>
                </c:pt>
                <c:pt idx="3287">
                  <c:v>0.21610086460550115</c:v>
                </c:pt>
                <c:pt idx="3288">
                  <c:v>0.27967084952425458</c:v>
                </c:pt>
                <c:pt idx="3289">
                  <c:v>0.29450443424031481</c:v>
                </c:pt>
                <c:pt idx="3290">
                  <c:v>0.31534109015021566</c:v>
                </c:pt>
                <c:pt idx="3291">
                  <c:v>0.20979376964181834</c:v>
                </c:pt>
                <c:pt idx="3292">
                  <c:v>0.14362387918056302</c:v>
                </c:pt>
                <c:pt idx="3293">
                  <c:v>8.1711013288507078E-2</c:v>
                </c:pt>
                <c:pt idx="3294">
                  <c:v>0.11553746807495484</c:v>
                </c:pt>
                <c:pt idx="3295">
                  <c:v>0.19027902077219436</c:v>
                </c:pt>
                <c:pt idx="3296">
                  <c:v>4.879708399009286E-2</c:v>
                </c:pt>
                <c:pt idx="3297">
                  <c:v>0.21575829935826532</c:v>
                </c:pt>
                <c:pt idx="3298">
                  <c:v>0.10292956242728291</c:v>
                </c:pt>
                <c:pt idx="3299">
                  <c:v>9.4857317093944474E-2</c:v>
                </c:pt>
                <c:pt idx="3300">
                  <c:v>0.26294399234312626</c:v>
                </c:pt>
                <c:pt idx="3301">
                  <c:v>0.24458626654529711</c:v>
                </c:pt>
                <c:pt idx="3302">
                  <c:v>0.20329263355720631</c:v>
                </c:pt>
                <c:pt idx="3303">
                  <c:v>0.14848366509471694</c:v>
                </c:pt>
                <c:pt idx="3304">
                  <c:v>0.33266558975219068</c:v>
                </c:pt>
                <c:pt idx="3305">
                  <c:v>0.2448350101442289</c:v>
                </c:pt>
                <c:pt idx="3306">
                  <c:v>0.15920059520204213</c:v>
                </c:pt>
                <c:pt idx="3307">
                  <c:v>0.21816762993727923</c:v>
                </c:pt>
                <c:pt idx="3308">
                  <c:v>0.2698957621276396</c:v>
                </c:pt>
                <c:pt idx="3309">
                  <c:v>0.16118861816585001</c:v>
                </c:pt>
                <c:pt idx="3310">
                  <c:v>0.3455373005550893</c:v>
                </c:pt>
                <c:pt idx="3311">
                  <c:v>0.18058296708244595</c:v>
                </c:pt>
                <c:pt idx="3312">
                  <c:v>0.12985605147291407</c:v>
                </c:pt>
                <c:pt idx="3313">
                  <c:v>0.1378276220473677</c:v>
                </c:pt>
                <c:pt idx="3314">
                  <c:v>0.23075691149675154</c:v>
                </c:pt>
                <c:pt idx="3315">
                  <c:v>0.17484964302801634</c:v>
                </c:pt>
                <c:pt idx="3316">
                  <c:v>0.21358535816889568</c:v>
                </c:pt>
                <c:pt idx="3317">
                  <c:v>0.21333652041100493</c:v>
                </c:pt>
                <c:pt idx="3318">
                  <c:v>0.19929798625031594</c:v>
                </c:pt>
                <c:pt idx="3319">
                  <c:v>0.12736000990862395</c:v>
                </c:pt>
                <c:pt idx="3320">
                  <c:v>0.26776689065430553</c:v>
                </c:pt>
                <c:pt idx="3321">
                  <c:v>0.27919744597257906</c:v>
                </c:pt>
                <c:pt idx="3322">
                  <c:v>0.24727280442265062</c:v>
                </c:pt>
                <c:pt idx="3323">
                  <c:v>0.26193078711132095</c:v>
                </c:pt>
                <c:pt idx="3324">
                  <c:v>0.15185157984733857</c:v>
                </c:pt>
                <c:pt idx="3325">
                  <c:v>0.1851377732363865</c:v>
                </c:pt>
                <c:pt idx="3326">
                  <c:v>7.771314463746852E-2</c:v>
                </c:pt>
                <c:pt idx="3327">
                  <c:v>0.3580261344449302</c:v>
                </c:pt>
                <c:pt idx="3328">
                  <c:v>0.13827102489309998</c:v>
                </c:pt>
                <c:pt idx="3329">
                  <c:v>0.16105862341490765</c:v>
                </c:pt>
                <c:pt idx="3330">
                  <c:v>0.30267023702299606</c:v>
                </c:pt>
                <c:pt idx="3331">
                  <c:v>0.26080915894606327</c:v>
                </c:pt>
                <c:pt idx="3332">
                  <c:v>0.23775938366514246</c:v>
                </c:pt>
                <c:pt idx="3333">
                  <c:v>0.25245519886963358</c:v>
                </c:pt>
                <c:pt idx="3334">
                  <c:v>0.2099083771572437</c:v>
                </c:pt>
                <c:pt idx="3335">
                  <c:v>0.20988632346743419</c:v>
                </c:pt>
                <c:pt idx="3336">
                  <c:v>0.2623620152036642</c:v>
                </c:pt>
                <c:pt idx="3337">
                  <c:v>0.13995676602780641</c:v>
                </c:pt>
                <c:pt idx="3338">
                  <c:v>0.24779410829836096</c:v>
                </c:pt>
                <c:pt idx="3339">
                  <c:v>0.22255605887242377</c:v>
                </c:pt>
                <c:pt idx="3340">
                  <c:v>0.17744327869160609</c:v>
                </c:pt>
                <c:pt idx="3341">
                  <c:v>0.20044002475461153</c:v>
                </c:pt>
                <c:pt idx="3342">
                  <c:v>0.24748258116724473</c:v>
                </c:pt>
                <c:pt idx="3343">
                  <c:v>0.18696959147222003</c:v>
                </c:pt>
                <c:pt idx="3344">
                  <c:v>0.24002241946967093</c:v>
                </c:pt>
                <c:pt idx="3345">
                  <c:v>0.27775336602146494</c:v>
                </c:pt>
                <c:pt idx="3346">
                  <c:v>0.24294909315548163</c:v>
                </c:pt>
                <c:pt idx="3347">
                  <c:v>0.16452805094114853</c:v>
                </c:pt>
                <c:pt idx="3348">
                  <c:v>0.14489439204555274</c:v>
                </c:pt>
                <c:pt idx="3349">
                  <c:v>0.13656780120910222</c:v>
                </c:pt>
                <c:pt idx="3350">
                  <c:v>0.23227761690088813</c:v>
                </c:pt>
                <c:pt idx="3351">
                  <c:v>0.26282879384176477</c:v>
                </c:pt>
                <c:pt idx="3352">
                  <c:v>0.13062298339376849</c:v>
                </c:pt>
                <c:pt idx="3353">
                  <c:v>0.22421490156194546</c:v>
                </c:pt>
                <c:pt idx="3354">
                  <c:v>0.21069727913259695</c:v>
                </c:pt>
                <c:pt idx="3355">
                  <c:v>0.20937292562101614</c:v>
                </c:pt>
                <c:pt idx="3356">
                  <c:v>0.23372633390379141</c:v>
                </c:pt>
                <c:pt idx="3357">
                  <c:v>0.20125937164464339</c:v>
                </c:pt>
                <c:pt idx="3358">
                  <c:v>0.20767787438077676</c:v>
                </c:pt>
                <c:pt idx="3359">
                  <c:v>0.22029610760461418</c:v>
                </c:pt>
                <c:pt idx="3360">
                  <c:v>0.25756820093326843</c:v>
                </c:pt>
                <c:pt idx="3361">
                  <c:v>0.29230774117661779</c:v>
                </c:pt>
                <c:pt idx="3362">
                  <c:v>0.25641435766490428</c:v>
                </c:pt>
                <c:pt idx="3363">
                  <c:v>0.21797535457376815</c:v>
                </c:pt>
                <c:pt idx="3364">
                  <c:v>0.34880170027152352</c:v>
                </c:pt>
                <c:pt idx="3365">
                  <c:v>0.20202551761512919</c:v>
                </c:pt>
                <c:pt idx="3366">
                  <c:v>0.11269515804696158</c:v>
                </c:pt>
                <c:pt idx="3367">
                  <c:v>8.0255700727468848E-2</c:v>
                </c:pt>
                <c:pt idx="3368">
                  <c:v>0.25571684415958112</c:v>
                </c:pt>
                <c:pt idx="3369">
                  <c:v>0.11798105091384513</c:v>
                </c:pt>
                <c:pt idx="3370">
                  <c:v>0.22724023666654927</c:v>
                </c:pt>
                <c:pt idx="3371">
                  <c:v>0.29972088542886566</c:v>
                </c:pt>
                <c:pt idx="3372">
                  <c:v>0.10518396496303008</c:v>
                </c:pt>
                <c:pt idx="3373">
                  <c:v>0.25934225486330514</c:v>
                </c:pt>
                <c:pt idx="3374">
                  <c:v>0.25923273525491924</c:v>
                </c:pt>
                <c:pt idx="3375">
                  <c:v>0.27385925777378334</c:v>
                </c:pt>
                <c:pt idx="3376">
                  <c:v>0.30459518400797114</c:v>
                </c:pt>
                <c:pt idx="3377">
                  <c:v>0.25504720447548135</c:v>
                </c:pt>
                <c:pt idx="3378">
                  <c:v>0.260445868204215</c:v>
                </c:pt>
                <c:pt idx="3379">
                  <c:v>0.21183856879623092</c:v>
                </c:pt>
                <c:pt idx="3380">
                  <c:v>0.33172760645104366</c:v>
                </c:pt>
                <c:pt idx="3381">
                  <c:v>0.17566687411085372</c:v>
                </c:pt>
                <c:pt idx="3382">
                  <c:v>0.2071631411387711</c:v>
                </c:pt>
                <c:pt idx="3383">
                  <c:v>0.21014360728394077</c:v>
                </c:pt>
                <c:pt idx="3384">
                  <c:v>0.15691790731503283</c:v>
                </c:pt>
                <c:pt idx="3385">
                  <c:v>0.18156020746907456</c:v>
                </c:pt>
                <c:pt idx="3386">
                  <c:v>0.26480627487930652</c:v>
                </c:pt>
                <c:pt idx="3387">
                  <c:v>0.28262162624192227</c:v>
                </c:pt>
                <c:pt idx="3388">
                  <c:v>0.1974047459100691</c:v>
                </c:pt>
                <c:pt idx="3389">
                  <c:v>0.14563561026247671</c:v>
                </c:pt>
                <c:pt idx="3390">
                  <c:v>0.19516443620109206</c:v>
                </c:pt>
                <c:pt idx="3391">
                  <c:v>0.25134590663574813</c:v>
                </c:pt>
                <c:pt idx="3392">
                  <c:v>0.24631049709303182</c:v>
                </c:pt>
                <c:pt idx="3393">
                  <c:v>0.18982919960872077</c:v>
                </c:pt>
                <c:pt idx="3394">
                  <c:v>0.2593117955478445</c:v>
                </c:pt>
                <c:pt idx="3395">
                  <c:v>0.24538699710139675</c:v>
                </c:pt>
                <c:pt idx="3396">
                  <c:v>0.32073034352181884</c:v>
                </c:pt>
                <c:pt idx="3397">
                  <c:v>0.16953805141186032</c:v>
                </c:pt>
                <c:pt idx="3398">
                  <c:v>0.30024555022553362</c:v>
                </c:pt>
                <c:pt idx="3399">
                  <c:v>0.17864248885413395</c:v>
                </c:pt>
                <c:pt idx="3400">
                  <c:v>0.1645263577415168</c:v>
                </c:pt>
                <c:pt idx="3401">
                  <c:v>0.21629407601983894</c:v>
                </c:pt>
                <c:pt idx="3402">
                  <c:v>0.25702665454301754</c:v>
                </c:pt>
                <c:pt idx="3403">
                  <c:v>0.16305521429010186</c:v>
                </c:pt>
                <c:pt idx="3404">
                  <c:v>0.31146312296359957</c:v>
                </c:pt>
                <c:pt idx="3405">
                  <c:v>0.26130834986720775</c:v>
                </c:pt>
                <c:pt idx="3406">
                  <c:v>0.23125847245427977</c:v>
                </c:pt>
                <c:pt idx="3407">
                  <c:v>0.22405101290904647</c:v>
                </c:pt>
                <c:pt idx="3408">
                  <c:v>0.21990256192763402</c:v>
                </c:pt>
                <c:pt idx="3409">
                  <c:v>0.16408687080072326</c:v>
                </c:pt>
                <c:pt idx="3410">
                  <c:v>0.25842590375215768</c:v>
                </c:pt>
                <c:pt idx="3411">
                  <c:v>0.165787900027102</c:v>
                </c:pt>
                <c:pt idx="3412">
                  <c:v>0.34207123062654837</c:v>
                </c:pt>
                <c:pt idx="3413">
                  <c:v>0.18931719033000854</c:v>
                </c:pt>
                <c:pt idx="3414">
                  <c:v>0.20416660039768331</c:v>
                </c:pt>
                <c:pt idx="3415">
                  <c:v>0.27134447802279049</c:v>
                </c:pt>
                <c:pt idx="3416">
                  <c:v>0.3390931234402374</c:v>
                </c:pt>
                <c:pt idx="3417">
                  <c:v>0.34810772603530327</c:v>
                </c:pt>
                <c:pt idx="3418">
                  <c:v>0.23962120980730992</c:v>
                </c:pt>
                <c:pt idx="3419">
                  <c:v>0.1906049630860463</c:v>
                </c:pt>
                <c:pt idx="3420">
                  <c:v>0.18534918723911362</c:v>
                </c:pt>
                <c:pt idx="3421">
                  <c:v>0.24272407761419937</c:v>
                </c:pt>
                <c:pt idx="3422">
                  <c:v>0.1533468933496335</c:v>
                </c:pt>
                <c:pt idx="3423">
                  <c:v>0.1820938090586969</c:v>
                </c:pt>
                <c:pt idx="3424">
                  <c:v>4.7267122760293594E-2</c:v>
                </c:pt>
                <c:pt idx="3425">
                  <c:v>0.17895667237564419</c:v>
                </c:pt>
                <c:pt idx="3426">
                  <c:v>0.26156457633399349</c:v>
                </c:pt>
                <c:pt idx="3427">
                  <c:v>0.19971161160222581</c:v>
                </c:pt>
                <c:pt idx="3428">
                  <c:v>0.18163732254868364</c:v>
                </c:pt>
                <c:pt idx="3429">
                  <c:v>0.35683108167737726</c:v>
                </c:pt>
                <c:pt idx="3430">
                  <c:v>0.17480380367742934</c:v>
                </c:pt>
                <c:pt idx="3431">
                  <c:v>0.29247070984110046</c:v>
                </c:pt>
                <c:pt idx="3432">
                  <c:v>0.23897363212116343</c:v>
                </c:pt>
                <c:pt idx="3433">
                  <c:v>0.22885491880433412</c:v>
                </c:pt>
                <c:pt idx="3434">
                  <c:v>0.20595106775470143</c:v>
                </c:pt>
                <c:pt idx="3435">
                  <c:v>0.27696549979465995</c:v>
                </c:pt>
                <c:pt idx="3436">
                  <c:v>0.19278001509772427</c:v>
                </c:pt>
                <c:pt idx="3437">
                  <c:v>0.17566398121530966</c:v>
                </c:pt>
                <c:pt idx="3438">
                  <c:v>0.19528194104307117</c:v>
                </c:pt>
                <c:pt idx="3439">
                  <c:v>0.246626110169089</c:v>
                </c:pt>
                <c:pt idx="3440">
                  <c:v>0.26540982272850655</c:v>
                </c:pt>
                <c:pt idx="3441">
                  <c:v>0.19992378275375797</c:v>
                </c:pt>
                <c:pt idx="3442">
                  <c:v>0.18356946217036835</c:v>
                </c:pt>
                <c:pt idx="3443">
                  <c:v>0.16771121861596389</c:v>
                </c:pt>
                <c:pt idx="3444">
                  <c:v>0.17146645403062799</c:v>
                </c:pt>
                <c:pt idx="3445">
                  <c:v>0.19996570896878713</c:v>
                </c:pt>
                <c:pt idx="3446">
                  <c:v>0.14507228213564455</c:v>
                </c:pt>
                <c:pt idx="3447">
                  <c:v>0.33406695310689688</c:v>
                </c:pt>
                <c:pt idx="3448">
                  <c:v>0.1874242219429903</c:v>
                </c:pt>
                <c:pt idx="3449">
                  <c:v>0.23716122226226929</c:v>
                </c:pt>
                <c:pt idx="3450">
                  <c:v>0.10409635255249954</c:v>
                </c:pt>
                <c:pt idx="3451">
                  <c:v>0.1407934425972906</c:v>
                </c:pt>
                <c:pt idx="3452">
                  <c:v>0.27638559304454191</c:v>
                </c:pt>
                <c:pt idx="3453">
                  <c:v>0.41323170653506069</c:v>
                </c:pt>
                <c:pt idx="3454">
                  <c:v>0.29064742683795558</c:v>
                </c:pt>
                <c:pt idx="3455">
                  <c:v>7.513350431843302E-2</c:v>
                </c:pt>
                <c:pt idx="3456">
                  <c:v>0.18600136763672315</c:v>
                </c:pt>
                <c:pt idx="3457">
                  <c:v>0.24794544999304474</c:v>
                </c:pt>
                <c:pt idx="3458">
                  <c:v>0.15522261901576778</c:v>
                </c:pt>
                <c:pt idx="3459">
                  <c:v>0.3385234850015284</c:v>
                </c:pt>
                <c:pt idx="3460">
                  <c:v>0.18372921004457965</c:v>
                </c:pt>
                <c:pt idx="3461">
                  <c:v>0.23280327424375835</c:v>
                </c:pt>
                <c:pt idx="3462">
                  <c:v>0.14198658559960628</c:v>
                </c:pt>
                <c:pt idx="3463">
                  <c:v>0.24356954309168552</c:v>
                </c:pt>
                <c:pt idx="3464">
                  <c:v>0.18183248360734738</c:v>
                </c:pt>
                <c:pt idx="3465">
                  <c:v>0.17207555061189003</c:v>
                </c:pt>
                <c:pt idx="3466">
                  <c:v>0.18962831977799235</c:v>
                </c:pt>
                <c:pt idx="3467">
                  <c:v>0.31908189155035277</c:v>
                </c:pt>
                <c:pt idx="3468">
                  <c:v>0.17576821629059472</c:v>
                </c:pt>
                <c:pt idx="3469">
                  <c:v>0.21126199250387767</c:v>
                </c:pt>
                <c:pt idx="3470">
                  <c:v>0.14328648492180096</c:v>
                </c:pt>
                <c:pt idx="3471">
                  <c:v>0.1807720305177051</c:v>
                </c:pt>
                <c:pt idx="3472">
                  <c:v>0.17172474590187162</c:v>
                </c:pt>
                <c:pt idx="3473">
                  <c:v>0.31482037061392687</c:v>
                </c:pt>
                <c:pt idx="3474">
                  <c:v>0.21030401704024573</c:v>
                </c:pt>
                <c:pt idx="3475">
                  <c:v>0.18369394696058491</c:v>
                </c:pt>
                <c:pt idx="3476">
                  <c:v>0.2002252453999171</c:v>
                </c:pt>
                <c:pt idx="3477">
                  <c:v>0.1415813492570607</c:v>
                </c:pt>
                <c:pt idx="3478">
                  <c:v>0.17820492275610239</c:v>
                </c:pt>
                <c:pt idx="3479">
                  <c:v>0.249114677173669</c:v>
                </c:pt>
                <c:pt idx="3480">
                  <c:v>0.17446578741566229</c:v>
                </c:pt>
                <c:pt idx="3481">
                  <c:v>0.19517930113132562</c:v>
                </c:pt>
                <c:pt idx="3482">
                  <c:v>0.19597683360607887</c:v>
                </c:pt>
                <c:pt idx="3483">
                  <c:v>0.15106256100410095</c:v>
                </c:pt>
                <c:pt idx="3484">
                  <c:v>0.13245084086068887</c:v>
                </c:pt>
                <c:pt idx="3485">
                  <c:v>0.17696752892022458</c:v>
                </c:pt>
                <c:pt idx="3486">
                  <c:v>0.20760092989504633</c:v>
                </c:pt>
                <c:pt idx="3487">
                  <c:v>0.23219475480152724</c:v>
                </c:pt>
                <c:pt idx="3488">
                  <c:v>0.25191090802266791</c:v>
                </c:pt>
                <c:pt idx="3489">
                  <c:v>0.26585122552717588</c:v>
                </c:pt>
                <c:pt idx="3490">
                  <c:v>0.33388143337175108</c:v>
                </c:pt>
                <c:pt idx="3491">
                  <c:v>0.2005055355733471</c:v>
                </c:pt>
                <c:pt idx="3492">
                  <c:v>9.2777949970204512E-2</c:v>
                </c:pt>
                <c:pt idx="3493">
                  <c:v>0.29104329824122149</c:v>
                </c:pt>
                <c:pt idx="3494">
                  <c:v>0.33736045514203067</c:v>
                </c:pt>
                <c:pt idx="3495">
                  <c:v>0.21531154334584249</c:v>
                </c:pt>
                <c:pt idx="3496">
                  <c:v>0.28276200838766335</c:v>
                </c:pt>
                <c:pt idx="3497">
                  <c:v>0.18900574628032699</c:v>
                </c:pt>
                <c:pt idx="3498">
                  <c:v>0.28719077945182181</c:v>
                </c:pt>
                <c:pt idx="3499">
                  <c:v>0.22119941437669324</c:v>
                </c:pt>
                <c:pt idx="3500">
                  <c:v>0.15349471959189226</c:v>
                </c:pt>
                <c:pt idx="3501">
                  <c:v>0.20887214618284683</c:v>
                </c:pt>
                <c:pt idx="3502">
                  <c:v>0.22371664835325658</c:v>
                </c:pt>
                <c:pt idx="3503">
                  <c:v>0.19423403103451037</c:v>
                </c:pt>
                <c:pt idx="3504">
                  <c:v>0.13465268054230539</c:v>
                </c:pt>
                <c:pt idx="3505">
                  <c:v>0.22148296743498821</c:v>
                </c:pt>
                <c:pt idx="3506">
                  <c:v>0.21843672350274049</c:v>
                </c:pt>
                <c:pt idx="3507">
                  <c:v>0.10123298525803272</c:v>
                </c:pt>
                <c:pt idx="3508">
                  <c:v>0.15868060456687039</c:v>
                </c:pt>
                <c:pt idx="3509">
                  <c:v>0.23541668993523762</c:v>
                </c:pt>
                <c:pt idx="3510">
                  <c:v>0.19568561988566072</c:v>
                </c:pt>
                <c:pt idx="3511">
                  <c:v>0.2194664503085797</c:v>
                </c:pt>
                <c:pt idx="3512">
                  <c:v>0.23661817542131391</c:v>
                </c:pt>
                <c:pt idx="3513">
                  <c:v>0.24367592831449117</c:v>
                </c:pt>
                <c:pt idx="3514">
                  <c:v>0.29920599820926819</c:v>
                </c:pt>
                <c:pt idx="3515">
                  <c:v>0.16287582430318198</c:v>
                </c:pt>
                <c:pt idx="3516">
                  <c:v>0.22524407892256568</c:v>
                </c:pt>
                <c:pt idx="3517">
                  <c:v>0.20504436350583374</c:v>
                </c:pt>
                <c:pt idx="3518">
                  <c:v>0.18785666523977984</c:v>
                </c:pt>
                <c:pt idx="3519">
                  <c:v>0.22906984272072412</c:v>
                </c:pt>
                <c:pt idx="3520">
                  <c:v>0.27197423640289847</c:v>
                </c:pt>
                <c:pt idx="3521">
                  <c:v>0.27717082558987793</c:v>
                </c:pt>
                <c:pt idx="3522">
                  <c:v>0.28093839693591427</c:v>
                </c:pt>
                <c:pt idx="3523">
                  <c:v>0.22093716173653605</c:v>
                </c:pt>
                <c:pt idx="3524">
                  <c:v>9.6394355754197858E-2</c:v>
                </c:pt>
                <c:pt idx="3525">
                  <c:v>0.26416373082032885</c:v>
                </c:pt>
                <c:pt idx="3526">
                  <c:v>0.25252890871818706</c:v>
                </c:pt>
                <c:pt idx="3527">
                  <c:v>0.19216749113035722</c:v>
                </c:pt>
                <c:pt idx="3528">
                  <c:v>0.14255314614811054</c:v>
                </c:pt>
                <c:pt idx="3529">
                  <c:v>0.13568399752679833</c:v>
                </c:pt>
                <c:pt idx="3530">
                  <c:v>0.24293773481565406</c:v>
                </c:pt>
                <c:pt idx="3531">
                  <c:v>0.21108616006397674</c:v>
                </c:pt>
                <c:pt idx="3532">
                  <c:v>7.7661113504517959E-2</c:v>
                </c:pt>
                <c:pt idx="3533">
                  <c:v>0.16562945486978098</c:v>
                </c:pt>
                <c:pt idx="3534">
                  <c:v>0.15692239814349762</c:v>
                </c:pt>
                <c:pt idx="3535">
                  <c:v>0.18064648339288117</c:v>
                </c:pt>
                <c:pt idx="3536">
                  <c:v>0.22480306217562807</c:v>
                </c:pt>
                <c:pt idx="3537">
                  <c:v>0.22580024210649977</c:v>
                </c:pt>
                <c:pt idx="3538">
                  <c:v>0.16508592117162035</c:v>
                </c:pt>
                <c:pt idx="3539">
                  <c:v>9.3489204037016563E-2</c:v>
                </c:pt>
                <c:pt idx="3540">
                  <c:v>0.13576404316553486</c:v>
                </c:pt>
                <c:pt idx="3541">
                  <c:v>0.10982223527979272</c:v>
                </c:pt>
                <c:pt idx="3542">
                  <c:v>0.24142267507191933</c:v>
                </c:pt>
                <c:pt idx="3543">
                  <c:v>0.11112293329150956</c:v>
                </c:pt>
                <c:pt idx="3544">
                  <c:v>0.36358766547879662</c:v>
                </c:pt>
                <c:pt idx="3545">
                  <c:v>0.14501972703578128</c:v>
                </c:pt>
                <c:pt idx="3546">
                  <c:v>0.22685251887524999</c:v>
                </c:pt>
                <c:pt idx="3547">
                  <c:v>0.14806936235217905</c:v>
                </c:pt>
                <c:pt idx="3548">
                  <c:v>9.3166614889855226E-2</c:v>
                </c:pt>
                <c:pt idx="3549">
                  <c:v>0.16322224729835294</c:v>
                </c:pt>
                <c:pt idx="3550">
                  <c:v>0.22206244271552408</c:v>
                </c:pt>
                <c:pt idx="3551">
                  <c:v>0.39441896864573922</c:v>
                </c:pt>
                <c:pt idx="3552">
                  <c:v>0.23130910671138108</c:v>
                </c:pt>
                <c:pt idx="3553">
                  <c:v>0.22761400397726875</c:v>
                </c:pt>
                <c:pt idx="3554">
                  <c:v>0.16870875247374603</c:v>
                </c:pt>
                <c:pt idx="3555">
                  <c:v>0.2226665156393888</c:v>
                </c:pt>
                <c:pt idx="3556">
                  <c:v>0.26425824370616652</c:v>
                </c:pt>
                <c:pt idx="3557">
                  <c:v>0.16932794677253848</c:v>
                </c:pt>
                <c:pt idx="3558">
                  <c:v>0.23839975708317859</c:v>
                </c:pt>
                <c:pt idx="3559">
                  <c:v>0.30877142905243032</c:v>
                </c:pt>
                <c:pt idx="3560">
                  <c:v>0.10272027974028507</c:v>
                </c:pt>
                <c:pt idx="3561">
                  <c:v>0.17910766955931379</c:v>
                </c:pt>
                <c:pt idx="3562">
                  <c:v>0.14913440153699753</c:v>
                </c:pt>
                <c:pt idx="3563">
                  <c:v>0.13356520272369851</c:v>
                </c:pt>
                <c:pt idx="3564">
                  <c:v>0.28716105346848841</c:v>
                </c:pt>
                <c:pt idx="3565">
                  <c:v>0.18352798625671307</c:v>
                </c:pt>
                <c:pt idx="3566">
                  <c:v>0.20359640808274565</c:v>
                </c:pt>
                <c:pt idx="3567">
                  <c:v>0.33346764573410603</c:v>
                </c:pt>
                <c:pt idx="3568">
                  <c:v>0.2113589042276631</c:v>
                </c:pt>
                <c:pt idx="3569">
                  <c:v>0.16331411487132091</c:v>
                </c:pt>
                <c:pt idx="3570">
                  <c:v>0.16858503092497304</c:v>
                </c:pt>
                <c:pt idx="3571">
                  <c:v>0.2396535467631869</c:v>
                </c:pt>
                <c:pt idx="3572">
                  <c:v>0.19818833288912907</c:v>
                </c:pt>
                <c:pt idx="3573">
                  <c:v>0.10923816282655635</c:v>
                </c:pt>
                <c:pt idx="3574">
                  <c:v>6.8250927521822371E-3</c:v>
                </c:pt>
                <c:pt idx="3575">
                  <c:v>0.25628864880822155</c:v>
                </c:pt>
                <c:pt idx="3576">
                  <c:v>0.173516802470979</c:v>
                </c:pt>
                <c:pt idx="3577">
                  <c:v>0.1469578762145502</c:v>
                </c:pt>
                <c:pt idx="3578">
                  <c:v>0.11149000977738306</c:v>
                </c:pt>
                <c:pt idx="3579">
                  <c:v>0.15393816287058923</c:v>
                </c:pt>
                <c:pt idx="3580">
                  <c:v>0.33686727377797088</c:v>
                </c:pt>
                <c:pt idx="3581">
                  <c:v>0.2599519651394287</c:v>
                </c:pt>
                <c:pt idx="3582">
                  <c:v>0.13712994404080447</c:v>
                </c:pt>
                <c:pt idx="3583">
                  <c:v>0.16322905111394959</c:v>
                </c:pt>
                <c:pt idx="3584">
                  <c:v>0.22873797337734625</c:v>
                </c:pt>
                <c:pt idx="3585">
                  <c:v>0.29078781507633522</c:v>
                </c:pt>
                <c:pt idx="3586">
                  <c:v>0.19326062347138623</c:v>
                </c:pt>
                <c:pt idx="3587">
                  <c:v>0.16702787492620655</c:v>
                </c:pt>
                <c:pt idx="3588">
                  <c:v>7.8166615845291609E-2</c:v>
                </c:pt>
                <c:pt idx="3589">
                  <c:v>8.108944175293982E-2</c:v>
                </c:pt>
                <c:pt idx="3590">
                  <c:v>0.2474713164324997</c:v>
                </c:pt>
                <c:pt idx="3591">
                  <c:v>0.1977459680074499</c:v>
                </c:pt>
                <c:pt idx="3592">
                  <c:v>0.13101085183940189</c:v>
                </c:pt>
                <c:pt idx="3593">
                  <c:v>0.21758243366917424</c:v>
                </c:pt>
                <c:pt idx="3594">
                  <c:v>0.1938987902465262</c:v>
                </c:pt>
                <c:pt idx="3595">
                  <c:v>0.27227758499761739</c:v>
                </c:pt>
                <c:pt idx="3596">
                  <c:v>0.44278786144685284</c:v>
                </c:pt>
                <c:pt idx="3597">
                  <c:v>0.22154176970483813</c:v>
                </c:pt>
                <c:pt idx="3598">
                  <c:v>6.1847250944589538E-2</c:v>
                </c:pt>
                <c:pt idx="3599">
                  <c:v>0.22126171603655814</c:v>
                </c:pt>
                <c:pt idx="3600">
                  <c:v>0.2132427314413986</c:v>
                </c:pt>
                <c:pt idx="3601">
                  <c:v>0.18527539209362104</c:v>
                </c:pt>
                <c:pt idx="3602">
                  <c:v>0.24278998833157225</c:v>
                </c:pt>
                <c:pt idx="3603">
                  <c:v>0.25770406511060956</c:v>
                </c:pt>
                <c:pt idx="3604">
                  <c:v>0.27888285258265921</c:v>
                </c:pt>
                <c:pt idx="3605">
                  <c:v>0.29930605041127206</c:v>
                </c:pt>
                <c:pt idx="3606">
                  <c:v>0.33054847208631177</c:v>
                </c:pt>
                <c:pt idx="3607">
                  <c:v>0.33224469311314664</c:v>
                </c:pt>
                <c:pt idx="3608">
                  <c:v>0.15785545028457784</c:v>
                </c:pt>
                <c:pt idx="3609">
                  <c:v>0.21952405620577542</c:v>
                </c:pt>
                <c:pt idx="3610">
                  <c:v>9.8132928926881885E-2</c:v>
                </c:pt>
                <c:pt idx="3611">
                  <c:v>0.2226876377093813</c:v>
                </c:pt>
                <c:pt idx="3612">
                  <c:v>0.2370546636762037</c:v>
                </c:pt>
                <c:pt idx="3613">
                  <c:v>0.32421127561121249</c:v>
                </c:pt>
                <c:pt idx="3614">
                  <c:v>0.24706346302477236</c:v>
                </c:pt>
                <c:pt idx="3615">
                  <c:v>0.27806434315348583</c:v>
                </c:pt>
                <c:pt idx="3616">
                  <c:v>0.25850371283868168</c:v>
                </c:pt>
                <c:pt idx="3617">
                  <c:v>0.16725727716722238</c:v>
                </c:pt>
                <c:pt idx="3618">
                  <c:v>4.2135664432956528E-2</c:v>
                </c:pt>
                <c:pt idx="3619">
                  <c:v>0.11547994581306981</c:v>
                </c:pt>
                <c:pt idx="3620">
                  <c:v>0.13206381596855207</c:v>
                </c:pt>
                <c:pt idx="3621">
                  <c:v>0.1289594914671805</c:v>
                </c:pt>
                <c:pt idx="3622">
                  <c:v>8.1299229021182223E-2</c:v>
                </c:pt>
                <c:pt idx="3623">
                  <c:v>0.2332572361859204</c:v>
                </c:pt>
                <c:pt idx="3624">
                  <c:v>0.19803403017212495</c:v>
                </c:pt>
                <c:pt idx="3625">
                  <c:v>0.12442591815847828</c:v>
                </c:pt>
                <c:pt idx="3626">
                  <c:v>0.20465863745345433</c:v>
                </c:pt>
                <c:pt idx="3627">
                  <c:v>0.21369275476969612</c:v>
                </c:pt>
                <c:pt idx="3628">
                  <c:v>0.21609004906437795</c:v>
                </c:pt>
                <c:pt idx="3629">
                  <c:v>0.1994590335181603</c:v>
                </c:pt>
                <c:pt idx="3630">
                  <c:v>0.18840406887115238</c:v>
                </c:pt>
                <c:pt idx="3631">
                  <c:v>0.24480991401229366</c:v>
                </c:pt>
                <c:pt idx="3632">
                  <c:v>0.20904985903254539</c:v>
                </c:pt>
                <c:pt idx="3633">
                  <c:v>0.27087829092450277</c:v>
                </c:pt>
                <c:pt idx="3634">
                  <c:v>0.18550116699921321</c:v>
                </c:pt>
                <c:pt idx="3635">
                  <c:v>0.36293019057831438</c:v>
                </c:pt>
                <c:pt idx="3636">
                  <c:v>0.26700588133196779</c:v>
                </c:pt>
                <c:pt idx="3637">
                  <c:v>0.20097982643474127</c:v>
                </c:pt>
                <c:pt idx="3638">
                  <c:v>0.17534215475571552</c:v>
                </c:pt>
                <c:pt idx="3639">
                  <c:v>0.18154165039989878</c:v>
                </c:pt>
                <c:pt idx="3640">
                  <c:v>0.25283409562810966</c:v>
                </c:pt>
                <c:pt idx="3641">
                  <c:v>0.12234052043035713</c:v>
                </c:pt>
                <c:pt idx="3642">
                  <c:v>0.15578752845923344</c:v>
                </c:pt>
                <c:pt idx="3643">
                  <c:v>0.18755174806758018</c:v>
                </c:pt>
                <c:pt idx="3644">
                  <c:v>0.24798005784146043</c:v>
                </c:pt>
                <c:pt idx="3645">
                  <c:v>0.19463830972505586</c:v>
                </c:pt>
                <c:pt idx="3646">
                  <c:v>0.16523477706978879</c:v>
                </c:pt>
                <c:pt idx="3647">
                  <c:v>0.3503035168346233</c:v>
                </c:pt>
                <c:pt idx="3648">
                  <c:v>0.13516185065146741</c:v>
                </c:pt>
                <c:pt idx="3649">
                  <c:v>0.1373018622373951</c:v>
                </c:pt>
                <c:pt idx="3650">
                  <c:v>0.1937365377440074</c:v>
                </c:pt>
                <c:pt idx="3651">
                  <c:v>0.15428685343504159</c:v>
                </c:pt>
                <c:pt idx="3652">
                  <c:v>0.16155870441515194</c:v>
                </c:pt>
                <c:pt idx="3653">
                  <c:v>0.22686639292090974</c:v>
                </c:pt>
                <c:pt idx="3654">
                  <c:v>0.17271376502038568</c:v>
                </c:pt>
                <c:pt idx="3655">
                  <c:v>0.21659261641501401</c:v>
                </c:pt>
                <c:pt idx="3656">
                  <c:v>0.10401909623445223</c:v>
                </c:pt>
                <c:pt idx="3657">
                  <c:v>0.21152050537173653</c:v>
                </c:pt>
                <c:pt idx="3658">
                  <c:v>0.17780042639219898</c:v>
                </c:pt>
                <c:pt idx="3659">
                  <c:v>0.2314732579016128</c:v>
                </c:pt>
                <c:pt idx="3660">
                  <c:v>0.1579189344701914</c:v>
                </c:pt>
                <c:pt idx="3661">
                  <c:v>0.1184892871876853</c:v>
                </c:pt>
                <c:pt idx="3662">
                  <c:v>0.20825356502503986</c:v>
                </c:pt>
                <c:pt idx="3663">
                  <c:v>0.15793130086475604</c:v>
                </c:pt>
                <c:pt idx="3664">
                  <c:v>0.28636897556683821</c:v>
                </c:pt>
                <c:pt idx="3665">
                  <c:v>0.25130197261938869</c:v>
                </c:pt>
                <c:pt idx="3666">
                  <c:v>0.23335718536694544</c:v>
                </c:pt>
                <c:pt idx="3667">
                  <c:v>0.28067804242959404</c:v>
                </c:pt>
                <c:pt idx="3668">
                  <c:v>0.20848879625948977</c:v>
                </c:pt>
                <c:pt idx="3669">
                  <c:v>0.30708294512263795</c:v>
                </c:pt>
                <c:pt idx="3670">
                  <c:v>0.20556776823408096</c:v>
                </c:pt>
                <c:pt idx="3671">
                  <c:v>0.20530349726894553</c:v>
                </c:pt>
                <c:pt idx="3672">
                  <c:v>0.16886993544126644</c:v>
                </c:pt>
                <c:pt idx="3673">
                  <c:v>0.2325930189501024</c:v>
                </c:pt>
                <c:pt idx="3674">
                  <c:v>8.9697676990200079E-2</c:v>
                </c:pt>
                <c:pt idx="3675">
                  <c:v>0.24085062228672818</c:v>
                </c:pt>
                <c:pt idx="3676">
                  <c:v>8.082019476376319E-2</c:v>
                </c:pt>
                <c:pt idx="3677">
                  <c:v>0.35460626444040128</c:v>
                </c:pt>
                <c:pt idx="3678">
                  <c:v>0.19050718399208602</c:v>
                </c:pt>
                <c:pt idx="3679">
                  <c:v>0.23886796915295985</c:v>
                </c:pt>
                <c:pt idx="3680">
                  <c:v>0.29051996939401797</c:v>
                </c:pt>
                <c:pt idx="3681">
                  <c:v>0.11092524157235564</c:v>
                </c:pt>
                <c:pt idx="3682">
                  <c:v>0.30874149924264455</c:v>
                </c:pt>
                <c:pt idx="3683">
                  <c:v>0.19472450172830552</c:v>
                </c:pt>
                <c:pt idx="3684">
                  <c:v>0.11510662548046692</c:v>
                </c:pt>
                <c:pt idx="3685">
                  <c:v>0.21481749904261793</c:v>
                </c:pt>
                <c:pt idx="3686">
                  <c:v>0.31322900389600111</c:v>
                </c:pt>
                <c:pt idx="3687">
                  <c:v>0.18902535737596671</c:v>
                </c:pt>
                <c:pt idx="3688">
                  <c:v>0.14811349410235192</c:v>
                </c:pt>
                <c:pt idx="3689">
                  <c:v>0.24312987115623136</c:v>
                </c:pt>
                <c:pt idx="3690">
                  <c:v>0.21554793938200173</c:v>
                </c:pt>
                <c:pt idx="3691">
                  <c:v>0.23972389901404001</c:v>
                </c:pt>
                <c:pt idx="3692">
                  <c:v>0.17242565688398379</c:v>
                </c:pt>
                <c:pt idx="3693">
                  <c:v>0.16560033039603236</c:v>
                </c:pt>
                <c:pt idx="3694">
                  <c:v>0.25407961095113324</c:v>
                </c:pt>
                <c:pt idx="3695">
                  <c:v>0.19720409372247089</c:v>
                </c:pt>
                <c:pt idx="3696">
                  <c:v>0.27021273829309678</c:v>
                </c:pt>
                <c:pt idx="3697">
                  <c:v>0.21706862484659459</c:v>
                </c:pt>
                <c:pt idx="3698">
                  <c:v>9.8805948917607023E-2</c:v>
                </c:pt>
                <c:pt idx="3699">
                  <c:v>0.20863530261469457</c:v>
                </c:pt>
                <c:pt idx="3700">
                  <c:v>0.23013252793156966</c:v>
                </c:pt>
                <c:pt idx="3701">
                  <c:v>0.22669848091108349</c:v>
                </c:pt>
                <c:pt idx="3702">
                  <c:v>0.19965433526138626</c:v>
                </c:pt>
                <c:pt idx="3703">
                  <c:v>0.28368121196139007</c:v>
                </c:pt>
                <c:pt idx="3704">
                  <c:v>0.20579291559790561</c:v>
                </c:pt>
                <c:pt idx="3705">
                  <c:v>0.21142369168404376</c:v>
                </c:pt>
                <c:pt idx="3706">
                  <c:v>0.21598222154787139</c:v>
                </c:pt>
                <c:pt idx="3707">
                  <c:v>0.1343802509803172</c:v>
                </c:pt>
                <c:pt idx="3708">
                  <c:v>0.22232666493955097</c:v>
                </c:pt>
                <c:pt idx="3709">
                  <c:v>0.22238018987669145</c:v>
                </c:pt>
                <c:pt idx="3710">
                  <c:v>0.19223133145838647</c:v>
                </c:pt>
                <c:pt idx="3711">
                  <c:v>0.15727845360016673</c:v>
                </c:pt>
                <c:pt idx="3712">
                  <c:v>0.15748166691144755</c:v>
                </c:pt>
                <c:pt idx="3713">
                  <c:v>0.23920608566632481</c:v>
                </c:pt>
                <c:pt idx="3714">
                  <c:v>7.5747620126081869E-2</c:v>
                </c:pt>
                <c:pt idx="3715">
                  <c:v>0.28643377022360988</c:v>
                </c:pt>
                <c:pt idx="3716">
                  <c:v>0.17563113137004471</c:v>
                </c:pt>
                <c:pt idx="3717">
                  <c:v>0.24817397600186669</c:v>
                </c:pt>
                <c:pt idx="3718">
                  <c:v>0.1877328966115272</c:v>
                </c:pt>
                <c:pt idx="3719">
                  <c:v>0.24033658637489433</c:v>
                </c:pt>
                <c:pt idx="3720">
                  <c:v>0.275212687571881</c:v>
                </c:pt>
                <c:pt idx="3721">
                  <c:v>0.24414971681014602</c:v>
                </c:pt>
                <c:pt idx="3722">
                  <c:v>0.32517109935982041</c:v>
                </c:pt>
                <c:pt idx="3723">
                  <c:v>0.10620362894554181</c:v>
                </c:pt>
                <c:pt idx="3724">
                  <c:v>0.20626622277511736</c:v>
                </c:pt>
                <c:pt idx="3725">
                  <c:v>0.11643400426401057</c:v>
                </c:pt>
                <c:pt idx="3726">
                  <c:v>0.1667298086490836</c:v>
                </c:pt>
                <c:pt idx="3727">
                  <c:v>0.24564586998880422</c:v>
                </c:pt>
                <c:pt idx="3728">
                  <c:v>0.30100342017740545</c:v>
                </c:pt>
                <c:pt idx="3729">
                  <c:v>0.19913589603353241</c:v>
                </c:pt>
                <c:pt idx="3730">
                  <c:v>0.21818152059922585</c:v>
                </c:pt>
                <c:pt idx="3731">
                  <c:v>5.437846594800632E-2</c:v>
                </c:pt>
                <c:pt idx="3732">
                  <c:v>0.19927439943110467</c:v>
                </c:pt>
                <c:pt idx="3733">
                  <c:v>0.15982339911221857</c:v>
                </c:pt>
                <c:pt idx="3734">
                  <c:v>0.15665608282120089</c:v>
                </c:pt>
                <c:pt idx="3735">
                  <c:v>0.17869742949891543</c:v>
                </c:pt>
                <c:pt idx="3736">
                  <c:v>0.25511873315944494</c:v>
                </c:pt>
                <c:pt idx="3737">
                  <c:v>0.22689657917538969</c:v>
                </c:pt>
                <c:pt idx="3738">
                  <c:v>0.32969332872947704</c:v>
                </c:pt>
                <c:pt idx="3739">
                  <c:v>0.16558339673808362</c:v>
                </c:pt>
                <c:pt idx="3740">
                  <c:v>0.18216367334459233</c:v>
                </c:pt>
                <c:pt idx="3741">
                  <c:v>0.16358784770407622</c:v>
                </c:pt>
                <c:pt idx="3742">
                  <c:v>0.18097089423895935</c:v>
                </c:pt>
                <c:pt idx="3743">
                  <c:v>0.20975700499936709</c:v>
                </c:pt>
                <c:pt idx="3744">
                  <c:v>0.27306929678708042</c:v>
                </c:pt>
                <c:pt idx="3745">
                  <c:v>0.18457389843371622</c:v>
                </c:pt>
                <c:pt idx="3746">
                  <c:v>0.13604138837905583</c:v>
                </c:pt>
                <c:pt idx="3747">
                  <c:v>0.22799732011417606</c:v>
                </c:pt>
                <c:pt idx="3748">
                  <c:v>0.20470687730361758</c:v>
                </c:pt>
                <c:pt idx="3749">
                  <c:v>0.2572826871531228</c:v>
                </c:pt>
                <c:pt idx="3750">
                  <c:v>0.28131660799561925</c:v>
                </c:pt>
                <c:pt idx="3751">
                  <c:v>0.18681162375620883</c:v>
                </c:pt>
                <c:pt idx="3752">
                  <c:v>0.31201223419538587</c:v>
                </c:pt>
                <c:pt idx="3753">
                  <c:v>0.24274679540160737</c:v>
                </c:pt>
                <c:pt idx="3754">
                  <c:v>0.23266629788294929</c:v>
                </c:pt>
                <c:pt idx="3755">
                  <c:v>0.19473757874607195</c:v>
                </c:pt>
                <c:pt idx="3756">
                  <c:v>0.18526017988299201</c:v>
                </c:pt>
                <c:pt idx="3757">
                  <c:v>0.22708615937717014</c:v>
                </c:pt>
                <c:pt idx="3758">
                  <c:v>0.1757941432368734</c:v>
                </c:pt>
                <c:pt idx="3759">
                  <c:v>0.16524246985673285</c:v>
                </c:pt>
                <c:pt idx="3760">
                  <c:v>0.20746063803113052</c:v>
                </c:pt>
                <c:pt idx="3761">
                  <c:v>0.25072868025919731</c:v>
                </c:pt>
                <c:pt idx="3762">
                  <c:v>0.15159024774947408</c:v>
                </c:pt>
                <c:pt idx="3763">
                  <c:v>0.21396798583765064</c:v>
                </c:pt>
                <c:pt idx="3764">
                  <c:v>0.21843282199858335</c:v>
                </c:pt>
                <c:pt idx="3765">
                  <c:v>6.1316524526471572E-2</c:v>
                </c:pt>
                <c:pt idx="3766">
                  <c:v>0.23953584418739396</c:v>
                </c:pt>
                <c:pt idx="3767">
                  <c:v>0.20450297663193681</c:v>
                </c:pt>
                <c:pt idx="3768">
                  <c:v>0.32016383116054631</c:v>
                </c:pt>
                <c:pt idx="3769">
                  <c:v>0.14529152794824954</c:v>
                </c:pt>
                <c:pt idx="3770">
                  <c:v>0.21041386066622564</c:v>
                </c:pt>
                <c:pt idx="3771">
                  <c:v>0.15746172515169921</c:v>
                </c:pt>
                <c:pt idx="3772">
                  <c:v>0.14809664740297113</c:v>
                </c:pt>
                <c:pt idx="3773">
                  <c:v>0.25805208548482483</c:v>
                </c:pt>
                <c:pt idx="3774">
                  <c:v>5.9933706609540463E-2</c:v>
                </c:pt>
                <c:pt idx="3775">
                  <c:v>0.2712445797983784</c:v>
                </c:pt>
                <c:pt idx="3776">
                  <c:v>0.10653030957640666</c:v>
                </c:pt>
                <c:pt idx="3777">
                  <c:v>0.27884342601105139</c:v>
                </c:pt>
                <c:pt idx="3778">
                  <c:v>0.17969148778336083</c:v>
                </c:pt>
                <c:pt idx="3779">
                  <c:v>7.3727750940735581E-2</c:v>
                </c:pt>
                <c:pt idx="3780">
                  <c:v>0.20504213415401218</c:v>
                </c:pt>
                <c:pt idx="3781">
                  <c:v>0.18126257376928623</c:v>
                </c:pt>
                <c:pt idx="3782">
                  <c:v>0.22830325087987458</c:v>
                </c:pt>
                <c:pt idx="3783">
                  <c:v>0.17634989821402675</c:v>
                </c:pt>
                <c:pt idx="3784">
                  <c:v>0.14253638308404046</c:v>
                </c:pt>
                <c:pt idx="3785">
                  <c:v>0.40775549404163053</c:v>
                </c:pt>
                <c:pt idx="3786">
                  <c:v>0.32007853976004519</c:v>
                </c:pt>
                <c:pt idx="3787">
                  <c:v>0.15004155830274393</c:v>
                </c:pt>
                <c:pt idx="3788">
                  <c:v>0.13042546891500781</c:v>
                </c:pt>
                <c:pt idx="3789">
                  <c:v>0.20545006787379289</c:v>
                </c:pt>
                <c:pt idx="3790">
                  <c:v>0.20701722355399754</c:v>
                </c:pt>
                <c:pt idx="3791">
                  <c:v>0.14634867938169102</c:v>
                </c:pt>
                <c:pt idx="3792">
                  <c:v>0.20825630671237338</c:v>
                </c:pt>
                <c:pt idx="3793">
                  <c:v>0.28254107989907445</c:v>
                </c:pt>
                <c:pt idx="3794">
                  <c:v>0.18746069136941151</c:v>
                </c:pt>
                <c:pt idx="3795">
                  <c:v>0.13423862372081338</c:v>
                </c:pt>
                <c:pt idx="3796">
                  <c:v>0.22026285010644489</c:v>
                </c:pt>
                <c:pt idx="3797">
                  <c:v>0.23410294647669921</c:v>
                </c:pt>
                <c:pt idx="3798">
                  <c:v>0.22051734072512894</c:v>
                </c:pt>
                <c:pt idx="3799">
                  <c:v>0.24608241750845042</c:v>
                </c:pt>
                <c:pt idx="3800">
                  <c:v>0.20905144810344631</c:v>
                </c:pt>
                <c:pt idx="3801">
                  <c:v>0.24815964057730797</c:v>
                </c:pt>
                <c:pt idx="3802">
                  <c:v>0.17076957526746334</c:v>
                </c:pt>
                <c:pt idx="3803">
                  <c:v>0.21492422157604718</c:v>
                </c:pt>
                <c:pt idx="3804">
                  <c:v>0.25440801025993653</c:v>
                </c:pt>
                <c:pt idx="3805">
                  <c:v>0.29298170497243703</c:v>
                </c:pt>
                <c:pt idx="3806">
                  <c:v>0.26197557465094934</c:v>
                </c:pt>
                <c:pt idx="3807">
                  <c:v>0.21728659895937771</c:v>
                </c:pt>
                <c:pt idx="3808">
                  <c:v>0.21530198288825389</c:v>
                </c:pt>
                <c:pt idx="3809">
                  <c:v>0.19895507926144684</c:v>
                </c:pt>
                <c:pt idx="3810">
                  <c:v>0.22572503402274707</c:v>
                </c:pt>
                <c:pt idx="3811">
                  <c:v>0.28994987733067745</c:v>
                </c:pt>
                <c:pt idx="3812">
                  <c:v>0.18587177389217013</c:v>
                </c:pt>
                <c:pt idx="3813">
                  <c:v>0.2825675335816471</c:v>
                </c:pt>
                <c:pt idx="3814">
                  <c:v>0.28326057785967884</c:v>
                </c:pt>
                <c:pt idx="3815">
                  <c:v>0.19130659964601823</c:v>
                </c:pt>
                <c:pt idx="3816">
                  <c:v>0.18977208610749247</c:v>
                </c:pt>
                <c:pt idx="3817">
                  <c:v>0.27089559955665854</c:v>
                </c:pt>
                <c:pt idx="3818">
                  <c:v>0.1590001911509947</c:v>
                </c:pt>
                <c:pt idx="3819">
                  <c:v>0.11058376524578591</c:v>
                </c:pt>
                <c:pt idx="3820">
                  <c:v>0.20406452488581511</c:v>
                </c:pt>
                <c:pt idx="3821">
                  <c:v>0.15708243015621429</c:v>
                </c:pt>
                <c:pt idx="3822">
                  <c:v>0.20362370808819574</c:v>
                </c:pt>
                <c:pt idx="3823">
                  <c:v>0.2664273409945066</c:v>
                </c:pt>
                <c:pt idx="3824">
                  <c:v>7.7259265776741123E-2</c:v>
                </c:pt>
                <c:pt idx="3825">
                  <c:v>0.25228957492250892</c:v>
                </c:pt>
                <c:pt idx="3826">
                  <c:v>0.25683469267345221</c:v>
                </c:pt>
                <c:pt idx="3827">
                  <c:v>0.10409935123840326</c:v>
                </c:pt>
                <c:pt idx="3828">
                  <c:v>0.26731852064655193</c:v>
                </c:pt>
                <c:pt idx="3829">
                  <c:v>0.17372635323407176</c:v>
                </c:pt>
                <c:pt idx="3830">
                  <c:v>0.21566695187507634</c:v>
                </c:pt>
                <c:pt idx="3831">
                  <c:v>0.13752257637588292</c:v>
                </c:pt>
                <c:pt idx="3832">
                  <c:v>0.23997288521076043</c:v>
                </c:pt>
                <c:pt idx="3833">
                  <c:v>0.10213167104073305</c:v>
                </c:pt>
                <c:pt idx="3834">
                  <c:v>0.2658842764295119</c:v>
                </c:pt>
                <c:pt idx="3835">
                  <c:v>0.2226898975243953</c:v>
                </c:pt>
                <c:pt idx="3836">
                  <c:v>0.17974185396436723</c:v>
                </c:pt>
                <c:pt idx="3837">
                  <c:v>0.28732465742900604</c:v>
                </c:pt>
                <c:pt idx="3838">
                  <c:v>0.29462058928592394</c:v>
                </c:pt>
                <c:pt idx="3839">
                  <c:v>0.26569554919712396</c:v>
                </c:pt>
                <c:pt idx="3840">
                  <c:v>0.25719024742601004</c:v>
                </c:pt>
                <c:pt idx="3841">
                  <c:v>0.18237785949784582</c:v>
                </c:pt>
                <c:pt idx="3842">
                  <c:v>0.23055652073873326</c:v>
                </c:pt>
                <c:pt idx="3843">
                  <c:v>0.14685136747734517</c:v>
                </c:pt>
                <c:pt idx="3844">
                  <c:v>0.14718885035630408</c:v>
                </c:pt>
                <c:pt idx="3845">
                  <c:v>0.1299791255403758</c:v>
                </c:pt>
                <c:pt idx="3846">
                  <c:v>0.22321194913301481</c:v>
                </c:pt>
                <c:pt idx="3847">
                  <c:v>0.29345921219309329</c:v>
                </c:pt>
                <c:pt idx="3848">
                  <c:v>0.14924219194379629</c:v>
                </c:pt>
                <c:pt idx="3849">
                  <c:v>0.27498230663156853</c:v>
                </c:pt>
                <c:pt idx="3850">
                  <c:v>0.27840935210264384</c:v>
                </c:pt>
                <c:pt idx="3851">
                  <c:v>0.31763191503290478</c:v>
                </c:pt>
                <c:pt idx="3852">
                  <c:v>0.16317686212627353</c:v>
                </c:pt>
                <c:pt idx="3853">
                  <c:v>0.39193345128367635</c:v>
                </c:pt>
                <c:pt idx="3854">
                  <c:v>0.32367480937373327</c:v>
                </c:pt>
                <c:pt idx="3855">
                  <c:v>0.18744567190771014</c:v>
                </c:pt>
                <c:pt idx="3856">
                  <c:v>0.20569044738779113</c:v>
                </c:pt>
                <c:pt idx="3857">
                  <c:v>0.31465916881461475</c:v>
                </c:pt>
                <c:pt idx="3858">
                  <c:v>0.10307994536221457</c:v>
                </c:pt>
                <c:pt idx="3859">
                  <c:v>0.38297149905518513</c:v>
                </c:pt>
                <c:pt idx="3860">
                  <c:v>0.24894710801322811</c:v>
                </c:pt>
                <c:pt idx="3861">
                  <c:v>0.27459232016323537</c:v>
                </c:pt>
                <c:pt idx="3862">
                  <c:v>0.11634388472442106</c:v>
                </c:pt>
                <c:pt idx="3863">
                  <c:v>0.26519504226605922</c:v>
                </c:pt>
                <c:pt idx="3864">
                  <c:v>0.26076681732386242</c:v>
                </c:pt>
                <c:pt idx="3865">
                  <c:v>0.2506714509978375</c:v>
                </c:pt>
                <c:pt idx="3866">
                  <c:v>0.15406686376666112</c:v>
                </c:pt>
                <c:pt idx="3867">
                  <c:v>0.18468729074469487</c:v>
                </c:pt>
                <c:pt idx="3868">
                  <c:v>0.1722746464072846</c:v>
                </c:pt>
                <c:pt idx="3869">
                  <c:v>0.1774853976555629</c:v>
                </c:pt>
                <c:pt idx="3870">
                  <c:v>6.6279190734654006E-2</c:v>
                </c:pt>
                <c:pt idx="3871">
                  <c:v>0.23143853484694119</c:v>
                </c:pt>
                <c:pt idx="3872">
                  <c:v>0.31804883040961468</c:v>
                </c:pt>
                <c:pt idx="3873">
                  <c:v>0.2446655478348376</c:v>
                </c:pt>
                <c:pt idx="3874">
                  <c:v>0.25688210669415812</c:v>
                </c:pt>
                <c:pt idx="3875">
                  <c:v>0.33006135954409294</c:v>
                </c:pt>
                <c:pt idx="3876">
                  <c:v>0.17608872840189746</c:v>
                </c:pt>
                <c:pt idx="3877">
                  <c:v>0.17034941417605137</c:v>
                </c:pt>
                <c:pt idx="3878">
                  <c:v>0.30293105456984376</c:v>
                </c:pt>
                <c:pt idx="3879">
                  <c:v>0.16450536417080938</c:v>
                </c:pt>
                <c:pt idx="3880">
                  <c:v>0.24836752251132282</c:v>
                </c:pt>
                <c:pt idx="3881">
                  <c:v>0.17049706816280305</c:v>
                </c:pt>
                <c:pt idx="3882">
                  <c:v>0.24522898009040101</c:v>
                </c:pt>
                <c:pt idx="3883">
                  <c:v>0.32227068162276856</c:v>
                </c:pt>
                <c:pt idx="3884">
                  <c:v>0.20147858367079868</c:v>
                </c:pt>
                <c:pt idx="3885">
                  <c:v>0.18076845247726556</c:v>
                </c:pt>
                <c:pt idx="3886">
                  <c:v>0.15720305110585756</c:v>
                </c:pt>
                <c:pt idx="3887">
                  <c:v>0.21413134332324596</c:v>
                </c:pt>
                <c:pt idx="3888">
                  <c:v>3.5818653423146246E-2</c:v>
                </c:pt>
                <c:pt idx="3889">
                  <c:v>0.20303679258827628</c:v>
                </c:pt>
                <c:pt idx="3890">
                  <c:v>0.34410119143678647</c:v>
                </c:pt>
                <c:pt idx="3891">
                  <c:v>0.27213425512258554</c:v>
                </c:pt>
                <c:pt idx="3892">
                  <c:v>0.15121203613589307</c:v>
                </c:pt>
                <c:pt idx="3893">
                  <c:v>0.2302820230029059</c:v>
                </c:pt>
                <c:pt idx="3894">
                  <c:v>0.23826637316359106</c:v>
                </c:pt>
                <c:pt idx="3895">
                  <c:v>0.12076902623765144</c:v>
                </c:pt>
                <c:pt idx="3896">
                  <c:v>0.17429810194121345</c:v>
                </c:pt>
                <c:pt idx="3897">
                  <c:v>0.12196515961772704</c:v>
                </c:pt>
                <c:pt idx="3898">
                  <c:v>0.20094175464438957</c:v>
                </c:pt>
                <c:pt idx="3899">
                  <c:v>0.14741350643191373</c:v>
                </c:pt>
                <c:pt idx="3900">
                  <c:v>0.16238280910199068</c:v>
                </c:pt>
                <c:pt idx="3901">
                  <c:v>9.7374830224127421E-2</c:v>
                </c:pt>
                <c:pt idx="3902">
                  <c:v>0.27190624698803811</c:v>
                </c:pt>
                <c:pt idx="3903">
                  <c:v>0.11513817537822245</c:v>
                </c:pt>
                <c:pt idx="3904">
                  <c:v>0.20383497531372247</c:v>
                </c:pt>
                <c:pt idx="3905">
                  <c:v>0.1989539770477512</c:v>
                </c:pt>
                <c:pt idx="3906">
                  <c:v>0.19903473829457563</c:v>
                </c:pt>
                <c:pt idx="3907">
                  <c:v>0.22031110435739051</c:v>
                </c:pt>
                <c:pt idx="3908">
                  <c:v>0.18992566380051282</c:v>
                </c:pt>
                <c:pt idx="3909">
                  <c:v>0.33080786561737502</c:v>
                </c:pt>
                <c:pt idx="3910">
                  <c:v>0.23204852095342707</c:v>
                </c:pt>
                <c:pt idx="3911">
                  <c:v>0.19887324349473789</c:v>
                </c:pt>
                <c:pt idx="3912">
                  <c:v>0.15531025885148009</c:v>
                </c:pt>
                <c:pt idx="3913">
                  <c:v>0.27389645111643585</c:v>
                </c:pt>
                <c:pt idx="3914">
                  <c:v>0.12476503054130278</c:v>
                </c:pt>
                <c:pt idx="3915">
                  <c:v>0.20040362013170929</c:v>
                </c:pt>
                <c:pt idx="3916">
                  <c:v>0.18575358224366709</c:v>
                </c:pt>
                <c:pt idx="3917">
                  <c:v>0.10569910641181685</c:v>
                </c:pt>
                <c:pt idx="3918">
                  <c:v>0.23081494664802416</c:v>
                </c:pt>
                <c:pt idx="3919">
                  <c:v>0.19713606609015111</c:v>
                </c:pt>
                <c:pt idx="3920">
                  <c:v>0.24144098954330692</c:v>
                </c:pt>
                <c:pt idx="3921">
                  <c:v>0.20749206219898222</c:v>
                </c:pt>
                <c:pt idx="3922">
                  <c:v>0.14385549526486641</c:v>
                </c:pt>
                <c:pt idx="3923">
                  <c:v>0.20523065091343323</c:v>
                </c:pt>
                <c:pt idx="3924">
                  <c:v>0.20229118877937116</c:v>
                </c:pt>
                <c:pt idx="3925">
                  <c:v>4.7374798514713219E-2</c:v>
                </c:pt>
                <c:pt idx="3926">
                  <c:v>0.23877446986062142</c:v>
                </c:pt>
                <c:pt idx="3927">
                  <c:v>0.20304584126422931</c:v>
                </c:pt>
                <c:pt idx="3928">
                  <c:v>0.23406215293855853</c:v>
                </c:pt>
                <c:pt idx="3929">
                  <c:v>0.23988974783491362</c:v>
                </c:pt>
                <c:pt idx="3930">
                  <c:v>0.31085121490659934</c:v>
                </c:pt>
                <c:pt idx="3931">
                  <c:v>0.27069634036777634</c:v>
                </c:pt>
                <c:pt idx="3932">
                  <c:v>0.19591009262823858</c:v>
                </c:pt>
                <c:pt idx="3933">
                  <c:v>0.28349371378035443</c:v>
                </c:pt>
                <c:pt idx="3934">
                  <c:v>0.22949736648884797</c:v>
                </c:pt>
                <c:pt idx="3935">
                  <c:v>0.15581799275958017</c:v>
                </c:pt>
                <c:pt idx="3936">
                  <c:v>0.24480819588823163</c:v>
                </c:pt>
                <c:pt idx="3937">
                  <c:v>0.18853259363458347</c:v>
                </c:pt>
                <c:pt idx="3938">
                  <c:v>0.2998958488369633</c:v>
                </c:pt>
                <c:pt idx="3939">
                  <c:v>0.30101273249844362</c:v>
                </c:pt>
                <c:pt idx="3940">
                  <c:v>0.19037980298306811</c:v>
                </c:pt>
                <c:pt idx="3941">
                  <c:v>0.14871716601982729</c:v>
                </c:pt>
                <c:pt idx="3942">
                  <c:v>0.16954367270170834</c:v>
                </c:pt>
                <c:pt idx="3943">
                  <c:v>0.1875461799498504</c:v>
                </c:pt>
                <c:pt idx="3944">
                  <c:v>0.18209822788325175</c:v>
                </c:pt>
                <c:pt idx="3945">
                  <c:v>0.12476203905579004</c:v>
                </c:pt>
                <c:pt idx="3946">
                  <c:v>0.14041941219536236</c:v>
                </c:pt>
                <c:pt idx="3947">
                  <c:v>0.15080525004765885</c:v>
                </c:pt>
                <c:pt idx="3948">
                  <c:v>0.22318104671657135</c:v>
                </c:pt>
                <c:pt idx="3949">
                  <c:v>0.26702999765685431</c:v>
                </c:pt>
                <c:pt idx="3950">
                  <c:v>0.28051287099934846</c:v>
                </c:pt>
                <c:pt idx="3951">
                  <c:v>0.14283871642363172</c:v>
                </c:pt>
                <c:pt idx="3952">
                  <c:v>0.22746761781320562</c:v>
                </c:pt>
                <c:pt idx="3953">
                  <c:v>0.24428123195133702</c:v>
                </c:pt>
                <c:pt idx="3954">
                  <c:v>0.22202592731737561</c:v>
                </c:pt>
                <c:pt idx="3955">
                  <c:v>0.15045417393828825</c:v>
                </c:pt>
                <c:pt idx="3956">
                  <c:v>0.27923455291054006</c:v>
                </c:pt>
                <c:pt idx="3957">
                  <c:v>0.2184900180273695</c:v>
                </c:pt>
                <c:pt idx="3958">
                  <c:v>7.7104095689562585E-2</c:v>
                </c:pt>
                <c:pt idx="3959">
                  <c:v>0.15143412831843886</c:v>
                </c:pt>
                <c:pt idx="3960">
                  <c:v>0.2549431903968119</c:v>
                </c:pt>
                <c:pt idx="3961">
                  <c:v>0.2399270408752873</c:v>
                </c:pt>
                <c:pt idx="3962">
                  <c:v>0.20671236176942098</c:v>
                </c:pt>
                <c:pt idx="3963">
                  <c:v>0.20275785774997837</c:v>
                </c:pt>
                <c:pt idx="3964">
                  <c:v>0.31027828865859514</c:v>
                </c:pt>
                <c:pt idx="3965">
                  <c:v>0.20682235494198259</c:v>
                </c:pt>
                <c:pt idx="3966">
                  <c:v>0.19289705468367113</c:v>
                </c:pt>
                <c:pt idx="3967">
                  <c:v>0.19651425472617651</c:v>
                </c:pt>
                <c:pt idx="3968">
                  <c:v>0.21951909236701131</c:v>
                </c:pt>
                <c:pt idx="3969">
                  <c:v>0.23416592829657346</c:v>
                </c:pt>
                <c:pt idx="3970">
                  <c:v>0.17061465276295876</c:v>
                </c:pt>
                <c:pt idx="3971">
                  <c:v>0.19259155871081207</c:v>
                </c:pt>
                <c:pt idx="3972">
                  <c:v>0.22931683496302019</c:v>
                </c:pt>
                <c:pt idx="3973">
                  <c:v>0.19262999661335134</c:v>
                </c:pt>
                <c:pt idx="3974">
                  <c:v>0.17094445780963158</c:v>
                </c:pt>
                <c:pt idx="3975">
                  <c:v>0.12322065135938653</c:v>
                </c:pt>
                <c:pt idx="3976">
                  <c:v>0.23986884399215547</c:v>
                </c:pt>
                <c:pt idx="3977">
                  <c:v>0.28078950115865753</c:v>
                </c:pt>
                <c:pt idx="3978">
                  <c:v>0.1938156235152394</c:v>
                </c:pt>
                <c:pt idx="3979">
                  <c:v>0.26361212271450174</c:v>
                </c:pt>
                <c:pt idx="3980">
                  <c:v>0.32530227774426462</c:v>
                </c:pt>
                <c:pt idx="3981">
                  <c:v>0.281558186651653</c:v>
                </c:pt>
                <c:pt idx="3982">
                  <c:v>0.18967751506465083</c:v>
                </c:pt>
                <c:pt idx="3983">
                  <c:v>6.956018735228979E-2</c:v>
                </c:pt>
                <c:pt idx="3984">
                  <c:v>0.1740881407558347</c:v>
                </c:pt>
                <c:pt idx="3985">
                  <c:v>0.18396763548324183</c:v>
                </c:pt>
                <c:pt idx="3986">
                  <c:v>0.10664791688548778</c:v>
                </c:pt>
                <c:pt idx="3987">
                  <c:v>0.14351656510732128</c:v>
                </c:pt>
                <c:pt idx="3988">
                  <c:v>0.12513458894655832</c:v>
                </c:pt>
                <c:pt idx="3989">
                  <c:v>6.3821093015306904E-2</c:v>
                </c:pt>
                <c:pt idx="3990">
                  <c:v>0.11716036142783429</c:v>
                </c:pt>
                <c:pt idx="3991">
                  <c:v>0.14412702145472517</c:v>
                </c:pt>
                <c:pt idx="3992">
                  <c:v>0.27115705461504563</c:v>
                </c:pt>
                <c:pt idx="3993">
                  <c:v>0.23718335349475089</c:v>
                </c:pt>
                <c:pt idx="3994">
                  <c:v>0.20112829240404467</c:v>
                </c:pt>
                <c:pt idx="3995">
                  <c:v>0.15678834458754903</c:v>
                </c:pt>
                <c:pt idx="3996">
                  <c:v>0.10530029503352759</c:v>
                </c:pt>
                <c:pt idx="3997">
                  <c:v>0.2226149713636435</c:v>
                </c:pt>
                <c:pt idx="3998">
                  <c:v>0.17925973683185778</c:v>
                </c:pt>
                <c:pt idx="3999">
                  <c:v>0.37604493673172884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C0E-8198-A5DFFD4B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65407"/>
        <c:axId val="1670202847"/>
      </c:scatterChart>
      <c:valAx>
        <c:axId val="16692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02847"/>
        <c:crosses val="autoZero"/>
        <c:crossBetween val="midCat"/>
      </c:valAx>
      <c:valAx>
        <c:axId val="16702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groupB!$D$2:$D$4001</c:f>
              <c:strCache>
                <c:ptCount val="4000"/>
                <c:pt idx="0">
                  <c:v>0.579170306</c:v>
                </c:pt>
                <c:pt idx="1">
                  <c:v>0.674541316</c:v>
                </c:pt>
                <c:pt idx="2">
                  <c:v>0.735913076</c:v>
                </c:pt>
                <c:pt idx="3">
                  <c:v>0.895834192</c:v>
                </c:pt>
                <c:pt idx="4">
                  <c:v>0.773646951</c:v>
                </c:pt>
                <c:pt idx="5">
                  <c:v>0.959797557</c:v>
                </c:pt>
                <c:pt idx="6">
                  <c:v>0.714427105</c:v>
                </c:pt>
                <c:pt idx="7">
                  <c:v>0.551773771</c:v>
                </c:pt>
                <c:pt idx="8">
                  <c:v>0.724338304</c:v>
                </c:pt>
                <c:pt idx="9">
                  <c:v>0.663064974</c:v>
                </c:pt>
                <c:pt idx="10">
                  <c:v>0.88475371</c:v>
                </c:pt>
                <c:pt idx="11">
                  <c:v>0.772309592</c:v>
                </c:pt>
                <c:pt idx="12">
                  <c:v>0.560075686</c:v>
                </c:pt>
                <c:pt idx="13">
                  <c:v>0.773395595</c:v>
                </c:pt>
                <c:pt idx="14">
                  <c:v>0.813898619</c:v>
                </c:pt>
                <c:pt idx="15">
                  <c:v>0.63078964</c:v>
                </c:pt>
                <c:pt idx="16">
                  <c:v>0.701265031</c:v>
                </c:pt>
                <c:pt idx="17">
                  <c:v>0.662473215</c:v>
                </c:pt>
                <c:pt idx="18">
                  <c:v>0.783421617</c:v>
                </c:pt>
                <c:pt idx="19">
                  <c:v>0.536872992</c:v>
                </c:pt>
                <c:pt idx="20">
                  <c:v>0.731361771</c:v>
                </c:pt>
                <c:pt idx="21">
                  <c:v>0.729853076</c:v>
                </c:pt>
                <c:pt idx="22">
                  <c:v>0.706876127</c:v>
                </c:pt>
                <c:pt idx="23">
                  <c:v>0.677702268</c:v>
                </c:pt>
                <c:pt idx="24">
                  <c:v>0.71999981</c:v>
                </c:pt>
                <c:pt idx="25">
                  <c:v>0.737461855</c:v>
                </c:pt>
                <c:pt idx="26">
                  <c:v>0.661832358</c:v>
                </c:pt>
                <c:pt idx="27">
                  <c:v>0.718349993</c:v>
                </c:pt>
                <c:pt idx="28">
                  <c:v>0.66389869</c:v>
                </c:pt>
                <c:pt idx="29">
                  <c:v>0.723133141</c:v>
                </c:pt>
                <c:pt idx="30">
                  <c:v>0.735676568</c:v>
                </c:pt>
                <c:pt idx="31">
                  <c:v>0.5634569</c:v>
                </c:pt>
                <c:pt idx="32">
                  <c:v>0.744894108</c:v>
                </c:pt>
                <c:pt idx="33">
                  <c:v>0.756301666</c:v>
                </c:pt>
                <c:pt idx="34">
                  <c:v>0.597309366</c:v>
                </c:pt>
                <c:pt idx="35">
                  <c:v>0.706374973</c:v>
                </c:pt>
                <c:pt idx="36">
                  <c:v>0.625525069</c:v>
                </c:pt>
                <c:pt idx="37">
                  <c:v>0.683221214</c:v>
                </c:pt>
                <c:pt idx="38">
                  <c:v>0.709218141</c:v>
                </c:pt>
                <c:pt idx="39">
                  <c:v>0.616737654</c:v>
                </c:pt>
                <c:pt idx="40">
                  <c:v>0.615102843</c:v>
                </c:pt>
                <c:pt idx="41">
                  <c:v>0.533639977</c:v>
                </c:pt>
                <c:pt idx="42">
                  <c:v>0.804043294</c:v>
                </c:pt>
                <c:pt idx="43">
                  <c:v>0.674027388</c:v>
                </c:pt>
                <c:pt idx="44">
                  <c:v>0.797088556</c:v>
                </c:pt>
                <c:pt idx="45">
                  <c:v>0.671925212</c:v>
                </c:pt>
                <c:pt idx="46">
                  <c:v>0.610456749</c:v>
                </c:pt>
                <c:pt idx="47">
                  <c:v>0.627178027</c:v>
                </c:pt>
                <c:pt idx="48">
                  <c:v>0.739029218</c:v>
                </c:pt>
                <c:pt idx="49">
                  <c:v>0.725070733</c:v>
                </c:pt>
                <c:pt idx="50">
                  <c:v>0.518863822</c:v>
                </c:pt>
                <c:pt idx="51">
                  <c:v>0.647287455</c:v>
                </c:pt>
                <c:pt idx="52">
                  <c:v>0.725653198</c:v>
                </c:pt>
                <c:pt idx="53">
                  <c:v>0.709987184</c:v>
                </c:pt>
                <c:pt idx="54">
                  <c:v>0.71454568</c:v>
                </c:pt>
                <c:pt idx="55">
                  <c:v>0.551113104</c:v>
                </c:pt>
                <c:pt idx="56">
                  <c:v>0.741223964</c:v>
                </c:pt>
                <c:pt idx="57">
                  <c:v>0.694014867</c:v>
                </c:pt>
                <c:pt idx="58">
                  <c:v>0.635671106</c:v>
                </c:pt>
                <c:pt idx="59">
                  <c:v>0.633656094</c:v>
                </c:pt>
                <c:pt idx="60">
                  <c:v>0.789694328</c:v>
                </c:pt>
                <c:pt idx="61">
                  <c:v>0.764617736</c:v>
                </c:pt>
                <c:pt idx="62">
                  <c:v>0.55128503</c:v>
                </c:pt>
                <c:pt idx="63">
                  <c:v>0.677712957</c:v>
                </c:pt>
                <c:pt idx="64">
                  <c:v>0.773496705</c:v>
                </c:pt>
                <c:pt idx="65">
                  <c:v>0.733669387</c:v>
                </c:pt>
                <c:pt idx="66">
                  <c:v>0.810331667</c:v>
                </c:pt>
                <c:pt idx="67">
                  <c:v>0.821324689</c:v>
                </c:pt>
                <c:pt idx="68">
                  <c:v>0.61848248</c:v>
                </c:pt>
                <c:pt idx="69">
                  <c:v>0.4911916</c:v>
                </c:pt>
                <c:pt idx="70">
                  <c:v>0.647809983</c:v>
                </c:pt>
                <c:pt idx="71">
                  <c:v>0.575619926</c:v>
                </c:pt>
                <c:pt idx="72">
                  <c:v>0.590203629</c:v>
                </c:pt>
                <c:pt idx="73">
                  <c:v>0.681046176</c:v>
                </c:pt>
                <c:pt idx="74">
                  <c:v>0.577802914</c:v>
                </c:pt>
                <c:pt idx="75">
                  <c:v>0.687461894</c:v>
                </c:pt>
                <c:pt idx="76">
                  <c:v>0.787187728</c:v>
                </c:pt>
                <c:pt idx="77">
                  <c:v>0.542133877</c:v>
                </c:pt>
                <c:pt idx="78">
                  <c:v>0.608862632</c:v>
                </c:pt>
                <c:pt idx="79">
                  <c:v>0.799220819</c:v>
                </c:pt>
                <c:pt idx="80">
                  <c:v>0.610504403</c:v>
                </c:pt>
                <c:pt idx="81">
                  <c:v>0.535151549</c:v>
                </c:pt>
                <c:pt idx="82">
                  <c:v>0.632323548</c:v>
                </c:pt>
                <c:pt idx="83">
                  <c:v>0.752055029</c:v>
                </c:pt>
                <c:pt idx="84">
                  <c:v>0.746944613</c:v>
                </c:pt>
                <c:pt idx="85">
                  <c:v>0.700651188</c:v>
                </c:pt>
                <c:pt idx="86">
                  <c:v>0.7563347</c:v>
                </c:pt>
                <c:pt idx="87">
                  <c:v>0.681210582</c:v>
                </c:pt>
                <c:pt idx="88">
                  <c:v>0.697868423</c:v>
                </c:pt>
                <c:pt idx="89">
                  <c:v>0.844776918</c:v>
                </c:pt>
                <c:pt idx="90">
                  <c:v>0.581126753</c:v>
                </c:pt>
                <c:pt idx="91">
                  <c:v>0.707554958</c:v>
                </c:pt>
                <c:pt idx="92">
                  <c:v>0.635056469</c:v>
                </c:pt>
                <c:pt idx="93">
                  <c:v>0.70082832</c:v>
                </c:pt>
                <c:pt idx="94">
                  <c:v>0.646147552</c:v>
                </c:pt>
                <c:pt idx="95">
                  <c:v>0.706668164</c:v>
                </c:pt>
                <c:pt idx="96">
                  <c:v>0.718366772</c:v>
                </c:pt>
                <c:pt idx="97">
                  <c:v>0.696595076</c:v>
                </c:pt>
                <c:pt idx="98">
                  <c:v>0.507054359</c:v>
                </c:pt>
                <c:pt idx="99">
                  <c:v>0.674345619</c:v>
                </c:pt>
                <c:pt idx="100">
                  <c:v>0.642879318</c:v>
                </c:pt>
                <c:pt idx="101">
                  <c:v>0.624247587</c:v>
                </c:pt>
                <c:pt idx="102">
                  <c:v>0.750379234</c:v>
                </c:pt>
                <c:pt idx="103">
                  <c:v>0.765525247</c:v>
                </c:pt>
                <c:pt idx="104">
                  <c:v>0.743781692</c:v>
                </c:pt>
                <c:pt idx="105">
                  <c:v>0.577227653</c:v>
                </c:pt>
                <c:pt idx="106">
                  <c:v>0.589797437</c:v>
                </c:pt>
                <c:pt idx="107">
                  <c:v>0.844819493</c:v>
                </c:pt>
                <c:pt idx="108">
                  <c:v>0.681312936</c:v>
                </c:pt>
                <c:pt idx="109">
                  <c:v>0.741035291</c:v>
                </c:pt>
                <c:pt idx="110">
                  <c:v>0.695823491</c:v>
                </c:pt>
                <c:pt idx="111">
                  <c:v>0.625423157</c:v>
                </c:pt>
                <c:pt idx="112">
                  <c:v>0.631081143</c:v>
                </c:pt>
                <c:pt idx="113">
                  <c:v>0.605061023</c:v>
                </c:pt>
                <c:pt idx="114">
                  <c:v>0.699146781</c:v>
                </c:pt>
                <c:pt idx="115">
                  <c:v>0.778583975</c:v>
                </c:pt>
                <c:pt idx="116">
                  <c:v>0.621475787</c:v>
                </c:pt>
                <c:pt idx="117">
                  <c:v>0.592027363</c:v>
                </c:pt>
                <c:pt idx="118">
                  <c:v>0.669034863</c:v>
                </c:pt>
                <c:pt idx="119">
                  <c:v>0.727829846</c:v>
                </c:pt>
                <c:pt idx="120">
                  <c:v>0.576052602</c:v>
                </c:pt>
                <c:pt idx="121">
                  <c:v>0.579626066</c:v>
                </c:pt>
                <c:pt idx="122">
                  <c:v>0.728533857</c:v>
                </c:pt>
                <c:pt idx="123">
                  <c:v>0.597085318</c:v>
                </c:pt>
                <c:pt idx="124">
                  <c:v>0.586540883</c:v>
                </c:pt>
                <c:pt idx="125">
                  <c:v>0.595920327</c:v>
                </c:pt>
                <c:pt idx="126">
                  <c:v>0.637551117</c:v>
                </c:pt>
                <c:pt idx="127">
                  <c:v>0.72260826</c:v>
                </c:pt>
                <c:pt idx="128">
                  <c:v>0.671378182</c:v>
                </c:pt>
                <c:pt idx="129">
                  <c:v>0.524044475</c:v>
                </c:pt>
                <c:pt idx="130">
                  <c:v>0.697361439</c:v>
                </c:pt>
                <c:pt idx="131">
                  <c:v>0.812112845</c:v>
                </c:pt>
                <c:pt idx="132">
                  <c:v>0.794960124</c:v>
                </c:pt>
                <c:pt idx="133">
                  <c:v>0.67549887</c:v>
                </c:pt>
                <c:pt idx="134">
                  <c:v>0.748549196</c:v>
                </c:pt>
                <c:pt idx="135">
                  <c:v>0.571453162</c:v>
                </c:pt>
                <c:pt idx="136">
                  <c:v>0.707231789</c:v>
                </c:pt>
                <c:pt idx="137">
                  <c:v>0.720444139</c:v>
                </c:pt>
                <c:pt idx="138">
                  <c:v>0.615446502</c:v>
                </c:pt>
                <c:pt idx="139">
                  <c:v>0.699067983</c:v>
                </c:pt>
                <c:pt idx="140">
                  <c:v>0.781970071</c:v>
                </c:pt>
                <c:pt idx="141">
                  <c:v>0.584572462</c:v>
                </c:pt>
                <c:pt idx="142">
                  <c:v>0.800414584</c:v>
                </c:pt>
                <c:pt idx="143">
                  <c:v>0.765464629</c:v>
                </c:pt>
                <c:pt idx="144">
                  <c:v>0.604480636</c:v>
                </c:pt>
                <c:pt idx="145">
                  <c:v>0.851452062</c:v>
                </c:pt>
                <c:pt idx="146">
                  <c:v>0.801774118</c:v>
                </c:pt>
                <c:pt idx="147">
                  <c:v>0.553689939</c:v>
                </c:pt>
                <c:pt idx="148">
                  <c:v>0.677316361</c:v>
                </c:pt>
                <c:pt idx="149">
                  <c:v>0.598122005</c:v>
                </c:pt>
                <c:pt idx="150">
                  <c:v>0.582964751</c:v>
                </c:pt>
                <c:pt idx="151">
                  <c:v>0.652215959</c:v>
                </c:pt>
                <c:pt idx="152">
                  <c:v>0.85440771</c:v>
                </c:pt>
                <c:pt idx="153">
                  <c:v>0.632396261</c:v>
                </c:pt>
                <c:pt idx="154">
                  <c:v>0.680881294</c:v>
                </c:pt>
                <c:pt idx="155">
                  <c:v>0.759387494</c:v>
                </c:pt>
                <c:pt idx="156">
                  <c:v>0.715313762</c:v>
                </c:pt>
                <c:pt idx="157">
                  <c:v>0.636406262</c:v>
                </c:pt>
                <c:pt idx="158">
                  <c:v>0.686942615</c:v>
                </c:pt>
                <c:pt idx="159">
                  <c:v>0.752855542</c:v>
                </c:pt>
                <c:pt idx="160">
                  <c:v>0.754198219</c:v>
                </c:pt>
                <c:pt idx="161">
                  <c:v>0.491042742</c:v>
                </c:pt>
                <c:pt idx="162">
                  <c:v>0.600566457</c:v>
                </c:pt>
                <c:pt idx="163">
                  <c:v>0.701757584</c:v>
                </c:pt>
                <c:pt idx="164">
                  <c:v>0.523453249</c:v>
                </c:pt>
                <c:pt idx="165">
                  <c:v>0.609799847</c:v>
                </c:pt>
                <c:pt idx="166">
                  <c:v>0.61196525</c:v>
                </c:pt>
                <c:pt idx="167">
                  <c:v>0.750945602</c:v>
                </c:pt>
                <c:pt idx="168">
                  <c:v>0.626125472</c:v>
                </c:pt>
                <c:pt idx="169">
                  <c:v>0.678462395</c:v>
                </c:pt>
                <c:pt idx="170">
                  <c:v>0.837032044</c:v>
                </c:pt>
                <c:pt idx="171">
                  <c:v>0.597318041</c:v>
                </c:pt>
                <c:pt idx="172">
                  <c:v>0.578307803</c:v>
                </c:pt>
                <c:pt idx="173">
                  <c:v>0.505476203</c:v>
                </c:pt>
                <c:pt idx="174">
                  <c:v>0.725074138</c:v>
                </c:pt>
                <c:pt idx="175">
                  <c:v>0.728807781</c:v>
                </c:pt>
                <c:pt idx="176">
                  <c:v>0.586177538</c:v>
                </c:pt>
                <c:pt idx="177">
                  <c:v>0.703550312</c:v>
                </c:pt>
                <c:pt idx="178">
                  <c:v>0.736705742</c:v>
                </c:pt>
                <c:pt idx="179">
                  <c:v>0.719258586</c:v>
                </c:pt>
                <c:pt idx="180">
                  <c:v>0.568765009</c:v>
                </c:pt>
                <c:pt idx="181">
                  <c:v>0.538118418</c:v>
                </c:pt>
                <c:pt idx="182">
                  <c:v>0.718656364</c:v>
                </c:pt>
                <c:pt idx="183">
                  <c:v>0.640825696</c:v>
                </c:pt>
                <c:pt idx="184">
                  <c:v>0.597244239</c:v>
                </c:pt>
                <c:pt idx="185">
                  <c:v>0.70844545</c:v>
                </c:pt>
                <c:pt idx="186">
                  <c:v>0.600030412</c:v>
                </c:pt>
                <c:pt idx="187">
                  <c:v>0.760224317</c:v>
                </c:pt>
                <c:pt idx="188">
                  <c:v>0.66844055</c:v>
                </c:pt>
                <c:pt idx="189">
                  <c:v>0.625214224</c:v>
                </c:pt>
                <c:pt idx="190">
                  <c:v>0.665413625</c:v>
                </c:pt>
                <c:pt idx="191">
                  <c:v>0.741907811</c:v>
                </c:pt>
                <c:pt idx="192">
                  <c:v>0.654325498</c:v>
                </c:pt>
                <c:pt idx="193">
                  <c:v>0.834193476</c:v>
                </c:pt>
                <c:pt idx="194">
                  <c:v>0.678525693</c:v>
                </c:pt>
                <c:pt idx="195">
                  <c:v>0.738301756</c:v>
                </c:pt>
                <c:pt idx="196">
                  <c:v>0.694625316</c:v>
                </c:pt>
                <c:pt idx="197">
                  <c:v>0.646747211</c:v>
                </c:pt>
                <c:pt idx="198">
                  <c:v>0.846421946</c:v>
                </c:pt>
                <c:pt idx="199">
                  <c:v>0.699488211</c:v>
                </c:pt>
                <c:pt idx="200">
                  <c:v>0.71195322</c:v>
                </c:pt>
                <c:pt idx="201">
                  <c:v>0.628478633</c:v>
                </c:pt>
                <c:pt idx="202">
                  <c:v>0.666902124</c:v>
                </c:pt>
                <c:pt idx="203">
                  <c:v>0.628753071</c:v>
                </c:pt>
                <c:pt idx="204">
                  <c:v>0.659878495</c:v>
                </c:pt>
                <c:pt idx="205">
                  <c:v>0.784614693</c:v>
                </c:pt>
                <c:pt idx="206">
                  <c:v>0.892368232</c:v>
                </c:pt>
                <c:pt idx="207">
                  <c:v>0.652726802</c:v>
                </c:pt>
                <c:pt idx="208">
                  <c:v>0.589489732</c:v>
                </c:pt>
                <c:pt idx="209">
                  <c:v>0.698783921</c:v>
                </c:pt>
                <c:pt idx="210">
                  <c:v>0.625808428</c:v>
                </c:pt>
                <c:pt idx="211">
                  <c:v>0.572153987</c:v>
                </c:pt>
                <c:pt idx="212">
                  <c:v>0.711938396</c:v>
                </c:pt>
                <c:pt idx="213">
                  <c:v>0.795176986</c:v>
                </c:pt>
                <c:pt idx="214">
                  <c:v>0.66240201</c:v>
                </c:pt>
                <c:pt idx="215">
                  <c:v>0.759406404</c:v>
                </c:pt>
                <c:pt idx="216">
                  <c:v>0.557739431</c:v>
                </c:pt>
                <c:pt idx="217">
                  <c:v>0.721189556</c:v>
                </c:pt>
                <c:pt idx="218">
                  <c:v>0.640532267</c:v>
                </c:pt>
                <c:pt idx="219">
                  <c:v>0.652504064</c:v>
                </c:pt>
                <c:pt idx="220">
                  <c:v>0.924128886</c:v>
                </c:pt>
                <c:pt idx="221">
                  <c:v>0.516128393</c:v>
                </c:pt>
                <c:pt idx="222">
                  <c:v>0.707756484</c:v>
                </c:pt>
                <c:pt idx="223">
                  <c:v>0.704756908</c:v>
                </c:pt>
                <c:pt idx="224">
                  <c:v>0.794021614</c:v>
                </c:pt>
                <c:pt idx="225">
                  <c:v>0.773646398</c:v>
                </c:pt>
                <c:pt idx="226">
                  <c:v>0.633290124</c:v>
                </c:pt>
                <c:pt idx="227">
                  <c:v>0.646166907</c:v>
                </c:pt>
                <c:pt idx="228">
                  <c:v>0.500760178</c:v>
                </c:pt>
                <c:pt idx="229">
                  <c:v>0.595941033</c:v>
                </c:pt>
                <c:pt idx="230">
                  <c:v>0.425278851</c:v>
                </c:pt>
                <c:pt idx="231">
                  <c:v>0.688646472</c:v>
                </c:pt>
                <c:pt idx="232">
                  <c:v>0.745357013</c:v>
                </c:pt>
                <c:pt idx="233">
                  <c:v>0.622248259</c:v>
                </c:pt>
                <c:pt idx="234">
                  <c:v>0.604420101</c:v>
                </c:pt>
                <c:pt idx="235">
                  <c:v>0.627785621</c:v>
                </c:pt>
                <c:pt idx="236">
                  <c:v>0.860757316</c:v>
                </c:pt>
                <c:pt idx="237">
                  <c:v>0.629289429</c:v>
                </c:pt>
                <c:pt idx="238">
                  <c:v>0.630552772</c:v>
                </c:pt>
                <c:pt idx="239">
                  <c:v>0.726251302</c:v>
                </c:pt>
                <c:pt idx="240">
                  <c:v>0.646688126</c:v>
                </c:pt>
                <c:pt idx="241">
                  <c:v>0.572717997</c:v>
                </c:pt>
                <c:pt idx="242">
                  <c:v>0.625194088</c:v>
                </c:pt>
                <c:pt idx="243">
                  <c:v>0.51276228</c:v>
                </c:pt>
                <c:pt idx="244">
                  <c:v>0.631411242</c:v>
                </c:pt>
                <c:pt idx="245">
                  <c:v>0.606129999</c:v>
                </c:pt>
                <c:pt idx="246">
                  <c:v>0.760693007</c:v>
                </c:pt>
                <c:pt idx="247">
                  <c:v>0.61269798</c:v>
                </c:pt>
                <c:pt idx="248">
                  <c:v>0.647078861</c:v>
                </c:pt>
                <c:pt idx="249">
                  <c:v>0.626905313</c:v>
                </c:pt>
                <c:pt idx="250">
                  <c:v>0.661112022</c:v>
                </c:pt>
                <c:pt idx="251">
                  <c:v>0.639345848</c:v>
                </c:pt>
                <c:pt idx="252">
                  <c:v>0.691787637</c:v>
                </c:pt>
                <c:pt idx="253">
                  <c:v>0.723068078</c:v>
                </c:pt>
                <c:pt idx="254">
                  <c:v>0.63209641</c:v>
                </c:pt>
                <c:pt idx="255">
                  <c:v>0.937171194</c:v>
                </c:pt>
                <c:pt idx="256">
                  <c:v>0.710430679</c:v>
                </c:pt>
                <c:pt idx="257">
                  <c:v>0.600336431</c:v>
                </c:pt>
                <c:pt idx="258">
                  <c:v>0.798698921</c:v>
                </c:pt>
                <c:pt idx="259">
                  <c:v>0.669671065</c:v>
                </c:pt>
                <c:pt idx="260">
                  <c:v>0.63560833</c:v>
                </c:pt>
                <c:pt idx="261">
                  <c:v>0.609869797</c:v>
                </c:pt>
                <c:pt idx="262">
                  <c:v>0.621158063</c:v>
                </c:pt>
                <c:pt idx="263">
                  <c:v>0.747032985</c:v>
                </c:pt>
                <c:pt idx="264">
                  <c:v>0.68093749</c:v>
                </c:pt>
                <c:pt idx="265">
                  <c:v>0.76912259</c:v>
                </c:pt>
                <c:pt idx="266">
                  <c:v>0.660861331</c:v>
                </c:pt>
                <c:pt idx="267">
                  <c:v>0.642997755</c:v>
                </c:pt>
                <c:pt idx="268">
                  <c:v>0.837236039</c:v>
                </c:pt>
                <c:pt idx="269">
                  <c:v>0.730444971</c:v>
                </c:pt>
                <c:pt idx="270">
                  <c:v>0.724557239</c:v>
                </c:pt>
                <c:pt idx="271">
                  <c:v>0.646977475</c:v>
                </c:pt>
                <c:pt idx="272">
                  <c:v>0.692626639</c:v>
                </c:pt>
                <c:pt idx="273">
                  <c:v>0.729397345</c:v>
                </c:pt>
                <c:pt idx="274">
                  <c:v>0.579678518</c:v>
                </c:pt>
                <c:pt idx="275">
                  <c:v>0.573883848</c:v>
                </c:pt>
                <c:pt idx="276">
                  <c:v>0.607894095</c:v>
                </c:pt>
                <c:pt idx="277">
                  <c:v>0.739405227</c:v>
                </c:pt>
                <c:pt idx="278">
                  <c:v>0.75792132</c:v>
                </c:pt>
                <c:pt idx="279">
                  <c:v>0.630194922</c:v>
                </c:pt>
                <c:pt idx="280">
                  <c:v>0.709642206</c:v>
                </c:pt>
                <c:pt idx="281">
                  <c:v>0.617321409</c:v>
                </c:pt>
                <c:pt idx="282">
                  <c:v>0.652830065</c:v>
                </c:pt>
                <c:pt idx="283">
                  <c:v>0.780642475</c:v>
                </c:pt>
                <c:pt idx="284">
                  <c:v>0.615804351</c:v>
                </c:pt>
                <c:pt idx="285">
                  <c:v>0.608862139</c:v>
                </c:pt>
                <c:pt idx="286">
                  <c:v>0.60315254</c:v>
                </c:pt>
                <c:pt idx="287">
                  <c:v>0.834075456</c:v>
                </c:pt>
                <c:pt idx="288">
                  <c:v>0.787729796</c:v>
                </c:pt>
                <c:pt idx="289">
                  <c:v>0.698310594</c:v>
                </c:pt>
                <c:pt idx="290">
                  <c:v>0.76996421</c:v>
                </c:pt>
                <c:pt idx="291">
                  <c:v>0.681549067</c:v>
                </c:pt>
                <c:pt idx="292">
                  <c:v>0.670803199</c:v>
                </c:pt>
                <c:pt idx="293">
                  <c:v>0.73257946</c:v>
                </c:pt>
                <c:pt idx="294">
                  <c:v>0.611380697</c:v>
                </c:pt>
                <c:pt idx="295">
                  <c:v>0.672923061</c:v>
                </c:pt>
                <c:pt idx="296">
                  <c:v>0.897655083</c:v>
                </c:pt>
                <c:pt idx="297">
                  <c:v>0.701352156</c:v>
                </c:pt>
                <c:pt idx="298">
                  <c:v>0.746874093</c:v>
                </c:pt>
                <c:pt idx="299">
                  <c:v>0.601788001</c:v>
                </c:pt>
                <c:pt idx="300">
                  <c:v>0.521661627</c:v>
                </c:pt>
                <c:pt idx="301">
                  <c:v>0.74184492</c:v>
                </c:pt>
                <c:pt idx="302">
                  <c:v>0.787414458</c:v>
                </c:pt>
                <c:pt idx="303">
                  <c:v>0.637303688</c:v>
                </c:pt>
                <c:pt idx="304">
                  <c:v>0.851424168</c:v>
                </c:pt>
                <c:pt idx="305">
                  <c:v>0.54657616</c:v>
                </c:pt>
                <c:pt idx="306">
                  <c:v>0.652249887</c:v>
                </c:pt>
                <c:pt idx="307">
                  <c:v>0.610997379</c:v>
                </c:pt>
                <c:pt idx="308">
                  <c:v>0.647498745</c:v>
                </c:pt>
                <c:pt idx="309">
                  <c:v>0.617020961</c:v>
                </c:pt>
                <c:pt idx="310">
                  <c:v>0.527810629</c:v>
                </c:pt>
                <c:pt idx="311">
                  <c:v>0.590963206</c:v>
                </c:pt>
                <c:pt idx="312">
                  <c:v>0.738467047</c:v>
                </c:pt>
                <c:pt idx="313">
                  <c:v>0.382391003</c:v>
                </c:pt>
                <c:pt idx="314">
                  <c:v>0.657303023</c:v>
                </c:pt>
                <c:pt idx="315">
                  <c:v>0.760526149</c:v>
                </c:pt>
                <c:pt idx="316">
                  <c:v>0.687365414</c:v>
                </c:pt>
                <c:pt idx="317">
                  <c:v>0.646032756</c:v>
                </c:pt>
                <c:pt idx="318">
                  <c:v>0.614898189</c:v>
                </c:pt>
                <c:pt idx="319">
                  <c:v>0.55973561</c:v>
                </c:pt>
                <c:pt idx="320">
                  <c:v>0.790583855</c:v>
                </c:pt>
                <c:pt idx="321">
                  <c:v>0.879766965</c:v>
                </c:pt>
                <c:pt idx="322">
                  <c:v>0.650358643</c:v>
                </c:pt>
                <c:pt idx="323">
                  <c:v>0.655691459</c:v>
                </c:pt>
                <c:pt idx="324">
                  <c:v>0.780369461</c:v>
                </c:pt>
                <c:pt idx="325">
                  <c:v>0.720754126</c:v>
                </c:pt>
                <c:pt idx="326">
                  <c:v>0.756814129</c:v>
                </c:pt>
                <c:pt idx="327">
                  <c:v>0.650657281</c:v>
                </c:pt>
                <c:pt idx="328">
                  <c:v>0.765522901</c:v>
                </c:pt>
                <c:pt idx="329">
                  <c:v>0.672330024</c:v>
                </c:pt>
                <c:pt idx="330">
                  <c:v>0.5731005</c:v>
                </c:pt>
                <c:pt idx="331">
                  <c:v>0.756858987</c:v>
                </c:pt>
                <c:pt idx="332">
                  <c:v>0.553754132</c:v>
                </c:pt>
                <c:pt idx="333">
                  <c:v>0.570094531</c:v>
                </c:pt>
                <c:pt idx="334">
                  <c:v>0.628558615</c:v>
                </c:pt>
                <c:pt idx="335">
                  <c:v>0.672236554</c:v>
                </c:pt>
                <c:pt idx="336">
                  <c:v>0.714276081</c:v>
                </c:pt>
                <c:pt idx="337">
                  <c:v>0.892706097</c:v>
                </c:pt>
                <c:pt idx="338">
                  <c:v>0.683254498</c:v>
                </c:pt>
                <c:pt idx="339">
                  <c:v>0.572389875</c:v>
                </c:pt>
                <c:pt idx="340">
                  <c:v>0.761318161</c:v>
                </c:pt>
                <c:pt idx="341">
                  <c:v>0.503938712</c:v>
                </c:pt>
                <c:pt idx="342">
                  <c:v>0.74701192</c:v>
                </c:pt>
                <c:pt idx="343">
                  <c:v>0.61900951</c:v>
                </c:pt>
                <c:pt idx="344">
                  <c:v>0.709316029</c:v>
                </c:pt>
                <c:pt idx="345">
                  <c:v>0.613841045</c:v>
                </c:pt>
                <c:pt idx="346">
                  <c:v>0.842512102</c:v>
                </c:pt>
                <c:pt idx="347">
                  <c:v>0.687417837</c:v>
                </c:pt>
                <c:pt idx="348">
                  <c:v>0.557256775</c:v>
                </c:pt>
                <c:pt idx="349">
                  <c:v>0.783222206</c:v>
                </c:pt>
                <c:pt idx="350">
                  <c:v>0.604086561</c:v>
                </c:pt>
                <c:pt idx="351">
                  <c:v>0.629320697</c:v>
                </c:pt>
                <c:pt idx="352">
                  <c:v>0.754672565</c:v>
                </c:pt>
                <c:pt idx="353">
                  <c:v>0.685651318</c:v>
                </c:pt>
                <c:pt idx="354">
                  <c:v>0.689085398</c:v>
                </c:pt>
                <c:pt idx="355">
                  <c:v>0.834120525</c:v>
                </c:pt>
                <c:pt idx="356">
                  <c:v>0.636512402</c:v>
                </c:pt>
                <c:pt idx="357">
                  <c:v>0.652779506</c:v>
                </c:pt>
                <c:pt idx="358">
                  <c:v>0.75631103</c:v>
                </c:pt>
                <c:pt idx="359">
                  <c:v>0.747401453</c:v>
                </c:pt>
                <c:pt idx="360">
                  <c:v>0.793096607</c:v>
                </c:pt>
                <c:pt idx="361">
                  <c:v>0.604126481</c:v>
                </c:pt>
                <c:pt idx="362">
                  <c:v>0.868111087</c:v>
                </c:pt>
                <c:pt idx="363">
                  <c:v>0.728145435</c:v>
                </c:pt>
                <c:pt idx="364">
                  <c:v>0.732504707</c:v>
                </c:pt>
                <c:pt idx="365">
                  <c:v>0.662151925</c:v>
                </c:pt>
                <c:pt idx="366">
                  <c:v>0.555670836</c:v>
                </c:pt>
                <c:pt idx="367">
                  <c:v>0.685681793</c:v>
                </c:pt>
                <c:pt idx="368">
                  <c:v>0.544808843</c:v>
                </c:pt>
                <c:pt idx="369">
                  <c:v>0.816389892</c:v>
                </c:pt>
                <c:pt idx="370">
                  <c:v>0.715884472</c:v>
                </c:pt>
                <c:pt idx="371">
                  <c:v>0.6961118</c:v>
                </c:pt>
                <c:pt idx="372">
                  <c:v>0.649550478</c:v>
                </c:pt>
                <c:pt idx="373">
                  <c:v>0.612008143</c:v>
                </c:pt>
                <c:pt idx="374">
                  <c:v>0.844216883</c:v>
                </c:pt>
                <c:pt idx="375">
                  <c:v>0.596734284</c:v>
                </c:pt>
                <c:pt idx="376">
                  <c:v>0.633594746</c:v>
                </c:pt>
                <c:pt idx="377">
                  <c:v>0.619576603</c:v>
                </c:pt>
                <c:pt idx="378">
                  <c:v>0.613944804</c:v>
                </c:pt>
                <c:pt idx="379">
                  <c:v>0.617047131</c:v>
                </c:pt>
                <c:pt idx="380">
                  <c:v>0.629467885</c:v>
                </c:pt>
                <c:pt idx="381">
                  <c:v>0.621610747</c:v>
                </c:pt>
                <c:pt idx="382">
                  <c:v>0.632436447</c:v>
                </c:pt>
                <c:pt idx="383">
                  <c:v>0.726629823</c:v>
                </c:pt>
                <c:pt idx="384">
                  <c:v>0.723259618</c:v>
                </c:pt>
                <c:pt idx="385">
                  <c:v>0.760372722</c:v>
                </c:pt>
                <c:pt idx="386">
                  <c:v>0.696628563</c:v>
                </c:pt>
                <c:pt idx="387">
                  <c:v>0.686093372</c:v>
                </c:pt>
                <c:pt idx="388">
                  <c:v>0.670378484</c:v>
                </c:pt>
                <c:pt idx="389">
                  <c:v>0.557871059</c:v>
                </c:pt>
                <c:pt idx="390">
                  <c:v>0.586955465</c:v>
                </c:pt>
                <c:pt idx="391">
                  <c:v>0.623401343</c:v>
                </c:pt>
                <c:pt idx="392">
                  <c:v>0.533121666</c:v>
                </c:pt>
                <c:pt idx="393">
                  <c:v>0.792367539</c:v>
                </c:pt>
                <c:pt idx="394">
                  <c:v>0.64658901</c:v>
                </c:pt>
                <c:pt idx="395">
                  <c:v>0.574657948</c:v>
                </c:pt>
                <c:pt idx="396">
                  <c:v>0.740157316</c:v>
                </c:pt>
                <c:pt idx="397">
                  <c:v>0.69672531</c:v>
                </c:pt>
                <c:pt idx="398">
                  <c:v>0.72489097</c:v>
                </c:pt>
                <c:pt idx="399">
                  <c:v>0.683304558</c:v>
                </c:pt>
                <c:pt idx="400">
                  <c:v>0.709307303</c:v>
                </c:pt>
                <c:pt idx="401">
                  <c:v>0.69321515</c:v>
                </c:pt>
                <c:pt idx="402">
                  <c:v>0.760834565</c:v>
                </c:pt>
                <c:pt idx="403">
                  <c:v>0.54542057</c:v>
                </c:pt>
                <c:pt idx="404">
                  <c:v>0.910364094</c:v>
                </c:pt>
                <c:pt idx="405">
                  <c:v>0.785595558</c:v>
                </c:pt>
                <c:pt idx="406">
                  <c:v>0.786685323</c:v>
                </c:pt>
                <c:pt idx="407">
                  <c:v>0.646428798</c:v>
                </c:pt>
                <c:pt idx="408">
                  <c:v>0.546977997</c:v>
                </c:pt>
                <c:pt idx="409">
                  <c:v>0.772492394</c:v>
                </c:pt>
                <c:pt idx="410">
                  <c:v>0.56878432</c:v>
                </c:pt>
                <c:pt idx="411">
                  <c:v>0.555813229</c:v>
                </c:pt>
                <c:pt idx="412">
                  <c:v>0.510191312</c:v>
                </c:pt>
                <c:pt idx="413">
                  <c:v>0.73658106</c:v>
                </c:pt>
                <c:pt idx="414">
                  <c:v>0.854735528</c:v>
                </c:pt>
                <c:pt idx="415">
                  <c:v>0.713209503</c:v>
                </c:pt>
                <c:pt idx="416">
                  <c:v>0.708764289</c:v>
                </c:pt>
                <c:pt idx="417">
                  <c:v>0.710124917</c:v>
                </c:pt>
                <c:pt idx="418">
                  <c:v>0.756465341</c:v>
                </c:pt>
                <c:pt idx="419">
                  <c:v>0.59347017</c:v>
                </c:pt>
                <c:pt idx="420">
                  <c:v>0.721500268</c:v>
                </c:pt>
                <c:pt idx="421">
                  <c:v>0.709981115</c:v>
                </c:pt>
                <c:pt idx="422">
                  <c:v>0.654280182</c:v>
                </c:pt>
                <c:pt idx="423">
                  <c:v>0.695932379</c:v>
                </c:pt>
                <c:pt idx="424">
                  <c:v>0.696391534</c:v>
                </c:pt>
                <c:pt idx="425">
                  <c:v>0.829883483</c:v>
                </c:pt>
                <c:pt idx="426">
                  <c:v>0.647043807</c:v>
                </c:pt>
                <c:pt idx="427">
                  <c:v>0.692520962</c:v>
                </c:pt>
                <c:pt idx="428">
                  <c:v>0.594548315</c:v>
                </c:pt>
                <c:pt idx="429">
                  <c:v>0.652637586</c:v>
                </c:pt>
                <c:pt idx="430">
                  <c:v>0.805080702</c:v>
                </c:pt>
                <c:pt idx="431">
                  <c:v>0.824330756</c:v>
                </c:pt>
                <c:pt idx="432">
                  <c:v>0.729348672</c:v>
                </c:pt>
                <c:pt idx="433">
                  <c:v>0.613213883</c:v>
                </c:pt>
                <c:pt idx="434">
                  <c:v>0.674154071</c:v>
                </c:pt>
                <c:pt idx="435">
                  <c:v>0.740374248</c:v>
                </c:pt>
                <c:pt idx="436">
                  <c:v>0.549299925</c:v>
                </c:pt>
                <c:pt idx="437">
                  <c:v>0.76899946</c:v>
                </c:pt>
                <c:pt idx="438">
                  <c:v>0.498775289</c:v>
                </c:pt>
                <c:pt idx="439">
                  <c:v>0.625844748</c:v>
                </c:pt>
                <c:pt idx="440">
                  <c:v>0.614443052</c:v>
                </c:pt>
                <c:pt idx="441">
                  <c:v>0.791302693</c:v>
                </c:pt>
                <c:pt idx="442">
                  <c:v>0.559839349</c:v>
                </c:pt>
                <c:pt idx="443">
                  <c:v>0.668514888</c:v>
                </c:pt>
                <c:pt idx="444">
                  <c:v>0.506836977</c:v>
                </c:pt>
                <c:pt idx="445">
                  <c:v>0.753304906</c:v>
                </c:pt>
                <c:pt idx="446">
                  <c:v>0.641889198</c:v>
                </c:pt>
                <c:pt idx="447">
                  <c:v>0.73116146</c:v>
                </c:pt>
                <c:pt idx="448">
                  <c:v>0.787987828</c:v>
                </c:pt>
                <c:pt idx="449">
                  <c:v>0.735137986</c:v>
                </c:pt>
                <c:pt idx="450">
                  <c:v>0.557997834</c:v>
                </c:pt>
                <c:pt idx="451">
                  <c:v>0.923185093</c:v>
                </c:pt>
                <c:pt idx="452">
                  <c:v>0.723645922</c:v>
                </c:pt>
                <c:pt idx="453">
                  <c:v>0.717654306</c:v>
                </c:pt>
                <c:pt idx="454">
                  <c:v>0.560572722</c:v>
                </c:pt>
                <c:pt idx="455">
                  <c:v>0.604107087</c:v>
                </c:pt>
                <c:pt idx="456">
                  <c:v>0.718735415</c:v>
                </c:pt>
                <c:pt idx="457">
                  <c:v>0.596669247</c:v>
                </c:pt>
                <c:pt idx="458">
                  <c:v>0.63765091</c:v>
                </c:pt>
                <c:pt idx="459">
                  <c:v>0.53612286</c:v>
                </c:pt>
                <c:pt idx="460">
                  <c:v>0.596318719</c:v>
                </c:pt>
                <c:pt idx="461">
                  <c:v>0.813267322</c:v>
                </c:pt>
                <c:pt idx="462">
                  <c:v>0.761027436</c:v>
                </c:pt>
                <c:pt idx="463">
                  <c:v>0.868617892</c:v>
                </c:pt>
                <c:pt idx="464">
                  <c:v>0.618606212</c:v>
                </c:pt>
                <c:pt idx="465">
                  <c:v>0.690407765</c:v>
                </c:pt>
                <c:pt idx="466">
                  <c:v>0.614683163</c:v>
                </c:pt>
                <c:pt idx="467">
                  <c:v>0.795930206</c:v>
                </c:pt>
                <c:pt idx="468">
                  <c:v>0.471293623</c:v>
                </c:pt>
                <c:pt idx="469">
                  <c:v>0.606385504</c:v>
                </c:pt>
                <c:pt idx="470">
                  <c:v>0.683239373</c:v>
                </c:pt>
                <c:pt idx="471">
                  <c:v>0.912200142</c:v>
                </c:pt>
                <c:pt idx="472">
                  <c:v>0.708565293</c:v>
                </c:pt>
                <c:pt idx="473">
                  <c:v>0.791279659</c:v>
                </c:pt>
                <c:pt idx="474">
                  <c:v>0.805878338</c:v>
                </c:pt>
                <c:pt idx="475">
                  <c:v>0.742835433</c:v>
                </c:pt>
                <c:pt idx="476">
                  <c:v>0.602122649</c:v>
                </c:pt>
                <c:pt idx="477">
                  <c:v>0.62719167</c:v>
                </c:pt>
                <c:pt idx="478">
                  <c:v>0.575716806</c:v>
                </c:pt>
                <c:pt idx="479">
                  <c:v>0.832564908</c:v>
                </c:pt>
                <c:pt idx="480">
                  <c:v>0.534368919</c:v>
                </c:pt>
                <c:pt idx="481">
                  <c:v>0.74897202</c:v>
                </c:pt>
                <c:pt idx="482">
                  <c:v>0.538326587</c:v>
                </c:pt>
                <c:pt idx="483">
                  <c:v>0.531280525</c:v>
                </c:pt>
                <c:pt idx="484">
                  <c:v>0.682176273</c:v>
                </c:pt>
                <c:pt idx="485">
                  <c:v>0.780480209</c:v>
                </c:pt>
                <c:pt idx="486">
                  <c:v>0.563174218</c:v>
                </c:pt>
                <c:pt idx="487">
                  <c:v>0.846620188</c:v>
                </c:pt>
                <c:pt idx="488">
                  <c:v>0.803833889</c:v>
                </c:pt>
                <c:pt idx="489">
                  <c:v>0.608192528</c:v>
                </c:pt>
                <c:pt idx="490">
                  <c:v>0.66812621</c:v>
                </c:pt>
                <c:pt idx="491">
                  <c:v>0.547996023</c:v>
                </c:pt>
                <c:pt idx="492">
                  <c:v>0.724404759</c:v>
                </c:pt>
                <c:pt idx="493">
                  <c:v>0.658626088</c:v>
                </c:pt>
                <c:pt idx="494">
                  <c:v>0.75659713</c:v>
                </c:pt>
                <c:pt idx="495">
                  <c:v>0.845607612</c:v>
                </c:pt>
                <c:pt idx="496">
                  <c:v>0.757603601</c:v>
                </c:pt>
                <c:pt idx="497">
                  <c:v>0.652915131</c:v>
                </c:pt>
                <c:pt idx="498">
                  <c:v>0.407902987</c:v>
                </c:pt>
                <c:pt idx="499">
                  <c:v>0.807333898</c:v>
                </c:pt>
                <c:pt idx="500">
                  <c:v>0.725392837</c:v>
                </c:pt>
                <c:pt idx="501">
                  <c:v>0.6501883</c:v>
                </c:pt>
                <c:pt idx="502">
                  <c:v>0.769504763</c:v>
                </c:pt>
                <c:pt idx="503">
                  <c:v>0.451022016</c:v>
                </c:pt>
                <c:pt idx="504">
                  <c:v>0.545413573</c:v>
                </c:pt>
                <c:pt idx="505">
                  <c:v>0.458190219</c:v>
                </c:pt>
                <c:pt idx="506">
                  <c:v>0.762924645</c:v>
                </c:pt>
                <c:pt idx="507">
                  <c:v>0.639273673</c:v>
                </c:pt>
                <c:pt idx="508">
                  <c:v>0.665446201</c:v>
                </c:pt>
                <c:pt idx="509">
                  <c:v>0.689565089</c:v>
                </c:pt>
                <c:pt idx="510">
                  <c:v>0.741268849</c:v>
                </c:pt>
                <c:pt idx="511">
                  <c:v>0.515625178</c:v>
                </c:pt>
                <c:pt idx="512">
                  <c:v>0.75468644</c:v>
                </c:pt>
                <c:pt idx="513">
                  <c:v>0.625902892</c:v>
                </c:pt>
                <c:pt idx="514">
                  <c:v>0.680731467</c:v>
                </c:pt>
                <c:pt idx="515">
                  <c:v>0.724055891</c:v>
                </c:pt>
                <c:pt idx="516">
                  <c:v>0.595006098</c:v>
                </c:pt>
                <c:pt idx="517">
                  <c:v>0.638884954</c:v>
                </c:pt>
                <c:pt idx="518">
                  <c:v>0.604030399</c:v>
                </c:pt>
                <c:pt idx="519">
                  <c:v>0.607574548</c:v>
                </c:pt>
                <c:pt idx="520">
                  <c:v>0.720535455</c:v>
                </c:pt>
                <c:pt idx="521">
                  <c:v>0.626789448</c:v>
                </c:pt>
                <c:pt idx="522">
                  <c:v>0.526301066</c:v>
                </c:pt>
                <c:pt idx="523">
                  <c:v>0.746430426</c:v>
                </c:pt>
                <c:pt idx="524">
                  <c:v>0.630808774</c:v>
                </c:pt>
                <c:pt idx="525">
                  <c:v>0.741878386</c:v>
                </c:pt>
                <c:pt idx="526">
                  <c:v>0.643598265</c:v>
                </c:pt>
                <c:pt idx="527">
                  <c:v>0.684355077</c:v>
                </c:pt>
                <c:pt idx="528">
                  <c:v>0.652567284</c:v>
                </c:pt>
                <c:pt idx="529">
                  <c:v>0.599844831</c:v>
                </c:pt>
                <c:pt idx="530">
                  <c:v>0.645917271</c:v>
                </c:pt>
                <c:pt idx="531">
                  <c:v>0.655358987</c:v>
                </c:pt>
                <c:pt idx="532">
                  <c:v>0.873640696</c:v>
                </c:pt>
                <c:pt idx="533">
                  <c:v>0.721201424</c:v>
                </c:pt>
                <c:pt idx="534">
                  <c:v>0.658084379</c:v>
                </c:pt>
                <c:pt idx="535">
                  <c:v>0.836339961</c:v>
                </c:pt>
                <c:pt idx="536">
                  <c:v>0.721504455</c:v>
                </c:pt>
                <c:pt idx="537">
                  <c:v>0.573348962</c:v>
                </c:pt>
                <c:pt idx="538">
                  <c:v>0.760908801</c:v>
                </c:pt>
                <c:pt idx="539">
                  <c:v>0.74009315</c:v>
                </c:pt>
                <c:pt idx="540">
                  <c:v>0.605499718</c:v>
                </c:pt>
                <c:pt idx="541">
                  <c:v>0.614981816</c:v>
                </c:pt>
                <c:pt idx="542">
                  <c:v>0.662114914</c:v>
                </c:pt>
                <c:pt idx="543">
                  <c:v>0.731763653</c:v>
                </c:pt>
                <c:pt idx="544">
                  <c:v>0.601666404</c:v>
                </c:pt>
                <c:pt idx="545">
                  <c:v>0.598392747</c:v>
                </c:pt>
                <c:pt idx="546">
                  <c:v>0.527530172</c:v>
                </c:pt>
                <c:pt idx="547">
                  <c:v>0.611848829</c:v>
                </c:pt>
                <c:pt idx="548">
                  <c:v>0.473508929</c:v>
                </c:pt>
                <c:pt idx="549">
                  <c:v>0.678002987</c:v>
                </c:pt>
                <c:pt idx="550">
                  <c:v>0.778089777</c:v>
                </c:pt>
                <c:pt idx="551">
                  <c:v>0.674232459</c:v>
                </c:pt>
                <c:pt idx="552">
                  <c:v>0.595669968</c:v>
                </c:pt>
                <c:pt idx="553">
                  <c:v>0.67222497</c:v>
                </c:pt>
                <c:pt idx="554">
                  <c:v>0.743644915</c:v>
                </c:pt>
                <c:pt idx="555">
                  <c:v>0.685629125</c:v>
                </c:pt>
                <c:pt idx="556">
                  <c:v>0.669040221</c:v>
                </c:pt>
                <c:pt idx="557">
                  <c:v>0.584570675</c:v>
                </c:pt>
                <c:pt idx="558">
                  <c:v>0.517555023</c:v>
                </c:pt>
                <c:pt idx="559">
                  <c:v>0.614379672</c:v>
                </c:pt>
                <c:pt idx="560">
                  <c:v>0.944727241</c:v>
                </c:pt>
                <c:pt idx="561">
                  <c:v>0.623705594</c:v>
                </c:pt>
                <c:pt idx="562">
                  <c:v>0.548502049</c:v>
                </c:pt>
                <c:pt idx="563">
                  <c:v>0.635567901</c:v>
                </c:pt>
                <c:pt idx="564">
                  <c:v>0.793832616</c:v>
                </c:pt>
                <c:pt idx="565">
                  <c:v>0.59417266</c:v>
                </c:pt>
                <c:pt idx="566">
                  <c:v>0.651607988</c:v>
                </c:pt>
                <c:pt idx="567">
                  <c:v>0.825620113</c:v>
                </c:pt>
                <c:pt idx="568">
                  <c:v>0.670932771</c:v>
                </c:pt>
                <c:pt idx="569">
                  <c:v>0.733165716</c:v>
                </c:pt>
                <c:pt idx="570">
                  <c:v>0.615865114</c:v>
                </c:pt>
                <c:pt idx="571">
                  <c:v>0.776196774</c:v>
                </c:pt>
                <c:pt idx="572">
                  <c:v>0.605914144</c:v>
                </c:pt>
                <c:pt idx="573">
                  <c:v>0.689980549</c:v>
                </c:pt>
                <c:pt idx="574">
                  <c:v>0.764243731</c:v>
                </c:pt>
                <c:pt idx="575">
                  <c:v>0.699770104</c:v>
                </c:pt>
                <c:pt idx="576">
                  <c:v>0.706837318</c:v>
                </c:pt>
                <c:pt idx="577">
                  <c:v>0.640723706</c:v>
                </c:pt>
                <c:pt idx="578">
                  <c:v>0.658546441</c:v>
                </c:pt>
                <c:pt idx="579">
                  <c:v>0.66189098</c:v>
                </c:pt>
                <c:pt idx="580">
                  <c:v>0.598165723</c:v>
                </c:pt>
                <c:pt idx="581">
                  <c:v>0.606915765</c:v>
                </c:pt>
                <c:pt idx="582">
                  <c:v>0.612371443</c:v>
                </c:pt>
                <c:pt idx="583">
                  <c:v>0.534959647</c:v>
                </c:pt>
                <c:pt idx="584">
                  <c:v>0.783458257</c:v>
                </c:pt>
                <c:pt idx="585">
                  <c:v>0.754677745</c:v>
                </c:pt>
                <c:pt idx="586">
                  <c:v>0.679206762</c:v>
                </c:pt>
                <c:pt idx="587">
                  <c:v>0.624932081</c:v>
                </c:pt>
                <c:pt idx="588">
                  <c:v>0.76737673</c:v>
                </c:pt>
                <c:pt idx="589">
                  <c:v>0.620296377</c:v>
                </c:pt>
                <c:pt idx="590">
                  <c:v>0.732971847</c:v>
                </c:pt>
                <c:pt idx="591">
                  <c:v>0.877458288</c:v>
                </c:pt>
                <c:pt idx="592">
                  <c:v>0.692596903</c:v>
                </c:pt>
                <c:pt idx="593">
                  <c:v>0.554508703</c:v>
                </c:pt>
                <c:pt idx="594">
                  <c:v>0.608735658</c:v>
                </c:pt>
                <c:pt idx="595">
                  <c:v>0.599306864</c:v>
                </c:pt>
                <c:pt idx="596">
                  <c:v>0.639039</c:v>
                </c:pt>
                <c:pt idx="597">
                  <c:v>0.542223633</c:v>
                </c:pt>
                <c:pt idx="598">
                  <c:v>0.603610231</c:v>
                </c:pt>
                <c:pt idx="599">
                  <c:v>0.674753712</c:v>
                </c:pt>
                <c:pt idx="600">
                  <c:v>0.577837408</c:v>
                </c:pt>
                <c:pt idx="601">
                  <c:v>0.656751651</c:v>
                </c:pt>
                <c:pt idx="602">
                  <c:v>0.664484929</c:v>
                </c:pt>
                <c:pt idx="603">
                  <c:v>0.613291243</c:v>
                </c:pt>
                <c:pt idx="604">
                  <c:v>0.57505554</c:v>
                </c:pt>
                <c:pt idx="605">
                  <c:v>0.738791219</c:v>
                </c:pt>
                <c:pt idx="606">
                  <c:v>0.785817687</c:v>
                </c:pt>
                <c:pt idx="607">
                  <c:v>0.603132208</c:v>
                </c:pt>
                <c:pt idx="608">
                  <c:v>0.561384743</c:v>
                </c:pt>
                <c:pt idx="609">
                  <c:v>0.825134926</c:v>
                </c:pt>
                <c:pt idx="610">
                  <c:v>0.498505079</c:v>
                </c:pt>
                <c:pt idx="611">
                  <c:v>0.64957391</c:v>
                </c:pt>
                <c:pt idx="612">
                  <c:v>0.668454249</c:v>
                </c:pt>
                <c:pt idx="613">
                  <c:v>0.690231989</c:v>
                </c:pt>
                <c:pt idx="614">
                  <c:v>0.755077324</c:v>
                </c:pt>
                <c:pt idx="615">
                  <c:v>0.748348486</c:v>
                </c:pt>
                <c:pt idx="616">
                  <c:v>0.70376729</c:v>
                </c:pt>
                <c:pt idx="617">
                  <c:v>0.713252595</c:v>
                </c:pt>
                <c:pt idx="618">
                  <c:v>0.624942682</c:v>
                </c:pt>
                <c:pt idx="619">
                  <c:v>0.817245587</c:v>
                </c:pt>
                <c:pt idx="620">
                  <c:v>0.478516729</c:v>
                </c:pt>
                <c:pt idx="621">
                  <c:v>0.629879879</c:v>
                </c:pt>
                <c:pt idx="622">
                  <c:v>0.513327505</c:v>
                </c:pt>
                <c:pt idx="623">
                  <c:v>0.680358253</c:v>
                </c:pt>
                <c:pt idx="624">
                  <c:v>0.714331122</c:v>
                </c:pt>
                <c:pt idx="625">
                  <c:v>0.614422538</c:v>
                </c:pt>
                <c:pt idx="626">
                  <c:v>0.618365346</c:v>
                </c:pt>
                <c:pt idx="627">
                  <c:v>0.685815155</c:v>
                </c:pt>
                <c:pt idx="628">
                  <c:v>0.671379877</c:v>
                </c:pt>
                <c:pt idx="629">
                  <c:v>0.626004164</c:v>
                </c:pt>
                <c:pt idx="630">
                  <c:v>0.726070518</c:v>
                </c:pt>
                <c:pt idx="631">
                  <c:v>0.490506003</c:v>
                </c:pt>
                <c:pt idx="632">
                  <c:v>0.588894522</c:v>
                </c:pt>
                <c:pt idx="633">
                  <c:v>0.509767271</c:v>
                </c:pt>
                <c:pt idx="634">
                  <c:v>0.719649205</c:v>
                </c:pt>
                <c:pt idx="635">
                  <c:v>0.636768174</c:v>
                </c:pt>
                <c:pt idx="636">
                  <c:v>0.527935881</c:v>
                </c:pt>
                <c:pt idx="637">
                  <c:v>0.505244406</c:v>
                </c:pt>
                <c:pt idx="638">
                  <c:v>0.816467288</c:v>
                </c:pt>
                <c:pt idx="639">
                  <c:v>0.538156131</c:v>
                </c:pt>
                <c:pt idx="640">
                  <c:v>0.710840107</c:v>
                </c:pt>
                <c:pt idx="641">
                  <c:v>0.752206796</c:v>
                </c:pt>
                <c:pt idx="642">
                  <c:v>0.475638781</c:v>
                </c:pt>
                <c:pt idx="643">
                  <c:v>0.736373378</c:v>
                </c:pt>
                <c:pt idx="644">
                  <c:v>0.638462167</c:v>
                </c:pt>
                <c:pt idx="645">
                  <c:v>0.687437223</c:v>
                </c:pt>
                <c:pt idx="646">
                  <c:v>0.522019035</c:v>
                </c:pt>
                <c:pt idx="647">
                  <c:v>0.789551723</c:v>
                </c:pt>
                <c:pt idx="648">
                  <c:v>0.824030643</c:v>
                </c:pt>
                <c:pt idx="649">
                  <c:v>0.656607767</c:v>
                </c:pt>
                <c:pt idx="650">
                  <c:v>0.73288148</c:v>
                </c:pt>
                <c:pt idx="651">
                  <c:v>0.761137261</c:v>
                </c:pt>
                <c:pt idx="652">
                  <c:v>0.602433616</c:v>
                </c:pt>
                <c:pt idx="653">
                  <c:v>0.625322867</c:v>
                </c:pt>
                <c:pt idx="654">
                  <c:v>0.843599524</c:v>
                </c:pt>
                <c:pt idx="655">
                  <c:v>0.570160429</c:v>
                </c:pt>
                <c:pt idx="656">
                  <c:v>0.596577332</c:v>
                </c:pt>
                <c:pt idx="657">
                  <c:v>0.616404638</c:v>
                </c:pt>
                <c:pt idx="658">
                  <c:v>0.602553457</c:v>
                </c:pt>
                <c:pt idx="659">
                  <c:v>0.428681903</c:v>
                </c:pt>
                <c:pt idx="660">
                  <c:v>0.761118454</c:v>
                </c:pt>
                <c:pt idx="661">
                  <c:v>0.761382179</c:v>
                </c:pt>
                <c:pt idx="662">
                  <c:v>0.649144773</c:v>
                </c:pt>
                <c:pt idx="663">
                  <c:v>0.851059663</c:v>
                </c:pt>
                <c:pt idx="664">
                  <c:v>0.681187982</c:v>
                </c:pt>
                <c:pt idx="665">
                  <c:v>0.746168073</c:v>
                </c:pt>
                <c:pt idx="666">
                  <c:v>0.647095529</c:v>
                </c:pt>
                <c:pt idx="667">
                  <c:v>0.694300108</c:v>
                </c:pt>
                <c:pt idx="668">
                  <c:v>0.635915722</c:v>
                </c:pt>
                <c:pt idx="669">
                  <c:v>0.556707228</c:v>
                </c:pt>
                <c:pt idx="670">
                  <c:v>0.775088106</c:v>
                </c:pt>
                <c:pt idx="671">
                  <c:v>0.603305015</c:v>
                </c:pt>
                <c:pt idx="672">
                  <c:v>0.778649424</c:v>
                </c:pt>
                <c:pt idx="673">
                  <c:v>0.774432676</c:v>
                </c:pt>
                <c:pt idx="674">
                  <c:v>0.625712715</c:v>
                </c:pt>
                <c:pt idx="675">
                  <c:v>0.584443162</c:v>
                </c:pt>
                <c:pt idx="676">
                  <c:v>0.785266777</c:v>
                </c:pt>
                <c:pt idx="677">
                  <c:v>0.597638627</c:v>
                </c:pt>
                <c:pt idx="678">
                  <c:v>0.677883716</c:v>
                </c:pt>
                <c:pt idx="679">
                  <c:v>0.628535375</c:v>
                </c:pt>
                <c:pt idx="680">
                  <c:v>0.619717135</c:v>
                </c:pt>
                <c:pt idx="681">
                  <c:v>0.801633472</c:v>
                </c:pt>
                <c:pt idx="682">
                  <c:v>0.739057772</c:v>
                </c:pt>
                <c:pt idx="683">
                  <c:v>0.628412561</c:v>
                </c:pt>
                <c:pt idx="684">
                  <c:v>0.623849381</c:v>
                </c:pt>
                <c:pt idx="685">
                  <c:v>0.510097127</c:v>
                </c:pt>
                <c:pt idx="686">
                  <c:v>0.593810969</c:v>
                </c:pt>
                <c:pt idx="687">
                  <c:v>0.559994196</c:v>
                </c:pt>
                <c:pt idx="688">
                  <c:v>0.692857684</c:v>
                </c:pt>
                <c:pt idx="689">
                  <c:v>0.523973782</c:v>
                </c:pt>
                <c:pt idx="690">
                  <c:v>0.761417983</c:v>
                </c:pt>
                <c:pt idx="691">
                  <c:v>0.636802411</c:v>
                </c:pt>
                <c:pt idx="692">
                  <c:v>0.763958854</c:v>
                </c:pt>
                <c:pt idx="693">
                  <c:v>0.582759985</c:v>
                </c:pt>
                <c:pt idx="694">
                  <c:v>0.57587712</c:v>
                </c:pt>
                <c:pt idx="695">
                  <c:v>0.720838576</c:v>
                </c:pt>
                <c:pt idx="696">
                  <c:v>0.612891735</c:v>
                </c:pt>
                <c:pt idx="697">
                  <c:v>0.579870138</c:v>
                </c:pt>
                <c:pt idx="698">
                  <c:v>0.368860068</c:v>
                </c:pt>
                <c:pt idx="699">
                  <c:v>0.360594582</c:v>
                </c:pt>
                <c:pt idx="700">
                  <c:v>0.602300336</c:v>
                </c:pt>
                <c:pt idx="701">
                  <c:v>0.741183121</c:v>
                </c:pt>
                <c:pt idx="702">
                  <c:v>0.703584049</c:v>
                </c:pt>
                <c:pt idx="703">
                  <c:v>0.617252111</c:v>
                </c:pt>
                <c:pt idx="704">
                  <c:v>0.532223602</c:v>
                </c:pt>
                <c:pt idx="705">
                  <c:v>0.691988203</c:v>
                </c:pt>
                <c:pt idx="706">
                  <c:v>0.698382989</c:v>
                </c:pt>
                <c:pt idx="707">
                  <c:v>0.687371834</c:v>
                </c:pt>
                <c:pt idx="708">
                  <c:v>0.508367459</c:v>
                </c:pt>
                <c:pt idx="709">
                  <c:v>0.751567259</c:v>
                </c:pt>
                <c:pt idx="710">
                  <c:v>0.657867467</c:v>
                </c:pt>
                <c:pt idx="711">
                  <c:v>0.790433748</c:v>
                </c:pt>
                <c:pt idx="712">
                  <c:v>0.880573824</c:v>
                </c:pt>
                <c:pt idx="713">
                  <c:v>0.636048408</c:v>
                </c:pt>
                <c:pt idx="714">
                  <c:v>0.517906346</c:v>
                </c:pt>
                <c:pt idx="715">
                  <c:v>0.783351765</c:v>
                </c:pt>
                <c:pt idx="716">
                  <c:v>0.605985072</c:v>
                </c:pt>
                <c:pt idx="717">
                  <c:v>0.713765233</c:v>
                </c:pt>
                <c:pt idx="718">
                  <c:v>0.880371724</c:v>
                </c:pt>
                <c:pt idx="719">
                  <c:v>0.640828085</c:v>
                </c:pt>
                <c:pt idx="720">
                  <c:v>0.775041917</c:v>
                </c:pt>
                <c:pt idx="721">
                  <c:v>0.653559914</c:v>
                </c:pt>
                <c:pt idx="722">
                  <c:v>0.64291484</c:v>
                </c:pt>
                <c:pt idx="723">
                  <c:v>0.684281629</c:v>
                </c:pt>
                <c:pt idx="724">
                  <c:v>0.661263044</c:v>
                </c:pt>
                <c:pt idx="725">
                  <c:v>0.54870145</c:v>
                </c:pt>
                <c:pt idx="726">
                  <c:v>0.702363059</c:v>
                </c:pt>
                <c:pt idx="727">
                  <c:v>0.606938656</c:v>
                </c:pt>
                <c:pt idx="728">
                  <c:v>0.456813312</c:v>
                </c:pt>
                <c:pt idx="729">
                  <c:v>0.647726339</c:v>
                </c:pt>
                <c:pt idx="730">
                  <c:v>0.606540732</c:v>
                </c:pt>
                <c:pt idx="731">
                  <c:v>0.615646861</c:v>
                </c:pt>
                <c:pt idx="732">
                  <c:v>0.739723933</c:v>
                </c:pt>
                <c:pt idx="733">
                  <c:v>0.716002974</c:v>
                </c:pt>
                <c:pt idx="734">
                  <c:v>0.645202016</c:v>
                </c:pt>
                <c:pt idx="735">
                  <c:v>0.790345447</c:v>
                </c:pt>
                <c:pt idx="736">
                  <c:v>0.82246928</c:v>
                </c:pt>
                <c:pt idx="737">
                  <c:v>0.692183534</c:v>
                </c:pt>
                <c:pt idx="738">
                  <c:v>0.73962943</c:v>
                </c:pt>
                <c:pt idx="739">
                  <c:v>0.751500553</c:v>
                </c:pt>
                <c:pt idx="740">
                  <c:v>0.725611314</c:v>
                </c:pt>
                <c:pt idx="741">
                  <c:v>0.738804312</c:v>
                </c:pt>
                <c:pt idx="742">
                  <c:v>0.776245233</c:v>
                </c:pt>
                <c:pt idx="743">
                  <c:v>0.830597887</c:v>
                </c:pt>
                <c:pt idx="744">
                  <c:v>0.904635187</c:v>
                </c:pt>
                <c:pt idx="745">
                  <c:v>0.719458169</c:v>
                </c:pt>
                <c:pt idx="746">
                  <c:v>0.737506138</c:v>
                </c:pt>
                <c:pt idx="747">
                  <c:v>0.57178988</c:v>
                </c:pt>
                <c:pt idx="748">
                  <c:v>0.660254222</c:v>
                </c:pt>
                <c:pt idx="749">
                  <c:v>0.791492159</c:v>
                </c:pt>
                <c:pt idx="750">
                  <c:v>0.744864222</c:v>
                </c:pt>
                <c:pt idx="751">
                  <c:v>0.607556546</c:v>
                </c:pt>
                <c:pt idx="752">
                  <c:v>0.750267159</c:v>
                </c:pt>
                <c:pt idx="753">
                  <c:v>0.769775585</c:v>
                </c:pt>
                <c:pt idx="754">
                  <c:v>0.806248858</c:v>
                </c:pt>
                <c:pt idx="755">
                  <c:v>0.738670619</c:v>
                </c:pt>
                <c:pt idx="756">
                  <c:v>0.640821122</c:v>
                </c:pt>
                <c:pt idx="757">
                  <c:v>0.826213024</c:v>
                </c:pt>
                <c:pt idx="758">
                  <c:v>0.583246324</c:v>
                </c:pt>
                <c:pt idx="759">
                  <c:v>0.806494708</c:v>
                </c:pt>
                <c:pt idx="760">
                  <c:v>0.613146282</c:v>
                </c:pt>
                <c:pt idx="761">
                  <c:v>0.676770171</c:v>
                </c:pt>
                <c:pt idx="762">
                  <c:v>0.677119044</c:v>
                </c:pt>
                <c:pt idx="763">
                  <c:v>0.737751847</c:v>
                </c:pt>
                <c:pt idx="764">
                  <c:v>0.619988018</c:v>
                </c:pt>
                <c:pt idx="765">
                  <c:v>0.642581289</c:v>
                </c:pt>
                <c:pt idx="766">
                  <c:v>0.525209841</c:v>
                </c:pt>
                <c:pt idx="767">
                  <c:v>0.540718649</c:v>
                </c:pt>
                <c:pt idx="768">
                  <c:v>0.713722696</c:v>
                </c:pt>
                <c:pt idx="769">
                  <c:v>0.73207593</c:v>
                </c:pt>
                <c:pt idx="770">
                  <c:v>0.412337271</c:v>
                </c:pt>
                <c:pt idx="771">
                  <c:v>0.687075505</c:v>
                </c:pt>
                <c:pt idx="772">
                  <c:v>0.514277931</c:v>
                </c:pt>
                <c:pt idx="773">
                  <c:v>0.481458525</c:v>
                </c:pt>
                <c:pt idx="774">
                  <c:v>0.763594863</c:v>
                </c:pt>
                <c:pt idx="775">
                  <c:v>0.634760137</c:v>
                </c:pt>
                <c:pt idx="776">
                  <c:v>0.817663401</c:v>
                </c:pt>
                <c:pt idx="777">
                  <c:v>0.784009621</c:v>
                </c:pt>
                <c:pt idx="778">
                  <c:v>0.545433874</c:v>
                </c:pt>
                <c:pt idx="779">
                  <c:v>0.689287159</c:v>
                </c:pt>
                <c:pt idx="780">
                  <c:v>0.658043369</c:v>
                </c:pt>
                <c:pt idx="781">
                  <c:v>0.662855034</c:v>
                </c:pt>
                <c:pt idx="782">
                  <c:v>0.542066376</c:v>
                </c:pt>
                <c:pt idx="783">
                  <c:v>0.65996171</c:v>
                </c:pt>
                <c:pt idx="784">
                  <c:v>0.774805866</c:v>
                </c:pt>
                <c:pt idx="785">
                  <c:v>0.512050202</c:v>
                </c:pt>
                <c:pt idx="786">
                  <c:v>0.623564533</c:v>
                </c:pt>
                <c:pt idx="787">
                  <c:v>0.689919618</c:v>
                </c:pt>
                <c:pt idx="788">
                  <c:v>0.669581723</c:v>
                </c:pt>
                <c:pt idx="789">
                  <c:v>0.54172929</c:v>
                </c:pt>
                <c:pt idx="790">
                  <c:v>0.672507174</c:v>
                </c:pt>
                <c:pt idx="791">
                  <c:v>0.83988641</c:v>
                </c:pt>
                <c:pt idx="792">
                  <c:v>0.613352407</c:v>
                </c:pt>
                <c:pt idx="793">
                  <c:v>0.766210301</c:v>
                </c:pt>
                <c:pt idx="794">
                  <c:v>0.808526831</c:v>
                </c:pt>
                <c:pt idx="795">
                  <c:v>0.785524884</c:v>
                </c:pt>
                <c:pt idx="796">
                  <c:v>0.598934858</c:v>
                </c:pt>
                <c:pt idx="797">
                  <c:v>0.728973212</c:v>
                </c:pt>
                <c:pt idx="798">
                  <c:v>0.92751339</c:v>
                </c:pt>
                <c:pt idx="799">
                  <c:v>0.772221269</c:v>
                </c:pt>
                <c:pt idx="800">
                  <c:v>0.621406171</c:v>
                </c:pt>
                <c:pt idx="801">
                  <c:v>0.488854069</c:v>
                </c:pt>
                <c:pt idx="802">
                  <c:v>0.612971897</c:v>
                </c:pt>
                <c:pt idx="803">
                  <c:v>0.754645422</c:v>
                </c:pt>
                <c:pt idx="804">
                  <c:v>0.533913959</c:v>
                </c:pt>
                <c:pt idx="805">
                  <c:v>0.54922183</c:v>
                </c:pt>
                <c:pt idx="806">
                  <c:v>0.655298694</c:v>
                </c:pt>
                <c:pt idx="807">
                  <c:v>0.668365972</c:v>
                </c:pt>
                <c:pt idx="808">
                  <c:v>0.713912563</c:v>
                </c:pt>
                <c:pt idx="809">
                  <c:v>0.656914339</c:v>
                </c:pt>
                <c:pt idx="810">
                  <c:v>0.841458536</c:v>
                </c:pt>
                <c:pt idx="811">
                  <c:v>0.656434636</c:v>
                </c:pt>
                <c:pt idx="812">
                  <c:v>0.715179357</c:v>
                </c:pt>
                <c:pt idx="813">
                  <c:v>0.59176879</c:v>
                </c:pt>
                <c:pt idx="814">
                  <c:v>0.721516637</c:v>
                </c:pt>
                <c:pt idx="815">
                  <c:v>0.68039061</c:v>
                </c:pt>
                <c:pt idx="816">
                  <c:v>0.636784242</c:v>
                </c:pt>
                <c:pt idx="817">
                  <c:v>0.65856376</c:v>
                </c:pt>
                <c:pt idx="818">
                  <c:v>0.799991574</c:v>
                </c:pt>
                <c:pt idx="819">
                  <c:v>0.738814605</c:v>
                </c:pt>
                <c:pt idx="820">
                  <c:v>0.622150538</c:v>
                </c:pt>
                <c:pt idx="821">
                  <c:v>0.749923118</c:v>
                </c:pt>
                <c:pt idx="822">
                  <c:v>0.643757116</c:v>
                </c:pt>
                <c:pt idx="823">
                  <c:v>0.522075314</c:v>
                </c:pt>
                <c:pt idx="824">
                  <c:v>0.608581653</c:v>
                </c:pt>
                <c:pt idx="825">
                  <c:v>0.708435452</c:v>
                </c:pt>
                <c:pt idx="826">
                  <c:v>0.717421566</c:v>
                </c:pt>
                <c:pt idx="827">
                  <c:v>0.603635601</c:v>
                </c:pt>
                <c:pt idx="828">
                  <c:v>0.930524924</c:v>
                </c:pt>
                <c:pt idx="829">
                  <c:v>0.720808309</c:v>
                </c:pt>
                <c:pt idx="830">
                  <c:v>0.686286566</c:v>
                </c:pt>
                <c:pt idx="831">
                  <c:v>0.591775438</c:v>
                </c:pt>
                <c:pt idx="832">
                  <c:v>0.816173311</c:v>
                </c:pt>
                <c:pt idx="833">
                  <c:v>0.81902855</c:v>
                </c:pt>
                <c:pt idx="834">
                  <c:v>0.627693163</c:v>
                </c:pt>
                <c:pt idx="835">
                  <c:v>0.843864265</c:v>
                </c:pt>
                <c:pt idx="836">
                  <c:v>0.759146466</c:v>
                </c:pt>
                <c:pt idx="837">
                  <c:v>0.577091343</c:v>
                </c:pt>
                <c:pt idx="838">
                  <c:v>0.561580103</c:v>
                </c:pt>
                <c:pt idx="839">
                  <c:v>0.580395119</c:v>
                </c:pt>
                <c:pt idx="840">
                  <c:v>0.649989597</c:v>
                </c:pt>
                <c:pt idx="841">
                  <c:v>0.5902509</c:v>
                </c:pt>
                <c:pt idx="842">
                  <c:v>0.516698656</c:v>
                </c:pt>
                <c:pt idx="843">
                  <c:v>0.690437497</c:v>
                </c:pt>
                <c:pt idx="844">
                  <c:v>0.818908852</c:v>
                </c:pt>
                <c:pt idx="845">
                  <c:v>0.588396841</c:v>
                </c:pt>
                <c:pt idx="846">
                  <c:v>0.748856059</c:v>
                </c:pt>
                <c:pt idx="847">
                  <c:v>0.625337645</c:v>
                </c:pt>
                <c:pt idx="848">
                  <c:v>0.533879458</c:v>
                </c:pt>
                <c:pt idx="849">
                  <c:v>0.658008089</c:v>
                </c:pt>
                <c:pt idx="850">
                  <c:v>0.756207995</c:v>
                </c:pt>
                <c:pt idx="851">
                  <c:v>0.547459779</c:v>
                </c:pt>
                <c:pt idx="852">
                  <c:v>0.614689392</c:v>
                </c:pt>
                <c:pt idx="853">
                  <c:v>0.609279234</c:v>
                </c:pt>
                <c:pt idx="854">
                  <c:v>0.747440635</c:v>
                </c:pt>
                <c:pt idx="855">
                  <c:v>0.674297501</c:v>
                </c:pt>
                <c:pt idx="856">
                  <c:v>0.657418449</c:v>
                </c:pt>
                <c:pt idx="857">
                  <c:v>0.616463611</c:v>
                </c:pt>
                <c:pt idx="858">
                  <c:v>0.596853404</c:v>
                </c:pt>
                <c:pt idx="859">
                  <c:v>0.697658251</c:v>
                </c:pt>
                <c:pt idx="860">
                  <c:v>0.610522286</c:v>
                </c:pt>
                <c:pt idx="861">
                  <c:v>0.781093979</c:v>
                </c:pt>
                <c:pt idx="862">
                  <c:v>0.77272205</c:v>
                </c:pt>
                <c:pt idx="863">
                  <c:v>0.65510572</c:v>
                </c:pt>
                <c:pt idx="864">
                  <c:v>0.674889488</c:v>
                </c:pt>
                <c:pt idx="865">
                  <c:v>0.640928899</c:v>
                </c:pt>
                <c:pt idx="866">
                  <c:v>0.746524169</c:v>
                </c:pt>
                <c:pt idx="867">
                  <c:v>0.801306231</c:v>
                </c:pt>
                <c:pt idx="868">
                  <c:v>0.500026347</c:v>
                </c:pt>
                <c:pt idx="869">
                  <c:v>0.597594339</c:v>
                </c:pt>
                <c:pt idx="870">
                  <c:v>0.495990326</c:v>
                </c:pt>
                <c:pt idx="871">
                  <c:v>0.618718187</c:v>
                </c:pt>
                <c:pt idx="872">
                  <c:v>0.514648451</c:v>
                </c:pt>
                <c:pt idx="873">
                  <c:v>0.718977318</c:v>
                </c:pt>
                <c:pt idx="874">
                  <c:v>0.698029738</c:v>
                </c:pt>
                <c:pt idx="875">
                  <c:v>0.479920708</c:v>
                </c:pt>
                <c:pt idx="876">
                  <c:v>0.680666132</c:v>
                </c:pt>
                <c:pt idx="877">
                  <c:v>0.607451025</c:v>
                </c:pt>
                <c:pt idx="878">
                  <c:v>0.833216727</c:v>
                </c:pt>
                <c:pt idx="879">
                  <c:v>0.723065485</c:v>
                </c:pt>
                <c:pt idx="880">
                  <c:v>0.835988141</c:v>
                </c:pt>
                <c:pt idx="881">
                  <c:v>0.732027512</c:v>
                </c:pt>
                <c:pt idx="882">
                  <c:v>0.438485453</c:v>
                </c:pt>
                <c:pt idx="883">
                  <c:v>0.673223553</c:v>
                </c:pt>
                <c:pt idx="884">
                  <c:v>0.655928391</c:v>
                </c:pt>
                <c:pt idx="885">
                  <c:v>0.675311814</c:v>
                </c:pt>
                <c:pt idx="886">
                  <c:v>0.762587902</c:v>
                </c:pt>
                <c:pt idx="887">
                  <c:v>0.707575406</c:v>
                </c:pt>
                <c:pt idx="888">
                  <c:v>0.735675909</c:v>
                </c:pt>
                <c:pt idx="889">
                  <c:v>0.579086751</c:v>
                </c:pt>
                <c:pt idx="890">
                  <c:v>0.711640779</c:v>
                </c:pt>
                <c:pt idx="891">
                  <c:v>0.73969631</c:v>
                </c:pt>
                <c:pt idx="892">
                  <c:v>0.707794506</c:v>
                </c:pt>
                <c:pt idx="893">
                  <c:v>0.693546614</c:v>
                </c:pt>
                <c:pt idx="894">
                  <c:v>0.668848751</c:v>
                </c:pt>
                <c:pt idx="895">
                  <c:v>0.805883536</c:v>
                </c:pt>
                <c:pt idx="896">
                  <c:v>0.708037506</c:v>
                </c:pt>
                <c:pt idx="897">
                  <c:v>0.636972947</c:v>
                </c:pt>
                <c:pt idx="898">
                  <c:v>0.573930278</c:v>
                </c:pt>
                <c:pt idx="899">
                  <c:v>0.656432116</c:v>
                </c:pt>
                <c:pt idx="900">
                  <c:v>0.793747201</c:v>
                </c:pt>
                <c:pt idx="901">
                  <c:v>0.52253479</c:v>
                </c:pt>
                <c:pt idx="902">
                  <c:v>0.690860597</c:v>
                </c:pt>
                <c:pt idx="903">
                  <c:v>0.394399895</c:v>
                </c:pt>
                <c:pt idx="904">
                  <c:v>0.815301936</c:v>
                </c:pt>
                <c:pt idx="905">
                  <c:v>0.747252119</c:v>
                </c:pt>
                <c:pt idx="906">
                  <c:v>0.5909529</c:v>
                </c:pt>
                <c:pt idx="907">
                  <c:v>0.815563473</c:v>
                </c:pt>
                <c:pt idx="908">
                  <c:v>0.537512876</c:v>
                </c:pt>
                <c:pt idx="909">
                  <c:v>0.63016502</c:v>
                </c:pt>
                <c:pt idx="910">
                  <c:v>0.600349484</c:v>
                </c:pt>
                <c:pt idx="911">
                  <c:v>0.509021597</c:v>
                </c:pt>
                <c:pt idx="912">
                  <c:v>0.589104233</c:v>
                </c:pt>
                <c:pt idx="913">
                  <c:v>0.850540227</c:v>
                </c:pt>
                <c:pt idx="914">
                  <c:v>0.633830962</c:v>
                </c:pt>
                <c:pt idx="915">
                  <c:v>0.517460406</c:v>
                </c:pt>
                <c:pt idx="916">
                  <c:v>0.801465928</c:v>
                </c:pt>
                <c:pt idx="917">
                  <c:v>0.716171007</c:v>
                </c:pt>
                <c:pt idx="918">
                  <c:v>0.733274012</c:v>
                </c:pt>
                <c:pt idx="919">
                  <c:v>0.880998697</c:v>
                </c:pt>
                <c:pt idx="920">
                  <c:v>0.549960992</c:v>
                </c:pt>
                <c:pt idx="921">
                  <c:v>0.524938486</c:v>
                </c:pt>
                <c:pt idx="922">
                  <c:v>0.713853485</c:v>
                </c:pt>
                <c:pt idx="923">
                  <c:v>0.756233833</c:v>
                </c:pt>
                <c:pt idx="924">
                  <c:v>0.7256176</c:v>
                </c:pt>
                <c:pt idx="925">
                  <c:v>0.637676975</c:v>
                </c:pt>
                <c:pt idx="926">
                  <c:v>0.664858305</c:v>
                </c:pt>
                <c:pt idx="927">
                  <c:v>0.669772015</c:v>
                </c:pt>
                <c:pt idx="928">
                  <c:v>0.752244811</c:v>
                </c:pt>
                <c:pt idx="929">
                  <c:v>0.615050525</c:v>
                </c:pt>
                <c:pt idx="930">
                  <c:v>0.752284122</c:v>
                </c:pt>
                <c:pt idx="931">
                  <c:v>0.632226052</c:v>
                </c:pt>
                <c:pt idx="932">
                  <c:v>0.71292426</c:v>
                </c:pt>
                <c:pt idx="933">
                  <c:v>0.668173789</c:v>
                </c:pt>
                <c:pt idx="934">
                  <c:v>0.647332465</c:v>
                </c:pt>
                <c:pt idx="935">
                  <c:v>0.70000886</c:v>
                </c:pt>
                <c:pt idx="936">
                  <c:v>0.754206198</c:v>
                </c:pt>
                <c:pt idx="937">
                  <c:v>0.760793808</c:v>
                </c:pt>
                <c:pt idx="938">
                  <c:v>0.90724264</c:v>
                </c:pt>
                <c:pt idx="939">
                  <c:v>0.517449137</c:v>
                </c:pt>
                <c:pt idx="940">
                  <c:v>0.660802421</c:v>
                </c:pt>
                <c:pt idx="941">
                  <c:v>0.747812901</c:v>
                </c:pt>
                <c:pt idx="942">
                  <c:v>0.619926796</c:v>
                </c:pt>
                <c:pt idx="943">
                  <c:v>0.677759495</c:v>
                </c:pt>
                <c:pt idx="944">
                  <c:v>0.674732677</c:v>
                </c:pt>
                <c:pt idx="945">
                  <c:v>0.531173944</c:v>
                </c:pt>
                <c:pt idx="946">
                  <c:v>0.578974575</c:v>
                </c:pt>
                <c:pt idx="947">
                  <c:v>0.825743119</c:v>
                </c:pt>
                <c:pt idx="948">
                  <c:v>0.651245281</c:v>
                </c:pt>
                <c:pt idx="949">
                  <c:v>0.720262819</c:v>
                </c:pt>
                <c:pt idx="950">
                  <c:v>0.589144827</c:v>
                </c:pt>
                <c:pt idx="951">
                  <c:v>0.495330067</c:v>
                </c:pt>
                <c:pt idx="952">
                  <c:v>0.729624269</c:v>
                </c:pt>
                <c:pt idx="953">
                  <c:v>0.633195616</c:v>
                </c:pt>
                <c:pt idx="954">
                  <c:v>0.73317729</c:v>
                </c:pt>
                <c:pt idx="955">
                  <c:v>0.579012668</c:v>
                </c:pt>
                <c:pt idx="956">
                  <c:v>0.722599885</c:v>
                </c:pt>
                <c:pt idx="957">
                  <c:v>0.840247393</c:v>
                </c:pt>
                <c:pt idx="958">
                  <c:v>0.664053047</c:v>
                </c:pt>
                <c:pt idx="959">
                  <c:v>0.8427584</c:v>
                </c:pt>
                <c:pt idx="960">
                  <c:v>0.648773926</c:v>
                </c:pt>
                <c:pt idx="961">
                  <c:v>0.689909754</c:v>
                </c:pt>
                <c:pt idx="962">
                  <c:v>0.86230805</c:v>
                </c:pt>
                <c:pt idx="963">
                  <c:v>0.683022094</c:v>
                </c:pt>
                <c:pt idx="964">
                  <c:v>0.629189343</c:v>
                </c:pt>
                <c:pt idx="965">
                  <c:v>0.59946265</c:v>
                </c:pt>
                <c:pt idx="966">
                  <c:v>0.627526441</c:v>
                </c:pt>
                <c:pt idx="967">
                  <c:v>0.69351554</c:v>
                </c:pt>
                <c:pt idx="968">
                  <c:v>0.698936599</c:v>
                </c:pt>
                <c:pt idx="969">
                  <c:v>0.587890187</c:v>
                </c:pt>
                <c:pt idx="970">
                  <c:v>0.666352536</c:v>
                </c:pt>
                <c:pt idx="971">
                  <c:v>0.749489348</c:v>
                </c:pt>
                <c:pt idx="972">
                  <c:v>0.674947011</c:v>
                </c:pt>
                <c:pt idx="973">
                  <c:v>0.620534216</c:v>
                </c:pt>
                <c:pt idx="974">
                  <c:v>0.702747262</c:v>
                </c:pt>
                <c:pt idx="975">
                  <c:v>0.549643358</c:v>
                </c:pt>
                <c:pt idx="976">
                  <c:v>0.753353392</c:v>
                </c:pt>
                <c:pt idx="977">
                  <c:v>0.428180812</c:v>
                </c:pt>
                <c:pt idx="978">
                  <c:v>0.585555301</c:v>
                </c:pt>
                <c:pt idx="979">
                  <c:v>0.559704167</c:v>
                </c:pt>
                <c:pt idx="980">
                  <c:v>0.711583979</c:v>
                </c:pt>
                <c:pt idx="981">
                  <c:v>0.653708666</c:v>
                </c:pt>
                <c:pt idx="982">
                  <c:v>0.860097978</c:v>
                </c:pt>
                <c:pt idx="983">
                  <c:v>0.573396723</c:v>
                </c:pt>
                <c:pt idx="984">
                  <c:v>0.751461609</c:v>
                </c:pt>
                <c:pt idx="985">
                  <c:v>0.599539954</c:v>
                </c:pt>
                <c:pt idx="986">
                  <c:v>0.558179644</c:v>
                </c:pt>
                <c:pt idx="987">
                  <c:v>0.674775497</c:v>
                </c:pt>
                <c:pt idx="988">
                  <c:v>0.617720793</c:v>
                </c:pt>
                <c:pt idx="989">
                  <c:v>0.766675428</c:v>
                </c:pt>
                <c:pt idx="990">
                  <c:v>0.607681883</c:v>
                </c:pt>
                <c:pt idx="991">
                  <c:v>0.758956875</c:v>
                </c:pt>
                <c:pt idx="992">
                  <c:v>0.75842066</c:v>
                </c:pt>
                <c:pt idx="993">
                  <c:v>0.792473604</c:v>
                </c:pt>
                <c:pt idx="994">
                  <c:v>0.845595259</c:v>
                </c:pt>
                <c:pt idx="995">
                  <c:v>0.56959824</c:v>
                </c:pt>
                <c:pt idx="996">
                  <c:v>0.589325836</c:v>
                </c:pt>
                <c:pt idx="997">
                  <c:v>0.634416136</c:v>
                </c:pt>
                <c:pt idx="998">
                  <c:v>0.445716403</c:v>
                </c:pt>
                <c:pt idx="999">
                  <c:v>0.676660196</c:v>
                </c:pt>
                <c:pt idx="1000">
                  <c:v>0.521197648</c:v>
                </c:pt>
                <c:pt idx="1001">
                  <c:v>0.705557299</c:v>
                </c:pt>
                <c:pt idx="1002">
                  <c:v>0.531951393</c:v>
                </c:pt>
                <c:pt idx="1003">
                  <c:v>0.621536465</c:v>
                </c:pt>
                <c:pt idx="1004">
                  <c:v>0.465505788</c:v>
                </c:pt>
                <c:pt idx="1005">
                  <c:v>0.523180963</c:v>
                </c:pt>
                <c:pt idx="1006">
                  <c:v>0.548643612</c:v>
                </c:pt>
                <c:pt idx="1007">
                  <c:v>0.56391998</c:v>
                </c:pt>
                <c:pt idx="1008">
                  <c:v>0.820032642</c:v>
                </c:pt>
                <c:pt idx="1009">
                  <c:v>0.545825924</c:v>
                </c:pt>
                <c:pt idx="1010">
                  <c:v>0.716911256</c:v>
                </c:pt>
                <c:pt idx="1011">
                  <c:v>0.83320696</c:v>
                </c:pt>
                <c:pt idx="1012">
                  <c:v>0.662259281</c:v>
                </c:pt>
                <c:pt idx="1013">
                  <c:v>0.470760049</c:v>
                </c:pt>
                <c:pt idx="1014">
                  <c:v>0.679666796</c:v>
                </c:pt>
                <c:pt idx="1015">
                  <c:v>0.520574281</c:v>
                </c:pt>
                <c:pt idx="1016">
                  <c:v>0.658650475</c:v>
                </c:pt>
                <c:pt idx="1017">
                  <c:v>0.661878773</c:v>
                </c:pt>
                <c:pt idx="1018">
                  <c:v>0.756440158</c:v>
                </c:pt>
                <c:pt idx="1019">
                  <c:v>0.660084384</c:v>
                </c:pt>
                <c:pt idx="1020">
                  <c:v>0.495694036</c:v>
                </c:pt>
                <c:pt idx="1021">
                  <c:v>0.866494715</c:v>
                </c:pt>
                <c:pt idx="1022">
                  <c:v>0.591688526</c:v>
                </c:pt>
                <c:pt idx="1023">
                  <c:v>0.784747639</c:v>
                </c:pt>
                <c:pt idx="1024">
                  <c:v>0.794738002</c:v>
                </c:pt>
                <c:pt idx="1025">
                  <c:v>0.69312772</c:v>
                </c:pt>
                <c:pt idx="1026">
                  <c:v>0.689172052</c:v>
                </c:pt>
                <c:pt idx="1027">
                  <c:v>0.787686449</c:v>
                </c:pt>
                <c:pt idx="1028">
                  <c:v>0.519294877</c:v>
                </c:pt>
                <c:pt idx="1029">
                  <c:v>0.625009426</c:v>
                </c:pt>
                <c:pt idx="1030">
                  <c:v>0.584652694</c:v>
                </c:pt>
                <c:pt idx="1031">
                  <c:v>0.650757401</c:v>
                </c:pt>
                <c:pt idx="1032">
                  <c:v>0.64731419</c:v>
                </c:pt>
                <c:pt idx="1033">
                  <c:v>0.764815953</c:v>
                </c:pt>
                <c:pt idx="1034">
                  <c:v>0.752699885</c:v>
                </c:pt>
                <c:pt idx="1035">
                  <c:v>0.790851567</c:v>
                </c:pt>
                <c:pt idx="1036">
                  <c:v>0.657251975</c:v>
                </c:pt>
                <c:pt idx="1037">
                  <c:v>0.575647852</c:v>
                </c:pt>
                <c:pt idx="1038">
                  <c:v>0.75737812</c:v>
                </c:pt>
                <c:pt idx="1039">
                  <c:v>0.835072818</c:v>
                </c:pt>
                <c:pt idx="1040">
                  <c:v>0.782585783</c:v>
                </c:pt>
                <c:pt idx="1041">
                  <c:v>0.652319011</c:v>
                </c:pt>
                <c:pt idx="1042">
                  <c:v>0.669308287</c:v>
                </c:pt>
                <c:pt idx="1043">
                  <c:v>0.507853531</c:v>
                </c:pt>
                <c:pt idx="1044">
                  <c:v>0.63130904</c:v>
                </c:pt>
                <c:pt idx="1045">
                  <c:v>0.445844965</c:v>
                </c:pt>
                <c:pt idx="1046">
                  <c:v>0.768089705</c:v>
                </c:pt>
                <c:pt idx="1047">
                  <c:v>0.919843227</c:v>
                </c:pt>
                <c:pt idx="1048">
                  <c:v>0.552684869</c:v>
                </c:pt>
                <c:pt idx="1049">
                  <c:v>0.650954784</c:v>
                </c:pt>
                <c:pt idx="1050">
                  <c:v>0.652835651</c:v>
                </c:pt>
                <c:pt idx="1051">
                  <c:v>0.576677676</c:v>
                </c:pt>
                <c:pt idx="1052">
                  <c:v>0.575574511</c:v>
                </c:pt>
                <c:pt idx="1053">
                  <c:v>0.732026134</c:v>
                </c:pt>
                <c:pt idx="1054">
                  <c:v>0.69439666</c:v>
                </c:pt>
                <c:pt idx="1055">
                  <c:v>0.652642168</c:v>
                </c:pt>
                <c:pt idx="1056">
                  <c:v>0.82974778</c:v>
                </c:pt>
                <c:pt idx="1057">
                  <c:v>0.758897802</c:v>
                </c:pt>
                <c:pt idx="1058">
                  <c:v>0.714823288</c:v>
                </c:pt>
                <c:pt idx="1059">
                  <c:v>0.635624221</c:v>
                </c:pt>
                <c:pt idx="1060">
                  <c:v>0.63001165</c:v>
                </c:pt>
                <c:pt idx="1061">
                  <c:v>0.577552206</c:v>
                </c:pt>
                <c:pt idx="1062">
                  <c:v>0.871014635</c:v>
                </c:pt>
                <c:pt idx="1063">
                  <c:v>0.62176371</c:v>
                </c:pt>
                <c:pt idx="1064">
                  <c:v>0.576647218</c:v>
                </c:pt>
                <c:pt idx="1065">
                  <c:v>0.730832643</c:v>
                </c:pt>
                <c:pt idx="1066">
                  <c:v>0.739992077</c:v>
                </c:pt>
                <c:pt idx="1067">
                  <c:v>0.716066434</c:v>
                </c:pt>
                <c:pt idx="1068">
                  <c:v>0.534292109</c:v>
                </c:pt>
                <c:pt idx="1069">
                  <c:v>0.774450214</c:v>
                </c:pt>
                <c:pt idx="1070">
                  <c:v>0.600236027</c:v>
                </c:pt>
                <c:pt idx="1071">
                  <c:v>0.733775178</c:v>
                </c:pt>
                <c:pt idx="1072">
                  <c:v>0.652029829</c:v>
                </c:pt>
                <c:pt idx="1073">
                  <c:v>0.692113023</c:v>
                </c:pt>
                <c:pt idx="1074">
                  <c:v>0.824591456</c:v>
                </c:pt>
                <c:pt idx="1075">
                  <c:v>0.62450249</c:v>
                </c:pt>
                <c:pt idx="1076">
                  <c:v>0.682468297</c:v>
                </c:pt>
                <c:pt idx="1077">
                  <c:v>0.750291391</c:v>
                </c:pt>
                <c:pt idx="1078">
                  <c:v>0.850994845</c:v>
                </c:pt>
                <c:pt idx="1079">
                  <c:v>0.82742637</c:v>
                </c:pt>
                <c:pt idx="1080">
                  <c:v>0.710930363</c:v>
                </c:pt>
                <c:pt idx="1081">
                  <c:v>0.67406047</c:v>
                </c:pt>
                <c:pt idx="1082">
                  <c:v>0.863101772</c:v>
                </c:pt>
                <c:pt idx="1083">
                  <c:v>0.730631973</c:v>
                </c:pt>
                <c:pt idx="1084">
                  <c:v>0.866443776</c:v>
                </c:pt>
                <c:pt idx="1085">
                  <c:v>0.56830385</c:v>
                </c:pt>
                <c:pt idx="1086">
                  <c:v>0.668833953</c:v>
                </c:pt>
                <c:pt idx="1087">
                  <c:v>0.562770129</c:v>
                </c:pt>
                <c:pt idx="1088">
                  <c:v>0.668937459</c:v>
                </c:pt>
                <c:pt idx="1089">
                  <c:v>0.606210757</c:v>
                </c:pt>
                <c:pt idx="1090">
                  <c:v>0.686162755</c:v>
                </c:pt>
                <c:pt idx="1091">
                  <c:v>0.615794315</c:v>
                </c:pt>
                <c:pt idx="1092">
                  <c:v>0.810101427</c:v>
                </c:pt>
                <c:pt idx="1093">
                  <c:v>0.615000552</c:v>
                </c:pt>
                <c:pt idx="1094">
                  <c:v>0.777104957</c:v>
                </c:pt>
                <c:pt idx="1095">
                  <c:v>0.6731352</c:v>
                </c:pt>
                <c:pt idx="1096">
                  <c:v>0.760253159</c:v>
                </c:pt>
                <c:pt idx="1097">
                  <c:v>0.620312297</c:v>
                </c:pt>
                <c:pt idx="1098">
                  <c:v>0.654822124</c:v>
                </c:pt>
                <c:pt idx="1099">
                  <c:v>0.704741725</c:v>
                </c:pt>
                <c:pt idx="1100">
                  <c:v>0.502741146</c:v>
                </c:pt>
                <c:pt idx="1101">
                  <c:v>0.475532721</c:v>
                </c:pt>
                <c:pt idx="1102">
                  <c:v>0.735099226</c:v>
                </c:pt>
                <c:pt idx="1103">
                  <c:v>0.718081694</c:v>
                </c:pt>
                <c:pt idx="1104">
                  <c:v>0.892978623</c:v>
                </c:pt>
                <c:pt idx="1105">
                  <c:v>0.508327205</c:v>
                </c:pt>
                <c:pt idx="1106">
                  <c:v>0.624476507</c:v>
                </c:pt>
                <c:pt idx="1107">
                  <c:v>0.693137911</c:v>
                </c:pt>
                <c:pt idx="1108">
                  <c:v>0.61879385</c:v>
                </c:pt>
                <c:pt idx="1109">
                  <c:v>0.805429071</c:v>
                </c:pt>
                <c:pt idx="1110">
                  <c:v>0.514314863</c:v>
                </c:pt>
                <c:pt idx="1111">
                  <c:v>0.648016122</c:v>
                </c:pt>
                <c:pt idx="1112">
                  <c:v>0.707833541</c:v>
                </c:pt>
                <c:pt idx="1113">
                  <c:v>0.503264424</c:v>
                </c:pt>
                <c:pt idx="1114">
                  <c:v>0.838045577</c:v>
                </c:pt>
                <c:pt idx="1115">
                  <c:v>0.732155982</c:v>
                </c:pt>
                <c:pt idx="1116">
                  <c:v>0.739639626</c:v>
                </c:pt>
                <c:pt idx="1117">
                  <c:v>0.604137613</c:v>
                </c:pt>
                <c:pt idx="1118">
                  <c:v>0.62916066</c:v>
                </c:pt>
                <c:pt idx="1119">
                  <c:v>0.694206109</c:v>
                </c:pt>
                <c:pt idx="1120">
                  <c:v>0.719291232</c:v>
                </c:pt>
                <c:pt idx="1121">
                  <c:v>0.672560426</c:v>
                </c:pt>
                <c:pt idx="1122">
                  <c:v>0.658638259</c:v>
                </c:pt>
                <c:pt idx="1123">
                  <c:v>0.769857495</c:v>
                </c:pt>
                <c:pt idx="1124">
                  <c:v>0.524265343</c:v>
                </c:pt>
                <c:pt idx="1125">
                  <c:v>0.556798064</c:v>
                </c:pt>
                <c:pt idx="1126">
                  <c:v>0.782859574</c:v>
                </c:pt>
                <c:pt idx="1127">
                  <c:v>0.803008169</c:v>
                </c:pt>
                <c:pt idx="1128">
                  <c:v>0.568360488</c:v>
                </c:pt>
                <c:pt idx="1129">
                  <c:v>0.711843872</c:v>
                </c:pt>
                <c:pt idx="1130">
                  <c:v>0.540839438</c:v>
                </c:pt>
                <c:pt idx="1131">
                  <c:v>0.797056713</c:v>
                </c:pt>
                <c:pt idx="1132">
                  <c:v>0.6913638</c:v>
                </c:pt>
                <c:pt idx="1133">
                  <c:v>0.696999097</c:v>
                </c:pt>
                <c:pt idx="1134">
                  <c:v>0.550594337</c:v>
                </c:pt>
                <c:pt idx="1135">
                  <c:v>0.610642306</c:v>
                </c:pt>
                <c:pt idx="1136">
                  <c:v>0.648105505</c:v>
                </c:pt>
                <c:pt idx="1137">
                  <c:v>0.651864265</c:v>
                </c:pt>
                <c:pt idx="1138">
                  <c:v>0.649968848</c:v>
                </c:pt>
                <c:pt idx="1139">
                  <c:v>0.724423136</c:v>
                </c:pt>
                <c:pt idx="1140">
                  <c:v>0.676098002</c:v>
                </c:pt>
                <c:pt idx="1141">
                  <c:v>0.580204794</c:v>
                </c:pt>
                <c:pt idx="1142">
                  <c:v>0.49771086</c:v>
                </c:pt>
                <c:pt idx="1143">
                  <c:v>0.606163579</c:v>
                </c:pt>
                <c:pt idx="1144">
                  <c:v>0.614791311</c:v>
                </c:pt>
                <c:pt idx="1145">
                  <c:v>0.416119548</c:v>
                </c:pt>
                <c:pt idx="1146">
                  <c:v>0.645818388</c:v>
                </c:pt>
                <c:pt idx="1147">
                  <c:v>0.582876423</c:v>
                </c:pt>
                <c:pt idx="1148">
                  <c:v>0.587105374</c:v>
                </c:pt>
                <c:pt idx="1149">
                  <c:v>0.67844208</c:v>
                </c:pt>
                <c:pt idx="1150">
                  <c:v>0.786563534</c:v>
                </c:pt>
                <c:pt idx="1151">
                  <c:v>0.564807193</c:v>
                </c:pt>
                <c:pt idx="1152">
                  <c:v>0.625057869</c:v>
                </c:pt>
                <c:pt idx="1153">
                  <c:v>0.505234584</c:v>
                </c:pt>
                <c:pt idx="1154">
                  <c:v>0.671850997</c:v>
                </c:pt>
                <c:pt idx="1155">
                  <c:v>0.746610445</c:v>
                </c:pt>
                <c:pt idx="1156">
                  <c:v>0.777336589</c:v>
                </c:pt>
                <c:pt idx="1157">
                  <c:v>0.699514066</c:v>
                </c:pt>
                <c:pt idx="1158">
                  <c:v>0.546665582</c:v>
                </c:pt>
                <c:pt idx="1159">
                  <c:v>0.575652364</c:v>
                </c:pt>
                <c:pt idx="1160">
                  <c:v>0.673705133</c:v>
                </c:pt>
                <c:pt idx="1161">
                  <c:v>0.766659066</c:v>
                </c:pt>
                <c:pt idx="1162">
                  <c:v>0.738900202</c:v>
                </c:pt>
                <c:pt idx="1163">
                  <c:v>0.677441499</c:v>
                </c:pt>
                <c:pt idx="1164">
                  <c:v>0.674588405</c:v>
                </c:pt>
                <c:pt idx="1165">
                  <c:v>0.693783298</c:v>
                </c:pt>
                <c:pt idx="1166">
                  <c:v>0.632429746</c:v>
                </c:pt>
                <c:pt idx="1167">
                  <c:v>0.78894357</c:v>
                </c:pt>
                <c:pt idx="1168">
                  <c:v>0.772323162</c:v>
                </c:pt>
                <c:pt idx="1169">
                  <c:v>0.832362659</c:v>
                </c:pt>
                <c:pt idx="1170">
                  <c:v>0.758867153</c:v>
                </c:pt>
                <c:pt idx="1171">
                  <c:v>0.572223595</c:v>
                </c:pt>
                <c:pt idx="1172">
                  <c:v>0.753393387</c:v>
                </c:pt>
                <c:pt idx="1173">
                  <c:v>0.59388586</c:v>
                </c:pt>
                <c:pt idx="1174">
                  <c:v>0.541695963</c:v>
                </c:pt>
                <c:pt idx="1175">
                  <c:v>0.507919865</c:v>
                </c:pt>
                <c:pt idx="1176">
                  <c:v>0.697354046</c:v>
                </c:pt>
                <c:pt idx="1177">
                  <c:v>0.760989787</c:v>
                </c:pt>
                <c:pt idx="1178">
                  <c:v>0.548090543</c:v>
                </c:pt>
                <c:pt idx="1179">
                  <c:v>0.724534183</c:v>
                </c:pt>
                <c:pt idx="1180">
                  <c:v>0.652114864</c:v>
                </c:pt>
                <c:pt idx="1181">
                  <c:v>0.783693476</c:v>
                </c:pt>
                <c:pt idx="1182">
                  <c:v>0.683544967</c:v>
                </c:pt>
                <c:pt idx="1183">
                  <c:v>0.774280785</c:v>
                </c:pt>
                <c:pt idx="1184">
                  <c:v>0.72158076</c:v>
                </c:pt>
                <c:pt idx="1185">
                  <c:v>0.60610333</c:v>
                </c:pt>
                <c:pt idx="1186">
                  <c:v>0.752621535</c:v>
                </c:pt>
                <c:pt idx="1187">
                  <c:v>0.56848291</c:v>
                </c:pt>
                <c:pt idx="1188">
                  <c:v>0.650149584</c:v>
                </c:pt>
                <c:pt idx="1189">
                  <c:v>0.603847109</c:v>
                </c:pt>
                <c:pt idx="1190">
                  <c:v>0.67605299</c:v>
                </c:pt>
                <c:pt idx="1191">
                  <c:v>0.669426409</c:v>
                </c:pt>
                <c:pt idx="1192">
                  <c:v>0.778470045</c:v>
                </c:pt>
                <c:pt idx="1193">
                  <c:v>0.551479996</c:v>
                </c:pt>
                <c:pt idx="1194">
                  <c:v>0.791476843</c:v>
                </c:pt>
                <c:pt idx="1195">
                  <c:v>0.745392943</c:v>
                </c:pt>
                <c:pt idx="1196">
                  <c:v>0.617351123</c:v>
                </c:pt>
                <c:pt idx="1197">
                  <c:v>0.760471469</c:v>
                </c:pt>
                <c:pt idx="1198">
                  <c:v>0.476855646</c:v>
                </c:pt>
                <c:pt idx="1199">
                  <c:v>0.574621917</c:v>
                </c:pt>
                <c:pt idx="1200">
                  <c:v>0.473298863</c:v>
                </c:pt>
                <c:pt idx="1201">
                  <c:v>0.71677565</c:v>
                </c:pt>
                <c:pt idx="1202">
                  <c:v>0.841209204</c:v>
                </c:pt>
                <c:pt idx="1203">
                  <c:v>0.529675156</c:v>
                </c:pt>
                <c:pt idx="1204">
                  <c:v>0.654875551</c:v>
                </c:pt>
                <c:pt idx="1205">
                  <c:v>0.755442124</c:v>
                </c:pt>
                <c:pt idx="1206">
                  <c:v>0.659303597</c:v>
                </c:pt>
                <c:pt idx="1207">
                  <c:v>0.9155461</c:v>
                </c:pt>
                <c:pt idx="1208">
                  <c:v>0.541633676</c:v>
                </c:pt>
                <c:pt idx="1209">
                  <c:v>0.75373078</c:v>
                </c:pt>
                <c:pt idx="1210">
                  <c:v>0.648311743</c:v>
                </c:pt>
                <c:pt idx="1211">
                  <c:v>0.589848135</c:v>
                </c:pt>
                <c:pt idx="1212">
                  <c:v>0.500721779</c:v>
                </c:pt>
                <c:pt idx="1213">
                  <c:v>0.629345233</c:v>
                </c:pt>
                <c:pt idx="1214">
                  <c:v>0.801258203</c:v>
                </c:pt>
                <c:pt idx="1215">
                  <c:v>0.67748771</c:v>
                </c:pt>
                <c:pt idx="1216">
                  <c:v>0.641853336</c:v>
                </c:pt>
                <c:pt idx="1217">
                  <c:v>0.871957033</c:v>
                </c:pt>
                <c:pt idx="1218">
                  <c:v>0.606084501</c:v>
                </c:pt>
                <c:pt idx="1219">
                  <c:v>0.680034611</c:v>
                </c:pt>
                <c:pt idx="1220">
                  <c:v>0.730006237</c:v>
                </c:pt>
                <c:pt idx="1221">
                  <c:v>0.683496229</c:v>
                </c:pt>
                <c:pt idx="1222">
                  <c:v>0.879040897</c:v>
                </c:pt>
                <c:pt idx="1223">
                  <c:v>0.854150225</c:v>
                </c:pt>
                <c:pt idx="1224">
                  <c:v>0.616740028</c:v>
                </c:pt>
                <c:pt idx="1225">
                  <c:v>0.796790162</c:v>
                </c:pt>
                <c:pt idx="1226">
                  <c:v>0.792021307</c:v>
                </c:pt>
                <c:pt idx="1227">
                  <c:v>0.628158642</c:v>
                </c:pt>
                <c:pt idx="1228">
                  <c:v>0.666256691</c:v>
                </c:pt>
                <c:pt idx="1229">
                  <c:v>0.583474495</c:v>
                </c:pt>
                <c:pt idx="1230">
                  <c:v>0.638606419</c:v>
                </c:pt>
                <c:pt idx="1231">
                  <c:v>0.570611848</c:v>
                </c:pt>
                <c:pt idx="1232">
                  <c:v>0.694343102</c:v>
                </c:pt>
                <c:pt idx="1233">
                  <c:v>0.51471725</c:v>
                </c:pt>
                <c:pt idx="1234">
                  <c:v>0.579990215</c:v>
                </c:pt>
                <c:pt idx="1235">
                  <c:v>0.608658229</c:v>
                </c:pt>
                <c:pt idx="1236">
                  <c:v>0.469459736</c:v>
                </c:pt>
                <c:pt idx="1237">
                  <c:v>0.566501843</c:v>
                </c:pt>
                <c:pt idx="1238">
                  <c:v>0.544457605</c:v>
                </c:pt>
                <c:pt idx="1239">
                  <c:v>0.620953787</c:v>
                </c:pt>
                <c:pt idx="1240">
                  <c:v>0.640449959</c:v>
                </c:pt>
                <c:pt idx="1241">
                  <c:v>0.719032076</c:v>
                </c:pt>
                <c:pt idx="1242">
                  <c:v>0.886168857</c:v>
                </c:pt>
                <c:pt idx="1243">
                  <c:v>0.73004179</c:v>
                </c:pt>
                <c:pt idx="1244">
                  <c:v>0.769847185</c:v>
                </c:pt>
                <c:pt idx="1245">
                  <c:v>0.607673264</c:v>
                </c:pt>
                <c:pt idx="1246">
                  <c:v>0.651746735</c:v>
                </c:pt>
                <c:pt idx="1247">
                  <c:v>0.484186588</c:v>
                </c:pt>
                <c:pt idx="1248">
                  <c:v>0.625425958</c:v>
                </c:pt>
                <c:pt idx="1249">
                  <c:v>0.859759798</c:v>
                </c:pt>
                <c:pt idx="1250">
                  <c:v>0.474392967</c:v>
                </c:pt>
                <c:pt idx="1251">
                  <c:v>0.517754215</c:v>
                </c:pt>
                <c:pt idx="1252">
                  <c:v>0.591730117</c:v>
                </c:pt>
                <c:pt idx="1253">
                  <c:v>0.662362512</c:v>
                </c:pt>
                <c:pt idx="1254">
                  <c:v>0.663879054</c:v>
                </c:pt>
                <c:pt idx="1255">
                  <c:v>0.807346119</c:v>
                </c:pt>
                <c:pt idx="1256">
                  <c:v>0.731814504</c:v>
                </c:pt>
                <c:pt idx="1257">
                  <c:v>0.653820862</c:v>
                </c:pt>
                <c:pt idx="1258">
                  <c:v>0.92474435</c:v>
                </c:pt>
                <c:pt idx="1259">
                  <c:v>0.607860397</c:v>
                </c:pt>
                <c:pt idx="1260">
                  <c:v>0.714685314</c:v>
                </c:pt>
                <c:pt idx="1261">
                  <c:v>0.880082161</c:v>
                </c:pt>
                <c:pt idx="1262">
                  <c:v>0.816941923</c:v>
                </c:pt>
                <c:pt idx="1263">
                  <c:v>0.674472704</c:v>
                </c:pt>
                <c:pt idx="1264">
                  <c:v>0.619884856</c:v>
                </c:pt>
                <c:pt idx="1265">
                  <c:v>0.767402131</c:v>
                </c:pt>
                <c:pt idx="1266">
                  <c:v>0.830744771</c:v>
                </c:pt>
                <c:pt idx="1267">
                  <c:v>0.784374087</c:v>
                </c:pt>
                <c:pt idx="1268">
                  <c:v>1</c:v>
                </c:pt>
                <c:pt idx="1269">
                  <c:v>0.565687506</c:v>
                </c:pt>
                <c:pt idx="1270">
                  <c:v>0.734710501</c:v>
                </c:pt>
                <c:pt idx="1271">
                  <c:v>0.746037714</c:v>
                </c:pt>
                <c:pt idx="1272">
                  <c:v>0.648316347</c:v>
                </c:pt>
                <c:pt idx="1273">
                  <c:v>0.817249098</c:v>
                </c:pt>
                <c:pt idx="1274">
                  <c:v>0.598621798</c:v>
                </c:pt>
                <c:pt idx="1275">
                  <c:v>0.645521877</c:v>
                </c:pt>
                <c:pt idx="1276">
                  <c:v>0.732394313</c:v>
                </c:pt>
                <c:pt idx="1277">
                  <c:v>0.520082681</c:v>
                </c:pt>
                <c:pt idx="1278">
                  <c:v>0.569295447</c:v>
                </c:pt>
                <c:pt idx="1279">
                  <c:v>0.641204409</c:v>
                </c:pt>
                <c:pt idx="1280">
                  <c:v>0.751772801</c:v>
                </c:pt>
                <c:pt idx="1281">
                  <c:v>0.826922505</c:v>
                </c:pt>
                <c:pt idx="1282">
                  <c:v>0.533740456</c:v>
                </c:pt>
                <c:pt idx="1283">
                  <c:v>0.636612209</c:v>
                </c:pt>
                <c:pt idx="1284">
                  <c:v>0.72612254</c:v>
                </c:pt>
                <c:pt idx="1285">
                  <c:v>0.731950054</c:v>
                </c:pt>
                <c:pt idx="1286">
                  <c:v>0.611549172</c:v>
                </c:pt>
                <c:pt idx="1287">
                  <c:v>0.487278006</c:v>
                </c:pt>
                <c:pt idx="1288">
                  <c:v>0.715095062</c:v>
                </c:pt>
                <c:pt idx="1289">
                  <c:v>0.636404094</c:v>
                </c:pt>
                <c:pt idx="1290">
                  <c:v>0.744502046</c:v>
                </c:pt>
                <c:pt idx="1291">
                  <c:v>0.643512382</c:v>
                </c:pt>
                <c:pt idx="1292">
                  <c:v>0.8340265</c:v>
                </c:pt>
                <c:pt idx="1293">
                  <c:v>0.689571892</c:v>
                </c:pt>
                <c:pt idx="1294">
                  <c:v>0.603850951</c:v>
                </c:pt>
                <c:pt idx="1295">
                  <c:v>0.612574812</c:v>
                </c:pt>
                <c:pt idx="1296">
                  <c:v>0.642122975</c:v>
                </c:pt>
                <c:pt idx="1297">
                  <c:v>0.768167939</c:v>
                </c:pt>
                <c:pt idx="1298">
                  <c:v>0.63486261</c:v>
                </c:pt>
                <c:pt idx="1299">
                  <c:v>0.604848772</c:v>
                </c:pt>
                <c:pt idx="1300">
                  <c:v>0.627588437</c:v>
                </c:pt>
                <c:pt idx="1301">
                  <c:v>0.89256346</c:v>
                </c:pt>
                <c:pt idx="1302">
                  <c:v>0.827472986</c:v>
                </c:pt>
                <c:pt idx="1303">
                  <c:v>0.618951061</c:v>
                </c:pt>
                <c:pt idx="1304">
                  <c:v>0.587655734</c:v>
                </c:pt>
                <c:pt idx="1305">
                  <c:v>0.568445236</c:v>
                </c:pt>
                <c:pt idx="1306">
                  <c:v>0.526472745</c:v>
                </c:pt>
                <c:pt idx="1307">
                  <c:v>0.669799538</c:v>
                </c:pt>
                <c:pt idx="1308">
                  <c:v>0.643877333</c:v>
                </c:pt>
                <c:pt idx="1309">
                  <c:v>0.673823456</c:v>
                </c:pt>
                <c:pt idx="1310">
                  <c:v>0.699834191</c:v>
                </c:pt>
                <c:pt idx="1311">
                  <c:v>0.683929142</c:v>
                </c:pt>
                <c:pt idx="1312">
                  <c:v>0.589719887</c:v>
                </c:pt>
                <c:pt idx="1313">
                  <c:v>0.630938683</c:v>
                </c:pt>
                <c:pt idx="1314">
                  <c:v>0.521907715</c:v>
                </c:pt>
                <c:pt idx="1315">
                  <c:v>0.787417762</c:v>
                </c:pt>
                <c:pt idx="1316">
                  <c:v>0.465091555</c:v>
                </c:pt>
                <c:pt idx="1317">
                  <c:v>0.655710838</c:v>
                </c:pt>
                <c:pt idx="1318">
                  <c:v>0.704795561</c:v>
                </c:pt>
                <c:pt idx="1319">
                  <c:v>0.731247964</c:v>
                </c:pt>
                <c:pt idx="1320">
                  <c:v>0.777147246</c:v>
                </c:pt>
                <c:pt idx="1321">
                  <c:v>0.673645483</c:v>
                </c:pt>
                <c:pt idx="1322">
                  <c:v>0.719537884</c:v>
                </c:pt>
                <c:pt idx="1323">
                  <c:v>0.579163988</c:v>
                </c:pt>
                <c:pt idx="1324">
                  <c:v>0.642647664</c:v>
                </c:pt>
                <c:pt idx="1325">
                  <c:v>0.902643271</c:v>
                </c:pt>
                <c:pt idx="1326">
                  <c:v>0.725453176</c:v>
                </c:pt>
                <c:pt idx="1327">
                  <c:v>0.586241602</c:v>
                </c:pt>
                <c:pt idx="1328">
                  <c:v>0.619532997</c:v>
                </c:pt>
                <c:pt idx="1329">
                  <c:v>0.918561686</c:v>
                </c:pt>
                <c:pt idx="1330">
                  <c:v>0.758073717</c:v>
                </c:pt>
                <c:pt idx="1331">
                  <c:v>0.658293138</c:v>
                </c:pt>
                <c:pt idx="1332">
                  <c:v>0.614235729</c:v>
                </c:pt>
                <c:pt idx="1333">
                  <c:v>0.795417873</c:v>
                </c:pt>
                <c:pt idx="1334">
                  <c:v>0.570626228</c:v>
                </c:pt>
                <c:pt idx="1335">
                  <c:v>0.806346732</c:v>
                </c:pt>
                <c:pt idx="1336">
                  <c:v>0.718516703</c:v>
                </c:pt>
                <c:pt idx="1337">
                  <c:v>0.487209491</c:v>
                </c:pt>
                <c:pt idx="1338">
                  <c:v>0.662545421</c:v>
                </c:pt>
                <c:pt idx="1339">
                  <c:v>0.671338917</c:v>
                </c:pt>
                <c:pt idx="1340">
                  <c:v>0.624113836</c:v>
                </c:pt>
                <c:pt idx="1341">
                  <c:v>0.684869309</c:v>
                </c:pt>
                <c:pt idx="1342">
                  <c:v>0.574711477</c:v>
                </c:pt>
                <c:pt idx="1343">
                  <c:v>0.680639664</c:v>
                </c:pt>
                <c:pt idx="1344">
                  <c:v>0.640321205</c:v>
                </c:pt>
                <c:pt idx="1345">
                  <c:v>0.594418826</c:v>
                </c:pt>
                <c:pt idx="1346">
                  <c:v>0.770327017</c:v>
                </c:pt>
                <c:pt idx="1347">
                  <c:v>0.746023103</c:v>
                </c:pt>
                <c:pt idx="1348">
                  <c:v>0.567687789</c:v>
                </c:pt>
                <c:pt idx="1349">
                  <c:v>0.720960886</c:v>
                </c:pt>
                <c:pt idx="1350">
                  <c:v>0.65589745</c:v>
                </c:pt>
                <c:pt idx="1351">
                  <c:v>0.770829883</c:v>
                </c:pt>
                <c:pt idx="1352">
                  <c:v>0.743812827</c:v>
                </c:pt>
                <c:pt idx="1353">
                  <c:v>0.629297848</c:v>
                </c:pt>
                <c:pt idx="1354">
                  <c:v>0.616659593</c:v>
                </c:pt>
                <c:pt idx="1355">
                  <c:v>0.70317263</c:v>
                </c:pt>
                <c:pt idx="1356">
                  <c:v>0.650897756</c:v>
                </c:pt>
                <c:pt idx="1357">
                  <c:v>0.443244068</c:v>
                </c:pt>
                <c:pt idx="1358">
                  <c:v>0.666119633</c:v>
                </c:pt>
                <c:pt idx="1359">
                  <c:v>0.468498051</c:v>
                </c:pt>
                <c:pt idx="1360">
                  <c:v>0.632909997</c:v>
                </c:pt>
                <c:pt idx="1361">
                  <c:v>0.776035386</c:v>
                </c:pt>
                <c:pt idx="1362">
                  <c:v>0.62867377</c:v>
                </c:pt>
                <c:pt idx="1363">
                  <c:v>0.772470764</c:v>
                </c:pt>
                <c:pt idx="1364">
                  <c:v>0.509576791</c:v>
                </c:pt>
                <c:pt idx="1365">
                  <c:v>0.63353855</c:v>
                </c:pt>
                <c:pt idx="1366">
                  <c:v>0.744357873</c:v>
                </c:pt>
                <c:pt idx="1367">
                  <c:v>0.703479612</c:v>
                </c:pt>
                <c:pt idx="1368">
                  <c:v>0.84270072</c:v>
                </c:pt>
                <c:pt idx="1369">
                  <c:v>0.679645038</c:v>
                </c:pt>
                <c:pt idx="1370">
                  <c:v>0.691179463</c:v>
                </c:pt>
                <c:pt idx="1371">
                  <c:v>0.772594353</c:v>
                </c:pt>
                <c:pt idx="1372">
                  <c:v>0.710304471</c:v>
                </c:pt>
                <c:pt idx="1373">
                  <c:v>0.521570956</c:v>
                </c:pt>
                <c:pt idx="1374">
                  <c:v>0.618259206</c:v>
                </c:pt>
                <c:pt idx="1375">
                  <c:v>0.581159661</c:v>
                </c:pt>
                <c:pt idx="1376">
                  <c:v>0.698583749</c:v>
                </c:pt>
                <c:pt idx="1377">
                  <c:v>0.671381131</c:v>
                </c:pt>
                <c:pt idx="1378">
                  <c:v>0.714444631</c:v>
                </c:pt>
                <c:pt idx="1379">
                  <c:v>0.450370299</c:v>
                </c:pt>
                <c:pt idx="1380">
                  <c:v>0.704027833</c:v>
                </c:pt>
                <c:pt idx="1381">
                  <c:v>0.627167045</c:v>
                </c:pt>
                <c:pt idx="1382">
                  <c:v>0.526711018</c:v>
                </c:pt>
                <c:pt idx="1383">
                  <c:v>0.593640653</c:v>
                </c:pt>
                <c:pt idx="1384">
                  <c:v>0.654819694</c:v>
                </c:pt>
                <c:pt idx="1385">
                  <c:v>0.819150981</c:v>
                </c:pt>
                <c:pt idx="1386">
                  <c:v>0.754832221</c:v>
                </c:pt>
                <c:pt idx="1387">
                  <c:v>0.841202104</c:v>
                </c:pt>
                <c:pt idx="1388">
                  <c:v>0.757417763</c:v>
                </c:pt>
                <c:pt idx="1389">
                  <c:v>0.840399135</c:v>
                </c:pt>
                <c:pt idx="1390">
                  <c:v>0.775167707</c:v>
                </c:pt>
                <c:pt idx="1391">
                  <c:v>0.789956603</c:v>
                </c:pt>
                <c:pt idx="1392">
                  <c:v>0.655759986</c:v>
                </c:pt>
                <c:pt idx="1393">
                  <c:v>0.680376092</c:v>
                </c:pt>
                <c:pt idx="1394">
                  <c:v>0.785339669</c:v>
                </c:pt>
                <c:pt idx="1395">
                  <c:v>0.752105123</c:v>
                </c:pt>
                <c:pt idx="1396">
                  <c:v>0.549260508</c:v>
                </c:pt>
                <c:pt idx="1397">
                  <c:v>0.833414236</c:v>
                </c:pt>
                <c:pt idx="1398">
                  <c:v>0.566296686</c:v>
                </c:pt>
                <c:pt idx="1399">
                  <c:v>0.837771202</c:v>
                </c:pt>
                <c:pt idx="1400">
                  <c:v>0.692702738</c:v>
                </c:pt>
                <c:pt idx="1401">
                  <c:v>0.548247657</c:v>
                </c:pt>
                <c:pt idx="1402">
                  <c:v>0.79034834</c:v>
                </c:pt>
                <c:pt idx="1403">
                  <c:v>0.731358654</c:v>
                </c:pt>
                <c:pt idx="1404">
                  <c:v>0.665662572</c:v>
                </c:pt>
                <c:pt idx="1405">
                  <c:v>0.870738067</c:v>
                </c:pt>
                <c:pt idx="1406">
                  <c:v>0.564348132</c:v>
                </c:pt>
                <c:pt idx="1407">
                  <c:v>0.55552214</c:v>
                </c:pt>
                <c:pt idx="1408">
                  <c:v>0.605892798</c:v>
                </c:pt>
                <c:pt idx="1409">
                  <c:v>0.734433985</c:v>
                </c:pt>
                <c:pt idx="1410">
                  <c:v>0.638381544</c:v>
                </c:pt>
                <c:pt idx="1411">
                  <c:v>0.629352538</c:v>
                </c:pt>
                <c:pt idx="1412">
                  <c:v>0.54888472</c:v>
                </c:pt>
                <c:pt idx="1413">
                  <c:v>0.568734794</c:v>
                </c:pt>
                <c:pt idx="1414">
                  <c:v>0.540874728</c:v>
                </c:pt>
                <c:pt idx="1415">
                  <c:v>0.668612636</c:v>
                </c:pt>
                <c:pt idx="1416">
                  <c:v>0.733027326</c:v>
                </c:pt>
                <c:pt idx="1417">
                  <c:v>0.687734346</c:v>
                </c:pt>
                <c:pt idx="1418">
                  <c:v>0.684981005</c:v>
                </c:pt>
                <c:pt idx="1419">
                  <c:v>0.544339775</c:v>
                </c:pt>
                <c:pt idx="1420">
                  <c:v>0.653110271</c:v>
                </c:pt>
                <c:pt idx="1421">
                  <c:v>0.822093876</c:v>
                </c:pt>
                <c:pt idx="1422">
                  <c:v>0.68293762</c:v>
                </c:pt>
                <c:pt idx="1423">
                  <c:v>0.607673297</c:v>
                </c:pt>
                <c:pt idx="1424">
                  <c:v>0.707079906</c:v>
                </c:pt>
                <c:pt idx="1425">
                  <c:v>0.702959467</c:v>
                </c:pt>
                <c:pt idx="1426">
                  <c:v>0.885896013</c:v>
                </c:pt>
                <c:pt idx="1427">
                  <c:v>0.547455554</c:v>
                </c:pt>
                <c:pt idx="1428">
                  <c:v>0.570336806</c:v>
                </c:pt>
                <c:pt idx="1429">
                  <c:v>0.673731851</c:v>
                </c:pt>
                <c:pt idx="1430">
                  <c:v>0.595438901</c:v>
                </c:pt>
                <c:pt idx="1431">
                  <c:v>0.62311561</c:v>
                </c:pt>
                <c:pt idx="1432">
                  <c:v>0.601604893</c:v>
                </c:pt>
                <c:pt idx="1433">
                  <c:v>0.739586214</c:v>
                </c:pt>
                <c:pt idx="1434">
                  <c:v>0.623923174</c:v>
                </c:pt>
                <c:pt idx="1435">
                  <c:v>0.635301067</c:v>
                </c:pt>
                <c:pt idx="1436">
                  <c:v>0.603114649</c:v>
                </c:pt>
                <c:pt idx="1437">
                  <c:v>0.685438492</c:v>
                </c:pt>
                <c:pt idx="1438">
                  <c:v>0.841035604</c:v>
                </c:pt>
                <c:pt idx="1439">
                  <c:v>0.726090263</c:v>
                </c:pt>
                <c:pt idx="1440">
                  <c:v>0.710461983</c:v>
                </c:pt>
                <c:pt idx="1441">
                  <c:v>0.526234217</c:v>
                </c:pt>
                <c:pt idx="1442">
                  <c:v>0.495654965</c:v>
                </c:pt>
                <c:pt idx="1443">
                  <c:v>0.560615506</c:v>
                </c:pt>
                <c:pt idx="1444">
                  <c:v>0.581835302</c:v>
                </c:pt>
                <c:pt idx="1445">
                  <c:v>0.77004759</c:v>
                </c:pt>
                <c:pt idx="1446">
                  <c:v>0.673518415</c:v>
                </c:pt>
                <c:pt idx="1447">
                  <c:v>0.655529181</c:v>
                </c:pt>
                <c:pt idx="1448">
                  <c:v>0.68029725</c:v>
                </c:pt>
                <c:pt idx="1449">
                  <c:v>0.79111837</c:v>
                </c:pt>
                <c:pt idx="1450">
                  <c:v>0.779184769</c:v>
                </c:pt>
                <c:pt idx="1451">
                  <c:v>0.685058397</c:v>
                </c:pt>
                <c:pt idx="1452">
                  <c:v>0.694720035</c:v>
                </c:pt>
                <c:pt idx="1453">
                  <c:v>0.753012819</c:v>
                </c:pt>
                <c:pt idx="1454">
                  <c:v>0.687481564</c:v>
                </c:pt>
                <c:pt idx="1455">
                  <c:v>0.55839684</c:v>
                </c:pt>
                <c:pt idx="1456">
                  <c:v>0.809956454</c:v>
                </c:pt>
                <c:pt idx="1457">
                  <c:v>0.52174452</c:v>
                </c:pt>
                <c:pt idx="1458">
                  <c:v>0.806568136</c:v>
                </c:pt>
                <c:pt idx="1459">
                  <c:v>0.659856918</c:v>
                </c:pt>
                <c:pt idx="1460">
                  <c:v>0.812003853</c:v>
                </c:pt>
                <c:pt idx="1461">
                  <c:v>0.622676978</c:v>
                </c:pt>
                <c:pt idx="1462">
                  <c:v>0.688160705</c:v>
                </c:pt>
                <c:pt idx="1463">
                  <c:v>0.632341636</c:v>
                </c:pt>
                <c:pt idx="1464">
                  <c:v>0.681960248</c:v>
                </c:pt>
                <c:pt idx="1465">
                  <c:v>0.683706734</c:v>
                </c:pt>
                <c:pt idx="1466">
                  <c:v>0.691640086</c:v>
                </c:pt>
                <c:pt idx="1467">
                  <c:v>0.653873672</c:v>
                </c:pt>
                <c:pt idx="1468">
                  <c:v>0.70707815</c:v>
                </c:pt>
                <c:pt idx="1469">
                  <c:v>0.853844301</c:v>
                </c:pt>
                <c:pt idx="1470">
                  <c:v>0.790543751</c:v>
                </c:pt>
                <c:pt idx="1471">
                  <c:v>0.63714614</c:v>
                </c:pt>
                <c:pt idx="1472">
                  <c:v>0.594325839</c:v>
                </c:pt>
                <c:pt idx="1473">
                  <c:v>0.629779943</c:v>
                </c:pt>
                <c:pt idx="1474">
                  <c:v>0.797043848</c:v>
                </c:pt>
                <c:pt idx="1475">
                  <c:v>0.80970449</c:v>
                </c:pt>
                <c:pt idx="1476">
                  <c:v>0.794682269</c:v>
                </c:pt>
                <c:pt idx="1477">
                  <c:v>0.63540133</c:v>
                </c:pt>
                <c:pt idx="1478">
                  <c:v>0.507521783</c:v>
                </c:pt>
                <c:pt idx="1479">
                  <c:v>0.523243205</c:v>
                </c:pt>
                <c:pt idx="1480">
                  <c:v>0.619572648</c:v>
                </c:pt>
                <c:pt idx="1481">
                  <c:v>0.795172851</c:v>
                </c:pt>
                <c:pt idx="1482">
                  <c:v>0.692217485</c:v>
                </c:pt>
                <c:pt idx="1483">
                  <c:v>0.783683755</c:v>
                </c:pt>
                <c:pt idx="1484">
                  <c:v>0.811707698</c:v>
                </c:pt>
                <c:pt idx="1485">
                  <c:v>0.658121131</c:v>
                </c:pt>
                <c:pt idx="1486">
                  <c:v>0.794020712</c:v>
                </c:pt>
                <c:pt idx="1487">
                  <c:v>0.626981456</c:v>
                </c:pt>
                <c:pt idx="1488">
                  <c:v>0.534231176</c:v>
                </c:pt>
                <c:pt idx="1489">
                  <c:v>0.657625726</c:v>
                </c:pt>
                <c:pt idx="1490">
                  <c:v>0.886850276</c:v>
                </c:pt>
                <c:pt idx="1491">
                  <c:v>0.725680862</c:v>
                </c:pt>
                <c:pt idx="1492">
                  <c:v>0.661202462</c:v>
                </c:pt>
                <c:pt idx="1493">
                  <c:v>0.697235379</c:v>
                </c:pt>
                <c:pt idx="1494">
                  <c:v>0.714424342</c:v>
                </c:pt>
                <c:pt idx="1495">
                  <c:v>0.527495554</c:v>
                </c:pt>
                <c:pt idx="1496">
                  <c:v>0.763093513</c:v>
                </c:pt>
                <c:pt idx="1497">
                  <c:v>0.750504683</c:v>
                </c:pt>
                <c:pt idx="1498">
                  <c:v>0.550372834</c:v>
                </c:pt>
                <c:pt idx="1499">
                  <c:v>0.602765264</c:v>
                </c:pt>
                <c:pt idx="1500">
                  <c:v>0.647182151</c:v>
                </c:pt>
                <c:pt idx="1501">
                  <c:v>0.696677425</c:v>
                </c:pt>
                <c:pt idx="1502">
                  <c:v>0.749375505</c:v>
                </c:pt>
                <c:pt idx="1503">
                  <c:v>0.840963133</c:v>
                </c:pt>
                <c:pt idx="1504">
                  <c:v>0.86335051</c:v>
                </c:pt>
                <c:pt idx="1505">
                  <c:v>0.573607608</c:v>
                </c:pt>
                <c:pt idx="1506">
                  <c:v>0.521086113</c:v>
                </c:pt>
                <c:pt idx="1507">
                  <c:v>0.563092448</c:v>
                </c:pt>
                <c:pt idx="1508">
                  <c:v>0.629543933</c:v>
                </c:pt>
                <c:pt idx="1509">
                  <c:v>0.8107614</c:v>
                </c:pt>
                <c:pt idx="1510">
                  <c:v>0.522813812</c:v>
                </c:pt>
                <c:pt idx="1511">
                  <c:v>0.535178398</c:v>
                </c:pt>
                <c:pt idx="1512">
                  <c:v>0.588879756</c:v>
                </c:pt>
                <c:pt idx="1513">
                  <c:v>0.622759277</c:v>
                </c:pt>
                <c:pt idx="1514">
                  <c:v>0.574671128</c:v>
                </c:pt>
                <c:pt idx="1515">
                  <c:v>0.678947878</c:v>
                </c:pt>
                <c:pt idx="1516">
                  <c:v>0.652154798</c:v>
                </c:pt>
                <c:pt idx="1517">
                  <c:v>0.595785684</c:v>
                </c:pt>
                <c:pt idx="1518">
                  <c:v>0.79312095</c:v>
                </c:pt>
                <c:pt idx="1519">
                  <c:v>0.800938959</c:v>
                </c:pt>
                <c:pt idx="1520">
                  <c:v>0.711844456</c:v>
                </c:pt>
                <c:pt idx="1521">
                  <c:v>0.751113698</c:v>
                </c:pt>
                <c:pt idx="1522">
                  <c:v>0.838934987</c:v>
                </c:pt>
                <c:pt idx="1523">
                  <c:v>0.678604533</c:v>
                </c:pt>
                <c:pt idx="1524">
                  <c:v>0.5741172</c:v>
                </c:pt>
                <c:pt idx="1525">
                  <c:v>0.480955072</c:v>
                </c:pt>
                <c:pt idx="1526">
                  <c:v>0.62193882</c:v>
                </c:pt>
                <c:pt idx="1527">
                  <c:v>0.86047884</c:v>
                </c:pt>
                <c:pt idx="1528">
                  <c:v>0.635413685</c:v>
                </c:pt>
                <c:pt idx="1529">
                  <c:v>0.680375328</c:v>
                </c:pt>
                <c:pt idx="1530">
                  <c:v>0.653934688</c:v>
                </c:pt>
                <c:pt idx="1531">
                  <c:v>0.576372753</c:v>
                </c:pt>
                <c:pt idx="1532">
                  <c:v>0.743906838</c:v>
                </c:pt>
                <c:pt idx="1533">
                  <c:v>0.706009673</c:v>
                </c:pt>
                <c:pt idx="1534">
                  <c:v>0.755271644</c:v>
                </c:pt>
                <c:pt idx="1535">
                  <c:v>0.617254852</c:v>
                </c:pt>
                <c:pt idx="1536">
                  <c:v>0.612549001</c:v>
                </c:pt>
                <c:pt idx="1537">
                  <c:v>0.669168754</c:v>
                </c:pt>
                <c:pt idx="1538">
                  <c:v>0.715651872</c:v>
                </c:pt>
                <c:pt idx="1539">
                  <c:v>0.840289485</c:v>
                </c:pt>
                <c:pt idx="1540">
                  <c:v>0.659566912</c:v>
                </c:pt>
                <c:pt idx="1541">
                  <c:v>0.597315951</c:v>
                </c:pt>
                <c:pt idx="1542">
                  <c:v>0.765966559</c:v>
                </c:pt>
                <c:pt idx="1543">
                  <c:v>0.692317581</c:v>
                </c:pt>
                <c:pt idx="1544">
                  <c:v>0.59181438</c:v>
                </c:pt>
                <c:pt idx="1545">
                  <c:v>0.703691574</c:v>
                </c:pt>
                <c:pt idx="1546">
                  <c:v>0.628038163</c:v>
                </c:pt>
                <c:pt idx="1547">
                  <c:v>0.762796032</c:v>
                </c:pt>
                <c:pt idx="1548">
                  <c:v>0.612389318</c:v>
                </c:pt>
                <c:pt idx="1549">
                  <c:v>0.666122495</c:v>
                </c:pt>
                <c:pt idx="1550">
                  <c:v>0.732877701</c:v>
                </c:pt>
                <c:pt idx="1551">
                  <c:v>0.677223893</c:v>
                </c:pt>
                <c:pt idx="1552">
                  <c:v>0.660705699</c:v>
                </c:pt>
                <c:pt idx="1553">
                  <c:v>0.474857012</c:v>
                </c:pt>
                <c:pt idx="1554">
                  <c:v>0.698931824</c:v>
                </c:pt>
                <c:pt idx="1555">
                  <c:v>0.8639463</c:v>
                </c:pt>
                <c:pt idx="1556">
                  <c:v>0.839879507</c:v>
                </c:pt>
                <c:pt idx="1557">
                  <c:v>0.653811514</c:v>
                </c:pt>
                <c:pt idx="1558">
                  <c:v>0.644663809</c:v>
                </c:pt>
                <c:pt idx="1559">
                  <c:v>0.767381394</c:v>
                </c:pt>
                <c:pt idx="1560">
                  <c:v>0.636463181</c:v>
                </c:pt>
                <c:pt idx="1561">
                  <c:v>0.620470564</c:v>
                </c:pt>
                <c:pt idx="1562">
                  <c:v>0.775123934</c:v>
                </c:pt>
                <c:pt idx="1563">
                  <c:v>0.557199281</c:v>
                </c:pt>
                <c:pt idx="1564">
                  <c:v>0.579495699</c:v>
                </c:pt>
                <c:pt idx="1565">
                  <c:v>0.997328776</c:v>
                </c:pt>
                <c:pt idx="1566">
                  <c:v>0.66311368</c:v>
                </c:pt>
                <c:pt idx="1567">
                  <c:v>0.706781692</c:v>
                </c:pt>
                <c:pt idx="1568">
                  <c:v>0.741594688</c:v>
                </c:pt>
                <c:pt idx="1569">
                  <c:v>0.682894805</c:v>
                </c:pt>
                <c:pt idx="1570">
                  <c:v>0.739009672</c:v>
                </c:pt>
                <c:pt idx="1571">
                  <c:v>0.569646877</c:v>
                </c:pt>
                <c:pt idx="1572">
                  <c:v>0.515400487</c:v>
                </c:pt>
                <c:pt idx="1573">
                  <c:v>0.410418591</c:v>
                </c:pt>
                <c:pt idx="1574">
                  <c:v>0.653822943</c:v>
                </c:pt>
                <c:pt idx="1575">
                  <c:v>0.771073678</c:v>
                </c:pt>
                <c:pt idx="1576">
                  <c:v>0.664401413</c:v>
                </c:pt>
                <c:pt idx="1577">
                  <c:v>0.694806231</c:v>
                </c:pt>
                <c:pt idx="1578">
                  <c:v>0.880008131</c:v>
                </c:pt>
                <c:pt idx="1579">
                  <c:v>0.669901111</c:v>
                </c:pt>
                <c:pt idx="1580">
                  <c:v>0.6636729</c:v>
                </c:pt>
                <c:pt idx="1581">
                  <c:v>0.705947986</c:v>
                </c:pt>
                <c:pt idx="1582">
                  <c:v>0.488872305</c:v>
                </c:pt>
                <c:pt idx="1583">
                  <c:v>0.57114004</c:v>
                </c:pt>
                <c:pt idx="1584">
                  <c:v>0.800075316</c:v>
                </c:pt>
                <c:pt idx="1585">
                  <c:v>0.650853199</c:v>
                </c:pt>
                <c:pt idx="1586">
                  <c:v>0.627023687</c:v>
                </c:pt>
                <c:pt idx="1587">
                  <c:v>0.694345836</c:v>
                </c:pt>
                <c:pt idx="1588">
                  <c:v>0.646929896</c:v>
                </c:pt>
                <c:pt idx="1589">
                  <c:v>0.641397067</c:v>
                </c:pt>
                <c:pt idx="1590">
                  <c:v>0.65731271</c:v>
                </c:pt>
                <c:pt idx="1591">
                  <c:v>0.687594364</c:v>
                </c:pt>
                <c:pt idx="1592">
                  <c:v>0.706586904</c:v>
                </c:pt>
                <c:pt idx="1593">
                  <c:v>0.457384664</c:v>
                </c:pt>
                <c:pt idx="1594">
                  <c:v>0.675653028</c:v>
                </c:pt>
                <c:pt idx="1595">
                  <c:v>0.76238582</c:v>
                </c:pt>
                <c:pt idx="1596">
                  <c:v>0.576271001</c:v>
                </c:pt>
                <c:pt idx="1597">
                  <c:v>0.628633274</c:v>
                </c:pt>
                <c:pt idx="1598">
                  <c:v>0.740043003</c:v>
                </c:pt>
                <c:pt idx="1599">
                  <c:v>0.79651872</c:v>
                </c:pt>
                <c:pt idx="1600">
                  <c:v>0.776133442</c:v>
                </c:pt>
                <c:pt idx="1601">
                  <c:v>0.759609167</c:v>
                </c:pt>
                <c:pt idx="1602">
                  <c:v>0.711720817</c:v>
                </c:pt>
                <c:pt idx="1603">
                  <c:v>0.526278403</c:v>
                </c:pt>
                <c:pt idx="1604">
                  <c:v>0.591406761</c:v>
                </c:pt>
                <c:pt idx="1605">
                  <c:v>0.621202993</c:v>
                </c:pt>
                <c:pt idx="1606">
                  <c:v>0.753246876</c:v>
                </c:pt>
                <c:pt idx="1607">
                  <c:v>0.715559425</c:v>
                </c:pt>
                <c:pt idx="1608">
                  <c:v>0.625664296</c:v>
                </c:pt>
                <c:pt idx="1609">
                  <c:v>0.741998569</c:v>
                </c:pt>
                <c:pt idx="1610">
                  <c:v>0.609082843</c:v>
                </c:pt>
                <c:pt idx="1611">
                  <c:v>0.718368533</c:v>
                </c:pt>
                <c:pt idx="1612">
                  <c:v>0.671604924</c:v>
                </c:pt>
                <c:pt idx="1613">
                  <c:v>0.692247504</c:v>
                </c:pt>
                <c:pt idx="1614">
                  <c:v>0.777361437</c:v>
                </c:pt>
                <c:pt idx="1615">
                  <c:v>0.799560994</c:v>
                </c:pt>
                <c:pt idx="1616">
                  <c:v>0.584422847</c:v>
                </c:pt>
                <c:pt idx="1617">
                  <c:v>0.632813261</c:v>
                </c:pt>
                <c:pt idx="1618">
                  <c:v>0.675522042</c:v>
                </c:pt>
                <c:pt idx="1619">
                  <c:v>0.613394213</c:v>
                </c:pt>
                <c:pt idx="1620">
                  <c:v>0.727263393</c:v>
                </c:pt>
                <c:pt idx="1621">
                  <c:v>0.698514268</c:v>
                </c:pt>
                <c:pt idx="1622">
                  <c:v>0.953414563</c:v>
                </c:pt>
                <c:pt idx="1623">
                  <c:v>0.685678092</c:v>
                </c:pt>
                <c:pt idx="1624">
                  <c:v>0.592495175</c:v>
                </c:pt>
                <c:pt idx="1625">
                  <c:v>0.71446163</c:v>
                </c:pt>
                <c:pt idx="1626">
                  <c:v>0.579987959</c:v>
                </c:pt>
                <c:pt idx="1627">
                  <c:v>0.652984226</c:v>
                </c:pt>
                <c:pt idx="1628">
                  <c:v>0.662338637</c:v>
                </c:pt>
                <c:pt idx="1629">
                  <c:v>0.778106939</c:v>
                </c:pt>
                <c:pt idx="1630">
                  <c:v>0.55335076</c:v>
                </c:pt>
                <c:pt idx="1631">
                  <c:v>0.700019056</c:v>
                </c:pt>
                <c:pt idx="1632">
                  <c:v>0.76057277</c:v>
                </c:pt>
                <c:pt idx="1633">
                  <c:v>0.605804153</c:v>
                </c:pt>
                <c:pt idx="1634">
                  <c:v>0.678334941</c:v>
                </c:pt>
                <c:pt idx="1635">
                  <c:v>0.511420083</c:v>
                </c:pt>
                <c:pt idx="1636">
                  <c:v>0.501413906</c:v>
                </c:pt>
                <c:pt idx="1637">
                  <c:v>0.62116588</c:v>
                </c:pt>
                <c:pt idx="1638">
                  <c:v>0.667606895</c:v>
                </c:pt>
                <c:pt idx="1639">
                  <c:v>0.683078761</c:v>
                </c:pt>
                <c:pt idx="1640">
                  <c:v>0.765439616</c:v>
                </c:pt>
                <c:pt idx="1641">
                  <c:v>0.736217583</c:v>
                </c:pt>
                <c:pt idx="1642">
                  <c:v>0.734375482</c:v>
                </c:pt>
                <c:pt idx="1643">
                  <c:v>0.550273274</c:v>
                </c:pt>
                <c:pt idx="1644">
                  <c:v>0.773034132</c:v>
                </c:pt>
                <c:pt idx="1645">
                  <c:v>0.811569329</c:v>
                </c:pt>
                <c:pt idx="1646">
                  <c:v>0.579474715</c:v>
                </c:pt>
                <c:pt idx="1647">
                  <c:v>0.548756567</c:v>
                </c:pt>
                <c:pt idx="1648">
                  <c:v>0.547264392</c:v>
                </c:pt>
                <c:pt idx="1649">
                  <c:v>0.599327444</c:v>
                </c:pt>
                <c:pt idx="1650">
                  <c:v>0.768603646</c:v>
                </c:pt>
                <c:pt idx="1651">
                  <c:v>0.520764342</c:v>
                </c:pt>
                <c:pt idx="1652">
                  <c:v>0.699524941</c:v>
                </c:pt>
                <c:pt idx="1653">
                  <c:v>0.593144959</c:v>
                </c:pt>
                <c:pt idx="1654">
                  <c:v>0.65670008</c:v>
                </c:pt>
                <c:pt idx="1655">
                  <c:v>0.783944206</c:v>
                </c:pt>
                <c:pt idx="1656">
                  <c:v>0.651774263</c:v>
                </c:pt>
                <c:pt idx="1657">
                  <c:v>0.487684841</c:v>
                </c:pt>
                <c:pt idx="1658">
                  <c:v>0.664395766</c:v>
                </c:pt>
                <c:pt idx="1659">
                  <c:v>0.530728984</c:v>
                </c:pt>
                <c:pt idx="1660">
                  <c:v>0.537863151</c:v>
                </c:pt>
                <c:pt idx="1661">
                  <c:v>0.649575622</c:v>
                </c:pt>
                <c:pt idx="1662">
                  <c:v>0.569053861</c:v>
                </c:pt>
                <c:pt idx="1663">
                  <c:v>0.751426215</c:v>
                </c:pt>
                <c:pt idx="1664">
                  <c:v>0.753422688</c:v>
                </c:pt>
                <c:pt idx="1665">
                  <c:v>0.67502394</c:v>
                </c:pt>
                <c:pt idx="1666">
                  <c:v>0.628957546</c:v>
                </c:pt>
                <c:pt idx="1667">
                  <c:v>0.608873422</c:v>
                </c:pt>
                <c:pt idx="1668">
                  <c:v>0.820663166</c:v>
                </c:pt>
                <c:pt idx="1669">
                  <c:v>0.596578571</c:v>
                </c:pt>
                <c:pt idx="1670">
                  <c:v>0.616458702</c:v>
                </c:pt>
                <c:pt idx="1671">
                  <c:v>0.789819011</c:v>
                </c:pt>
                <c:pt idx="1672">
                  <c:v>0.689705616</c:v>
                </c:pt>
                <c:pt idx="1673">
                  <c:v>0.675841236</c:v>
                </c:pt>
                <c:pt idx="1674">
                  <c:v>0.525275157</c:v>
                </c:pt>
                <c:pt idx="1675">
                  <c:v>0.613737227</c:v>
                </c:pt>
                <c:pt idx="1676">
                  <c:v>0.532149024</c:v>
                </c:pt>
                <c:pt idx="1677">
                  <c:v>0.570915359</c:v>
                </c:pt>
                <c:pt idx="1678">
                  <c:v>0.565449056</c:v>
                </c:pt>
                <c:pt idx="1679">
                  <c:v>0.654164513</c:v>
                </c:pt>
                <c:pt idx="1680">
                  <c:v>0.614166501</c:v>
                </c:pt>
                <c:pt idx="1681">
                  <c:v>0.614477376</c:v>
                </c:pt>
                <c:pt idx="1682">
                  <c:v>0.658143569</c:v>
                </c:pt>
                <c:pt idx="1683">
                  <c:v>0.772861713</c:v>
                </c:pt>
                <c:pt idx="1684">
                  <c:v>0.546877088</c:v>
                </c:pt>
                <c:pt idx="1685">
                  <c:v>0.789703894</c:v>
                </c:pt>
                <c:pt idx="1686">
                  <c:v>0.730602837</c:v>
                </c:pt>
                <c:pt idx="1687">
                  <c:v>0.799714667</c:v>
                </c:pt>
                <c:pt idx="1688">
                  <c:v>0.798794513</c:v>
                </c:pt>
                <c:pt idx="1689">
                  <c:v>0.707911929</c:v>
                </c:pt>
                <c:pt idx="1690">
                  <c:v>0.587819256</c:v>
                </c:pt>
                <c:pt idx="1691">
                  <c:v>0.490435213</c:v>
                </c:pt>
                <c:pt idx="1692">
                  <c:v>0.830605801</c:v>
                </c:pt>
                <c:pt idx="1693">
                  <c:v>0.678288878</c:v>
                </c:pt>
                <c:pt idx="1694">
                  <c:v>0.686135149</c:v>
                </c:pt>
                <c:pt idx="1695">
                  <c:v>0.658010597</c:v>
                </c:pt>
                <c:pt idx="1696">
                  <c:v>0.630184823</c:v>
                </c:pt>
                <c:pt idx="1697">
                  <c:v>0.790126727</c:v>
                </c:pt>
                <c:pt idx="1698">
                  <c:v>0.779141876</c:v>
                </c:pt>
                <c:pt idx="1699">
                  <c:v>0.838272474</c:v>
                </c:pt>
                <c:pt idx="1700">
                  <c:v>0.774235496</c:v>
                </c:pt>
                <c:pt idx="1701">
                  <c:v>0.749306758</c:v>
                </c:pt>
                <c:pt idx="1702">
                  <c:v>0.808105041</c:v>
                </c:pt>
                <c:pt idx="1703">
                  <c:v>0.674668821</c:v>
                </c:pt>
                <c:pt idx="1704">
                  <c:v>0.508867415</c:v>
                </c:pt>
                <c:pt idx="1705">
                  <c:v>0.712833443</c:v>
                </c:pt>
                <c:pt idx="1706">
                  <c:v>0.711825907</c:v>
                </c:pt>
                <c:pt idx="1707">
                  <c:v>0.642689551</c:v>
                </c:pt>
                <c:pt idx="1708">
                  <c:v>0.665349513</c:v>
                </c:pt>
                <c:pt idx="1709">
                  <c:v>0.576390864</c:v>
                </c:pt>
                <c:pt idx="1710">
                  <c:v>0.829443556</c:v>
                </c:pt>
                <c:pt idx="1711">
                  <c:v>0.691514866</c:v>
                </c:pt>
                <c:pt idx="1712">
                  <c:v>0.63940689</c:v>
                </c:pt>
                <c:pt idx="1713">
                  <c:v>0.603425625</c:v>
                </c:pt>
                <c:pt idx="1714">
                  <c:v>0.703044557</c:v>
                </c:pt>
                <c:pt idx="1715">
                  <c:v>0.812652051</c:v>
                </c:pt>
                <c:pt idx="1716">
                  <c:v>0.618704309</c:v>
                </c:pt>
                <c:pt idx="1717">
                  <c:v>0.69696278</c:v>
                </c:pt>
                <c:pt idx="1718">
                  <c:v>0.753455496</c:v>
                </c:pt>
                <c:pt idx="1719">
                  <c:v>0.696103609</c:v>
                </c:pt>
                <c:pt idx="1720">
                  <c:v>0.808173522</c:v>
                </c:pt>
                <c:pt idx="1721">
                  <c:v>0.472834285</c:v>
                </c:pt>
                <c:pt idx="1722">
                  <c:v>0.593642989</c:v>
                </c:pt>
                <c:pt idx="1723">
                  <c:v>0.621260346</c:v>
                </c:pt>
                <c:pt idx="1724">
                  <c:v>0.624273354</c:v>
                </c:pt>
                <c:pt idx="1725">
                  <c:v>0.58852472</c:v>
                </c:pt>
                <c:pt idx="1726">
                  <c:v>0.774176586</c:v>
                </c:pt>
                <c:pt idx="1727">
                  <c:v>0.707348443</c:v>
                </c:pt>
                <c:pt idx="1728">
                  <c:v>0.518231217</c:v>
                </c:pt>
                <c:pt idx="1729">
                  <c:v>0.708991466</c:v>
                </c:pt>
                <c:pt idx="1730">
                  <c:v>0.668755242</c:v>
                </c:pt>
                <c:pt idx="1731">
                  <c:v>0.617557123</c:v>
                </c:pt>
                <c:pt idx="1732">
                  <c:v>0.852398751</c:v>
                </c:pt>
                <c:pt idx="1733">
                  <c:v>0.718352685</c:v>
                </c:pt>
                <c:pt idx="1734">
                  <c:v>0.650008993</c:v>
                </c:pt>
                <c:pt idx="1735">
                  <c:v>0.581687001</c:v>
                </c:pt>
                <c:pt idx="1736">
                  <c:v>0.543626589</c:v>
                </c:pt>
                <c:pt idx="1737">
                  <c:v>0.588913154</c:v>
                </c:pt>
                <c:pt idx="1738">
                  <c:v>0.717436749</c:v>
                </c:pt>
                <c:pt idx="1739">
                  <c:v>0.529115262</c:v>
                </c:pt>
                <c:pt idx="1740">
                  <c:v>0.638933389</c:v>
                </c:pt>
                <c:pt idx="1741">
                  <c:v>0.603904385</c:v>
                </c:pt>
                <c:pt idx="1742">
                  <c:v>0.75563413</c:v>
                </c:pt>
                <c:pt idx="1743">
                  <c:v>0.595785519</c:v>
                </c:pt>
                <c:pt idx="1744">
                  <c:v>0.727456908</c:v>
                </c:pt>
                <c:pt idx="1745">
                  <c:v>0.712797026</c:v>
                </c:pt>
                <c:pt idx="1746">
                  <c:v>0.817071431</c:v>
                </c:pt>
                <c:pt idx="1747">
                  <c:v>0.684001974</c:v>
                </c:pt>
                <c:pt idx="1748">
                  <c:v>0.659522685</c:v>
                </c:pt>
                <c:pt idx="1749">
                  <c:v>0.692621167</c:v>
                </c:pt>
                <c:pt idx="1750">
                  <c:v>0.583472419</c:v>
                </c:pt>
                <c:pt idx="1751">
                  <c:v>0.62013359</c:v>
                </c:pt>
                <c:pt idx="1752">
                  <c:v>0.670674622</c:v>
                </c:pt>
                <c:pt idx="1753">
                  <c:v>0.583651794</c:v>
                </c:pt>
                <c:pt idx="1754">
                  <c:v>0.471818004</c:v>
                </c:pt>
                <c:pt idx="1755">
                  <c:v>0.746128981</c:v>
                </c:pt>
                <c:pt idx="1756">
                  <c:v>0.610457782</c:v>
                </c:pt>
                <c:pt idx="1757">
                  <c:v>0.701675477</c:v>
                </c:pt>
                <c:pt idx="1758">
                  <c:v>0.65608673</c:v>
                </c:pt>
                <c:pt idx="1759">
                  <c:v>0.784768209</c:v>
                </c:pt>
                <c:pt idx="1760">
                  <c:v>0.674622082</c:v>
                </c:pt>
                <c:pt idx="1761">
                  <c:v>0.582153431</c:v>
                </c:pt>
                <c:pt idx="1762">
                  <c:v>0.562776861</c:v>
                </c:pt>
                <c:pt idx="1763">
                  <c:v>0.758885035</c:v>
                </c:pt>
                <c:pt idx="1764">
                  <c:v>0.549144019</c:v>
                </c:pt>
                <c:pt idx="1765">
                  <c:v>0.648956779</c:v>
                </c:pt>
                <c:pt idx="1766">
                  <c:v>0.666511134</c:v>
                </c:pt>
                <c:pt idx="1767">
                  <c:v>0.811208992</c:v>
                </c:pt>
                <c:pt idx="1768">
                  <c:v>0.675922305</c:v>
                </c:pt>
                <c:pt idx="1769">
                  <c:v>0.68982667</c:v>
                </c:pt>
                <c:pt idx="1770">
                  <c:v>0.672492969</c:v>
                </c:pt>
                <c:pt idx="1771">
                  <c:v>0.648498239</c:v>
                </c:pt>
                <c:pt idx="1772">
                  <c:v>0.720355734</c:v>
                </c:pt>
                <c:pt idx="1773">
                  <c:v>0.750260499</c:v>
                </c:pt>
                <c:pt idx="1774">
                  <c:v>0.653197376</c:v>
                </c:pt>
                <c:pt idx="1775">
                  <c:v>0.788163055</c:v>
                </c:pt>
                <c:pt idx="1776">
                  <c:v>0.702428682</c:v>
                </c:pt>
                <c:pt idx="1777">
                  <c:v>0.522735052</c:v>
                </c:pt>
                <c:pt idx="1778">
                  <c:v>0.567091773</c:v>
                </c:pt>
                <c:pt idx="1779">
                  <c:v>0.675421185</c:v>
                </c:pt>
                <c:pt idx="1780">
                  <c:v>0.720528914</c:v>
                </c:pt>
                <c:pt idx="1781">
                  <c:v>0.714276883</c:v>
                </c:pt>
                <c:pt idx="1782">
                  <c:v>0.691482511</c:v>
                </c:pt>
                <c:pt idx="1783">
                  <c:v>0.768313843</c:v>
                </c:pt>
                <c:pt idx="1784">
                  <c:v>0.592704304</c:v>
                </c:pt>
                <c:pt idx="1785">
                  <c:v>0.689422362</c:v>
                </c:pt>
                <c:pt idx="1786">
                  <c:v>0.505034542</c:v>
                </c:pt>
                <c:pt idx="1787">
                  <c:v>0.689296516</c:v>
                </c:pt>
                <c:pt idx="1788">
                  <c:v>0.753939653</c:v>
                </c:pt>
                <c:pt idx="1789">
                  <c:v>0.808808701</c:v>
                </c:pt>
                <c:pt idx="1790">
                  <c:v>0.61714869</c:v>
                </c:pt>
                <c:pt idx="1791">
                  <c:v>0.690344273</c:v>
                </c:pt>
                <c:pt idx="1792">
                  <c:v>0.749824926</c:v>
                </c:pt>
                <c:pt idx="1793">
                  <c:v>0.552983886</c:v>
                </c:pt>
                <c:pt idx="1794">
                  <c:v>0.67490462</c:v>
                </c:pt>
                <c:pt idx="1795">
                  <c:v>0.626974214</c:v>
                </c:pt>
                <c:pt idx="1796">
                  <c:v>0.648181114</c:v>
                </c:pt>
                <c:pt idx="1797">
                  <c:v>0.588024015</c:v>
                </c:pt>
                <c:pt idx="1798">
                  <c:v>0.763986858</c:v>
                </c:pt>
                <c:pt idx="1799">
                  <c:v>0.5927558</c:v>
                </c:pt>
                <c:pt idx="1800">
                  <c:v>0.578673038</c:v>
                </c:pt>
                <c:pt idx="1801">
                  <c:v>0.727504708</c:v>
                </c:pt>
                <c:pt idx="1802">
                  <c:v>0.683641073</c:v>
                </c:pt>
                <c:pt idx="1803">
                  <c:v>0.694475153</c:v>
                </c:pt>
                <c:pt idx="1804">
                  <c:v>0.551933168</c:v>
                </c:pt>
                <c:pt idx="1805">
                  <c:v>0.755814039</c:v>
                </c:pt>
                <c:pt idx="1806">
                  <c:v>0.641006615</c:v>
                </c:pt>
                <c:pt idx="1807">
                  <c:v>0.799966081</c:v>
                </c:pt>
                <c:pt idx="1808">
                  <c:v>0.737162664</c:v>
                </c:pt>
                <c:pt idx="1809">
                  <c:v>0.743311819</c:v>
                </c:pt>
                <c:pt idx="1810">
                  <c:v>0.553472474</c:v>
                </c:pt>
                <c:pt idx="1811">
                  <c:v>0.742930334</c:v>
                </c:pt>
                <c:pt idx="1812">
                  <c:v>0.750549215</c:v>
                </c:pt>
                <c:pt idx="1813">
                  <c:v>0.759694332</c:v>
                </c:pt>
                <c:pt idx="1814">
                  <c:v>0.73935156</c:v>
                </c:pt>
                <c:pt idx="1815">
                  <c:v>0.781153777</c:v>
                </c:pt>
                <c:pt idx="1816">
                  <c:v>0.837730635</c:v>
                </c:pt>
                <c:pt idx="1817">
                  <c:v>0.874878458</c:v>
                </c:pt>
                <c:pt idx="1818">
                  <c:v>0.470425873</c:v>
                </c:pt>
                <c:pt idx="1819">
                  <c:v>0.674941067</c:v>
                </c:pt>
                <c:pt idx="1820">
                  <c:v>0.701456268</c:v>
                </c:pt>
                <c:pt idx="1821">
                  <c:v>0.554036445</c:v>
                </c:pt>
                <c:pt idx="1822">
                  <c:v>0.704997848</c:v>
                </c:pt>
                <c:pt idx="1823">
                  <c:v>0.813650099</c:v>
                </c:pt>
                <c:pt idx="1824">
                  <c:v>0.718882051</c:v>
                </c:pt>
                <c:pt idx="1825">
                  <c:v>0.688467578</c:v>
                </c:pt>
                <c:pt idx="1826">
                  <c:v>0.567874437</c:v>
                </c:pt>
                <c:pt idx="1827">
                  <c:v>0.657065031</c:v>
                </c:pt>
                <c:pt idx="1828">
                  <c:v>0.652746101</c:v>
                </c:pt>
                <c:pt idx="1829">
                  <c:v>0.604847739</c:v>
                </c:pt>
                <c:pt idx="1830">
                  <c:v>0.884576195</c:v>
                </c:pt>
                <c:pt idx="1831">
                  <c:v>0.767606832</c:v>
                </c:pt>
                <c:pt idx="1832">
                  <c:v>0.80360668</c:v>
                </c:pt>
                <c:pt idx="1833">
                  <c:v>0.659127953</c:v>
                </c:pt>
                <c:pt idx="1834">
                  <c:v>0.811836768</c:v>
                </c:pt>
                <c:pt idx="1835">
                  <c:v>0.618476325</c:v>
                </c:pt>
                <c:pt idx="1836">
                  <c:v>0.648766499</c:v>
                </c:pt>
                <c:pt idx="1837">
                  <c:v>0.63949793</c:v>
                </c:pt>
                <c:pt idx="1838">
                  <c:v>0.564260352</c:v>
                </c:pt>
                <c:pt idx="1839">
                  <c:v>0.613815159</c:v>
                </c:pt>
                <c:pt idx="1840">
                  <c:v>0.548082852</c:v>
                </c:pt>
                <c:pt idx="1841">
                  <c:v>0.655925318</c:v>
                </c:pt>
                <c:pt idx="1842">
                  <c:v>0.729349809</c:v>
                </c:pt>
                <c:pt idx="1843">
                  <c:v>0.707880416</c:v>
                </c:pt>
                <c:pt idx="1844">
                  <c:v>0.721454312</c:v>
                </c:pt>
                <c:pt idx="1845">
                  <c:v>0.614840986</c:v>
                </c:pt>
                <c:pt idx="1846">
                  <c:v>0.680457561</c:v>
                </c:pt>
                <c:pt idx="1847">
                  <c:v>0.803824573</c:v>
                </c:pt>
                <c:pt idx="1848">
                  <c:v>0.633709615</c:v>
                </c:pt>
                <c:pt idx="1849">
                  <c:v>0.650569125</c:v>
                </c:pt>
                <c:pt idx="1850">
                  <c:v>0.608947421</c:v>
                </c:pt>
                <c:pt idx="1851">
                  <c:v>0.783250265</c:v>
                </c:pt>
                <c:pt idx="1852">
                  <c:v>0.606178621</c:v>
                </c:pt>
                <c:pt idx="1853">
                  <c:v>0.551860615</c:v>
                </c:pt>
                <c:pt idx="1854">
                  <c:v>0.605526397</c:v>
                </c:pt>
                <c:pt idx="1855">
                  <c:v>0.747075774</c:v>
                </c:pt>
                <c:pt idx="1856">
                  <c:v>0.559106236</c:v>
                </c:pt>
                <c:pt idx="1857">
                  <c:v>0.587000163</c:v>
                </c:pt>
                <c:pt idx="1858">
                  <c:v>0.588605568</c:v>
                </c:pt>
                <c:pt idx="1859">
                  <c:v>0.815984191</c:v>
                </c:pt>
                <c:pt idx="1860">
                  <c:v>0.647821281</c:v>
                </c:pt>
                <c:pt idx="1861">
                  <c:v>0.759405531</c:v>
                </c:pt>
                <c:pt idx="1862">
                  <c:v>0.533886028</c:v>
                </c:pt>
                <c:pt idx="1863">
                  <c:v>0.753342034</c:v>
                </c:pt>
                <c:pt idx="1864">
                  <c:v>0.569188502</c:v>
                </c:pt>
                <c:pt idx="1865">
                  <c:v>0.529356516</c:v>
                </c:pt>
                <c:pt idx="1866">
                  <c:v>0.804766975</c:v>
                </c:pt>
                <c:pt idx="1867">
                  <c:v>0.653108794</c:v>
                </c:pt>
                <c:pt idx="1868">
                  <c:v>0.599063159</c:v>
                </c:pt>
                <c:pt idx="1869">
                  <c:v>0.729600187</c:v>
                </c:pt>
                <c:pt idx="1870">
                  <c:v>0.602314772</c:v>
                </c:pt>
                <c:pt idx="1871">
                  <c:v>0.516463948</c:v>
                </c:pt>
                <c:pt idx="1872">
                  <c:v>0.846917961</c:v>
                </c:pt>
                <c:pt idx="1873">
                  <c:v>0.686712344</c:v>
                </c:pt>
                <c:pt idx="1874">
                  <c:v>0.794607116</c:v>
                </c:pt>
                <c:pt idx="1875">
                  <c:v>0.788195917</c:v>
                </c:pt>
                <c:pt idx="1876">
                  <c:v>0.589250227</c:v>
                </c:pt>
                <c:pt idx="1877">
                  <c:v>0.667224493</c:v>
                </c:pt>
                <c:pt idx="1878">
                  <c:v>0.940205645</c:v>
                </c:pt>
                <c:pt idx="1879">
                  <c:v>0.721781112</c:v>
                </c:pt>
                <c:pt idx="1880">
                  <c:v>0.811021865</c:v>
                </c:pt>
                <c:pt idx="1881">
                  <c:v>0.551447978</c:v>
                </c:pt>
                <c:pt idx="1882">
                  <c:v>0.768928471</c:v>
                </c:pt>
                <c:pt idx="1883">
                  <c:v>0.766810891</c:v>
                </c:pt>
                <c:pt idx="1884">
                  <c:v>0.589089846</c:v>
                </c:pt>
                <c:pt idx="1885">
                  <c:v>0.615435527</c:v>
                </c:pt>
                <c:pt idx="1886">
                  <c:v>0.750981216</c:v>
                </c:pt>
                <c:pt idx="1887">
                  <c:v>0.429912435</c:v>
                </c:pt>
                <c:pt idx="1888">
                  <c:v>0.658454378</c:v>
                </c:pt>
                <c:pt idx="1889">
                  <c:v>0.688198553</c:v>
                </c:pt>
                <c:pt idx="1890">
                  <c:v>0.683201357</c:v>
                </c:pt>
                <c:pt idx="1891">
                  <c:v>0.468452287</c:v>
                </c:pt>
                <c:pt idx="1892">
                  <c:v>0.674253206</c:v>
                </c:pt>
                <c:pt idx="1893">
                  <c:v>0.87991844</c:v>
                </c:pt>
                <c:pt idx="1894">
                  <c:v>0.766242423</c:v>
                </c:pt>
                <c:pt idx="1895">
                  <c:v>0.694901549</c:v>
                </c:pt>
                <c:pt idx="1896">
                  <c:v>0.601059821</c:v>
                </c:pt>
                <c:pt idx="1897">
                  <c:v>0.536121053</c:v>
                </c:pt>
                <c:pt idx="1898">
                  <c:v>0.609221844</c:v>
                </c:pt>
                <c:pt idx="1899">
                  <c:v>0.670770046</c:v>
                </c:pt>
                <c:pt idx="1900">
                  <c:v>0.640784137</c:v>
                </c:pt>
                <c:pt idx="1901">
                  <c:v>0.65313939</c:v>
                </c:pt>
                <c:pt idx="1902">
                  <c:v>0.624525847</c:v>
                </c:pt>
                <c:pt idx="1903">
                  <c:v>0.704695705</c:v>
                </c:pt>
                <c:pt idx="1904">
                  <c:v>0.780954948</c:v>
                </c:pt>
                <c:pt idx="1905">
                  <c:v>0.750366477</c:v>
                </c:pt>
                <c:pt idx="1906">
                  <c:v>0.658415785</c:v>
                </c:pt>
                <c:pt idx="1907">
                  <c:v>0.73409239</c:v>
                </c:pt>
                <c:pt idx="1908">
                  <c:v>0.708577833</c:v>
                </c:pt>
                <c:pt idx="1909">
                  <c:v>0.769129662</c:v>
                </c:pt>
                <c:pt idx="1910">
                  <c:v>0.744611098</c:v>
                </c:pt>
                <c:pt idx="1911">
                  <c:v>0.736499426</c:v>
                </c:pt>
                <c:pt idx="1912">
                  <c:v>0.767457035</c:v>
                </c:pt>
                <c:pt idx="1913">
                  <c:v>0.70172992</c:v>
                </c:pt>
                <c:pt idx="1914">
                  <c:v>0.668459534</c:v>
                </c:pt>
                <c:pt idx="1915">
                  <c:v>0.58569514</c:v>
                </c:pt>
                <c:pt idx="1916">
                  <c:v>0.589433461</c:v>
                </c:pt>
                <c:pt idx="1917">
                  <c:v>0.58946785</c:v>
                </c:pt>
                <c:pt idx="1918">
                  <c:v>0.713671865</c:v>
                </c:pt>
                <c:pt idx="1919">
                  <c:v>0.769559592</c:v>
                </c:pt>
                <c:pt idx="1920">
                  <c:v>0.681398484</c:v>
                </c:pt>
                <c:pt idx="1921">
                  <c:v>0.644140941</c:v>
                </c:pt>
                <c:pt idx="1922">
                  <c:v>0.689695105</c:v>
                </c:pt>
                <c:pt idx="1923">
                  <c:v>0.699862381</c:v>
                </c:pt>
                <c:pt idx="1924">
                  <c:v>0.599545584</c:v>
                </c:pt>
                <c:pt idx="1925">
                  <c:v>0.579896325</c:v>
                </c:pt>
                <c:pt idx="1926">
                  <c:v>0.61618482</c:v>
                </c:pt>
                <c:pt idx="1927">
                  <c:v>0.837238205</c:v>
                </c:pt>
                <c:pt idx="1928">
                  <c:v>0.545589625</c:v>
                </c:pt>
                <c:pt idx="1929">
                  <c:v>0.698397496</c:v>
                </c:pt>
                <c:pt idx="1930">
                  <c:v>0.673409335</c:v>
                </c:pt>
                <c:pt idx="1931">
                  <c:v>0.757799568</c:v>
                </c:pt>
                <c:pt idx="1932">
                  <c:v>0.733837268</c:v>
                </c:pt>
                <c:pt idx="1933">
                  <c:v>0.722801224</c:v>
                </c:pt>
                <c:pt idx="1934">
                  <c:v>0.551120514</c:v>
                </c:pt>
                <c:pt idx="1935">
                  <c:v>0.698305741</c:v>
                </c:pt>
                <c:pt idx="1936">
                  <c:v>0.514006826</c:v>
                </c:pt>
                <c:pt idx="1937">
                  <c:v>0.517124994</c:v>
                </c:pt>
                <c:pt idx="1938">
                  <c:v>0.805023936</c:v>
                </c:pt>
                <c:pt idx="1939">
                  <c:v>0.79888059</c:v>
                </c:pt>
                <c:pt idx="1940">
                  <c:v>0.692018552</c:v>
                </c:pt>
                <c:pt idx="1941">
                  <c:v>0.711689428</c:v>
                </c:pt>
                <c:pt idx="1942">
                  <c:v>0.671785853</c:v>
                </c:pt>
                <c:pt idx="1943">
                  <c:v>0.594443734</c:v>
                </c:pt>
                <c:pt idx="1944">
                  <c:v>0.540852812</c:v>
                </c:pt>
                <c:pt idx="1945">
                  <c:v>0.687496531</c:v>
                </c:pt>
                <c:pt idx="1946">
                  <c:v>0.640031623</c:v>
                </c:pt>
                <c:pt idx="1947">
                  <c:v>0.677143201</c:v>
                </c:pt>
                <c:pt idx="1948">
                  <c:v>0.751180297</c:v>
                </c:pt>
                <c:pt idx="1949">
                  <c:v>0.917989835</c:v>
                </c:pt>
                <c:pt idx="1950">
                  <c:v>0.708341384</c:v>
                </c:pt>
                <c:pt idx="1951">
                  <c:v>0.609386349</c:v>
                </c:pt>
                <c:pt idx="1952">
                  <c:v>0.644044874</c:v>
                </c:pt>
                <c:pt idx="1953">
                  <c:v>0.691783228</c:v>
                </c:pt>
                <c:pt idx="1954">
                  <c:v>0.72928688</c:v>
                </c:pt>
                <c:pt idx="1955">
                  <c:v>0.703462864</c:v>
                </c:pt>
                <c:pt idx="1956">
                  <c:v>0.803906743</c:v>
                </c:pt>
                <c:pt idx="1957">
                  <c:v>0.629676306</c:v>
                </c:pt>
                <c:pt idx="1958">
                  <c:v>0.66191438</c:v>
                </c:pt>
                <c:pt idx="1959">
                  <c:v>0.690686338</c:v>
                </c:pt>
                <c:pt idx="1960">
                  <c:v>0.641227307</c:v>
                </c:pt>
                <c:pt idx="1961">
                  <c:v>0.699893145</c:v>
                </c:pt>
                <c:pt idx="1962">
                  <c:v>0.717146373</c:v>
                </c:pt>
                <c:pt idx="1963">
                  <c:v>0.691776073</c:v>
                </c:pt>
                <c:pt idx="1964">
                  <c:v>0.735737533</c:v>
                </c:pt>
                <c:pt idx="1965">
                  <c:v>0.683016724</c:v>
                </c:pt>
                <c:pt idx="1966">
                  <c:v>0.61843039</c:v>
                </c:pt>
                <c:pt idx="1967">
                  <c:v>0.703538828</c:v>
                </c:pt>
                <c:pt idx="1968">
                  <c:v>0.512022303</c:v>
                </c:pt>
                <c:pt idx="1969">
                  <c:v>0.544770774</c:v>
                </c:pt>
                <c:pt idx="1970">
                  <c:v>0.675150179</c:v>
                </c:pt>
                <c:pt idx="1971">
                  <c:v>0.450359096</c:v>
                </c:pt>
                <c:pt idx="1972">
                  <c:v>0.748655201</c:v>
                </c:pt>
                <c:pt idx="1973">
                  <c:v>0.449425228</c:v>
                </c:pt>
                <c:pt idx="1974">
                  <c:v>0.53439595</c:v>
                </c:pt>
                <c:pt idx="1975">
                  <c:v>0.820063607</c:v>
                </c:pt>
                <c:pt idx="1976">
                  <c:v>0.568918915</c:v>
                </c:pt>
                <c:pt idx="1977">
                  <c:v>0.891020033</c:v>
                </c:pt>
                <c:pt idx="1978">
                  <c:v>0.719943322</c:v>
                </c:pt>
                <c:pt idx="1979">
                  <c:v>0.529324915</c:v>
                </c:pt>
                <c:pt idx="1980">
                  <c:v>0.715239611</c:v>
                </c:pt>
                <c:pt idx="1981">
                  <c:v>0.671412239</c:v>
                </c:pt>
                <c:pt idx="1982">
                  <c:v>0.599934333</c:v>
                </c:pt>
                <c:pt idx="1983">
                  <c:v>0.695906005</c:v>
                </c:pt>
                <c:pt idx="1984">
                  <c:v>0.66023736</c:v>
                </c:pt>
                <c:pt idx="1985">
                  <c:v>0.669889362</c:v>
                </c:pt>
                <c:pt idx="1986">
                  <c:v>0.65658957</c:v>
                </c:pt>
                <c:pt idx="1987">
                  <c:v>0.684660963</c:v>
                </c:pt>
                <c:pt idx="1988">
                  <c:v>0.498373974</c:v>
                </c:pt>
                <c:pt idx="1989">
                  <c:v>0.690669399</c:v>
                </c:pt>
                <c:pt idx="1990">
                  <c:v>0.592871089</c:v>
                </c:pt>
                <c:pt idx="1991">
                  <c:v>0.585121452</c:v>
                </c:pt>
                <c:pt idx="1992">
                  <c:v>0.702866116</c:v>
                </c:pt>
                <c:pt idx="1993">
                  <c:v>0.574651315</c:v>
                </c:pt>
                <c:pt idx="1994">
                  <c:v>0.57977102</c:v>
                </c:pt>
                <c:pt idx="1995">
                  <c:v>0.593642155</c:v>
                </c:pt>
                <c:pt idx="1996">
                  <c:v>0.577912338</c:v>
                </c:pt>
                <c:pt idx="1997">
                  <c:v>0.681071599</c:v>
                </c:pt>
                <c:pt idx="1998">
                  <c:v>0.727891225</c:v>
                </c:pt>
                <c:pt idx="1999">
                  <c:v>0.749026285</c:v>
                </c:pt>
                <c:pt idx="2000">
                  <c:v>0.458994241</c:v>
                </c:pt>
                <c:pt idx="2001">
                  <c:v>0.425850923</c:v>
                </c:pt>
                <c:pt idx="2002">
                  <c:v>0.437605128</c:v>
                </c:pt>
                <c:pt idx="2003">
                  <c:v>0.374425867</c:v>
                </c:pt>
                <c:pt idx="2004">
                  <c:v>0.467915533</c:v>
                </c:pt>
                <c:pt idx="2005">
                  <c:v>0.37168829</c:v>
                </c:pt>
                <c:pt idx="2006">
                  <c:v>0.515316556</c:v>
                </c:pt>
                <c:pt idx="2007">
                  <c:v>0.362095375</c:v>
                </c:pt>
                <c:pt idx="2008">
                  <c:v>0.508486267</c:v>
                </c:pt>
                <c:pt idx="2009">
                  <c:v>0.347972113</c:v>
                </c:pt>
                <c:pt idx="2010">
                  <c:v>0.439603337</c:v>
                </c:pt>
                <c:pt idx="2011">
                  <c:v>0.487700109</c:v>
                </c:pt>
                <c:pt idx="2012">
                  <c:v>0.107559326</c:v>
                </c:pt>
                <c:pt idx="2013">
                  <c:v>0.399164096</c:v>
                </c:pt>
                <c:pt idx="2014">
                  <c:v>0.386608899</c:v>
                </c:pt>
                <c:pt idx="2015">
                  <c:v>0.36795116</c:v>
                </c:pt>
                <c:pt idx="2016">
                  <c:v>0.420326466</c:v>
                </c:pt>
                <c:pt idx="2017">
                  <c:v>0.400580105</c:v>
                </c:pt>
                <c:pt idx="2018">
                  <c:v>0.40718323</c:v>
                </c:pt>
                <c:pt idx="2019">
                  <c:v>0.289272584</c:v>
                </c:pt>
                <c:pt idx="2020">
                  <c:v>0.658197361</c:v>
                </c:pt>
                <c:pt idx="2021">
                  <c:v>0.342408523</c:v>
                </c:pt>
                <c:pt idx="2022">
                  <c:v>0.317403004</c:v>
                </c:pt>
                <c:pt idx="2023">
                  <c:v>0.40982826</c:v>
                </c:pt>
                <c:pt idx="2024">
                  <c:v>0.464950039</c:v>
                </c:pt>
                <c:pt idx="2025">
                  <c:v>0.465956057</c:v>
                </c:pt>
                <c:pt idx="2026">
                  <c:v>0.352666834</c:v>
                </c:pt>
                <c:pt idx="2027">
                  <c:v>0.436445888</c:v>
                </c:pt>
                <c:pt idx="2028">
                  <c:v>0.219341884</c:v>
                </c:pt>
                <c:pt idx="2029">
                  <c:v>0.378463232</c:v>
                </c:pt>
                <c:pt idx="2030">
                  <c:v>0.405811412</c:v>
                </c:pt>
                <c:pt idx="2031">
                  <c:v>0.256134489</c:v>
                </c:pt>
                <c:pt idx="2032">
                  <c:v>0.297690661</c:v>
                </c:pt>
                <c:pt idx="2033">
                  <c:v>0.394951129</c:v>
                </c:pt>
                <c:pt idx="2034">
                  <c:v>0.483620358</c:v>
                </c:pt>
                <c:pt idx="2035">
                  <c:v>0.375005262</c:v>
                </c:pt>
                <c:pt idx="2036">
                  <c:v>0.361582659</c:v>
                </c:pt>
                <c:pt idx="2037">
                  <c:v>0.229711595</c:v>
                </c:pt>
                <c:pt idx="2038">
                  <c:v>0.357413599</c:v>
                </c:pt>
                <c:pt idx="2039">
                  <c:v>0.354671696</c:v>
                </c:pt>
                <c:pt idx="2040">
                  <c:v>0.323461971</c:v>
                </c:pt>
                <c:pt idx="2041">
                  <c:v>0.379508641</c:v>
                </c:pt>
                <c:pt idx="2042">
                  <c:v>0.493850806</c:v>
                </c:pt>
                <c:pt idx="2043">
                  <c:v>0.429702575</c:v>
                </c:pt>
                <c:pt idx="2044">
                  <c:v>0.291009824</c:v>
                </c:pt>
                <c:pt idx="2045">
                  <c:v>0.288685749</c:v>
                </c:pt>
                <c:pt idx="2046">
                  <c:v>0.531512346</c:v>
                </c:pt>
                <c:pt idx="2047">
                  <c:v>0.387907123</c:v>
                </c:pt>
                <c:pt idx="2048">
                  <c:v>0.350012236</c:v>
                </c:pt>
                <c:pt idx="2049">
                  <c:v>0.406394115</c:v>
                </c:pt>
                <c:pt idx="2050">
                  <c:v>0.390929963</c:v>
                </c:pt>
                <c:pt idx="2051">
                  <c:v>0.245618334</c:v>
                </c:pt>
                <c:pt idx="2052">
                  <c:v>0.453852341</c:v>
                </c:pt>
                <c:pt idx="2053">
                  <c:v>0.422294914</c:v>
                </c:pt>
                <c:pt idx="2054">
                  <c:v>0.457822786</c:v>
                </c:pt>
                <c:pt idx="2055">
                  <c:v>0.37060136</c:v>
                </c:pt>
                <c:pt idx="2056">
                  <c:v>0.342827745</c:v>
                </c:pt>
                <c:pt idx="2057">
                  <c:v>0.359332539</c:v>
                </c:pt>
                <c:pt idx="2058">
                  <c:v>0.158552613</c:v>
                </c:pt>
                <c:pt idx="2059">
                  <c:v>0.240369281</c:v>
                </c:pt>
                <c:pt idx="2060">
                  <c:v>0.56409512</c:v>
                </c:pt>
                <c:pt idx="2061">
                  <c:v>0.334946421</c:v>
                </c:pt>
                <c:pt idx="2062">
                  <c:v>0.107450108</c:v>
                </c:pt>
                <c:pt idx="2063">
                  <c:v>0.407543995</c:v>
                </c:pt>
                <c:pt idx="2064">
                  <c:v>0.541629873</c:v>
                </c:pt>
                <c:pt idx="2065">
                  <c:v>0.348574612</c:v>
                </c:pt>
                <c:pt idx="2066">
                  <c:v>0.558006626</c:v>
                </c:pt>
                <c:pt idx="2067">
                  <c:v>0.350874514</c:v>
                </c:pt>
                <c:pt idx="2068">
                  <c:v>0.490332885</c:v>
                </c:pt>
                <c:pt idx="2069">
                  <c:v>0.51134599</c:v>
                </c:pt>
                <c:pt idx="2070">
                  <c:v>0.541725683</c:v>
                </c:pt>
                <c:pt idx="2071">
                  <c:v>0.392159009</c:v>
                </c:pt>
                <c:pt idx="2072">
                  <c:v>0.528237149</c:v>
                </c:pt>
                <c:pt idx="2073">
                  <c:v>0.344190036</c:v>
                </c:pt>
                <c:pt idx="2074">
                  <c:v>0.347936235</c:v>
                </c:pt>
                <c:pt idx="2075">
                  <c:v>0.323674193</c:v>
                </c:pt>
                <c:pt idx="2076">
                  <c:v>0.348388277</c:v>
                </c:pt>
                <c:pt idx="2077">
                  <c:v>0.499392161</c:v>
                </c:pt>
                <c:pt idx="2078">
                  <c:v>0.355463075</c:v>
                </c:pt>
                <c:pt idx="2079">
                  <c:v>0.426213289</c:v>
                </c:pt>
                <c:pt idx="2080">
                  <c:v>0.442426148</c:v>
                </c:pt>
                <c:pt idx="2081">
                  <c:v>0.330040241</c:v>
                </c:pt>
                <c:pt idx="2082">
                  <c:v>0.432876464</c:v>
                </c:pt>
                <c:pt idx="2083">
                  <c:v>0.417027583</c:v>
                </c:pt>
                <c:pt idx="2084">
                  <c:v>0.385614328</c:v>
                </c:pt>
                <c:pt idx="2085">
                  <c:v>0.320109641</c:v>
                </c:pt>
                <c:pt idx="2086">
                  <c:v>0.453185829</c:v>
                </c:pt>
                <c:pt idx="2087">
                  <c:v>0.475591076</c:v>
                </c:pt>
                <c:pt idx="2088">
                  <c:v>0.2412883</c:v>
                </c:pt>
                <c:pt idx="2089">
                  <c:v>0.412963042</c:v>
                </c:pt>
                <c:pt idx="2090">
                  <c:v>0.451964227</c:v>
                </c:pt>
                <c:pt idx="2091">
                  <c:v>0.195900371</c:v>
                </c:pt>
                <c:pt idx="2092">
                  <c:v>0.422303301</c:v>
                </c:pt>
                <c:pt idx="2093">
                  <c:v>0.249771159</c:v>
                </c:pt>
                <c:pt idx="2094">
                  <c:v>0.394453591</c:v>
                </c:pt>
                <c:pt idx="2095">
                  <c:v>0.444068451</c:v>
                </c:pt>
                <c:pt idx="2096">
                  <c:v>0.450971296</c:v>
                </c:pt>
                <c:pt idx="2097">
                  <c:v>0.460011918</c:v>
                </c:pt>
                <c:pt idx="2098">
                  <c:v>0.441907733</c:v>
                </c:pt>
                <c:pt idx="2099">
                  <c:v>0.194823386</c:v>
                </c:pt>
                <c:pt idx="2100">
                  <c:v>0.438050665</c:v>
                </c:pt>
                <c:pt idx="2101">
                  <c:v>0.318735851</c:v>
                </c:pt>
                <c:pt idx="2102">
                  <c:v>0.355268719</c:v>
                </c:pt>
                <c:pt idx="2103">
                  <c:v>0.425336641</c:v>
                </c:pt>
                <c:pt idx="2104">
                  <c:v>0.23791584</c:v>
                </c:pt>
                <c:pt idx="2105">
                  <c:v>0.233712589</c:v>
                </c:pt>
                <c:pt idx="2106">
                  <c:v>0.539341012</c:v>
                </c:pt>
                <c:pt idx="2107">
                  <c:v>0.342296002</c:v>
                </c:pt>
                <c:pt idx="2108">
                  <c:v>0.368954524</c:v>
                </c:pt>
                <c:pt idx="2109">
                  <c:v>0.411955709</c:v>
                </c:pt>
                <c:pt idx="2110">
                  <c:v>0.440113191</c:v>
                </c:pt>
                <c:pt idx="2111">
                  <c:v>0.502519082</c:v>
                </c:pt>
                <c:pt idx="2112">
                  <c:v>0.366374287</c:v>
                </c:pt>
                <c:pt idx="2113">
                  <c:v>0.284375727</c:v>
                </c:pt>
                <c:pt idx="2114">
                  <c:v>0.587899908</c:v>
                </c:pt>
                <c:pt idx="2115">
                  <c:v>0.414816448</c:v>
                </c:pt>
                <c:pt idx="2116">
                  <c:v>0.48313697</c:v>
                </c:pt>
                <c:pt idx="2117">
                  <c:v>0.432280625</c:v>
                </c:pt>
                <c:pt idx="2118">
                  <c:v>0.393928688</c:v>
                </c:pt>
                <c:pt idx="2119">
                  <c:v>0.409220775</c:v>
                </c:pt>
                <c:pt idx="2120">
                  <c:v>0.41539949</c:v>
                </c:pt>
                <c:pt idx="2121">
                  <c:v>0.321307079</c:v>
                </c:pt>
                <c:pt idx="2122">
                  <c:v>0.41736063</c:v>
                </c:pt>
                <c:pt idx="2123">
                  <c:v>0.434805167</c:v>
                </c:pt>
                <c:pt idx="2124">
                  <c:v>0.604233756</c:v>
                </c:pt>
                <c:pt idx="2125">
                  <c:v>0.40275513</c:v>
                </c:pt>
                <c:pt idx="2126">
                  <c:v>0.265541191</c:v>
                </c:pt>
                <c:pt idx="2127">
                  <c:v>0.432662397</c:v>
                </c:pt>
                <c:pt idx="2128">
                  <c:v>0.177621582</c:v>
                </c:pt>
                <c:pt idx="2129">
                  <c:v>0.391861879</c:v>
                </c:pt>
                <c:pt idx="2130">
                  <c:v>0.426585399</c:v>
                </c:pt>
                <c:pt idx="2131">
                  <c:v>0.39103506</c:v>
                </c:pt>
                <c:pt idx="2132">
                  <c:v>0.447622338</c:v>
                </c:pt>
                <c:pt idx="2133">
                  <c:v>0.391273464</c:v>
                </c:pt>
                <c:pt idx="2134">
                  <c:v>0.468056509</c:v>
                </c:pt>
                <c:pt idx="2135">
                  <c:v>0.320891968</c:v>
                </c:pt>
                <c:pt idx="2136">
                  <c:v>0.253992759</c:v>
                </c:pt>
                <c:pt idx="2137">
                  <c:v>0.316434327</c:v>
                </c:pt>
                <c:pt idx="2138">
                  <c:v>0.241620746</c:v>
                </c:pt>
                <c:pt idx="2139">
                  <c:v>0.344464736</c:v>
                </c:pt>
                <c:pt idx="2140">
                  <c:v>0.39736716</c:v>
                </c:pt>
                <c:pt idx="2141">
                  <c:v>0.37428966</c:v>
                </c:pt>
                <c:pt idx="2142">
                  <c:v>0.27796103</c:v>
                </c:pt>
                <c:pt idx="2143">
                  <c:v>0.469990086</c:v>
                </c:pt>
                <c:pt idx="2144">
                  <c:v>0.298431218</c:v>
                </c:pt>
                <c:pt idx="2145">
                  <c:v>0.462474515</c:v>
                </c:pt>
                <c:pt idx="2146">
                  <c:v>0.327140215</c:v>
                </c:pt>
                <c:pt idx="2147">
                  <c:v>0.44521968</c:v>
                </c:pt>
                <c:pt idx="2148">
                  <c:v>0.399994009</c:v>
                </c:pt>
                <c:pt idx="2149">
                  <c:v>0.548325706</c:v>
                </c:pt>
                <c:pt idx="2150">
                  <c:v>0.329274739</c:v>
                </c:pt>
                <c:pt idx="2151">
                  <c:v>0.328100488</c:v>
                </c:pt>
                <c:pt idx="2152">
                  <c:v>0.467377215</c:v>
                </c:pt>
                <c:pt idx="2153">
                  <c:v>0.254991266</c:v>
                </c:pt>
                <c:pt idx="2154">
                  <c:v>0.36035856</c:v>
                </c:pt>
                <c:pt idx="2155">
                  <c:v>0.392212525</c:v>
                </c:pt>
                <c:pt idx="2156">
                  <c:v>0.433459019</c:v>
                </c:pt>
                <c:pt idx="2157">
                  <c:v>0.318809331</c:v>
                </c:pt>
                <c:pt idx="2158">
                  <c:v>0.269319813</c:v>
                </c:pt>
                <c:pt idx="2159">
                  <c:v>0.366345638</c:v>
                </c:pt>
                <c:pt idx="2160">
                  <c:v>0.304639203</c:v>
                </c:pt>
                <c:pt idx="2161">
                  <c:v>0.281069109</c:v>
                </c:pt>
                <c:pt idx="2162">
                  <c:v>0.38019623</c:v>
                </c:pt>
                <c:pt idx="2163">
                  <c:v>0.38132846</c:v>
                </c:pt>
                <c:pt idx="2164">
                  <c:v>0.313113542</c:v>
                </c:pt>
                <c:pt idx="2165">
                  <c:v>0.426020468</c:v>
                </c:pt>
                <c:pt idx="2166">
                  <c:v>0.374672093</c:v>
                </c:pt>
                <c:pt idx="2167">
                  <c:v>0.376123811</c:v>
                </c:pt>
                <c:pt idx="2168">
                  <c:v>0.335859819</c:v>
                </c:pt>
                <c:pt idx="2169">
                  <c:v>0.350503429</c:v>
                </c:pt>
                <c:pt idx="2170">
                  <c:v>0.506201672</c:v>
                </c:pt>
                <c:pt idx="2171">
                  <c:v>0.376661901</c:v>
                </c:pt>
                <c:pt idx="2172">
                  <c:v>0.210396367</c:v>
                </c:pt>
                <c:pt idx="2173">
                  <c:v>0.272985964</c:v>
                </c:pt>
                <c:pt idx="2174">
                  <c:v>0.295839797</c:v>
                </c:pt>
                <c:pt idx="2175">
                  <c:v>0.451795124</c:v>
                </c:pt>
                <c:pt idx="2176">
                  <c:v>0.418586869</c:v>
                </c:pt>
                <c:pt idx="2177">
                  <c:v>0.110335256</c:v>
                </c:pt>
                <c:pt idx="2178">
                  <c:v>0.214639518</c:v>
                </c:pt>
                <c:pt idx="2179">
                  <c:v>0.381314325</c:v>
                </c:pt>
                <c:pt idx="2180">
                  <c:v>0.302771786</c:v>
                </c:pt>
                <c:pt idx="2181">
                  <c:v>0.385429416</c:v>
                </c:pt>
                <c:pt idx="2182">
                  <c:v>0.27497736</c:v>
                </c:pt>
                <c:pt idx="2183">
                  <c:v>0.444029538</c:v>
                </c:pt>
                <c:pt idx="2184">
                  <c:v>0.289150296</c:v>
                </c:pt>
                <c:pt idx="2185">
                  <c:v>0.452823383</c:v>
                </c:pt>
                <c:pt idx="2186">
                  <c:v>0.334470385</c:v>
                </c:pt>
                <c:pt idx="2187">
                  <c:v>0.364277871</c:v>
                </c:pt>
                <c:pt idx="2188">
                  <c:v>0.342996775</c:v>
                </c:pt>
                <c:pt idx="2189">
                  <c:v>0.375080141</c:v>
                </c:pt>
                <c:pt idx="2190">
                  <c:v>0.387365281</c:v>
                </c:pt>
                <c:pt idx="2191">
                  <c:v>0.550379671</c:v>
                </c:pt>
                <c:pt idx="2192">
                  <c:v>0.383263867</c:v>
                </c:pt>
                <c:pt idx="2193">
                  <c:v>0.501470338</c:v>
                </c:pt>
                <c:pt idx="2194">
                  <c:v>0.320591503</c:v>
                </c:pt>
                <c:pt idx="2195">
                  <c:v>0.423483853</c:v>
                </c:pt>
                <c:pt idx="2196">
                  <c:v>0.367497631</c:v>
                </c:pt>
                <c:pt idx="2197">
                  <c:v>0.268126207</c:v>
                </c:pt>
                <c:pt idx="2198">
                  <c:v>0.247857004</c:v>
                </c:pt>
                <c:pt idx="2199">
                  <c:v>0.262931691</c:v>
                </c:pt>
                <c:pt idx="2200">
                  <c:v>0.574740409</c:v>
                </c:pt>
                <c:pt idx="2201">
                  <c:v>0.450355887</c:v>
                </c:pt>
                <c:pt idx="2202">
                  <c:v>0.297970299</c:v>
                </c:pt>
                <c:pt idx="2203">
                  <c:v>0.31269923</c:v>
                </c:pt>
                <c:pt idx="2204">
                  <c:v>0.438076064</c:v>
                </c:pt>
                <c:pt idx="2205">
                  <c:v>0.479567886</c:v>
                </c:pt>
                <c:pt idx="2206">
                  <c:v>0.405226432</c:v>
                </c:pt>
                <c:pt idx="2207">
                  <c:v>0.366742718</c:v>
                </c:pt>
                <c:pt idx="2208">
                  <c:v>0.360739666</c:v>
                </c:pt>
                <c:pt idx="2209">
                  <c:v>0.408806384</c:v>
                </c:pt>
                <c:pt idx="2210">
                  <c:v>0.473170667</c:v>
                </c:pt>
                <c:pt idx="2211">
                  <c:v>0.209235356</c:v>
                </c:pt>
                <c:pt idx="2212">
                  <c:v>0.383040168</c:v>
                </c:pt>
                <c:pt idx="2213">
                  <c:v>0.397484321</c:v>
                </c:pt>
                <c:pt idx="2214">
                  <c:v>0.399128101</c:v>
                </c:pt>
                <c:pt idx="2215">
                  <c:v>0.367017694</c:v>
                </c:pt>
                <c:pt idx="2216">
                  <c:v>0.4617035</c:v>
                </c:pt>
                <c:pt idx="2217">
                  <c:v>0.429135897</c:v>
                </c:pt>
                <c:pt idx="2218">
                  <c:v>0.204946534</c:v>
                </c:pt>
                <c:pt idx="2219">
                  <c:v>0.409401132</c:v>
                </c:pt>
                <c:pt idx="2220">
                  <c:v>0.278969833</c:v>
                </c:pt>
                <c:pt idx="2221">
                  <c:v>0.361666251</c:v>
                </c:pt>
                <c:pt idx="2222">
                  <c:v>0.190388893</c:v>
                </c:pt>
                <c:pt idx="2223">
                  <c:v>0.335310997</c:v>
                </c:pt>
                <c:pt idx="2224">
                  <c:v>0.270768142</c:v>
                </c:pt>
                <c:pt idx="2225">
                  <c:v>0.571105068</c:v>
                </c:pt>
                <c:pt idx="2226">
                  <c:v>0.140579878</c:v>
                </c:pt>
                <c:pt idx="2227">
                  <c:v>0.516602356</c:v>
                </c:pt>
                <c:pt idx="2228">
                  <c:v>0.420186987</c:v>
                </c:pt>
                <c:pt idx="2229">
                  <c:v>0.464422475</c:v>
                </c:pt>
                <c:pt idx="2230">
                  <c:v>0.474345061</c:v>
                </c:pt>
                <c:pt idx="2231">
                  <c:v>0.302730995</c:v>
                </c:pt>
                <c:pt idx="2232">
                  <c:v>0.30629063</c:v>
                </c:pt>
                <c:pt idx="2233">
                  <c:v>0.346942855</c:v>
                </c:pt>
                <c:pt idx="2234">
                  <c:v>0.248499056</c:v>
                </c:pt>
                <c:pt idx="2235">
                  <c:v>0.399177836</c:v>
                </c:pt>
                <c:pt idx="2236">
                  <c:v>0.444393856</c:v>
                </c:pt>
                <c:pt idx="2237">
                  <c:v>0.456523776</c:v>
                </c:pt>
                <c:pt idx="2238">
                  <c:v>0.288632451</c:v>
                </c:pt>
                <c:pt idx="2239">
                  <c:v>0.516956291</c:v>
                </c:pt>
                <c:pt idx="2240">
                  <c:v>0.394953658</c:v>
                </c:pt>
                <c:pt idx="2241">
                  <c:v>0.445162324</c:v>
                </c:pt>
                <c:pt idx="2242">
                  <c:v>0.316867757</c:v>
                </c:pt>
                <c:pt idx="2243">
                  <c:v>0.377610392</c:v>
                </c:pt>
                <c:pt idx="2244">
                  <c:v>0.411129511</c:v>
                </c:pt>
                <c:pt idx="2245">
                  <c:v>0.483593087</c:v>
                </c:pt>
                <c:pt idx="2246">
                  <c:v>0.673788817</c:v>
                </c:pt>
                <c:pt idx="2247">
                  <c:v>0.278984242</c:v>
                </c:pt>
                <c:pt idx="2248">
                  <c:v>0.390896175</c:v>
                </c:pt>
                <c:pt idx="2249">
                  <c:v>0.552303969</c:v>
                </c:pt>
                <c:pt idx="2250">
                  <c:v>0.460438952</c:v>
                </c:pt>
                <c:pt idx="2251">
                  <c:v>0.207913115</c:v>
                </c:pt>
                <c:pt idx="2252">
                  <c:v>0.486163257</c:v>
                </c:pt>
                <c:pt idx="2253">
                  <c:v>0.522009314</c:v>
                </c:pt>
                <c:pt idx="2254">
                  <c:v>0.505181647</c:v>
                </c:pt>
                <c:pt idx="2255">
                  <c:v>0.294290348</c:v>
                </c:pt>
                <c:pt idx="2256">
                  <c:v>0.266034021</c:v>
                </c:pt>
                <c:pt idx="2257">
                  <c:v>0.370383235</c:v>
                </c:pt>
                <c:pt idx="2258">
                  <c:v>0.379849976</c:v>
                </c:pt>
                <c:pt idx="2259">
                  <c:v>0.410493661</c:v>
                </c:pt>
                <c:pt idx="2260">
                  <c:v>0.147890499</c:v>
                </c:pt>
                <c:pt idx="2261">
                  <c:v>0.585036973</c:v>
                </c:pt>
                <c:pt idx="2262">
                  <c:v>0.432799174</c:v>
                </c:pt>
                <c:pt idx="2263">
                  <c:v>0.383217316</c:v>
                </c:pt>
                <c:pt idx="2264">
                  <c:v>0.312358222</c:v>
                </c:pt>
                <c:pt idx="2265">
                  <c:v>0.372984744</c:v>
                </c:pt>
                <c:pt idx="2266">
                  <c:v>0.334099807</c:v>
                </c:pt>
                <c:pt idx="2267">
                  <c:v>0.29604321</c:v>
                </c:pt>
                <c:pt idx="2268">
                  <c:v>0.364872623</c:v>
                </c:pt>
                <c:pt idx="2269">
                  <c:v>0.377504763</c:v>
                </c:pt>
                <c:pt idx="2270">
                  <c:v>0.310728684</c:v>
                </c:pt>
                <c:pt idx="2271">
                  <c:v>0.339356003</c:v>
                </c:pt>
                <c:pt idx="2272">
                  <c:v>0.427788362</c:v>
                </c:pt>
                <c:pt idx="2273">
                  <c:v>0.438826094</c:v>
                </c:pt>
                <c:pt idx="2274">
                  <c:v>0.484942313</c:v>
                </c:pt>
                <c:pt idx="2275">
                  <c:v>0.474971879</c:v>
                </c:pt>
                <c:pt idx="2276">
                  <c:v>0.478193371</c:v>
                </c:pt>
                <c:pt idx="2277">
                  <c:v>0.34185665</c:v>
                </c:pt>
                <c:pt idx="2278">
                  <c:v>0.324641451</c:v>
                </c:pt>
                <c:pt idx="2279">
                  <c:v>0.259640991</c:v>
                </c:pt>
                <c:pt idx="2280">
                  <c:v>0.386024062</c:v>
                </c:pt>
                <c:pt idx="2281">
                  <c:v>0.375050153</c:v>
                </c:pt>
                <c:pt idx="2282">
                  <c:v>0.327044189</c:v>
                </c:pt>
                <c:pt idx="2283">
                  <c:v>0.520611074</c:v>
                </c:pt>
                <c:pt idx="2284">
                  <c:v>0.448783839</c:v>
                </c:pt>
                <c:pt idx="2285">
                  <c:v>0.499180548</c:v>
                </c:pt>
                <c:pt idx="2286">
                  <c:v>0.290376535</c:v>
                </c:pt>
                <c:pt idx="2287">
                  <c:v>0.367418677</c:v>
                </c:pt>
                <c:pt idx="2288">
                  <c:v>0.460678469</c:v>
                </c:pt>
                <c:pt idx="2289">
                  <c:v>0.345611863</c:v>
                </c:pt>
                <c:pt idx="2290">
                  <c:v>0.327684051</c:v>
                </c:pt>
                <c:pt idx="2291">
                  <c:v>0.401517723</c:v>
                </c:pt>
                <c:pt idx="2292">
                  <c:v>0.473783444</c:v>
                </c:pt>
                <c:pt idx="2293">
                  <c:v>0.335797673</c:v>
                </c:pt>
                <c:pt idx="2294">
                  <c:v>0.287614776</c:v>
                </c:pt>
                <c:pt idx="2295">
                  <c:v>0.447890366</c:v>
                </c:pt>
                <c:pt idx="2296">
                  <c:v>0.411791486</c:v>
                </c:pt>
                <c:pt idx="2297">
                  <c:v>0.255584665</c:v>
                </c:pt>
                <c:pt idx="2298">
                  <c:v>0.313629879</c:v>
                </c:pt>
                <c:pt idx="2299">
                  <c:v>0.320076372</c:v>
                </c:pt>
                <c:pt idx="2300">
                  <c:v>0.42340177</c:v>
                </c:pt>
                <c:pt idx="2301">
                  <c:v>0.496499227</c:v>
                </c:pt>
                <c:pt idx="2302">
                  <c:v>0.335385371</c:v>
                </c:pt>
                <c:pt idx="2303">
                  <c:v>0.280583053</c:v>
                </c:pt>
                <c:pt idx="2304">
                  <c:v>0.373996956</c:v>
                </c:pt>
                <c:pt idx="2305">
                  <c:v>0.56389479</c:v>
                </c:pt>
                <c:pt idx="2306">
                  <c:v>0.363857259</c:v>
                </c:pt>
                <c:pt idx="2307">
                  <c:v>0.294546634</c:v>
                </c:pt>
                <c:pt idx="2308">
                  <c:v>0.427682152</c:v>
                </c:pt>
                <c:pt idx="2309">
                  <c:v>0.349115479</c:v>
                </c:pt>
                <c:pt idx="2310">
                  <c:v>0.321805446</c:v>
                </c:pt>
                <c:pt idx="2311">
                  <c:v>0.417182056</c:v>
                </c:pt>
                <c:pt idx="2312">
                  <c:v>0.307764417</c:v>
                </c:pt>
                <c:pt idx="2313">
                  <c:v>0.312012264</c:v>
                </c:pt>
                <c:pt idx="2314">
                  <c:v>0.535721635</c:v>
                </c:pt>
                <c:pt idx="2315">
                  <c:v>0.381312366</c:v>
                </c:pt>
                <c:pt idx="2316">
                  <c:v>0.351823043</c:v>
                </c:pt>
                <c:pt idx="2317">
                  <c:v>0.289670717</c:v>
                </c:pt>
                <c:pt idx="2318">
                  <c:v>0.349747619</c:v>
                </c:pt>
                <c:pt idx="2319">
                  <c:v>0.371413866</c:v>
                </c:pt>
                <c:pt idx="2320">
                  <c:v>0.364687684</c:v>
                </c:pt>
                <c:pt idx="2321">
                  <c:v>0.355325344</c:v>
                </c:pt>
                <c:pt idx="2322">
                  <c:v>0.450176343</c:v>
                </c:pt>
                <c:pt idx="2323">
                  <c:v>0.275905533</c:v>
                </c:pt>
                <c:pt idx="2324">
                  <c:v>0.374678797</c:v>
                </c:pt>
                <c:pt idx="2325">
                  <c:v>0.296540087</c:v>
                </c:pt>
                <c:pt idx="2326">
                  <c:v>0.430900413</c:v>
                </c:pt>
                <c:pt idx="2327">
                  <c:v>0.197108078</c:v>
                </c:pt>
                <c:pt idx="2328">
                  <c:v>0.275390186</c:v>
                </c:pt>
                <c:pt idx="2329">
                  <c:v>0.331033252</c:v>
                </c:pt>
                <c:pt idx="2330">
                  <c:v>0.374293693</c:v>
                </c:pt>
                <c:pt idx="2331">
                  <c:v>0.280243736</c:v>
                </c:pt>
                <c:pt idx="2332">
                  <c:v>0.317749823</c:v>
                </c:pt>
                <c:pt idx="2333">
                  <c:v>0.387033509</c:v>
                </c:pt>
                <c:pt idx="2334">
                  <c:v>0.381976508</c:v>
                </c:pt>
                <c:pt idx="2335">
                  <c:v>0.58086352</c:v>
                </c:pt>
                <c:pt idx="2336">
                  <c:v>0.447123246</c:v>
                </c:pt>
                <c:pt idx="2337">
                  <c:v>0.368252915</c:v>
                </c:pt>
                <c:pt idx="2338">
                  <c:v>0.451405407</c:v>
                </c:pt>
                <c:pt idx="2339">
                  <c:v>0.401094417</c:v>
                </c:pt>
                <c:pt idx="2340">
                  <c:v>0.286232997</c:v>
                </c:pt>
                <c:pt idx="2341">
                  <c:v>0.291379645</c:v>
                </c:pt>
                <c:pt idx="2342">
                  <c:v>0.440577753</c:v>
                </c:pt>
                <c:pt idx="2343">
                  <c:v>0.434982392</c:v>
                </c:pt>
                <c:pt idx="2344">
                  <c:v>0.481351752</c:v>
                </c:pt>
                <c:pt idx="2345">
                  <c:v>0.509456945</c:v>
                </c:pt>
                <c:pt idx="2346">
                  <c:v>0.433044679</c:v>
                </c:pt>
                <c:pt idx="2347">
                  <c:v>0.404557756</c:v>
                </c:pt>
                <c:pt idx="2348">
                  <c:v>0.319666845</c:v>
                </c:pt>
                <c:pt idx="2349">
                  <c:v>0.352153898</c:v>
                </c:pt>
                <c:pt idx="2350">
                  <c:v>0.440134852</c:v>
                </c:pt>
                <c:pt idx="2351">
                  <c:v>0.373039499</c:v>
                </c:pt>
                <c:pt idx="2352">
                  <c:v>0.383373264</c:v>
                </c:pt>
                <c:pt idx="2353">
                  <c:v>0.495234928</c:v>
                </c:pt>
                <c:pt idx="2354">
                  <c:v>0.366218504</c:v>
                </c:pt>
                <c:pt idx="2355">
                  <c:v>0.29631747</c:v>
                </c:pt>
                <c:pt idx="2356">
                  <c:v>0.465288121</c:v>
                </c:pt>
                <c:pt idx="2357">
                  <c:v>0.437714894</c:v>
                </c:pt>
                <c:pt idx="2358">
                  <c:v>0.300381131</c:v>
                </c:pt>
                <c:pt idx="2359">
                  <c:v>0.388946561</c:v>
                </c:pt>
                <c:pt idx="2360">
                  <c:v>0.484327699</c:v>
                </c:pt>
                <c:pt idx="2361">
                  <c:v>0.506314436</c:v>
                </c:pt>
                <c:pt idx="2362">
                  <c:v>0.145774333</c:v>
                </c:pt>
                <c:pt idx="2363">
                  <c:v>0.300911042</c:v>
                </c:pt>
                <c:pt idx="2364">
                  <c:v>0.300559572</c:v>
                </c:pt>
                <c:pt idx="2365">
                  <c:v>0.447488427</c:v>
                </c:pt>
                <c:pt idx="2366">
                  <c:v>0.277751508</c:v>
                </c:pt>
                <c:pt idx="2367">
                  <c:v>0.26903959</c:v>
                </c:pt>
                <c:pt idx="2368">
                  <c:v>0.322296786</c:v>
                </c:pt>
                <c:pt idx="2369">
                  <c:v>0.361144508</c:v>
                </c:pt>
                <c:pt idx="2370">
                  <c:v>0.441976527</c:v>
                </c:pt>
                <c:pt idx="2371">
                  <c:v>0.2992406</c:v>
                </c:pt>
                <c:pt idx="2372">
                  <c:v>0.481086001</c:v>
                </c:pt>
                <c:pt idx="2373">
                  <c:v>0.57169778</c:v>
                </c:pt>
                <c:pt idx="2374">
                  <c:v>0.335415713</c:v>
                </c:pt>
                <c:pt idx="2375">
                  <c:v>0.329946172</c:v>
                </c:pt>
                <c:pt idx="2376">
                  <c:v>0.497291362</c:v>
                </c:pt>
                <c:pt idx="2377">
                  <c:v>0.581953816</c:v>
                </c:pt>
                <c:pt idx="2378">
                  <c:v>0.350026929</c:v>
                </c:pt>
                <c:pt idx="2379">
                  <c:v>0.32333823</c:v>
                </c:pt>
                <c:pt idx="2380">
                  <c:v>0.362981266</c:v>
                </c:pt>
                <c:pt idx="2381">
                  <c:v>0.480425182</c:v>
                </c:pt>
                <c:pt idx="2382">
                  <c:v>0.42982092</c:v>
                </c:pt>
                <c:pt idx="2383">
                  <c:v>0.479598092</c:v>
                </c:pt>
                <c:pt idx="2384">
                  <c:v>0.523412658</c:v>
                </c:pt>
                <c:pt idx="2385">
                  <c:v>0.457337735</c:v>
                </c:pt>
                <c:pt idx="2386">
                  <c:v>0.282764583</c:v>
                </c:pt>
                <c:pt idx="2387">
                  <c:v>0.359622606</c:v>
                </c:pt>
                <c:pt idx="2388">
                  <c:v>0.549285674</c:v>
                </c:pt>
                <c:pt idx="2389">
                  <c:v>0.466107404</c:v>
                </c:pt>
                <c:pt idx="2390">
                  <c:v>0.48815745</c:v>
                </c:pt>
                <c:pt idx="2391">
                  <c:v>0.227761069</c:v>
                </c:pt>
                <c:pt idx="2392">
                  <c:v>0.370390567</c:v>
                </c:pt>
                <c:pt idx="2393">
                  <c:v>0.277994605</c:v>
                </c:pt>
                <c:pt idx="2394">
                  <c:v>0.447441528</c:v>
                </c:pt>
                <c:pt idx="2395">
                  <c:v>0.272708184</c:v>
                </c:pt>
                <c:pt idx="2396">
                  <c:v>0.196777502</c:v>
                </c:pt>
                <c:pt idx="2397">
                  <c:v>0.319874834</c:v>
                </c:pt>
                <c:pt idx="2398">
                  <c:v>0.350459158</c:v>
                </c:pt>
                <c:pt idx="2399">
                  <c:v>0.44250069</c:v>
                </c:pt>
                <c:pt idx="2400">
                  <c:v>0.298505479</c:v>
                </c:pt>
                <c:pt idx="2401">
                  <c:v>0.374196253</c:v>
                </c:pt>
                <c:pt idx="2402">
                  <c:v>0.46486563</c:v>
                </c:pt>
                <c:pt idx="2403">
                  <c:v>0.286980646</c:v>
                </c:pt>
                <c:pt idx="2404">
                  <c:v>0.353631492</c:v>
                </c:pt>
                <c:pt idx="2405">
                  <c:v>0.347507995</c:v>
                </c:pt>
                <c:pt idx="2406">
                  <c:v>0.630223021</c:v>
                </c:pt>
                <c:pt idx="2407">
                  <c:v>0.188801348</c:v>
                </c:pt>
                <c:pt idx="2408">
                  <c:v>0.313697838</c:v>
                </c:pt>
                <c:pt idx="2409">
                  <c:v>0.424156336</c:v>
                </c:pt>
                <c:pt idx="2410">
                  <c:v>0.246480837</c:v>
                </c:pt>
                <c:pt idx="2411">
                  <c:v>0.440888252</c:v>
                </c:pt>
                <c:pt idx="2412">
                  <c:v>0.383909232</c:v>
                </c:pt>
                <c:pt idx="2413">
                  <c:v>0.309903687</c:v>
                </c:pt>
                <c:pt idx="2414">
                  <c:v>0.380332081</c:v>
                </c:pt>
                <c:pt idx="2415">
                  <c:v>0.356977501</c:v>
                </c:pt>
                <c:pt idx="2416">
                  <c:v>0.382302641</c:v>
                </c:pt>
                <c:pt idx="2417">
                  <c:v>0.331707869</c:v>
                </c:pt>
                <c:pt idx="2418">
                  <c:v>0.330595801</c:v>
                </c:pt>
                <c:pt idx="2419">
                  <c:v>0.324031227</c:v>
                </c:pt>
                <c:pt idx="2420">
                  <c:v>0.403076184</c:v>
                </c:pt>
                <c:pt idx="2421">
                  <c:v>0.453845276</c:v>
                </c:pt>
                <c:pt idx="2422">
                  <c:v>0.402284343</c:v>
                </c:pt>
                <c:pt idx="2423">
                  <c:v>0.357945106</c:v>
                </c:pt>
                <c:pt idx="2424">
                  <c:v>0.523397703</c:v>
                </c:pt>
                <c:pt idx="2425">
                  <c:v>0.505700921</c:v>
                </c:pt>
                <c:pt idx="2426">
                  <c:v>0.434693414</c:v>
                </c:pt>
                <c:pt idx="2427">
                  <c:v>0.445160522</c:v>
                </c:pt>
                <c:pt idx="2428">
                  <c:v>0.320246984</c:v>
                </c:pt>
                <c:pt idx="2429">
                  <c:v>0.365442294</c:v>
                </c:pt>
                <c:pt idx="2430">
                  <c:v>0.389579726</c:v>
                </c:pt>
                <c:pt idx="2431">
                  <c:v>0.366792717</c:v>
                </c:pt>
                <c:pt idx="2432">
                  <c:v>0.40814254</c:v>
                </c:pt>
                <c:pt idx="2433">
                  <c:v>0.378116593</c:v>
                </c:pt>
                <c:pt idx="2434">
                  <c:v>0.312058883</c:v>
                </c:pt>
                <c:pt idx="2435">
                  <c:v>0.489841799</c:v>
                </c:pt>
                <c:pt idx="2436">
                  <c:v>0.518280166</c:v>
                </c:pt>
                <c:pt idx="2437">
                  <c:v>0.33992038</c:v>
                </c:pt>
                <c:pt idx="2438">
                  <c:v>0.347339506</c:v>
                </c:pt>
                <c:pt idx="2439">
                  <c:v>0.359805845</c:v>
                </c:pt>
                <c:pt idx="2440">
                  <c:v>0.329258498</c:v>
                </c:pt>
                <c:pt idx="2441">
                  <c:v>0.726638964</c:v>
                </c:pt>
                <c:pt idx="2442">
                  <c:v>0.308514224</c:v>
                </c:pt>
                <c:pt idx="2443">
                  <c:v>0.261094077</c:v>
                </c:pt>
                <c:pt idx="2444">
                  <c:v>0.293831253</c:v>
                </c:pt>
                <c:pt idx="2445">
                  <c:v>0.236648187</c:v>
                </c:pt>
                <c:pt idx="2446">
                  <c:v>0.386609464</c:v>
                </c:pt>
                <c:pt idx="2447">
                  <c:v>0.376257494</c:v>
                </c:pt>
                <c:pt idx="2448">
                  <c:v>0.447684787</c:v>
                </c:pt>
                <c:pt idx="2449">
                  <c:v>0.409221956</c:v>
                </c:pt>
                <c:pt idx="2450">
                  <c:v>0.393444444</c:v>
                </c:pt>
                <c:pt idx="2451">
                  <c:v>0.269481305</c:v>
                </c:pt>
                <c:pt idx="2452">
                  <c:v>0.311367127</c:v>
                </c:pt>
                <c:pt idx="2453">
                  <c:v>0.399110248</c:v>
                </c:pt>
                <c:pt idx="2454">
                  <c:v>0.368076574</c:v>
                </c:pt>
                <c:pt idx="2455">
                  <c:v>0.348677192</c:v>
                </c:pt>
                <c:pt idx="2456">
                  <c:v>0.49047147</c:v>
                </c:pt>
                <c:pt idx="2457">
                  <c:v>0.351932908</c:v>
                </c:pt>
                <c:pt idx="2458">
                  <c:v>0.358166928</c:v>
                </c:pt>
                <c:pt idx="2459">
                  <c:v>0.470313394</c:v>
                </c:pt>
                <c:pt idx="2460">
                  <c:v>0.411828609</c:v>
                </c:pt>
                <c:pt idx="2461">
                  <c:v>0.371256065</c:v>
                </c:pt>
                <c:pt idx="2462">
                  <c:v>0.331763903</c:v>
                </c:pt>
                <c:pt idx="2463">
                  <c:v>0.257416097</c:v>
                </c:pt>
                <c:pt idx="2464">
                  <c:v>0.437070795</c:v>
                </c:pt>
                <c:pt idx="2465">
                  <c:v>0.638272494</c:v>
                </c:pt>
                <c:pt idx="2466">
                  <c:v>0.584138262</c:v>
                </c:pt>
                <c:pt idx="2467">
                  <c:v>0.315687113</c:v>
                </c:pt>
                <c:pt idx="2468">
                  <c:v>0.474219767</c:v>
                </c:pt>
                <c:pt idx="2469">
                  <c:v>0.530694572</c:v>
                </c:pt>
                <c:pt idx="2470">
                  <c:v>0.321949196</c:v>
                </c:pt>
                <c:pt idx="2471">
                  <c:v>0.436041139</c:v>
                </c:pt>
                <c:pt idx="2472">
                  <c:v>0.463277389</c:v>
                </c:pt>
                <c:pt idx="2473">
                  <c:v>0.419345379</c:v>
                </c:pt>
                <c:pt idx="2474">
                  <c:v>0.367410598</c:v>
                </c:pt>
                <c:pt idx="2475">
                  <c:v>0.423003669</c:v>
                </c:pt>
                <c:pt idx="2476">
                  <c:v>0.23698149</c:v>
                </c:pt>
                <c:pt idx="2477">
                  <c:v>0.478460792</c:v>
                </c:pt>
                <c:pt idx="2478">
                  <c:v>0.406103955</c:v>
                </c:pt>
                <c:pt idx="2479">
                  <c:v>0.432973518</c:v>
                </c:pt>
                <c:pt idx="2480">
                  <c:v>0.288167479</c:v>
                </c:pt>
                <c:pt idx="2481">
                  <c:v>0.546439055</c:v>
                </c:pt>
                <c:pt idx="2482">
                  <c:v>0.271450383</c:v>
                </c:pt>
                <c:pt idx="2483">
                  <c:v>0.466512992</c:v>
                </c:pt>
                <c:pt idx="2484">
                  <c:v>0.349501713</c:v>
                </c:pt>
                <c:pt idx="2485">
                  <c:v>0.371296679</c:v>
                </c:pt>
                <c:pt idx="2486">
                  <c:v>0.31435526</c:v>
                </c:pt>
                <c:pt idx="2487">
                  <c:v>0.485052346</c:v>
                </c:pt>
                <c:pt idx="2488">
                  <c:v>0.406856802</c:v>
                </c:pt>
                <c:pt idx="2489">
                  <c:v>0.353189634</c:v>
                </c:pt>
                <c:pt idx="2490">
                  <c:v>0.323397121</c:v>
                </c:pt>
                <c:pt idx="2491">
                  <c:v>0.428554223</c:v>
                </c:pt>
                <c:pt idx="2492">
                  <c:v>0.235863598</c:v>
                </c:pt>
                <c:pt idx="2493">
                  <c:v>0.445033582</c:v>
                </c:pt>
                <c:pt idx="2494">
                  <c:v>0.508706342</c:v>
                </c:pt>
                <c:pt idx="2495">
                  <c:v>0.375643945</c:v>
                </c:pt>
                <c:pt idx="2496">
                  <c:v>0.518816258</c:v>
                </c:pt>
                <c:pt idx="2497">
                  <c:v>0.377989982</c:v>
                </c:pt>
                <c:pt idx="2498">
                  <c:v>0.273273106</c:v>
                </c:pt>
                <c:pt idx="2499">
                  <c:v>0.482303875</c:v>
                </c:pt>
                <c:pt idx="2500">
                  <c:v>0.375422674</c:v>
                </c:pt>
                <c:pt idx="2501">
                  <c:v>0.419135718</c:v>
                </c:pt>
                <c:pt idx="2502">
                  <c:v>0.368139047</c:v>
                </c:pt>
                <c:pt idx="2503">
                  <c:v>0.348695506</c:v>
                </c:pt>
                <c:pt idx="2504">
                  <c:v>0.424933502</c:v>
                </c:pt>
                <c:pt idx="2505">
                  <c:v>0.428814795</c:v>
                </c:pt>
                <c:pt idx="2506">
                  <c:v>0.420864059</c:v>
                </c:pt>
                <c:pt idx="2507">
                  <c:v>0.507726843</c:v>
                </c:pt>
                <c:pt idx="2508">
                  <c:v>0.54616509</c:v>
                </c:pt>
                <c:pt idx="2509">
                  <c:v>0.319417088</c:v>
                </c:pt>
                <c:pt idx="2510">
                  <c:v>0.503136778</c:v>
                </c:pt>
                <c:pt idx="2511">
                  <c:v>0.400871938</c:v>
                </c:pt>
                <c:pt idx="2512">
                  <c:v>0.316542053</c:v>
                </c:pt>
                <c:pt idx="2513">
                  <c:v>0.510392018</c:v>
                </c:pt>
                <c:pt idx="2514">
                  <c:v>0.581527408</c:v>
                </c:pt>
                <c:pt idx="2515">
                  <c:v>0.337821715</c:v>
                </c:pt>
                <c:pt idx="2516">
                  <c:v>0.31294831</c:v>
                </c:pt>
                <c:pt idx="2517">
                  <c:v>0.305965514</c:v>
                </c:pt>
                <c:pt idx="2518">
                  <c:v>0.407548921</c:v>
                </c:pt>
                <c:pt idx="2519">
                  <c:v>0.402476468</c:v>
                </c:pt>
                <c:pt idx="2520">
                  <c:v>0.150716604</c:v>
                </c:pt>
                <c:pt idx="2521">
                  <c:v>0.346937216</c:v>
                </c:pt>
                <c:pt idx="2522">
                  <c:v>0.478673913</c:v>
                </c:pt>
                <c:pt idx="2523">
                  <c:v>0.34853746</c:v>
                </c:pt>
                <c:pt idx="2524">
                  <c:v>0.268376976</c:v>
                </c:pt>
                <c:pt idx="2525">
                  <c:v>0.318420807</c:v>
                </c:pt>
                <c:pt idx="2526">
                  <c:v>0.445300155</c:v>
                </c:pt>
                <c:pt idx="2527">
                  <c:v>0.296298327</c:v>
                </c:pt>
                <c:pt idx="2528">
                  <c:v>0.467846072</c:v>
                </c:pt>
                <c:pt idx="2529">
                  <c:v>0.31893629</c:v>
                </c:pt>
                <c:pt idx="2530">
                  <c:v>0.385020866</c:v>
                </c:pt>
                <c:pt idx="2531">
                  <c:v>0.249880406</c:v>
                </c:pt>
                <c:pt idx="2532">
                  <c:v>0.139113612</c:v>
                </c:pt>
                <c:pt idx="2533">
                  <c:v>0.468900053</c:v>
                </c:pt>
                <c:pt idx="2534">
                  <c:v>0.498358345</c:v>
                </c:pt>
                <c:pt idx="2535">
                  <c:v>0.496382364</c:v>
                </c:pt>
                <c:pt idx="2536">
                  <c:v>0.378984749</c:v>
                </c:pt>
                <c:pt idx="2537">
                  <c:v>0.482847015</c:v>
                </c:pt>
                <c:pt idx="2538">
                  <c:v>0.517499142</c:v>
                </c:pt>
                <c:pt idx="2539">
                  <c:v>0.167882669</c:v>
                </c:pt>
                <c:pt idx="2540">
                  <c:v>0.408805652</c:v>
                </c:pt>
                <c:pt idx="2541">
                  <c:v>0.316688055</c:v>
                </c:pt>
                <c:pt idx="2542">
                  <c:v>0.560659325</c:v>
                </c:pt>
                <c:pt idx="2543">
                  <c:v>0.466663396</c:v>
                </c:pt>
                <c:pt idx="2544">
                  <c:v>0.242382593</c:v>
                </c:pt>
                <c:pt idx="2545">
                  <c:v>0.459876693</c:v>
                </c:pt>
                <c:pt idx="2546">
                  <c:v>0.495100438</c:v>
                </c:pt>
                <c:pt idx="2547">
                  <c:v>0.385064077</c:v>
                </c:pt>
                <c:pt idx="2548">
                  <c:v>0.525876644</c:v>
                </c:pt>
                <c:pt idx="2549">
                  <c:v>0.419161612</c:v>
                </c:pt>
                <c:pt idx="2550">
                  <c:v>0.275221452</c:v>
                </c:pt>
                <c:pt idx="2551">
                  <c:v>0.408184165</c:v>
                </c:pt>
                <c:pt idx="2552">
                  <c:v>0.299431612</c:v>
                </c:pt>
                <c:pt idx="2553">
                  <c:v>0.411118837</c:v>
                </c:pt>
                <c:pt idx="2554">
                  <c:v>0.356518423</c:v>
                </c:pt>
                <c:pt idx="2555">
                  <c:v>0.405218903</c:v>
                </c:pt>
                <c:pt idx="2556">
                  <c:v>0.22955166</c:v>
                </c:pt>
                <c:pt idx="2557">
                  <c:v>0.380874621</c:v>
                </c:pt>
                <c:pt idx="2558">
                  <c:v>0.508228382</c:v>
                </c:pt>
                <c:pt idx="2559">
                  <c:v>0.427276284</c:v>
                </c:pt>
                <c:pt idx="2560">
                  <c:v>0.361746604</c:v>
                </c:pt>
                <c:pt idx="2561">
                  <c:v>0.403744974</c:v>
                </c:pt>
                <c:pt idx="2562">
                  <c:v>0.431572397</c:v>
                </c:pt>
                <c:pt idx="2563">
                  <c:v>0.477419334</c:v>
                </c:pt>
                <c:pt idx="2564">
                  <c:v>0.22180182</c:v>
                </c:pt>
                <c:pt idx="2565">
                  <c:v>0.469040049</c:v>
                </c:pt>
                <c:pt idx="2566">
                  <c:v>0.382305932</c:v>
                </c:pt>
                <c:pt idx="2567">
                  <c:v>0.27869753</c:v>
                </c:pt>
                <c:pt idx="2568">
                  <c:v>0.233846058</c:v>
                </c:pt>
                <c:pt idx="2569">
                  <c:v>0.271459643</c:v>
                </c:pt>
                <c:pt idx="2570">
                  <c:v>0.454537097</c:v>
                </c:pt>
                <c:pt idx="2571">
                  <c:v>0.279297055</c:v>
                </c:pt>
                <c:pt idx="2572">
                  <c:v>0.271407177</c:v>
                </c:pt>
                <c:pt idx="2573">
                  <c:v>0.300858974</c:v>
                </c:pt>
                <c:pt idx="2574">
                  <c:v>0.316707834</c:v>
                </c:pt>
                <c:pt idx="2575">
                  <c:v>0.600616879</c:v>
                </c:pt>
                <c:pt idx="2576">
                  <c:v>0.461370222</c:v>
                </c:pt>
                <c:pt idx="2577">
                  <c:v>0.325559165</c:v>
                </c:pt>
                <c:pt idx="2578">
                  <c:v>0.385623382</c:v>
                </c:pt>
                <c:pt idx="2579">
                  <c:v>0.167415211</c:v>
                </c:pt>
                <c:pt idx="2580">
                  <c:v>0.464063823</c:v>
                </c:pt>
                <c:pt idx="2581">
                  <c:v>0.508850255</c:v>
                </c:pt>
                <c:pt idx="2582">
                  <c:v>0.193921899</c:v>
                </c:pt>
                <c:pt idx="2583">
                  <c:v>0.448434529</c:v>
                </c:pt>
                <c:pt idx="2584">
                  <c:v>0.421272682</c:v>
                </c:pt>
                <c:pt idx="2585">
                  <c:v>0.564612254</c:v>
                </c:pt>
                <c:pt idx="2586">
                  <c:v>0.389016519</c:v>
                </c:pt>
                <c:pt idx="2587">
                  <c:v>0.365057947</c:v>
                </c:pt>
                <c:pt idx="2588">
                  <c:v>0.584467031</c:v>
                </c:pt>
                <c:pt idx="2589">
                  <c:v>0.238890743</c:v>
                </c:pt>
                <c:pt idx="2590">
                  <c:v>0.180089854</c:v>
                </c:pt>
                <c:pt idx="2591">
                  <c:v>0.618060239</c:v>
                </c:pt>
                <c:pt idx="2592">
                  <c:v>0.495929117</c:v>
                </c:pt>
                <c:pt idx="2593">
                  <c:v>0.399106823</c:v>
                </c:pt>
                <c:pt idx="2594">
                  <c:v>0.486163497</c:v>
                </c:pt>
                <c:pt idx="2595">
                  <c:v>0.438486406</c:v>
                </c:pt>
                <c:pt idx="2596">
                  <c:v>0.449060932</c:v>
                </c:pt>
                <c:pt idx="2597">
                  <c:v>0.408622254</c:v>
                </c:pt>
                <c:pt idx="2598">
                  <c:v>0.260616197</c:v>
                </c:pt>
                <c:pt idx="2599">
                  <c:v>0.489174742</c:v>
                </c:pt>
                <c:pt idx="2600">
                  <c:v>0.497787257</c:v>
                </c:pt>
                <c:pt idx="2601">
                  <c:v>0.543406099</c:v>
                </c:pt>
                <c:pt idx="2602">
                  <c:v>0.252184455</c:v>
                </c:pt>
                <c:pt idx="2603">
                  <c:v>0.448154993</c:v>
                </c:pt>
                <c:pt idx="2604">
                  <c:v>0.387648846</c:v>
                </c:pt>
                <c:pt idx="2605">
                  <c:v>0.298067065</c:v>
                </c:pt>
                <c:pt idx="2606">
                  <c:v>0.445913257</c:v>
                </c:pt>
                <c:pt idx="2607">
                  <c:v>0.356916076</c:v>
                </c:pt>
                <c:pt idx="2608">
                  <c:v>0.464835941</c:v>
                </c:pt>
                <c:pt idx="2609">
                  <c:v>0.459216882</c:v>
                </c:pt>
                <c:pt idx="2610">
                  <c:v>0.413035791</c:v>
                </c:pt>
                <c:pt idx="2611">
                  <c:v>0.216657335</c:v>
                </c:pt>
                <c:pt idx="2612">
                  <c:v>0.58773371</c:v>
                </c:pt>
                <c:pt idx="2613">
                  <c:v>0.361711135</c:v>
                </c:pt>
                <c:pt idx="2614">
                  <c:v>0.477641369</c:v>
                </c:pt>
                <c:pt idx="2615">
                  <c:v>0.357357179</c:v>
                </c:pt>
                <c:pt idx="2616">
                  <c:v>0.385132519</c:v>
                </c:pt>
                <c:pt idx="2617">
                  <c:v>0.384291275</c:v>
                </c:pt>
                <c:pt idx="2618">
                  <c:v>0.420094725</c:v>
                </c:pt>
                <c:pt idx="2619">
                  <c:v>0.307628845</c:v>
                </c:pt>
                <c:pt idx="2620">
                  <c:v>0.368147243</c:v>
                </c:pt>
                <c:pt idx="2621">
                  <c:v>0.473486184</c:v>
                </c:pt>
                <c:pt idx="2622">
                  <c:v>0.451712447</c:v>
                </c:pt>
                <c:pt idx="2623">
                  <c:v>0.331828819</c:v>
                </c:pt>
                <c:pt idx="2624">
                  <c:v>0.252105877</c:v>
                </c:pt>
                <c:pt idx="2625">
                  <c:v>0.359941048</c:v>
                </c:pt>
                <c:pt idx="2626">
                  <c:v>0.383217409</c:v>
                </c:pt>
                <c:pt idx="2627">
                  <c:v>0.402711238</c:v>
                </c:pt>
                <c:pt idx="2628">
                  <c:v>0.351511429</c:v>
                </c:pt>
                <c:pt idx="2629">
                  <c:v>0.463912551</c:v>
                </c:pt>
                <c:pt idx="2630">
                  <c:v>0.448845405</c:v>
                </c:pt>
                <c:pt idx="2631">
                  <c:v>0.327132633</c:v>
                </c:pt>
                <c:pt idx="2632">
                  <c:v>0.534669214</c:v>
                </c:pt>
                <c:pt idx="2633">
                  <c:v>0.410566503</c:v>
                </c:pt>
                <c:pt idx="2634">
                  <c:v>0.453578536</c:v>
                </c:pt>
                <c:pt idx="2635">
                  <c:v>0.20155567</c:v>
                </c:pt>
                <c:pt idx="2636">
                  <c:v>0.495647968</c:v>
                </c:pt>
                <c:pt idx="2637">
                  <c:v>0.625318799</c:v>
                </c:pt>
                <c:pt idx="2638">
                  <c:v>0.384179294</c:v>
                </c:pt>
                <c:pt idx="2639">
                  <c:v>0.310446839</c:v>
                </c:pt>
                <c:pt idx="2640">
                  <c:v>0.411431691</c:v>
                </c:pt>
                <c:pt idx="2641">
                  <c:v>0.324977421</c:v>
                </c:pt>
                <c:pt idx="2642">
                  <c:v>0.359565277</c:v>
                </c:pt>
                <c:pt idx="2643">
                  <c:v>0.340036697</c:v>
                </c:pt>
                <c:pt idx="2644">
                  <c:v>0.503471111</c:v>
                </c:pt>
                <c:pt idx="2645">
                  <c:v>0.41494259</c:v>
                </c:pt>
                <c:pt idx="2646">
                  <c:v>0.2889713</c:v>
                </c:pt>
                <c:pt idx="2647">
                  <c:v>0.35757375</c:v>
                </c:pt>
                <c:pt idx="2648">
                  <c:v>0.431745742</c:v>
                </c:pt>
                <c:pt idx="2649">
                  <c:v>0.471376222</c:v>
                </c:pt>
                <c:pt idx="2650">
                  <c:v>0.507581948</c:v>
                </c:pt>
                <c:pt idx="2651">
                  <c:v>0.536556238</c:v>
                </c:pt>
                <c:pt idx="2652">
                  <c:v>0.659768232</c:v>
                </c:pt>
                <c:pt idx="2653">
                  <c:v>0.536777332</c:v>
                </c:pt>
                <c:pt idx="2654">
                  <c:v>0.542053497</c:v>
                </c:pt>
                <c:pt idx="2655">
                  <c:v>0.567421602</c:v>
                </c:pt>
                <c:pt idx="2656">
                  <c:v>0.378318523</c:v>
                </c:pt>
                <c:pt idx="2657">
                  <c:v>0.251299391</c:v>
                </c:pt>
                <c:pt idx="2658">
                  <c:v>0.506206908</c:v>
                </c:pt>
                <c:pt idx="2659">
                  <c:v>0.410557447</c:v>
                </c:pt>
                <c:pt idx="2660">
                  <c:v>0.414080655</c:v>
                </c:pt>
                <c:pt idx="2661">
                  <c:v>0.22162619</c:v>
                </c:pt>
                <c:pt idx="2662">
                  <c:v>0.284683834</c:v>
                </c:pt>
                <c:pt idx="2663">
                  <c:v>0.313203665</c:v>
                </c:pt>
                <c:pt idx="2664">
                  <c:v>0.493515952</c:v>
                </c:pt>
                <c:pt idx="2665">
                  <c:v>0.493525947</c:v>
                </c:pt>
                <c:pt idx="2666">
                  <c:v>0.346347281</c:v>
                </c:pt>
                <c:pt idx="2667">
                  <c:v>0.441550691</c:v>
                </c:pt>
                <c:pt idx="2668">
                  <c:v>0.36397044</c:v>
                </c:pt>
                <c:pt idx="2669">
                  <c:v>0.437582596</c:v>
                </c:pt>
                <c:pt idx="2670">
                  <c:v>0.46130079</c:v>
                </c:pt>
                <c:pt idx="2671">
                  <c:v>0.427322524</c:v>
                </c:pt>
                <c:pt idx="2672">
                  <c:v>0.428199408</c:v>
                </c:pt>
                <c:pt idx="2673">
                  <c:v>0.51267354</c:v>
                </c:pt>
                <c:pt idx="2674">
                  <c:v>0.47969259</c:v>
                </c:pt>
                <c:pt idx="2675">
                  <c:v>0.409009087</c:v>
                </c:pt>
                <c:pt idx="2676">
                  <c:v>0.428009199</c:v>
                </c:pt>
                <c:pt idx="2677">
                  <c:v>0.30245909</c:v>
                </c:pt>
                <c:pt idx="2678">
                  <c:v>0.348800423</c:v>
                </c:pt>
                <c:pt idx="2679">
                  <c:v>0.288677168</c:v>
                </c:pt>
                <c:pt idx="2680">
                  <c:v>0.472339798</c:v>
                </c:pt>
                <c:pt idx="2681">
                  <c:v>0.272842393</c:v>
                </c:pt>
                <c:pt idx="2682">
                  <c:v>0.237110891</c:v>
                </c:pt>
                <c:pt idx="2683">
                  <c:v>0.433714104</c:v>
                </c:pt>
                <c:pt idx="2684">
                  <c:v>0.246286399</c:v>
                </c:pt>
                <c:pt idx="2685">
                  <c:v>0.457281934</c:v>
                </c:pt>
                <c:pt idx="2686">
                  <c:v>0.506589766</c:v>
                </c:pt>
                <c:pt idx="2687">
                  <c:v>0.303485256</c:v>
                </c:pt>
                <c:pt idx="2688">
                  <c:v>0.268292861</c:v>
                </c:pt>
                <c:pt idx="2689">
                  <c:v>0.39824181</c:v>
                </c:pt>
                <c:pt idx="2690">
                  <c:v>0.406345245</c:v>
                </c:pt>
                <c:pt idx="2691">
                  <c:v>0.284134238</c:v>
                </c:pt>
                <c:pt idx="2692">
                  <c:v>0.3982271</c:v>
                </c:pt>
                <c:pt idx="2693">
                  <c:v>0.333077999</c:v>
                </c:pt>
                <c:pt idx="2694">
                  <c:v>0.424479704</c:v>
                </c:pt>
                <c:pt idx="2695">
                  <c:v>0.308480972</c:v>
                </c:pt>
                <c:pt idx="2696">
                  <c:v>0.420913663</c:v>
                </c:pt>
                <c:pt idx="2697">
                  <c:v>0.281621188</c:v>
                </c:pt>
                <c:pt idx="2698">
                  <c:v>0.293964603</c:v>
                </c:pt>
                <c:pt idx="2699">
                  <c:v>0.267249188</c:v>
                </c:pt>
                <c:pt idx="2700">
                  <c:v>0.38618291</c:v>
                </c:pt>
                <c:pt idx="2701">
                  <c:v>0.473295599</c:v>
                </c:pt>
                <c:pt idx="2702">
                  <c:v>0.489632187</c:v>
                </c:pt>
                <c:pt idx="2703">
                  <c:v>0.389125875</c:v>
                </c:pt>
                <c:pt idx="2704">
                  <c:v>0.251195759</c:v>
                </c:pt>
                <c:pt idx="2705">
                  <c:v>0.449862357</c:v>
                </c:pt>
                <c:pt idx="2706">
                  <c:v>0.245476556</c:v>
                </c:pt>
                <c:pt idx="2707">
                  <c:v>0.391260559</c:v>
                </c:pt>
                <c:pt idx="2708">
                  <c:v>0.325242635</c:v>
                </c:pt>
                <c:pt idx="2709">
                  <c:v>0.355636112</c:v>
                </c:pt>
                <c:pt idx="2710">
                  <c:v>0.327417338</c:v>
                </c:pt>
                <c:pt idx="2711">
                  <c:v>0.486823196</c:v>
                </c:pt>
                <c:pt idx="2712">
                  <c:v>0.329811936</c:v>
                </c:pt>
                <c:pt idx="2713">
                  <c:v>0.20339368</c:v>
                </c:pt>
                <c:pt idx="2714">
                  <c:v>0.392710055</c:v>
                </c:pt>
                <c:pt idx="2715">
                  <c:v>0.478032817</c:v>
                </c:pt>
                <c:pt idx="2716">
                  <c:v>0.4646037</c:v>
                </c:pt>
                <c:pt idx="2717">
                  <c:v>0.259874801</c:v>
                </c:pt>
                <c:pt idx="2718">
                  <c:v>0.504702116</c:v>
                </c:pt>
                <c:pt idx="2719">
                  <c:v>0.4317077</c:v>
                </c:pt>
                <c:pt idx="2720">
                  <c:v>0.395870165</c:v>
                </c:pt>
                <c:pt idx="2721">
                  <c:v>0.316494009</c:v>
                </c:pt>
                <c:pt idx="2722">
                  <c:v>0.485856967</c:v>
                </c:pt>
                <c:pt idx="2723">
                  <c:v>0.353411946</c:v>
                </c:pt>
                <c:pt idx="2724">
                  <c:v>0.54695415</c:v>
                </c:pt>
                <c:pt idx="2725">
                  <c:v>0.348044606</c:v>
                </c:pt>
                <c:pt idx="2726">
                  <c:v>0.573061022</c:v>
                </c:pt>
                <c:pt idx="2727">
                  <c:v>0.409483163</c:v>
                </c:pt>
                <c:pt idx="2728">
                  <c:v>0.340511942</c:v>
                </c:pt>
                <c:pt idx="2729">
                  <c:v>0.216507533</c:v>
                </c:pt>
                <c:pt idx="2730">
                  <c:v>0.284103554</c:v>
                </c:pt>
                <c:pt idx="2731">
                  <c:v>0.435716422</c:v>
                </c:pt>
                <c:pt idx="2732">
                  <c:v>0.419219103</c:v>
                </c:pt>
                <c:pt idx="2733">
                  <c:v>0.250646971</c:v>
                </c:pt>
                <c:pt idx="2734">
                  <c:v>0.358919774</c:v>
                </c:pt>
                <c:pt idx="2735">
                  <c:v>0.477710247</c:v>
                </c:pt>
                <c:pt idx="2736">
                  <c:v>0.385147865</c:v>
                </c:pt>
                <c:pt idx="2737">
                  <c:v>0.486426849</c:v>
                </c:pt>
                <c:pt idx="2738">
                  <c:v>0.348158919</c:v>
                </c:pt>
                <c:pt idx="2739">
                  <c:v>0.440599079</c:v>
                </c:pt>
                <c:pt idx="2740">
                  <c:v>0.429552659</c:v>
                </c:pt>
                <c:pt idx="2741">
                  <c:v>0.247049798</c:v>
                </c:pt>
                <c:pt idx="2742">
                  <c:v>0.189899965</c:v>
                </c:pt>
                <c:pt idx="2743">
                  <c:v>0.537137585</c:v>
                </c:pt>
                <c:pt idx="2744">
                  <c:v>0.225401619</c:v>
                </c:pt>
                <c:pt idx="2745">
                  <c:v>0.543634983</c:v>
                </c:pt>
                <c:pt idx="2746">
                  <c:v>0.293497851</c:v>
                </c:pt>
                <c:pt idx="2747">
                  <c:v>0.372585236</c:v>
                </c:pt>
                <c:pt idx="2748">
                  <c:v>0.380450748</c:v>
                </c:pt>
                <c:pt idx="2749">
                  <c:v>0.259857098</c:v>
                </c:pt>
                <c:pt idx="2750">
                  <c:v>0.28393814</c:v>
                </c:pt>
                <c:pt idx="2751">
                  <c:v>0.462472805</c:v>
                </c:pt>
                <c:pt idx="2752">
                  <c:v>0.305592419</c:v>
                </c:pt>
                <c:pt idx="2753">
                  <c:v>0.383534148</c:v>
                </c:pt>
                <c:pt idx="2754">
                  <c:v>0.327059071</c:v>
                </c:pt>
                <c:pt idx="2755">
                  <c:v>0.335317417</c:v>
                </c:pt>
                <c:pt idx="2756">
                  <c:v>0.477669477</c:v>
                </c:pt>
                <c:pt idx="2757">
                  <c:v>0.384949572</c:v>
                </c:pt>
                <c:pt idx="2758">
                  <c:v>0.458294615</c:v>
                </c:pt>
                <c:pt idx="2759">
                  <c:v>0.341781598</c:v>
                </c:pt>
                <c:pt idx="2760">
                  <c:v>0.434953033</c:v>
                </c:pt>
                <c:pt idx="2761">
                  <c:v>0.414498074</c:v>
                </c:pt>
                <c:pt idx="2762">
                  <c:v>0.397732252</c:v>
                </c:pt>
                <c:pt idx="2763">
                  <c:v>0.224582494</c:v>
                </c:pt>
                <c:pt idx="2764">
                  <c:v>0.205801427</c:v>
                </c:pt>
                <c:pt idx="2765">
                  <c:v>0.464418056</c:v>
                </c:pt>
                <c:pt idx="2766">
                  <c:v>0.460460462</c:v>
                </c:pt>
                <c:pt idx="2767">
                  <c:v>0.256950921</c:v>
                </c:pt>
                <c:pt idx="2768">
                  <c:v>0.392356765</c:v>
                </c:pt>
                <c:pt idx="2769">
                  <c:v>0.376143352</c:v>
                </c:pt>
                <c:pt idx="2770">
                  <c:v>0.252069024</c:v>
                </c:pt>
                <c:pt idx="2771">
                  <c:v>0.315108007</c:v>
                </c:pt>
                <c:pt idx="2772">
                  <c:v>0.417510791</c:v>
                </c:pt>
                <c:pt idx="2773">
                  <c:v>0.321539109</c:v>
                </c:pt>
                <c:pt idx="2774">
                  <c:v>0.153935248</c:v>
                </c:pt>
                <c:pt idx="2775">
                  <c:v>0.534048231</c:v>
                </c:pt>
                <c:pt idx="2776">
                  <c:v>0.562255405</c:v>
                </c:pt>
                <c:pt idx="2777">
                  <c:v>0.193181704</c:v>
                </c:pt>
                <c:pt idx="2778">
                  <c:v>0.184789302</c:v>
                </c:pt>
                <c:pt idx="2779">
                  <c:v>0.317550395</c:v>
                </c:pt>
                <c:pt idx="2780">
                  <c:v>0.273005236</c:v>
                </c:pt>
                <c:pt idx="2781">
                  <c:v>0.422511341</c:v>
                </c:pt>
                <c:pt idx="2782">
                  <c:v>0.425159667</c:v>
                </c:pt>
                <c:pt idx="2783">
                  <c:v>0.459486222</c:v>
                </c:pt>
                <c:pt idx="2784">
                  <c:v>0.235385437</c:v>
                </c:pt>
                <c:pt idx="2785">
                  <c:v>0.575093944</c:v>
                </c:pt>
                <c:pt idx="2786">
                  <c:v>0.374013563</c:v>
                </c:pt>
                <c:pt idx="2787">
                  <c:v>0.310039184</c:v>
                </c:pt>
                <c:pt idx="2788">
                  <c:v>0.365510808</c:v>
                </c:pt>
                <c:pt idx="2789">
                  <c:v>0.431326874</c:v>
                </c:pt>
                <c:pt idx="2790">
                  <c:v>0.616094057</c:v>
                </c:pt>
                <c:pt idx="2791">
                  <c:v>0.336018456</c:v>
                </c:pt>
                <c:pt idx="2792">
                  <c:v>0.461564762</c:v>
                </c:pt>
                <c:pt idx="2793">
                  <c:v>0.410015343</c:v>
                </c:pt>
                <c:pt idx="2794">
                  <c:v>0.462062754</c:v>
                </c:pt>
                <c:pt idx="2795">
                  <c:v>0.495143285</c:v>
                </c:pt>
                <c:pt idx="2796">
                  <c:v>0.316912607</c:v>
                </c:pt>
                <c:pt idx="2797">
                  <c:v>0.445216634</c:v>
                </c:pt>
                <c:pt idx="2798">
                  <c:v>0.533211311</c:v>
                </c:pt>
                <c:pt idx="2799">
                  <c:v>0.311935127</c:v>
                </c:pt>
                <c:pt idx="2800">
                  <c:v>0.458961964</c:v>
                </c:pt>
                <c:pt idx="2801">
                  <c:v>0.291155821</c:v>
                </c:pt>
                <c:pt idx="2802">
                  <c:v>0.405233482</c:v>
                </c:pt>
                <c:pt idx="2803">
                  <c:v>0.381472912</c:v>
                </c:pt>
                <c:pt idx="2804">
                  <c:v>0.547392496</c:v>
                </c:pt>
                <c:pt idx="2805">
                  <c:v>0.386290549</c:v>
                </c:pt>
                <c:pt idx="2806">
                  <c:v>0.411816989</c:v>
                </c:pt>
                <c:pt idx="2807">
                  <c:v>0.388298647</c:v>
                </c:pt>
                <c:pt idx="2808">
                  <c:v>0.440788124</c:v>
                </c:pt>
                <c:pt idx="2809">
                  <c:v>0.422709471</c:v>
                </c:pt>
                <c:pt idx="2810">
                  <c:v>0.349616614</c:v>
                </c:pt>
                <c:pt idx="2811">
                  <c:v>0.305761716</c:v>
                </c:pt>
                <c:pt idx="2812">
                  <c:v>0.338211866</c:v>
                </c:pt>
                <c:pt idx="2813">
                  <c:v>0.435392853</c:v>
                </c:pt>
                <c:pt idx="2814">
                  <c:v>0.355086717</c:v>
                </c:pt>
                <c:pt idx="2815">
                  <c:v>0.286408382</c:v>
                </c:pt>
                <c:pt idx="2816">
                  <c:v>0.331736062</c:v>
                </c:pt>
                <c:pt idx="2817">
                  <c:v>0.293002984</c:v>
                </c:pt>
                <c:pt idx="2818">
                  <c:v>0.447273737</c:v>
                </c:pt>
                <c:pt idx="2819">
                  <c:v>0.369139424</c:v>
                </c:pt>
                <c:pt idx="2820">
                  <c:v>0.314577942</c:v>
                </c:pt>
                <c:pt idx="2821">
                  <c:v>0.334408722</c:v>
                </c:pt>
                <c:pt idx="2822">
                  <c:v>0.531688619</c:v>
                </c:pt>
                <c:pt idx="2823">
                  <c:v>0.377117998</c:v>
                </c:pt>
                <c:pt idx="2824">
                  <c:v>0.400513906</c:v>
                </c:pt>
                <c:pt idx="2825">
                  <c:v>0.516064996</c:v>
                </c:pt>
                <c:pt idx="2826">
                  <c:v>0.407840904</c:v>
                </c:pt>
                <c:pt idx="2827">
                  <c:v>0.403095733</c:v>
                </c:pt>
                <c:pt idx="2828">
                  <c:v>0.375021992</c:v>
                </c:pt>
                <c:pt idx="2829">
                  <c:v>0.15591616</c:v>
                </c:pt>
                <c:pt idx="2830">
                  <c:v>0.429290974</c:v>
                </c:pt>
                <c:pt idx="2831">
                  <c:v>0.344174273</c:v>
                </c:pt>
                <c:pt idx="2832">
                  <c:v>0.381549552</c:v>
                </c:pt>
                <c:pt idx="2833">
                  <c:v>0.347194628</c:v>
                </c:pt>
                <c:pt idx="2834">
                  <c:v>0.335920597</c:v>
                </c:pt>
                <c:pt idx="2835">
                  <c:v>0.393144491</c:v>
                </c:pt>
                <c:pt idx="2836">
                  <c:v>0.344419827</c:v>
                </c:pt>
                <c:pt idx="2837">
                  <c:v>0.518845338</c:v>
                </c:pt>
                <c:pt idx="2838">
                  <c:v>0.437375713</c:v>
                </c:pt>
                <c:pt idx="2839">
                  <c:v>0.299663608</c:v>
                </c:pt>
                <c:pt idx="2840">
                  <c:v>0.455858157</c:v>
                </c:pt>
                <c:pt idx="2841">
                  <c:v>0.492795846</c:v>
                </c:pt>
                <c:pt idx="2842">
                  <c:v>0.249033782</c:v>
                </c:pt>
                <c:pt idx="2843">
                  <c:v>0.283684692</c:v>
                </c:pt>
                <c:pt idx="2844">
                  <c:v>0.500397165</c:v>
                </c:pt>
                <c:pt idx="2845">
                  <c:v>0.297292281</c:v>
                </c:pt>
                <c:pt idx="2846">
                  <c:v>0.443561181</c:v>
                </c:pt>
                <c:pt idx="2847">
                  <c:v>0.482888395</c:v>
                </c:pt>
                <c:pt idx="2848">
                  <c:v>0.245058508</c:v>
                </c:pt>
                <c:pt idx="2849">
                  <c:v>0.400696635</c:v>
                </c:pt>
                <c:pt idx="2850">
                  <c:v>0.237428191</c:v>
                </c:pt>
                <c:pt idx="2851">
                  <c:v>0.328052242</c:v>
                </c:pt>
                <c:pt idx="2852">
                  <c:v>0.308140243</c:v>
                </c:pt>
                <c:pt idx="2853">
                  <c:v>0.285125013</c:v>
                </c:pt>
                <c:pt idx="2854">
                  <c:v>0.265379081</c:v>
                </c:pt>
                <c:pt idx="2855">
                  <c:v>0.317437964</c:v>
                </c:pt>
                <c:pt idx="2856">
                  <c:v>0.349018767</c:v>
                </c:pt>
                <c:pt idx="2857">
                  <c:v>0.313967428</c:v>
                </c:pt>
                <c:pt idx="2858">
                  <c:v>0.292584357</c:v>
                </c:pt>
                <c:pt idx="2859">
                  <c:v>0.21925164</c:v>
                </c:pt>
                <c:pt idx="2860">
                  <c:v>0.483109476</c:v>
                </c:pt>
                <c:pt idx="2861">
                  <c:v>0.480389337</c:v>
                </c:pt>
                <c:pt idx="2862">
                  <c:v>0.396260396</c:v>
                </c:pt>
                <c:pt idx="2863">
                  <c:v>0.492631642</c:v>
                </c:pt>
                <c:pt idx="2864">
                  <c:v>0.295150828</c:v>
                </c:pt>
                <c:pt idx="2865">
                  <c:v>0.429669267</c:v>
                </c:pt>
                <c:pt idx="2866">
                  <c:v>0.316158975</c:v>
                </c:pt>
                <c:pt idx="2867">
                  <c:v>0.441066336</c:v>
                </c:pt>
                <c:pt idx="2868">
                  <c:v>0.21904156</c:v>
                </c:pt>
                <c:pt idx="2869">
                  <c:v>0.357571135</c:v>
                </c:pt>
                <c:pt idx="2870">
                  <c:v>0.429464933</c:v>
                </c:pt>
                <c:pt idx="2871">
                  <c:v>0.619003563</c:v>
                </c:pt>
                <c:pt idx="2872">
                  <c:v>0.33189299</c:v>
                </c:pt>
                <c:pt idx="2873">
                  <c:v>0.364796781</c:v>
                </c:pt>
                <c:pt idx="2874">
                  <c:v>0.459816676</c:v>
                </c:pt>
                <c:pt idx="2875">
                  <c:v>0.239399789</c:v>
                </c:pt>
                <c:pt idx="2876">
                  <c:v>0.472409734</c:v>
                </c:pt>
                <c:pt idx="2877">
                  <c:v>0.322768256</c:v>
                </c:pt>
                <c:pt idx="2878">
                  <c:v>0.441174482</c:v>
                </c:pt>
                <c:pt idx="2879">
                  <c:v>0.381987265</c:v>
                </c:pt>
                <c:pt idx="2880">
                  <c:v>0.409482421</c:v>
                </c:pt>
                <c:pt idx="2881">
                  <c:v>0.341171089</c:v>
                </c:pt>
                <c:pt idx="2882">
                  <c:v>0.310790784</c:v>
                </c:pt>
                <c:pt idx="2883">
                  <c:v>0.412449337</c:v>
                </c:pt>
                <c:pt idx="2884">
                  <c:v>0.321941597</c:v>
                </c:pt>
                <c:pt idx="2885">
                  <c:v>0.478077034</c:v>
                </c:pt>
                <c:pt idx="2886">
                  <c:v>0.44052462</c:v>
                </c:pt>
                <c:pt idx="2887">
                  <c:v>0.402883169</c:v>
                </c:pt>
                <c:pt idx="2888">
                  <c:v>0.323312201</c:v>
                </c:pt>
                <c:pt idx="2889">
                  <c:v>0.456163198</c:v>
                </c:pt>
                <c:pt idx="2890">
                  <c:v>0.476370728</c:v>
                </c:pt>
                <c:pt idx="2891">
                  <c:v>0.344411166</c:v>
                </c:pt>
                <c:pt idx="2892">
                  <c:v>0.382412591</c:v>
                </c:pt>
                <c:pt idx="2893">
                  <c:v>0.32483929</c:v>
                </c:pt>
                <c:pt idx="2894">
                  <c:v>0.300358143</c:v>
                </c:pt>
                <c:pt idx="2895">
                  <c:v>0.282739752</c:v>
                </c:pt>
                <c:pt idx="2896">
                  <c:v>0.561566936</c:v>
                </c:pt>
                <c:pt idx="2897">
                  <c:v>0.28720278</c:v>
                </c:pt>
                <c:pt idx="2898">
                  <c:v>0.455514238</c:v>
                </c:pt>
                <c:pt idx="2899">
                  <c:v>0.300951699</c:v>
                </c:pt>
                <c:pt idx="2900">
                  <c:v>0.361037298</c:v>
                </c:pt>
                <c:pt idx="2901">
                  <c:v>0.359526282</c:v>
                </c:pt>
                <c:pt idx="2902">
                  <c:v>0.374072478</c:v>
                </c:pt>
                <c:pt idx="2903">
                  <c:v>0.340499556</c:v>
                </c:pt>
                <c:pt idx="2904">
                  <c:v>0.399128593</c:v>
                </c:pt>
                <c:pt idx="2905">
                  <c:v>0.361443774</c:v>
                </c:pt>
                <c:pt idx="2906">
                  <c:v>0.42496111</c:v>
                </c:pt>
                <c:pt idx="2907">
                  <c:v>0.328484311</c:v>
                </c:pt>
                <c:pt idx="2908">
                  <c:v>0.570019092</c:v>
                </c:pt>
                <c:pt idx="2909">
                  <c:v>0.399255177</c:v>
                </c:pt>
                <c:pt idx="2910">
                  <c:v>0.498139148</c:v>
                </c:pt>
                <c:pt idx="2911">
                  <c:v>0.421099395</c:v>
                </c:pt>
                <c:pt idx="2912">
                  <c:v>0.260378489</c:v>
                </c:pt>
                <c:pt idx="2913">
                  <c:v>0.294234629</c:v>
                </c:pt>
                <c:pt idx="2914">
                  <c:v>0.359197578</c:v>
                </c:pt>
                <c:pt idx="2915">
                  <c:v>0.420556287</c:v>
                </c:pt>
                <c:pt idx="2916">
                  <c:v>0.273530103</c:v>
                </c:pt>
                <c:pt idx="2917">
                  <c:v>0.467922212</c:v>
                </c:pt>
                <c:pt idx="2918">
                  <c:v>0.337505393</c:v>
                </c:pt>
                <c:pt idx="2919">
                  <c:v>0.439043785</c:v>
                </c:pt>
                <c:pt idx="2920">
                  <c:v>0.379090077</c:v>
                </c:pt>
                <c:pt idx="2921">
                  <c:v>0.360240543</c:v>
                </c:pt>
                <c:pt idx="2922">
                  <c:v>0.39070269</c:v>
                </c:pt>
                <c:pt idx="2923">
                  <c:v>0.407486113</c:v>
                </c:pt>
                <c:pt idx="2924">
                  <c:v>0.261346812</c:v>
                </c:pt>
                <c:pt idx="2925">
                  <c:v>0.438187474</c:v>
                </c:pt>
                <c:pt idx="2926">
                  <c:v>0.406738411</c:v>
                </c:pt>
                <c:pt idx="2927">
                  <c:v>0.483549379</c:v>
                </c:pt>
                <c:pt idx="2928">
                  <c:v>0.250429377</c:v>
                </c:pt>
                <c:pt idx="2929">
                  <c:v>0.569318384</c:v>
                </c:pt>
                <c:pt idx="2930">
                  <c:v>0.216870623</c:v>
                </c:pt>
                <c:pt idx="2931">
                  <c:v>0.325115164</c:v>
                </c:pt>
                <c:pt idx="2932">
                  <c:v>0.327112881</c:v>
                </c:pt>
                <c:pt idx="2933">
                  <c:v>0.299067765</c:v>
                </c:pt>
                <c:pt idx="2934">
                  <c:v>0.415350534</c:v>
                </c:pt>
                <c:pt idx="2935">
                  <c:v>0.42237305</c:v>
                </c:pt>
                <c:pt idx="2936">
                  <c:v>0.516653978</c:v>
                </c:pt>
                <c:pt idx="2937">
                  <c:v>0.451192812</c:v>
                </c:pt>
                <c:pt idx="2938">
                  <c:v>0.459479404</c:v>
                </c:pt>
                <c:pt idx="2939">
                  <c:v>0.489991854</c:v>
                </c:pt>
                <c:pt idx="2940">
                  <c:v>0.447855964</c:v>
                </c:pt>
                <c:pt idx="2941">
                  <c:v>0.355206248</c:v>
                </c:pt>
                <c:pt idx="2942">
                  <c:v>0.425066869</c:v>
                </c:pt>
                <c:pt idx="2943">
                  <c:v>0.449234166</c:v>
                </c:pt>
                <c:pt idx="2944">
                  <c:v>0.212701056</c:v>
                </c:pt>
                <c:pt idx="2945">
                  <c:v>0.546236557</c:v>
                </c:pt>
                <c:pt idx="2946">
                  <c:v>0.20382637</c:v>
                </c:pt>
                <c:pt idx="2947">
                  <c:v>0.435727912</c:v>
                </c:pt>
                <c:pt idx="2948">
                  <c:v>0.477184704</c:v>
                </c:pt>
                <c:pt idx="2949">
                  <c:v>0.348268952</c:v>
                </c:pt>
                <c:pt idx="2950">
                  <c:v>0.415405944</c:v>
                </c:pt>
                <c:pt idx="2951">
                  <c:v>0.281432667</c:v>
                </c:pt>
                <c:pt idx="2952">
                  <c:v>0.189557109</c:v>
                </c:pt>
                <c:pt idx="2953">
                  <c:v>0.333638854</c:v>
                </c:pt>
                <c:pt idx="2954">
                  <c:v>0.231175678</c:v>
                </c:pt>
                <c:pt idx="2955">
                  <c:v>0.386239795</c:v>
                </c:pt>
                <c:pt idx="2956">
                  <c:v>0.258093751</c:v>
                </c:pt>
                <c:pt idx="2957">
                  <c:v>0.333989241</c:v>
                </c:pt>
                <c:pt idx="2958">
                  <c:v>0.406828757</c:v>
                </c:pt>
                <c:pt idx="2959">
                  <c:v>0.32787936</c:v>
                </c:pt>
                <c:pt idx="2960">
                  <c:v>0.233189706</c:v>
                </c:pt>
                <c:pt idx="2961">
                  <c:v>0.57902722</c:v>
                </c:pt>
                <c:pt idx="2962">
                  <c:v>0.412903622</c:v>
                </c:pt>
                <c:pt idx="2963">
                  <c:v>0.494258953</c:v>
                </c:pt>
                <c:pt idx="2964">
                  <c:v>0.501107751</c:v>
                </c:pt>
                <c:pt idx="2965">
                  <c:v>0.322335682</c:v>
                </c:pt>
                <c:pt idx="2966">
                  <c:v>0.293947543</c:v>
                </c:pt>
                <c:pt idx="2967">
                  <c:v>0.306470214</c:v>
                </c:pt>
                <c:pt idx="2968">
                  <c:v>0.386578719</c:v>
                </c:pt>
                <c:pt idx="2969">
                  <c:v>0.514876491</c:v>
                </c:pt>
                <c:pt idx="2970">
                  <c:v>0.409763817</c:v>
                </c:pt>
                <c:pt idx="2971">
                  <c:v>0.420112959</c:v>
                </c:pt>
                <c:pt idx="2972">
                  <c:v>0.217538356</c:v>
                </c:pt>
                <c:pt idx="2973">
                  <c:v>0.527587782</c:v>
                </c:pt>
                <c:pt idx="2974">
                  <c:v>0.353011509</c:v>
                </c:pt>
                <c:pt idx="2975">
                  <c:v>0.53585752</c:v>
                </c:pt>
                <c:pt idx="2976">
                  <c:v>0.398842742</c:v>
                </c:pt>
                <c:pt idx="2977">
                  <c:v>0.382034897</c:v>
                </c:pt>
                <c:pt idx="2978">
                  <c:v>0.378761972</c:v>
                </c:pt>
                <c:pt idx="2979">
                  <c:v>0.456157181</c:v>
                </c:pt>
                <c:pt idx="2980">
                  <c:v>0.383940175</c:v>
                </c:pt>
                <c:pt idx="2981">
                  <c:v>0.316798827</c:v>
                </c:pt>
                <c:pt idx="2982">
                  <c:v>0.341694127</c:v>
                </c:pt>
                <c:pt idx="2983">
                  <c:v>0.330415863</c:v>
                </c:pt>
                <c:pt idx="2984">
                  <c:v>0.359575612</c:v>
                </c:pt>
                <c:pt idx="2985">
                  <c:v>0.396106418</c:v>
                </c:pt>
                <c:pt idx="2986">
                  <c:v>0.263513395</c:v>
                </c:pt>
                <c:pt idx="2987">
                  <c:v>0.411910068</c:v>
                </c:pt>
                <c:pt idx="2988">
                  <c:v>0.552019075</c:v>
                </c:pt>
                <c:pt idx="2989">
                  <c:v>0.457482839</c:v>
                </c:pt>
                <c:pt idx="2990">
                  <c:v>0.281663958</c:v>
                </c:pt>
                <c:pt idx="2991">
                  <c:v>0.317311116</c:v>
                </c:pt>
                <c:pt idx="2992">
                  <c:v>0.602003303</c:v>
                </c:pt>
                <c:pt idx="2993">
                  <c:v>0.454821442</c:v>
                </c:pt>
                <c:pt idx="2994">
                  <c:v>0.40761618</c:v>
                </c:pt>
                <c:pt idx="2995">
                  <c:v>0.354407758</c:v>
                </c:pt>
                <c:pt idx="2996">
                  <c:v>0.364058295</c:v>
                </c:pt>
                <c:pt idx="2997">
                  <c:v>0.429377226</c:v>
                </c:pt>
                <c:pt idx="2998">
                  <c:v>0.367051308</c:v>
                </c:pt>
                <c:pt idx="2999">
                  <c:v>0.334845448</c:v>
                </c:pt>
                <c:pt idx="3000">
                  <c:v>0.506779834</c:v>
                </c:pt>
                <c:pt idx="3001">
                  <c:v>0.369281455</c:v>
                </c:pt>
                <c:pt idx="3002">
                  <c:v>0.411387864</c:v>
                </c:pt>
                <c:pt idx="3003">
                  <c:v>0.41984369</c:v>
                </c:pt>
                <c:pt idx="3004">
                  <c:v>0.399625076</c:v>
                </c:pt>
                <c:pt idx="3005">
                  <c:v>0.315514658</c:v>
                </c:pt>
                <c:pt idx="3006">
                  <c:v>0.284616064</c:v>
                </c:pt>
                <c:pt idx="3007">
                  <c:v>0.459141261</c:v>
                </c:pt>
                <c:pt idx="3008">
                  <c:v>0.368034261</c:v>
                </c:pt>
                <c:pt idx="3009">
                  <c:v>0.339440344</c:v>
                </c:pt>
                <c:pt idx="3010">
                  <c:v>0.38225603</c:v>
                </c:pt>
                <c:pt idx="3011">
                  <c:v>0.546823417</c:v>
                </c:pt>
                <c:pt idx="3012">
                  <c:v>0.421444531</c:v>
                </c:pt>
                <c:pt idx="3013">
                  <c:v>0.410399699</c:v>
                </c:pt>
                <c:pt idx="3014">
                  <c:v>0.367549221</c:v>
                </c:pt>
                <c:pt idx="3015">
                  <c:v>0.387611526</c:v>
                </c:pt>
                <c:pt idx="3016">
                  <c:v>0.110193347</c:v>
                </c:pt>
                <c:pt idx="3017">
                  <c:v>0.37743589</c:v>
                </c:pt>
                <c:pt idx="3018">
                  <c:v>0.433577407</c:v>
                </c:pt>
                <c:pt idx="3019">
                  <c:v>0.467797285</c:v>
                </c:pt>
                <c:pt idx="3020">
                  <c:v>0.412278162</c:v>
                </c:pt>
                <c:pt idx="3021">
                  <c:v>0.43375228</c:v>
                </c:pt>
                <c:pt idx="3022">
                  <c:v>0.292279953</c:v>
                </c:pt>
                <c:pt idx="3023">
                  <c:v>0.448192662</c:v>
                </c:pt>
                <c:pt idx="3024">
                  <c:v>0.318123729</c:v>
                </c:pt>
                <c:pt idx="3025">
                  <c:v>0.455044144</c:v>
                </c:pt>
                <c:pt idx="3026">
                  <c:v>0.397269747</c:v>
                </c:pt>
                <c:pt idx="3027">
                  <c:v>0.44441853</c:v>
                </c:pt>
                <c:pt idx="3028">
                  <c:v>0.489762091</c:v>
                </c:pt>
                <c:pt idx="3029">
                  <c:v>0.231111189</c:v>
                </c:pt>
                <c:pt idx="3030">
                  <c:v>0.375081351</c:v>
                </c:pt>
                <c:pt idx="3031">
                  <c:v>0.469216362</c:v>
                </c:pt>
                <c:pt idx="3032">
                  <c:v>0.371070773</c:v>
                </c:pt>
                <c:pt idx="3033">
                  <c:v>0.283675878</c:v>
                </c:pt>
                <c:pt idx="3034">
                  <c:v>0.44707751</c:v>
                </c:pt>
                <c:pt idx="3035">
                  <c:v>0.349553131</c:v>
                </c:pt>
                <c:pt idx="3036">
                  <c:v>0.499467311</c:v>
                </c:pt>
                <c:pt idx="3037">
                  <c:v>0.254670348</c:v>
                </c:pt>
                <c:pt idx="3038">
                  <c:v>0.506879295</c:v>
                </c:pt>
                <c:pt idx="3039">
                  <c:v>0.337374946</c:v>
                </c:pt>
                <c:pt idx="3040">
                  <c:v>0.353037638</c:v>
                </c:pt>
                <c:pt idx="3041">
                  <c:v>0.497280246</c:v>
                </c:pt>
                <c:pt idx="3042">
                  <c:v>0.276882449</c:v>
                </c:pt>
                <c:pt idx="3043">
                  <c:v>0.340055576</c:v>
                </c:pt>
                <c:pt idx="3044">
                  <c:v>0.249809978</c:v>
                </c:pt>
                <c:pt idx="3045">
                  <c:v>0.311532713</c:v>
                </c:pt>
                <c:pt idx="3046">
                  <c:v>0.518256618</c:v>
                </c:pt>
                <c:pt idx="3047">
                  <c:v>0.402952885</c:v>
                </c:pt>
                <c:pt idx="3048">
                  <c:v>0.270127529</c:v>
                </c:pt>
                <c:pt idx="3049">
                  <c:v>0.37014804</c:v>
                </c:pt>
                <c:pt idx="3050">
                  <c:v>0.370889928</c:v>
                </c:pt>
                <c:pt idx="3051">
                  <c:v>0.220053004</c:v>
                </c:pt>
                <c:pt idx="3052">
                  <c:v>0.377596914</c:v>
                </c:pt>
                <c:pt idx="3053">
                  <c:v>0.421783122</c:v>
                </c:pt>
                <c:pt idx="3054">
                  <c:v>0.431958628</c:v>
                </c:pt>
                <c:pt idx="3055">
                  <c:v>0.295065372</c:v>
                </c:pt>
                <c:pt idx="3056">
                  <c:v>0.286376522</c:v>
                </c:pt>
                <c:pt idx="3057">
                  <c:v>0.267599825</c:v>
                </c:pt>
                <c:pt idx="3058">
                  <c:v>0.303094891</c:v>
                </c:pt>
                <c:pt idx="3059">
                  <c:v>0.270236552</c:v>
                </c:pt>
                <c:pt idx="3060">
                  <c:v>0.420302802</c:v>
                </c:pt>
                <c:pt idx="3061">
                  <c:v>0.364773633</c:v>
                </c:pt>
                <c:pt idx="3062">
                  <c:v>0.3627505</c:v>
                </c:pt>
                <c:pt idx="3063">
                  <c:v>0.343402873</c:v>
                </c:pt>
                <c:pt idx="3064">
                  <c:v>0.493694308</c:v>
                </c:pt>
                <c:pt idx="3065">
                  <c:v>0.382904739</c:v>
                </c:pt>
                <c:pt idx="3066">
                  <c:v>0.449042366</c:v>
                </c:pt>
                <c:pt idx="3067">
                  <c:v>0.379416641</c:v>
                </c:pt>
                <c:pt idx="3068">
                  <c:v>0.400516206</c:v>
                </c:pt>
                <c:pt idx="3069">
                  <c:v>0.31832386</c:v>
                </c:pt>
                <c:pt idx="3070">
                  <c:v>0.51327454</c:v>
                </c:pt>
                <c:pt idx="3071">
                  <c:v>0.35324375</c:v>
                </c:pt>
                <c:pt idx="3072">
                  <c:v>0.38956749</c:v>
                </c:pt>
                <c:pt idx="3073">
                  <c:v>0.395085088</c:v>
                </c:pt>
                <c:pt idx="3074">
                  <c:v>0.371214174</c:v>
                </c:pt>
                <c:pt idx="3075">
                  <c:v>0.359013671</c:v>
                </c:pt>
                <c:pt idx="3076">
                  <c:v>0.367107708</c:v>
                </c:pt>
                <c:pt idx="3077">
                  <c:v>0.431187899</c:v>
                </c:pt>
                <c:pt idx="3078">
                  <c:v>0.247759256</c:v>
                </c:pt>
                <c:pt idx="3079">
                  <c:v>0.317474844</c:v>
                </c:pt>
                <c:pt idx="3080">
                  <c:v>0.315239541</c:v>
                </c:pt>
                <c:pt idx="3081">
                  <c:v>0.213665241</c:v>
                </c:pt>
                <c:pt idx="3082">
                  <c:v>0.256607954</c:v>
                </c:pt>
                <c:pt idx="3083">
                  <c:v>0.358595873</c:v>
                </c:pt>
                <c:pt idx="3084">
                  <c:v>0.411793855</c:v>
                </c:pt>
                <c:pt idx="3085">
                  <c:v>0.547201569</c:v>
                </c:pt>
                <c:pt idx="3086">
                  <c:v>0.453083332</c:v>
                </c:pt>
                <c:pt idx="3087">
                  <c:v>0.487899027</c:v>
                </c:pt>
                <c:pt idx="3088">
                  <c:v>0.460549295</c:v>
                </c:pt>
                <c:pt idx="3089">
                  <c:v>0.190426641</c:v>
                </c:pt>
                <c:pt idx="3090">
                  <c:v>0.217015133</c:v>
                </c:pt>
                <c:pt idx="3091">
                  <c:v>0.174882435</c:v>
                </c:pt>
                <c:pt idx="3092">
                  <c:v>0.421124784</c:v>
                </c:pt>
                <c:pt idx="3093">
                  <c:v>0.289656276</c:v>
                </c:pt>
                <c:pt idx="3094">
                  <c:v>0.396618313</c:v>
                </c:pt>
                <c:pt idx="3095">
                  <c:v>0.331413012</c:v>
                </c:pt>
                <c:pt idx="3096">
                  <c:v>0.377750283</c:v>
                </c:pt>
                <c:pt idx="3097">
                  <c:v>0.529886876</c:v>
                </c:pt>
                <c:pt idx="3098">
                  <c:v>0.503297994</c:v>
                </c:pt>
                <c:pt idx="3099">
                  <c:v>0.44745119</c:v>
                </c:pt>
                <c:pt idx="3100">
                  <c:v>0.315205702</c:v>
                </c:pt>
                <c:pt idx="3101">
                  <c:v>0.536526605</c:v>
                </c:pt>
                <c:pt idx="3102">
                  <c:v>0.335684854</c:v>
                </c:pt>
                <c:pt idx="3103">
                  <c:v>0.41176029</c:v>
                </c:pt>
                <c:pt idx="3104">
                  <c:v>0.497892056</c:v>
                </c:pt>
                <c:pt idx="3105">
                  <c:v>0.445873478</c:v>
                </c:pt>
                <c:pt idx="3106">
                  <c:v>0.437833086</c:v>
                </c:pt>
                <c:pt idx="3107">
                  <c:v>0.437345829</c:v>
                </c:pt>
                <c:pt idx="3108">
                  <c:v>0.408422173</c:v>
                </c:pt>
                <c:pt idx="3109">
                  <c:v>0.285731217</c:v>
                </c:pt>
                <c:pt idx="3110">
                  <c:v>0.518244782</c:v>
                </c:pt>
                <c:pt idx="3111">
                  <c:v>0.419952692</c:v>
                </c:pt>
                <c:pt idx="3112">
                  <c:v>0.470021224</c:v>
                </c:pt>
                <c:pt idx="3113">
                  <c:v>0.377198449</c:v>
                </c:pt>
                <c:pt idx="3114">
                  <c:v>0.216290116</c:v>
                </c:pt>
                <c:pt idx="3115">
                  <c:v>0.356579786</c:v>
                </c:pt>
                <c:pt idx="3116">
                  <c:v>0.52376044</c:v>
                </c:pt>
                <c:pt idx="3117">
                  <c:v>0.280370875</c:v>
                </c:pt>
                <c:pt idx="3118">
                  <c:v>0.355273953</c:v>
                </c:pt>
                <c:pt idx="3119">
                  <c:v>0.325294972</c:v>
                </c:pt>
                <c:pt idx="3120">
                  <c:v>0.444138477</c:v>
                </c:pt>
                <c:pt idx="3121">
                  <c:v>0.331831181</c:v>
                </c:pt>
                <c:pt idx="3122">
                  <c:v>0.375173191</c:v>
                </c:pt>
                <c:pt idx="3123">
                  <c:v>0.381138725</c:v>
                </c:pt>
                <c:pt idx="3124">
                  <c:v>0.324295682</c:v>
                </c:pt>
                <c:pt idx="3125">
                  <c:v>0.421789069</c:v>
                </c:pt>
                <c:pt idx="3126">
                  <c:v>0.395458086</c:v>
                </c:pt>
                <c:pt idx="3127">
                  <c:v>0.423741029</c:v>
                </c:pt>
                <c:pt idx="3128">
                  <c:v>0.417655385</c:v>
                </c:pt>
                <c:pt idx="3129">
                  <c:v>0.449469092</c:v>
                </c:pt>
                <c:pt idx="3130">
                  <c:v>0.50531379</c:v>
                </c:pt>
                <c:pt idx="3131">
                  <c:v>0.195168014</c:v>
                </c:pt>
                <c:pt idx="3132">
                  <c:v>0.518227923</c:v>
                </c:pt>
                <c:pt idx="3133">
                  <c:v>0.283006281</c:v>
                </c:pt>
                <c:pt idx="3134">
                  <c:v>0.556865671</c:v>
                </c:pt>
                <c:pt idx="3135">
                  <c:v>0.354845963</c:v>
                </c:pt>
                <c:pt idx="3136">
                  <c:v>0.48275453</c:v>
                </c:pt>
                <c:pt idx="3137">
                  <c:v>0.386273554</c:v>
                </c:pt>
                <c:pt idx="3138">
                  <c:v>0.380945455</c:v>
                </c:pt>
                <c:pt idx="3139">
                  <c:v>0.315012306</c:v>
                </c:pt>
                <c:pt idx="3140">
                  <c:v>0.479348041</c:v>
                </c:pt>
                <c:pt idx="3141">
                  <c:v>0.3321215</c:v>
                </c:pt>
                <c:pt idx="3142">
                  <c:v>0.457262228</c:v>
                </c:pt>
                <c:pt idx="3143">
                  <c:v>0.265267983</c:v>
                </c:pt>
                <c:pt idx="3144">
                  <c:v>0.330625914</c:v>
                </c:pt>
                <c:pt idx="3145">
                  <c:v>0.468550961</c:v>
                </c:pt>
                <c:pt idx="3146">
                  <c:v>0.405188096</c:v>
                </c:pt>
                <c:pt idx="3147">
                  <c:v>0.289963452</c:v>
                </c:pt>
                <c:pt idx="3148">
                  <c:v>0.375724395</c:v>
                </c:pt>
                <c:pt idx="3149">
                  <c:v>0.307355777</c:v>
                </c:pt>
                <c:pt idx="3150">
                  <c:v>0.271398936</c:v>
                </c:pt>
                <c:pt idx="3151">
                  <c:v>0.195298158</c:v>
                </c:pt>
                <c:pt idx="3152">
                  <c:v>0.246679057</c:v>
                </c:pt>
                <c:pt idx="3153">
                  <c:v>0.509665679</c:v>
                </c:pt>
                <c:pt idx="3154">
                  <c:v>0.231293882</c:v>
                </c:pt>
                <c:pt idx="3155">
                  <c:v>0.279992841</c:v>
                </c:pt>
                <c:pt idx="3156">
                  <c:v>0.336102135</c:v>
                </c:pt>
                <c:pt idx="3157">
                  <c:v>0.344362001</c:v>
                </c:pt>
                <c:pt idx="3158">
                  <c:v>0.322368508</c:v>
                </c:pt>
                <c:pt idx="3159">
                  <c:v>0.684484052</c:v>
                </c:pt>
                <c:pt idx="3160">
                  <c:v>0.50134348</c:v>
                </c:pt>
                <c:pt idx="3161">
                  <c:v>0.371538245</c:v>
                </c:pt>
                <c:pt idx="3162">
                  <c:v>0.195650759</c:v>
                </c:pt>
                <c:pt idx="3163">
                  <c:v>0.424426758</c:v>
                </c:pt>
                <c:pt idx="3164">
                  <c:v>0.441469957</c:v>
                </c:pt>
                <c:pt idx="3165">
                  <c:v>0.378228306</c:v>
                </c:pt>
                <c:pt idx="3166">
                  <c:v>0.416839273</c:v>
                </c:pt>
                <c:pt idx="3167">
                  <c:v>0.337347534</c:v>
                </c:pt>
                <c:pt idx="3168">
                  <c:v>0.471460344</c:v>
                </c:pt>
                <c:pt idx="3169">
                  <c:v>0.453696924</c:v>
                </c:pt>
                <c:pt idx="3170">
                  <c:v>0.313321262</c:v>
                </c:pt>
                <c:pt idx="3171">
                  <c:v>0.353788575</c:v>
                </c:pt>
                <c:pt idx="3172">
                  <c:v>0.352137808</c:v>
                </c:pt>
                <c:pt idx="3173">
                  <c:v>0.406953024</c:v>
                </c:pt>
                <c:pt idx="3174">
                  <c:v>0.413083305</c:v>
                </c:pt>
                <c:pt idx="3175">
                  <c:v>0.543899498</c:v>
                </c:pt>
                <c:pt idx="3176">
                  <c:v>0.267224997</c:v>
                </c:pt>
                <c:pt idx="3177">
                  <c:v>0.30439858</c:v>
                </c:pt>
                <c:pt idx="3178">
                  <c:v>0.654474665</c:v>
                </c:pt>
                <c:pt idx="3179">
                  <c:v>0.540411689</c:v>
                </c:pt>
                <c:pt idx="3180">
                  <c:v>0.318138191</c:v>
                </c:pt>
                <c:pt idx="3181">
                  <c:v>0.369747581</c:v>
                </c:pt>
                <c:pt idx="3182">
                  <c:v>0.340235989</c:v>
                </c:pt>
                <c:pt idx="3183">
                  <c:v>0.492940525</c:v>
                </c:pt>
                <c:pt idx="3184">
                  <c:v>0.439683984</c:v>
                </c:pt>
                <c:pt idx="3185">
                  <c:v>0.331605527</c:v>
                </c:pt>
                <c:pt idx="3186">
                  <c:v>0.354622473</c:v>
                </c:pt>
                <c:pt idx="3187">
                  <c:v>0.306938406</c:v>
                </c:pt>
                <c:pt idx="3188">
                  <c:v>0.504064543</c:v>
                </c:pt>
                <c:pt idx="3189">
                  <c:v>0.434567168</c:v>
                </c:pt>
                <c:pt idx="3190">
                  <c:v>0.275078562</c:v>
                </c:pt>
                <c:pt idx="3191">
                  <c:v>0.322912952</c:v>
                </c:pt>
                <c:pt idx="3192">
                  <c:v>0.38546254</c:v>
                </c:pt>
                <c:pt idx="3193">
                  <c:v>0.291619633</c:v>
                </c:pt>
                <c:pt idx="3194">
                  <c:v>0.61817317</c:v>
                </c:pt>
                <c:pt idx="3195">
                  <c:v>0.542031256</c:v>
                </c:pt>
                <c:pt idx="3196">
                  <c:v>0.449885827</c:v>
                </c:pt>
                <c:pt idx="3197">
                  <c:v>0.533728727</c:v>
                </c:pt>
                <c:pt idx="3198">
                  <c:v>0.317950034</c:v>
                </c:pt>
                <c:pt idx="3199">
                  <c:v>0.372964834</c:v>
                </c:pt>
                <c:pt idx="3200">
                  <c:v>0.329358102</c:v>
                </c:pt>
                <c:pt idx="3201">
                  <c:v>0.205822913</c:v>
                </c:pt>
                <c:pt idx="3202">
                  <c:v>0.493576824</c:v>
                </c:pt>
                <c:pt idx="3203">
                  <c:v>0.180868543</c:v>
                </c:pt>
                <c:pt idx="3204">
                  <c:v>0.364743051</c:v>
                </c:pt>
                <c:pt idx="3205">
                  <c:v>0.445791202</c:v>
                </c:pt>
                <c:pt idx="3206">
                  <c:v>0.512013455</c:v>
                </c:pt>
                <c:pt idx="3207">
                  <c:v>0.391946425</c:v>
                </c:pt>
                <c:pt idx="3208">
                  <c:v>0.253920504</c:v>
                </c:pt>
                <c:pt idx="3209">
                  <c:v>0.55982207</c:v>
                </c:pt>
                <c:pt idx="3210">
                  <c:v>0.334402486</c:v>
                </c:pt>
                <c:pt idx="3211">
                  <c:v>0.596283617</c:v>
                </c:pt>
                <c:pt idx="3212">
                  <c:v>0.3112803</c:v>
                </c:pt>
                <c:pt idx="3213">
                  <c:v>0.307673232</c:v>
                </c:pt>
                <c:pt idx="3214">
                  <c:v>0.447362346</c:v>
                </c:pt>
                <c:pt idx="3215">
                  <c:v>0.366519754</c:v>
                </c:pt>
                <c:pt idx="3216">
                  <c:v>0.404939365</c:v>
                </c:pt>
                <c:pt idx="3217">
                  <c:v>0.33997199</c:v>
                </c:pt>
                <c:pt idx="3218">
                  <c:v>0.274868351</c:v>
                </c:pt>
                <c:pt idx="3219">
                  <c:v>0.395809314</c:v>
                </c:pt>
                <c:pt idx="3220">
                  <c:v>0.363755846</c:v>
                </c:pt>
                <c:pt idx="3221">
                  <c:v>0.296362015</c:v>
                </c:pt>
                <c:pt idx="3222">
                  <c:v>0.423224176</c:v>
                </c:pt>
                <c:pt idx="3223">
                  <c:v>0.283816783</c:v>
                </c:pt>
                <c:pt idx="3224">
                  <c:v>0.357877537</c:v>
                </c:pt>
                <c:pt idx="3225">
                  <c:v>0.425746493</c:v>
                </c:pt>
                <c:pt idx="3226">
                  <c:v>0.423694302</c:v>
                </c:pt>
                <c:pt idx="3227">
                  <c:v>0.426048527</c:v>
                </c:pt>
                <c:pt idx="3228">
                  <c:v>0.345273846</c:v>
                </c:pt>
                <c:pt idx="3229">
                  <c:v>0.496852703</c:v>
                </c:pt>
                <c:pt idx="3230">
                  <c:v>0.541161855</c:v>
                </c:pt>
                <c:pt idx="3231">
                  <c:v>0.265075417</c:v>
                </c:pt>
                <c:pt idx="3232">
                  <c:v>0.313651998</c:v>
                </c:pt>
                <c:pt idx="3233">
                  <c:v>0.451590183</c:v>
                </c:pt>
                <c:pt idx="3234">
                  <c:v>0.367416892</c:v>
                </c:pt>
                <c:pt idx="3235">
                  <c:v>0.607688684</c:v>
                </c:pt>
                <c:pt idx="3236">
                  <c:v>0.449076287</c:v>
                </c:pt>
                <c:pt idx="3237">
                  <c:v>0.341138089</c:v>
                </c:pt>
                <c:pt idx="3238">
                  <c:v>0.390118253</c:v>
                </c:pt>
                <c:pt idx="3239">
                  <c:v>0.378108366</c:v>
                </c:pt>
                <c:pt idx="3240">
                  <c:v>0.300596588</c:v>
                </c:pt>
                <c:pt idx="3241">
                  <c:v>0.271908243</c:v>
                </c:pt>
                <c:pt idx="3242">
                  <c:v>0.331184887</c:v>
                </c:pt>
                <c:pt idx="3243">
                  <c:v>0.457985436</c:v>
                </c:pt>
                <c:pt idx="3244">
                  <c:v>0.210179185</c:v>
                </c:pt>
                <c:pt idx="3245">
                  <c:v>0.315630589</c:v>
                </c:pt>
                <c:pt idx="3246">
                  <c:v>0.241828738</c:v>
                </c:pt>
                <c:pt idx="3247">
                  <c:v>0.382986727</c:v>
                </c:pt>
                <c:pt idx="3248">
                  <c:v>0.516633789</c:v>
                </c:pt>
                <c:pt idx="3249">
                  <c:v>0.339146229</c:v>
                </c:pt>
                <c:pt idx="3250">
                  <c:v>0.439657382</c:v>
                </c:pt>
                <c:pt idx="3251">
                  <c:v>0.415928951</c:v>
                </c:pt>
                <c:pt idx="3252">
                  <c:v>0.530317473</c:v>
                </c:pt>
                <c:pt idx="3253">
                  <c:v>0.335306638</c:v>
                </c:pt>
                <c:pt idx="3254">
                  <c:v>0.470875357</c:v>
                </c:pt>
                <c:pt idx="3255">
                  <c:v>0.377720373</c:v>
                </c:pt>
                <c:pt idx="3256">
                  <c:v>0.31580684</c:v>
                </c:pt>
                <c:pt idx="3257">
                  <c:v>0.397695022</c:v>
                </c:pt>
                <c:pt idx="3258">
                  <c:v>0.308424029</c:v>
                </c:pt>
                <c:pt idx="3259">
                  <c:v>0.412532333</c:v>
                </c:pt>
                <c:pt idx="3260">
                  <c:v>0.1745433</c:v>
                </c:pt>
                <c:pt idx="3261">
                  <c:v>0.474921428</c:v>
                </c:pt>
                <c:pt idx="3262">
                  <c:v>0.442677264</c:v>
                </c:pt>
                <c:pt idx="3263">
                  <c:v>0.440637379</c:v>
                </c:pt>
                <c:pt idx="3264">
                  <c:v>0.271008981</c:v>
                </c:pt>
                <c:pt idx="3265">
                  <c:v>0.331099627</c:v>
                </c:pt>
                <c:pt idx="3266">
                  <c:v>0.403390302</c:v>
                </c:pt>
                <c:pt idx="3267">
                  <c:v>0.366738837</c:v>
                </c:pt>
                <c:pt idx="3268">
                  <c:v>0.301442467</c:v>
                </c:pt>
                <c:pt idx="3269">
                  <c:v>0.259082442</c:v>
                </c:pt>
                <c:pt idx="3270">
                  <c:v>0.474505551</c:v>
                </c:pt>
                <c:pt idx="3271">
                  <c:v>0.319122936</c:v>
                </c:pt>
                <c:pt idx="3272">
                  <c:v>0.198668601</c:v>
                </c:pt>
                <c:pt idx="3273">
                  <c:v>0.421148577</c:v>
                </c:pt>
                <c:pt idx="3274">
                  <c:v>0.350537889</c:v>
                </c:pt>
                <c:pt idx="3275">
                  <c:v>0.333689174</c:v>
                </c:pt>
                <c:pt idx="3276">
                  <c:v>0.394069322</c:v>
                </c:pt>
                <c:pt idx="3277">
                  <c:v>0.444259458</c:v>
                </c:pt>
                <c:pt idx="3278">
                  <c:v>0.41071851</c:v>
                </c:pt>
                <c:pt idx="3279">
                  <c:v>0.320895706</c:v>
                </c:pt>
                <c:pt idx="3280">
                  <c:v>0.220083573</c:v>
                </c:pt>
                <c:pt idx="3281">
                  <c:v>0.190663115</c:v>
                </c:pt>
                <c:pt idx="3282">
                  <c:v>0.485774503</c:v>
                </c:pt>
                <c:pt idx="3283">
                  <c:v>0.316355179</c:v>
                </c:pt>
                <c:pt idx="3284">
                  <c:v>0.428921129</c:v>
                </c:pt>
                <c:pt idx="3285">
                  <c:v>0.268388627</c:v>
                </c:pt>
                <c:pt idx="3286">
                  <c:v>0.394896746</c:v>
                </c:pt>
                <c:pt idx="3287">
                  <c:v>0.608898707</c:v>
                </c:pt>
                <c:pt idx="3288">
                  <c:v>0.440628436</c:v>
                </c:pt>
                <c:pt idx="3289">
                  <c:v>0.299180938</c:v>
                </c:pt>
                <c:pt idx="3290">
                  <c:v>0.363496266</c:v>
                </c:pt>
                <c:pt idx="3291">
                  <c:v>0.331922914</c:v>
                </c:pt>
                <c:pt idx="3292">
                  <c:v>0.442393289</c:v>
                </c:pt>
                <c:pt idx="3293">
                  <c:v>0.444151516</c:v>
                </c:pt>
                <c:pt idx="3294">
                  <c:v>0.415870193</c:v>
                </c:pt>
                <c:pt idx="3295">
                  <c:v>0.532173789</c:v>
                </c:pt>
                <c:pt idx="3296">
                  <c:v>0.368740181</c:v>
                </c:pt>
                <c:pt idx="3297">
                  <c:v>0.323182736</c:v>
                </c:pt>
                <c:pt idx="3298">
                  <c:v>0.477356361</c:v>
                </c:pt>
                <c:pt idx="3299">
                  <c:v>0.417500735</c:v>
                </c:pt>
                <c:pt idx="3300">
                  <c:v>0.323631984</c:v>
                </c:pt>
                <c:pt idx="3301">
                  <c:v>0.49580849</c:v>
                </c:pt>
                <c:pt idx="3302">
                  <c:v>0.348395485</c:v>
                </c:pt>
                <c:pt idx="3303">
                  <c:v>0.399520782</c:v>
                </c:pt>
                <c:pt idx="3304">
                  <c:v>0.339726521</c:v>
                </c:pt>
                <c:pt idx="3305">
                  <c:v>0.505169003</c:v>
                </c:pt>
                <c:pt idx="3306">
                  <c:v>0.227852768</c:v>
                </c:pt>
                <c:pt idx="3307">
                  <c:v>0.390796118</c:v>
                </c:pt>
                <c:pt idx="3308">
                  <c:v>0.453952992</c:v>
                </c:pt>
                <c:pt idx="3309">
                  <c:v>0.415551545</c:v>
                </c:pt>
                <c:pt idx="3310">
                  <c:v>0.387669006</c:v>
                </c:pt>
                <c:pt idx="3311">
                  <c:v>0.350262815</c:v>
                </c:pt>
                <c:pt idx="3312">
                  <c:v>0.425131831</c:v>
                </c:pt>
                <c:pt idx="3313">
                  <c:v>0.368819372</c:v>
                </c:pt>
                <c:pt idx="3314">
                  <c:v>0.433026511</c:v>
                </c:pt>
                <c:pt idx="3315">
                  <c:v>0.473545276</c:v>
                </c:pt>
                <c:pt idx="3316">
                  <c:v>0.328758038</c:v>
                </c:pt>
                <c:pt idx="3317">
                  <c:v>0.31815252</c:v>
                </c:pt>
                <c:pt idx="3318">
                  <c:v>0.350689243</c:v>
                </c:pt>
                <c:pt idx="3319">
                  <c:v>0.62415151</c:v>
                </c:pt>
                <c:pt idx="3320">
                  <c:v>0.261452508</c:v>
                </c:pt>
                <c:pt idx="3321">
                  <c:v>0.611048627</c:v>
                </c:pt>
                <c:pt idx="3322">
                  <c:v>0.527346128</c:v>
                </c:pt>
                <c:pt idx="3323">
                  <c:v>0.352058781</c:v>
                </c:pt>
                <c:pt idx="3324">
                  <c:v>0.314573569</c:v>
                </c:pt>
                <c:pt idx="3325">
                  <c:v>0.277915304</c:v>
                </c:pt>
                <c:pt idx="3326">
                  <c:v>0.365851428</c:v>
                </c:pt>
                <c:pt idx="3327">
                  <c:v>0.265549845</c:v>
                </c:pt>
                <c:pt idx="3328">
                  <c:v>0.219055176</c:v>
                </c:pt>
                <c:pt idx="3329">
                  <c:v>0.493516728</c:v>
                </c:pt>
                <c:pt idx="3330">
                  <c:v>0.396792141</c:v>
                </c:pt>
                <c:pt idx="3331">
                  <c:v>0.340173062</c:v>
                </c:pt>
                <c:pt idx="3332">
                  <c:v>0.42169031</c:v>
                </c:pt>
                <c:pt idx="3333">
                  <c:v>0.374529226</c:v>
                </c:pt>
                <c:pt idx="3334">
                  <c:v>0.386451595</c:v>
                </c:pt>
                <c:pt idx="3335">
                  <c:v>0.3032326</c:v>
                </c:pt>
                <c:pt idx="3336">
                  <c:v>0.331889461</c:v>
                </c:pt>
                <c:pt idx="3337">
                  <c:v>0.330833276</c:v>
                </c:pt>
                <c:pt idx="3338">
                  <c:v>0.418791002</c:v>
                </c:pt>
                <c:pt idx="3339">
                  <c:v>0.437553273</c:v>
                </c:pt>
                <c:pt idx="3340">
                  <c:v>0.266869969</c:v>
                </c:pt>
                <c:pt idx="3341">
                  <c:v>0.124972922</c:v>
                </c:pt>
                <c:pt idx="3342">
                  <c:v>0.310251442</c:v>
                </c:pt>
                <c:pt idx="3343">
                  <c:v>0.426117112</c:v>
                </c:pt>
                <c:pt idx="3344">
                  <c:v>0.27104811</c:v>
                </c:pt>
                <c:pt idx="3345">
                  <c:v>0.441057476</c:v>
                </c:pt>
                <c:pt idx="3346">
                  <c:v>0.532722595</c:v>
                </c:pt>
                <c:pt idx="3347">
                  <c:v>0.354130567</c:v>
                </c:pt>
                <c:pt idx="3348">
                  <c:v>0.333255967</c:v>
                </c:pt>
                <c:pt idx="3349">
                  <c:v>0.428201151</c:v>
                </c:pt>
                <c:pt idx="3350">
                  <c:v>0.293446249</c:v>
                </c:pt>
                <c:pt idx="3351">
                  <c:v>0.309553698</c:v>
                </c:pt>
                <c:pt idx="3352">
                  <c:v>0.189482129</c:v>
                </c:pt>
                <c:pt idx="3353">
                  <c:v>0.317867127</c:v>
                </c:pt>
                <c:pt idx="3354">
                  <c:v>0.510757449</c:v>
                </c:pt>
                <c:pt idx="3355">
                  <c:v>0.328550269</c:v>
                </c:pt>
                <c:pt idx="3356">
                  <c:v>0.415748385</c:v>
                </c:pt>
                <c:pt idx="3357">
                  <c:v>0.273010116</c:v>
                </c:pt>
                <c:pt idx="3358">
                  <c:v>0.400555325</c:v>
                </c:pt>
                <c:pt idx="3359">
                  <c:v>0.421807733</c:v>
                </c:pt>
                <c:pt idx="3360">
                  <c:v>0.224939369</c:v>
                </c:pt>
                <c:pt idx="3361">
                  <c:v>0.354667403</c:v>
                </c:pt>
                <c:pt idx="3362">
                  <c:v>0.15201931</c:v>
                </c:pt>
                <c:pt idx="3363">
                  <c:v>0.37173361</c:v>
                </c:pt>
                <c:pt idx="3364">
                  <c:v>0.412686601</c:v>
                </c:pt>
                <c:pt idx="3365">
                  <c:v>0.202269489</c:v>
                </c:pt>
                <c:pt idx="3366">
                  <c:v>0.305572904</c:v>
                </c:pt>
                <c:pt idx="3367">
                  <c:v>0.545478173</c:v>
                </c:pt>
                <c:pt idx="3368">
                  <c:v>0.458721847</c:v>
                </c:pt>
                <c:pt idx="3369">
                  <c:v>0.470570456</c:v>
                </c:pt>
                <c:pt idx="3370">
                  <c:v>0.240243832</c:v>
                </c:pt>
                <c:pt idx="3371">
                  <c:v>0.403296929</c:v>
                </c:pt>
                <c:pt idx="3372">
                  <c:v>0.428476775</c:v>
                </c:pt>
                <c:pt idx="3373">
                  <c:v>0.431352877</c:v>
                </c:pt>
                <c:pt idx="3374">
                  <c:v>0.39146174</c:v>
                </c:pt>
                <c:pt idx="3375">
                  <c:v>0.46419579</c:v>
                </c:pt>
                <c:pt idx="3376">
                  <c:v>0.45285284</c:v>
                </c:pt>
                <c:pt idx="3377">
                  <c:v>0.37312937</c:v>
                </c:pt>
                <c:pt idx="3378">
                  <c:v>0.389269756</c:v>
                </c:pt>
                <c:pt idx="3379">
                  <c:v>0.352641661</c:v>
                </c:pt>
                <c:pt idx="3380">
                  <c:v>0.304029404</c:v>
                </c:pt>
                <c:pt idx="3381">
                  <c:v>0.412834186</c:v>
                </c:pt>
                <c:pt idx="3382">
                  <c:v>0.408271736</c:v>
                </c:pt>
                <c:pt idx="3383">
                  <c:v>0.387892937</c:v>
                </c:pt>
                <c:pt idx="3384">
                  <c:v>0.435852298</c:v>
                </c:pt>
                <c:pt idx="3385">
                  <c:v>0.380373261</c:v>
                </c:pt>
                <c:pt idx="3386">
                  <c:v>0.449995996</c:v>
                </c:pt>
                <c:pt idx="3387">
                  <c:v>0.404388112</c:v>
                </c:pt>
                <c:pt idx="3388">
                  <c:v>0.225901689</c:v>
                </c:pt>
                <c:pt idx="3389">
                  <c:v>0.405358068</c:v>
                </c:pt>
                <c:pt idx="3390">
                  <c:v>0.351278198</c:v>
                </c:pt>
                <c:pt idx="3391">
                  <c:v>0.414388114</c:v>
                </c:pt>
                <c:pt idx="3392">
                  <c:v>0.48752526</c:v>
                </c:pt>
                <c:pt idx="3393">
                  <c:v>0.40278992</c:v>
                </c:pt>
                <c:pt idx="3394">
                  <c:v>0.420582374</c:v>
                </c:pt>
                <c:pt idx="3395">
                  <c:v>0.632215011</c:v>
                </c:pt>
                <c:pt idx="3396">
                  <c:v>0.338884663</c:v>
                </c:pt>
                <c:pt idx="3397">
                  <c:v>0.44903003</c:v>
                </c:pt>
                <c:pt idx="3398">
                  <c:v>0.37277834</c:v>
                </c:pt>
                <c:pt idx="3399">
                  <c:v>0.406183559</c:v>
                </c:pt>
                <c:pt idx="3400">
                  <c:v>0.458241283</c:v>
                </c:pt>
                <c:pt idx="3401">
                  <c:v>0.311542912</c:v>
                </c:pt>
                <c:pt idx="3402">
                  <c:v>0.496879307</c:v>
                </c:pt>
                <c:pt idx="3403">
                  <c:v>0.412657525</c:v>
                </c:pt>
                <c:pt idx="3404">
                  <c:v>0.398920337</c:v>
                </c:pt>
                <c:pt idx="3405">
                  <c:v>0.335306522</c:v>
                </c:pt>
                <c:pt idx="3406">
                  <c:v>0.593791452</c:v>
                </c:pt>
                <c:pt idx="3407">
                  <c:v>0.363416578</c:v>
                </c:pt>
                <c:pt idx="3408">
                  <c:v>0.594359129</c:v>
                </c:pt>
                <c:pt idx="3409">
                  <c:v>0.40271842</c:v>
                </c:pt>
                <c:pt idx="3410">
                  <c:v>0.35569404</c:v>
                </c:pt>
                <c:pt idx="3411">
                  <c:v>0.24053071</c:v>
                </c:pt>
                <c:pt idx="3412">
                  <c:v>0.515499652</c:v>
                </c:pt>
                <c:pt idx="3413">
                  <c:v>0.35337061</c:v>
                </c:pt>
                <c:pt idx="3414">
                  <c:v>0.403621708</c:v>
                </c:pt>
                <c:pt idx="3415">
                  <c:v>0.362074701</c:v>
                </c:pt>
                <c:pt idx="3416">
                  <c:v>0.448849593</c:v>
                </c:pt>
                <c:pt idx="3417">
                  <c:v>0.615955509</c:v>
                </c:pt>
                <c:pt idx="3418">
                  <c:v>0.321529351</c:v>
                </c:pt>
                <c:pt idx="3419">
                  <c:v>0.448793843</c:v>
                </c:pt>
                <c:pt idx="3420">
                  <c:v>0.331061641</c:v>
                </c:pt>
                <c:pt idx="3421">
                  <c:v>0.353798965</c:v>
                </c:pt>
                <c:pt idx="3422">
                  <c:v>0.332239906</c:v>
                </c:pt>
                <c:pt idx="3423">
                  <c:v>0.355986899</c:v>
                </c:pt>
                <c:pt idx="3424">
                  <c:v>0.58521188</c:v>
                </c:pt>
                <c:pt idx="3425">
                  <c:v>0.495029668</c:v>
                </c:pt>
                <c:pt idx="3426">
                  <c:v>0.229556045</c:v>
                </c:pt>
                <c:pt idx="3427">
                  <c:v>0.234953678</c:v>
                </c:pt>
                <c:pt idx="3428">
                  <c:v>0.401722484</c:v>
                </c:pt>
                <c:pt idx="3429">
                  <c:v>0.44278871</c:v>
                </c:pt>
                <c:pt idx="3430">
                  <c:v>0.375828338</c:v>
                </c:pt>
                <c:pt idx="3431">
                  <c:v>0.427061351</c:v>
                </c:pt>
                <c:pt idx="3432">
                  <c:v>0.405464841</c:v>
                </c:pt>
                <c:pt idx="3433">
                  <c:v>0.257899742</c:v>
                </c:pt>
                <c:pt idx="3434">
                  <c:v>0.492070397</c:v>
                </c:pt>
                <c:pt idx="3435">
                  <c:v>0.42184724</c:v>
                </c:pt>
                <c:pt idx="3436">
                  <c:v>0.261433015</c:v>
                </c:pt>
                <c:pt idx="3437">
                  <c:v>0.497338689</c:v>
                </c:pt>
                <c:pt idx="3438">
                  <c:v>0.47267831</c:v>
                </c:pt>
                <c:pt idx="3439">
                  <c:v>0.390042627</c:v>
                </c:pt>
                <c:pt idx="3440">
                  <c:v>0.377843993</c:v>
                </c:pt>
                <c:pt idx="3441">
                  <c:v>0.267652783</c:v>
                </c:pt>
                <c:pt idx="3442">
                  <c:v>0.277661912</c:v>
                </c:pt>
                <c:pt idx="3443">
                  <c:v>0.455094738</c:v>
                </c:pt>
                <c:pt idx="3444">
                  <c:v>0.543479731</c:v>
                </c:pt>
                <c:pt idx="3445">
                  <c:v>0.470920049</c:v>
                </c:pt>
                <c:pt idx="3446">
                  <c:v>0.417209899</c:v>
                </c:pt>
                <c:pt idx="3447">
                  <c:v>0.497942458</c:v>
                </c:pt>
                <c:pt idx="3448">
                  <c:v>0.382071937</c:v>
                </c:pt>
                <c:pt idx="3449">
                  <c:v>0.407138074</c:v>
                </c:pt>
                <c:pt idx="3450">
                  <c:v>0.378140757</c:v>
                </c:pt>
                <c:pt idx="3451">
                  <c:v>0.430591896</c:v>
                </c:pt>
                <c:pt idx="3452">
                  <c:v>0.466017082</c:v>
                </c:pt>
                <c:pt idx="3453">
                  <c:v>0.44275126</c:v>
                </c:pt>
                <c:pt idx="3454">
                  <c:v>0.461046718</c:v>
                </c:pt>
                <c:pt idx="3455">
                  <c:v>0.333940738</c:v>
                </c:pt>
                <c:pt idx="3456">
                  <c:v>0.10388481</c:v>
                </c:pt>
                <c:pt idx="3457">
                  <c:v>0.407514689</c:v>
                </c:pt>
                <c:pt idx="3458">
                  <c:v>0.55295677</c:v>
                </c:pt>
                <c:pt idx="3459">
                  <c:v>0.401519787</c:v>
                </c:pt>
                <c:pt idx="3460">
                  <c:v>0.249312021</c:v>
                </c:pt>
                <c:pt idx="3461">
                  <c:v>0.266520368</c:v>
                </c:pt>
                <c:pt idx="3462">
                  <c:v>0.443153841</c:v>
                </c:pt>
                <c:pt idx="3463">
                  <c:v>0.483749532</c:v>
                </c:pt>
                <c:pt idx="3464">
                  <c:v>0.485154566</c:v>
                </c:pt>
                <c:pt idx="3465">
                  <c:v>0.493179075</c:v>
                </c:pt>
                <c:pt idx="3466">
                  <c:v>0.392339128</c:v>
                </c:pt>
                <c:pt idx="3467">
                  <c:v>0.345133353</c:v>
                </c:pt>
                <c:pt idx="3468">
                  <c:v>0.278536772</c:v>
                </c:pt>
                <c:pt idx="3469">
                  <c:v>0.218045384</c:v>
                </c:pt>
                <c:pt idx="3470">
                  <c:v>0.385711686</c:v>
                </c:pt>
                <c:pt idx="3471">
                  <c:v>0.309498972</c:v>
                </c:pt>
                <c:pt idx="3472">
                  <c:v>0.486942247</c:v>
                </c:pt>
                <c:pt idx="3473">
                  <c:v>0.280649749</c:v>
                </c:pt>
                <c:pt idx="3474">
                  <c:v>0.497030002</c:v>
                </c:pt>
                <c:pt idx="3475">
                  <c:v>0.243369635</c:v>
                </c:pt>
                <c:pt idx="3476">
                  <c:v>0.368841945</c:v>
                </c:pt>
                <c:pt idx="3477">
                  <c:v>0.293804006</c:v>
                </c:pt>
                <c:pt idx="3478">
                  <c:v>0.465897831</c:v>
                </c:pt>
                <c:pt idx="3479">
                  <c:v>0.363388778</c:v>
                </c:pt>
                <c:pt idx="3480">
                  <c:v>0.380496124</c:v>
                </c:pt>
                <c:pt idx="3481">
                  <c:v>0.352076317</c:v>
                </c:pt>
                <c:pt idx="3482">
                  <c:v>0.468555611</c:v>
                </c:pt>
                <c:pt idx="3483">
                  <c:v>0.478332717</c:v>
                </c:pt>
                <c:pt idx="3484">
                  <c:v>0.413940581</c:v>
                </c:pt>
                <c:pt idx="3485">
                  <c:v>0.328681386</c:v>
                </c:pt>
                <c:pt idx="3486">
                  <c:v>0.362362954</c:v>
                </c:pt>
                <c:pt idx="3487">
                  <c:v>0.282664305</c:v>
                </c:pt>
                <c:pt idx="3488">
                  <c:v>0.432081438</c:v>
                </c:pt>
                <c:pt idx="3489">
                  <c:v>0.447970188</c:v>
                </c:pt>
                <c:pt idx="3490">
                  <c:v>0.490045346</c:v>
                </c:pt>
                <c:pt idx="3491">
                  <c:v>0.403439476</c:v>
                </c:pt>
                <c:pt idx="3492">
                  <c:v>0.51137491</c:v>
                </c:pt>
                <c:pt idx="3493">
                  <c:v>0.347193835</c:v>
                </c:pt>
                <c:pt idx="3494">
                  <c:v>0.225446911</c:v>
                </c:pt>
                <c:pt idx="3495">
                  <c:v>0.447499679</c:v>
                </c:pt>
                <c:pt idx="3496">
                  <c:v>0.466906345</c:v>
                </c:pt>
                <c:pt idx="3497">
                  <c:v>0.416082563</c:v>
                </c:pt>
                <c:pt idx="3498">
                  <c:v>0.445985919</c:v>
                </c:pt>
                <c:pt idx="3499">
                  <c:v>0.259852279</c:v>
                </c:pt>
                <c:pt idx="3500">
                  <c:v>0.370757167</c:v>
                </c:pt>
                <c:pt idx="3501">
                  <c:v>0.4889977</c:v>
                </c:pt>
                <c:pt idx="3502">
                  <c:v>0.25369705</c:v>
                </c:pt>
                <c:pt idx="3503">
                  <c:v>0.345713279</c:v>
                </c:pt>
                <c:pt idx="3504">
                  <c:v>0.338544293</c:v>
                </c:pt>
                <c:pt idx="3505">
                  <c:v>0.396873988</c:v>
                </c:pt>
                <c:pt idx="3506">
                  <c:v>0.257418799</c:v>
                </c:pt>
                <c:pt idx="3507">
                  <c:v>0.153949</c:v>
                </c:pt>
                <c:pt idx="3508">
                  <c:v>0.503904805</c:v>
                </c:pt>
                <c:pt idx="3509">
                  <c:v>0.536855068</c:v>
                </c:pt>
                <c:pt idx="3510">
                  <c:v>0.403742468</c:v>
                </c:pt>
                <c:pt idx="3511">
                  <c:v>0.299314286</c:v>
                </c:pt>
                <c:pt idx="3512">
                  <c:v>0.223349598</c:v>
                </c:pt>
                <c:pt idx="3513">
                  <c:v>0.347942841</c:v>
                </c:pt>
                <c:pt idx="3514">
                  <c:v>0.470348329</c:v>
                </c:pt>
                <c:pt idx="3515">
                  <c:v>0.41718745</c:v>
                </c:pt>
                <c:pt idx="3516">
                  <c:v>0.352688871</c:v>
                </c:pt>
                <c:pt idx="3517">
                  <c:v>0.397579527</c:v>
                </c:pt>
                <c:pt idx="3518">
                  <c:v>0.287390267</c:v>
                </c:pt>
                <c:pt idx="3519">
                  <c:v>0.399422752</c:v>
                </c:pt>
                <c:pt idx="3520">
                  <c:v>0.415023564</c:v>
                </c:pt>
                <c:pt idx="3521">
                  <c:v>0.490968357</c:v>
                </c:pt>
                <c:pt idx="3522">
                  <c:v>0.34262943</c:v>
                </c:pt>
                <c:pt idx="3523">
                  <c:v>0.333755467</c:v>
                </c:pt>
                <c:pt idx="3524">
                  <c:v>0.352310479</c:v>
                </c:pt>
                <c:pt idx="3525">
                  <c:v>0.378667685</c:v>
                </c:pt>
                <c:pt idx="3526">
                  <c:v>0.49532079</c:v>
                </c:pt>
                <c:pt idx="3527">
                  <c:v>0.275127232</c:v>
                </c:pt>
                <c:pt idx="3528">
                  <c:v>0.35164263</c:v>
                </c:pt>
                <c:pt idx="3529">
                  <c:v>0.528678568</c:v>
                </c:pt>
                <c:pt idx="3530">
                  <c:v>0.444243443</c:v>
                </c:pt>
                <c:pt idx="3531">
                  <c:v>0.250117986</c:v>
                </c:pt>
                <c:pt idx="3532">
                  <c:v>0.346611008</c:v>
                </c:pt>
                <c:pt idx="3533">
                  <c:v>0.416756181</c:v>
                </c:pt>
                <c:pt idx="3534">
                  <c:v>0.4796187</c:v>
                </c:pt>
                <c:pt idx="3535">
                  <c:v>0.37266166</c:v>
                </c:pt>
                <c:pt idx="3536">
                  <c:v>0.509759294</c:v>
                </c:pt>
                <c:pt idx="3537">
                  <c:v>0.333821918</c:v>
                </c:pt>
                <c:pt idx="3538">
                  <c:v>0.34470166</c:v>
                </c:pt>
                <c:pt idx="3539">
                  <c:v>0.323208513</c:v>
                </c:pt>
                <c:pt idx="3540">
                  <c:v>0.381468064</c:v>
                </c:pt>
                <c:pt idx="3541">
                  <c:v>0.413403037</c:v>
                </c:pt>
                <c:pt idx="3542">
                  <c:v>0.42972899</c:v>
                </c:pt>
                <c:pt idx="3543">
                  <c:v>0.295254831</c:v>
                </c:pt>
                <c:pt idx="3544">
                  <c:v>0.304853053</c:v>
                </c:pt>
                <c:pt idx="3545">
                  <c:v>0.479641715</c:v>
                </c:pt>
                <c:pt idx="3546">
                  <c:v>0.420013111</c:v>
                </c:pt>
                <c:pt idx="3547">
                  <c:v>0.282049192</c:v>
                </c:pt>
                <c:pt idx="3548">
                  <c:v>0.058012015</c:v>
                </c:pt>
                <c:pt idx="3549">
                  <c:v>0.322037121</c:v>
                </c:pt>
                <c:pt idx="3550">
                  <c:v>0.25113161</c:v>
                </c:pt>
                <c:pt idx="3551">
                  <c:v>0.361707147</c:v>
                </c:pt>
                <c:pt idx="3552">
                  <c:v>0.513213801</c:v>
                </c:pt>
                <c:pt idx="3553">
                  <c:v>0.486103913</c:v>
                </c:pt>
                <c:pt idx="3554">
                  <c:v>0.238416387</c:v>
                </c:pt>
                <c:pt idx="3555">
                  <c:v>0.316959679</c:v>
                </c:pt>
                <c:pt idx="3556">
                  <c:v>0.325980415</c:v>
                </c:pt>
                <c:pt idx="3557">
                  <c:v>0.458531784</c:v>
                </c:pt>
                <c:pt idx="3558">
                  <c:v>0.460028304</c:v>
                </c:pt>
                <c:pt idx="3559">
                  <c:v>0.538621585</c:v>
                </c:pt>
                <c:pt idx="3560">
                  <c:v>0.302450135</c:v>
                </c:pt>
                <c:pt idx="3561">
                  <c:v>0.471843131</c:v>
                </c:pt>
                <c:pt idx="3562">
                  <c:v>0.304621765</c:v>
                </c:pt>
                <c:pt idx="3563">
                  <c:v>0.195569763</c:v>
                </c:pt>
                <c:pt idx="3564">
                  <c:v>0.428841324</c:v>
                </c:pt>
                <c:pt idx="3565">
                  <c:v>0.484407502</c:v>
                </c:pt>
                <c:pt idx="3566">
                  <c:v>0.473079516</c:v>
                </c:pt>
                <c:pt idx="3567">
                  <c:v>0.281487076</c:v>
                </c:pt>
                <c:pt idx="3568">
                  <c:v>0.471229085</c:v>
                </c:pt>
                <c:pt idx="3569">
                  <c:v>0.455396777</c:v>
                </c:pt>
                <c:pt idx="3570">
                  <c:v>0.365756884</c:v>
                </c:pt>
                <c:pt idx="3571">
                  <c:v>0.346236991</c:v>
                </c:pt>
                <c:pt idx="3572">
                  <c:v>0.474018043</c:v>
                </c:pt>
                <c:pt idx="3573">
                  <c:v>0.407195139</c:v>
                </c:pt>
                <c:pt idx="3574">
                  <c:v>0.533388823</c:v>
                </c:pt>
                <c:pt idx="3575">
                  <c:v>0.460729172</c:v>
                </c:pt>
                <c:pt idx="3576">
                  <c:v>0.361681191</c:v>
                </c:pt>
                <c:pt idx="3577">
                  <c:v>0.502782906</c:v>
                </c:pt>
                <c:pt idx="3578">
                  <c:v>0.343020687</c:v>
                </c:pt>
                <c:pt idx="3579">
                  <c:v>0.386367548</c:v>
                </c:pt>
                <c:pt idx="3580">
                  <c:v>0.645466939</c:v>
                </c:pt>
                <c:pt idx="3581">
                  <c:v>0.438165318</c:v>
                </c:pt>
                <c:pt idx="3582">
                  <c:v>0.37193657</c:v>
                </c:pt>
                <c:pt idx="3583">
                  <c:v>0.412197528</c:v>
                </c:pt>
                <c:pt idx="3584">
                  <c:v>0.411819669</c:v>
                </c:pt>
                <c:pt idx="3585">
                  <c:v>0.443443049</c:v>
                </c:pt>
                <c:pt idx="3586">
                  <c:v>0.442227674</c:v>
                </c:pt>
                <c:pt idx="3587">
                  <c:v>0.476773137</c:v>
                </c:pt>
                <c:pt idx="3588">
                  <c:v>0.239473366</c:v>
                </c:pt>
                <c:pt idx="3589">
                  <c:v>0.302947772</c:v>
                </c:pt>
                <c:pt idx="3590">
                  <c:v>0.370279251</c:v>
                </c:pt>
                <c:pt idx="3591">
                  <c:v>0.431447584</c:v>
                </c:pt>
                <c:pt idx="3592">
                  <c:v>0.284382501</c:v>
                </c:pt>
                <c:pt idx="3593">
                  <c:v>0.412006872</c:v>
                </c:pt>
                <c:pt idx="3594">
                  <c:v>0.24452791</c:v>
                </c:pt>
                <c:pt idx="3595">
                  <c:v>0.224436117</c:v>
                </c:pt>
                <c:pt idx="3596">
                  <c:v>0.340213158</c:v>
                </c:pt>
                <c:pt idx="3597">
                  <c:v>0.289866808</c:v>
                </c:pt>
                <c:pt idx="3598">
                  <c:v>0.108803493</c:v>
                </c:pt>
                <c:pt idx="3599">
                  <c:v>0.430279954</c:v>
                </c:pt>
                <c:pt idx="3600">
                  <c:v>0.347473358</c:v>
                </c:pt>
                <c:pt idx="3601">
                  <c:v>0.303269908</c:v>
                </c:pt>
                <c:pt idx="3602">
                  <c:v>0.281954665</c:v>
                </c:pt>
                <c:pt idx="3603">
                  <c:v>0.401340557</c:v>
                </c:pt>
                <c:pt idx="3604">
                  <c:v>0.469028315</c:v>
                </c:pt>
                <c:pt idx="3605">
                  <c:v>0.368890579</c:v>
                </c:pt>
                <c:pt idx="3606">
                  <c:v>0.442955733</c:v>
                </c:pt>
                <c:pt idx="3607">
                  <c:v>0.402787087</c:v>
                </c:pt>
                <c:pt idx="3608">
                  <c:v>0.547054835</c:v>
                </c:pt>
                <c:pt idx="3609">
                  <c:v>0.442155645</c:v>
                </c:pt>
                <c:pt idx="3610">
                  <c:v>0.402082109</c:v>
                </c:pt>
                <c:pt idx="3611">
                  <c:v>0.366773091</c:v>
                </c:pt>
                <c:pt idx="3612">
                  <c:v>0.306680398</c:v>
                </c:pt>
                <c:pt idx="3613">
                  <c:v>0.300579132</c:v>
                </c:pt>
                <c:pt idx="3614">
                  <c:v>0.309781758</c:v>
                </c:pt>
                <c:pt idx="3615">
                  <c:v>0.442994488</c:v>
                </c:pt>
                <c:pt idx="3616">
                  <c:v>0.348297082</c:v>
                </c:pt>
                <c:pt idx="3617">
                  <c:v>0.366857609</c:v>
                </c:pt>
                <c:pt idx="3618">
                  <c:v>0.547859978</c:v>
                </c:pt>
                <c:pt idx="3619">
                  <c:v>0.407245325</c:v>
                </c:pt>
                <c:pt idx="3620">
                  <c:v>0.405166772</c:v>
                </c:pt>
                <c:pt idx="3621">
                  <c:v>0.561122917</c:v>
                </c:pt>
                <c:pt idx="3622">
                  <c:v>0.456488116</c:v>
                </c:pt>
                <c:pt idx="3623">
                  <c:v>0.239606299</c:v>
                </c:pt>
                <c:pt idx="3624">
                  <c:v>0.455320069</c:v>
                </c:pt>
                <c:pt idx="3625">
                  <c:v>0.378303268</c:v>
                </c:pt>
                <c:pt idx="3626">
                  <c:v>0.300146477</c:v>
                </c:pt>
                <c:pt idx="3627">
                  <c:v>0.441634057</c:v>
                </c:pt>
                <c:pt idx="3628">
                  <c:v>0.55325562</c:v>
                </c:pt>
                <c:pt idx="3629">
                  <c:v>0.4156885</c:v>
                </c:pt>
                <c:pt idx="3630">
                  <c:v>0.4243597</c:v>
                </c:pt>
                <c:pt idx="3631">
                  <c:v>0.522859904</c:v>
                </c:pt>
                <c:pt idx="3632">
                  <c:v>0.352676308</c:v>
                </c:pt>
                <c:pt idx="3633">
                  <c:v>0.44322985</c:v>
                </c:pt>
                <c:pt idx="3634">
                  <c:v>0.385513968</c:v>
                </c:pt>
                <c:pt idx="3635">
                  <c:v>0.57704319</c:v>
                </c:pt>
                <c:pt idx="3636">
                  <c:v>0.290718445</c:v>
                </c:pt>
                <c:pt idx="3637">
                  <c:v>0.411229013</c:v>
                </c:pt>
                <c:pt idx="3638">
                  <c:v>0.304581096</c:v>
                </c:pt>
                <c:pt idx="3639">
                  <c:v>0.293750417</c:v>
                </c:pt>
                <c:pt idx="3640">
                  <c:v>0.251597962</c:v>
                </c:pt>
                <c:pt idx="3641">
                  <c:v>0.460199992</c:v>
                </c:pt>
                <c:pt idx="3642">
                  <c:v>0.328260508</c:v>
                </c:pt>
                <c:pt idx="3643">
                  <c:v>0.345999225</c:v>
                </c:pt>
                <c:pt idx="3644">
                  <c:v>0.517947633</c:v>
                </c:pt>
                <c:pt idx="3645">
                  <c:v>0.339980697</c:v>
                </c:pt>
                <c:pt idx="3646">
                  <c:v>0.358833709</c:v>
                </c:pt>
                <c:pt idx="3647">
                  <c:v>0.354115224</c:v>
                </c:pt>
                <c:pt idx="3648">
                  <c:v>0</c:v>
                </c:pt>
                <c:pt idx="3649">
                  <c:v>0.322843018</c:v>
                </c:pt>
                <c:pt idx="3650">
                  <c:v>0.388734788</c:v>
                </c:pt>
                <c:pt idx="3651">
                  <c:v>0.252952067</c:v>
                </c:pt>
                <c:pt idx="3652">
                  <c:v>0.405940489</c:v>
                </c:pt>
                <c:pt idx="3653">
                  <c:v>0.315324238</c:v>
                </c:pt>
                <c:pt idx="3654">
                  <c:v>0.385099648</c:v>
                </c:pt>
                <c:pt idx="3655">
                  <c:v>0.417596194</c:v>
                </c:pt>
                <c:pt idx="3656">
                  <c:v>0.432823799</c:v>
                </c:pt>
                <c:pt idx="3657">
                  <c:v>0.231531376</c:v>
                </c:pt>
                <c:pt idx="3658">
                  <c:v>0.380742983</c:v>
                </c:pt>
                <c:pt idx="3659">
                  <c:v>0.373147395</c:v>
                </c:pt>
                <c:pt idx="3660">
                  <c:v>0.354300512</c:v>
                </c:pt>
                <c:pt idx="3661">
                  <c:v>0.414042394</c:v>
                </c:pt>
                <c:pt idx="3662">
                  <c:v>0.352694583</c:v>
                </c:pt>
                <c:pt idx="3663">
                  <c:v>0.220258213</c:v>
                </c:pt>
                <c:pt idx="3664">
                  <c:v>0.307424183</c:v>
                </c:pt>
                <c:pt idx="3665">
                  <c:v>0.30875532</c:v>
                </c:pt>
                <c:pt idx="3666">
                  <c:v>0.38226422</c:v>
                </c:pt>
                <c:pt idx="3667">
                  <c:v>0.613707011</c:v>
                </c:pt>
                <c:pt idx="3668">
                  <c:v>0.422533682</c:v>
                </c:pt>
                <c:pt idx="3669">
                  <c:v>0.235011929</c:v>
                </c:pt>
                <c:pt idx="3670">
                  <c:v>0.279759349</c:v>
                </c:pt>
                <c:pt idx="3671">
                  <c:v>0.374151187</c:v>
                </c:pt>
                <c:pt idx="3672">
                  <c:v>0.389278447</c:v>
                </c:pt>
                <c:pt idx="3673">
                  <c:v>0.488908996</c:v>
                </c:pt>
                <c:pt idx="3674">
                  <c:v>0.33910004</c:v>
                </c:pt>
                <c:pt idx="3675">
                  <c:v>0.524323344</c:v>
                </c:pt>
                <c:pt idx="3676">
                  <c:v>0.264861526</c:v>
                </c:pt>
                <c:pt idx="3677">
                  <c:v>0.376153107</c:v>
                </c:pt>
                <c:pt idx="3678">
                  <c:v>0.555406745</c:v>
                </c:pt>
                <c:pt idx="3679">
                  <c:v>0.445205666</c:v>
                </c:pt>
                <c:pt idx="3680">
                  <c:v>0.329746434</c:v>
                </c:pt>
                <c:pt idx="3681">
                  <c:v>0.385585068</c:v>
                </c:pt>
                <c:pt idx="3682">
                  <c:v>0.083952537</c:v>
                </c:pt>
                <c:pt idx="3683">
                  <c:v>0.343662159</c:v>
                </c:pt>
                <c:pt idx="3684">
                  <c:v>0.459091625</c:v>
                </c:pt>
                <c:pt idx="3685">
                  <c:v>0.408659479</c:v>
                </c:pt>
                <c:pt idx="3686">
                  <c:v>0.331978099</c:v>
                </c:pt>
                <c:pt idx="3687">
                  <c:v>0.479557852</c:v>
                </c:pt>
                <c:pt idx="3688">
                  <c:v>0.312184809</c:v>
                </c:pt>
                <c:pt idx="3689">
                  <c:v>0.484250477</c:v>
                </c:pt>
                <c:pt idx="3690">
                  <c:v>0.363154759</c:v>
                </c:pt>
                <c:pt idx="3691">
                  <c:v>0.291980968</c:v>
                </c:pt>
                <c:pt idx="3692">
                  <c:v>0.432963084</c:v>
                </c:pt>
                <c:pt idx="3693">
                  <c:v>0.362726986</c:v>
                </c:pt>
                <c:pt idx="3694">
                  <c:v>0.52217135</c:v>
                </c:pt>
                <c:pt idx="3695">
                  <c:v>0.476183032</c:v>
                </c:pt>
                <c:pt idx="3696">
                  <c:v>0.389696856</c:v>
                </c:pt>
                <c:pt idx="3697">
                  <c:v>0.429778526</c:v>
                </c:pt>
                <c:pt idx="3698">
                  <c:v>0.464879394</c:v>
                </c:pt>
                <c:pt idx="3699">
                  <c:v>0.311483223</c:v>
                </c:pt>
                <c:pt idx="3700">
                  <c:v>0.362034592</c:v>
                </c:pt>
                <c:pt idx="3701">
                  <c:v>0.396767817</c:v>
                </c:pt>
                <c:pt idx="3702">
                  <c:v>0.395903628</c:v>
                </c:pt>
                <c:pt idx="3703">
                  <c:v>0.475991661</c:v>
                </c:pt>
                <c:pt idx="3704">
                  <c:v>0.431296736</c:v>
                </c:pt>
                <c:pt idx="3705">
                  <c:v>0.380881398</c:v>
                </c:pt>
                <c:pt idx="3706">
                  <c:v>0.289935934</c:v>
                </c:pt>
                <c:pt idx="3707">
                  <c:v>0.222535338</c:v>
                </c:pt>
                <c:pt idx="3708">
                  <c:v>0.497254743</c:v>
                </c:pt>
                <c:pt idx="3709">
                  <c:v>0.369344122</c:v>
                </c:pt>
                <c:pt idx="3710">
                  <c:v>0.378597511</c:v>
                </c:pt>
                <c:pt idx="3711">
                  <c:v>0.232370287</c:v>
                </c:pt>
                <c:pt idx="3712">
                  <c:v>0.36304422</c:v>
                </c:pt>
                <c:pt idx="3713">
                  <c:v>0.339598023</c:v>
                </c:pt>
                <c:pt idx="3714">
                  <c:v>0.479497494</c:v>
                </c:pt>
                <c:pt idx="3715">
                  <c:v>0.4994859</c:v>
                </c:pt>
                <c:pt idx="3716">
                  <c:v>0.325484725</c:v>
                </c:pt>
                <c:pt idx="3717">
                  <c:v>0.310880661</c:v>
                </c:pt>
                <c:pt idx="3718">
                  <c:v>0.433223246</c:v>
                </c:pt>
                <c:pt idx="3719">
                  <c:v>0.402298829</c:v>
                </c:pt>
                <c:pt idx="3720">
                  <c:v>0.486852546</c:v>
                </c:pt>
                <c:pt idx="3721">
                  <c:v>0.539469827</c:v>
                </c:pt>
                <c:pt idx="3722">
                  <c:v>0.601677498</c:v>
                </c:pt>
                <c:pt idx="3723">
                  <c:v>0.35112478</c:v>
                </c:pt>
                <c:pt idx="3724">
                  <c:v>0.374926361</c:v>
                </c:pt>
                <c:pt idx="3725">
                  <c:v>0.26796456</c:v>
                </c:pt>
                <c:pt idx="3726">
                  <c:v>0.358204747</c:v>
                </c:pt>
                <c:pt idx="3727">
                  <c:v>0.283216322</c:v>
                </c:pt>
                <c:pt idx="3728">
                  <c:v>0.298326994</c:v>
                </c:pt>
                <c:pt idx="3729">
                  <c:v>0.349278563</c:v>
                </c:pt>
                <c:pt idx="3730">
                  <c:v>0.435955394</c:v>
                </c:pt>
                <c:pt idx="3731">
                  <c:v>0.265515412</c:v>
                </c:pt>
                <c:pt idx="3732">
                  <c:v>0.1013442</c:v>
                </c:pt>
                <c:pt idx="3733">
                  <c:v>0.500594529</c:v>
                </c:pt>
                <c:pt idx="3734">
                  <c:v>0.410480125</c:v>
                </c:pt>
                <c:pt idx="3735">
                  <c:v>0.387503924</c:v>
                </c:pt>
                <c:pt idx="3736">
                  <c:v>0.438312423</c:v>
                </c:pt>
                <c:pt idx="3737">
                  <c:v>0.460915982</c:v>
                </c:pt>
                <c:pt idx="3738">
                  <c:v>0.342260737</c:v>
                </c:pt>
                <c:pt idx="3739">
                  <c:v>0.455870744</c:v>
                </c:pt>
                <c:pt idx="3740">
                  <c:v>0.428422696</c:v>
                </c:pt>
                <c:pt idx="3741">
                  <c:v>0.332377816</c:v>
                </c:pt>
                <c:pt idx="3742">
                  <c:v>0.582653932</c:v>
                </c:pt>
                <c:pt idx="3743">
                  <c:v>0.33567245</c:v>
                </c:pt>
                <c:pt idx="3744">
                  <c:v>0.398877335</c:v>
                </c:pt>
                <c:pt idx="3745">
                  <c:v>0.346995059</c:v>
                </c:pt>
                <c:pt idx="3746">
                  <c:v>0.296766716</c:v>
                </c:pt>
                <c:pt idx="3747">
                  <c:v>0.331566648</c:v>
                </c:pt>
                <c:pt idx="3748">
                  <c:v>0.460551662</c:v>
                </c:pt>
                <c:pt idx="3749">
                  <c:v>0.400727593</c:v>
                </c:pt>
                <c:pt idx="3750">
                  <c:v>0.514824961</c:v>
                </c:pt>
                <c:pt idx="3751">
                  <c:v>0.207837528</c:v>
                </c:pt>
                <c:pt idx="3752">
                  <c:v>0.299337104</c:v>
                </c:pt>
                <c:pt idx="3753">
                  <c:v>0.253089667</c:v>
                </c:pt>
                <c:pt idx="3754">
                  <c:v>0.49308521</c:v>
                </c:pt>
                <c:pt idx="3755">
                  <c:v>0.505284673</c:v>
                </c:pt>
                <c:pt idx="3756">
                  <c:v>0.249790473</c:v>
                </c:pt>
                <c:pt idx="3757">
                  <c:v>0.402233664</c:v>
                </c:pt>
                <c:pt idx="3758">
                  <c:v>0.36117498</c:v>
                </c:pt>
                <c:pt idx="3759">
                  <c:v>0.374003677</c:v>
                </c:pt>
                <c:pt idx="3760">
                  <c:v>0.39745363</c:v>
                </c:pt>
                <c:pt idx="3761">
                  <c:v>0.429159938</c:v>
                </c:pt>
                <c:pt idx="3762">
                  <c:v>0.375922062</c:v>
                </c:pt>
                <c:pt idx="3763">
                  <c:v>0.315354921</c:v>
                </c:pt>
                <c:pt idx="3764">
                  <c:v>0.278485478</c:v>
                </c:pt>
                <c:pt idx="3765">
                  <c:v>0.353611854</c:v>
                </c:pt>
                <c:pt idx="3766">
                  <c:v>0.341437804</c:v>
                </c:pt>
                <c:pt idx="3767">
                  <c:v>0.359947029</c:v>
                </c:pt>
                <c:pt idx="3768">
                  <c:v>0.381333796</c:v>
                </c:pt>
                <c:pt idx="3769">
                  <c:v>=([@[Cost (USD)]]MIN(cost))/(MAX(cost)-MIN(cost))</c:v>
                </c:pt>
                <c:pt idx="3770">
                  <c:v>0.524034797</c:v>
                </c:pt>
                <c:pt idx="3771">
                  <c:v>0.258198341</c:v>
                </c:pt>
                <c:pt idx="3772">
                  <c:v>0.328300141</c:v>
                </c:pt>
                <c:pt idx="3773">
                  <c:v>0.415523872</c:v>
                </c:pt>
                <c:pt idx="3774">
                  <c:v>0.362615321</c:v>
                </c:pt>
                <c:pt idx="3775">
                  <c:v>0.256453294</c:v>
                </c:pt>
                <c:pt idx="3776">
                  <c:v>0.223042497</c:v>
                </c:pt>
                <c:pt idx="3777">
                  <c:v>0.2188635</c:v>
                </c:pt>
                <c:pt idx="3778">
                  <c:v>0.290212305</c:v>
                </c:pt>
                <c:pt idx="3779">
                  <c:v>0.314530334</c:v>
                </c:pt>
                <c:pt idx="3780">
                  <c:v>0.43197944</c:v>
                </c:pt>
                <c:pt idx="3781">
                  <c:v>0.333407756</c:v>
                </c:pt>
                <c:pt idx="3782">
                  <c:v>0.338994906</c:v>
                </c:pt>
                <c:pt idx="3783">
                  <c:v>0.310008673</c:v>
                </c:pt>
                <c:pt idx="3784">
                  <c:v>0.361024468</c:v>
                </c:pt>
                <c:pt idx="3785">
                  <c:v>0.484417715</c:v>
                </c:pt>
                <c:pt idx="3786">
                  <c:v>0.390675659</c:v>
                </c:pt>
                <c:pt idx="3787">
                  <c:v>0.19644126</c:v>
                </c:pt>
                <c:pt idx="3788">
                  <c:v>0.425638362</c:v>
                </c:pt>
                <c:pt idx="3789">
                  <c:v>0.515911985</c:v>
                </c:pt>
                <c:pt idx="3790">
                  <c:v>0.255404407</c:v>
                </c:pt>
                <c:pt idx="3791">
                  <c:v>0.580515314</c:v>
                </c:pt>
                <c:pt idx="3792">
                  <c:v>0.366363615</c:v>
                </c:pt>
                <c:pt idx="3793">
                  <c:v>0.387402237</c:v>
                </c:pt>
                <c:pt idx="3794">
                  <c:v>0.349866984</c:v>
                </c:pt>
                <c:pt idx="3795">
                  <c:v>0.418653732</c:v>
                </c:pt>
                <c:pt idx="3796">
                  <c:v>0.564110812</c:v>
                </c:pt>
                <c:pt idx="3797">
                  <c:v>0.418528374</c:v>
                </c:pt>
                <c:pt idx="3798">
                  <c:v>0.281017656</c:v>
                </c:pt>
                <c:pt idx="3799">
                  <c:v>0.378841748</c:v>
                </c:pt>
                <c:pt idx="3800">
                  <c:v>0.269203125</c:v>
                </c:pt>
                <c:pt idx="3801">
                  <c:v>0.451778025</c:v>
                </c:pt>
                <c:pt idx="3802">
                  <c:v>0.419051324</c:v>
                </c:pt>
                <c:pt idx="3803">
                  <c:v>0.377705263</c:v>
                </c:pt>
                <c:pt idx="3804">
                  <c:v>0.449791489</c:v>
                </c:pt>
                <c:pt idx="3805">
                  <c:v>0.36115084</c:v>
                </c:pt>
                <c:pt idx="3806">
                  <c:v>0.283083558</c:v>
                </c:pt>
                <c:pt idx="3807">
                  <c:v>0.464947509</c:v>
                </c:pt>
                <c:pt idx="3808">
                  <c:v>0.374049</c:v>
                </c:pt>
                <c:pt idx="3809">
                  <c:v>0.352320078</c:v>
                </c:pt>
                <c:pt idx="3810">
                  <c:v>0.345857611</c:v>
                </c:pt>
                <c:pt idx="3811">
                  <c:v>0.320974257</c:v>
                </c:pt>
                <c:pt idx="3812">
                  <c:v>0.449559627</c:v>
                </c:pt>
                <c:pt idx="3813">
                  <c:v>0.431947602</c:v>
                </c:pt>
                <c:pt idx="3814">
                  <c:v>0.200470919</c:v>
                </c:pt>
                <c:pt idx="3815">
                  <c:v>0.495001422</c:v>
                </c:pt>
                <c:pt idx="3816">
                  <c:v>0.286553862</c:v>
                </c:pt>
                <c:pt idx="3817">
                  <c:v>0.262049586</c:v>
                </c:pt>
                <c:pt idx="3818">
                  <c:v>0.367926782</c:v>
                </c:pt>
                <c:pt idx="3819">
                  <c:v>0.376946499</c:v>
                </c:pt>
                <c:pt idx="3820">
                  <c:v>0.25115858</c:v>
                </c:pt>
                <c:pt idx="3821">
                  <c:v>0.437405438</c:v>
                </c:pt>
                <c:pt idx="3822">
                  <c:v>0.339335264</c:v>
                </c:pt>
                <c:pt idx="3823">
                  <c:v>0.398486044</c:v>
                </c:pt>
                <c:pt idx="3824">
                  <c:v>0.250967646</c:v>
                </c:pt>
                <c:pt idx="3825">
                  <c:v>0.374692901</c:v>
                </c:pt>
                <c:pt idx="3826">
                  <c:v>0.277433651</c:v>
                </c:pt>
                <c:pt idx="3827">
                  <c:v>0.335456615</c:v>
                </c:pt>
                <c:pt idx="3828">
                  <c:v>0.219804597</c:v>
                </c:pt>
                <c:pt idx="3829">
                  <c:v>0.377687793</c:v>
                </c:pt>
                <c:pt idx="3830">
                  <c:v>0.153847672</c:v>
                </c:pt>
                <c:pt idx="3831">
                  <c:v>0.45590689</c:v>
                </c:pt>
                <c:pt idx="3832">
                  <c:v>0.373221176</c:v>
                </c:pt>
                <c:pt idx="3833">
                  <c:v>0.280195056</c:v>
                </c:pt>
                <c:pt idx="3834">
                  <c:v>0.495906172</c:v>
                </c:pt>
                <c:pt idx="3835">
                  <c:v>0.357426395</c:v>
                </c:pt>
                <c:pt idx="3836">
                  <c:v>0.244628054</c:v>
                </c:pt>
                <c:pt idx="3837">
                  <c:v>0.31703928</c:v>
                </c:pt>
                <c:pt idx="3838">
                  <c:v>0.512324545</c:v>
                </c:pt>
                <c:pt idx="3839">
                  <c:v>0.151337535</c:v>
                </c:pt>
                <c:pt idx="3840">
                  <c:v>0.309832657</c:v>
                </c:pt>
                <c:pt idx="3841">
                  <c:v>0.452224826</c:v>
                </c:pt>
                <c:pt idx="3842">
                  <c:v>0.335834735</c:v>
                </c:pt>
                <c:pt idx="3843">
                  <c:v>0.315915519</c:v>
                </c:pt>
                <c:pt idx="3844">
                  <c:v>0.404615173</c:v>
                </c:pt>
                <c:pt idx="3845">
                  <c:v>0.497427657</c:v>
                </c:pt>
                <c:pt idx="3846">
                  <c:v>0.513290705</c:v>
                </c:pt>
                <c:pt idx="3847">
                  <c:v>0.351352037</c:v>
                </c:pt>
                <c:pt idx="3848">
                  <c:v>0.441241185</c:v>
                </c:pt>
                <c:pt idx="3849">
                  <c:v>0.368543957</c:v>
                </c:pt>
                <c:pt idx="3850">
                  <c:v>0.424254807</c:v>
                </c:pt>
                <c:pt idx="3851">
                  <c:v>0.346661165</c:v>
                </c:pt>
                <c:pt idx="3852">
                  <c:v>0.44715057</c:v>
                </c:pt>
                <c:pt idx="3853">
                  <c:v>0.418543435</c:v>
                </c:pt>
                <c:pt idx="3854">
                  <c:v>0.48799427</c:v>
                </c:pt>
                <c:pt idx="3855">
                  <c:v>0.336754997</c:v>
                </c:pt>
                <c:pt idx="3856">
                  <c:v>0.51319479</c:v>
                </c:pt>
                <c:pt idx="3857">
                  <c:v>0.514736422</c:v>
                </c:pt>
                <c:pt idx="3858">
                  <c:v>0.197425503</c:v>
                </c:pt>
                <c:pt idx="3859">
                  <c:v>0.350599952</c:v>
                </c:pt>
                <c:pt idx="3860">
                  <c:v>0.502120107</c:v>
                </c:pt>
                <c:pt idx="3861">
                  <c:v>0.388232766</c:v>
                </c:pt>
                <c:pt idx="3862">
                  <c:v>0.40282765</c:v>
                </c:pt>
                <c:pt idx="3863">
                  <c:v>0.474761316</c:v>
                </c:pt>
                <c:pt idx="3864">
                  <c:v>0.235440374</c:v>
                </c:pt>
                <c:pt idx="3865">
                  <c:v>0.398954797</c:v>
                </c:pt>
                <c:pt idx="3866">
                  <c:v>0.469795873</c:v>
                </c:pt>
                <c:pt idx="3867">
                  <c:v>0.3489951</c:v>
                </c:pt>
                <c:pt idx="3868">
                  <c:v>0.205304173</c:v>
                </c:pt>
                <c:pt idx="3869">
                  <c:v>0.573418639</c:v>
                </c:pt>
                <c:pt idx="3870">
                  <c:v>0.247216029</c:v>
                </c:pt>
                <c:pt idx="3871">
                  <c:v>0.228954044</c:v>
                </c:pt>
                <c:pt idx="3872">
                  <c:v>0.257691968</c:v>
                </c:pt>
                <c:pt idx="3873">
                  <c:v>0.546752013</c:v>
                </c:pt>
                <c:pt idx="3874">
                  <c:v>0.385956657</c:v>
                </c:pt>
                <c:pt idx="3875">
                  <c:v>0.507166</c:v>
                </c:pt>
                <c:pt idx="3876">
                  <c:v>0.38996361</c:v>
                </c:pt>
                <c:pt idx="3877">
                  <c:v>0.352373903</c:v>
                </c:pt>
                <c:pt idx="3878">
                  <c:v>0.331385746</c:v>
                </c:pt>
                <c:pt idx="3879">
                  <c:v>0.295759461</c:v>
                </c:pt>
                <c:pt idx="3880">
                  <c:v>0.34103224</c:v>
                </c:pt>
                <c:pt idx="3881">
                  <c:v>0.334293928</c:v>
                </c:pt>
                <c:pt idx="3882">
                  <c:v>0.313880405</c:v>
                </c:pt>
                <c:pt idx="3883">
                  <c:v>0.481045049</c:v>
                </c:pt>
                <c:pt idx="3884">
                  <c:v>0.337488641</c:v>
                </c:pt>
                <c:pt idx="3885">
                  <c:v>0.329064976</c:v>
                </c:pt>
                <c:pt idx="3886">
                  <c:v>0.385235783</c:v>
                </c:pt>
                <c:pt idx="3887">
                  <c:v>0.424273196</c:v>
                </c:pt>
                <c:pt idx="3888">
                  <c:v>0.472486694</c:v>
                </c:pt>
                <c:pt idx="3889">
                  <c:v>0.35979966</c:v>
                </c:pt>
                <c:pt idx="3890">
                  <c:v>0.354118683</c:v>
                </c:pt>
                <c:pt idx="3891">
                  <c:v>0.350423675</c:v>
                </c:pt>
                <c:pt idx="3892">
                  <c:v>0.299627375</c:v>
                </c:pt>
                <c:pt idx="3893">
                  <c:v>0.337096232</c:v>
                </c:pt>
                <c:pt idx="3894">
                  <c:v>0.485354232</c:v>
                </c:pt>
                <c:pt idx="3895">
                  <c:v>0.201816167</c:v>
                </c:pt>
                <c:pt idx="3896">
                  <c:v>0.353644078</c:v>
                </c:pt>
                <c:pt idx="3897">
                  <c:v>0.264219052</c:v>
                </c:pt>
                <c:pt idx="3898">
                  <c:v>0.456837818</c:v>
                </c:pt>
                <c:pt idx="3899">
                  <c:v>0.395935917</c:v>
                </c:pt>
                <c:pt idx="3900">
                  <c:v>0.338812209</c:v>
                </c:pt>
                <c:pt idx="3901">
                  <c:v>0.431776923</c:v>
                </c:pt>
                <c:pt idx="3902">
                  <c:v>0.365509654</c:v>
                </c:pt>
                <c:pt idx="3903">
                  <c:v>0.534108679</c:v>
                </c:pt>
                <c:pt idx="3904">
                  <c:v>0.286473292</c:v>
                </c:pt>
                <c:pt idx="3905">
                  <c:v>0.336098346</c:v>
                </c:pt>
                <c:pt idx="3906">
                  <c:v>0.366258205</c:v>
                </c:pt>
                <c:pt idx="3907">
                  <c:v>0.395936424</c:v>
                </c:pt>
                <c:pt idx="3908">
                  <c:v>0.354544147</c:v>
                </c:pt>
                <c:pt idx="3909">
                  <c:v>0.500623352</c:v>
                </c:pt>
                <c:pt idx="3910">
                  <c:v>0.404747507</c:v>
                </c:pt>
                <c:pt idx="3911">
                  <c:v>0.336784798</c:v>
                </c:pt>
                <c:pt idx="3912">
                  <c:v>0.472566005</c:v>
                </c:pt>
                <c:pt idx="3913">
                  <c:v>0.503389365</c:v>
                </c:pt>
                <c:pt idx="3914">
                  <c:v>0.336315186</c:v>
                </c:pt>
                <c:pt idx="3915">
                  <c:v>0.42622186</c:v>
                </c:pt>
                <c:pt idx="3916">
                  <c:v>0.454247673</c:v>
                </c:pt>
                <c:pt idx="3917">
                  <c:v>0.312708579</c:v>
                </c:pt>
                <c:pt idx="3918">
                  <c:v>0.648330855</c:v>
                </c:pt>
                <c:pt idx="3919">
                  <c:v>0.424538474</c:v>
                </c:pt>
                <c:pt idx="3920">
                  <c:v>0.336757512</c:v>
                </c:pt>
                <c:pt idx="3921">
                  <c:v>0.295471884</c:v>
                </c:pt>
                <c:pt idx="3922">
                  <c:v>0.379840675</c:v>
                </c:pt>
                <c:pt idx="3923">
                  <c:v>0.417199572</c:v>
                </c:pt>
                <c:pt idx="3924">
                  <c:v>0.333947</c:v>
                </c:pt>
                <c:pt idx="3925">
                  <c:v>0.366995272</c:v>
                </c:pt>
                <c:pt idx="3926">
                  <c:v>0.336668226</c:v>
                </c:pt>
                <c:pt idx="3927">
                  <c:v>0.405770386</c:v>
                </c:pt>
                <c:pt idx="3928">
                  <c:v>0.459826094</c:v>
                </c:pt>
                <c:pt idx="3929">
                  <c:v>0.388478487</c:v>
                </c:pt>
                <c:pt idx="3930">
                  <c:v>0.421790433</c:v>
                </c:pt>
                <c:pt idx="3931">
                  <c:v>0.421776792</c:v>
                </c:pt>
                <c:pt idx="3932">
                  <c:v>0.311703192</c:v>
                </c:pt>
                <c:pt idx="3933">
                  <c:v>0.490504707</c:v>
                </c:pt>
                <c:pt idx="3934">
                  <c:v>0.294271549</c:v>
                </c:pt>
                <c:pt idx="3935">
                  <c:v>0.473010205</c:v>
                </c:pt>
                <c:pt idx="3936">
                  <c:v>0.486157509</c:v>
                </c:pt>
                <c:pt idx="3937">
                  <c:v>0.48654261</c:v>
                </c:pt>
                <c:pt idx="3938">
                  <c:v>0.341249589</c:v>
                </c:pt>
                <c:pt idx="3939">
                  <c:v>0.309988375</c:v>
                </c:pt>
                <c:pt idx="3940">
                  <c:v>0.365384019</c:v>
                </c:pt>
                <c:pt idx="3941">
                  <c:v>0.383912489</c:v>
                </c:pt>
                <c:pt idx="3942">
                  <c:v>0.322501649</c:v>
                </c:pt>
                <c:pt idx="3943">
                  <c:v>0.496425024</c:v>
                </c:pt>
                <c:pt idx="3944">
                  <c:v>0.39391691</c:v>
                </c:pt>
                <c:pt idx="3945">
                  <c:v>0.357642781</c:v>
                </c:pt>
                <c:pt idx="3946">
                  <c:v>0.433858607</c:v>
                </c:pt>
                <c:pt idx="3947">
                  <c:v>0.450878947</c:v>
                </c:pt>
                <c:pt idx="3948">
                  <c:v>0.33249813</c:v>
                </c:pt>
                <c:pt idx="3949">
                  <c:v>0.18813756</c:v>
                </c:pt>
                <c:pt idx="3950">
                  <c:v>0.41768441</c:v>
                </c:pt>
                <c:pt idx="3951">
                  <c:v>0.249952125</c:v>
                </c:pt>
                <c:pt idx="3952">
                  <c:v>0.456963499</c:v>
                </c:pt>
                <c:pt idx="3953">
                  <c:v>0.417322115</c:v>
                </c:pt>
                <c:pt idx="3954">
                  <c:v>0.324774263</c:v>
                </c:pt>
                <c:pt idx="3955">
                  <c:v>0.363153074</c:v>
                </c:pt>
                <c:pt idx="3956">
                  <c:v>0.50286135</c:v>
                </c:pt>
                <c:pt idx="3957">
                  <c:v>0.563057011</c:v>
                </c:pt>
                <c:pt idx="3958">
                  <c:v>0.324829918</c:v>
                </c:pt>
                <c:pt idx="3959">
                  <c:v>0.268030618</c:v>
                </c:pt>
                <c:pt idx="3960">
                  <c:v>0.42388963</c:v>
                </c:pt>
                <c:pt idx="3961">
                  <c:v>0.357752899</c:v>
                </c:pt>
                <c:pt idx="3962">
                  <c:v>0.293875099</c:v>
                </c:pt>
                <c:pt idx="3963">
                  <c:v>0.360482526</c:v>
                </c:pt>
                <c:pt idx="3964">
                  <c:v>0.236915851</c:v>
                </c:pt>
                <c:pt idx="3965">
                  <c:v>0.295259165</c:v>
                </c:pt>
                <c:pt idx="3966">
                  <c:v>0.326747069</c:v>
                </c:pt>
                <c:pt idx="3967">
                  <c:v>0.536489843</c:v>
                </c:pt>
                <c:pt idx="3968">
                  <c:v>0.41723213</c:v>
                </c:pt>
                <c:pt idx="3969">
                  <c:v>0.26189635</c:v>
                </c:pt>
                <c:pt idx="3970">
                  <c:v>0.477237691</c:v>
                </c:pt>
                <c:pt idx="3971">
                  <c:v>0.392675886</c:v>
                </c:pt>
                <c:pt idx="3972">
                  <c:v>0.434458042</c:v>
                </c:pt>
                <c:pt idx="3973">
                  <c:v>0.351337683</c:v>
                </c:pt>
                <c:pt idx="3974">
                  <c:v>0.273661573</c:v>
                </c:pt>
                <c:pt idx="3975">
                  <c:v>0.211660614</c:v>
                </c:pt>
                <c:pt idx="3976">
                  <c:v>0.472411328</c:v>
                </c:pt>
                <c:pt idx="3977">
                  <c:v>0.457451658</c:v>
                </c:pt>
                <c:pt idx="3978">
                  <c:v>0.376017863</c:v>
                </c:pt>
                <c:pt idx="3979">
                  <c:v>0.322203287</c:v>
                </c:pt>
                <c:pt idx="3980">
                  <c:v>0.474643107</c:v>
                </c:pt>
                <c:pt idx="3981">
                  <c:v>0.391336655</c:v>
                </c:pt>
                <c:pt idx="3982">
                  <c:v>0.253995793</c:v>
                </c:pt>
                <c:pt idx="3983">
                  <c:v>0.278729436</c:v>
                </c:pt>
                <c:pt idx="3984">
                  <c:v>0.297867281</c:v>
                </c:pt>
                <c:pt idx="3985">
                  <c:v>0.224142162</c:v>
                </c:pt>
                <c:pt idx="3986">
                  <c:v>0.495507048</c:v>
                </c:pt>
                <c:pt idx="3987">
                  <c:v>0.312824615</c:v>
                </c:pt>
                <c:pt idx="3988">
                  <c:v>0.49907547</c:v>
                </c:pt>
                <c:pt idx="3989">
                  <c:v>0.349516731</c:v>
                </c:pt>
                <c:pt idx="3990">
                  <c:v>0.404407161</c:v>
                </c:pt>
                <c:pt idx="3991">
                  <c:v>0.48944559</c:v>
                </c:pt>
                <c:pt idx="3992">
                  <c:v>0.489464091</c:v>
                </c:pt>
                <c:pt idx="3993">
                  <c:v>0.466655016</c:v>
                </c:pt>
                <c:pt idx="3994">
                  <c:v>0.284016497</c:v>
                </c:pt>
                <c:pt idx="3995">
                  <c:v>0.369694606</c:v>
                </c:pt>
                <c:pt idx="3996">
                  <c:v>0.447631525</c:v>
                </c:pt>
                <c:pt idx="3997">
                  <c:v>0.19821815</c:v>
                </c:pt>
                <c:pt idx="3998">
                  <c:v>0.261220689</c:v>
                </c:pt>
                <c:pt idx="3999">
                  <c:v>0.349888097</c:v>
                </c:pt>
              </c:strCache>
            </c:strRef>
          </c:xVal>
          <c:yVal>
            <c:numRef>
              <c:f>groupB!$E$2:$E$4001</c:f>
              <c:numCache>
                <c:formatCode>General</c:formatCode>
                <c:ptCount val="4000"/>
                <c:pt idx="0">
                  <c:v>0.81915598536180623</c:v>
                </c:pt>
                <c:pt idx="1">
                  <c:v>0.56229673434654792</c:v>
                </c:pt>
                <c:pt idx="2">
                  <c:v>0.64651488922868272</c:v>
                </c:pt>
                <c:pt idx="3">
                  <c:v>0.61153309969643344</c:v>
                </c:pt>
                <c:pt idx="4">
                  <c:v>0.76301342240076497</c:v>
                </c:pt>
                <c:pt idx="5">
                  <c:v>0.84900120191826012</c:v>
                </c:pt>
                <c:pt idx="6">
                  <c:v>0.73634161772839646</c:v>
                </c:pt>
                <c:pt idx="7">
                  <c:v>0.57982398690730041</c:v>
                </c:pt>
                <c:pt idx="8">
                  <c:v>0.6318905110110038</c:v>
                </c:pt>
                <c:pt idx="9">
                  <c:v>0.6025009454409157</c:v>
                </c:pt>
                <c:pt idx="10">
                  <c:v>0.63084269216373823</c:v>
                </c:pt>
                <c:pt idx="11">
                  <c:v>0.8204444963356563</c:v>
                </c:pt>
                <c:pt idx="12">
                  <c:v>0.54547774953493278</c:v>
                </c:pt>
                <c:pt idx="13">
                  <c:v>0.67799780768497908</c:v>
                </c:pt>
                <c:pt idx="14">
                  <c:v>0.45141695834002366</c:v>
                </c:pt>
                <c:pt idx="15">
                  <c:v>0.61783705075297723</c:v>
                </c:pt>
                <c:pt idx="16">
                  <c:v>0.75695417160975986</c:v>
                </c:pt>
                <c:pt idx="17">
                  <c:v>0.66973736392992955</c:v>
                </c:pt>
                <c:pt idx="18">
                  <c:v>0.64222082536982417</c:v>
                </c:pt>
                <c:pt idx="19">
                  <c:v>0.67317596916975353</c:v>
                </c:pt>
                <c:pt idx="20">
                  <c:v>0.78669222287632756</c:v>
                </c:pt>
                <c:pt idx="21">
                  <c:v>0.70514406523604334</c:v>
                </c:pt>
                <c:pt idx="22">
                  <c:v>0.60388584031822479</c:v>
                </c:pt>
                <c:pt idx="23">
                  <c:v>0.71282512489489913</c:v>
                </c:pt>
                <c:pt idx="24">
                  <c:v>0.74292221916065604</c:v>
                </c:pt>
                <c:pt idx="25">
                  <c:v>0.71454762345598766</c:v>
                </c:pt>
                <c:pt idx="26">
                  <c:v>0.65925559688257807</c:v>
                </c:pt>
                <c:pt idx="27">
                  <c:v>0.55777021280353822</c:v>
                </c:pt>
                <c:pt idx="28">
                  <c:v>0.62461125628950231</c:v>
                </c:pt>
                <c:pt idx="29">
                  <c:v>0.57347420861645015</c:v>
                </c:pt>
                <c:pt idx="30">
                  <c:v>0.41784723447007682</c:v>
                </c:pt>
                <c:pt idx="31">
                  <c:v>0.73243468766536179</c:v>
                </c:pt>
                <c:pt idx="32">
                  <c:v>0.66269955983725715</c:v>
                </c:pt>
                <c:pt idx="33">
                  <c:v>0.75469962896327913</c:v>
                </c:pt>
                <c:pt idx="34">
                  <c:v>0.79830386569164025</c:v>
                </c:pt>
                <c:pt idx="35">
                  <c:v>0.42371355763596563</c:v>
                </c:pt>
                <c:pt idx="36">
                  <c:v>0.5748067643020508</c:v>
                </c:pt>
                <c:pt idx="37">
                  <c:v>0.73397803679038776</c:v>
                </c:pt>
                <c:pt idx="38">
                  <c:v>0.55228461971273535</c:v>
                </c:pt>
                <c:pt idx="39">
                  <c:v>0.78518212608383942</c:v>
                </c:pt>
                <c:pt idx="40">
                  <c:v>0.69141734694347012</c:v>
                </c:pt>
                <c:pt idx="41">
                  <c:v>0.63710587943240171</c:v>
                </c:pt>
                <c:pt idx="42">
                  <c:v>0.73330612810427609</c:v>
                </c:pt>
                <c:pt idx="43">
                  <c:v>0.73737196058246313</c:v>
                </c:pt>
                <c:pt idx="44">
                  <c:v>0.63351421740286573</c:v>
                </c:pt>
                <c:pt idx="45">
                  <c:v>0.71105974685739304</c:v>
                </c:pt>
                <c:pt idx="46">
                  <c:v>0.92607674071967494</c:v>
                </c:pt>
                <c:pt idx="47">
                  <c:v>0.57908285833793238</c:v>
                </c:pt>
                <c:pt idx="48">
                  <c:v>0.58295017124524195</c:v>
                </c:pt>
                <c:pt idx="49">
                  <c:v>0.59181920523811737</c:v>
                </c:pt>
                <c:pt idx="50">
                  <c:v>0.50449977567148097</c:v>
                </c:pt>
                <c:pt idx="51">
                  <c:v>0.69518632937857172</c:v>
                </c:pt>
                <c:pt idx="52">
                  <c:v>0.60353491506881629</c:v>
                </c:pt>
                <c:pt idx="53">
                  <c:v>0.66044589999606551</c:v>
                </c:pt>
                <c:pt idx="54">
                  <c:v>0.58941603335795145</c:v>
                </c:pt>
                <c:pt idx="55">
                  <c:v>0.65354431343590491</c:v>
                </c:pt>
                <c:pt idx="56">
                  <c:v>0.57608744418415969</c:v>
                </c:pt>
                <c:pt idx="57">
                  <c:v>0.74321122796481343</c:v>
                </c:pt>
                <c:pt idx="58">
                  <c:v>0.63142425705958705</c:v>
                </c:pt>
                <c:pt idx="59">
                  <c:v>0.66611504386538978</c:v>
                </c:pt>
                <c:pt idx="60">
                  <c:v>0.7324525205013116</c:v>
                </c:pt>
                <c:pt idx="61">
                  <c:v>0.74711922855609969</c:v>
                </c:pt>
                <c:pt idx="62">
                  <c:v>0.65441028623210229</c:v>
                </c:pt>
                <c:pt idx="63">
                  <c:v>0.57015162377856388</c:v>
                </c:pt>
                <c:pt idx="64">
                  <c:v>0.69177118105321689</c:v>
                </c:pt>
                <c:pt idx="65">
                  <c:v>0.68010824420647942</c:v>
                </c:pt>
                <c:pt idx="66">
                  <c:v>0.42173871374936261</c:v>
                </c:pt>
                <c:pt idx="67">
                  <c:v>0.7836352871720067</c:v>
                </c:pt>
                <c:pt idx="68">
                  <c:v>0.52182764023124995</c:v>
                </c:pt>
                <c:pt idx="69">
                  <c:v>0.60566900045574457</c:v>
                </c:pt>
                <c:pt idx="70">
                  <c:v>0.69590329834075537</c:v>
                </c:pt>
                <c:pt idx="71">
                  <c:v>0.58548328969621399</c:v>
                </c:pt>
                <c:pt idx="72">
                  <c:v>0.62593592761062933</c:v>
                </c:pt>
                <c:pt idx="73">
                  <c:v>0.62816022149199113</c:v>
                </c:pt>
                <c:pt idx="74">
                  <c:v>0.76688981957743829</c:v>
                </c:pt>
                <c:pt idx="75">
                  <c:v>0.53186466620970074</c:v>
                </c:pt>
                <c:pt idx="76">
                  <c:v>0.69869407416975371</c:v>
                </c:pt>
                <c:pt idx="77">
                  <c:v>0.64935812009644411</c:v>
                </c:pt>
                <c:pt idx="78">
                  <c:v>0.62531790133428333</c:v>
                </c:pt>
                <c:pt idx="79">
                  <c:v>0.84570845150201435</c:v>
                </c:pt>
                <c:pt idx="80">
                  <c:v>0.74075352763729474</c:v>
                </c:pt>
                <c:pt idx="81">
                  <c:v>0.75880845930173479</c:v>
                </c:pt>
                <c:pt idx="82">
                  <c:v>0.62639992634968533</c:v>
                </c:pt>
                <c:pt idx="83">
                  <c:v>0.84959569940422763</c:v>
                </c:pt>
                <c:pt idx="84">
                  <c:v>0.66109489464222437</c:v>
                </c:pt>
                <c:pt idx="85">
                  <c:v>0.68429409423277243</c:v>
                </c:pt>
                <c:pt idx="86">
                  <c:v>0.65150493766654327</c:v>
                </c:pt>
                <c:pt idx="87">
                  <c:v>0.67165886659008478</c:v>
                </c:pt>
                <c:pt idx="88">
                  <c:v>0.69084929049061561</c:v>
                </c:pt>
                <c:pt idx="89">
                  <c:v>0.55818777547705423</c:v>
                </c:pt>
                <c:pt idx="90">
                  <c:v>0.77808607967329024</c:v>
                </c:pt>
                <c:pt idx="91">
                  <c:v>0.73651790396646388</c:v>
                </c:pt>
                <c:pt idx="92">
                  <c:v>0.6529275868451222</c:v>
                </c:pt>
                <c:pt idx="93">
                  <c:v>0.55717797052993145</c:v>
                </c:pt>
                <c:pt idx="94">
                  <c:v>0.64433991236843469</c:v>
                </c:pt>
                <c:pt idx="95">
                  <c:v>0.64342852837260645</c:v>
                </c:pt>
                <c:pt idx="96">
                  <c:v>0.62179150263058525</c:v>
                </c:pt>
                <c:pt idx="97">
                  <c:v>0.60918664382806531</c:v>
                </c:pt>
                <c:pt idx="98">
                  <c:v>0.70805873145627196</c:v>
                </c:pt>
                <c:pt idx="99">
                  <c:v>0.76172155862713598</c:v>
                </c:pt>
                <c:pt idx="100">
                  <c:v>0.65151608350611134</c:v>
                </c:pt>
                <c:pt idx="101">
                  <c:v>0.58907719679092385</c:v>
                </c:pt>
                <c:pt idx="102">
                  <c:v>0.64797467880370496</c:v>
                </c:pt>
                <c:pt idx="103">
                  <c:v>0.63946753155923841</c:v>
                </c:pt>
                <c:pt idx="104">
                  <c:v>0.72338360129527879</c:v>
                </c:pt>
                <c:pt idx="105">
                  <c:v>0.7649258915274938</c:v>
                </c:pt>
                <c:pt idx="106">
                  <c:v>0.50735165363395618</c:v>
                </c:pt>
                <c:pt idx="107">
                  <c:v>0.67662150832084844</c:v>
                </c:pt>
                <c:pt idx="108">
                  <c:v>0.58796055464630215</c:v>
                </c:pt>
                <c:pt idx="109">
                  <c:v>0.66823868779666307</c:v>
                </c:pt>
                <c:pt idx="110">
                  <c:v>0.68254019012722111</c:v>
                </c:pt>
                <c:pt idx="111">
                  <c:v>0.81411785616847632</c:v>
                </c:pt>
                <c:pt idx="112">
                  <c:v>0.71105042074673364</c:v>
                </c:pt>
                <c:pt idx="113">
                  <c:v>0.66679905814586127</c:v>
                </c:pt>
                <c:pt idx="114">
                  <c:v>0.71912723170016557</c:v>
                </c:pt>
                <c:pt idx="115">
                  <c:v>0.83507354310505766</c:v>
                </c:pt>
                <c:pt idx="116">
                  <c:v>0.75173887929226602</c:v>
                </c:pt>
                <c:pt idx="117">
                  <c:v>0.54925959352984255</c:v>
                </c:pt>
                <c:pt idx="118">
                  <c:v>0.5128114373540511</c:v>
                </c:pt>
                <c:pt idx="119">
                  <c:v>0.39244908951745461</c:v>
                </c:pt>
                <c:pt idx="120">
                  <c:v>0.71626355340454617</c:v>
                </c:pt>
                <c:pt idx="121">
                  <c:v>0.79007984611073501</c:v>
                </c:pt>
                <c:pt idx="122">
                  <c:v>0.64300765517925773</c:v>
                </c:pt>
                <c:pt idx="123">
                  <c:v>0.58295675676975156</c:v>
                </c:pt>
                <c:pt idx="124">
                  <c:v>0.64777884316384893</c:v>
                </c:pt>
                <c:pt idx="125">
                  <c:v>0.5086021219572997</c:v>
                </c:pt>
                <c:pt idx="126">
                  <c:v>0.61960970855171893</c:v>
                </c:pt>
                <c:pt idx="127">
                  <c:v>0.64586931249342139</c:v>
                </c:pt>
                <c:pt idx="128">
                  <c:v>0.63307042171357508</c:v>
                </c:pt>
                <c:pt idx="129">
                  <c:v>0.66313392709841756</c:v>
                </c:pt>
                <c:pt idx="130">
                  <c:v>0.65390290573086096</c:v>
                </c:pt>
                <c:pt idx="131">
                  <c:v>0.64592527930456289</c:v>
                </c:pt>
                <c:pt idx="132">
                  <c:v>0.49588889204081188</c:v>
                </c:pt>
                <c:pt idx="133">
                  <c:v>0.74558360905094268</c:v>
                </c:pt>
                <c:pt idx="134">
                  <c:v>0.47442404715402609</c:v>
                </c:pt>
                <c:pt idx="135">
                  <c:v>0.63470194397639645</c:v>
                </c:pt>
                <c:pt idx="136">
                  <c:v>0.70517140260402744</c:v>
                </c:pt>
                <c:pt idx="137">
                  <c:v>0.93705664418070522</c:v>
                </c:pt>
                <c:pt idx="138">
                  <c:v>0.53426555074474658</c:v>
                </c:pt>
                <c:pt idx="139">
                  <c:v>0.6152906386411412</c:v>
                </c:pt>
                <c:pt idx="140">
                  <c:v>0.52304987823413396</c:v>
                </c:pt>
                <c:pt idx="141">
                  <c:v>0.48027923547313311</c:v>
                </c:pt>
                <c:pt idx="142">
                  <c:v>0.75311460956831355</c:v>
                </c:pt>
                <c:pt idx="143">
                  <c:v>0.56777492844666544</c:v>
                </c:pt>
                <c:pt idx="144">
                  <c:v>0.45076284612910755</c:v>
                </c:pt>
                <c:pt idx="145">
                  <c:v>0.6871155593839352</c:v>
                </c:pt>
                <c:pt idx="146">
                  <c:v>0.41583487558670318</c:v>
                </c:pt>
                <c:pt idx="147">
                  <c:v>0.65114382717795716</c:v>
                </c:pt>
                <c:pt idx="148">
                  <c:v>0.65384755282454643</c:v>
                </c:pt>
                <c:pt idx="149">
                  <c:v>0.69334431724634227</c:v>
                </c:pt>
                <c:pt idx="150">
                  <c:v>0.59311208373046909</c:v>
                </c:pt>
                <c:pt idx="151">
                  <c:v>0.61153995496700309</c:v>
                </c:pt>
                <c:pt idx="152">
                  <c:v>0.49202604220468354</c:v>
                </c:pt>
                <c:pt idx="153">
                  <c:v>0.64696540658391155</c:v>
                </c:pt>
                <c:pt idx="154">
                  <c:v>0.68800430246826638</c:v>
                </c:pt>
                <c:pt idx="155">
                  <c:v>0.53877321374029807</c:v>
                </c:pt>
                <c:pt idx="156">
                  <c:v>0.69314660099445402</c:v>
                </c:pt>
                <c:pt idx="157">
                  <c:v>0.57738097886128537</c:v>
                </c:pt>
                <c:pt idx="158">
                  <c:v>0.78145487902979605</c:v>
                </c:pt>
                <c:pt idx="159">
                  <c:v>0.68684356910395283</c:v>
                </c:pt>
                <c:pt idx="160">
                  <c:v>0.50130907889955623</c:v>
                </c:pt>
                <c:pt idx="161">
                  <c:v>0.78050426600815426</c:v>
                </c:pt>
                <c:pt idx="162">
                  <c:v>0.46320814886849754</c:v>
                </c:pt>
                <c:pt idx="163">
                  <c:v>0.62466317437294105</c:v>
                </c:pt>
                <c:pt idx="164">
                  <c:v>0.73277785116214189</c:v>
                </c:pt>
                <c:pt idx="165">
                  <c:v>0.48198286364837811</c:v>
                </c:pt>
                <c:pt idx="166">
                  <c:v>0.740418691598831</c:v>
                </c:pt>
                <c:pt idx="167">
                  <c:v>0.718698058953265</c:v>
                </c:pt>
                <c:pt idx="168">
                  <c:v>0.66657581495330986</c:v>
                </c:pt>
                <c:pt idx="169">
                  <c:v>0.50686214740301228</c:v>
                </c:pt>
                <c:pt idx="170">
                  <c:v>0.77780335620602037</c:v>
                </c:pt>
                <c:pt idx="171">
                  <c:v>0.60479004348789311</c:v>
                </c:pt>
                <c:pt idx="172">
                  <c:v>0.63230826394428075</c:v>
                </c:pt>
                <c:pt idx="173">
                  <c:v>0.70983252489438387</c:v>
                </c:pt>
                <c:pt idx="174">
                  <c:v>0.80357754154203287</c:v>
                </c:pt>
                <c:pt idx="175">
                  <c:v>0.74800002723843284</c:v>
                </c:pt>
                <c:pt idx="176">
                  <c:v>0.6293574872671126</c:v>
                </c:pt>
                <c:pt idx="177">
                  <c:v>0.81339768069512974</c:v>
                </c:pt>
                <c:pt idx="178">
                  <c:v>0.57662788253018393</c:v>
                </c:pt>
                <c:pt idx="179">
                  <c:v>0.70416616981034841</c:v>
                </c:pt>
                <c:pt idx="180">
                  <c:v>0.56735062127603963</c:v>
                </c:pt>
                <c:pt idx="181">
                  <c:v>0.4243530748092561</c:v>
                </c:pt>
                <c:pt idx="182">
                  <c:v>0.91094347852584723</c:v>
                </c:pt>
                <c:pt idx="183">
                  <c:v>0.60827696963328504</c:v>
                </c:pt>
                <c:pt idx="184">
                  <c:v>0.81964573935323837</c:v>
                </c:pt>
                <c:pt idx="185">
                  <c:v>0.68294859496426685</c:v>
                </c:pt>
                <c:pt idx="186">
                  <c:v>0.64176854494081548</c:v>
                </c:pt>
                <c:pt idx="187">
                  <c:v>0.69608653963006684</c:v>
                </c:pt>
                <c:pt idx="188">
                  <c:v>0.63305244005221273</c:v>
                </c:pt>
                <c:pt idx="189">
                  <c:v>0.54483269284301616</c:v>
                </c:pt>
                <c:pt idx="190">
                  <c:v>0.58497127362160872</c:v>
                </c:pt>
                <c:pt idx="191">
                  <c:v>0.78850249714371257</c:v>
                </c:pt>
                <c:pt idx="192">
                  <c:v>0.75927009797416223</c:v>
                </c:pt>
                <c:pt idx="193">
                  <c:v>0.8609710801857785</c:v>
                </c:pt>
                <c:pt idx="194">
                  <c:v>0.6512724935119748</c:v>
                </c:pt>
                <c:pt idx="195">
                  <c:v>0.69015582410524368</c:v>
                </c:pt>
                <c:pt idx="196">
                  <c:v>0.6184556664117814</c:v>
                </c:pt>
                <c:pt idx="197">
                  <c:v>0.64435094658894299</c:v>
                </c:pt>
                <c:pt idx="198">
                  <c:v>0.69057380957822778</c:v>
                </c:pt>
                <c:pt idx="199">
                  <c:v>0.7929091448904354</c:v>
                </c:pt>
                <c:pt idx="200">
                  <c:v>0.5889193302344673</c:v>
                </c:pt>
                <c:pt idx="201">
                  <c:v>0.65379252547382216</c:v>
                </c:pt>
                <c:pt idx="202">
                  <c:v>0.71508388708006754</c:v>
                </c:pt>
                <c:pt idx="203">
                  <c:v>0.83318975162062658</c:v>
                </c:pt>
                <c:pt idx="204">
                  <c:v>0.63370694631223257</c:v>
                </c:pt>
                <c:pt idx="205">
                  <c:v>0.84642415460259202</c:v>
                </c:pt>
                <c:pt idx="206">
                  <c:v>0.60662040664918748</c:v>
                </c:pt>
                <c:pt idx="207">
                  <c:v>0.56256635441271408</c:v>
                </c:pt>
                <c:pt idx="208">
                  <c:v>0.69076244747994497</c:v>
                </c:pt>
                <c:pt idx="209">
                  <c:v>0.49040241276232499</c:v>
                </c:pt>
                <c:pt idx="210">
                  <c:v>0.42689920195425102</c:v>
                </c:pt>
                <c:pt idx="211">
                  <c:v>0.76551275748306813</c:v>
                </c:pt>
                <c:pt idx="212">
                  <c:v>0.61244773924816276</c:v>
                </c:pt>
                <c:pt idx="213">
                  <c:v>0.6577831123307385</c:v>
                </c:pt>
                <c:pt idx="214">
                  <c:v>0.55358332776414843</c:v>
                </c:pt>
                <c:pt idx="215">
                  <c:v>0.66206175331061323</c:v>
                </c:pt>
                <c:pt idx="216">
                  <c:v>0.88714542915161099</c:v>
                </c:pt>
                <c:pt idx="217">
                  <c:v>0.74491597402185106</c:v>
                </c:pt>
                <c:pt idx="218">
                  <c:v>0.67315196938076793</c:v>
                </c:pt>
                <c:pt idx="219">
                  <c:v>0.70033610046255168</c:v>
                </c:pt>
                <c:pt idx="220">
                  <c:v>0.73582848630879483</c:v>
                </c:pt>
                <c:pt idx="221">
                  <c:v>0.78747668923673686</c:v>
                </c:pt>
                <c:pt idx="222">
                  <c:v>0.72254095096331927</c:v>
                </c:pt>
                <c:pt idx="223">
                  <c:v>0.61056099070425374</c:v>
                </c:pt>
                <c:pt idx="224">
                  <c:v>0.5046823117312802</c:v>
                </c:pt>
                <c:pt idx="225">
                  <c:v>0.88339452393055184</c:v>
                </c:pt>
                <c:pt idx="226">
                  <c:v>0.61087877439458549</c:v>
                </c:pt>
                <c:pt idx="227">
                  <c:v>0.67520219841246532</c:v>
                </c:pt>
                <c:pt idx="228">
                  <c:v>0.78025440843470839</c:v>
                </c:pt>
                <c:pt idx="229">
                  <c:v>0.79578802874611176</c:v>
                </c:pt>
                <c:pt idx="230">
                  <c:v>0.79196690076145837</c:v>
                </c:pt>
                <c:pt idx="231">
                  <c:v>0.55764347274389547</c:v>
                </c:pt>
                <c:pt idx="232">
                  <c:v>0.77140872142844086</c:v>
                </c:pt>
                <c:pt idx="233">
                  <c:v>0.7366422501355202</c:v>
                </c:pt>
                <c:pt idx="234">
                  <c:v>0.63956740017591018</c:v>
                </c:pt>
                <c:pt idx="235">
                  <c:v>0.48582745615789136</c:v>
                </c:pt>
                <c:pt idx="236">
                  <c:v>0.63167544560575695</c:v>
                </c:pt>
                <c:pt idx="237">
                  <c:v>0.55304751822669684</c:v>
                </c:pt>
                <c:pt idx="238">
                  <c:v>0.60743084811769543</c:v>
                </c:pt>
                <c:pt idx="239">
                  <c:v>0.53202254714133912</c:v>
                </c:pt>
                <c:pt idx="240">
                  <c:v>0.74923892184914664</c:v>
                </c:pt>
                <c:pt idx="241">
                  <c:v>0.64514560410772204</c:v>
                </c:pt>
                <c:pt idx="242">
                  <c:v>0.67132825939189766</c:v>
                </c:pt>
                <c:pt idx="243">
                  <c:v>0.69368668757132135</c:v>
                </c:pt>
                <c:pt idx="244">
                  <c:v>0.5989976214409678</c:v>
                </c:pt>
                <c:pt idx="245">
                  <c:v>0.60207758111310339</c:v>
                </c:pt>
                <c:pt idx="246">
                  <c:v>0.68620617438399023</c:v>
                </c:pt>
                <c:pt idx="247">
                  <c:v>0.62416816075613035</c:v>
                </c:pt>
                <c:pt idx="248">
                  <c:v>0.45625280504721361</c:v>
                </c:pt>
                <c:pt idx="249">
                  <c:v>0.55871908050897634</c:v>
                </c:pt>
                <c:pt idx="250">
                  <c:v>0.64950050711878815</c:v>
                </c:pt>
                <c:pt idx="251">
                  <c:v>0.55563031307832955</c:v>
                </c:pt>
                <c:pt idx="252">
                  <c:v>0.62730170856960143</c:v>
                </c:pt>
                <c:pt idx="253">
                  <c:v>0.54036283150227549</c:v>
                </c:pt>
                <c:pt idx="254">
                  <c:v>0.60052557643737436</c:v>
                </c:pt>
                <c:pt idx="255">
                  <c:v>0.48208193824765011</c:v>
                </c:pt>
                <c:pt idx="256">
                  <c:v>0.63574793379316497</c:v>
                </c:pt>
                <c:pt idx="257">
                  <c:v>0.57446809093561835</c:v>
                </c:pt>
                <c:pt idx="258">
                  <c:v>0.66042306290561603</c:v>
                </c:pt>
                <c:pt idx="259">
                  <c:v>0.68776372957113163</c:v>
                </c:pt>
                <c:pt idx="260">
                  <c:v>0.53546411789663029</c:v>
                </c:pt>
                <c:pt idx="261">
                  <c:v>0.47385357397941424</c:v>
                </c:pt>
                <c:pt idx="262">
                  <c:v>0.849289129201379</c:v>
                </c:pt>
                <c:pt idx="263">
                  <c:v>0.74346400623698228</c:v>
                </c:pt>
                <c:pt idx="264">
                  <c:v>0.7404347224634491</c:v>
                </c:pt>
                <c:pt idx="265">
                  <c:v>0.59063642119036408</c:v>
                </c:pt>
                <c:pt idx="266">
                  <c:v>0.74093826309992472</c:v>
                </c:pt>
                <c:pt idx="267">
                  <c:v>0.71278234266235951</c:v>
                </c:pt>
                <c:pt idx="268">
                  <c:v>0.5905276864688539</c:v>
                </c:pt>
                <c:pt idx="269">
                  <c:v>0.8202690954396743</c:v>
                </c:pt>
                <c:pt idx="270">
                  <c:v>0.62613614514416882</c:v>
                </c:pt>
                <c:pt idx="271">
                  <c:v>0.6109029170897915</c:v>
                </c:pt>
                <c:pt idx="272">
                  <c:v>0.56587507227365785</c:v>
                </c:pt>
                <c:pt idx="273">
                  <c:v>0.55638002532249142</c:v>
                </c:pt>
                <c:pt idx="274">
                  <c:v>0.7301487259448356</c:v>
                </c:pt>
                <c:pt idx="275">
                  <c:v>0.72838335298092305</c:v>
                </c:pt>
                <c:pt idx="276">
                  <c:v>0.85585530894379491</c:v>
                </c:pt>
                <c:pt idx="277">
                  <c:v>0.58080542962052939</c:v>
                </c:pt>
                <c:pt idx="278">
                  <c:v>0.78952319763311873</c:v>
                </c:pt>
                <c:pt idx="279">
                  <c:v>0.8231210791020166</c:v>
                </c:pt>
                <c:pt idx="280">
                  <c:v>0.74481191292565696</c:v>
                </c:pt>
                <c:pt idx="281">
                  <c:v>0.79962281399917212</c:v>
                </c:pt>
                <c:pt idx="282">
                  <c:v>0.67293011973526196</c:v>
                </c:pt>
                <c:pt idx="283">
                  <c:v>0.58134999110696262</c:v>
                </c:pt>
                <c:pt idx="284">
                  <c:v>0.68893469721936107</c:v>
                </c:pt>
                <c:pt idx="285">
                  <c:v>0.58146892459723365</c:v>
                </c:pt>
                <c:pt idx="286">
                  <c:v>0.58584729213315956</c:v>
                </c:pt>
                <c:pt idx="287">
                  <c:v>0.76834176960472955</c:v>
                </c:pt>
                <c:pt idx="288">
                  <c:v>0.65113855402299603</c:v>
                </c:pt>
                <c:pt idx="289">
                  <c:v>0.55826462097151097</c:v>
                </c:pt>
                <c:pt idx="290">
                  <c:v>0.75709848490647869</c:v>
                </c:pt>
                <c:pt idx="291">
                  <c:v>0.67062972617770467</c:v>
                </c:pt>
                <c:pt idx="292">
                  <c:v>0.69887690872597741</c:v>
                </c:pt>
                <c:pt idx="293">
                  <c:v>0.6872571574624724</c:v>
                </c:pt>
                <c:pt idx="294">
                  <c:v>0.77407612099036227</c:v>
                </c:pt>
                <c:pt idx="295">
                  <c:v>0.49401946812789271</c:v>
                </c:pt>
                <c:pt idx="296">
                  <c:v>0.67107350833741208</c:v>
                </c:pt>
                <c:pt idx="297">
                  <c:v>0.71430522744754865</c:v>
                </c:pt>
                <c:pt idx="298">
                  <c:v>0.53225576501893346</c:v>
                </c:pt>
                <c:pt idx="299">
                  <c:v>0.68322061737700857</c:v>
                </c:pt>
                <c:pt idx="300">
                  <c:v>0.44709351752854853</c:v>
                </c:pt>
                <c:pt idx="301">
                  <c:v>0.62518247697357332</c:v>
                </c:pt>
                <c:pt idx="302">
                  <c:v>0.70763305103297525</c:v>
                </c:pt>
                <c:pt idx="303">
                  <c:v>0.66111807420024304</c:v>
                </c:pt>
                <c:pt idx="304">
                  <c:v>0.62612293350640102</c:v>
                </c:pt>
                <c:pt idx="305">
                  <c:v>0.82249009148518815</c:v>
                </c:pt>
                <c:pt idx="306">
                  <c:v>0.67271037478550577</c:v>
                </c:pt>
                <c:pt idx="307">
                  <c:v>0.63881041070730982</c:v>
                </c:pt>
                <c:pt idx="308">
                  <c:v>0.65316752892545105</c:v>
                </c:pt>
                <c:pt idx="309">
                  <c:v>0.59324773132929798</c:v>
                </c:pt>
                <c:pt idx="310">
                  <c:v>0.70973125512027557</c:v>
                </c:pt>
                <c:pt idx="311">
                  <c:v>0.84580383675313098</c:v>
                </c:pt>
                <c:pt idx="312">
                  <c:v>0.64999781738230789</c:v>
                </c:pt>
                <c:pt idx="313">
                  <c:v>0.83144912849195518</c:v>
                </c:pt>
                <c:pt idx="314">
                  <c:v>0.82093827876041725</c:v>
                </c:pt>
                <c:pt idx="315">
                  <c:v>0.67505031615967548</c:v>
                </c:pt>
                <c:pt idx="316">
                  <c:v>0.73964510640552317</c:v>
                </c:pt>
                <c:pt idx="317">
                  <c:v>0.74458057227769936</c:v>
                </c:pt>
                <c:pt idx="318">
                  <c:v>0.84161062578810475</c:v>
                </c:pt>
                <c:pt idx="319">
                  <c:v>0.59963969232304337</c:v>
                </c:pt>
                <c:pt idx="320">
                  <c:v>0.76172573334908034</c:v>
                </c:pt>
                <c:pt idx="321">
                  <c:v>0.65919145059293416</c:v>
                </c:pt>
                <c:pt idx="322">
                  <c:v>0.70735742044957628</c:v>
                </c:pt>
                <c:pt idx="323">
                  <c:v>0.69836238206813184</c:v>
                </c:pt>
                <c:pt idx="324">
                  <c:v>0.51869903748035329</c:v>
                </c:pt>
                <c:pt idx="325">
                  <c:v>0.64148749914183301</c:v>
                </c:pt>
                <c:pt idx="326">
                  <c:v>0.67209420629002103</c:v>
                </c:pt>
                <c:pt idx="327">
                  <c:v>0.80671535878452927</c:v>
                </c:pt>
                <c:pt idx="328">
                  <c:v>0.75115265514628371</c:v>
                </c:pt>
                <c:pt idx="329">
                  <c:v>0.65273650516248183</c:v>
                </c:pt>
                <c:pt idx="330">
                  <c:v>0.61834164585132556</c:v>
                </c:pt>
                <c:pt idx="331">
                  <c:v>0.72392410559801956</c:v>
                </c:pt>
                <c:pt idx="332">
                  <c:v>0.54388074884865112</c:v>
                </c:pt>
                <c:pt idx="333">
                  <c:v>0.53480983825712491</c:v>
                </c:pt>
                <c:pt idx="334">
                  <c:v>0.77104382942141625</c:v>
                </c:pt>
                <c:pt idx="335">
                  <c:v>0.6901536475335841</c:v>
                </c:pt>
                <c:pt idx="336">
                  <c:v>0.6257095937539684</c:v>
                </c:pt>
                <c:pt idx="337">
                  <c:v>0.57967335783213259</c:v>
                </c:pt>
                <c:pt idx="338">
                  <c:v>0.64870055445947561</c:v>
                </c:pt>
                <c:pt idx="339">
                  <c:v>0.6153641448654017</c:v>
                </c:pt>
                <c:pt idx="340">
                  <c:v>0.63023143659806868</c:v>
                </c:pt>
                <c:pt idx="341">
                  <c:v>0.5455310019734918</c:v>
                </c:pt>
                <c:pt idx="342">
                  <c:v>0.68342266394104512</c:v>
                </c:pt>
                <c:pt idx="343">
                  <c:v>0.64576919527066223</c:v>
                </c:pt>
                <c:pt idx="344">
                  <c:v>0.69431445683860149</c:v>
                </c:pt>
                <c:pt idx="345">
                  <c:v>0.65687542106546115</c:v>
                </c:pt>
                <c:pt idx="346">
                  <c:v>0.62695075879782414</c:v>
                </c:pt>
                <c:pt idx="347">
                  <c:v>0.76619352973722121</c:v>
                </c:pt>
                <c:pt idx="348">
                  <c:v>0.59999334970261253</c:v>
                </c:pt>
                <c:pt idx="349">
                  <c:v>0.76624674412382754</c:v>
                </c:pt>
                <c:pt idx="350">
                  <c:v>0.69302973245678412</c:v>
                </c:pt>
                <c:pt idx="351">
                  <c:v>0.7652971686520802</c:v>
                </c:pt>
                <c:pt idx="352">
                  <c:v>0.90286711320305502</c:v>
                </c:pt>
                <c:pt idx="353">
                  <c:v>0.68289041183831523</c:v>
                </c:pt>
                <c:pt idx="354">
                  <c:v>0.61750063259890553</c:v>
                </c:pt>
                <c:pt idx="355">
                  <c:v>0.52005051090533794</c:v>
                </c:pt>
                <c:pt idx="356">
                  <c:v>0.55868676932805406</c:v>
                </c:pt>
                <c:pt idx="357">
                  <c:v>0.5552432418568265</c:v>
                </c:pt>
                <c:pt idx="358">
                  <c:v>0.59735041416349255</c:v>
                </c:pt>
                <c:pt idx="359">
                  <c:v>0.60665357949542498</c:v>
                </c:pt>
                <c:pt idx="360">
                  <c:v>0.90233580225194021</c:v>
                </c:pt>
                <c:pt idx="361">
                  <c:v>0.66572658501603332</c:v>
                </c:pt>
                <c:pt idx="362">
                  <c:v>0.69355121416587306</c:v>
                </c:pt>
                <c:pt idx="363">
                  <c:v>0.6806078671830873</c:v>
                </c:pt>
                <c:pt idx="364">
                  <c:v>0.55634884555294506</c:v>
                </c:pt>
                <c:pt idx="365">
                  <c:v>0.5337040282348664</c:v>
                </c:pt>
                <c:pt idx="366">
                  <c:v>0.54474875531028832</c:v>
                </c:pt>
                <c:pt idx="367">
                  <c:v>0.7518540794632369</c:v>
                </c:pt>
                <c:pt idx="368">
                  <c:v>0.41961971807543791</c:v>
                </c:pt>
                <c:pt idx="369">
                  <c:v>0.70270061747858192</c:v>
                </c:pt>
                <c:pt idx="370">
                  <c:v>0.56386980035496248</c:v>
                </c:pt>
                <c:pt idx="371">
                  <c:v>0.82762329559482495</c:v>
                </c:pt>
                <c:pt idx="372">
                  <c:v>0.63839476162418463</c:v>
                </c:pt>
                <c:pt idx="373">
                  <c:v>0.65585044522783786</c:v>
                </c:pt>
                <c:pt idx="374">
                  <c:v>0.5445948055681008</c:v>
                </c:pt>
                <c:pt idx="375">
                  <c:v>0.6126706416643436</c:v>
                </c:pt>
                <c:pt idx="376">
                  <c:v>0.48631578193272162</c:v>
                </c:pt>
                <c:pt idx="377">
                  <c:v>0.82384084276868175</c:v>
                </c:pt>
                <c:pt idx="378">
                  <c:v>0.46502453512498804</c:v>
                </c:pt>
                <c:pt idx="379">
                  <c:v>0.73939060987631766</c:v>
                </c:pt>
                <c:pt idx="380">
                  <c:v>0.60297891347438548</c:v>
                </c:pt>
                <c:pt idx="381">
                  <c:v>0.63907560744544478</c:v>
                </c:pt>
                <c:pt idx="382">
                  <c:v>0.56071266371358786</c:v>
                </c:pt>
                <c:pt idx="383">
                  <c:v>0.66234907768169127</c:v>
                </c:pt>
                <c:pt idx="384">
                  <c:v>0.57008495168489937</c:v>
                </c:pt>
                <c:pt idx="385">
                  <c:v>0.4420400009713904</c:v>
                </c:pt>
                <c:pt idx="386">
                  <c:v>0.67782689691934472</c:v>
                </c:pt>
                <c:pt idx="387">
                  <c:v>0.6226663643627921</c:v>
                </c:pt>
                <c:pt idx="388">
                  <c:v>0.60376649333007459</c:v>
                </c:pt>
                <c:pt idx="389">
                  <c:v>0.64468475945269488</c:v>
                </c:pt>
                <c:pt idx="390">
                  <c:v>0.61508717231649201</c:v>
                </c:pt>
                <c:pt idx="391">
                  <c:v>0.63061655786842663</c:v>
                </c:pt>
                <c:pt idx="392">
                  <c:v>0.62036794443315013</c:v>
                </c:pt>
                <c:pt idx="393">
                  <c:v>0.66476111482109645</c:v>
                </c:pt>
                <c:pt idx="394">
                  <c:v>0.66154916222873161</c:v>
                </c:pt>
                <c:pt idx="395">
                  <c:v>0.61870027619823365</c:v>
                </c:pt>
                <c:pt idx="396">
                  <c:v>0.72260530188790595</c:v>
                </c:pt>
                <c:pt idx="397">
                  <c:v>0.78031666988432569</c:v>
                </c:pt>
                <c:pt idx="398">
                  <c:v>0.59446048340332325</c:v>
                </c:pt>
                <c:pt idx="399">
                  <c:v>0.72880905200739654</c:v>
                </c:pt>
                <c:pt idx="400">
                  <c:v>0.72077302682741862</c:v>
                </c:pt>
                <c:pt idx="401">
                  <c:v>0.63449160208680289</c:v>
                </c:pt>
                <c:pt idx="402">
                  <c:v>0.53788232029787397</c:v>
                </c:pt>
                <c:pt idx="403">
                  <c:v>0.5867953294604431</c:v>
                </c:pt>
                <c:pt idx="404">
                  <c:v>0.67218129959797634</c:v>
                </c:pt>
                <c:pt idx="405">
                  <c:v>0.65411344210820954</c:v>
                </c:pt>
                <c:pt idx="406">
                  <c:v>0.67327387007770267</c:v>
                </c:pt>
                <c:pt idx="407">
                  <c:v>0.70630629953846724</c:v>
                </c:pt>
                <c:pt idx="408">
                  <c:v>0.59411516362925798</c:v>
                </c:pt>
                <c:pt idx="409">
                  <c:v>0.69378240852521456</c:v>
                </c:pt>
                <c:pt idx="410">
                  <c:v>0.64031290049177481</c:v>
                </c:pt>
                <c:pt idx="411">
                  <c:v>0.71095228476228089</c:v>
                </c:pt>
                <c:pt idx="412">
                  <c:v>0.57678900464254212</c:v>
                </c:pt>
                <c:pt idx="413">
                  <c:v>0.79057815587219593</c:v>
                </c:pt>
                <c:pt idx="414">
                  <c:v>0.59712762505756933</c:v>
                </c:pt>
                <c:pt idx="415">
                  <c:v>0.54175746937051872</c:v>
                </c:pt>
                <c:pt idx="416">
                  <c:v>0.54118175179130878</c:v>
                </c:pt>
                <c:pt idx="417">
                  <c:v>0.76432155296111548</c:v>
                </c:pt>
                <c:pt idx="418">
                  <c:v>0.51413026643213278</c:v>
                </c:pt>
                <c:pt idx="419">
                  <c:v>0.33872781793056866</c:v>
                </c:pt>
                <c:pt idx="420">
                  <c:v>0.66796865592381549</c:v>
                </c:pt>
                <c:pt idx="421">
                  <c:v>0.83393453317739574</c:v>
                </c:pt>
                <c:pt idx="422">
                  <c:v>0.71394043522119766</c:v>
                </c:pt>
                <c:pt idx="423">
                  <c:v>0.78302040736929979</c:v>
                </c:pt>
                <c:pt idx="424">
                  <c:v>0.65844821479101867</c:v>
                </c:pt>
                <c:pt idx="425">
                  <c:v>0.68963774085827634</c:v>
                </c:pt>
                <c:pt idx="426">
                  <c:v>0.59561785804866574</c:v>
                </c:pt>
                <c:pt idx="427">
                  <c:v>0.70731323452280304</c:v>
                </c:pt>
                <c:pt idx="428">
                  <c:v>0.64125339845895024</c:v>
                </c:pt>
                <c:pt idx="429">
                  <c:v>0.5540113488052979</c:v>
                </c:pt>
                <c:pt idx="430">
                  <c:v>0.53561461674956223</c:v>
                </c:pt>
                <c:pt idx="431">
                  <c:v>0.55108700385965437</c:v>
                </c:pt>
                <c:pt idx="432">
                  <c:v>0.70382051095111042</c:v>
                </c:pt>
                <c:pt idx="433">
                  <c:v>0.65885888752440869</c:v>
                </c:pt>
                <c:pt idx="434">
                  <c:v>0.70239514824554705</c:v>
                </c:pt>
                <c:pt idx="435">
                  <c:v>0.45762170542065889</c:v>
                </c:pt>
                <c:pt idx="436">
                  <c:v>0.54126931609787121</c:v>
                </c:pt>
                <c:pt idx="437">
                  <c:v>0.61841902999230447</c:v>
                </c:pt>
                <c:pt idx="438">
                  <c:v>0.67021610737762294</c:v>
                </c:pt>
                <c:pt idx="439">
                  <c:v>0.70241398565303204</c:v>
                </c:pt>
                <c:pt idx="440">
                  <c:v>0.56475248303172354</c:v>
                </c:pt>
                <c:pt idx="441">
                  <c:v>0.74037533435901504</c:v>
                </c:pt>
                <c:pt idx="442">
                  <c:v>0.67303530294124314</c:v>
                </c:pt>
                <c:pt idx="443">
                  <c:v>0.91923199193755889</c:v>
                </c:pt>
                <c:pt idx="444">
                  <c:v>0.6426975300784844</c:v>
                </c:pt>
                <c:pt idx="445">
                  <c:v>0.56589078096508194</c:v>
                </c:pt>
                <c:pt idx="446">
                  <c:v>0.45211197639944189</c:v>
                </c:pt>
                <c:pt idx="447">
                  <c:v>0.62466093945495482</c:v>
                </c:pt>
                <c:pt idx="448">
                  <c:v>0.7782907695795992</c:v>
                </c:pt>
                <c:pt idx="449">
                  <c:v>0.75775905664766285</c:v>
                </c:pt>
                <c:pt idx="450">
                  <c:v>0.49674412995852396</c:v>
                </c:pt>
                <c:pt idx="451">
                  <c:v>0.56855282027535126</c:v>
                </c:pt>
                <c:pt idx="452">
                  <c:v>0.52707298344371112</c:v>
                </c:pt>
                <c:pt idx="453">
                  <c:v>0.48307886303178804</c:v>
                </c:pt>
                <c:pt idx="454">
                  <c:v>0.92315133877536171</c:v>
                </c:pt>
                <c:pt idx="455">
                  <c:v>0.63276436817167614</c:v>
                </c:pt>
                <c:pt idx="456">
                  <c:v>0.7062179987152325</c:v>
                </c:pt>
                <c:pt idx="457">
                  <c:v>0.74625732055398475</c:v>
                </c:pt>
                <c:pt idx="458">
                  <c:v>0.6132926913004243</c:v>
                </c:pt>
                <c:pt idx="459">
                  <c:v>0.50230862419479505</c:v>
                </c:pt>
                <c:pt idx="460">
                  <c:v>0.56686500480019897</c:v>
                </c:pt>
                <c:pt idx="461">
                  <c:v>0.52515534178829482</c:v>
                </c:pt>
                <c:pt idx="462">
                  <c:v>0.66469635039863073</c:v>
                </c:pt>
                <c:pt idx="463">
                  <c:v>0.82985099301190191</c:v>
                </c:pt>
                <c:pt idx="464">
                  <c:v>0.68962357284811238</c:v>
                </c:pt>
                <c:pt idx="465">
                  <c:v>0.77179040618472528</c:v>
                </c:pt>
                <c:pt idx="466">
                  <c:v>0.71271681381845575</c:v>
                </c:pt>
                <c:pt idx="467">
                  <c:v>0.56630868695176573</c:v>
                </c:pt>
                <c:pt idx="468">
                  <c:v>0.71586312171986277</c:v>
                </c:pt>
                <c:pt idx="469">
                  <c:v>0.73739814032550466</c:v>
                </c:pt>
                <c:pt idx="470">
                  <c:v>0.65322826491458863</c:v>
                </c:pt>
                <c:pt idx="471">
                  <c:v>0.65849996882826378</c:v>
                </c:pt>
                <c:pt idx="472">
                  <c:v>0.67014738893453529</c:v>
                </c:pt>
                <c:pt idx="473">
                  <c:v>0.71809822489241626</c:v>
                </c:pt>
                <c:pt idx="474">
                  <c:v>0.80698039570446545</c:v>
                </c:pt>
                <c:pt idx="475">
                  <c:v>0.69084590809487367</c:v>
                </c:pt>
                <c:pt idx="476">
                  <c:v>0.56714283140403343</c:v>
                </c:pt>
                <c:pt idx="477">
                  <c:v>0.61381153474083483</c:v>
                </c:pt>
                <c:pt idx="478">
                  <c:v>0.59209797891275961</c:v>
                </c:pt>
                <c:pt idx="479">
                  <c:v>0.66484402072312343</c:v>
                </c:pt>
                <c:pt idx="480">
                  <c:v>0.86623755998923024</c:v>
                </c:pt>
                <c:pt idx="481">
                  <c:v>0.61446893802280755</c:v>
                </c:pt>
                <c:pt idx="482">
                  <c:v>0.79298756742690668</c:v>
                </c:pt>
                <c:pt idx="483">
                  <c:v>0.68589814383178038</c:v>
                </c:pt>
                <c:pt idx="484">
                  <c:v>0.7324784702414423</c:v>
                </c:pt>
                <c:pt idx="485">
                  <c:v>0.59060257609297284</c:v>
                </c:pt>
                <c:pt idx="486">
                  <c:v>0.75396684899220068</c:v>
                </c:pt>
                <c:pt idx="487">
                  <c:v>0.70363532140185159</c:v>
                </c:pt>
                <c:pt idx="488">
                  <c:v>0.73798449384812426</c:v>
                </c:pt>
                <c:pt idx="489">
                  <c:v>0.57834803455422656</c:v>
                </c:pt>
                <c:pt idx="490">
                  <c:v>0.81513036449539533</c:v>
                </c:pt>
                <c:pt idx="491">
                  <c:v>0.69934200505245159</c:v>
                </c:pt>
                <c:pt idx="492">
                  <c:v>0.70476545423188952</c:v>
                </c:pt>
                <c:pt idx="493">
                  <c:v>0.71364100610135894</c:v>
                </c:pt>
                <c:pt idx="494">
                  <c:v>0.68653430566849483</c:v>
                </c:pt>
                <c:pt idx="495">
                  <c:v>0.66589531751881093</c:v>
                </c:pt>
                <c:pt idx="496">
                  <c:v>0.60432871345907702</c:v>
                </c:pt>
                <c:pt idx="497">
                  <c:v>0.73126601666384083</c:v>
                </c:pt>
                <c:pt idx="498">
                  <c:v>0.72532008627737221</c:v>
                </c:pt>
                <c:pt idx="499">
                  <c:v>0.68849228746672597</c:v>
                </c:pt>
                <c:pt idx="500">
                  <c:v>0.71725981608471745</c:v>
                </c:pt>
                <c:pt idx="501">
                  <c:v>0.58819963337011794</c:v>
                </c:pt>
                <c:pt idx="502">
                  <c:v>0.43426103702218921</c:v>
                </c:pt>
                <c:pt idx="503">
                  <c:v>0.69644439709954775</c:v>
                </c:pt>
                <c:pt idx="504">
                  <c:v>0.73278112024762621</c:v>
                </c:pt>
                <c:pt idx="505">
                  <c:v>0.70807681712630355</c:v>
                </c:pt>
                <c:pt idx="506">
                  <c:v>0.77616626144621426</c:v>
                </c:pt>
                <c:pt idx="507">
                  <c:v>0.61990247942553955</c:v>
                </c:pt>
                <c:pt idx="508">
                  <c:v>0.44282037886094644</c:v>
                </c:pt>
                <c:pt idx="509">
                  <c:v>0.81836407350277041</c:v>
                </c:pt>
                <c:pt idx="510">
                  <c:v>0.51206236100028868</c:v>
                </c:pt>
                <c:pt idx="511">
                  <c:v>0.5817016740130172</c:v>
                </c:pt>
                <c:pt idx="512">
                  <c:v>0.72091837682843252</c:v>
                </c:pt>
                <c:pt idx="513">
                  <c:v>0.56909766165503217</c:v>
                </c:pt>
                <c:pt idx="514">
                  <c:v>0.88687671387630551</c:v>
                </c:pt>
                <c:pt idx="515">
                  <c:v>0.73266812370748136</c:v>
                </c:pt>
                <c:pt idx="516">
                  <c:v>0.97622069248056931</c:v>
                </c:pt>
                <c:pt idx="517">
                  <c:v>0.80168592234825575</c:v>
                </c:pt>
                <c:pt idx="518">
                  <c:v>0.74871312589428918</c:v>
                </c:pt>
                <c:pt idx="519">
                  <c:v>0.76225462335044292</c:v>
                </c:pt>
                <c:pt idx="520">
                  <c:v>0.67753604217271146</c:v>
                </c:pt>
                <c:pt idx="521">
                  <c:v>0.66663406741837361</c:v>
                </c:pt>
                <c:pt idx="522">
                  <c:v>0.68603746724918135</c:v>
                </c:pt>
                <c:pt idx="523">
                  <c:v>0.7060099052732085</c:v>
                </c:pt>
                <c:pt idx="524">
                  <c:v>0.73846273501005044</c:v>
                </c:pt>
                <c:pt idx="525">
                  <c:v>0.78646148598600996</c:v>
                </c:pt>
                <c:pt idx="526">
                  <c:v>0.54510530802061186</c:v>
                </c:pt>
                <c:pt idx="527">
                  <c:v>0.81603390894349337</c:v>
                </c:pt>
                <c:pt idx="528">
                  <c:v>0.72164645357823221</c:v>
                </c:pt>
                <c:pt idx="529">
                  <c:v>0.51372927580655336</c:v>
                </c:pt>
                <c:pt idx="530">
                  <c:v>0.39485034273363678</c:v>
                </c:pt>
                <c:pt idx="531">
                  <c:v>0.48571672666849275</c:v>
                </c:pt>
                <c:pt idx="532">
                  <c:v>0.6779047672797105</c:v>
                </c:pt>
                <c:pt idx="533">
                  <c:v>0.61005065398913361</c:v>
                </c:pt>
                <c:pt idx="534">
                  <c:v>0.57658815798339447</c:v>
                </c:pt>
                <c:pt idx="535">
                  <c:v>0.66590567103217646</c:v>
                </c:pt>
                <c:pt idx="536">
                  <c:v>0.58613461396744049</c:v>
                </c:pt>
                <c:pt idx="537">
                  <c:v>0.77399114675333924</c:v>
                </c:pt>
                <c:pt idx="538">
                  <c:v>0.63725553268639812</c:v>
                </c:pt>
                <c:pt idx="539">
                  <c:v>0.73958462071367093</c:v>
                </c:pt>
                <c:pt idx="540">
                  <c:v>0.75603723879371709</c:v>
                </c:pt>
                <c:pt idx="541">
                  <c:v>0.46101972698517529</c:v>
                </c:pt>
                <c:pt idx="542">
                  <c:v>0.6417728896281456</c:v>
                </c:pt>
                <c:pt idx="543">
                  <c:v>0.7896263167320986</c:v>
                </c:pt>
                <c:pt idx="544">
                  <c:v>0.70289483125967944</c:v>
                </c:pt>
                <c:pt idx="545">
                  <c:v>0.89192144804292051</c:v>
                </c:pt>
                <c:pt idx="546">
                  <c:v>0.56939395191162234</c:v>
                </c:pt>
                <c:pt idx="547">
                  <c:v>0.91825867289330332</c:v>
                </c:pt>
                <c:pt idx="548">
                  <c:v>0.59560412129395912</c:v>
                </c:pt>
                <c:pt idx="549">
                  <c:v>0.89225038010961666</c:v>
                </c:pt>
                <c:pt idx="550">
                  <c:v>0.71887303958657589</c:v>
                </c:pt>
                <c:pt idx="551">
                  <c:v>0.72771056064392436</c:v>
                </c:pt>
                <c:pt idx="552">
                  <c:v>0.74848156539060839</c:v>
                </c:pt>
                <c:pt idx="553">
                  <c:v>0.74760963365871236</c:v>
                </c:pt>
                <c:pt idx="554">
                  <c:v>0.63363299699413</c:v>
                </c:pt>
                <c:pt idx="555">
                  <c:v>0.54222623813317006</c:v>
                </c:pt>
                <c:pt idx="556">
                  <c:v>0.80074896152142738</c:v>
                </c:pt>
                <c:pt idx="557">
                  <c:v>0.68410778764732016</c:v>
                </c:pt>
                <c:pt idx="558">
                  <c:v>0.72559565344085164</c:v>
                </c:pt>
                <c:pt idx="559">
                  <c:v>0.61681739626945464</c:v>
                </c:pt>
                <c:pt idx="560">
                  <c:v>0.70141347383821007</c:v>
                </c:pt>
                <c:pt idx="561">
                  <c:v>0.51776994326042103</c:v>
                </c:pt>
                <c:pt idx="562">
                  <c:v>0.63884355311198582</c:v>
                </c:pt>
                <c:pt idx="563">
                  <c:v>0.62262591006412171</c:v>
                </c:pt>
                <c:pt idx="564">
                  <c:v>0.56152517520828993</c:v>
                </c:pt>
                <c:pt idx="565">
                  <c:v>0.56800354457485291</c:v>
                </c:pt>
                <c:pt idx="566">
                  <c:v>0.68066557170004127</c:v>
                </c:pt>
                <c:pt idx="567">
                  <c:v>0.63012659078606259</c:v>
                </c:pt>
                <c:pt idx="568">
                  <c:v>0.62447251548976812</c:v>
                </c:pt>
                <c:pt idx="569">
                  <c:v>0.52696864076307215</c:v>
                </c:pt>
                <c:pt idx="570">
                  <c:v>0.74903680510039816</c:v>
                </c:pt>
                <c:pt idx="571">
                  <c:v>0.61622010492460488</c:v>
                </c:pt>
                <c:pt idx="572">
                  <c:v>0.58518419627915319</c:v>
                </c:pt>
                <c:pt idx="573">
                  <c:v>0.7292622194696885</c:v>
                </c:pt>
                <c:pt idx="574">
                  <c:v>0.63628480202048343</c:v>
                </c:pt>
                <c:pt idx="575">
                  <c:v>0.55672160247566871</c:v>
                </c:pt>
                <c:pt idx="576">
                  <c:v>0.58128920860988387</c:v>
                </c:pt>
                <c:pt idx="577">
                  <c:v>0.8366627211555886</c:v>
                </c:pt>
                <c:pt idx="578">
                  <c:v>0.64054525078486169</c:v>
                </c:pt>
                <c:pt idx="579">
                  <c:v>0.75559261864546456</c:v>
                </c:pt>
                <c:pt idx="580">
                  <c:v>0.6281592169204554</c:v>
                </c:pt>
                <c:pt idx="581">
                  <c:v>0.74888827564738725</c:v>
                </c:pt>
                <c:pt idx="582">
                  <c:v>0.63170177501981017</c:v>
                </c:pt>
                <c:pt idx="583">
                  <c:v>0.70948361893523326</c:v>
                </c:pt>
                <c:pt idx="584">
                  <c:v>0.58004918174219544</c:v>
                </c:pt>
                <c:pt idx="585">
                  <c:v>0.7696195084937415</c:v>
                </c:pt>
                <c:pt idx="586">
                  <c:v>0.8700405219719537</c:v>
                </c:pt>
                <c:pt idx="587">
                  <c:v>0.67947686000375018</c:v>
                </c:pt>
                <c:pt idx="588">
                  <c:v>0.7627426091945011</c:v>
                </c:pt>
                <c:pt idx="589">
                  <c:v>0.70860697975406417</c:v>
                </c:pt>
                <c:pt idx="590">
                  <c:v>0.59018450859689187</c:v>
                </c:pt>
                <c:pt idx="591">
                  <c:v>0.67214634253798522</c:v>
                </c:pt>
                <c:pt idx="592">
                  <c:v>0.69507973317676908</c:v>
                </c:pt>
                <c:pt idx="593">
                  <c:v>0.819950636115794</c:v>
                </c:pt>
                <c:pt idx="594">
                  <c:v>0.60293414154755032</c:v>
                </c:pt>
                <c:pt idx="595">
                  <c:v>0.73783554920603567</c:v>
                </c:pt>
                <c:pt idx="596">
                  <c:v>0.60270420966741922</c:v>
                </c:pt>
                <c:pt idx="597">
                  <c:v>0.68838533949576652</c:v>
                </c:pt>
                <c:pt idx="598">
                  <c:v>0.75318790777523559</c:v>
                </c:pt>
                <c:pt idx="599">
                  <c:v>0.60043810768349137</c:v>
                </c:pt>
                <c:pt idx="600">
                  <c:v>0.71979678285644511</c:v>
                </c:pt>
                <c:pt idx="601">
                  <c:v>0.80806239112390454</c:v>
                </c:pt>
                <c:pt idx="602">
                  <c:v>0.57596895294213279</c:v>
                </c:pt>
                <c:pt idx="603">
                  <c:v>0.55891577950534543</c:v>
                </c:pt>
                <c:pt idx="604">
                  <c:v>0.56037050563394208</c:v>
                </c:pt>
                <c:pt idx="605">
                  <c:v>0.57045712091636325</c:v>
                </c:pt>
                <c:pt idx="606">
                  <c:v>0.62607984854944221</c:v>
                </c:pt>
                <c:pt idx="607">
                  <c:v>0.62067569340091455</c:v>
                </c:pt>
                <c:pt idx="608">
                  <c:v>0.79143909735472773</c:v>
                </c:pt>
                <c:pt idx="609">
                  <c:v>0.7276044853310657</c:v>
                </c:pt>
                <c:pt idx="610">
                  <c:v>0.72310476250951805</c:v>
                </c:pt>
                <c:pt idx="611">
                  <c:v>0.73312930321968706</c:v>
                </c:pt>
                <c:pt idx="612">
                  <c:v>0.62946819307974156</c:v>
                </c:pt>
                <c:pt idx="613">
                  <c:v>0.7399193755746365</c:v>
                </c:pt>
                <c:pt idx="614">
                  <c:v>0.66716163997659483</c:v>
                </c:pt>
                <c:pt idx="615">
                  <c:v>0.73330950965441877</c:v>
                </c:pt>
                <c:pt idx="616">
                  <c:v>0.61927855763341566</c:v>
                </c:pt>
                <c:pt idx="617">
                  <c:v>0.61917904163150006</c:v>
                </c:pt>
                <c:pt idx="618">
                  <c:v>0.68969853603933906</c:v>
                </c:pt>
                <c:pt idx="619">
                  <c:v>0.58913636588523388</c:v>
                </c:pt>
                <c:pt idx="620">
                  <c:v>0.71300668682472479</c:v>
                </c:pt>
                <c:pt idx="621">
                  <c:v>0.64351172854306282</c:v>
                </c:pt>
                <c:pt idx="622">
                  <c:v>0.64635970998564352</c:v>
                </c:pt>
                <c:pt idx="623">
                  <c:v>0.65832731190082727</c:v>
                </c:pt>
                <c:pt idx="624">
                  <c:v>0.7616398881451536</c:v>
                </c:pt>
                <c:pt idx="625">
                  <c:v>0.69086309573883575</c:v>
                </c:pt>
                <c:pt idx="626">
                  <c:v>0.67993680155911485</c:v>
                </c:pt>
                <c:pt idx="627">
                  <c:v>0.65594496543124348</c:v>
                </c:pt>
                <c:pt idx="628">
                  <c:v>0.62533357620174967</c:v>
                </c:pt>
                <c:pt idx="629">
                  <c:v>0.51782627367910483</c:v>
                </c:pt>
                <c:pt idx="630">
                  <c:v>0.54221203460785117</c:v>
                </c:pt>
                <c:pt idx="631">
                  <c:v>0.53702567530353318</c:v>
                </c:pt>
                <c:pt idx="632">
                  <c:v>0.74493895486411965</c:v>
                </c:pt>
                <c:pt idx="633">
                  <c:v>0.77791511986291761</c:v>
                </c:pt>
                <c:pt idx="634">
                  <c:v>0.55731927687683613</c:v>
                </c:pt>
                <c:pt idx="635">
                  <c:v>0.71567997006403861</c:v>
                </c:pt>
                <c:pt idx="636">
                  <c:v>0.74863907933230878</c:v>
                </c:pt>
                <c:pt idx="637">
                  <c:v>0.80633747076746509</c:v>
                </c:pt>
                <c:pt idx="638">
                  <c:v>0.69327273983325377</c:v>
                </c:pt>
                <c:pt idx="639">
                  <c:v>0.7437016474426078</c:v>
                </c:pt>
                <c:pt idx="640">
                  <c:v>0.71380548355029261</c:v>
                </c:pt>
                <c:pt idx="641">
                  <c:v>0.77901537176337321</c:v>
                </c:pt>
                <c:pt idx="642">
                  <c:v>0.78028317148249793</c:v>
                </c:pt>
                <c:pt idx="643">
                  <c:v>0.92341051231227944</c:v>
                </c:pt>
                <c:pt idx="644">
                  <c:v>0.8895083090881023</c:v>
                </c:pt>
                <c:pt idx="645">
                  <c:v>0.6691484829120915</c:v>
                </c:pt>
                <c:pt idx="646">
                  <c:v>0.67092623629001802</c:v>
                </c:pt>
                <c:pt idx="647">
                  <c:v>0.55094284953553496</c:v>
                </c:pt>
                <c:pt idx="648">
                  <c:v>0.65336225936749837</c:v>
                </c:pt>
                <c:pt idx="649">
                  <c:v>0.54815948030761186</c:v>
                </c:pt>
                <c:pt idx="650">
                  <c:v>0.61131445233409598</c:v>
                </c:pt>
                <c:pt idx="651">
                  <c:v>0.70890431009734445</c:v>
                </c:pt>
                <c:pt idx="652">
                  <c:v>0.73846746867289081</c:v>
                </c:pt>
                <c:pt idx="653">
                  <c:v>0.62286709686608355</c:v>
                </c:pt>
                <c:pt idx="654">
                  <c:v>0.63346106389938239</c:v>
                </c:pt>
                <c:pt idx="655">
                  <c:v>0.67300602661490017</c:v>
                </c:pt>
                <c:pt idx="656">
                  <c:v>0.82326630479998686</c:v>
                </c:pt>
                <c:pt idx="657">
                  <c:v>0.7342432166165439</c:v>
                </c:pt>
                <c:pt idx="658">
                  <c:v>0.77435087891566035</c:v>
                </c:pt>
                <c:pt idx="659">
                  <c:v>0.56264538408922105</c:v>
                </c:pt>
                <c:pt idx="660">
                  <c:v>0.78999652332843273</c:v>
                </c:pt>
                <c:pt idx="661">
                  <c:v>0.61207123885895143</c:v>
                </c:pt>
                <c:pt idx="662">
                  <c:v>0.64829772803860719</c:v>
                </c:pt>
                <c:pt idx="663">
                  <c:v>0.61775821302742906</c:v>
                </c:pt>
                <c:pt idx="664">
                  <c:v>0.49083683583301502</c:v>
                </c:pt>
                <c:pt idx="665">
                  <c:v>0.61385502135728798</c:v>
                </c:pt>
                <c:pt idx="666">
                  <c:v>0.67682283443459235</c:v>
                </c:pt>
                <c:pt idx="667">
                  <c:v>0.55982998526482108</c:v>
                </c:pt>
                <c:pt idx="668">
                  <c:v>0.8724040344164482</c:v>
                </c:pt>
                <c:pt idx="669">
                  <c:v>0.66061905582687375</c:v>
                </c:pt>
                <c:pt idx="670">
                  <c:v>0.69641745969986013</c:v>
                </c:pt>
                <c:pt idx="671">
                  <c:v>0.45225595568458143</c:v>
                </c:pt>
                <c:pt idx="672">
                  <c:v>0.76720959972685632</c:v>
                </c:pt>
                <c:pt idx="673">
                  <c:v>0.55954019259045096</c:v>
                </c:pt>
                <c:pt idx="674">
                  <c:v>0.52476267523863607</c:v>
                </c:pt>
                <c:pt idx="675">
                  <c:v>0.69568181399398954</c:v>
                </c:pt>
                <c:pt idx="676">
                  <c:v>0.61661947876501988</c:v>
                </c:pt>
                <c:pt idx="677">
                  <c:v>0.66475592115243509</c:v>
                </c:pt>
                <c:pt idx="678">
                  <c:v>0.8024042079079815</c:v>
                </c:pt>
                <c:pt idx="679">
                  <c:v>0.4936859343117892</c:v>
                </c:pt>
                <c:pt idx="680">
                  <c:v>0.62978662788125317</c:v>
                </c:pt>
                <c:pt idx="681">
                  <c:v>0.74246384027212453</c:v>
                </c:pt>
                <c:pt idx="682">
                  <c:v>0.60456038558181702</c:v>
                </c:pt>
                <c:pt idx="683">
                  <c:v>0.6493658936874579</c:v>
                </c:pt>
                <c:pt idx="684">
                  <c:v>0.72317363485161235</c:v>
                </c:pt>
                <c:pt idx="685">
                  <c:v>0.60816102871764688</c:v>
                </c:pt>
                <c:pt idx="686">
                  <c:v>0.60649440987100889</c:v>
                </c:pt>
                <c:pt idx="687">
                  <c:v>0.76067849035468971</c:v>
                </c:pt>
                <c:pt idx="688">
                  <c:v>0.77515586627103472</c:v>
                </c:pt>
                <c:pt idx="689">
                  <c:v>0.75909092570692804</c:v>
                </c:pt>
                <c:pt idx="690">
                  <c:v>0.6718659554605737</c:v>
                </c:pt>
                <c:pt idx="691">
                  <c:v>0.65493769305293204</c:v>
                </c:pt>
                <c:pt idx="692">
                  <c:v>0.67190382983689223</c:v>
                </c:pt>
                <c:pt idx="693">
                  <c:v>0.6500271047014371</c:v>
                </c:pt>
                <c:pt idx="694">
                  <c:v>0.8809608614439709</c:v>
                </c:pt>
                <c:pt idx="695">
                  <c:v>0.65875933938973308</c:v>
                </c:pt>
                <c:pt idx="696">
                  <c:v>0.75202742639940456</c:v>
                </c:pt>
                <c:pt idx="697">
                  <c:v>0.6614785860047826</c:v>
                </c:pt>
                <c:pt idx="698">
                  <c:v>0.51390220078885207</c:v>
                </c:pt>
                <c:pt idx="699">
                  <c:v>0.76987119002409088</c:v>
                </c:pt>
                <c:pt idx="700">
                  <c:v>0.82083267782856151</c:v>
                </c:pt>
                <c:pt idx="701">
                  <c:v>0.57723876264992635</c:v>
                </c:pt>
                <c:pt idx="702">
                  <c:v>0.82022844496205094</c:v>
                </c:pt>
                <c:pt idx="703">
                  <c:v>0.70041862584505798</c:v>
                </c:pt>
                <c:pt idx="704">
                  <c:v>0.87662705612634406</c:v>
                </c:pt>
                <c:pt idx="705">
                  <c:v>0.61226882235180746</c:v>
                </c:pt>
                <c:pt idx="706">
                  <c:v>0.66302919713346609</c:v>
                </c:pt>
                <c:pt idx="707">
                  <c:v>0.5557222905657363</c:v>
                </c:pt>
                <c:pt idx="708">
                  <c:v>0.57023498799521333</c:v>
                </c:pt>
                <c:pt idx="709">
                  <c:v>0.71579280932278178</c:v>
                </c:pt>
                <c:pt idx="710">
                  <c:v>0.52478002016399983</c:v>
                </c:pt>
                <c:pt idx="711">
                  <c:v>0.75544352010436933</c:v>
                </c:pt>
                <c:pt idx="712">
                  <c:v>0.86566904944974676</c:v>
                </c:pt>
                <c:pt idx="713">
                  <c:v>0.80926936099241009</c:v>
                </c:pt>
                <c:pt idx="714">
                  <c:v>0.79480537259841066</c:v>
                </c:pt>
                <c:pt idx="715">
                  <c:v>0.62292851609916089</c:v>
                </c:pt>
                <c:pt idx="716">
                  <c:v>0.49493513000873474</c:v>
                </c:pt>
                <c:pt idx="717">
                  <c:v>0.65404821091513088</c:v>
                </c:pt>
                <c:pt idx="718">
                  <c:v>0.74183144219627173</c:v>
                </c:pt>
                <c:pt idx="719">
                  <c:v>0.74029258573838985</c:v>
                </c:pt>
                <c:pt idx="720">
                  <c:v>0.55568709589244381</c:v>
                </c:pt>
                <c:pt idx="721">
                  <c:v>0.67561100237220839</c:v>
                </c:pt>
                <c:pt idx="722">
                  <c:v>0.63431588070882483</c:v>
                </c:pt>
                <c:pt idx="723">
                  <c:v>0.72152155523307115</c:v>
                </c:pt>
                <c:pt idx="724">
                  <c:v>0.7457314188992602</c:v>
                </c:pt>
                <c:pt idx="725">
                  <c:v>0.66463971471873118</c:v>
                </c:pt>
                <c:pt idx="726">
                  <c:v>0.56824926970630141</c:v>
                </c:pt>
                <c:pt idx="727">
                  <c:v>0.53585179964056462</c:v>
                </c:pt>
                <c:pt idx="728">
                  <c:v>0.72117828011723129</c:v>
                </c:pt>
                <c:pt idx="729">
                  <c:v>0.75422653749886959</c:v>
                </c:pt>
                <c:pt idx="730">
                  <c:v>0.74947210167478895</c:v>
                </c:pt>
                <c:pt idx="731">
                  <c:v>0.72686889374352681</c:v>
                </c:pt>
                <c:pt idx="732">
                  <c:v>0.76011846709172137</c:v>
                </c:pt>
                <c:pt idx="733">
                  <c:v>0.65316064152212205</c:v>
                </c:pt>
                <c:pt idx="734">
                  <c:v>0.63353665029702377</c:v>
                </c:pt>
                <c:pt idx="735">
                  <c:v>0.68029994402194227</c:v>
                </c:pt>
                <c:pt idx="736">
                  <c:v>0.65596052022366091</c:v>
                </c:pt>
                <c:pt idx="737">
                  <c:v>0.6015645444005826</c:v>
                </c:pt>
                <c:pt idx="738">
                  <c:v>0.71190111610696483</c:v>
                </c:pt>
                <c:pt idx="739">
                  <c:v>0.66254539615853925</c:v>
                </c:pt>
                <c:pt idx="740">
                  <c:v>0.65988794168569775</c:v>
                </c:pt>
                <c:pt idx="741">
                  <c:v>0.62073174561754851</c:v>
                </c:pt>
                <c:pt idx="742">
                  <c:v>0.42999204263496998</c:v>
                </c:pt>
                <c:pt idx="743">
                  <c:v>0.68506599499300036</c:v>
                </c:pt>
                <c:pt idx="744">
                  <c:v>0.62118495028619403</c:v>
                </c:pt>
                <c:pt idx="745">
                  <c:v>0.48352958417635977</c:v>
                </c:pt>
                <c:pt idx="746">
                  <c:v>0.84400172420667086</c:v>
                </c:pt>
                <c:pt idx="747">
                  <c:v>0.53583921966520198</c:v>
                </c:pt>
                <c:pt idx="748">
                  <c:v>0.6962339884076385</c:v>
                </c:pt>
                <c:pt idx="749">
                  <c:v>0.46423459266587269</c:v>
                </c:pt>
                <c:pt idx="750">
                  <c:v>0.5737871191201166</c:v>
                </c:pt>
                <c:pt idx="751">
                  <c:v>0.83269998409961121</c:v>
                </c:pt>
                <c:pt idx="752">
                  <c:v>0.62152786010329375</c:v>
                </c:pt>
                <c:pt idx="753">
                  <c:v>0.62167427809576303</c:v>
                </c:pt>
                <c:pt idx="754">
                  <c:v>0.66441477440911578</c:v>
                </c:pt>
                <c:pt idx="755">
                  <c:v>0.86208523035033735</c:v>
                </c:pt>
                <c:pt idx="756">
                  <c:v>0.62799854212993478</c:v>
                </c:pt>
                <c:pt idx="757">
                  <c:v>0.66740549210640088</c:v>
                </c:pt>
                <c:pt idx="758">
                  <c:v>0.5608340773455357</c:v>
                </c:pt>
                <c:pt idx="759">
                  <c:v>0.63543813509358116</c:v>
                </c:pt>
                <c:pt idx="760">
                  <c:v>0.77218769477816529</c:v>
                </c:pt>
                <c:pt idx="761">
                  <c:v>0.57436095270489795</c:v>
                </c:pt>
                <c:pt idx="762">
                  <c:v>0.59219219554614744</c:v>
                </c:pt>
                <c:pt idx="763">
                  <c:v>0.67937884324874709</c:v>
                </c:pt>
                <c:pt idx="764">
                  <c:v>0.69374299685003138</c:v>
                </c:pt>
                <c:pt idx="765">
                  <c:v>0.69187607929235684</c:v>
                </c:pt>
                <c:pt idx="766">
                  <c:v>0.5932914445662657</c:v>
                </c:pt>
                <c:pt idx="767">
                  <c:v>0.82803051321096521</c:v>
                </c:pt>
                <c:pt idx="768">
                  <c:v>0.56300775198342412</c:v>
                </c:pt>
                <c:pt idx="769">
                  <c:v>0.59519629569218457</c:v>
                </c:pt>
                <c:pt idx="770">
                  <c:v>0.74800951739528521</c:v>
                </c:pt>
                <c:pt idx="771">
                  <c:v>0.55191806948619804</c:v>
                </c:pt>
                <c:pt idx="772">
                  <c:v>0.48787459198868344</c:v>
                </c:pt>
                <c:pt idx="773">
                  <c:v>0.68923648133223547</c:v>
                </c:pt>
                <c:pt idx="774">
                  <c:v>0.63692176125699385</c:v>
                </c:pt>
                <c:pt idx="775">
                  <c:v>0.46517743378769849</c:v>
                </c:pt>
                <c:pt idx="776">
                  <c:v>0.89975859850046835</c:v>
                </c:pt>
                <c:pt idx="777">
                  <c:v>0.57765849259351432</c:v>
                </c:pt>
                <c:pt idx="778">
                  <c:v>0.73018465459800408</c:v>
                </c:pt>
                <c:pt idx="779">
                  <c:v>0.68103969595624381</c:v>
                </c:pt>
                <c:pt idx="780">
                  <c:v>0.85555733848211968</c:v>
                </c:pt>
                <c:pt idx="781">
                  <c:v>0.58006399156195088</c:v>
                </c:pt>
                <c:pt idx="782">
                  <c:v>0.65199402025242104</c:v>
                </c:pt>
                <c:pt idx="783">
                  <c:v>0.50136777953205625</c:v>
                </c:pt>
                <c:pt idx="784">
                  <c:v>0.72236642018864172</c:v>
                </c:pt>
                <c:pt idx="785">
                  <c:v>0.81610392791774422</c:v>
                </c:pt>
                <c:pt idx="786">
                  <c:v>0.72358934820025689</c:v>
                </c:pt>
                <c:pt idx="787">
                  <c:v>0.7423981803603863</c:v>
                </c:pt>
                <c:pt idx="788">
                  <c:v>0.77818751011119658</c:v>
                </c:pt>
                <c:pt idx="789">
                  <c:v>0.53872781607025111</c:v>
                </c:pt>
                <c:pt idx="790">
                  <c:v>0.59625667337483967</c:v>
                </c:pt>
                <c:pt idx="791">
                  <c:v>0.62687883384357301</c:v>
                </c:pt>
                <c:pt idx="792">
                  <c:v>0.76268505350295979</c:v>
                </c:pt>
                <c:pt idx="793">
                  <c:v>0.55893679094769355</c:v>
                </c:pt>
                <c:pt idx="794">
                  <c:v>0.69024409533251618</c:v>
                </c:pt>
                <c:pt idx="795">
                  <c:v>0.70304380296093383</c:v>
                </c:pt>
                <c:pt idx="796">
                  <c:v>0.61977013727294983</c:v>
                </c:pt>
                <c:pt idx="797">
                  <c:v>0.76673446022182568</c:v>
                </c:pt>
                <c:pt idx="798">
                  <c:v>0.5579400598057116</c:v>
                </c:pt>
                <c:pt idx="799">
                  <c:v>0.78690633360037676</c:v>
                </c:pt>
                <c:pt idx="800">
                  <c:v>0.82762047805917194</c:v>
                </c:pt>
                <c:pt idx="801">
                  <c:v>0.76689815464614519</c:v>
                </c:pt>
                <c:pt idx="802">
                  <c:v>0.70921150688900425</c:v>
                </c:pt>
                <c:pt idx="803">
                  <c:v>0.58383315833762006</c:v>
                </c:pt>
                <c:pt idx="804">
                  <c:v>0.66404588948391796</c:v>
                </c:pt>
                <c:pt idx="805">
                  <c:v>0.70472623450766447</c:v>
                </c:pt>
                <c:pt idx="806">
                  <c:v>0.67275821369968025</c:v>
                </c:pt>
                <c:pt idx="807">
                  <c:v>0.63443450386428601</c:v>
                </c:pt>
                <c:pt idx="808">
                  <c:v>0.5503643507814262</c:v>
                </c:pt>
                <c:pt idx="809">
                  <c:v>0.7089500586909504</c:v>
                </c:pt>
                <c:pt idx="810">
                  <c:v>0.72067903935134237</c:v>
                </c:pt>
                <c:pt idx="811">
                  <c:v>0.48944928492944939</c:v>
                </c:pt>
                <c:pt idx="812">
                  <c:v>0.61483776460167949</c:v>
                </c:pt>
                <c:pt idx="813">
                  <c:v>0.72834562320202212</c:v>
                </c:pt>
                <c:pt idx="814">
                  <c:v>0.6942666568219783</c:v>
                </c:pt>
                <c:pt idx="815">
                  <c:v>0.78529526806700123</c:v>
                </c:pt>
                <c:pt idx="816">
                  <c:v>0.76495354176708341</c:v>
                </c:pt>
                <c:pt idx="817">
                  <c:v>0.65390878518025908</c:v>
                </c:pt>
                <c:pt idx="818">
                  <c:v>0.71830231949707501</c:v>
                </c:pt>
                <c:pt idx="819">
                  <c:v>0.66464640509750861</c:v>
                </c:pt>
                <c:pt idx="820">
                  <c:v>0.6097900877507697</c:v>
                </c:pt>
                <c:pt idx="821">
                  <c:v>0.65818817197839519</c:v>
                </c:pt>
                <c:pt idx="822">
                  <c:v>0.62867380868941891</c:v>
                </c:pt>
                <c:pt idx="823">
                  <c:v>0.80914722775576753</c:v>
                </c:pt>
                <c:pt idx="824">
                  <c:v>0.59453210563315573</c:v>
                </c:pt>
                <c:pt idx="825">
                  <c:v>0.77733248528441579</c:v>
                </c:pt>
                <c:pt idx="826">
                  <c:v>0.41900186683807111</c:v>
                </c:pt>
                <c:pt idx="827">
                  <c:v>0.87030723656017728</c:v>
                </c:pt>
                <c:pt idx="828">
                  <c:v>0.67766647158050952</c:v>
                </c:pt>
                <c:pt idx="829">
                  <c:v>0.65137236973903767</c:v>
                </c:pt>
                <c:pt idx="830">
                  <c:v>0.73953916469729664</c:v>
                </c:pt>
                <c:pt idx="831">
                  <c:v>0.6427983432291674</c:v>
                </c:pt>
                <c:pt idx="832">
                  <c:v>0.70528607343006455</c:v>
                </c:pt>
                <c:pt idx="833">
                  <c:v>0.61426353189420024</c:v>
                </c:pt>
                <c:pt idx="834">
                  <c:v>0.75829689224016361</c:v>
                </c:pt>
                <c:pt idx="835">
                  <c:v>0.61331293747573579</c:v>
                </c:pt>
                <c:pt idx="836">
                  <c:v>0.62992270335314304</c:v>
                </c:pt>
                <c:pt idx="837">
                  <c:v>0.60498472488520216</c:v>
                </c:pt>
                <c:pt idx="838">
                  <c:v>0.76301329217852909</c:v>
                </c:pt>
                <c:pt idx="839">
                  <c:v>0.53660430067001585</c:v>
                </c:pt>
                <c:pt idx="840">
                  <c:v>0.73582398687685946</c:v>
                </c:pt>
                <c:pt idx="841">
                  <c:v>0.59394497838750981</c:v>
                </c:pt>
                <c:pt idx="842">
                  <c:v>0.53501075087298899</c:v>
                </c:pt>
                <c:pt idx="843">
                  <c:v>0.63364974661784357</c:v>
                </c:pt>
                <c:pt idx="844">
                  <c:v>0.79433515194238735</c:v>
                </c:pt>
                <c:pt idx="845">
                  <c:v>0.57624098296526505</c:v>
                </c:pt>
                <c:pt idx="846">
                  <c:v>0.6572669841085097</c:v>
                </c:pt>
                <c:pt idx="847">
                  <c:v>0.80003646831440878</c:v>
                </c:pt>
                <c:pt idx="848">
                  <c:v>0.72682174230128704</c:v>
                </c:pt>
                <c:pt idx="849">
                  <c:v>0.6862521808852714</c:v>
                </c:pt>
                <c:pt idx="850">
                  <c:v>0.66021261869855119</c:v>
                </c:pt>
                <c:pt idx="851">
                  <c:v>0.73139459928356376</c:v>
                </c:pt>
                <c:pt idx="852">
                  <c:v>0.61912276702234581</c:v>
                </c:pt>
                <c:pt idx="853">
                  <c:v>0.75488737391252092</c:v>
                </c:pt>
                <c:pt idx="854">
                  <c:v>0.83497159600620285</c:v>
                </c:pt>
                <c:pt idx="855">
                  <c:v>0.68479424486311569</c:v>
                </c:pt>
                <c:pt idx="856">
                  <c:v>0.65598911330606413</c:v>
                </c:pt>
                <c:pt idx="857">
                  <c:v>0.67204349656746165</c:v>
                </c:pt>
                <c:pt idx="858">
                  <c:v>0.83299056402659033</c:v>
                </c:pt>
                <c:pt idx="859">
                  <c:v>0.43822142246752721</c:v>
                </c:pt>
                <c:pt idx="860">
                  <c:v>0.75035378231681116</c:v>
                </c:pt>
                <c:pt idx="861">
                  <c:v>0.57811316353071363</c:v>
                </c:pt>
                <c:pt idx="862">
                  <c:v>0.60849496757563981</c:v>
                </c:pt>
                <c:pt idx="863">
                  <c:v>0.86924803933363648</c:v>
                </c:pt>
                <c:pt idx="864">
                  <c:v>0.61814051845333173</c:v>
                </c:pt>
                <c:pt idx="865">
                  <c:v>0.58825834584100267</c:v>
                </c:pt>
                <c:pt idx="866">
                  <c:v>0.72229128026723799</c:v>
                </c:pt>
                <c:pt idx="867">
                  <c:v>0.46364638728158453</c:v>
                </c:pt>
                <c:pt idx="868">
                  <c:v>0.75203733005413675</c:v>
                </c:pt>
                <c:pt idx="869">
                  <c:v>0.43993299166237526</c:v>
                </c:pt>
                <c:pt idx="870">
                  <c:v>0.71721806379168107</c:v>
                </c:pt>
                <c:pt idx="871">
                  <c:v>0.78411193437993953</c:v>
                </c:pt>
                <c:pt idx="872">
                  <c:v>0.61628228773352101</c:v>
                </c:pt>
                <c:pt idx="873">
                  <c:v>0.71605954589657772</c:v>
                </c:pt>
                <c:pt idx="874">
                  <c:v>0.69146197680968402</c:v>
                </c:pt>
                <c:pt idx="875">
                  <c:v>0.49184139383874331</c:v>
                </c:pt>
                <c:pt idx="876">
                  <c:v>0.58553610918811794</c:v>
                </c:pt>
                <c:pt idx="877">
                  <c:v>0.69149401401655142</c:v>
                </c:pt>
                <c:pt idx="878">
                  <c:v>0.45761923880856403</c:v>
                </c:pt>
                <c:pt idx="879">
                  <c:v>0.91422238986991555</c:v>
                </c:pt>
                <c:pt idx="880">
                  <c:v>0.73520350413560553</c:v>
                </c:pt>
                <c:pt idx="881">
                  <c:v>0.68253681280507328</c:v>
                </c:pt>
                <c:pt idx="882">
                  <c:v>0.80839749944522543</c:v>
                </c:pt>
                <c:pt idx="883">
                  <c:v>0.69560035491174121</c:v>
                </c:pt>
                <c:pt idx="884">
                  <c:v>0.65826648374140595</c:v>
                </c:pt>
                <c:pt idx="885">
                  <c:v>0.78367480962065039</c:v>
                </c:pt>
                <c:pt idx="886">
                  <c:v>0.7208030244496535</c:v>
                </c:pt>
                <c:pt idx="887">
                  <c:v>0.66823079413060038</c:v>
                </c:pt>
                <c:pt idx="888">
                  <c:v>0.85627792999014307</c:v>
                </c:pt>
                <c:pt idx="889">
                  <c:v>0.52795906965618777</c:v>
                </c:pt>
                <c:pt idx="890">
                  <c:v>0.69949664734016781</c:v>
                </c:pt>
                <c:pt idx="891">
                  <c:v>0.68657787684484184</c:v>
                </c:pt>
                <c:pt idx="892">
                  <c:v>0.57305373623699662</c:v>
                </c:pt>
                <c:pt idx="893">
                  <c:v>0.77340643707504986</c:v>
                </c:pt>
                <c:pt idx="894">
                  <c:v>0.49299520935816632</c:v>
                </c:pt>
                <c:pt idx="895">
                  <c:v>0.65907524077683466</c:v>
                </c:pt>
                <c:pt idx="896">
                  <c:v>0.62316734452569134</c:v>
                </c:pt>
                <c:pt idx="897">
                  <c:v>0.58258769088638107</c:v>
                </c:pt>
                <c:pt idx="898">
                  <c:v>0.72479494227929375</c:v>
                </c:pt>
                <c:pt idx="899">
                  <c:v>0.63796501387000837</c:v>
                </c:pt>
                <c:pt idx="900">
                  <c:v>0.80724819604172249</c:v>
                </c:pt>
                <c:pt idx="901">
                  <c:v>0.6220912344748426</c:v>
                </c:pt>
                <c:pt idx="902">
                  <c:v>0.75361310789833691</c:v>
                </c:pt>
                <c:pt idx="903">
                  <c:v>0.55431603078572367</c:v>
                </c:pt>
                <c:pt idx="904">
                  <c:v>0.72964471177295642</c:v>
                </c:pt>
                <c:pt idx="905">
                  <c:v>0.69932860315492418</c:v>
                </c:pt>
                <c:pt idx="906">
                  <c:v>0.70256392218267227</c:v>
                </c:pt>
                <c:pt idx="907">
                  <c:v>0.6331433749161316</c:v>
                </c:pt>
                <c:pt idx="908">
                  <c:v>0.45430929567476275</c:v>
                </c:pt>
                <c:pt idx="909">
                  <c:v>0.78460677718576533</c:v>
                </c:pt>
                <c:pt idx="910">
                  <c:v>0.62232163058878887</c:v>
                </c:pt>
                <c:pt idx="911">
                  <c:v>0.6753378519304869</c:v>
                </c:pt>
                <c:pt idx="912">
                  <c:v>0.52825232252140164</c:v>
                </c:pt>
                <c:pt idx="913">
                  <c:v>0.72894261351365119</c:v>
                </c:pt>
                <c:pt idx="914">
                  <c:v>0.51370599900465741</c:v>
                </c:pt>
                <c:pt idx="915">
                  <c:v>0.61143949950466969</c:v>
                </c:pt>
                <c:pt idx="916">
                  <c:v>0.66048750092689235</c:v>
                </c:pt>
                <c:pt idx="917">
                  <c:v>0.6566724409601995</c:v>
                </c:pt>
                <c:pt idx="918">
                  <c:v>0.58005352642952557</c:v>
                </c:pt>
                <c:pt idx="919">
                  <c:v>0.76642765325127493</c:v>
                </c:pt>
                <c:pt idx="920">
                  <c:v>0.50774990451898505</c:v>
                </c:pt>
                <c:pt idx="921">
                  <c:v>0.64749733313105129</c:v>
                </c:pt>
                <c:pt idx="922">
                  <c:v>0.58358155798476818</c:v>
                </c:pt>
                <c:pt idx="923">
                  <c:v>0.86902305505287691</c:v>
                </c:pt>
                <c:pt idx="924">
                  <c:v>0.73310675870646924</c:v>
                </c:pt>
                <c:pt idx="925">
                  <c:v>0.7760683402438906</c:v>
                </c:pt>
                <c:pt idx="926">
                  <c:v>0.49994279058122271</c:v>
                </c:pt>
                <c:pt idx="927">
                  <c:v>0.58805877519064875</c:v>
                </c:pt>
                <c:pt idx="928">
                  <c:v>0.77563283903455771</c:v>
                </c:pt>
                <c:pt idx="929">
                  <c:v>0.57508279485374691</c:v>
                </c:pt>
                <c:pt idx="930">
                  <c:v>0.67477295040726049</c:v>
                </c:pt>
                <c:pt idx="931">
                  <c:v>0.36870715155177819</c:v>
                </c:pt>
                <c:pt idx="932">
                  <c:v>0.71792042672345291</c:v>
                </c:pt>
                <c:pt idx="933">
                  <c:v>0.7109735744066783</c:v>
                </c:pt>
                <c:pt idx="934">
                  <c:v>0.6737554242962579</c:v>
                </c:pt>
                <c:pt idx="935">
                  <c:v>0.63410407931546875</c:v>
                </c:pt>
                <c:pt idx="936">
                  <c:v>0.54351526830476682</c:v>
                </c:pt>
                <c:pt idx="937">
                  <c:v>0.6591080221107648</c:v>
                </c:pt>
                <c:pt idx="938">
                  <c:v>0.59088401255866296</c:v>
                </c:pt>
                <c:pt idx="939">
                  <c:v>0.90999117853432976</c:v>
                </c:pt>
                <c:pt idx="940">
                  <c:v>0.87995126958778003</c:v>
                </c:pt>
                <c:pt idx="941">
                  <c:v>0.56969932051838368</c:v>
                </c:pt>
                <c:pt idx="942">
                  <c:v>0.48401482943426821</c:v>
                </c:pt>
                <c:pt idx="943">
                  <c:v>0.64514453780746461</c:v>
                </c:pt>
                <c:pt idx="944">
                  <c:v>0.61192793520736122</c:v>
                </c:pt>
                <c:pt idx="945">
                  <c:v>0.71836987016803311</c:v>
                </c:pt>
                <c:pt idx="946">
                  <c:v>0.64664926081871799</c:v>
                </c:pt>
                <c:pt idx="947">
                  <c:v>0.89333110797625181</c:v>
                </c:pt>
                <c:pt idx="948">
                  <c:v>0.65457144893320895</c:v>
                </c:pt>
                <c:pt idx="949">
                  <c:v>0.73097106921835997</c:v>
                </c:pt>
                <c:pt idx="950">
                  <c:v>0.64703761819620165</c:v>
                </c:pt>
                <c:pt idx="951">
                  <c:v>0.56132601974701291</c:v>
                </c:pt>
                <c:pt idx="952">
                  <c:v>0.59055178350171744</c:v>
                </c:pt>
                <c:pt idx="953">
                  <c:v>0.63389106702443687</c:v>
                </c:pt>
                <c:pt idx="954">
                  <c:v>0.54714921281787166</c:v>
                </c:pt>
                <c:pt idx="955">
                  <c:v>0.68988469887297221</c:v>
                </c:pt>
                <c:pt idx="956">
                  <c:v>0.69749310805369014</c:v>
                </c:pt>
                <c:pt idx="957">
                  <c:v>0.66928927090684864</c:v>
                </c:pt>
                <c:pt idx="958">
                  <c:v>0.74752092779358692</c:v>
                </c:pt>
                <c:pt idx="959">
                  <c:v>0.57776615932356912</c:v>
                </c:pt>
                <c:pt idx="960">
                  <c:v>0.53377104364169869</c:v>
                </c:pt>
                <c:pt idx="961">
                  <c:v>0.82963295701759443</c:v>
                </c:pt>
                <c:pt idx="962">
                  <c:v>0.56898393959100058</c:v>
                </c:pt>
                <c:pt idx="963">
                  <c:v>0.63143603287036176</c:v>
                </c:pt>
                <c:pt idx="964">
                  <c:v>0.63156396353330568</c:v>
                </c:pt>
                <c:pt idx="965">
                  <c:v>0.63812093639451251</c:v>
                </c:pt>
                <c:pt idx="966">
                  <c:v>0.66751350045842572</c:v>
                </c:pt>
                <c:pt idx="967">
                  <c:v>0.41063448272245207</c:v>
                </c:pt>
                <c:pt idx="968">
                  <c:v>0.66752444335424943</c:v>
                </c:pt>
                <c:pt idx="969">
                  <c:v>0.65875816485281224</c:v>
                </c:pt>
                <c:pt idx="970">
                  <c:v>0.66833000656249875</c:v>
                </c:pt>
                <c:pt idx="971">
                  <c:v>0.63129832201013081</c:v>
                </c:pt>
                <c:pt idx="972">
                  <c:v>0.44482407796562218</c:v>
                </c:pt>
                <c:pt idx="973">
                  <c:v>0.45925510406751829</c:v>
                </c:pt>
                <c:pt idx="974">
                  <c:v>0.57683330557077017</c:v>
                </c:pt>
                <c:pt idx="975">
                  <c:v>0.59042396868582747</c:v>
                </c:pt>
                <c:pt idx="976">
                  <c:v>0.79479085028229346</c:v>
                </c:pt>
                <c:pt idx="977">
                  <c:v>0.64760329344245438</c:v>
                </c:pt>
                <c:pt idx="978">
                  <c:v>0.59653874573092913</c:v>
                </c:pt>
                <c:pt idx="979">
                  <c:v>0.48410693629831159</c:v>
                </c:pt>
                <c:pt idx="980">
                  <c:v>0.57203045751643655</c:v>
                </c:pt>
                <c:pt idx="981">
                  <c:v>0.48027833068227227</c:v>
                </c:pt>
                <c:pt idx="982">
                  <c:v>0.78536875230568925</c:v>
                </c:pt>
                <c:pt idx="983">
                  <c:v>0.63509534196913464</c:v>
                </c:pt>
                <c:pt idx="984">
                  <c:v>0.73974684971503502</c:v>
                </c:pt>
                <c:pt idx="985">
                  <c:v>0.76350516608649277</c:v>
                </c:pt>
                <c:pt idx="986">
                  <c:v>0.63770841349065122</c:v>
                </c:pt>
                <c:pt idx="987">
                  <c:v>0.513350750207892</c:v>
                </c:pt>
                <c:pt idx="988">
                  <c:v>0.67799050847496811</c:v>
                </c:pt>
                <c:pt idx="989">
                  <c:v>0.56239189805074286</c:v>
                </c:pt>
                <c:pt idx="990">
                  <c:v>0.59997690618571331</c:v>
                </c:pt>
                <c:pt idx="991">
                  <c:v>0.68133808837178733</c:v>
                </c:pt>
                <c:pt idx="992">
                  <c:v>0.8594784889824516</c:v>
                </c:pt>
                <c:pt idx="993">
                  <c:v>0.56893262441960268</c:v>
                </c:pt>
                <c:pt idx="994">
                  <c:v>0.61425455163350617</c:v>
                </c:pt>
                <c:pt idx="995">
                  <c:v>0.81837902538314711</c:v>
                </c:pt>
                <c:pt idx="996">
                  <c:v>0.69357489685525819</c:v>
                </c:pt>
                <c:pt idx="997">
                  <c:v>0.78315916677221065</c:v>
                </c:pt>
                <c:pt idx="998">
                  <c:v>0.59888068018178942</c:v>
                </c:pt>
                <c:pt idx="999">
                  <c:v>0.5997702646370614</c:v>
                </c:pt>
                <c:pt idx="1000">
                  <c:v>0.81717161918559145</c:v>
                </c:pt>
                <c:pt idx="1001">
                  <c:v>0.84664412701846137</c:v>
                </c:pt>
                <c:pt idx="1002">
                  <c:v>0.73044961625963478</c:v>
                </c:pt>
                <c:pt idx="1003">
                  <c:v>0.82944649315074037</c:v>
                </c:pt>
                <c:pt idx="1004">
                  <c:v>0.67225615793493465</c:v>
                </c:pt>
                <c:pt idx="1005">
                  <c:v>0.83512252019539879</c:v>
                </c:pt>
                <c:pt idx="1006">
                  <c:v>0.69415508173364415</c:v>
                </c:pt>
                <c:pt idx="1007">
                  <c:v>0.74149703318527027</c:v>
                </c:pt>
                <c:pt idx="1008">
                  <c:v>0.68158174432264096</c:v>
                </c:pt>
                <c:pt idx="1009">
                  <c:v>0.59459842003847074</c:v>
                </c:pt>
                <c:pt idx="1010">
                  <c:v>0.77772672295689682</c:v>
                </c:pt>
                <c:pt idx="1011">
                  <c:v>0.77950584282270297</c:v>
                </c:pt>
                <c:pt idx="1012">
                  <c:v>0.75901400157177079</c:v>
                </c:pt>
                <c:pt idx="1013">
                  <c:v>0.57197425816558778</c:v>
                </c:pt>
                <c:pt idx="1014">
                  <c:v>0.59075423172524821</c:v>
                </c:pt>
                <c:pt idx="1015">
                  <c:v>0.78066035680684631</c:v>
                </c:pt>
                <c:pt idx="1016">
                  <c:v>0.63565680697828741</c:v>
                </c:pt>
                <c:pt idx="1017">
                  <c:v>0.75642503553910678</c:v>
                </c:pt>
                <c:pt idx="1018">
                  <c:v>0.71476138410207724</c:v>
                </c:pt>
                <c:pt idx="1019">
                  <c:v>0.82048266413480575</c:v>
                </c:pt>
                <c:pt idx="1020">
                  <c:v>0.80365591503376588</c:v>
                </c:pt>
                <c:pt idx="1021">
                  <c:v>0.53855571892930987</c:v>
                </c:pt>
                <c:pt idx="1022">
                  <c:v>0.77941408772781651</c:v>
                </c:pt>
                <c:pt idx="1023">
                  <c:v>0.76543892062962404</c:v>
                </c:pt>
                <c:pt idx="1024">
                  <c:v>0.62882784214590093</c:v>
                </c:pt>
                <c:pt idx="1025">
                  <c:v>0.48996179567943265</c:v>
                </c:pt>
                <c:pt idx="1026">
                  <c:v>0.66401334407209001</c:v>
                </c:pt>
                <c:pt idx="1027">
                  <c:v>0.71279186579757048</c:v>
                </c:pt>
                <c:pt idx="1028">
                  <c:v>0.57261106265749351</c:v>
                </c:pt>
                <c:pt idx="1029">
                  <c:v>0.72626282508172724</c:v>
                </c:pt>
                <c:pt idx="1030">
                  <c:v>0.69831183470056823</c:v>
                </c:pt>
                <c:pt idx="1031">
                  <c:v>0.5722811691448072</c:v>
                </c:pt>
                <c:pt idx="1032">
                  <c:v>0.75251476113228233</c:v>
                </c:pt>
                <c:pt idx="1033">
                  <c:v>0.54864535299993056</c:v>
                </c:pt>
                <c:pt idx="1034">
                  <c:v>0.73232087681344205</c:v>
                </c:pt>
                <c:pt idx="1035">
                  <c:v>0.79501975475971776</c:v>
                </c:pt>
                <c:pt idx="1036">
                  <c:v>0.43999618919001354</c:v>
                </c:pt>
                <c:pt idx="1037">
                  <c:v>0.79587179039426192</c:v>
                </c:pt>
                <c:pt idx="1038">
                  <c:v>0.83175994021906396</c:v>
                </c:pt>
                <c:pt idx="1039">
                  <c:v>0.72771929737212493</c:v>
                </c:pt>
                <c:pt idx="1040">
                  <c:v>0.73507110025429356</c:v>
                </c:pt>
                <c:pt idx="1041">
                  <c:v>0.51240741694748593</c:v>
                </c:pt>
                <c:pt idx="1042">
                  <c:v>0.59387646711616127</c:v>
                </c:pt>
                <c:pt idx="1043">
                  <c:v>0.58528065121292283</c:v>
                </c:pt>
                <c:pt idx="1044">
                  <c:v>0.61677959968823803</c:v>
                </c:pt>
                <c:pt idx="1045">
                  <c:v>0.78765376780100615</c:v>
                </c:pt>
                <c:pt idx="1046">
                  <c:v>0.63738917029655684</c:v>
                </c:pt>
                <c:pt idx="1047">
                  <c:v>0.79230220357053438</c:v>
                </c:pt>
                <c:pt idx="1048">
                  <c:v>0.64019593471022695</c:v>
                </c:pt>
                <c:pt idx="1049">
                  <c:v>0.68717340004231775</c:v>
                </c:pt>
                <c:pt idx="1050">
                  <c:v>0.82373839338405908</c:v>
                </c:pt>
                <c:pt idx="1051">
                  <c:v>0.54778670478171154</c:v>
                </c:pt>
                <c:pt idx="1052">
                  <c:v>0.64912025988069399</c:v>
                </c:pt>
                <c:pt idx="1053">
                  <c:v>0.53222881916325671</c:v>
                </c:pt>
                <c:pt idx="1054">
                  <c:v>0.72286910592459397</c:v>
                </c:pt>
                <c:pt idx="1055">
                  <c:v>0.76381587042253662</c:v>
                </c:pt>
                <c:pt idx="1056">
                  <c:v>0.66584376980770577</c:v>
                </c:pt>
                <c:pt idx="1057">
                  <c:v>0.82165917214726059</c:v>
                </c:pt>
                <c:pt idx="1058">
                  <c:v>0.71062992638170841</c:v>
                </c:pt>
                <c:pt idx="1059">
                  <c:v>0.54447233831987896</c:v>
                </c:pt>
                <c:pt idx="1060">
                  <c:v>0.53734486522489433</c:v>
                </c:pt>
                <c:pt idx="1061">
                  <c:v>0.53031118342703243</c:v>
                </c:pt>
                <c:pt idx="1062">
                  <c:v>0.79153058693154843</c:v>
                </c:pt>
                <c:pt idx="1063">
                  <c:v>0.73142854500722843</c:v>
                </c:pt>
                <c:pt idx="1064">
                  <c:v>0.67703422402126712</c:v>
                </c:pt>
                <c:pt idx="1065">
                  <c:v>0.67408852347450854</c:v>
                </c:pt>
                <c:pt idx="1066">
                  <c:v>0.61502809370126788</c:v>
                </c:pt>
                <c:pt idx="1067">
                  <c:v>0.80468518397718403</c:v>
                </c:pt>
                <c:pt idx="1068">
                  <c:v>0.71679791696781769</c:v>
                </c:pt>
                <c:pt idx="1069">
                  <c:v>0.57826848060637992</c:v>
                </c:pt>
                <c:pt idx="1070">
                  <c:v>0.61621112043591597</c:v>
                </c:pt>
                <c:pt idx="1071">
                  <c:v>0.76453408495195185</c:v>
                </c:pt>
                <c:pt idx="1072">
                  <c:v>0.65316652012592102</c:v>
                </c:pt>
                <c:pt idx="1073">
                  <c:v>0.68127307026964112</c:v>
                </c:pt>
                <c:pt idx="1074">
                  <c:v>0.76997993658398645</c:v>
                </c:pt>
                <c:pt idx="1075">
                  <c:v>0.76223489045368542</c:v>
                </c:pt>
                <c:pt idx="1076">
                  <c:v>0.49199470515373428</c:v>
                </c:pt>
                <c:pt idx="1077">
                  <c:v>0.73307428009695774</c:v>
                </c:pt>
                <c:pt idx="1078">
                  <c:v>0.66349615969679077</c:v>
                </c:pt>
                <c:pt idx="1079">
                  <c:v>0.7791525008515372</c:v>
                </c:pt>
                <c:pt idx="1080">
                  <c:v>0.70014253102784263</c:v>
                </c:pt>
                <c:pt idx="1081">
                  <c:v>0.73852631559400694</c:v>
                </c:pt>
                <c:pt idx="1082">
                  <c:v>0.79889522600555718</c:v>
                </c:pt>
                <c:pt idx="1083">
                  <c:v>0.46619481276448577</c:v>
                </c:pt>
                <c:pt idx="1084">
                  <c:v>0.74081660508988423</c:v>
                </c:pt>
                <c:pt idx="1085">
                  <c:v>0.69540852487404248</c:v>
                </c:pt>
                <c:pt idx="1086">
                  <c:v>0.68523960321923949</c:v>
                </c:pt>
                <c:pt idx="1087">
                  <c:v>0.6446274253080746</c:v>
                </c:pt>
                <c:pt idx="1088">
                  <c:v>0.59586887493825202</c:v>
                </c:pt>
                <c:pt idx="1089">
                  <c:v>0.56667697319291832</c:v>
                </c:pt>
                <c:pt idx="1090">
                  <c:v>0.75881075087484984</c:v>
                </c:pt>
                <c:pt idx="1091">
                  <c:v>0.7408022155327999</c:v>
                </c:pt>
                <c:pt idx="1092">
                  <c:v>0.41077492740404148</c:v>
                </c:pt>
                <c:pt idx="1093">
                  <c:v>0.82092884610429229</c:v>
                </c:pt>
                <c:pt idx="1094">
                  <c:v>0.73075434052000754</c:v>
                </c:pt>
                <c:pt idx="1095">
                  <c:v>0.66086947910600757</c:v>
                </c:pt>
                <c:pt idx="1096">
                  <c:v>0.762108134327663</c:v>
                </c:pt>
                <c:pt idx="1097">
                  <c:v>0.5242573816755669</c:v>
                </c:pt>
                <c:pt idx="1098">
                  <c:v>0.680224979985117</c:v>
                </c:pt>
                <c:pt idx="1099">
                  <c:v>0.61292394420785212</c:v>
                </c:pt>
                <c:pt idx="1100">
                  <c:v>0.66660614996951972</c:v>
                </c:pt>
                <c:pt idx="1101">
                  <c:v>0.81448272872672622</c:v>
                </c:pt>
                <c:pt idx="1102">
                  <c:v>0.46563569429237894</c:v>
                </c:pt>
                <c:pt idx="1103">
                  <c:v>0.61609655277294884</c:v>
                </c:pt>
                <c:pt idx="1104">
                  <c:v>0.49498192207142711</c:v>
                </c:pt>
                <c:pt idx="1105">
                  <c:v>0.66989806577961608</c:v>
                </c:pt>
                <c:pt idx="1106">
                  <c:v>0.62220920990151962</c:v>
                </c:pt>
                <c:pt idx="1107">
                  <c:v>0.91952816296469941</c:v>
                </c:pt>
                <c:pt idx="1108">
                  <c:v>0.76690257797417638</c:v>
                </c:pt>
                <c:pt idx="1109">
                  <c:v>0.72959803555731872</c:v>
                </c:pt>
                <c:pt idx="1110">
                  <c:v>0.50605602440826702</c:v>
                </c:pt>
                <c:pt idx="1111">
                  <c:v>0.70411075855770799</c:v>
                </c:pt>
                <c:pt idx="1112">
                  <c:v>0.73730595735755655</c:v>
                </c:pt>
                <c:pt idx="1113">
                  <c:v>0.73480554836460543</c:v>
                </c:pt>
                <c:pt idx="1114">
                  <c:v>0.70925399316191717</c:v>
                </c:pt>
                <c:pt idx="1115">
                  <c:v>0.55526674274244048</c:v>
                </c:pt>
                <c:pt idx="1116">
                  <c:v>0.73153736006063763</c:v>
                </c:pt>
                <c:pt idx="1117">
                  <c:v>1</c:v>
                </c:pt>
                <c:pt idx="1118">
                  <c:v>0.74442446456702904</c:v>
                </c:pt>
                <c:pt idx="1119">
                  <c:v>0.68161053104720015</c:v>
                </c:pt>
                <c:pt idx="1120">
                  <c:v>0.78568750589799974</c:v>
                </c:pt>
                <c:pt idx="1121">
                  <c:v>0.67922306532166121</c:v>
                </c:pt>
                <c:pt idx="1122">
                  <c:v>0.67436621140011732</c:v>
                </c:pt>
                <c:pt idx="1123">
                  <c:v>0.76349692403366887</c:v>
                </c:pt>
                <c:pt idx="1124">
                  <c:v>0.74287197536310967</c:v>
                </c:pt>
                <c:pt idx="1125">
                  <c:v>0.5060151422365351</c:v>
                </c:pt>
                <c:pt idx="1126">
                  <c:v>0.56331743399035472</c:v>
                </c:pt>
                <c:pt idx="1127">
                  <c:v>0.67842273214282756</c:v>
                </c:pt>
                <c:pt idx="1128">
                  <c:v>0.68749665644895919</c:v>
                </c:pt>
                <c:pt idx="1129">
                  <c:v>0.5519065718774725</c:v>
                </c:pt>
                <c:pt idx="1130">
                  <c:v>0.71256414177625982</c:v>
                </c:pt>
                <c:pt idx="1131">
                  <c:v>0.62894399107887677</c:v>
                </c:pt>
                <c:pt idx="1132">
                  <c:v>0.72477603299589954</c:v>
                </c:pt>
                <c:pt idx="1133">
                  <c:v>0.6385385049872212</c:v>
                </c:pt>
                <c:pt idx="1134">
                  <c:v>0.61645199182947452</c:v>
                </c:pt>
                <c:pt idx="1135">
                  <c:v>0.59831713077126081</c:v>
                </c:pt>
                <c:pt idx="1136">
                  <c:v>0.73879733428081207</c:v>
                </c:pt>
                <c:pt idx="1137">
                  <c:v>0.58417714967575762</c:v>
                </c:pt>
                <c:pt idx="1138">
                  <c:v>0.75596373256945659</c:v>
                </c:pt>
                <c:pt idx="1139">
                  <c:v>0.5614029024478232</c:v>
                </c:pt>
                <c:pt idx="1140">
                  <c:v>0.82450843382662919</c:v>
                </c:pt>
                <c:pt idx="1141">
                  <c:v>0.75907564827096119</c:v>
                </c:pt>
                <c:pt idx="1142">
                  <c:v>0.72767902656842354</c:v>
                </c:pt>
                <c:pt idx="1143">
                  <c:v>0.59698384026018503</c:v>
                </c:pt>
                <c:pt idx="1144">
                  <c:v>0.67185187285590287</c:v>
                </c:pt>
                <c:pt idx="1145">
                  <c:v>0.68961189597241335</c:v>
                </c:pt>
                <c:pt idx="1146">
                  <c:v>0.70082266654599712</c:v>
                </c:pt>
                <c:pt idx="1147">
                  <c:v>0.45462777529301829</c:v>
                </c:pt>
                <c:pt idx="1148">
                  <c:v>0.54493264432838395</c:v>
                </c:pt>
                <c:pt idx="1149">
                  <c:v>0.68539789257516359</c:v>
                </c:pt>
                <c:pt idx="1150">
                  <c:v>0.65338764593873866</c:v>
                </c:pt>
                <c:pt idx="1151">
                  <c:v>0.65509789853604405</c:v>
                </c:pt>
                <c:pt idx="1152">
                  <c:v>0.81175942069998996</c:v>
                </c:pt>
                <c:pt idx="1153">
                  <c:v>0.45308395009579161</c:v>
                </c:pt>
                <c:pt idx="1154">
                  <c:v>0.62709320078409914</c:v>
                </c:pt>
                <c:pt idx="1155">
                  <c:v>0.86835810733720187</c:v>
                </c:pt>
                <c:pt idx="1156">
                  <c:v>0.75472287786041004</c:v>
                </c:pt>
                <c:pt idx="1157">
                  <c:v>0.63284412760006403</c:v>
                </c:pt>
                <c:pt idx="1158">
                  <c:v>0.60158611647502458</c:v>
                </c:pt>
                <c:pt idx="1159">
                  <c:v>0.75883686973476761</c:v>
                </c:pt>
                <c:pt idx="1160">
                  <c:v>0.71205010979379157</c:v>
                </c:pt>
                <c:pt idx="1161">
                  <c:v>0.83318525726228476</c:v>
                </c:pt>
                <c:pt idx="1162">
                  <c:v>0.74826361733859037</c:v>
                </c:pt>
                <c:pt idx="1163">
                  <c:v>0.67762894812774854</c:v>
                </c:pt>
                <c:pt idx="1164">
                  <c:v>0.71612989211761657</c:v>
                </c:pt>
                <c:pt idx="1165">
                  <c:v>0.82395884948251952</c:v>
                </c:pt>
                <c:pt idx="1166">
                  <c:v>0.56630517517938717</c:v>
                </c:pt>
                <c:pt idx="1167">
                  <c:v>0.62740287010704576</c:v>
                </c:pt>
                <c:pt idx="1168">
                  <c:v>0.81178097332565669</c:v>
                </c:pt>
                <c:pt idx="1169">
                  <c:v>0.79657699707525353</c:v>
                </c:pt>
                <c:pt idx="1170">
                  <c:v>0.67615408321490589</c:v>
                </c:pt>
                <c:pt idx="1171">
                  <c:v>0.6448741025839243</c:v>
                </c:pt>
                <c:pt idx="1172">
                  <c:v>0.74742770558454796</c:v>
                </c:pt>
                <c:pt idx="1173">
                  <c:v>0.72123760226494882</c:v>
                </c:pt>
                <c:pt idx="1174">
                  <c:v>0.4816647315712852</c:v>
                </c:pt>
                <c:pt idx="1175">
                  <c:v>0.61867774183220337</c:v>
                </c:pt>
                <c:pt idx="1176">
                  <c:v>0.71576748448026362</c:v>
                </c:pt>
                <c:pt idx="1177">
                  <c:v>0.79679853384915333</c:v>
                </c:pt>
                <c:pt idx="1178">
                  <c:v>0.58093901142115856</c:v>
                </c:pt>
                <c:pt idx="1179">
                  <c:v>0.69133034073220512</c:v>
                </c:pt>
                <c:pt idx="1180">
                  <c:v>0.64584279112841003</c:v>
                </c:pt>
                <c:pt idx="1181">
                  <c:v>0.62234485073555657</c:v>
                </c:pt>
                <c:pt idx="1182">
                  <c:v>0.68341949632743293</c:v>
                </c:pt>
                <c:pt idx="1183">
                  <c:v>0.78277126432695376</c:v>
                </c:pt>
                <c:pt idx="1184">
                  <c:v>0.74583655221490386</c:v>
                </c:pt>
                <c:pt idx="1185">
                  <c:v>0.68805417504788058</c:v>
                </c:pt>
                <c:pt idx="1186">
                  <c:v>0.6669878262698149</c:v>
                </c:pt>
                <c:pt idx="1187">
                  <c:v>0.77219648224230253</c:v>
                </c:pt>
                <c:pt idx="1188">
                  <c:v>0.66777721317042926</c:v>
                </c:pt>
                <c:pt idx="1189">
                  <c:v>0.52752892954410557</c:v>
                </c:pt>
                <c:pt idx="1190">
                  <c:v>0.63338863496816555</c:v>
                </c:pt>
                <c:pt idx="1191">
                  <c:v>0.70046615019642777</c:v>
                </c:pt>
                <c:pt idx="1192">
                  <c:v>0.79564846771541009</c:v>
                </c:pt>
                <c:pt idx="1193">
                  <c:v>0.54657848934597442</c:v>
                </c:pt>
                <c:pt idx="1194">
                  <c:v>0.83717075361360904</c:v>
                </c:pt>
                <c:pt idx="1195">
                  <c:v>0.60676465737158547</c:v>
                </c:pt>
                <c:pt idx="1196">
                  <c:v>0.68806306482948865</c:v>
                </c:pt>
                <c:pt idx="1197">
                  <c:v>0.56041166939011955</c:v>
                </c:pt>
                <c:pt idx="1198">
                  <c:v>0.49406930434675206</c:v>
                </c:pt>
                <c:pt idx="1199">
                  <c:v>0.93204024772561522</c:v>
                </c:pt>
                <c:pt idx="1200">
                  <c:v>0.68465267722614009</c:v>
                </c:pt>
                <c:pt idx="1201">
                  <c:v>0.59368947728676924</c:v>
                </c:pt>
                <c:pt idx="1202">
                  <c:v>0.72892779777470307</c:v>
                </c:pt>
                <c:pt idx="1203">
                  <c:v>0.55726472644391167</c:v>
                </c:pt>
                <c:pt idx="1204">
                  <c:v>0.7235597776054844</c:v>
                </c:pt>
                <c:pt idx="1205">
                  <c:v>0.57278910182215392</c:v>
                </c:pt>
                <c:pt idx="1206">
                  <c:v>0.76144673389952222</c:v>
                </c:pt>
                <c:pt idx="1207">
                  <c:v>0.55134956655710521</c:v>
                </c:pt>
                <c:pt idx="1208">
                  <c:v>0.67040046993112279</c:v>
                </c:pt>
                <c:pt idx="1209">
                  <c:v>0.83001251509255591</c:v>
                </c:pt>
                <c:pt idx="1210">
                  <c:v>0.73191875731328382</c:v>
                </c:pt>
                <c:pt idx="1211">
                  <c:v>0.64473691430383517</c:v>
                </c:pt>
                <c:pt idx="1212">
                  <c:v>0.72130262713188686</c:v>
                </c:pt>
                <c:pt idx="1213">
                  <c:v>0.64475095462855958</c:v>
                </c:pt>
                <c:pt idx="1214">
                  <c:v>0.68655983683715283</c:v>
                </c:pt>
                <c:pt idx="1215">
                  <c:v>0.80971276770619038</c:v>
                </c:pt>
                <c:pt idx="1216">
                  <c:v>0.85956842688522583</c:v>
                </c:pt>
                <c:pt idx="1217">
                  <c:v>0.77803335911646199</c:v>
                </c:pt>
                <c:pt idx="1218">
                  <c:v>0.73420058067261973</c:v>
                </c:pt>
                <c:pt idx="1219">
                  <c:v>0.54509330136132772</c:v>
                </c:pt>
                <c:pt idx="1220">
                  <c:v>0.56206674073769458</c:v>
                </c:pt>
                <c:pt idx="1221">
                  <c:v>0.79487248186672455</c:v>
                </c:pt>
                <c:pt idx="1222">
                  <c:v>0.71643450898692451</c:v>
                </c:pt>
                <c:pt idx="1223">
                  <c:v>0.6499787398247252</c:v>
                </c:pt>
                <c:pt idx="1224">
                  <c:v>0.6581397732777261</c:v>
                </c:pt>
                <c:pt idx="1225">
                  <c:v>0.7994968671113305</c:v>
                </c:pt>
                <c:pt idx="1226">
                  <c:v>0.30385178999397183</c:v>
                </c:pt>
                <c:pt idx="1227">
                  <c:v>0.85143563897346541</c:v>
                </c:pt>
                <c:pt idx="1228">
                  <c:v>0.90528471100105945</c:v>
                </c:pt>
                <c:pt idx="1229">
                  <c:v>0.56651227588826092</c:v>
                </c:pt>
                <c:pt idx="1230">
                  <c:v>0.63502472092844164</c:v>
                </c:pt>
                <c:pt idx="1231">
                  <c:v>0.71457175093041336</c:v>
                </c:pt>
                <c:pt idx="1232">
                  <c:v>0.61149065401226954</c:v>
                </c:pt>
                <c:pt idx="1233">
                  <c:v>0.44867111002806437</c:v>
                </c:pt>
                <c:pt idx="1234">
                  <c:v>0.74604551916062867</c:v>
                </c:pt>
                <c:pt idx="1235">
                  <c:v>0.63997709793372781</c:v>
                </c:pt>
                <c:pt idx="1236">
                  <c:v>0.6282358797655424</c:v>
                </c:pt>
                <c:pt idx="1237">
                  <c:v>0.77302921792674373</c:v>
                </c:pt>
                <c:pt idx="1238">
                  <c:v>0.71395420326306436</c:v>
                </c:pt>
                <c:pt idx="1239">
                  <c:v>0.6311191928684422</c:v>
                </c:pt>
                <c:pt idx="1240">
                  <c:v>0.5394748705969592</c:v>
                </c:pt>
                <c:pt idx="1241">
                  <c:v>0.48584884220056795</c:v>
                </c:pt>
                <c:pt idx="1242">
                  <c:v>0.86043768398768861</c:v>
                </c:pt>
                <c:pt idx="1243">
                  <c:v>0.73441563423948186</c:v>
                </c:pt>
                <c:pt idx="1244">
                  <c:v>0.63590134996242442</c:v>
                </c:pt>
                <c:pt idx="1245">
                  <c:v>0.90344124782105717</c:v>
                </c:pt>
                <c:pt idx="1246">
                  <c:v>0.48401920287196259</c:v>
                </c:pt>
                <c:pt idx="1247">
                  <c:v>0.71084272304501128</c:v>
                </c:pt>
                <c:pt idx="1248">
                  <c:v>0.67434448542666925</c:v>
                </c:pt>
                <c:pt idx="1249">
                  <c:v>0.38496027593097371</c:v>
                </c:pt>
                <c:pt idx="1250">
                  <c:v>0.67462293439132048</c:v>
                </c:pt>
                <c:pt idx="1251">
                  <c:v>0.69434648051588554</c:v>
                </c:pt>
                <c:pt idx="1252">
                  <c:v>0.76052407130509292</c:v>
                </c:pt>
                <c:pt idx="1253">
                  <c:v>0.79539410901883101</c:v>
                </c:pt>
                <c:pt idx="1254">
                  <c:v>0.72766297118143597</c:v>
                </c:pt>
                <c:pt idx="1255">
                  <c:v>0.54924668123409837</c:v>
                </c:pt>
                <c:pt idx="1256">
                  <c:v>0.62456479485599425</c:v>
                </c:pt>
                <c:pt idx="1257">
                  <c:v>0.71822045960093095</c:v>
                </c:pt>
                <c:pt idx="1258">
                  <c:v>0.68320021138349829</c:v>
                </c:pt>
                <c:pt idx="1259">
                  <c:v>0.89692831798040384</c:v>
                </c:pt>
                <c:pt idx="1260">
                  <c:v>0.75055299950681043</c:v>
                </c:pt>
                <c:pt idx="1261">
                  <c:v>0.78647233502035208</c:v>
                </c:pt>
                <c:pt idx="1262">
                  <c:v>0.49821974830001853</c:v>
                </c:pt>
                <c:pt idx="1263">
                  <c:v>0.73426947584588509</c:v>
                </c:pt>
                <c:pt idx="1264">
                  <c:v>0.695748692413794</c:v>
                </c:pt>
                <c:pt idx="1265">
                  <c:v>0.7549943962961867</c:v>
                </c:pt>
                <c:pt idx="1266">
                  <c:v>0.70266314391615836</c:v>
                </c:pt>
                <c:pt idx="1267">
                  <c:v>0.78197572569408413</c:v>
                </c:pt>
                <c:pt idx="1268">
                  <c:v>0.80575444721345291</c:v>
                </c:pt>
                <c:pt idx="1269">
                  <c:v>0.89513583088662596</c:v>
                </c:pt>
                <c:pt idx="1270">
                  <c:v>0.86977363319034884</c:v>
                </c:pt>
                <c:pt idx="1271">
                  <c:v>0.62533584409809451</c:v>
                </c:pt>
                <c:pt idx="1272">
                  <c:v>0.67244091284634044</c:v>
                </c:pt>
                <c:pt idx="1273">
                  <c:v>0.63654525494859049</c:v>
                </c:pt>
                <c:pt idx="1274">
                  <c:v>0.70413418418501639</c:v>
                </c:pt>
                <c:pt idx="1275">
                  <c:v>0.81235261258120095</c:v>
                </c:pt>
                <c:pt idx="1276">
                  <c:v>0.68442928351697818</c:v>
                </c:pt>
                <c:pt idx="1277">
                  <c:v>0.53762717265748805</c:v>
                </c:pt>
                <c:pt idx="1278">
                  <c:v>0.77223108161394416</c:v>
                </c:pt>
                <c:pt idx="1279">
                  <c:v>0.61156850407826158</c:v>
                </c:pt>
                <c:pt idx="1280">
                  <c:v>0.47957024727370234</c:v>
                </c:pt>
                <c:pt idx="1281">
                  <c:v>0.65557971404467019</c:v>
                </c:pt>
                <c:pt idx="1282">
                  <c:v>0.67697343729619353</c:v>
                </c:pt>
                <c:pt idx="1283">
                  <c:v>0.58087217781809808</c:v>
                </c:pt>
                <c:pt idx="1284">
                  <c:v>0.5847511320859522</c:v>
                </c:pt>
                <c:pt idx="1285">
                  <c:v>0.77234406969809977</c:v>
                </c:pt>
                <c:pt idx="1286">
                  <c:v>0.72699029300029339</c:v>
                </c:pt>
                <c:pt idx="1287">
                  <c:v>0.78359211511835758</c:v>
                </c:pt>
                <c:pt idx="1288">
                  <c:v>0.86347859136418836</c:v>
                </c:pt>
                <c:pt idx="1289">
                  <c:v>0.64308906521676779</c:v>
                </c:pt>
                <c:pt idx="1290">
                  <c:v>0.6730332523638245</c:v>
                </c:pt>
                <c:pt idx="1291">
                  <c:v>0.77387621886522606</c:v>
                </c:pt>
                <c:pt idx="1292">
                  <c:v>0.70829499856362732</c:v>
                </c:pt>
                <c:pt idx="1293">
                  <c:v>0.63448460475561264</c:v>
                </c:pt>
                <c:pt idx="1294">
                  <c:v>0.56260695330880284</c:v>
                </c:pt>
                <c:pt idx="1295">
                  <c:v>0.57998373914938339</c:v>
                </c:pt>
                <c:pt idx="1296">
                  <c:v>0.57214180598425624</c:v>
                </c:pt>
                <c:pt idx="1297">
                  <c:v>0.79983126005595229</c:v>
                </c:pt>
                <c:pt idx="1298">
                  <c:v>0.60381344943895998</c:v>
                </c:pt>
                <c:pt idx="1299">
                  <c:v>0.67894324733233336</c:v>
                </c:pt>
                <c:pt idx="1300">
                  <c:v>0.88015934865462275</c:v>
                </c:pt>
                <c:pt idx="1301">
                  <c:v>0.59339659479388884</c:v>
                </c:pt>
                <c:pt idx="1302">
                  <c:v>0.71818691722795902</c:v>
                </c:pt>
                <c:pt idx="1303">
                  <c:v>0.61619078209032008</c:v>
                </c:pt>
                <c:pt idx="1304">
                  <c:v>0.7524061811553775</c:v>
                </c:pt>
                <c:pt idx="1305">
                  <c:v>0.55897817963318774</c:v>
                </c:pt>
                <c:pt idx="1306">
                  <c:v>0.74675231810441578</c:v>
                </c:pt>
                <c:pt idx="1307">
                  <c:v>0.70361270670392173</c:v>
                </c:pt>
                <c:pt idx="1308">
                  <c:v>0.77658500288464671</c:v>
                </c:pt>
                <c:pt idx="1309">
                  <c:v>0.57761822855460421</c:v>
                </c:pt>
                <c:pt idx="1310">
                  <c:v>0.51961902798214632</c:v>
                </c:pt>
                <c:pt idx="1311">
                  <c:v>0.79742873759576838</c:v>
                </c:pt>
                <c:pt idx="1312">
                  <c:v>0.42830244040926696</c:v>
                </c:pt>
                <c:pt idx="1313">
                  <c:v>0.71275167955376229</c:v>
                </c:pt>
                <c:pt idx="1314">
                  <c:v>0.67644895963007601</c:v>
                </c:pt>
                <c:pt idx="1315">
                  <c:v>0.54951012927363474</c:v>
                </c:pt>
                <c:pt idx="1316">
                  <c:v>0.72384416943945395</c:v>
                </c:pt>
                <c:pt idx="1317">
                  <c:v>0.77553268122304941</c:v>
                </c:pt>
                <c:pt idx="1318">
                  <c:v>0.5402435056540984</c:v>
                </c:pt>
                <c:pt idx="1319">
                  <c:v>0.62032550466817904</c:v>
                </c:pt>
                <c:pt idx="1320">
                  <c:v>0.67639932381816392</c:v>
                </c:pt>
                <c:pt idx="1321">
                  <c:v>0.63590741882598367</c:v>
                </c:pt>
                <c:pt idx="1322">
                  <c:v>0.63383130854766856</c:v>
                </c:pt>
                <c:pt idx="1323">
                  <c:v>0.60736571924208815</c:v>
                </c:pt>
                <c:pt idx="1324">
                  <c:v>0.87099466706034789</c:v>
                </c:pt>
                <c:pt idx="1325">
                  <c:v>0.72708898961684065</c:v>
                </c:pt>
                <c:pt idx="1326">
                  <c:v>0.63358421100914841</c:v>
                </c:pt>
                <c:pt idx="1327">
                  <c:v>0.60882115990178542</c:v>
                </c:pt>
                <c:pt idx="1328">
                  <c:v>0.67845713110752126</c:v>
                </c:pt>
                <c:pt idx="1329">
                  <c:v>0.76711916461190821</c:v>
                </c:pt>
                <c:pt idx="1330">
                  <c:v>0.59226092075402703</c:v>
                </c:pt>
                <c:pt idx="1331">
                  <c:v>0.65592133601459091</c:v>
                </c:pt>
                <c:pt idx="1332">
                  <c:v>0.60179144480853008</c:v>
                </c:pt>
                <c:pt idx="1333">
                  <c:v>0.50120210640622798</c:v>
                </c:pt>
                <c:pt idx="1334">
                  <c:v>0.6217732478407666</c:v>
                </c:pt>
                <c:pt idx="1335">
                  <c:v>0.61140450016473158</c:v>
                </c:pt>
                <c:pt idx="1336">
                  <c:v>0.70265144759168341</c:v>
                </c:pt>
                <c:pt idx="1337">
                  <c:v>0.71600919217116998</c:v>
                </c:pt>
                <c:pt idx="1338">
                  <c:v>0.67685225113035874</c:v>
                </c:pt>
                <c:pt idx="1339">
                  <c:v>0.70579511384201643</c:v>
                </c:pt>
                <c:pt idx="1340">
                  <c:v>0.67689225049680235</c:v>
                </c:pt>
                <c:pt idx="1341">
                  <c:v>0.70499998109663542</c:v>
                </c:pt>
                <c:pt idx="1342">
                  <c:v>0.73100586561455383</c:v>
                </c:pt>
                <c:pt idx="1343">
                  <c:v>0.7632281495664377</c:v>
                </c:pt>
                <c:pt idx="1344">
                  <c:v>0.76421118031446733</c:v>
                </c:pt>
                <c:pt idx="1345">
                  <c:v>0.67822637561402754</c:v>
                </c:pt>
                <c:pt idx="1346">
                  <c:v>0.4946258259845282</c:v>
                </c:pt>
                <c:pt idx="1347">
                  <c:v>0.56362243983517302</c:v>
                </c:pt>
                <c:pt idx="1348">
                  <c:v>0.77881678539018051</c:v>
                </c:pt>
                <c:pt idx="1349">
                  <c:v>0.59527412800059898</c:v>
                </c:pt>
                <c:pt idx="1350">
                  <c:v>0.94712631619725696</c:v>
                </c:pt>
                <c:pt idx="1351">
                  <c:v>0.83128274252622425</c:v>
                </c:pt>
                <c:pt idx="1352">
                  <c:v>0.63225206290223424</c:v>
                </c:pt>
                <c:pt idx="1353">
                  <c:v>0.61120676108167171</c:v>
                </c:pt>
                <c:pt idx="1354">
                  <c:v>0.41562057206609659</c:v>
                </c:pt>
                <c:pt idx="1355">
                  <c:v>0.69732017715219874</c:v>
                </c:pt>
                <c:pt idx="1356">
                  <c:v>0.63099812339526062</c:v>
                </c:pt>
                <c:pt idx="1357">
                  <c:v>0.51189724512415802</c:v>
                </c:pt>
                <c:pt idx="1358">
                  <c:v>0.55559662695353795</c:v>
                </c:pt>
                <c:pt idx="1359">
                  <c:v>0.48032510921538074</c:v>
                </c:pt>
                <c:pt idx="1360">
                  <c:v>0.75364095600807801</c:v>
                </c:pt>
                <c:pt idx="1361">
                  <c:v>0.77062422293527288</c:v>
                </c:pt>
                <c:pt idx="1362">
                  <c:v>0.69774455535313518</c:v>
                </c:pt>
                <c:pt idx="1363">
                  <c:v>0.85119374525079361</c:v>
                </c:pt>
                <c:pt idx="1364">
                  <c:v>0.82668052465771125</c:v>
                </c:pt>
                <c:pt idx="1365">
                  <c:v>0.5027289063144883</c:v>
                </c:pt>
                <c:pt idx="1366">
                  <c:v>0.86498005966513936</c:v>
                </c:pt>
                <c:pt idx="1367">
                  <c:v>0.65127233284817743</c:v>
                </c:pt>
                <c:pt idx="1368">
                  <c:v>0.59870396522506175</c:v>
                </c:pt>
                <c:pt idx="1369">
                  <c:v>0.50990009180084139</c:v>
                </c:pt>
                <c:pt idx="1370">
                  <c:v>0.68378219907881455</c:v>
                </c:pt>
                <c:pt idx="1371">
                  <c:v>0.46795135936671045</c:v>
                </c:pt>
                <c:pt idx="1372">
                  <c:v>0.69448057390387097</c:v>
                </c:pt>
                <c:pt idx="1373">
                  <c:v>0.7443313421386637</c:v>
                </c:pt>
                <c:pt idx="1374">
                  <c:v>0.54429830729417228</c:v>
                </c:pt>
                <c:pt idx="1375">
                  <c:v>0.85781809712637502</c:v>
                </c:pt>
                <c:pt idx="1376">
                  <c:v>0.58442520866026804</c:v>
                </c:pt>
                <c:pt idx="1377">
                  <c:v>0.61780893712517038</c:v>
                </c:pt>
                <c:pt idx="1378">
                  <c:v>0.63011505427978631</c:v>
                </c:pt>
                <c:pt idx="1379">
                  <c:v>0.80967660651331474</c:v>
                </c:pt>
                <c:pt idx="1380">
                  <c:v>0.59547406141289605</c:v>
                </c:pt>
                <c:pt idx="1381">
                  <c:v>0.58837947281491221</c:v>
                </c:pt>
                <c:pt idx="1382">
                  <c:v>0.64097521839476046</c:v>
                </c:pt>
                <c:pt idx="1383">
                  <c:v>0.52079058416723478</c:v>
                </c:pt>
                <c:pt idx="1384">
                  <c:v>0.81587035150620113</c:v>
                </c:pt>
                <c:pt idx="1385">
                  <c:v>0.62325089646530518</c:v>
                </c:pt>
                <c:pt idx="1386">
                  <c:v>0.61934197839917338</c:v>
                </c:pt>
                <c:pt idx="1387">
                  <c:v>0.66860404741989976</c:v>
                </c:pt>
                <c:pt idx="1388">
                  <c:v>0.78679146659538668</c:v>
                </c:pt>
                <c:pt idx="1389">
                  <c:v>0.53114029402883756</c:v>
                </c:pt>
                <c:pt idx="1390">
                  <c:v>0.7318992780962067</c:v>
                </c:pt>
                <c:pt idx="1391">
                  <c:v>0.68986756788413894</c:v>
                </c:pt>
                <c:pt idx="1392">
                  <c:v>0.66112436883871817</c:v>
                </c:pt>
                <c:pt idx="1393">
                  <c:v>0.64822798303841134</c:v>
                </c:pt>
                <c:pt idx="1394">
                  <c:v>0.62849705821753554</c:v>
                </c:pt>
                <c:pt idx="1395">
                  <c:v>0.63120197277622814</c:v>
                </c:pt>
                <c:pt idx="1396">
                  <c:v>0.80381523348359452</c:v>
                </c:pt>
                <c:pt idx="1397">
                  <c:v>0.64061905635114513</c:v>
                </c:pt>
                <c:pt idx="1398">
                  <c:v>0.80472196837647503</c:v>
                </c:pt>
                <c:pt idx="1399">
                  <c:v>0.79196676969362323</c:v>
                </c:pt>
                <c:pt idx="1400">
                  <c:v>0.69722670041788004</c:v>
                </c:pt>
                <c:pt idx="1401">
                  <c:v>0.60592750766070136</c:v>
                </c:pt>
                <c:pt idx="1402">
                  <c:v>0.74275066996782524</c:v>
                </c:pt>
                <c:pt idx="1403">
                  <c:v>0.75379960389795075</c:v>
                </c:pt>
                <c:pt idx="1404">
                  <c:v>0.66026980401775837</c:v>
                </c:pt>
                <c:pt idx="1405">
                  <c:v>0.76155091253396823</c:v>
                </c:pt>
                <c:pt idx="1406">
                  <c:v>0.63446644298167687</c:v>
                </c:pt>
                <c:pt idx="1407">
                  <c:v>0.68492859531317773</c:v>
                </c:pt>
                <c:pt idx="1408">
                  <c:v>0.45774202484758486</c:v>
                </c:pt>
                <c:pt idx="1409">
                  <c:v>0.67854104073548471</c:v>
                </c:pt>
                <c:pt idx="1410">
                  <c:v>0.7046978832665568</c:v>
                </c:pt>
                <c:pt idx="1411">
                  <c:v>0.67896128903122022</c:v>
                </c:pt>
                <c:pt idx="1412">
                  <c:v>0.63267448438723362</c:v>
                </c:pt>
                <c:pt idx="1413">
                  <c:v>0.60361316933109965</c:v>
                </c:pt>
                <c:pt idx="1414">
                  <c:v>0.82878464793755968</c:v>
                </c:pt>
                <c:pt idx="1415">
                  <c:v>0.7461486577083839</c:v>
                </c:pt>
                <c:pt idx="1416">
                  <c:v>0.74107258141722676</c:v>
                </c:pt>
                <c:pt idx="1417">
                  <c:v>0.84936178221631387</c:v>
                </c:pt>
                <c:pt idx="1418">
                  <c:v>0.78060075476588175</c:v>
                </c:pt>
                <c:pt idx="1419">
                  <c:v>0.56935450556688272</c:v>
                </c:pt>
                <c:pt idx="1420">
                  <c:v>0.69510431050982813</c:v>
                </c:pt>
                <c:pt idx="1421">
                  <c:v>0.56497050211405153</c:v>
                </c:pt>
                <c:pt idx="1422">
                  <c:v>0.72535437277740822</c:v>
                </c:pt>
                <c:pt idx="1423">
                  <c:v>0.71438271390599828</c:v>
                </c:pt>
                <c:pt idx="1424">
                  <c:v>0.68705140971189504</c:v>
                </c:pt>
                <c:pt idx="1425">
                  <c:v>0.86798275949933967</c:v>
                </c:pt>
                <c:pt idx="1426">
                  <c:v>0.61328529230973905</c:v>
                </c:pt>
                <c:pt idx="1427">
                  <c:v>0.62705072043037891</c:v>
                </c:pt>
                <c:pt idx="1428">
                  <c:v>0.95298114344561802</c:v>
                </c:pt>
                <c:pt idx="1429">
                  <c:v>0.73813272480471137</c:v>
                </c:pt>
                <c:pt idx="1430">
                  <c:v>0.46151976768765729</c:v>
                </c:pt>
                <c:pt idx="1431">
                  <c:v>0.65938158858716311</c:v>
                </c:pt>
                <c:pt idx="1432">
                  <c:v>0.55016257565464821</c:v>
                </c:pt>
                <c:pt idx="1433">
                  <c:v>0.83055789342756114</c:v>
                </c:pt>
                <c:pt idx="1434">
                  <c:v>0.70853036257131974</c:v>
                </c:pt>
                <c:pt idx="1435">
                  <c:v>0.70861609361939026</c:v>
                </c:pt>
                <c:pt idx="1436">
                  <c:v>0.85121340373484544</c:v>
                </c:pt>
                <c:pt idx="1437">
                  <c:v>0.70084045287400576</c:v>
                </c:pt>
                <c:pt idx="1438">
                  <c:v>0.7580319043649657</c:v>
                </c:pt>
                <c:pt idx="1439">
                  <c:v>0.56417833742093459</c:v>
                </c:pt>
                <c:pt idx="1440">
                  <c:v>0.53977628941109279</c:v>
                </c:pt>
                <c:pt idx="1441">
                  <c:v>0.67963967669637526</c:v>
                </c:pt>
                <c:pt idx="1442">
                  <c:v>0.96631386590700574</c:v>
                </c:pt>
                <c:pt idx="1443">
                  <c:v>0.79677704802580229</c:v>
                </c:pt>
                <c:pt idx="1444">
                  <c:v>0.56784404178445613</c:v>
                </c:pt>
                <c:pt idx="1445">
                  <c:v>0.70107167682931015</c:v>
                </c:pt>
                <c:pt idx="1446">
                  <c:v>0.89778512448414116</c:v>
                </c:pt>
                <c:pt idx="1447">
                  <c:v>0.63272638471309484</c:v>
                </c:pt>
                <c:pt idx="1448">
                  <c:v>0.60585720456520809</c:v>
                </c:pt>
                <c:pt idx="1449">
                  <c:v>0.51763085999311775</c:v>
                </c:pt>
                <c:pt idx="1450">
                  <c:v>0.5481660768249077</c:v>
                </c:pt>
                <c:pt idx="1451">
                  <c:v>0.64070891223082249</c:v>
                </c:pt>
                <c:pt idx="1452">
                  <c:v>0.84869603033605101</c:v>
                </c:pt>
                <c:pt idx="1453">
                  <c:v>0.58221880088758915</c:v>
                </c:pt>
                <c:pt idx="1454">
                  <c:v>0.69342343232834169</c:v>
                </c:pt>
                <c:pt idx="1455">
                  <c:v>0.76685417589111171</c:v>
                </c:pt>
                <c:pt idx="1456">
                  <c:v>0.80057406291121269</c:v>
                </c:pt>
                <c:pt idx="1457">
                  <c:v>0.48496765961631805</c:v>
                </c:pt>
                <c:pt idx="1458">
                  <c:v>0.52181515496296815</c:v>
                </c:pt>
                <c:pt idx="1459">
                  <c:v>0.67586297647978999</c:v>
                </c:pt>
                <c:pt idx="1460">
                  <c:v>0.81410453291164941</c:v>
                </c:pt>
                <c:pt idx="1461">
                  <c:v>0.52529229499188024</c:v>
                </c:pt>
                <c:pt idx="1462">
                  <c:v>0.87586360628187698</c:v>
                </c:pt>
                <c:pt idx="1463">
                  <c:v>0.66993596383270548</c:v>
                </c:pt>
                <c:pt idx="1464">
                  <c:v>0.71327186326848524</c:v>
                </c:pt>
                <c:pt idx="1465">
                  <c:v>0.78836778985090017</c:v>
                </c:pt>
                <c:pt idx="1466">
                  <c:v>0.51261175931263225</c:v>
                </c:pt>
                <c:pt idx="1467">
                  <c:v>0.75956893855714191</c:v>
                </c:pt>
                <c:pt idx="1468">
                  <c:v>0.70411271611924353</c:v>
                </c:pt>
                <c:pt idx="1469">
                  <c:v>0.81147891185633236</c:v>
                </c:pt>
                <c:pt idx="1470">
                  <c:v>0.74665945358372632</c:v>
                </c:pt>
                <c:pt idx="1471">
                  <c:v>0.66707608904109761</c:v>
                </c:pt>
                <c:pt idx="1472">
                  <c:v>0.95923841321293135</c:v>
                </c:pt>
                <c:pt idx="1473">
                  <c:v>0.71060152102226903</c:v>
                </c:pt>
                <c:pt idx="1474">
                  <c:v>0.74570956777716912</c:v>
                </c:pt>
                <c:pt idx="1475">
                  <c:v>0.60734288976202921</c:v>
                </c:pt>
                <c:pt idx="1476">
                  <c:v>0.63554049653591493</c:v>
                </c:pt>
                <c:pt idx="1477">
                  <c:v>0.68342655623294535</c:v>
                </c:pt>
                <c:pt idx="1478">
                  <c:v>0.3927895530168341</c:v>
                </c:pt>
                <c:pt idx="1479">
                  <c:v>0.77161958167018196</c:v>
                </c:pt>
                <c:pt idx="1480">
                  <c:v>0.85525368305880201</c:v>
                </c:pt>
                <c:pt idx="1481">
                  <c:v>0.58062068654750898</c:v>
                </c:pt>
                <c:pt idx="1482">
                  <c:v>0.71416850340127469</c:v>
                </c:pt>
                <c:pt idx="1483">
                  <c:v>0.79441524876475089</c:v>
                </c:pt>
                <c:pt idx="1484">
                  <c:v>0.64407363241806337</c:v>
                </c:pt>
                <c:pt idx="1485">
                  <c:v>0.60401755841880056</c:v>
                </c:pt>
                <c:pt idx="1486">
                  <c:v>0.51375161653042767</c:v>
                </c:pt>
                <c:pt idx="1487">
                  <c:v>0.59280925614850888</c:v>
                </c:pt>
                <c:pt idx="1488">
                  <c:v>0.69231182657097956</c:v>
                </c:pt>
                <c:pt idx="1489">
                  <c:v>0.63101061881073006</c:v>
                </c:pt>
                <c:pt idx="1490">
                  <c:v>0.60517215865403551</c:v>
                </c:pt>
                <c:pt idx="1491">
                  <c:v>0.82063544018567092</c:v>
                </c:pt>
                <c:pt idx="1492">
                  <c:v>0.68226013367899385</c:v>
                </c:pt>
                <c:pt idx="1493">
                  <c:v>0.87079997128785702</c:v>
                </c:pt>
                <c:pt idx="1494">
                  <c:v>0.67334912330936392</c:v>
                </c:pt>
                <c:pt idx="1495">
                  <c:v>0.68736205062801892</c:v>
                </c:pt>
                <c:pt idx="1496">
                  <c:v>0.79156822284896777</c:v>
                </c:pt>
                <c:pt idx="1497">
                  <c:v>0.67210778576332542</c:v>
                </c:pt>
                <c:pt idx="1498">
                  <c:v>0.64106635366562725</c:v>
                </c:pt>
                <c:pt idx="1499">
                  <c:v>0.62769037966429053</c:v>
                </c:pt>
                <c:pt idx="1500">
                  <c:v>0.71211889757599267</c:v>
                </c:pt>
                <c:pt idx="1501">
                  <c:v>0.72217443625193689</c:v>
                </c:pt>
                <c:pt idx="1502">
                  <c:v>0.64317614330394268</c:v>
                </c:pt>
                <c:pt idx="1503">
                  <c:v>0.62956445014336049</c:v>
                </c:pt>
                <c:pt idx="1504">
                  <c:v>0.70751145052366271</c:v>
                </c:pt>
                <c:pt idx="1505">
                  <c:v>0.5469253041389579</c:v>
                </c:pt>
                <c:pt idx="1506">
                  <c:v>0.57239449039494361</c:v>
                </c:pt>
                <c:pt idx="1507">
                  <c:v>0.77874807624868059</c:v>
                </c:pt>
                <c:pt idx="1508">
                  <c:v>0.70560268681146898</c:v>
                </c:pt>
                <c:pt idx="1509">
                  <c:v>0.77773884715443342</c:v>
                </c:pt>
                <c:pt idx="1510">
                  <c:v>0.79432549435694555</c:v>
                </c:pt>
                <c:pt idx="1511">
                  <c:v>0.64481793790263198</c:v>
                </c:pt>
                <c:pt idx="1512">
                  <c:v>0.76906010167239724</c:v>
                </c:pt>
                <c:pt idx="1513">
                  <c:v>0.56884564357630574</c:v>
                </c:pt>
                <c:pt idx="1514">
                  <c:v>0.72313852220141672</c:v>
                </c:pt>
                <c:pt idx="1515">
                  <c:v>0.57948751125250131</c:v>
                </c:pt>
                <c:pt idx="1516">
                  <c:v>0.60014233662464733</c:v>
                </c:pt>
                <c:pt idx="1517">
                  <c:v>0.65753544654973328</c:v>
                </c:pt>
                <c:pt idx="1518">
                  <c:v>0.65701650586544491</c:v>
                </c:pt>
                <c:pt idx="1519">
                  <c:v>0.59718580310992686</c:v>
                </c:pt>
                <c:pt idx="1520">
                  <c:v>0.80557383150883644</c:v>
                </c:pt>
                <c:pt idx="1521">
                  <c:v>0.67712741747994243</c:v>
                </c:pt>
                <c:pt idx="1522">
                  <c:v>0.81647624766581783</c:v>
                </c:pt>
                <c:pt idx="1523">
                  <c:v>0.65871510864621707</c:v>
                </c:pt>
                <c:pt idx="1524">
                  <c:v>0.57605668298608603</c:v>
                </c:pt>
                <c:pt idx="1525">
                  <c:v>0.82003343293555819</c:v>
                </c:pt>
                <c:pt idx="1526">
                  <c:v>0.68809772254745682</c:v>
                </c:pt>
                <c:pt idx="1527">
                  <c:v>0.61744015028944899</c:v>
                </c:pt>
                <c:pt idx="1528">
                  <c:v>0.79671896721732205</c:v>
                </c:pt>
                <c:pt idx="1529">
                  <c:v>0.50566403856575171</c:v>
                </c:pt>
                <c:pt idx="1530">
                  <c:v>0.70229425053497074</c:v>
                </c:pt>
                <c:pt idx="1531">
                  <c:v>0.64636004315162365</c:v>
                </c:pt>
                <c:pt idx="1532">
                  <c:v>0.63022427944867898</c:v>
                </c:pt>
                <c:pt idx="1533">
                  <c:v>0.70859161691260486</c:v>
                </c:pt>
                <c:pt idx="1534">
                  <c:v>0.81503978478302963</c:v>
                </c:pt>
                <c:pt idx="1535">
                  <c:v>0.58387252096806497</c:v>
                </c:pt>
                <c:pt idx="1536">
                  <c:v>0.80470347174536139</c:v>
                </c:pt>
                <c:pt idx="1537">
                  <c:v>0.63188178358439162</c:v>
                </c:pt>
                <c:pt idx="1538">
                  <c:v>0.57767835063891404</c:v>
                </c:pt>
                <c:pt idx="1539">
                  <c:v>0.5041376436993813</c:v>
                </c:pt>
                <c:pt idx="1540">
                  <c:v>0.5827256968606408</c:v>
                </c:pt>
                <c:pt idx="1541">
                  <c:v>0.6293807403922389</c:v>
                </c:pt>
                <c:pt idx="1542">
                  <c:v>0.50150246314809843</c:v>
                </c:pt>
                <c:pt idx="1543">
                  <c:v>0.57636359396530545</c:v>
                </c:pt>
                <c:pt idx="1544">
                  <c:v>0.82188631355090447</c:v>
                </c:pt>
                <c:pt idx="1545">
                  <c:v>0.66569840627710852</c:v>
                </c:pt>
                <c:pt idx="1546">
                  <c:v>0.62669975205542483</c:v>
                </c:pt>
                <c:pt idx="1547">
                  <c:v>0.69928971913347626</c:v>
                </c:pt>
                <c:pt idx="1548">
                  <c:v>0.72839892891331426</c:v>
                </c:pt>
                <c:pt idx="1549">
                  <c:v>0.651360169437597</c:v>
                </c:pt>
                <c:pt idx="1550">
                  <c:v>0.69677540003803717</c:v>
                </c:pt>
                <c:pt idx="1551">
                  <c:v>0.93105899104415224</c:v>
                </c:pt>
                <c:pt idx="1552">
                  <c:v>0.68117643691449592</c:v>
                </c:pt>
                <c:pt idx="1553">
                  <c:v>0.5142466766551802</c:v>
                </c:pt>
                <c:pt idx="1554">
                  <c:v>0.74387107418211074</c:v>
                </c:pt>
                <c:pt idx="1555">
                  <c:v>0.76143104973046749</c:v>
                </c:pt>
                <c:pt idx="1556">
                  <c:v>0.4865951120114641</c:v>
                </c:pt>
                <c:pt idx="1557">
                  <c:v>0.81998228857514521</c:v>
                </c:pt>
                <c:pt idx="1558">
                  <c:v>0.50950404792903492</c:v>
                </c:pt>
                <c:pt idx="1559">
                  <c:v>0.82941517385736929</c:v>
                </c:pt>
                <c:pt idx="1560">
                  <c:v>0.85005245474280289</c:v>
                </c:pt>
                <c:pt idx="1561">
                  <c:v>0.81853588567687063</c:v>
                </c:pt>
                <c:pt idx="1562">
                  <c:v>0.65815209280861642</c:v>
                </c:pt>
                <c:pt idx="1563">
                  <c:v>0.77679902904880205</c:v>
                </c:pt>
                <c:pt idx="1564">
                  <c:v>0.7180142636829181</c:v>
                </c:pt>
                <c:pt idx="1565">
                  <c:v>0.50966365641929812</c:v>
                </c:pt>
                <c:pt idx="1566">
                  <c:v>0.50521358378484438</c:v>
                </c:pt>
                <c:pt idx="1567">
                  <c:v>0.79741962373044228</c:v>
                </c:pt>
                <c:pt idx="1568">
                  <c:v>0.46894633250850548</c:v>
                </c:pt>
                <c:pt idx="1569">
                  <c:v>0.53880865363728192</c:v>
                </c:pt>
                <c:pt idx="1570">
                  <c:v>0.66282868702269493</c:v>
                </c:pt>
                <c:pt idx="1571">
                  <c:v>0.68497018947921329</c:v>
                </c:pt>
                <c:pt idx="1572">
                  <c:v>0.69152438454791687</c:v>
                </c:pt>
                <c:pt idx="1573">
                  <c:v>0.73896959885034263</c:v>
                </c:pt>
                <c:pt idx="1574">
                  <c:v>0.63787842369341963</c:v>
                </c:pt>
                <c:pt idx="1575">
                  <c:v>0.64666757818285758</c:v>
                </c:pt>
                <c:pt idx="1576">
                  <c:v>0.72351322992088463</c:v>
                </c:pt>
                <c:pt idx="1577">
                  <c:v>0.41192185721133329</c:v>
                </c:pt>
                <c:pt idx="1578">
                  <c:v>0.51760017659014612</c:v>
                </c:pt>
                <c:pt idx="1579">
                  <c:v>0.8440220803098436</c:v>
                </c:pt>
                <c:pt idx="1580">
                  <c:v>0.83365148838253056</c:v>
                </c:pt>
                <c:pt idx="1581">
                  <c:v>0.57750531995674825</c:v>
                </c:pt>
                <c:pt idx="1582">
                  <c:v>0.77955091916515473</c:v>
                </c:pt>
                <c:pt idx="1583">
                  <c:v>0.69812390033716476</c:v>
                </c:pt>
                <c:pt idx="1584">
                  <c:v>0.64588492224976979</c:v>
                </c:pt>
                <c:pt idx="1585">
                  <c:v>0.7098836980051606</c:v>
                </c:pt>
                <c:pt idx="1586">
                  <c:v>0.62704943681119529</c:v>
                </c:pt>
                <c:pt idx="1587">
                  <c:v>0.53700756003753924</c:v>
                </c:pt>
                <c:pt idx="1588">
                  <c:v>0.67052173389205949</c:v>
                </c:pt>
                <c:pt idx="1589">
                  <c:v>0.74326231397889908</c:v>
                </c:pt>
                <c:pt idx="1590">
                  <c:v>0.6203941884417109</c:v>
                </c:pt>
                <c:pt idx="1591">
                  <c:v>0.55781013099248355</c:v>
                </c:pt>
                <c:pt idx="1592">
                  <c:v>0.69873507303413895</c:v>
                </c:pt>
                <c:pt idx="1593">
                  <c:v>0.72120438544756649</c:v>
                </c:pt>
                <c:pt idx="1594">
                  <c:v>0.42199529383434525</c:v>
                </c:pt>
                <c:pt idx="1595">
                  <c:v>0.67262312673294578</c:v>
                </c:pt>
                <c:pt idx="1596">
                  <c:v>0.6144354387753812</c:v>
                </c:pt>
                <c:pt idx="1597">
                  <c:v>0.60347800118686756</c:v>
                </c:pt>
                <c:pt idx="1598">
                  <c:v>0.56025544160439977</c:v>
                </c:pt>
                <c:pt idx="1599">
                  <c:v>0.57711546925154478</c:v>
                </c:pt>
                <c:pt idx="1600">
                  <c:v>0.58899163063464621</c:v>
                </c:pt>
                <c:pt idx="1601">
                  <c:v>0.77187619642472105</c:v>
                </c:pt>
                <c:pt idx="1602">
                  <c:v>0.58500380465825408</c:v>
                </c:pt>
                <c:pt idx="1603">
                  <c:v>0.72517374185201067</c:v>
                </c:pt>
                <c:pt idx="1604">
                  <c:v>0.53551065374284457</c:v>
                </c:pt>
                <c:pt idx="1605">
                  <c:v>0.53806586431160408</c:v>
                </c:pt>
                <c:pt idx="1606">
                  <c:v>0.59441384946763243</c:v>
                </c:pt>
                <c:pt idx="1607">
                  <c:v>0.78417317603724068</c:v>
                </c:pt>
                <c:pt idx="1608">
                  <c:v>0.68873562293558299</c:v>
                </c:pt>
                <c:pt idx="1609">
                  <c:v>0.72805651461719112</c:v>
                </c:pt>
                <c:pt idx="1610">
                  <c:v>0.52618037850904176</c:v>
                </c:pt>
                <c:pt idx="1611">
                  <c:v>0.69376869713847655</c:v>
                </c:pt>
                <c:pt idx="1612">
                  <c:v>0.63640170269091334</c:v>
                </c:pt>
                <c:pt idx="1613">
                  <c:v>0.7298690263393588</c:v>
                </c:pt>
                <c:pt idx="1614">
                  <c:v>0.47743817694903706</c:v>
                </c:pt>
                <c:pt idx="1615">
                  <c:v>0.54628858336134678</c:v>
                </c:pt>
                <c:pt idx="1616">
                  <c:v>0.46549082797395613</c:v>
                </c:pt>
                <c:pt idx="1617">
                  <c:v>0.64321068432925765</c:v>
                </c:pt>
                <c:pt idx="1618">
                  <c:v>0.78979729091765305</c:v>
                </c:pt>
                <c:pt idx="1619">
                  <c:v>0.68135101166031764</c:v>
                </c:pt>
                <c:pt idx="1620">
                  <c:v>0.59622183469869894</c:v>
                </c:pt>
                <c:pt idx="1621">
                  <c:v>0.65056644123204821</c:v>
                </c:pt>
                <c:pt idx="1622">
                  <c:v>0.84753841215821568</c:v>
                </c:pt>
                <c:pt idx="1623">
                  <c:v>0.72253212882962559</c:v>
                </c:pt>
                <c:pt idx="1624">
                  <c:v>0.65263130842691741</c:v>
                </c:pt>
                <c:pt idx="1625">
                  <c:v>0.6033304238782573</c:v>
                </c:pt>
                <c:pt idx="1626">
                  <c:v>0.50799448048147999</c:v>
                </c:pt>
                <c:pt idx="1627">
                  <c:v>0.77753990985768184</c:v>
                </c:pt>
                <c:pt idx="1628">
                  <c:v>0.77866679981580267</c:v>
                </c:pt>
                <c:pt idx="1629">
                  <c:v>0.49825712800095978</c:v>
                </c:pt>
                <c:pt idx="1630">
                  <c:v>0.80895407351013615</c:v>
                </c:pt>
                <c:pt idx="1631">
                  <c:v>0.63963611946459709</c:v>
                </c:pt>
                <c:pt idx="1632">
                  <c:v>0.58915590175743981</c:v>
                </c:pt>
                <c:pt idx="1633">
                  <c:v>0.56510087486672145</c:v>
                </c:pt>
                <c:pt idx="1634">
                  <c:v>0.61817636254660624</c:v>
                </c:pt>
                <c:pt idx="1635">
                  <c:v>0.74149717778268864</c:v>
                </c:pt>
                <c:pt idx="1636">
                  <c:v>0.80596918621751101</c:v>
                </c:pt>
                <c:pt idx="1637">
                  <c:v>0.86106644767931695</c:v>
                </c:pt>
                <c:pt idx="1638">
                  <c:v>0.7267350371232435</c:v>
                </c:pt>
                <c:pt idx="1639">
                  <c:v>0.64306758108461526</c:v>
                </c:pt>
                <c:pt idx="1640">
                  <c:v>0.71953683052290751</c:v>
                </c:pt>
                <c:pt idx="1641">
                  <c:v>0.52473586552438789</c:v>
                </c:pt>
                <c:pt idx="1642">
                  <c:v>0.35313459140939735</c:v>
                </c:pt>
                <c:pt idx="1643">
                  <c:v>0.58708296501192958</c:v>
                </c:pt>
                <c:pt idx="1644">
                  <c:v>0.70576412940582389</c:v>
                </c:pt>
                <c:pt idx="1645">
                  <c:v>0.81500527673607259</c:v>
                </c:pt>
                <c:pt idx="1646">
                  <c:v>0.83455143227036066</c:v>
                </c:pt>
                <c:pt idx="1647">
                  <c:v>0.68088232153836759</c:v>
                </c:pt>
                <c:pt idx="1648">
                  <c:v>0.67457816415568306</c:v>
                </c:pt>
                <c:pt idx="1649">
                  <c:v>0.63779785587244886</c:v>
                </c:pt>
                <c:pt idx="1650">
                  <c:v>0.87189392432184321</c:v>
                </c:pt>
                <c:pt idx="1651">
                  <c:v>0.6204232423755337</c:v>
                </c:pt>
                <c:pt idx="1652">
                  <c:v>0.55371895929659709</c:v>
                </c:pt>
                <c:pt idx="1653">
                  <c:v>0.65427155557955519</c:v>
                </c:pt>
                <c:pt idx="1654">
                  <c:v>0.52363721011472197</c:v>
                </c:pt>
                <c:pt idx="1655">
                  <c:v>0.79849554267593148</c:v>
                </c:pt>
                <c:pt idx="1656">
                  <c:v>0.77704717343880425</c:v>
                </c:pt>
                <c:pt idx="1657">
                  <c:v>0.62629110960507839</c:v>
                </c:pt>
                <c:pt idx="1658">
                  <c:v>0.64212700701353509</c:v>
                </c:pt>
                <c:pt idx="1659">
                  <c:v>0.59918523024878101</c:v>
                </c:pt>
                <c:pt idx="1660">
                  <c:v>0.63921804266692839</c:v>
                </c:pt>
                <c:pt idx="1661">
                  <c:v>0.61998487458581009</c:v>
                </c:pt>
                <c:pt idx="1662">
                  <c:v>0.73108090913767887</c:v>
                </c:pt>
                <c:pt idx="1663">
                  <c:v>0.86305183111105099</c:v>
                </c:pt>
                <c:pt idx="1664">
                  <c:v>0.54597402647655313</c:v>
                </c:pt>
                <c:pt idx="1665">
                  <c:v>0.7967141878921391</c:v>
                </c:pt>
                <c:pt idx="1666">
                  <c:v>0.64405529137715356</c:v>
                </c:pt>
                <c:pt idx="1667">
                  <c:v>0.70977686165326026</c:v>
                </c:pt>
                <c:pt idx="1668">
                  <c:v>0.40913437583578727</c:v>
                </c:pt>
                <c:pt idx="1669">
                  <c:v>0.5577594238067205</c:v>
                </c:pt>
                <c:pt idx="1670">
                  <c:v>0.73130320948741745</c:v>
                </c:pt>
                <c:pt idx="1671">
                  <c:v>0.55169539791852662</c:v>
                </c:pt>
                <c:pt idx="1672">
                  <c:v>0.81543716723795123</c:v>
                </c:pt>
                <c:pt idx="1673">
                  <c:v>0.66472506693847844</c:v>
                </c:pt>
                <c:pt idx="1674">
                  <c:v>0.76198548189327375</c:v>
                </c:pt>
                <c:pt idx="1675">
                  <c:v>0.57657886907908862</c:v>
                </c:pt>
                <c:pt idx="1676">
                  <c:v>0.67089894542997519</c:v>
                </c:pt>
                <c:pt idx="1677">
                  <c:v>0.70560780775862253</c:v>
                </c:pt>
                <c:pt idx="1678">
                  <c:v>0.57353152754028935</c:v>
                </c:pt>
                <c:pt idx="1679">
                  <c:v>0.48991469243633257</c:v>
                </c:pt>
                <c:pt idx="1680">
                  <c:v>0.68223413658532217</c:v>
                </c:pt>
                <c:pt idx="1681">
                  <c:v>0.57965670968029193</c:v>
                </c:pt>
                <c:pt idx="1682">
                  <c:v>0.58549890029816165</c:v>
                </c:pt>
                <c:pt idx="1683">
                  <c:v>0.71390058214337027</c:v>
                </c:pt>
                <c:pt idx="1684">
                  <c:v>0.66005337973502232</c:v>
                </c:pt>
                <c:pt idx="1685">
                  <c:v>0.80341903233038503</c:v>
                </c:pt>
                <c:pt idx="1686">
                  <c:v>0.57952334181619325</c:v>
                </c:pt>
                <c:pt idx="1687">
                  <c:v>0.65891930218595085</c:v>
                </c:pt>
                <c:pt idx="1688">
                  <c:v>0.76046849262386251</c:v>
                </c:pt>
                <c:pt idx="1689">
                  <c:v>0.55217840572165178</c:v>
                </c:pt>
                <c:pt idx="1690">
                  <c:v>0.55657990884445152</c:v>
                </c:pt>
                <c:pt idx="1691">
                  <c:v>0.6611898875354344</c:v>
                </c:pt>
                <c:pt idx="1692">
                  <c:v>0.91439167708559421</c:v>
                </c:pt>
                <c:pt idx="1693">
                  <c:v>0.63998936165508857</c:v>
                </c:pt>
                <c:pt idx="1694">
                  <c:v>0.46995902855838845</c:v>
                </c:pt>
                <c:pt idx="1695">
                  <c:v>0.70814948705321679</c:v>
                </c:pt>
                <c:pt idx="1696">
                  <c:v>0.74317725179958716</c:v>
                </c:pt>
                <c:pt idx="1697">
                  <c:v>0.55106510792081986</c:v>
                </c:pt>
                <c:pt idx="1698">
                  <c:v>0.72274584804136743</c:v>
                </c:pt>
                <c:pt idx="1699">
                  <c:v>0.63712786331352511</c:v>
                </c:pt>
                <c:pt idx="1700">
                  <c:v>0.70980213998783659</c:v>
                </c:pt>
                <c:pt idx="1701">
                  <c:v>0.59070908519808452</c:v>
                </c:pt>
                <c:pt idx="1702">
                  <c:v>0.68574750714622201</c:v>
                </c:pt>
                <c:pt idx="1703">
                  <c:v>0.61973237197889386</c:v>
                </c:pt>
                <c:pt idx="1704">
                  <c:v>0.80430585928752896</c:v>
                </c:pt>
                <c:pt idx="1705">
                  <c:v>0.64749544406302983</c:v>
                </c:pt>
                <c:pt idx="1706">
                  <c:v>0.63307611428560806</c:v>
                </c:pt>
                <c:pt idx="1707">
                  <c:v>0.65312045358711601</c:v>
                </c:pt>
                <c:pt idx="1708">
                  <c:v>0.60038154557069956</c:v>
                </c:pt>
                <c:pt idx="1709">
                  <c:v>0.65794146003298914</c:v>
                </c:pt>
                <c:pt idx="1710">
                  <c:v>0.60682785151682805</c:v>
                </c:pt>
                <c:pt idx="1711">
                  <c:v>0.73930866457468114</c:v>
                </c:pt>
                <c:pt idx="1712">
                  <c:v>0.70990493522242404</c:v>
                </c:pt>
                <c:pt idx="1713">
                  <c:v>0.65079239456918792</c:v>
                </c:pt>
                <c:pt idx="1714">
                  <c:v>0.63029828711310809</c:v>
                </c:pt>
                <c:pt idx="1715">
                  <c:v>0.64515099310973778</c:v>
                </c:pt>
                <c:pt idx="1716">
                  <c:v>0.79971324234932883</c:v>
                </c:pt>
                <c:pt idx="1717">
                  <c:v>0.61682031950497485</c:v>
                </c:pt>
                <c:pt idx="1718">
                  <c:v>0.49799805339911785</c:v>
                </c:pt>
                <c:pt idx="1719">
                  <c:v>0.71696473841700081</c:v>
                </c:pt>
                <c:pt idx="1720">
                  <c:v>0.61235846852294862</c:v>
                </c:pt>
                <c:pt idx="1721">
                  <c:v>0.671119423514008</c:v>
                </c:pt>
                <c:pt idx="1722">
                  <c:v>0.66655603554861054</c:v>
                </c:pt>
                <c:pt idx="1723">
                  <c:v>0.75492693187631965</c:v>
                </c:pt>
                <c:pt idx="1724">
                  <c:v>0.71667043700910638</c:v>
                </c:pt>
                <c:pt idx="1725">
                  <c:v>0.83470035915487173</c:v>
                </c:pt>
                <c:pt idx="1726">
                  <c:v>0.57965252734795703</c:v>
                </c:pt>
                <c:pt idx="1727">
                  <c:v>0.72802347368438725</c:v>
                </c:pt>
                <c:pt idx="1728">
                  <c:v>0.65833380779184958</c:v>
                </c:pt>
                <c:pt idx="1729">
                  <c:v>0.66779094992513521</c:v>
                </c:pt>
                <c:pt idx="1730">
                  <c:v>0.59164085827544421</c:v>
                </c:pt>
                <c:pt idx="1731">
                  <c:v>0.74865326763684659</c:v>
                </c:pt>
                <c:pt idx="1732">
                  <c:v>0.65637567040341449</c:v>
                </c:pt>
                <c:pt idx="1733">
                  <c:v>0.71702876885959066</c:v>
                </c:pt>
                <c:pt idx="1734">
                  <c:v>0.88512252395831448</c:v>
                </c:pt>
                <c:pt idx="1735">
                  <c:v>0.7591659658476575</c:v>
                </c:pt>
                <c:pt idx="1736">
                  <c:v>0.67242020835640637</c:v>
                </c:pt>
                <c:pt idx="1737">
                  <c:v>0.65199278229557944</c:v>
                </c:pt>
                <c:pt idx="1738">
                  <c:v>0.6907109141440223</c:v>
                </c:pt>
                <c:pt idx="1739">
                  <c:v>0.7095638696566029</c:v>
                </c:pt>
                <c:pt idx="1740">
                  <c:v>0.75367025770238905</c:v>
                </c:pt>
                <c:pt idx="1741">
                  <c:v>0.5556429463264253</c:v>
                </c:pt>
                <c:pt idx="1742">
                  <c:v>0.71915384523546066</c:v>
                </c:pt>
                <c:pt idx="1743">
                  <c:v>0.74616301851510503</c:v>
                </c:pt>
                <c:pt idx="1744">
                  <c:v>0.66602008395053769</c:v>
                </c:pt>
                <c:pt idx="1745">
                  <c:v>0.79175913541182097</c:v>
                </c:pt>
                <c:pt idx="1746">
                  <c:v>0.69150975061274</c:v>
                </c:pt>
                <c:pt idx="1747">
                  <c:v>0.78057382835898037</c:v>
                </c:pt>
                <c:pt idx="1748">
                  <c:v>0.79724509380136388</c:v>
                </c:pt>
                <c:pt idx="1749">
                  <c:v>0.52154978234025473</c:v>
                </c:pt>
                <c:pt idx="1750">
                  <c:v>0.55082943273271912</c:v>
                </c:pt>
                <c:pt idx="1751">
                  <c:v>0.66843211432515215</c:v>
                </c:pt>
                <c:pt idx="1752">
                  <c:v>0.69952738317027341</c:v>
                </c:pt>
                <c:pt idx="1753">
                  <c:v>0.70999725348620146</c:v>
                </c:pt>
                <c:pt idx="1754">
                  <c:v>0.83454989158910042</c:v>
                </c:pt>
                <c:pt idx="1755">
                  <c:v>0.54018817304215849</c:v>
                </c:pt>
                <c:pt idx="1756">
                  <c:v>0.60495987949728092</c:v>
                </c:pt>
                <c:pt idx="1757">
                  <c:v>0.7604466660241409</c:v>
                </c:pt>
                <c:pt idx="1758">
                  <c:v>0.58620254262112281</c:v>
                </c:pt>
                <c:pt idx="1759">
                  <c:v>0.73232891930491728</c:v>
                </c:pt>
                <c:pt idx="1760">
                  <c:v>0.54242459281225475</c:v>
                </c:pt>
                <c:pt idx="1761">
                  <c:v>0.63496484406782294</c:v>
                </c:pt>
                <c:pt idx="1762">
                  <c:v>0.69472855086528462</c:v>
                </c:pt>
                <c:pt idx="1763">
                  <c:v>0.8590034695524692</c:v>
                </c:pt>
                <c:pt idx="1764">
                  <c:v>0.69857282881199378</c:v>
                </c:pt>
                <c:pt idx="1765">
                  <c:v>0.62730792710417316</c:v>
                </c:pt>
                <c:pt idx="1766">
                  <c:v>0.55016204208171959</c:v>
                </c:pt>
                <c:pt idx="1767">
                  <c:v>0.66474147071222711</c:v>
                </c:pt>
                <c:pt idx="1768">
                  <c:v>0.64397679865597035</c:v>
                </c:pt>
                <c:pt idx="1769">
                  <c:v>0.5676711294861414</c:v>
                </c:pt>
                <c:pt idx="1770">
                  <c:v>0.80407029487288872</c:v>
                </c:pt>
                <c:pt idx="1771">
                  <c:v>0.60522629728027866</c:v>
                </c:pt>
                <c:pt idx="1772">
                  <c:v>0.7479543352999557</c:v>
                </c:pt>
                <c:pt idx="1773">
                  <c:v>0.77996728954417238</c:v>
                </c:pt>
                <c:pt idx="1774">
                  <c:v>0.70804214503315355</c:v>
                </c:pt>
                <c:pt idx="1775">
                  <c:v>0.5844606603956366</c:v>
                </c:pt>
                <c:pt idx="1776">
                  <c:v>0.70402695462961151</c:v>
                </c:pt>
                <c:pt idx="1777">
                  <c:v>0.78563226630194272</c:v>
                </c:pt>
                <c:pt idx="1778">
                  <c:v>0.77936596807479586</c:v>
                </c:pt>
                <c:pt idx="1779">
                  <c:v>0.7305836851252514</c:v>
                </c:pt>
                <c:pt idx="1780">
                  <c:v>0.58644944482628913</c:v>
                </c:pt>
                <c:pt idx="1781">
                  <c:v>0.68278227664645019</c:v>
                </c:pt>
                <c:pt idx="1782">
                  <c:v>0.66668693595501582</c:v>
                </c:pt>
                <c:pt idx="1783">
                  <c:v>0.66749219728444509</c:v>
                </c:pt>
                <c:pt idx="1784">
                  <c:v>0.67020309276440748</c:v>
                </c:pt>
                <c:pt idx="1785">
                  <c:v>0.68281873379895308</c:v>
                </c:pt>
                <c:pt idx="1786">
                  <c:v>0.42608480477392258</c:v>
                </c:pt>
                <c:pt idx="1787">
                  <c:v>0.68430315651656393</c:v>
                </c:pt>
                <c:pt idx="1788">
                  <c:v>0.6690324202302067</c:v>
                </c:pt>
                <c:pt idx="1789">
                  <c:v>0.66287092215272325</c:v>
                </c:pt>
                <c:pt idx="1790">
                  <c:v>0.61713096634029074</c:v>
                </c:pt>
                <c:pt idx="1791">
                  <c:v>0.86993883700876784</c:v>
                </c:pt>
                <c:pt idx="1792">
                  <c:v>0.65157053923195551</c:v>
                </c:pt>
                <c:pt idx="1793">
                  <c:v>0.54366860414212659</c:v>
                </c:pt>
                <c:pt idx="1794">
                  <c:v>0.59014540556532002</c:v>
                </c:pt>
                <c:pt idx="1795">
                  <c:v>0.46013168828475709</c:v>
                </c:pt>
                <c:pt idx="1796">
                  <c:v>0.79235128466954474</c:v>
                </c:pt>
                <c:pt idx="1797">
                  <c:v>0.71212659252630528</c:v>
                </c:pt>
                <c:pt idx="1798">
                  <c:v>0.65788806637940811</c:v>
                </c:pt>
                <c:pt idx="1799">
                  <c:v>0.68671166412601237</c:v>
                </c:pt>
                <c:pt idx="1800">
                  <c:v>0.62271209181642428</c:v>
                </c:pt>
                <c:pt idx="1801">
                  <c:v>0.541971558108995</c:v>
                </c:pt>
                <c:pt idx="1802">
                  <c:v>0.54358263040716193</c:v>
                </c:pt>
                <c:pt idx="1803">
                  <c:v>0.73931571010501118</c:v>
                </c:pt>
                <c:pt idx="1804">
                  <c:v>0.66604964608932105</c:v>
                </c:pt>
                <c:pt idx="1805">
                  <c:v>0.77284504732420189</c:v>
                </c:pt>
                <c:pt idx="1806">
                  <c:v>0.53894991263064618</c:v>
                </c:pt>
                <c:pt idx="1807">
                  <c:v>0.54575321015294653</c:v>
                </c:pt>
                <c:pt idx="1808">
                  <c:v>0.6382157322631703</c:v>
                </c:pt>
                <c:pt idx="1809">
                  <c:v>0.73871175966854463</c:v>
                </c:pt>
                <c:pt idx="1810">
                  <c:v>0.68604644750987598</c:v>
                </c:pt>
                <c:pt idx="1811">
                  <c:v>0.69043382321126157</c:v>
                </c:pt>
                <c:pt idx="1812">
                  <c:v>0.66322031264006431</c:v>
                </c:pt>
                <c:pt idx="1813">
                  <c:v>0.66972004690933018</c:v>
                </c:pt>
                <c:pt idx="1814">
                  <c:v>0.79315560992095246</c:v>
                </c:pt>
                <c:pt idx="1815">
                  <c:v>0.69451161245839532</c:v>
                </c:pt>
                <c:pt idx="1816">
                  <c:v>0.61847812636510602</c:v>
                </c:pt>
                <c:pt idx="1817">
                  <c:v>0.63606513571142909</c:v>
                </c:pt>
                <c:pt idx="1818">
                  <c:v>0.73865983228351817</c:v>
                </c:pt>
                <c:pt idx="1819">
                  <c:v>0.77198699779002944</c:v>
                </c:pt>
                <c:pt idx="1820">
                  <c:v>0.93636459332795119</c:v>
                </c:pt>
                <c:pt idx="1821">
                  <c:v>0.70500999383363028</c:v>
                </c:pt>
                <c:pt idx="1822">
                  <c:v>0.47987383335790723</c:v>
                </c:pt>
                <c:pt idx="1823">
                  <c:v>0.81879232454683126</c:v>
                </c:pt>
                <c:pt idx="1824">
                  <c:v>0.5613190427101965</c:v>
                </c:pt>
                <c:pt idx="1825">
                  <c:v>0.7655242635477828</c:v>
                </c:pt>
                <c:pt idx="1826">
                  <c:v>0.60850099246805489</c:v>
                </c:pt>
                <c:pt idx="1827">
                  <c:v>0.5075437931608654</c:v>
                </c:pt>
                <c:pt idx="1828">
                  <c:v>0.63953490296322246</c:v>
                </c:pt>
                <c:pt idx="1829">
                  <c:v>0.58376941032507479</c:v>
                </c:pt>
                <c:pt idx="1830">
                  <c:v>0.59561706234006762</c:v>
                </c:pt>
                <c:pt idx="1831">
                  <c:v>0.6741830665090851</c:v>
                </c:pt>
                <c:pt idx="1832">
                  <c:v>0.45525841029509057</c:v>
                </c:pt>
                <c:pt idx="1833">
                  <c:v>0.74948674998514764</c:v>
                </c:pt>
                <c:pt idx="1834">
                  <c:v>0.73224053138499157</c:v>
                </c:pt>
                <c:pt idx="1835">
                  <c:v>0.50512033451663885</c:v>
                </c:pt>
                <c:pt idx="1836">
                  <c:v>0.53799947972157836</c:v>
                </c:pt>
                <c:pt idx="1837">
                  <c:v>0.56492335405420802</c:v>
                </c:pt>
                <c:pt idx="1838">
                  <c:v>0.75780541238130383</c:v>
                </c:pt>
                <c:pt idx="1839">
                  <c:v>0.73764324732413122</c:v>
                </c:pt>
                <c:pt idx="1840">
                  <c:v>0.5684634717550352</c:v>
                </c:pt>
                <c:pt idx="1841">
                  <c:v>0.70149671290621773</c:v>
                </c:pt>
                <c:pt idx="1842">
                  <c:v>0.68696651665237018</c:v>
                </c:pt>
                <c:pt idx="1843">
                  <c:v>0.48015509647581589</c:v>
                </c:pt>
                <c:pt idx="1844">
                  <c:v>0.77301898448842699</c:v>
                </c:pt>
                <c:pt idx="1845">
                  <c:v>0.82232024279181637</c:v>
                </c:pt>
                <c:pt idx="1846">
                  <c:v>0.73869699635673114</c:v>
                </c:pt>
                <c:pt idx="1847">
                  <c:v>0.53553015832788975</c:v>
                </c:pt>
                <c:pt idx="1848">
                  <c:v>0.55717839332939956</c:v>
                </c:pt>
                <c:pt idx="1849">
                  <c:v>0.64697001763490669</c:v>
                </c:pt>
                <c:pt idx="1850">
                  <c:v>0.52893872561886612</c:v>
                </c:pt>
                <c:pt idx="1851">
                  <c:v>0.53755290877658157</c:v>
                </c:pt>
                <c:pt idx="1852">
                  <c:v>0.90770012123461874</c:v>
                </c:pt>
                <c:pt idx="1853">
                  <c:v>0.52351330703950771</c:v>
                </c:pt>
                <c:pt idx="1854">
                  <c:v>0.54484399427278873</c:v>
                </c:pt>
                <c:pt idx="1855">
                  <c:v>0.61157210548412733</c:v>
                </c:pt>
                <c:pt idx="1856">
                  <c:v>0.60472752751299685</c:v>
                </c:pt>
                <c:pt idx="1857">
                  <c:v>0.69088808656977385</c:v>
                </c:pt>
                <c:pt idx="1858">
                  <c:v>0.72512199457955684</c:v>
                </c:pt>
                <c:pt idx="1859">
                  <c:v>0.60322313682212436</c:v>
                </c:pt>
                <c:pt idx="1860">
                  <c:v>0.63322598063053626</c:v>
                </c:pt>
                <c:pt idx="1861">
                  <c:v>0.69904102425856651</c:v>
                </c:pt>
                <c:pt idx="1862">
                  <c:v>0.81106630270137925</c:v>
                </c:pt>
                <c:pt idx="1863">
                  <c:v>0.65735685436336899</c:v>
                </c:pt>
                <c:pt idx="1864">
                  <c:v>0.46371250719914375</c:v>
                </c:pt>
                <c:pt idx="1865">
                  <c:v>0.68094699125375313</c:v>
                </c:pt>
                <c:pt idx="1866">
                  <c:v>0.78223944094288478</c:v>
                </c:pt>
                <c:pt idx="1867">
                  <c:v>0.78219442210116041</c:v>
                </c:pt>
                <c:pt idx="1868">
                  <c:v>0.64114370144585187</c:v>
                </c:pt>
                <c:pt idx="1869">
                  <c:v>0.56460645655156105</c:v>
                </c:pt>
                <c:pt idx="1870">
                  <c:v>0.51300311011034749</c:v>
                </c:pt>
                <c:pt idx="1871">
                  <c:v>0.57062477443489812</c:v>
                </c:pt>
                <c:pt idx="1872">
                  <c:v>0.53375237112600593</c:v>
                </c:pt>
                <c:pt idx="1873">
                  <c:v>0.48162205757540905</c:v>
                </c:pt>
                <c:pt idx="1874">
                  <c:v>0.5632991622885577</c:v>
                </c:pt>
                <c:pt idx="1875">
                  <c:v>0.83301608335686295</c:v>
                </c:pt>
                <c:pt idx="1876">
                  <c:v>0.67863717180486205</c:v>
                </c:pt>
                <c:pt idx="1877">
                  <c:v>0.63051793228218933</c:v>
                </c:pt>
                <c:pt idx="1878">
                  <c:v>0.78863572125599224</c:v>
                </c:pt>
                <c:pt idx="1879">
                  <c:v>0.71235542343662195</c:v>
                </c:pt>
                <c:pt idx="1880">
                  <c:v>0.72848506331207641</c:v>
                </c:pt>
                <c:pt idx="1881">
                  <c:v>0.70337027010673359</c:v>
                </c:pt>
                <c:pt idx="1882">
                  <c:v>0.72650761667195052</c:v>
                </c:pt>
                <c:pt idx="1883">
                  <c:v>0.60963046911331886</c:v>
                </c:pt>
                <c:pt idx="1884">
                  <c:v>0.59555010189716628</c:v>
                </c:pt>
                <c:pt idx="1885">
                  <c:v>0.53102505918831022</c:v>
                </c:pt>
                <c:pt idx="1886">
                  <c:v>0.63145773854943588</c:v>
                </c:pt>
                <c:pt idx="1887">
                  <c:v>0.70626357396105643</c:v>
                </c:pt>
                <c:pt idx="1888">
                  <c:v>0.69690986633515317</c:v>
                </c:pt>
                <c:pt idx="1889">
                  <c:v>0.69613712758637958</c:v>
                </c:pt>
                <c:pt idx="1890">
                  <c:v>0.74728146432225573</c:v>
                </c:pt>
                <c:pt idx="1891">
                  <c:v>0.62866589980257515</c:v>
                </c:pt>
                <c:pt idx="1892">
                  <c:v>0.70775713337516422</c:v>
                </c:pt>
                <c:pt idx="1893">
                  <c:v>0.51104380833217844</c:v>
                </c:pt>
                <c:pt idx="1894">
                  <c:v>0.44427187480160946</c:v>
                </c:pt>
                <c:pt idx="1895">
                  <c:v>0.62461573035346962</c:v>
                </c:pt>
                <c:pt idx="1896">
                  <c:v>0.57719974502384697</c:v>
                </c:pt>
                <c:pt idx="1897">
                  <c:v>0.734531822070009</c:v>
                </c:pt>
                <c:pt idx="1898">
                  <c:v>0.73748990049398455</c:v>
                </c:pt>
                <c:pt idx="1899">
                  <c:v>0.71998955235456108</c:v>
                </c:pt>
                <c:pt idx="1900">
                  <c:v>0.86157095398977712</c:v>
                </c:pt>
                <c:pt idx="1901">
                  <c:v>0.81774089837450714</c:v>
                </c:pt>
                <c:pt idx="1902">
                  <c:v>0.64576751168318147</c:v>
                </c:pt>
                <c:pt idx="1903">
                  <c:v>0.75239209178591537</c:v>
                </c:pt>
                <c:pt idx="1904">
                  <c:v>0.64990148928837843</c:v>
                </c:pt>
                <c:pt idx="1905">
                  <c:v>0.81598226060611534</c:v>
                </c:pt>
                <c:pt idx="1906">
                  <c:v>0.88903892726622269</c:v>
                </c:pt>
                <c:pt idx="1907">
                  <c:v>0.69892837948757924</c:v>
                </c:pt>
                <c:pt idx="1908">
                  <c:v>0.69494718131564315</c:v>
                </c:pt>
                <c:pt idx="1909">
                  <c:v>0.52713998024736664</c:v>
                </c:pt>
                <c:pt idx="1910">
                  <c:v>0.77891626164894623</c:v>
                </c:pt>
                <c:pt idx="1911">
                  <c:v>0.74527729337337423</c:v>
                </c:pt>
                <c:pt idx="1912">
                  <c:v>0.61248611591024926</c:v>
                </c:pt>
                <c:pt idx="1913">
                  <c:v>0.69163745719196579</c:v>
                </c:pt>
                <c:pt idx="1914">
                  <c:v>0.6989358867149279</c:v>
                </c:pt>
                <c:pt idx="1915">
                  <c:v>0.61926520224382942</c:v>
                </c:pt>
                <c:pt idx="1916">
                  <c:v>0.59017507002157421</c:v>
                </c:pt>
                <c:pt idx="1917">
                  <c:v>0.73583652288107726</c:v>
                </c:pt>
                <c:pt idx="1918">
                  <c:v>0.70376658626139776</c:v>
                </c:pt>
                <c:pt idx="1919">
                  <c:v>0.67458502111745067</c:v>
                </c:pt>
                <c:pt idx="1920">
                  <c:v>0.5786586365727997</c:v>
                </c:pt>
                <c:pt idx="1921">
                  <c:v>0.71800346876690835</c:v>
                </c:pt>
                <c:pt idx="1922">
                  <c:v>0.62724378842491924</c:v>
                </c:pt>
                <c:pt idx="1923">
                  <c:v>0.584848032650361</c:v>
                </c:pt>
                <c:pt idx="1924">
                  <c:v>0.69135159993504158</c:v>
                </c:pt>
                <c:pt idx="1925">
                  <c:v>0.68509981134002784</c:v>
                </c:pt>
                <c:pt idx="1926">
                  <c:v>0.73837578629951339</c:v>
                </c:pt>
                <c:pt idx="1927">
                  <c:v>0.68529466016592611</c:v>
                </c:pt>
                <c:pt idx="1928">
                  <c:v>0.67221616617888158</c:v>
                </c:pt>
                <c:pt idx="1929">
                  <c:v>0.63836367064252586</c:v>
                </c:pt>
                <c:pt idx="1930">
                  <c:v>0.61604413832293492</c:v>
                </c:pt>
                <c:pt idx="1931">
                  <c:v>0.73482125536483167</c:v>
                </c:pt>
                <c:pt idx="1932">
                  <c:v>0.75042105816811577</c:v>
                </c:pt>
                <c:pt idx="1933">
                  <c:v>0.53059513385835777</c:v>
                </c:pt>
                <c:pt idx="1934">
                  <c:v>0.8420462149397272</c:v>
                </c:pt>
                <c:pt idx="1935">
                  <c:v>0.75137815777919081</c:v>
                </c:pt>
                <c:pt idx="1936">
                  <c:v>0.66463141854757568</c:v>
                </c:pt>
                <c:pt idx="1937">
                  <c:v>0.67000886629932588</c:v>
                </c:pt>
                <c:pt idx="1938">
                  <c:v>0.89369647943787345</c:v>
                </c:pt>
                <c:pt idx="1939">
                  <c:v>0.69132923130640211</c:v>
                </c:pt>
                <c:pt idx="1940">
                  <c:v>0.64585811422671879</c:v>
                </c:pt>
                <c:pt idx="1941">
                  <c:v>0.67632093256885339</c:v>
                </c:pt>
                <c:pt idx="1942">
                  <c:v>0.64458761112779783</c:v>
                </c:pt>
                <c:pt idx="1943">
                  <c:v>0.68229285751219659</c:v>
                </c:pt>
                <c:pt idx="1944">
                  <c:v>0.79378585171952021</c:v>
                </c:pt>
                <c:pt idx="1945">
                  <c:v>0.64921381948370871</c:v>
                </c:pt>
                <c:pt idx="1946">
                  <c:v>0.64793754770885059</c:v>
                </c:pt>
                <c:pt idx="1947">
                  <c:v>0.73100550454380853</c:v>
                </c:pt>
                <c:pt idx="1948">
                  <c:v>0.70834345983861791</c:v>
                </c:pt>
                <c:pt idx="1949">
                  <c:v>0.63910066169630297</c:v>
                </c:pt>
                <c:pt idx="1950">
                  <c:v>0.65869903972964627</c:v>
                </c:pt>
                <c:pt idx="1951">
                  <c:v>0.55377484408464173</c:v>
                </c:pt>
                <c:pt idx="1952">
                  <c:v>0.7592881582762252</c:v>
                </c:pt>
                <c:pt idx="1953">
                  <c:v>0.55669800688297388</c:v>
                </c:pt>
                <c:pt idx="1954">
                  <c:v>0.65791083243954696</c:v>
                </c:pt>
                <c:pt idx="1955">
                  <c:v>0.69604090603791635</c:v>
                </c:pt>
                <c:pt idx="1956">
                  <c:v>0.69104295378680614</c:v>
                </c:pt>
                <c:pt idx="1957">
                  <c:v>0.73923073502238945</c:v>
                </c:pt>
                <c:pt idx="1958">
                  <c:v>0.68116112565457188</c:v>
                </c:pt>
                <c:pt idx="1959">
                  <c:v>0.63545173486126005</c:v>
                </c:pt>
                <c:pt idx="1960">
                  <c:v>0.71500670588283355</c:v>
                </c:pt>
                <c:pt idx="1961">
                  <c:v>0.55378620639753739</c:v>
                </c:pt>
                <c:pt idx="1962">
                  <c:v>0.76450577091719774</c:v>
                </c:pt>
                <c:pt idx="1963">
                  <c:v>0.47194779015786942</c:v>
                </c:pt>
                <c:pt idx="1964">
                  <c:v>0.78713729119201614</c:v>
                </c:pt>
                <c:pt idx="1965">
                  <c:v>0.513004734505903</c:v>
                </c:pt>
                <c:pt idx="1966">
                  <c:v>0.79439266450838319</c:v>
                </c:pt>
                <c:pt idx="1967">
                  <c:v>0.66531544466643189</c:v>
                </c:pt>
                <c:pt idx="1968">
                  <c:v>0.71686692883373626</c:v>
                </c:pt>
                <c:pt idx="1969">
                  <c:v>0.67957453851917959</c:v>
                </c:pt>
                <c:pt idx="1970">
                  <c:v>0.51471820714395433</c:v>
                </c:pt>
                <c:pt idx="1971">
                  <c:v>0.53945679253731815</c:v>
                </c:pt>
                <c:pt idx="1972">
                  <c:v>0.56543923282475073</c:v>
                </c:pt>
                <c:pt idx="1973">
                  <c:v>0.92764671690957934</c:v>
                </c:pt>
                <c:pt idx="1974">
                  <c:v>0.71642262916748001</c:v>
                </c:pt>
                <c:pt idx="1975">
                  <c:v>0.67095054387701636</c:v>
                </c:pt>
                <c:pt idx="1976">
                  <c:v>0.61205255112247825</c:v>
                </c:pt>
                <c:pt idx="1977">
                  <c:v>0.6439513528928047</c:v>
                </c:pt>
                <c:pt idx="1978">
                  <c:v>0.61847339185666639</c:v>
                </c:pt>
                <c:pt idx="1979">
                  <c:v>0.71287675462910105</c:v>
                </c:pt>
                <c:pt idx="1980">
                  <c:v>0.57202316084322258</c:v>
                </c:pt>
                <c:pt idx="1981">
                  <c:v>0.67059644340360514</c:v>
                </c:pt>
                <c:pt idx="1982">
                  <c:v>0.58914540618345301</c:v>
                </c:pt>
                <c:pt idx="1983">
                  <c:v>0.6603768264014247</c:v>
                </c:pt>
                <c:pt idx="1984">
                  <c:v>0.70479998849241321</c:v>
                </c:pt>
                <c:pt idx="1985">
                  <c:v>0.82591282652419218</c:v>
                </c:pt>
                <c:pt idx="1986">
                  <c:v>0.68451283630219073</c:v>
                </c:pt>
                <c:pt idx="1987">
                  <c:v>0.69760575367027733</c:v>
                </c:pt>
                <c:pt idx="1988">
                  <c:v>0.56212756974271505</c:v>
                </c:pt>
                <c:pt idx="1989">
                  <c:v>0.71250764731138239</c:v>
                </c:pt>
                <c:pt idx="1990">
                  <c:v>0.61407151751593392</c:v>
                </c:pt>
                <c:pt idx="1991">
                  <c:v>0.60453251379530626</c:v>
                </c:pt>
                <c:pt idx="1992">
                  <c:v>0.60764468909568403</c:v>
                </c:pt>
                <c:pt idx="1993">
                  <c:v>0.6281295051106609</c:v>
                </c:pt>
                <c:pt idx="1994">
                  <c:v>0.74966450841096177</c:v>
                </c:pt>
                <c:pt idx="1995">
                  <c:v>0.7252443324511415</c:v>
                </c:pt>
                <c:pt idx="1996">
                  <c:v>0.61230307671908346</c:v>
                </c:pt>
                <c:pt idx="1997">
                  <c:v>0.6959231952837065</c:v>
                </c:pt>
                <c:pt idx="1998">
                  <c:v>0.70388735385575929</c:v>
                </c:pt>
                <c:pt idx="1999">
                  <c:v>0.57779558193852765</c:v>
                </c:pt>
                <c:pt idx="2000">
                  <c:v>0.37862755759864603</c:v>
                </c:pt>
                <c:pt idx="2001">
                  <c:v>0.32763031956238248</c:v>
                </c:pt>
                <c:pt idx="2002">
                  <c:v>0.34651012199556475</c:v>
                </c:pt>
                <c:pt idx="2003">
                  <c:v>0.25749840035301164</c:v>
                </c:pt>
                <c:pt idx="2004">
                  <c:v>0.17171978987938688</c:v>
                </c:pt>
                <c:pt idx="2005">
                  <c:v>0.32301792660187884</c:v>
                </c:pt>
                <c:pt idx="2006">
                  <c:v>0.31345667601885852</c:v>
                </c:pt>
                <c:pt idx="2007">
                  <c:v>0.34241663843218878</c:v>
                </c:pt>
                <c:pt idx="2008">
                  <c:v>0.34852460586906331</c:v>
                </c:pt>
                <c:pt idx="2009">
                  <c:v>0.4984955302456277</c:v>
                </c:pt>
                <c:pt idx="2010">
                  <c:v>0.41508582206411176</c:v>
                </c:pt>
                <c:pt idx="2011">
                  <c:v>0.37171876399875825</c:v>
                </c:pt>
                <c:pt idx="2012">
                  <c:v>0.22272433558165053</c:v>
                </c:pt>
                <c:pt idx="2013">
                  <c:v>0.41731505678005321</c:v>
                </c:pt>
                <c:pt idx="2014">
                  <c:v>0.38827866152454671</c:v>
                </c:pt>
                <c:pt idx="2015">
                  <c:v>0.39460602637001491</c:v>
                </c:pt>
                <c:pt idx="2016">
                  <c:v>0.37724123196793796</c:v>
                </c:pt>
                <c:pt idx="2017">
                  <c:v>0.23064920593596472</c:v>
                </c:pt>
                <c:pt idx="2018">
                  <c:v>0.2899271026154292</c:v>
                </c:pt>
                <c:pt idx="2019">
                  <c:v>0.48696521629032685</c:v>
                </c:pt>
                <c:pt idx="2020">
                  <c:v>0.11227287826710143</c:v>
                </c:pt>
                <c:pt idx="2021">
                  <c:v>0.31757176125263947</c:v>
                </c:pt>
                <c:pt idx="2022">
                  <c:v>0.26214530389726876</c:v>
                </c:pt>
                <c:pt idx="2023">
                  <c:v>0.38122852268020357</c:v>
                </c:pt>
                <c:pt idx="2024">
                  <c:v>0.31827192900957435</c:v>
                </c:pt>
                <c:pt idx="2025">
                  <c:v>0.17739544232371743</c:v>
                </c:pt>
                <c:pt idx="2026">
                  <c:v>0.31004108882765591</c:v>
                </c:pt>
                <c:pt idx="2027">
                  <c:v>0.15619121441123227</c:v>
                </c:pt>
                <c:pt idx="2028">
                  <c:v>0.39711627898017315</c:v>
                </c:pt>
                <c:pt idx="2029">
                  <c:v>0.34953527501829784</c:v>
                </c:pt>
                <c:pt idx="2030">
                  <c:v>0.19328453551560373</c:v>
                </c:pt>
                <c:pt idx="2031">
                  <c:v>0.2961990257666941</c:v>
                </c:pt>
                <c:pt idx="2032">
                  <c:v>0.45495938875393899</c:v>
                </c:pt>
                <c:pt idx="2033">
                  <c:v>0.33367544462317128</c:v>
                </c:pt>
                <c:pt idx="2034">
                  <c:v>0.24571219293906424</c:v>
                </c:pt>
                <c:pt idx="2035">
                  <c:v>0.39812424644080918</c:v>
                </c:pt>
                <c:pt idx="2036">
                  <c:v>0.31378041610809115</c:v>
                </c:pt>
                <c:pt idx="2037">
                  <c:v>0.34119242003659811</c:v>
                </c:pt>
                <c:pt idx="2038">
                  <c:v>0.19240932877903069</c:v>
                </c:pt>
                <c:pt idx="2039">
                  <c:v>0.42509197099743434</c:v>
                </c:pt>
                <c:pt idx="2040">
                  <c:v>0.47119287325225945</c:v>
                </c:pt>
                <c:pt idx="2041">
                  <c:v>0.24802560364663415</c:v>
                </c:pt>
                <c:pt idx="2042">
                  <c:v>0.30685638650658481</c:v>
                </c:pt>
                <c:pt idx="2043">
                  <c:v>0.31814241200302762</c:v>
                </c:pt>
                <c:pt idx="2044">
                  <c:v>0.26886879294644239</c:v>
                </c:pt>
                <c:pt idx="2045">
                  <c:v>0.44127955976793537</c:v>
                </c:pt>
                <c:pt idx="2046">
                  <c:v>0.45623122789917747</c:v>
                </c:pt>
                <c:pt idx="2047">
                  <c:v>0.17364228442709392</c:v>
                </c:pt>
                <c:pt idx="2048">
                  <c:v>0.31973295231344329</c:v>
                </c:pt>
                <c:pt idx="2049">
                  <c:v>0.51109870884306263</c:v>
                </c:pt>
                <c:pt idx="2050">
                  <c:v>0.27095491427055457</c:v>
                </c:pt>
                <c:pt idx="2051">
                  <c:v>0.16339508737003453</c:v>
                </c:pt>
                <c:pt idx="2052">
                  <c:v>0.38366764942710513</c:v>
                </c:pt>
                <c:pt idx="2053">
                  <c:v>0.45702924836492304</c:v>
                </c:pt>
                <c:pt idx="2054">
                  <c:v>0.39999141345016975</c:v>
                </c:pt>
                <c:pt idx="2055">
                  <c:v>0.33516431349998427</c:v>
                </c:pt>
                <c:pt idx="2056">
                  <c:v>0.19484931972804462</c:v>
                </c:pt>
                <c:pt idx="2057">
                  <c:v>0.41366814500727322</c:v>
                </c:pt>
                <c:pt idx="2058">
                  <c:v>0.31799775031954752</c:v>
                </c:pt>
                <c:pt idx="2059">
                  <c:v>0.51140464315551126</c:v>
                </c:pt>
                <c:pt idx="2060">
                  <c:v>0.24513938675698901</c:v>
                </c:pt>
                <c:pt idx="2061">
                  <c:v>0.29969712311962199</c:v>
                </c:pt>
                <c:pt idx="2062">
                  <c:v>0.41502750787032505</c:v>
                </c:pt>
                <c:pt idx="2063">
                  <c:v>0.25271952249170188</c:v>
                </c:pt>
                <c:pt idx="2064">
                  <c:v>0.41939657297236232</c:v>
                </c:pt>
                <c:pt idx="2065">
                  <c:v>0.38443561646108504</c:v>
                </c:pt>
                <c:pt idx="2066">
                  <c:v>0.34401481957458463</c:v>
                </c:pt>
                <c:pt idx="2067">
                  <c:v>0.40584839866701439</c:v>
                </c:pt>
                <c:pt idx="2068">
                  <c:v>0.22931277571604183</c:v>
                </c:pt>
                <c:pt idx="2069">
                  <c:v>0.32665807865676916</c:v>
                </c:pt>
                <c:pt idx="2070">
                  <c:v>0.4300589159811804</c:v>
                </c:pt>
                <c:pt idx="2071">
                  <c:v>0.42749946557935858</c:v>
                </c:pt>
                <c:pt idx="2072">
                  <c:v>0.28303121454649421</c:v>
                </c:pt>
                <c:pt idx="2073">
                  <c:v>0.40790899558725974</c:v>
                </c:pt>
                <c:pt idx="2074">
                  <c:v>0.31288108950748367</c:v>
                </c:pt>
                <c:pt idx="2075">
                  <c:v>0.38154431498504182</c:v>
                </c:pt>
                <c:pt idx="2076">
                  <c:v>0.4364055816223501</c:v>
                </c:pt>
                <c:pt idx="2077">
                  <c:v>0.3989178139825606</c:v>
                </c:pt>
                <c:pt idx="2078">
                  <c:v>0.37770156841800451</c:v>
                </c:pt>
                <c:pt idx="2079">
                  <c:v>0.48311711961882509</c:v>
                </c:pt>
                <c:pt idx="2080">
                  <c:v>0.27628019364158135</c:v>
                </c:pt>
                <c:pt idx="2081">
                  <c:v>0.14291229402771125</c:v>
                </c:pt>
                <c:pt idx="2082">
                  <c:v>0.47154895411837783</c:v>
                </c:pt>
                <c:pt idx="2083">
                  <c:v>0.31940521000444905</c:v>
                </c:pt>
                <c:pt idx="2084">
                  <c:v>0.30006844421535317</c:v>
                </c:pt>
                <c:pt idx="2085">
                  <c:v>0.25096048982860708</c:v>
                </c:pt>
                <c:pt idx="2086">
                  <c:v>0.33295304268782711</c:v>
                </c:pt>
                <c:pt idx="2087">
                  <c:v>0.42657263333657908</c:v>
                </c:pt>
                <c:pt idx="2088">
                  <c:v>0.23011563977248911</c:v>
                </c:pt>
                <c:pt idx="2089">
                  <c:v>0.27001318595692797</c:v>
                </c:pt>
                <c:pt idx="2090">
                  <c:v>0.20968885467565504</c:v>
                </c:pt>
                <c:pt idx="2091">
                  <c:v>0.35057371448217151</c:v>
                </c:pt>
                <c:pt idx="2092">
                  <c:v>0.38261898244410686</c:v>
                </c:pt>
                <c:pt idx="2093">
                  <c:v>0.45733557503527827</c:v>
                </c:pt>
                <c:pt idx="2094">
                  <c:v>0.29821187002385668</c:v>
                </c:pt>
                <c:pt idx="2095">
                  <c:v>0.30701614213106282</c:v>
                </c:pt>
                <c:pt idx="2096">
                  <c:v>0.29678809450749599</c:v>
                </c:pt>
                <c:pt idx="2097">
                  <c:v>0.38213583849955313</c:v>
                </c:pt>
                <c:pt idx="2098">
                  <c:v>0.36788668804468755</c:v>
                </c:pt>
                <c:pt idx="2099">
                  <c:v>0.22598116326392062</c:v>
                </c:pt>
                <c:pt idx="2100">
                  <c:v>0.38067812402431905</c:v>
                </c:pt>
                <c:pt idx="2101">
                  <c:v>0.32699548024240294</c:v>
                </c:pt>
                <c:pt idx="2102">
                  <c:v>0.20220936550863572</c:v>
                </c:pt>
                <c:pt idx="2103">
                  <c:v>0.27636304880767221</c:v>
                </c:pt>
                <c:pt idx="2104">
                  <c:v>0.2775068837228597</c:v>
                </c:pt>
                <c:pt idx="2105">
                  <c:v>0.53957677964386253</c:v>
                </c:pt>
                <c:pt idx="2106">
                  <c:v>0.22161044417036554</c:v>
                </c:pt>
                <c:pt idx="2107">
                  <c:v>0.30033368323343512</c:v>
                </c:pt>
                <c:pt idx="2108">
                  <c:v>0.28827948014887633</c:v>
                </c:pt>
                <c:pt idx="2109">
                  <c:v>0.23189096628147074</c:v>
                </c:pt>
                <c:pt idx="2110">
                  <c:v>0.1957557916396564</c:v>
                </c:pt>
                <c:pt idx="2111">
                  <c:v>0.18950166919158135</c:v>
                </c:pt>
                <c:pt idx="2112">
                  <c:v>0.52871000209961372</c:v>
                </c:pt>
                <c:pt idx="2113">
                  <c:v>0.25163045448276572</c:v>
                </c:pt>
                <c:pt idx="2114">
                  <c:v>0.27382246287250123</c:v>
                </c:pt>
                <c:pt idx="2115">
                  <c:v>0.45329756360766649</c:v>
                </c:pt>
                <c:pt idx="2116">
                  <c:v>0.49265546461788229</c:v>
                </c:pt>
                <c:pt idx="2117">
                  <c:v>0.45650798735715592</c:v>
                </c:pt>
                <c:pt idx="2118">
                  <c:v>0.38259087811788833</c:v>
                </c:pt>
                <c:pt idx="2119">
                  <c:v>0.19837850383463582</c:v>
                </c:pt>
                <c:pt idx="2120">
                  <c:v>0.47099402812579222</c:v>
                </c:pt>
                <c:pt idx="2121">
                  <c:v>0.44813326344277737</c:v>
                </c:pt>
                <c:pt idx="2122">
                  <c:v>0.14431578869920464</c:v>
                </c:pt>
                <c:pt idx="2123">
                  <c:v>0.52482369788581251</c:v>
                </c:pt>
                <c:pt idx="2124">
                  <c:v>0.28730185362364291</c:v>
                </c:pt>
                <c:pt idx="2125">
                  <c:v>0.19032247516624112</c:v>
                </c:pt>
                <c:pt idx="2126">
                  <c:v>0.31839978695100984</c:v>
                </c:pt>
                <c:pt idx="2127">
                  <c:v>0.34880928266987399</c:v>
                </c:pt>
                <c:pt idx="2128">
                  <c:v>0.21098328315085599</c:v>
                </c:pt>
                <c:pt idx="2129">
                  <c:v>0.33500821001730824</c:v>
                </c:pt>
                <c:pt idx="2130">
                  <c:v>0.37086865210179254</c:v>
                </c:pt>
                <c:pt idx="2131">
                  <c:v>0.30857381739325301</c:v>
                </c:pt>
                <c:pt idx="2132">
                  <c:v>0.26389036050115844</c:v>
                </c:pt>
                <c:pt idx="2133">
                  <c:v>0.38400452251340372</c:v>
                </c:pt>
                <c:pt idx="2134">
                  <c:v>0.43574580812656122</c:v>
                </c:pt>
                <c:pt idx="2135">
                  <c:v>0.31877737139805606</c:v>
                </c:pt>
                <c:pt idx="2136">
                  <c:v>0.34219850519400402</c:v>
                </c:pt>
                <c:pt idx="2137">
                  <c:v>0.47605530051638661</c:v>
                </c:pt>
                <c:pt idx="2138">
                  <c:v>0.40153539761999651</c:v>
                </c:pt>
                <c:pt idx="2139">
                  <c:v>0.40697005521332341</c:v>
                </c:pt>
                <c:pt idx="2140">
                  <c:v>0.32295152256307713</c:v>
                </c:pt>
                <c:pt idx="2141">
                  <c:v>0.28617876378713858</c:v>
                </c:pt>
                <c:pt idx="2142">
                  <c:v>0.24188561929726624</c:v>
                </c:pt>
                <c:pt idx="2143">
                  <c:v>0.37779816710359326</c:v>
                </c:pt>
                <c:pt idx="2144">
                  <c:v>0.4130143811831184</c:v>
                </c:pt>
                <c:pt idx="2145">
                  <c:v>0.35178232565821022</c:v>
                </c:pt>
                <c:pt idx="2146">
                  <c:v>0.27441819831530972</c:v>
                </c:pt>
                <c:pt idx="2147">
                  <c:v>0.25589706174419058</c:v>
                </c:pt>
                <c:pt idx="2148">
                  <c:v>0.41814705594782142</c:v>
                </c:pt>
                <c:pt idx="2149">
                  <c:v>0.44503240563855123</c:v>
                </c:pt>
                <c:pt idx="2150">
                  <c:v>0.27590002250739137</c:v>
                </c:pt>
                <c:pt idx="2151">
                  <c:v>0.37747818823842527</c:v>
                </c:pt>
                <c:pt idx="2152">
                  <c:v>0.32128299350844453</c:v>
                </c:pt>
                <c:pt idx="2153">
                  <c:v>0.18850337707396456</c:v>
                </c:pt>
                <c:pt idx="2154">
                  <c:v>0.53273272594407173</c:v>
                </c:pt>
                <c:pt idx="2155">
                  <c:v>0.37818561123422695</c:v>
                </c:pt>
                <c:pt idx="2156">
                  <c:v>0.34629406893076092</c:v>
                </c:pt>
                <c:pt idx="2157">
                  <c:v>0.48961512210147184</c:v>
                </c:pt>
                <c:pt idx="2158">
                  <c:v>0.32529950727432</c:v>
                </c:pt>
                <c:pt idx="2159">
                  <c:v>0.32101788978619256</c:v>
                </c:pt>
                <c:pt idx="2160">
                  <c:v>0.30528873571375259</c:v>
                </c:pt>
                <c:pt idx="2161">
                  <c:v>0.29785547544053409</c:v>
                </c:pt>
                <c:pt idx="2162">
                  <c:v>0.16421758369696632</c:v>
                </c:pt>
                <c:pt idx="2163">
                  <c:v>0.36480106201408569</c:v>
                </c:pt>
                <c:pt idx="2164">
                  <c:v>0.26484045686185043</c:v>
                </c:pt>
                <c:pt idx="2165">
                  <c:v>0.36922739192163051</c:v>
                </c:pt>
                <c:pt idx="2166">
                  <c:v>0.36442566259468878</c:v>
                </c:pt>
                <c:pt idx="2167">
                  <c:v>0.48315513774696278</c:v>
                </c:pt>
                <c:pt idx="2168">
                  <c:v>0.24764907619825696</c:v>
                </c:pt>
                <c:pt idx="2169">
                  <c:v>0.40349740362356107</c:v>
                </c:pt>
                <c:pt idx="2170">
                  <c:v>0.41569181546760636</c:v>
                </c:pt>
                <c:pt idx="2171">
                  <c:v>0.34207918526501974</c:v>
                </c:pt>
                <c:pt idx="2172">
                  <c:v>0.35400664152514444</c:v>
                </c:pt>
                <c:pt idx="2173">
                  <c:v>0.21047672964537284</c:v>
                </c:pt>
                <c:pt idx="2174">
                  <c:v>0.33980302149935876</c:v>
                </c:pt>
                <c:pt idx="2175">
                  <c:v>0.25513985157426838</c:v>
                </c:pt>
                <c:pt idx="2176">
                  <c:v>0.11060695450278868</c:v>
                </c:pt>
                <c:pt idx="2177">
                  <c:v>0.28574490557653726</c:v>
                </c:pt>
                <c:pt idx="2178">
                  <c:v>0.40672662841978124</c:v>
                </c:pt>
                <c:pt idx="2179">
                  <c:v>0.31513672805018467</c:v>
                </c:pt>
                <c:pt idx="2180">
                  <c:v>0.46001805416301511</c:v>
                </c:pt>
                <c:pt idx="2181">
                  <c:v>0.27190288986911587</c:v>
                </c:pt>
                <c:pt idx="2182">
                  <c:v>0.3331714854152224</c:v>
                </c:pt>
                <c:pt idx="2183">
                  <c:v>0.23651222196441718</c:v>
                </c:pt>
                <c:pt idx="2184">
                  <c:v>0.40479137632093531</c:v>
                </c:pt>
                <c:pt idx="2185">
                  <c:v>0.23711633644707672</c:v>
                </c:pt>
                <c:pt idx="2186">
                  <c:v>0.12757276911355431</c:v>
                </c:pt>
                <c:pt idx="2187">
                  <c:v>0.35476600374435741</c:v>
                </c:pt>
                <c:pt idx="2188">
                  <c:v>0.44635407592905624</c:v>
                </c:pt>
                <c:pt idx="2189">
                  <c:v>0.15781185888934843</c:v>
                </c:pt>
                <c:pt idx="2190">
                  <c:v>0.19464151886325162</c:v>
                </c:pt>
                <c:pt idx="2191">
                  <c:v>0.32678869409633265</c:v>
                </c:pt>
                <c:pt idx="2192">
                  <c:v>0.22189990029635984</c:v>
                </c:pt>
                <c:pt idx="2193">
                  <c:v>0.2615093348571117</c:v>
                </c:pt>
                <c:pt idx="2194">
                  <c:v>0.36120282460722758</c:v>
                </c:pt>
                <c:pt idx="2195">
                  <c:v>0.29486970618821912</c:v>
                </c:pt>
                <c:pt idx="2196">
                  <c:v>0.40772784546411539</c:v>
                </c:pt>
                <c:pt idx="2197">
                  <c:v>0.29393516461994518</c:v>
                </c:pt>
                <c:pt idx="2198">
                  <c:v>0.31813257515061183</c:v>
                </c:pt>
                <c:pt idx="2199">
                  <c:v>0.27055803579259802</c:v>
                </c:pt>
                <c:pt idx="2200">
                  <c:v>0.39585608119547866</c:v>
                </c:pt>
                <c:pt idx="2201">
                  <c:v>0.22356234272985501</c:v>
                </c:pt>
                <c:pt idx="2202">
                  <c:v>0.26262540791364974</c:v>
                </c:pt>
                <c:pt idx="2203">
                  <c:v>0.2730435825386599</c:v>
                </c:pt>
                <c:pt idx="2204">
                  <c:v>0.42465205745285639</c:v>
                </c:pt>
                <c:pt idx="2205">
                  <c:v>0.43897944103003217</c:v>
                </c:pt>
                <c:pt idx="2206">
                  <c:v>0.30950863124438466</c:v>
                </c:pt>
                <c:pt idx="2207">
                  <c:v>0.23402188236358906</c:v>
                </c:pt>
                <c:pt idx="2208">
                  <c:v>0.29366923305633508</c:v>
                </c:pt>
                <c:pt idx="2209">
                  <c:v>0.24996186031701526</c:v>
                </c:pt>
                <c:pt idx="2210">
                  <c:v>0.22020001643320053</c:v>
                </c:pt>
                <c:pt idx="2211">
                  <c:v>0.30435398105454675</c:v>
                </c:pt>
                <c:pt idx="2212">
                  <c:v>0.33851517854866747</c:v>
                </c:pt>
                <c:pt idx="2213">
                  <c:v>0.3019759353011483</c:v>
                </c:pt>
                <c:pt idx="2214">
                  <c:v>0.42906482479907521</c:v>
                </c:pt>
                <c:pt idx="2215">
                  <c:v>0.33563808567153663</c:v>
                </c:pt>
                <c:pt idx="2216">
                  <c:v>0.13174671987162748</c:v>
                </c:pt>
                <c:pt idx="2217">
                  <c:v>0.28577350035013832</c:v>
                </c:pt>
                <c:pt idx="2218">
                  <c:v>0.22759696246013661</c:v>
                </c:pt>
                <c:pt idx="2219">
                  <c:v>0.32588440298437538</c:v>
                </c:pt>
                <c:pt idx="2220">
                  <c:v>0.33366761775942499</c:v>
                </c:pt>
                <c:pt idx="2221">
                  <c:v>0.21252645639130294</c:v>
                </c:pt>
                <c:pt idx="2222">
                  <c:v>0.3176486168942832</c:v>
                </c:pt>
                <c:pt idx="2223">
                  <c:v>0.36482333001645156</c:v>
                </c:pt>
                <c:pt idx="2224">
                  <c:v>0.4343523870751857</c:v>
                </c:pt>
                <c:pt idx="2225">
                  <c:v>0.35179329476760118</c:v>
                </c:pt>
                <c:pt idx="2226">
                  <c:v>0.33419800108850739</c:v>
                </c:pt>
                <c:pt idx="2227">
                  <c:v>0.13559273552414911</c:v>
                </c:pt>
                <c:pt idx="2228">
                  <c:v>0.31456232453172045</c:v>
                </c:pt>
                <c:pt idx="2229">
                  <c:v>0.38923502631014728</c:v>
                </c:pt>
                <c:pt idx="2230">
                  <c:v>0.1489239452090417</c:v>
                </c:pt>
                <c:pt idx="2231">
                  <c:v>0.34338596963186518</c:v>
                </c:pt>
                <c:pt idx="2232">
                  <c:v>0.29822571416962818</c:v>
                </c:pt>
                <c:pt idx="2233">
                  <c:v>0.2811763746784145</c:v>
                </c:pt>
                <c:pt idx="2234">
                  <c:v>0.43462768364700527</c:v>
                </c:pt>
                <c:pt idx="2235">
                  <c:v>0.46447063738070843</c:v>
                </c:pt>
                <c:pt idx="2236">
                  <c:v>0.28765975252747217</c:v>
                </c:pt>
                <c:pt idx="2237">
                  <c:v>0.4635848987093944</c:v>
                </c:pt>
                <c:pt idx="2238">
                  <c:v>0.33410323227901484</c:v>
                </c:pt>
                <c:pt idx="2239">
                  <c:v>0.43070319810447194</c:v>
                </c:pt>
                <c:pt idx="2240">
                  <c:v>0.31164151080723074</c:v>
                </c:pt>
                <c:pt idx="2241">
                  <c:v>0.31107464834007303</c:v>
                </c:pt>
                <c:pt idx="2242">
                  <c:v>0.2393840941137208</c:v>
                </c:pt>
                <c:pt idx="2243">
                  <c:v>0.37514482731517174</c:v>
                </c:pt>
                <c:pt idx="2244">
                  <c:v>0.3681342117650715</c:v>
                </c:pt>
                <c:pt idx="2245">
                  <c:v>0.30275759004509722</c:v>
                </c:pt>
                <c:pt idx="2246">
                  <c:v>0.1771699802795588</c:v>
                </c:pt>
                <c:pt idx="2247">
                  <c:v>0.36919763022149849</c:v>
                </c:pt>
                <c:pt idx="2248">
                  <c:v>0.396820974691942</c:v>
                </c:pt>
                <c:pt idx="2249">
                  <c:v>0.35332846525972345</c:v>
                </c:pt>
                <c:pt idx="2250">
                  <c:v>0.45906891417471923</c:v>
                </c:pt>
                <c:pt idx="2251">
                  <c:v>0.37761591178264087</c:v>
                </c:pt>
                <c:pt idx="2252">
                  <c:v>0.41664153553677147</c:v>
                </c:pt>
                <c:pt idx="2253">
                  <c:v>0.25699721893756594</c:v>
                </c:pt>
                <c:pt idx="2254">
                  <c:v>0.33880255281008231</c:v>
                </c:pt>
                <c:pt idx="2255">
                  <c:v>0.35576006448490105</c:v>
                </c:pt>
                <c:pt idx="2256">
                  <c:v>0.519037709155588</c:v>
                </c:pt>
                <c:pt idx="2257">
                  <c:v>0.21246060452860596</c:v>
                </c:pt>
                <c:pt idx="2258">
                  <c:v>0.35833291509305309</c:v>
                </c:pt>
                <c:pt idx="2259">
                  <c:v>0.30800420419275859</c:v>
                </c:pt>
                <c:pt idx="2260">
                  <c:v>0.37758384582540983</c:v>
                </c:pt>
                <c:pt idx="2261">
                  <c:v>0.16740211520705245</c:v>
                </c:pt>
                <c:pt idx="2262">
                  <c:v>0.35686682834275929</c:v>
                </c:pt>
                <c:pt idx="2263">
                  <c:v>0.41482071157706785</c:v>
                </c:pt>
                <c:pt idx="2264">
                  <c:v>0.14447915672233524</c:v>
                </c:pt>
                <c:pt idx="2265">
                  <c:v>0.34795759457649306</c:v>
                </c:pt>
                <c:pt idx="2266">
                  <c:v>0.18987845877562809</c:v>
                </c:pt>
                <c:pt idx="2267">
                  <c:v>0.15400595845032433</c:v>
                </c:pt>
                <c:pt idx="2268">
                  <c:v>0.27939437301143588</c:v>
                </c:pt>
                <c:pt idx="2269">
                  <c:v>0.22723915318979473</c:v>
                </c:pt>
                <c:pt idx="2270">
                  <c:v>0.19537509285173113</c:v>
                </c:pt>
                <c:pt idx="2271">
                  <c:v>0.39597678875231573</c:v>
                </c:pt>
                <c:pt idx="2272">
                  <c:v>0.46025459947242026</c:v>
                </c:pt>
                <c:pt idx="2273">
                  <c:v>0.36816800612652656</c:v>
                </c:pt>
                <c:pt idx="2274">
                  <c:v>0.34339387429071344</c:v>
                </c:pt>
                <c:pt idx="2275">
                  <c:v>0.44226419546274393</c:v>
                </c:pt>
                <c:pt idx="2276">
                  <c:v>0.34030346217013724</c:v>
                </c:pt>
                <c:pt idx="2277">
                  <c:v>0.27969915477253604</c:v>
                </c:pt>
                <c:pt idx="2278">
                  <c:v>0.42468599472053198</c:v>
                </c:pt>
                <c:pt idx="2279">
                  <c:v>0.112173418920314</c:v>
                </c:pt>
                <c:pt idx="2280">
                  <c:v>0.14773699912332805</c:v>
                </c:pt>
                <c:pt idx="2281">
                  <c:v>0.48737099469707901</c:v>
                </c:pt>
                <c:pt idx="2282">
                  <c:v>0.25639832856512934</c:v>
                </c:pt>
                <c:pt idx="2283">
                  <c:v>0.12157733482860797</c:v>
                </c:pt>
                <c:pt idx="2284">
                  <c:v>0.34345760031768685</c:v>
                </c:pt>
                <c:pt idx="2285">
                  <c:v>0.33871764030178153</c:v>
                </c:pt>
                <c:pt idx="2286">
                  <c:v>0.25186042526044811</c:v>
                </c:pt>
                <c:pt idx="2287">
                  <c:v>0.31054258142350993</c:v>
                </c:pt>
                <c:pt idx="2288">
                  <c:v>0.23723406580446332</c:v>
                </c:pt>
                <c:pt idx="2289">
                  <c:v>0.39548845621269413</c:v>
                </c:pt>
                <c:pt idx="2290">
                  <c:v>0.41537914088604277</c:v>
                </c:pt>
                <c:pt idx="2291">
                  <c:v>0.23266932657196729</c:v>
                </c:pt>
                <c:pt idx="2292">
                  <c:v>0.19176740164877484</c:v>
                </c:pt>
                <c:pt idx="2293">
                  <c:v>0.48714109156731161</c:v>
                </c:pt>
                <c:pt idx="2294">
                  <c:v>0.30648433227657634</c:v>
                </c:pt>
                <c:pt idx="2295">
                  <c:v>0.54111210910858432</c:v>
                </c:pt>
                <c:pt idx="2296">
                  <c:v>0.20467627863655552</c:v>
                </c:pt>
                <c:pt idx="2297">
                  <c:v>0.27898319460988241</c:v>
                </c:pt>
                <c:pt idx="2298">
                  <c:v>0.39208775494515102</c:v>
                </c:pt>
                <c:pt idx="2299">
                  <c:v>0.3588549963317878</c:v>
                </c:pt>
                <c:pt idx="2300">
                  <c:v>0.47358973611876831</c:v>
                </c:pt>
                <c:pt idx="2301">
                  <c:v>0.51473106363016896</c:v>
                </c:pt>
                <c:pt idx="2302">
                  <c:v>0.30479485350831786</c:v>
                </c:pt>
                <c:pt idx="2303">
                  <c:v>0.35595193342015108</c:v>
                </c:pt>
                <c:pt idx="2304">
                  <c:v>0.31918120661845445</c:v>
                </c:pt>
                <c:pt idx="2305">
                  <c:v>0.33739011170185212</c:v>
                </c:pt>
                <c:pt idx="2306">
                  <c:v>0.27115886766019059</c:v>
                </c:pt>
                <c:pt idx="2307">
                  <c:v>0.39559845341341471</c:v>
                </c:pt>
                <c:pt idx="2308">
                  <c:v>0.57670841652719684</c:v>
                </c:pt>
                <c:pt idx="2309">
                  <c:v>0.35341750175403192</c:v>
                </c:pt>
                <c:pt idx="2310">
                  <c:v>0.18841258173386988</c:v>
                </c:pt>
                <c:pt idx="2311">
                  <c:v>0.64874336882477512</c:v>
                </c:pt>
                <c:pt idx="2312">
                  <c:v>0.31489668280678518</c:v>
                </c:pt>
                <c:pt idx="2313">
                  <c:v>0.57173025213677509</c:v>
                </c:pt>
                <c:pt idx="2314">
                  <c:v>0.25292812667548292</c:v>
                </c:pt>
                <c:pt idx="2315">
                  <c:v>0.34404450601641112</c:v>
                </c:pt>
                <c:pt idx="2316">
                  <c:v>0.21893680324270212</c:v>
                </c:pt>
                <c:pt idx="2317">
                  <c:v>0.30366187439226322</c:v>
                </c:pt>
                <c:pt idx="2318">
                  <c:v>0.21139696959885201</c:v>
                </c:pt>
                <c:pt idx="2319">
                  <c:v>0.442846773386117</c:v>
                </c:pt>
                <c:pt idx="2320">
                  <c:v>0.46795870677586043</c:v>
                </c:pt>
                <c:pt idx="2321">
                  <c:v>0.42276896189634849</c:v>
                </c:pt>
                <c:pt idx="2322">
                  <c:v>0.4159817781073622</c:v>
                </c:pt>
                <c:pt idx="2323">
                  <c:v>0.36224913913398715</c:v>
                </c:pt>
                <c:pt idx="2324">
                  <c:v>0.35339307324638608</c:v>
                </c:pt>
                <c:pt idx="2325">
                  <c:v>0.51120689899885852</c:v>
                </c:pt>
                <c:pt idx="2326">
                  <c:v>0.2094555277157987</c:v>
                </c:pt>
                <c:pt idx="2327">
                  <c:v>0.16860169876885608</c:v>
                </c:pt>
                <c:pt idx="2328">
                  <c:v>0.32069413785857454</c:v>
                </c:pt>
                <c:pt idx="2329">
                  <c:v>0.45367068329233318</c:v>
                </c:pt>
                <c:pt idx="2330">
                  <c:v>0.39221963793751902</c:v>
                </c:pt>
                <c:pt idx="2331">
                  <c:v>0.33961050483532457</c:v>
                </c:pt>
                <c:pt idx="2332">
                  <c:v>0.38436093485430445</c:v>
                </c:pt>
                <c:pt idx="2333">
                  <c:v>0.42935344209092519</c:v>
                </c:pt>
                <c:pt idx="2334">
                  <c:v>0.32753131345662406</c:v>
                </c:pt>
                <c:pt idx="2335">
                  <c:v>0.35481183943465361</c:v>
                </c:pt>
                <c:pt idx="2336">
                  <c:v>0.32554067124511082</c:v>
                </c:pt>
                <c:pt idx="2337">
                  <c:v>0.48587527816008691</c:v>
                </c:pt>
                <c:pt idx="2338">
                  <c:v>0.21653265469576552</c:v>
                </c:pt>
                <c:pt idx="2339">
                  <c:v>0.3548013142647039</c:v>
                </c:pt>
                <c:pt idx="2340">
                  <c:v>0.31823393540380612</c:v>
                </c:pt>
                <c:pt idx="2341">
                  <c:v>0.21583814145891156</c:v>
                </c:pt>
                <c:pt idx="2342">
                  <c:v>0.4191247374369852</c:v>
                </c:pt>
                <c:pt idx="2343">
                  <c:v>0.29494672925845217</c:v>
                </c:pt>
                <c:pt idx="2344">
                  <c:v>0.36207708850098769</c:v>
                </c:pt>
                <c:pt idx="2345">
                  <c:v>0.32402293362064188</c:v>
                </c:pt>
                <c:pt idx="2346">
                  <c:v>0.49316909324965769</c:v>
                </c:pt>
                <c:pt idx="2347">
                  <c:v>0.26132110622527877</c:v>
                </c:pt>
                <c:pt idx="2348">
                  <c:v>0.39239423213211666</c:v>
                </c:pt>
                <c:pt idx="2349">
                  <c:v>0.1946519138109655</c:v>
                </c:pt>
                <c:pt idx="2350">
                  <c:v>0.28679636049922513</c:v>
                </c:pt>
                <c:pt idx="2351">
                  <c:v>0.27323714520857695</c:v>
                </c:pt>
                <c:pt idx="2352">
                  <c:v>0.30537488279649933</c:v>
                </c:pt>
                <c:pt idx="2353">
                  <c:v>0.396122650340686</c:v>
                </c:pt>
                <c:pt idx="2354">
                  <c:v>0.42214574026014334</c:v>
                </c:pt>
                <c:pt idx="2355">
                  <c:v>0.52272962624050956</c:v>
                </c:pt>
                <c:pt idx="2356">
                  <c:v>0.39749208259586144</c:v>
                </c:pt>
                <c:pt idx="2357">
                  <c:v>0.63436922108967275</c:v>
                </c:pt>
                <c:pt idx="2358">
                  <c:v>0.42434295468119637</c:v>
                </c:pt>
                <c:pt idx="2359">
                  <c:v>0.23090803954211031</c:v>
                </c:pt>
                <c:pt idx="2360">
                  <c:v>0.50595702844969681</c:v>
                </c:pt>
                <c:pt idx="2361">
                  <c:v>0.25068046551313922</c:v>
                </c:pt>
                <c:pt idx="2362">
                  <c:v>0.36918883176457501</c:v>
                </c:pt>
                <c:pt idx="2363">
                  <c:v>0.41861766557935509</c:v>
                </c:pt>
                <c:pt idx="2364">
                  <c:v>0.3295241956597183</c:v>
                </c:pt>
                <c:pt idx="2365">
                  <c:v>0.24887182494289739</c:v>
                </c:pt>
                <c:pt idx="2366">
                  <c:v>0.43624589026339089</c:v>
                </c:pt>
                <c:pt idx="2367">
                  <c:v>0.27503375628836307</c:v>
                </c:pt>
                <c:pt idx="2368">
                  <c:v>0.18560222606152152</c:v>
                </c:pt>
                <c:pt idx="2369">
                  <c:v>0.26443488139884258</c:v>
                </c:pt>
                <c:pt idx="2370">
                  <c:v>0.1555465517684195</c:v>
                </c:pt>
                <c:pt idx="2371">
                  <c:v>0.28502622089411356</c:v>
                </c:pt>
                <c:pt idx="2372">
                  <c:v>0.43018475378675936</c:v>
                </c:pt>
                <c:pt idx="2373">
                  <c:v>0.42322761898692984</c:v>
                </c:pt>
                <c:pt idx="2374">
                  <c:v>0.35009091215958771</c:v>
                </c:pt>
                <c:pt idx="2375">
                  <c:v>0.2491116461025788</c:v>
                </c:pt>
                <c:pt idx="2376">
                  <c:v>0.34996831553472857</c:v>
                </c:pt>
                <c:pt idx="2377">
                  <c:v>0.26459952035717332</c:v>
                </c:pt>
                <c:pt idx="2378">
                  <c:v>0.31294160394970016</c:v>
                </c:pt>
                <c:pt idx="2379">
                  <c:v>7.4480536037950892E-2</c:v>
                </c:pt>
                <c:pt idx="2380">
                  <c:v>0.3742873942226233</c:v>
                </c:pt>
                <c:pt idx="2381">
                  <c:v>0.47775077204430089</c:v>
                </c:pt>
                <c:pt idx="2382">
                  <c:v>0.34244135613467058</c:v>
                </c:pt>
                <c:pt idx="2383">
                  <c:v>0.20580705327618551</c:v>
                </c:pt>
                <c:pt idx="2384">
                  <c:v>0.47631619231034139</c:v>
                </c:pt>
                <c:pt idx="2385">
                  <c:v>0.33351652614163918</c:v>
                </c:pt>
                <c:pt idx="2386">
                  <c:v>0.28191465780736497</c:v>
                </c:pt>
                <c:pt idx="2387">
                  <c:v>0.26217915914184753</c:v>
                </c:pt>
                <c:pt idx="2388">
                  <c:v>0.2031700031056565</c:v>
                </c:pt>
                <c:pt idx="2389">
                  <c:v>0.35623155353932756</c:v>
                </c:pt>
                <c:pt idx="2390">
                  <c:v>0.3508524864656159</c:v>
                </c:pt>
                <c:pt idx="2391">
                  <c:v>0.35256122121283262</c:v>
                </c:pt>
                <c:pt idx="2392">
                  <c:v>0.39722561576812548</c:v>
                </c:pt>
                <c:pt idx="2393">
                  <c:v>0.36872395698502125</c:v>
                </c:pt>
                <c:pt idx="2394">
                  <c:v>0.16411413481440135</c:v>
                </c:pt>
                <c:pt idx="2395">
                  <c:v>0.38027072798680334</c:v>
                </c:pt>
                <c:pt idx="2396">
                  <c:v>0.32521804819207167</c:v>
                </c:pt>
                <c:pt idx="2397">
                  <c:v>0.26570761265095849</c:v>
                </c:pt>
                <c:pt idx="2398">
                  <c:v>0.2471334494161968</c:v>
                </c:pt>
                <c:pt idx="2399">
                  <c:v>0.24386670370401273</c:v>
                </c:pt>
                <c:pt idx="2400">
                  <c:v>0.35783399903715518</c:v>
                </c:pt>
                <c:pt idx="2401">
                  <c:v>0.13250458368952717</c:v>
                </c:pt>
                <c:pt idx="2402">
                  <c:v>0.24836837816790336</c:v>
                </c:pt>
                <c:pt idx="2403">
                  <c:v>0.27722620914181062</c:v>
                </c:pt>
                <c:pt idx="2404">
                  <c:v>0.37732228939069196</c:v>
                </c:pt>
                <c:pt idx="2405">
                  <c:v>0.20426133393734333</c:v>
                </c:pt>
                <c:pt idx="2406">
                  <c:v>0.25118283668628683</c:v>
                </c:pt>
                <c:pt idx="2407">
                  <c:v>0.22326517643276766</c:v>
                </c:pt>
                <c:pt idx="2408">
                  <c:v>0.35366630993919923</c:v>
                </c:pt>
                <c:pt idx="2409">
                  <c:v>0.44061795724164882</c:v>
                </c:pt>
                <c:pt idx="2410">
                  <c:v>0.49379270639817024</c:v>
                </c:pt>
                <c:pt idx="2411">
                  <c:v>0.42857734969677402</c:v>
                </c:pt>
                <c:pt idx="2412">
                  <c:v>0.2776787051985482</c:v>
                </c:pt>
                <c:pt idx="2413">
                  <c:v>0.46546076439500411</c:v>
                </c:pt>
                <c:pt idx="2414">
                  <c:v>0.31374124627420358</c:v>
                </c:pt>
                <c:pt idx="2415">
                  <c:v>0.36401971253135307</c:v>
                </c:pt>
                <c:pt idx="2416">
                  <c:v>0.28232281657512026</c:v>
                </c:pt>
                <c:pt idx="2417">
                  <c:v>0.36112664798152877</c:v>
                </c:pt>
                <c:pt idx="2418">
                  <c:v>0.47533078796609995</c:v>
                </c:pt>
                <c:pt idx="2419">
                  <c:v>0.47510017453322689</c:v>
                </c:pt>
                <c:pt idx="2420">
                  <c:v>5.5953837962633181E-2</c:v>
                </c:pt>
                <c:pt idx="2421">
                  <c:v>0.24176810810440499</c:v>
                </c:pt>
                <c:pt idx="2422">
                  <c:v>0.51839004379095588</c:v>
                </c:pt>
                <c:pt idx="2423">
                  <c:v>0.6239743537081206</c:v>
                </c:pt>
                <c:pt idx="2424">
                  <c:v>0.10329425718898894</c:v>
                </c:pt>
                <c:pt idx="2425">
                  <c:v>0.30822098193584929</c:v>
                </c:pt>
                <c:pt idx="2426">
                  <c:v>0.25694320799676224</c:v>
                </c:pt>
                <c:pt idx="2427">
                  <c:v>0.22605417143040807</c:v>
                </c:pt>
                <c:pt idx="2428">
                  <c:v>0.29780546418269488</c:v>
                </c:pt>
                <c:pt idx="2429">
                  <c:v>0.51917215684952733</c:v>
                </c:pt>
                <c:pt idx="2430">
                  <c:v>0.33611548208012576</c:v>
                </c:pt>
                <c:pt idx="2431">
                  <c:v>0.27682961985869003</c:v>
                </c:pt>
                <c:pt idx="2432">
                  <c:v>0.23752711318913647</c:v>
                </c:pt>
                <c:pt idx="2433">
                  <c:v>0.29769037816758015</c:v>
                </c:pt>
                <c:pt idx="2434">
                  <c:v>0.16499348498575797</c:v>
                </c:pt>
                <c:pt idx="2435">
                  <c:v>0.35641415978383889</c:v>
                </c:pt>
                <c:pt idx="2436">
                  <c:v>0.21210704185611831</c:v>
                </c:pt>
                <c:pt idx="2437">
                  <c:v>0.29753195351582684</c:v>
                </c:pt>
                <c:pt idx="2438">
                  <c:v>0.2794157497525242</c:v>
                </c:pt>
                <c:pt idx="2439">
                  <c:v>0.33273285802662511</c:v>
                </c:pt>
                <c:pt idx="2440">
                  <c:v>0.36953664013630744</c:v>
                </c:pt>
                <c:pt idx="2441">
                  <c:v>0.40201385863764594</c:v>
                </c:pt>
                <c:pt idx="2442">
                  <c:v>0.24210260252089891</c:v>
                </c:pt>
                <c:pt idx="2443">
                  <c:v>0.41063041792836963</c:v>
                </c:pt>
                <c:pt idx="2444">
                  <c:v>0.29051358551468598</c:v>
                </c:pt>
                <c:pt idx="2445">
                  <c:v>0.1882495739358859</c:v>
                </c:pt>
                <c:pt idx="2446">
                  <c:v>0.33560049457086127</c:v>
                </c:pt>
                <c:pt idx="2447">
                  <c:v>0.29256849662768908</c:v>
                </c:pt>
                <c:pt idx="2448">
                  <c:v>0.55251171207164096</c:v>
                </c:pt>
                <c:pt idx="2449">
                  <c:v>0.46209848883428573</c:v>
                </c:pt>
                <c:pt idx="2450">
                  <c:v>0.21124448020602582</c:v>
                </c:pt>
                <c:pt idx="2451">
                  <c:v>0.26657464751941906</c:v>
                </c:pt>
                <c:pt idx="2452">
                  <c:v>0.38489447903220769</c:v>
                </c:pt>
                <c:pt idx="2453">
                  <c:v>0.30543422862098707</c:v>
                </c:pt>
                <c:pt idx="2454">
                  <c:v>0.45015816847755646</c:v>
                </c:pt>
                <c:pt idx="2455">
                  <c:v>0.30317551040696344</c:v>
                </c:pt>
                <c:pt idx="2456">
                  <c:v>0.34907494448742338</c:v>
                </c:pt>
                <c:pt idx="2457">
                  <c:v>0.4178327518971095</c:v>
                </c:pt>
                <c:pt idx="2458">
                  <c:v>0.22925196785099505</c:v>
                </c:pt>
                <c:pt idx="2459">
                  <c:v>0.12922066724535991</c:v>
                </c:pt>
                <c:pt idx="2460">
                  <c:v>0.26350305589434897</c:v>
                </c:pt>
                <c:pt idx="2461">
                  <c:v>0.26801970253299079</c:v>
                </c:pt>
                <c:pt idx="2462">
                  <c:v>0.40261416792509608</c:v>
                </c:pt>
                <c:pt idx="2463">
                  <c:v>0.34088452562581678</c:v>
                </c:pt>
                <c:pt idx="2464">
                  <c:v>0.18490173782258926</c:v>
                </c:pt>
                <c:pt idx="2465">
                  <c:v>0.36356673279202428</c:v>
                </c:pt>
                <c:pt idx="2466">
                  <c:v>0.30110482380021986</c:v>
                </c:pt>
                <c:pt idx="2467">
                  <c:v>0.3390712900709601</c:v>
                </c:pt>
                <c:pt idx="2468">
                  <c:v>0.32144138095384506</c:v>
                </c:pt>
                <c:pt idx="2469">
                  <c:v>0.23537819599688042</c:v>
                </c:pt>
                <c:pt idx="2470">
                  <c:v>0.38580288482858555</c:v>
                </c:pt>
                <c:pt idx="2471">
                  <c:v>0.24166529342104218</c:v>
                </c:pt>
                <c:pt idx="2472">
                  <c:v>0.37788629711584371</c:v>
                </c:pt>
                <c:pt idx="2473">
                  <c:v>0.32802171940483593</c:v>
                </c:pt>
                <c:pt idx="2474">
                  <c:v>0.5287615278251464</c:v>
                </c:pt>
                <c:pt idx="2475">
                  <c:v>0.15709748084230271</c:v>
                </c:pt>
                <c:pt idx="2476">
                  <c:v>0.24597396753830747</c:v>
                </c:pt>
                <c:pt idx="2477">
                  <c:v>0.38167858594880349</c:v>
                </c:pt>
                <c:pt idx="2478">
                  <c:v>0.19103947118759068</c:v>
                </c:pt>
                <c:pt idx="2479">
                  <c:v>0.33049500919432834</c:v>
                </c:pt>
                <c:pt idx="2480">
                  <c:v>0.36864739645740624</c:v>
                </c:pt>
                <c:pt idx="2481">
                  <c:v>0.41839161753513454</c:v>
                </c:pt>
                <c:pt idx="2482">
                  <c:v>0.38297226099535264</c:v>
                </c:pt>
                <c:pt idx="2483">
                  <c:v>0.480042937078617</c:v>
                </c:pt>
                <c:pt idx="2484">
                  <c:v>0.3359001190240537</c:v>
                </c:pt>
                <c:pt idx="2485">
                  <c:v>0.39427210949759373</c:v>
                </c:pt>
                <c:pt idx="2486">
                  <c:v>0.39846485453760633</c:v>
                </c:pt>
                <c:pt idx="2487">
                  <c:v>0.18347849587915657</c:v>
                </c:pt>
                <c:pt idx="2488">
                  <c:v>0.25364227641081571</c:v>
                </c:pt>
                <c:pt idx="2489">
                  <c:v>0.4352485147750203</c:v>
                </c:pt>
                <c:pt idx="2490">
                  <c:v>0.12951151945519673</c:v>
                </c:pt>
                <c:pt idx="2491">
                  <c:v>0.46361011446964984</c:v>
                </c:pt>
                <c:pt idx="2492">
                  <c:v>0.25693035151054766</c:v>
                </c:pt>
                <c:pt idx="2493">
                  <c:v>0.37977502689805798</c:v>
                </c:pt>
                <c:pt idx="2494">
                  <c:v>0.30277797743543078</c:v>
                </c:pt>
                <c:pt idx="2495">
                  <c:v>0.26609490541938252</c:v>
                </c:pt>
                <c:pt idx="2496">
                  <c:v>0.23691412499124798</c:v>
                </c:pt>
                <c:pt idx="2497">
                  <c:v>0.38486981037446411</c:v>
                </c:pt>
                <c:pt idx="2498">
                  <c:v>0.40993504979099171</c:v>
                </c:pt>
                <c:pt idx="2499">
                  <c:v>0.24042487334984852</c:v>
                </c:pt>
                <c:pt idx="2500">
                  <c:v>0.41000752607574897</c:v>
                </c:pt>
                <c:pt idx="2501">
                  <c:v>0.37704736065440897</c:v>
                </c:pt>
                <c:pt idx="2502">
                  <c:v>0.40522626785343546</c:v>
                </c:pt>
                <c:pt idx="2503">
                  <c:v>0.28313780398350491</c:v>
                </c:pt>
                <c:pt idx="2504">
                  <c:v>0.30331969263584724</c:v>
                </c:pt>
                <c:pt idx="2505">
                  <c:v>0.12700130658818773</c:v>
                </c:pt>
                <c:pt idx="2506">
                  <c:v>0.36488191649309532</c:v>
                </c:pt>
                <c:pt idx="2507">
                  <c:v>0.67821985773743287</c:v>
                </c:pt>
                <c:pt idx="2508">
                  <c:v>0.29361299311673722</c:v>
                </c:pt>
                <c:pt idx="2509">
                  <c:v>0.47250254280267301</c:v>
                </c:pt>
                <c:pt idx="2510">
                  <c:v>0.44989419024748711</c:v>
                </c:pt>
                <c:pt idx="2511">
                  <c:v>0.27565940986710669</c:v>
                </c:pt>
                <c:pt idx="2512">
                  <c:v>0.37270784077917618</c:v>
                </c:pt>
                <c:pt idx="2513">
                  <c:v>0.35057891237882777</c:v>
                </c:pt>
                <c:pt idx="2514">
                  <c:v>0.31262104923165718</c:v>
                </c:pt>
                <c:pt idx="2515">
                  <c:v>0.23255080827077385</c:v>
                </c:pt>
                <c:pt idx="2516">
                  <c:v>0.20543100443680598</c:v>
                </c:pt>
                <c:pt idx="2517">
                  <c:v>0.43380655465355228</c:v>
                </c:pt>
                <c:pt idx="2518">
                  <c:v>0.25028132336683279</c:v>
                </c:pt>
                <c:pt idx="2519">
                  <c:v>0.23702309478926176</c:v>
                </c:pt>
                <c:pt idx="2520">
                  <c:v>0.28063124748629331</c:v>
                </c:pt>
                <c:pt idx="2521">
                  <c:v>0.36492453298824412</c:v>
                </c:pt>
                <c:pt idx="2522">
                  <c:v>0.29738464257088154</c:v>
                </c:pt>
                <c:pt idx="2523">
                  <c:v>0.45542050400062534</c:v>
                </c:pt>
                <c:pt idx="2524">
                  <c:v>0.12981909930317403</c:v>
                </c:pt>
                <c:pt idx="2525">
                  <c:v>0.33477379392602225</c:v>
                </c:pt>
                <c:pt idx="2526">
                  <c:v>0.3666808631171406</c:v>
                </c:pt>
                <c:pt idx="2527">
                  <c:v>0.2944961171961431</c:v>
                </c:pt>
                <c:pt idx="2528">
                  <c:v>0.36858081484282762</c:v>
                </c:pt>
                <c:pt idx="2529">
                  <c:v>4.6569794474920885E-2</c:v>
                </c:pt>
                <c:pt idx="2530">
                  <c:v>0.41775244282941326</c:v>
                </c:pt>
                <c:pt idx="2531">
                  <c:v>0.35036511114398905</c:v>
                </c:pt>
                <c:pt idx="2532">
                  <c:v>0.22195482786640919</c:v>
                </c:pt>
                <c:pt idx="2533">
                  <c:v>0.21806345428699042</c:v>
                </c:pt>
                <c:pt idx="2534">
                  <c:v>0.36155579874285687</c:v>
                </c:pt>
                <c:pt idx="2535">
                  <c:v>0.41803856053080984</c:v>
                </c:pt>
                <c:pt idx="2536">
                  <c:v>0.32255062241658367</c:v>
                </c:pt>
                <c:pt idx="2537">
                  <c:v>0.24836886269609376</c:v>
                </c:pt>
                <c:pt idx="2538">
                  <c:v>0.33791082729830579</c:v>
                </c:pt>
                <c:pt idx="2539">
                  <c:v>0.14653288146003204</c:v>
                </c:pt>
                <c:pt idx="2540">
                  <c:v>0.3411056311442599</c:v>
                </c:pt>
                <c:pt idx="2541">
                  <c:v>0.56111815630789907</c:v>
                </c:pt>
                <c:pt idx="2542">
                  <c:v>0.27826091866877983</c:v>
                </c:pt>
                <c:pt idx="2543">
                  <c:v>0.5069201123644379</c:v>
                </c:pt>
                <c:pt idx="2544">
                  <c:v>0.42624224261171889</c:v>
                </c:pt>
                <c:pt idx="2545">
                  <c:v>0.30217373103933698</c:v>
                </c:pt>
                <c:pt idx="2546">
                  <c:v>0.33870617905381084</c:v>
                </c:pt>
                <c:pt idx="2547">
                  <c:v>0.36882447671287338</c:v>
                </c:pt>
                <c:pt idx="2548">
                  <c:v>0.21344628538369939</c:v>
                </c:pt>
                <c:pt idx="2549">
                  <c:v>0.36860878133641978</c:v>
                </c:pt>
                <c:pt idx="2550">
                  <c:v>0.43096388103548972</c:v>
                </c:pt>
                <c:pt idx="2551">
                  <c:v>0.35732199564653383</c:v>
                </c:pt>
                <c:pt idx="2552">
                  <c:v>0.40064836771910778</c:v>
                </c:pt>
                <c:pt idx="2553">
                  <c:v>0.37752983150220987</c:v>
                </c:pt>
                <c:pt idx="2554">
                  <c:v>0.26824416423360853</c:v>
                </c:pt>
                <c:pt idx="2555">
                  <c:v>0.38998431152684671</c:v>
                </c:pt>
                <c:pt idx="2556">
                  <c:v>0.3367489464562366</c:v>
                </c:pt>
                <c:pt idx="2557">
                  <c:v>0.33882988679567078</c:v>
                </c:pt>
                <c:pt idx="2558">
                  <c:v>0.19919521880164587</c:v>
                </c:pt>
                <c:pt idx="2559">
                  <c:v>0.3994971532620103</c:v>
                </c:pt>
                <c:pt idx="2560">
                  <c:v>0.38743261949525759</c:v>
                </c:pt>
                <c:pt idx="2561">
                  <c:v>0.23242146122961285</c:v>
                </c:pt>
                <c:pt idx="2562">
                  <c:v>0.3481175683654964</c:v>
                </c:pt>
                <c:pt idx="2563">
                  <c:v>0.42926762056376927</c:v>
                </c:pt>
                <c:pt idx="2564">
                  <c:v>0.41797116375885773</c:v>
                </c:pt>
                <c:pt idx="2565">
                  <c:v>0.30416242329970511</c:v>
                </c:pt>
                <c:pt idx="2566">
                  <c:v>0.16594870821279559</c:v>
                </c:pt>
                <c:pt idx="2567">
                  <c:v>0.16537030501136682</c:v>
                </c:pt>
                <c:pt idx="2568">
                  <c:v>0.25854428446991318</c:v>
                </c:pt>
                <c:pt idx="2569">
                  <c:v>0.27870921632680284</c:v>
                </c:pt>
                <c:pt idx="2570">
                  <c:v>0.2372869351867041</c:v>
                </c:pt>
                <c:pt idx="2571">
                  <c:v>0.27245646966819581</c:v>
                </c:pt>
                <c:pt idx="2572">
                  <c:v>0.35370426126502119</c:v>
                </c:pt>
                <c:pt idx="2573">
                  <c:v>0.37081742064468987</c:v>
                </c:pt>
                <c:pt idx="2574">
                  <c:v>0.18203932961657143</c:v>
                </c:pt>
                <c:pt idx="2575">
                  <c:v>0.45895420022313654</c:v>
                </c:pt>
                <c:pt idx="2576">
                  <c:v>0.27415351401012961</c:v>
                </c:pt>
                <c:pt idx="2577">
                  <c:v>0.35613270133257646</c:v>
                </c:pt>
                <c:pt idx="2578">
                  <c:v>0.37300455975442653</c:v>
                </c:pt>
                <c:pt idx="2579">
                  <c:v>0.24026522004284132</c:v>
                </c:pt>
                <c:pt idx="2580">
                  <c:v>0.34847885389306171</c:v>
                </c:pt>
                <c:pt idx="2581">
                  <c:v>0.34847769288572344</c:v>
                </c:pt>
                <c:pt idx="2582">
                  <c:v>0.37888850266533336</c:v>
                </c:pt>
                <c:pt idx="2583">
                  <c:v>0.18086923885443773</c:v>
                </c:pt>
                <c:pt idx="2584">
                  <c:v>0.36949899068930553</c:v>
                </c:pt>
                <c:pt idx="2585">
                  <c:v>0.35292651065135733</c:v>
                </c:pt>
                <c:pt idx="2586">
                  <c:v>0.37330472539093812</c:v>
                </c:pt>
                <c:pt idx="2587">
                  <c:v>0.32838221176060017</c:v>
                </c:pt>
                <c:pt idx="2588">
                  <c:v>0.37500797642905825</c:v>
                </c:pt>
                <c:pt idx="2589">
                  <c:v>0.40986572420786826</c:v>
                </c:pt>
                <c:pt idx="2590">
                  <c:v>0.2280183117256859</c:v>
                </c:pt>
                <c:pt idx="2591">
                  <c:v>0.35566104146716437</c:v>
                </c:pt>
                <c:pt idx="2592">
                  <c:v>0.34173900081328928</c:v>
                </c:pt>
                <c:pt idx="2593">
                  <c:v>0.40774904632062525</c:v>
                </c:pt>
                <c:pt idx="2594">
                  <c:v>0.2186027485376546</c:v>
                </c:pt>
                <c:pt idx="2595">
                  <c:v>0.47586319396783588</c:v>
                </c:pt>
                <c:pt idx="2596">
                  <c:v>0.39590430232037149</c:v>
                </c:pt>
                <c:pt idx="2597">
                  <c:v>0.38312956353731897</c:v>
                </c:pt>
                <c:pt idx="2598">
                  <c:v>0.34838286995789919</c:v>
                </c:pt>
                <c:pt idx="2599">
                  <c:v>0.25974046026800696</c:v>
                </c:pt>
                <c:pt idx="2600">
                  <c:v>0.43476173729184081</c:v>
                </c:pt>
                <c:pt idx="2601">
                  <c:v>0.41220613911744153</c:v>
                </c:pt>
                <c:pt idx="2602">
                  <c:v>0.24112023895042942</c:v>
                </c:pt>
                <c:pt idx="2603">
                  <c:v>0.20105392136566294</c:v>
                </c:pt>
                <c:pt idx="2604">
                  <c:v>0.31640978147549453</c:v>
                </c:pt>
                <c:pt idx="2605">
                  <c:v>0.33603286537293486</c:v>
                </c:pt>
                <c:pt idx="2606">
                  <c:v>0.26736469060480733</c:v>
                </c:pt>
                <c:pt idx="2607">
                  <c:v>0.36662647419361277</c:v>
                </c:pt>
                <c:pt idx="2608">
                  <c:v>0.25102069985520653</c:v>
                </c:pt>
                <c:pt idx="2609">
                  <c:v>5.2254709609990117E-2</c:v>
                </c:pt>
                <c:pt idx="2610">
                  <c:v>0.32942166256080035</c:v>
                </c:pt>
                <c:pt idx="2611">
                  <c:v>0.29266445096688931</c:v>
                </c:pt>
                <c:pt idx="2612">
                  <c:v>0.26262153084253054</c:v>
                </c:pt>
                <c:pt idx="2613">
                  <c:v>0.28190961888330829</c:v>
                </c:pt>
                <c:pt idx="2614">
                  <c:v>0.39116492830452876</c:v>
                </c:pt>
                <c:pt idx="2615">
                  <c:v>0.39069402863255981</c:v>
                </c:pt>
                <c:pt idx="2616">
                  <c:v>0.32822478237879299</c:v>
                </c:pt>
                <c:pt idx="2617">
                  <c:v>0.28377208859058267</c:v>
                </c:pt>
                <c:pt idx="2618">
                  <c:v>0.44140578570342481</c:v>
                </c:pt>
                <c:pt idx="2619">
                  <c:v>0</c:v>
                </c:pt>
                <c:pt idx="2620">
                  <c:v>0.28694109236741783</c:v>
                </c:pt>
                <c:pt idx="2621">
                  <c:v>0.32407787472027444</c:v>
                </c:pt>
                <c:pt idx="2622">
                  <c:v>0.38192844775024426</c:v>
                </c:pt>
                <c:pt idx="2623">
                  <c:v>0.43096225748553346</c:v>
                </c:pt>
                <c:pt idx="2624">
                  <c:v>0.2904459621222194</c:v>
                </c:pt>
                <c:pt idx="2625">
                  <c:v>0.29166948120748992</c:v>
                </c:pt>
                <c:pt idx="2626">
                  <c:v>0.37315523195514055</c:v>
                </c:pt>
                <c:pt idx="2627">
                  <c:v>0.31299090744123009</c:v>
                </c:pt>
                <c:pt idx="2628">
                  <c:v>0.31507976596909576</c:v>
                </c:pt>
                <c:pt idx="2629">
                  <c:v>0.45433037814742155</c:v>
                </c:pt>
                <c:pt idx="2630">
                  <c:v>0.4248859196768392</c:v>
                </c:pt>
                <c:pt idx="2631">
                  <c:v>0.32251362661755861</c:v>
                </c:pt>
                <c:pt idx="2632">
                  <c:v>0.38188058515930023</c:v>
                </c:pt>
                <c:pt idx="2633">
                  <c:v>0.33977243026667081</c:v>
                </c:pt>
                <c:pt idx="2634">
                  <c:v>0.34888420696354933</c:v>
                </c:pt>
                <c:pt idx="2635">
                  <c:v>0.26690746765002066</c:v>
                </c:pt>
                <c:pt idx="2636">
                  <c:v>0.37486455946721048</c:v>
                </c:pt>
                <c:pt idx="2637">
                  <c:v>0.46097018165234976</c:v>
                </c:pt>
                <c:pt idx="2638">
                  <c:v>0.17492220665255673</c:v>
                </c:pt>
                <c:pt idx="2639">
                  <c:v>0.33864149411764488</c:v>
                </c:pt>
                <c:pt idx="2640">
                  <c:v>0.36882597004059381</c:v>
                </c:pt>
                <c:pt idx="2641">
                  <c:v>0.24203079595049884</c:v>
                </c:pt>
                <c:pt idx="2642">
                  <c:v>0.3273750214053856</c:v>
                </c:pt>
                <c:pt idx="2643">
                  <c:v>0.23663078085435912</c:v>
                </c:pt>
                <c:pt idx="2644">
                  <c:v>0.42387930010090669</c:v>
                </c:pt>
                <c:pt idx="2645">
                  <c:v>0.45498712778141742</c:v>
                </c:pt>
                <c:pt idx="2646">
                  <c:v>0.29133875139745691</c:v>
                </c:pt>
                <c:pt idx="2647">
                  <c:v>0.21003888866378595</c:v>
                </c:pt>
                <c:pt idx="2648">
                  <c:v>0.25257841401494802</c:v>
                </c:pt>
                <c:pt idx="2649">
                  <c:v>0.20006473381178452</c:v>
                </c:pt>
                <c:pt idx="2650">
                  <c:v>0.29088972990674494</c:v>
                </c:pt>
                <c:pt idx="2651">
                  <c:v>0.32757762352792308</c:v>
                </c:pt>
                <c:pt idx="2652">
                  <c:v>0.17740149427529783</c:v>
                </c:pt>
                <c:pt idx="2653">
                  <c:v>0.19252268385312429</c:v>
                </c:pt>
                <c:pt idx="2654">
                  <c:v>0.2946647220134806</c:v>
                </c:pt>
                <c:pt idx="2655">
                  <c:v>0.25970140289877769</c:v>
                </c:pt>
                <c:pt idx="2656">
                  <c:v>0.43192430046798513</c:v>
                </c:pt>
                <c:pt idx="2657">
                  <c:v>0.32851224120010175</c:v>
                </c:pt>
                <c:pt idx="2658">
                  <c:v>0.42556827996579294</c:v>
                </c:pt>
                <c:pt idx="2659">
                  <c:v>0.38305867359616519</c:v>
                </c:pt>
                <c:pt idx="2660">
                  <c:v>0.16015047943798047</c:v>
                </c:pt>
                <c:pt idx="2661">
                  <c:v>0.34904785910792185</c:v>
                </c:pt>
                <c:pt idx="2662">
                  <c:v>0.22623826762024354</c:v>
                </c:pt>
                <c:pt idx="2663">
                  <c:v>0.36766405706576527</c:v>
                </c:pt>
                <c:pt idx="2664">
                  <c:v>0.33607014360200399</c:v>
                </c:pt>
                <c:pt idx="2665">
                  <c:v>0.55481275674037878</c:v>
                </c:pt>
                <c:pt idx="2666">
                  <c:v>0.39430994413076248</c:v>
                </c:pt>
                <c:pt idx="2667">
                  <c:v>0.32982582841038244</c:v>
                </c:pt>
                <c:pt idx="2668">
                  <c:v>0.32195274591727052</c:v>
                </c:pt>
                <c:pt idx="2669">
                  <c:v>0.31419415752001811</c:v>
                </c:pt>
                <c:pt idx="2670">
                  <c:v>0.27178675192892621</c:v>
                </c:pt>
                <c:pt idx="2671">
                  <c:v>0.38454537858530191</c:v>
                </c:pt>
                <c:pt idx="2672">
                  <c:v>0.29821165524172699</c:v>
                </c:pt>
                <c:pt idx="2673">
                  <c:v>0.37375211572130329</c:v>
                </c:pt>
                <c:pt idx="2674">
                  <c:v>0.3272395556103278</c:v>
                </c:pt>
                <c:pt idx="2675">
                  <c:v>0.40261991715225848</c:v>
                </c:pt>
                <c:pt idx="2676">
                  <c:v>0.23321241333385684</c:v>
                </c:pt>
                <c:pt idx="2677">
                  <c:v>0.19879042044406006</c:v>
                </c:pt>
                <c:pt idx="2678">
                  <c:v>0.33018257476286256</c:v>
                </c:pt>
                <c:pt idx="2679">
                  <c:v>0.32362984849950993</c:v>
                </c:pt>
                <c:pt idx="2680">
                  <c:v>0.18368176602485284</c:v>
                </c:pt>
                <c:pt idx="2681">
                  <c:v>0.30210850576545101</c:v>
                </c:pt>
                <c:pt idx="2682">
                  <c:v>0.40778914885013878</c:v>
                </c:pt>
                <c:pt idx="2683">
                  <c:v>0.50512571083467062</c:v>
                </c:pt>
                <c:pt idx="2684">
                  <c:v>0.32594764025516354</c:v>
                </c:pt>
                <c:pt idx="2685">
                  <c:v>0.20450501271936802</c:v>
                </c:pt>
                <c:pt idx="2686">
                  <c:v>8.6036367632325944E-2</c:v>
                </c:pt>
                <c:pt idx="2687">
                  <c:v>0.17379365509252817</c:v>
                </c:pt>
                <c:pt idx="2688">
                  <c:v>0.35284827668344859</c:v>
                </c:pt>
                <c:pt idx="2689">
                  <c:v>0.33342742115381652</c:v>
                </c:pt>
                <c:pt idx="2690">
                  <c:v>0.38578349609059442</c:v>
                </c:pt>
                <c:pt idx="2691">
                  <c:v>0.32718273643545998</c:v>
                </c:pt>
                <c:pt idx="2692">
                  <c:v>0.30500126674525746</c:v>
                </c:pt>
                <c:pt idx="2693">
                  <c:v>0.47070260090868032</c:v>
                </c:pt>
                <c:pt idx="2694">
                  <c:v>0.32513510762048836</c:v>
                </c:pt>
                <c:pt idx="2695">
                  <c:v>0.28714950882823503</c:v>
                </c:pt>
                <c:pt idx="2696">
                  <c:v>2.1952806208474566E-2</c:v>
                </c:pt>
                <c:pt idx="2697">
                  <c:v>0.34978663606665106</c:v>
                </c:pt>
                <c:pt idx="2698">
                  <c:v>0.32130742032489251</c:v>
                </c:pt>
                <c:pt idx="2699">
                  <c:v>0.45510993580601</c:v>
                </c:pt>
                <c:pt idx="2700">
                  <c:v>0.23555840919640397</c:v>
                </c:pt>
                <c:pt idx="2701">
                  <c:v>0.39574130636077232</c:v>
                </c:pt>
                <c:pt idx="2702">
                  <c:v>0.26067115182432815</c:v>
                </c:pt>
                <c:pt idx="2703">
                  <c:v>0.36144614908329831</c:v>
                </c:pt>
                <c:pt idx="2704">
                  <c:v>8.5175432914585389E-2</c:v>
                </c:pt>
                <c:pt idx="2705">
                  <c:v>0.47269888241949404</c:v>
                </c:pt>
                <c:pt idx="2706">
                  <c:v>0.34741306691401697</c:v>
                </c:pt>
                <c:pt idx="2707">
                  <c:v>0.48753399911266732</c:v>
                </c:pt>
                <c:pt idx="2708">
                  <c:v>0.19484204081240819</c:v>
                </c:pt>
                <c:pt idx="2709">
                  <c:v>0.36364567875423659</c:v>
                </c:pt>
                <c:pt idx="2710">
                  <c:v>0.40483977163920876</c:v>
                </c:pt>
                <c:pt idx="2711">
                  <c:v>0.42061531611484554</c:v>
                </c:pt>
                <c:pt idx="2712">
                  <c:v>0.2338527710324888</c:v>
                </c:pt>
                <c:pt idx="2713">
                  <c:v>0.3124827456065718</c:v>
                </c:pt>
                <c:pt idx="2714">
                  <c:v>0.40562665725817187</c:v>
                </c:pt>
                <c:pt idx="2715">
                  <c:v>0.20929978614946648</c:v>
                </c:pt>
                <c:pt idx="2716">
                  <c:v>0.46162692536715294</c:v>
                </c:pt>
                <c:pt idx="2717">
                  <c:v>0.18141282367410089</c:v>
                </c:pt>
                <c:pt idx="2718">
                  <c:v>0.36050246236253691</c:v>
                </c:pt>
                <c:pt idx="2719">
                  <c:v>0.2141428432787793</c:v>
                </c:pt>
                <c:pt idx="2720">
                  <c:v>0.49179184850591778</c:v>
                </c:pt>
                <c:pt idx="2721">
                  <c:v>0.18660223305377915</c:v>
                </c:pt>
                <c:pt idx="2722">
                  <c:v>0.20269205959455547</c:v>
                </c:pt>
                <c:pt idx="2723">
                  <c:v>0.41310966580796143</c:v>
                </c:pt>
                <c:pt idx="2724">
                  <c:v>0.27256759151550097</c:v>
                </c:pt>
                <c:pt idx="2725">
                  <c:v>0.40501828772166898</c:v>
                </c:pt>
                <c:pt idx="2726">
                  <c:v>0.27086431172701658</c:v>
                </c:pt>
                <c:pt idx="2727">
                  <c:v>0.51543956983820693</c:v>
                </c:pt>
                <c:pt idx="2728">
                  <c:v>0.32336316012485294</c:v>
                </c:pt>
                <c:pt idx="2729">
                  <c:v>0.27904406589484931</c:v>
                </c:pt>
                <c:pt idx="2730">
                  <c:v>0.32702511425709552</c:v>
                </c:pt>
                <c:pt idx="2731">
                  <c:v>0.25151038619872373</c:v>
                </c:pt>
                <c:pt idx="2732">
                  <c:v>0.37628516652436039</c:v>
                </c:pt>
                <c:pt idx="2733">
                  <c:v>0.28248596897052197</c:v>
                </c:pt>
                <c:pt idx="2734">
                  <c:v>0.28081811724063649</c:v>
                </c:pt>
                <c:pt idx="2735">
                  <c:v>0.36965698408560221</c:v>
                </c:pt>
                <c:pt idx="2736">
                  <c:v>0.54788710950810893</c:v>
                </c:pt>
                <c:pt idx="2737">
                  <c:v>0.34399925632617806</c:v>
                </c:pt>
                <c:pt idx="2738">
                  <c:v>0.31763430682349869</c:v>
                </c:pt>
                <c:pt idx="2739">
                  <c:v>0.35702928227344005</c:v>
                </c:pt>
                <c:pt idx="2740">
                  <c:v>0.31852323593959586</c:v>
                </c:pt>
                <c:pt idx="2741">
                  <c:v>0.36602965469296933</c:v>
                </c:pt>
                <c:pt idx="2742">
                  <c:v>0.46965706095054571</c:v>
                </c:pt>
                <c:pt idx="2743">
                  <c:v>0.38863506963745259</c:v>
                </c:pt>
                <c:pt idx="2744">
                  <c:v>0.37930098244364852</c:v>
                </c:pt>
                <c:pt idx="2745">
                  <c:v>0.3867450841408186</c:v>
                </c:pt>
                <c:pt idx="2746">
                  <c:v>0.36381064242255834</c:v>
                </c:pt>
                <c:pt idx="2747">
                  <c:v>0.28405057983518084</c:v>
                </c:pt>
                <c:pt idx="2748">
                  <c:v>0.31102668681405327</c:v>
                </c:pt>
                <c:pt idx="2749">
                  <c:v>0.42928421797967392</c:v>
                </c:pt>
                <c:pt idx="2750">
                  <c:v>0.35421386484586403</c:v>
                </c:pt>
                <c:pt idx="2751">
                  <c:v>0.27642074233183994</c:v>
                </c:pt>
                <c:pt idx="2752">
                  <c:v>0.35123597826682551</c:v>
                </c:pt>
                <c:pt idx="2753">
                  <c:v>0.36429762200388294</c:v>
                </c:pt>
                <c:pt idx="2754">
                  <c:v>0.24849717303295901</c:v>
                </c:pt>
                <c:pt idx="2755">
                  <c:v>0.17734772179339403</c:v>
                </c:pt>
                <c:pt idx="2756">
                  <c:v>0.25679960331195062</c:v>
                </c:pt>
                <c:pt idx="2757">
                  <c:v>0.26816814488931201</c:v>
                </c:pt>
                <c:pt idx="2758">
                  <c:v>0.29680752637103203</c:v>
                </c:pt>
                <c:pt idx="2759">
                  <c:v>0.2371909419499538</c:v>
                </c:pt>
                <c:pt idx="2760">
                  <c:v>0.41582062217104682</c:v>
                </c:pt>
                <c:pt idx="2761">
                  <c:v>0.31965990440380593</c:v>
                </c:pt>
                <c:pt idx="2762">
                  <c:v>0.46302253144617783</c:v>
                </c:pt>
                <c:pt idx="2763">
                  <c:v>0.44744708104663544</c:v>
                </c:pt>
                <c:pt idx="2764">
                  <c:v>0.39752977770520598</c:v>
                </c:pt>
                <c:pt idx="2765">
                  <c:v>0.37942934689884611</c:v>
                </c:pt>
                <c:pt idx="2766">
                  <c:v>0.4455397421686485</c:v>
                </c:pt>
                <c:pt idx="2767">
                  <c:v>0.24259107458434531</c:v>
                </c:pt>
                <c:pt idx="2768">
                  <c:v>0.34696213436971118</c:v>
                </c:pt>
                <c:pt idx="2769">
                  <c:v>0.28213719154241002</c:v>
                </c:pt>
                <c:pt idx="2770">
                  <c:v>0.40561852767000633</c:v>
                </c:pt>
                <c:pt idx="2771">
                  <c:v>0.38498381825093542</c:v>
                </c:pt>
                <c:pt idx="2772">
                  <c:v>0.31753588756340206</c:v>
                </c:pt>
                <c:pt idx="2773">
                  <c:v>0.36180764939299337</c:v>
                </c:pt>
                <c:pt idx="2774">
                  <c:v>0.47756308966937999</c:v>
                </c:pt>
                <c:pt idx="2775">
                  <c:v>0.41787831192215236</c:v>
                </c:pt>
                <c:pt idx="2776">
                  <c:v>0.4080378310410645</c:v>
                </c:pt>
                <c:pt idx="2777">
                  <c:v>0.17171756426298843</c:v>
                </c:pt>
                <c:pt idx="2778">
                  <c:v>0.57203047020042053</c:v>
                </c:pt>
                <c:pt idx="2779">
                  <c:v>0.40939297013743436</c:v>
                </c:pt>
                <c:pt idx="2780">
                  <c:v>0.58125122430570342</c:v>
                </c:pt>
                <c:pt idx="2781">
                  <c:v>0.25728393955100398</c:v>
                </c:pt>
                <c:pt idx="2782">
                  <c:v>0.3191513146960866</c:v>
                </c:pt>
                <c:pt idx="2783">
                  <c:v>0.33033251298370003</c:v>
                </c:pt>
                <c:pt idx="2784">
                  <c:v>0.3388439778563313</c:v>
                </c:pt>
                <c:pt idx="2785">
                  <c:v>0.3172910147956805</c:v>
                </c:pt>
                <c:pt idx="2786">
                  <c:v>0.19348464312128194</c:v>
                </c:pt>
                <c:pt idx="2787">
                  <c:v>0.28899961249667727</c:v>
                </c:pt>
                <c:pt idx="2788">
                  <c:v>2.8264490267283698E-2</c:v>
                </c:pt>
                <c:pt idx="2789">
                  <c:v>0.27226288163031004</c:v>
                </c:pt>
                <c:pt idx="2790">
                  <c:v>0.23762496505234731</c:v>
                </c:pt>
                <c:pt idx="2791">
                  <c:v>0.45154639163227572</c:v>
                </c:pt>
                <c:pt idx="2792">
                  <c:v>0.26720436842904216</c:v>
                </c:pt>
                <c:pt idx="2793">
                  <c:v>0.46239660135658223</c:v>
                </c:pt>
                <c:pt idx="2794">
                  <c:v>0.32662781720766632</c:v>
                </c:pt>
                <c:pt idx="2795">
                  <c:v>0.25840319459633604</c:v>
                </c:pt>
                <c:pt idx="2796">
                  <c:v>0.38951072792385683</c:v>
                </c:pt>
                <c:pt idx="2797">
                  <c:v>0.20428404165115621</c:v>
                </c:pt>
                <c:pt idx="2798">
                  <c:v>0.51438262866962547</c:v>
                </c:pt>
                <c:pt idx="2799">
                  <c:v>0.314040362522436</c:v>
                </c:pt>
                <c:pt idx="2800">
                  <c:v>0.17025233241321797</c:v>
                </c:pt>
                <c:pt idx="2801">
                  <c:v>0.35408394279742728</c:v>
                </c:pt>
                <c:pt idx="2802">
                  <c:v>0.36337139436434213</c:v>
                </c:pt>
                <c:pt idx="2803">
                  <c:v>0.28282086420091102</c:v>
                </c:pt>
                <c:pt idx="2804">
                  <c:v>0.44331058186541333</c:v>
                </c:pt>
                <c:pt idx="2805">
                  <c:v>0.25822152189304987</c:v>
                </c:pt>
                <c:pt idx="2806">
                  <c:v>0.38441643235803669</c:v>
                </c:pt>
                <c:pt idx="2807">
                  <c:v>0.1964100078592417</c:v>
                </c:pt>
                <c:pt idx="2808">
                  <c:v>0.26903906866727662</c:v>
                </c:pt>
                <c:pt idx="2809">
                  <c:v>0.22091163359972193</c:v>
                </c:pt>
                <c:pt idx="2810">
                  <c:v>0.32403264109642044</c:v>
                </c:pt>
                <c:pt idx="2811">
                  <c:v>0.34155500863212362</c:v>
                </c:pt>
                <c:pt idx="2812">
                  <c:v>0.45566989903145383</c:v>
                </c:pt>
                <c:pt idx="2813">
                  <c:v>0.35547133980198625</c:v>
                </c:pt>
                <c:pt idx="2814">
                  <c:v>0.36229126602735207</c:v>
                </c:pt>
                <c:pt idx="2815">
                  <c:v>0.31765949383338982</c:v>
                </c:pt>
                <c:pt idx="2816">
                  <c:v>0.24456013626542741</c:v>
                </c:pt>
                <c:pt idx="2817">
                  <c:v>0.11760993175770512</c:v>
                </c:pt>
                <c:pt idx="2818">
                  <c:v>0.31952843321811925</c:v>
                </c:pt>
                <c:pt idx="2819">
                  <c:v>0.31081895951636801</c:v>
                </c:pt>
                <c:pt idx="2820">
                  <c:v>0.29927171667038016</c:v>
                </c:pt>
                <c:pt idx="2821">
                  <c:v>0.34839572221611892</c:v>
                </c:pt>
                <c:pt idx="2822">
                  <c:v>0.43203070556442824</c:v>
                </c:pt>
                <c:pt idx="2823">
                  <c:v>0.46238381843747467</c:v>
                </c:pt>
                <c:pt idx="2824">
                  <c:v>0.33477548596949208</c:v>
                </c:pt>
                <c:pt idx="2825">
                  <c:v>0.23540570163905242</c:v>
                </c:pt>
                <c:pt idx="2826">
                  <c:v>0.32292749317812858</c:v>
                </c:pt>
                <c:pt idx="2827">
                  <c:v>0.20174801941343934</c:v>
                </c:pt>
                <c:pt idx="2828">
                  <c:v>0.31476803000235076</c:v>
                </c:pt>
                <c:pt idx="2829">
                  <c:v>0.13929366669372253</c:v>
                </c:pt>
                <c:pt idx="2830">
                  <c:v>0.19374203159884676</c:v>
                </c:pt>
                <c:pt idx="2831">
                  <c:v>0.45926106807681039</c:v>
                </c:pt>
                <c:pt idx="2832">
                  <c:v>0.41823422705087865</c:v>
                </c:pt>
                <c:pt idx="2833">
                  <c:v>0.15529307841392595</c:v>
                </c:pt>
                <c:pt idx="2834">
                  <c:v>0.32970306858492887</c:v>
                </c:pt>
                <c:pt idx="2835">
                  <c:v>0.21937426793276335</c:v>
                </c:pt>
                <c:pt idx="2836">
                  <c:v>0.36812363924158131</c:v>
                </c:pt>
                <c:pt idx="2837">
                  <c:v>0.20161405963008602</c:v>
                </c:pt>
                <c:pt idx="2838">
                  <c:v>0.2970639694689875</c:v>
                </c:pt>
                <c:pt idx="2839">
                  <c:v>0.28535271425347997</c:v>
                </c:pt>
                <c:pt idx="2840">
                  <c:v>0.34615519875438955</c:v>
                </c:pt>
                <c:pt idx="2841">
                  <c:v>0.28069100427186372</c:v>
                </c:pt>
                <c:pt idx="2842">
                  <c:v>0.27630959173417102</c:v>
                </c:pt>
                <c:pt idx="2843">
                  <c:v>0.21470960342846623</c:v>
                </c:pt>
                <c:pt idx="2844">
                  <c:v>0.32517813000312634</c:v>
                </c:pt>
                <c:pt idx="2845">
                  <c:v>0.37683802587314769</c:v>
                </c:pt>
                <c:pt idx="2846">
                  <c:v>0.29757686919448051</c:v>
                </c:pt>
                <c:pt idx="2847">
                  <c:v>0.32021103196597289</c:v>
                </c:pt>
                <c:pt idx="2848">
                  <c:v>0.40366076065390549</c:v>
                </c:pt>
                <c:pt idx="2849">
                  <c:v>0.35940192295844309</c:v>
                </c:pt>
                <c:pt idx="2850">
                  <c:v>0.320346635593657</c:v>
                </c:pt>
                <c:pt idx="2851">
                  <c:v>0.3504421392878162</c:v>
                </c:pt>
                <c:pt idx="2852">
                  <c:v>0.40229716895057699</c:v>
                </c:pt>
                <c:pt idx="2853">
                  <c:v>0.54834301417415499</c:v>
                </c:pt>
                <c:pt idx="2854">
                  <c:v>0.30493317911897505</c:v>
                </c:pt>
                <c:pt idx="2855">
                  <c:v>0.33472419024687011</c:v>
                </c:pt>
                <c:pt idx="2856">
                  <c:v>0.4111609340164849</c:v>
                </c:pt>
                <c:pt idx="2857">
                  <c:v>0.30440468316671632</c:v>
                </c:pt>
                <c:pt idx="2858">
                  <c:v>0.45988412820361896</c:v>
                </c:pt>
                <c:pt idx="2859">
                  <c:v>0.22776955173965818</c:v>
                </c:pt>
                <c:pt idx="2860">
                  <c:v>0.24106158313467344</c:v>
                </c:pt>
                <c:pt idx="2861">
                  <c:v>0.31007585562788681</c:v>
                </c:pt>
                <c:pt idx="2862">
                  <c:v>0.41627230137921312</c:v>
                </c:pt>
                <c:pt idx="2863">
                  <c:v>0.29027691759343488</c:v>
                </c:pt>
                <c:pt idx="2864">
                  <c:v>0.25330763063211281</c:v>
                </c:pt>
                <c:pt idx="2865">
                  <c:v>0.53648246254740206</c:v>
                </c:pt>
                <c:pt idx="2866">
                  <c:v>0.34614337220767816</c:v>
                </c:pt>
                <c:pt idx="2867">
                  <c:v>0.30134464749669831</c:v>
                </c:pt>
                <c:pt idx="2868">
                  <c:v>0.23784347711885481</c:v>
                </c:pt>
                <c:pt idx="2869">
                  <c:v>0.32663394357195363</c:v>
                </c:pt>
                <c:pt idx="2870">
                  <c:v>0.42976496887924048</c:v>
                </c:pt>
                <c:pt idx="2871">
                  <c:v>0.47076287435519987</c:v>
                </c:pt>
                <c:pt idx="2872">
                  <c:v>0.25891321252065724</c:v>
                </c:pt>
                <c:pt idx="2873">
                  <c:v>0.45958214452939594</c:v>
                </c:pt>
                <c:pt idx="2874">
                  <c:v>0.43946902505607799</c:v>
                </c:pt>
                <c:pt idx="2875">
                  <c:v>0.18959332704258994</c:v>
                </c:pt>
                <c:pt idx="2876">
                  <c:v>0.38388301248317719</c:v>
                </c:pt>
                <c:pt idx="2877">
                  <c:v>0.38131393831987087</c:v>
                </c:pt>
                <c:pt idx="2878">
                  <c:v>0.27672427429771307</c:v>
                </c:pt>
                <c:pt idx="2879">
                  <c:v>0.40895389965499496</c:v>
                </c:pt>
                <c:pt idx="2880">
                  <c:v>0.40944740387770556</c:v>
                </c:pt>
                <c:pt idx="2881">
                  <c:v>0.40188687335431195</c:v>
                </c:pt>
                <c:pt idx="2882">
                  <c:v>0.3076745322269932</c:v>
                </c:pt>
                <c:pt idx="2883">
                  <c:v>0.32257688164592491</c:v>
                </c:pt>
                <c:pt idx="2884">
                  <c:v>0.12405893601003705</c:v>
                </c:pt>
                <c:pt idx="2885">
                  <c:v>0.29872260924407035</c:v>
                </c:pt>
                <c:pt idx="2886">
                  <c:v>0.35573076786418351</c:v>
                </c:pt>
                <c:pt idx="2887">
                  <c:v>0.40332218030335537</c:v>
                </c:pt>
                <c:pt idx="2888">
                  <c:v>0.40568889333982117</c:v>
                </c:pt>
                <c:pt idx="2889">
                  <c:v>0.35545917924369547</c:v>
                </c:pt>
                <c:pt idx="2890">
                  <c:v>0.37368066514805498</c:v>
                </c:pt>
                <c:pt idx="2891">
                  <c:v>0.33010297938066763</c:v>
                </c:pt>
                <c:pt idx="2892">
                  <c:v>0.28460272296166911</c:v>
                </c:pt>
                <c:pt idx="2893">
                  <c:v>0.15678576516993231</c:v>
                </c:pt>
                <c:pt idx="2894">
                  <c:v>0.3779906854588253</c:v>
                </c:pt>
                <c:pt idx="2895">
                  <c:v>0.30723706161773989</c:v>
                </c:pt>
                <c:pt idx="2896">
                  <c:v>0.55529579498506543</c:v>
                </c:pt>
                <c:pt idx="2897">
                  <c:v>0.45335698807285474</c:v>
                </c:pt>
                <c:pt idx="2898">
                  <c:v>0.40250397116302628</c:v>
                </c:pt>
                <c:pt idx="2899">
                  <c:v>0.29332029158202949</c:v>
                </c:pt>
                <c:pt idx="2900">
                  <c:v>0.2942538843882978</c:v>
                </c:pt>
                <c:pt idx="2901">
                  <c:v>0.35013910707091328</c:v>
                </c:pt>
                <c:pt idx="2902">
                  <c:v>0.4196245067022093</c:v>
                </c:pt>
                <c:pt idx="2903">
                  <c:v>0.35504075744166119</c:v>
                </c:pt>
                <c:pt idx="2904">
                  <c:v>0.37091779492952515</c:v>
                </c:pt>
                <c:pt idx="2905">
                  <c:v>0.21162073452594671</c:v>
                </c:pt>
                <c:pt idx="2906">
                  <c:v>0.2982211513177721</c:v>
                </c:pt>
                <c:pt idx="2907">
                  <c:v>0.41081742382414138</c:v>
                </c:pt>
                <c:pt idx="2908">
                  <c:v>0.29721370305488287</c:v>
                </c:pt>
                <c:pt idx="2909">
                  <c:v>0.25953423052603697</c:v>
                </c:pt>
                <c:pt idx="2910">
                  <c:v>0.45658608433803688</c:v>
                </c:pt>
                <c:pt idx="2911">
                  <c:v>0.40238290507224039</c:v>
                </c:pt>
                <c:pt idx="2912">
                  <c:v>0.51840830111757108</c:v>
                </c:pt>
                <c:pt idx="2913">
                  <c:v>0.3136747881170695</c:v>
                </c:pt>
                <c:pt idx="2914">
                  <c:v>0.30753929051565354</c:v>
                </c:pt>
                <c:pt idx="2915">
                  <c:v>0.27303111418235637</c:v>
                </c:pt>
                <c:pt idx="2916">
                  <c:v>0.38538473361820991</c:v>
                </c:pt>
                <c:pt idx="2917">
                  <c:v>0.37709303483530798</c:v>
                </c:pt>
                <c:pt idx="2918">
                  <c:v>0.41040634943125709</c:v>
                </c:pt>
                <c:pt idx="2919">
                  <c:v>0.11975476724389984</c:v>
                </c:pt>
                <c:pt idx="2920">
                  <c:v>0.33826831693225018</c:v>
                </c:pt>
                <c:pt idx="2921">
                  <c:v>0.35278687097995448</c:v>
                </c:pt>
                <c:pt idx="2922">
                  <c:v>0.41030860411351189</c:v>
                </c:pt>
                <c:pt idx="2923">
                  <c:v>0.32112808654826175</c:v>
                </c:pt>
                <c:pt idx="2924">
                  <c:v>8.0543024627280191E-2</c:v>
                </c:pt>
                <c:pt idx="2925">
                  <c:v>0.31399053137717015</c:v>
                </c:pt>
                <c:pt idx="2926">
                  <c:v>0.36011354519855798</c:v>
                </c:pt>
                <c:pt idx="2927">
                  <c:v>0.30481427353346913</c:v>
                </c:pt>
                <c:pt idx="2928">
                  <c:v>0.30792244830528376</c:v>
                </c:pt>
                <c:pt idx="2929">
                  <c:v>0.24659417376870874</c:v>
                </c:pt>
                <c:pt idx="2930">
                  <c:v>0.47297868772483792</c:v>
                </c:pt>
                <c:pt idx="2931">
                  <c:v>0.31292261095201068</c:v>
                </c:pt>
                <c:pt idx="2932">
                  <c:v>0.23410105917431073</c:v>
                </c:pt>
                <c:pt idx="2933">
                  <c:v>0.2843628189332929</c:v>
                </c:pt>
                <c:pt idx="2934">
                  <c:v>0.35323718285464195</c:v>
                </c:pt>
                <c:pt idx="2935">
                  <c:v>0.18363842823381218</c:v>
                </c:pt>
                <c:pt idx="2936">
                  <c:v>0.34883636043898497</c:v>
                </c:pt>
                <c:pt idx="2937">
                  <c:v>0.24281829209189329</c:v>
                </c:pt>
                <c:pt idx="2938">
                  <c:v>0.34786371618267947</c:v>
                </c:pt>
                <c:pt idx="2939">
                  <c:v>0.3165955840839817</c:v>
                </c:pt>
                <c:pt idx="2940">
                  <c:v>0.50914667752454024</c:v>
                </c:pt>
                <c:pt idx="2941">
                  <c:v>0.23445014186363899</c:v>
                </c:pt>
                <c:pt idx="2942">
                  <c:v>0.41592105311101146</c:v>
                </c:pt>
                <c:pt idx="2943">
                  <c:v>0.42499439479947626</c:v>
                </c:pt>
                <c:pt idx="2944">
                  <c:v>0.23858933343187178</c:v>
                </c:pt>
                <c:pt idx="2945">
                  <c:v>0.37802758232277461</c:v>
                </c:pt>
                <c:pt idx="2946">
                  <c:v>0.34191832106033737</c:v>
                </c:pt>
                <c:pt idx="2947">
                  <c:v>0.2911098147872726</c:v>
                </c:pt>
                <c:pt idx="2948">
                  <c:v>0.41505448754995955</c:v>
                </c:pt>
                <c:pt idx="2949">
                  <c:v>0.58039719897686493</c:v>
                </c:pt>
                <c:pt idx="2950">
                  <c:v>0.44527136766971381</c:v>
                </c:pt>
                <c:pt idx="2951">
                  <c:v>0.21781568449731603</c:v>
                </c:pt>
                <c:pt idx="2952">
                  <c:v>0.36498710308147214</c:v>
                </c:pt>
                <c:pt idx="2953">
                  <c:v>0.27943470638945883</c:v>
                </c:pt>
                <c:pt idx="2954">
                  <c:v>0.49972832132322526</c:v>
                </c:pt>
                <c:pt idx="2955">
                  <c:v>0.29217637295254673</c:v>
                </c:pt>
                <c:pt idx="2956">
                  <c:v>0.33398399099073173</c:v>
                </c:pt>
                <c:pt idx="2957">
                  <c:v>0.24760302065223755</c:v>
                </c:pt>
                <c:pt idx="2958">
                  <c:v>0.36319842625649779</c:v>
                </c:pt>
                <c:pt idx="2959">
                  <c:v>9.7923565772732646E-2</c:v>
                </c:pt>
                <c:pt idx="2960">
                  <c:v>0.29192283279573739</c:v>
                </c:pt>
                <c:pt idx="2961">
                  <c:v>0.27943267948881101</c:v>
                </c:pt>
                <c:pt idx="2962">
                  <c:v>0.17240111769204036</c:v>
                </c:pt>
                <c:pt idx="2963">
                  <c:v>0.40916527063849306</c:v>
                </c:pt>
                <c:pt idx="2964">
                  <c:v>0.42924556311553763</c:v>
                </c:pt>
                <c:pt idx="2965">
                  <c:v>0.25342361382769718</c:v>
                </c:pt>
                <c:pt idx="2966">
                  <c:v>0.12009484007657055</c:v>
                </c:pt>
                <c:pt idx="2967">
                  <c:v>0.35638407337371525</c:v>
                </c:pt>
                <c:pt idx="2968">
                  <c:v>0.36516989958574375</c:v>
                </c:pt>
                <c:pt idx="2969">
                  <c:v>0.24102215454751136</c:v>
                </c:pt>
                <c:pt idx="2970">
                  <c:v>0.22563640243075145</c:v>
                </c:pt>
                <c:pt idx="2971">
                  <c:v>0.41013487496662521</c:v>
                </c:pt>
                <c:pt idx="2972">
                  <c:v>0.44334205252099346</c:v>
                </c:pt>
                <c:pt idx="2973">
                  <c:v>0.43885074510005162</c:v>
                </c:pt>
                <c:pt idx="2974">
                  <c:v>0.39529241593789544</c:v>
                </c:pt>
                <c:pt idx="2975">
                  <c:v>0.32147213876952307</c:v>
                </c:pt>
                <c:pt idx="2976">
                  <c:v>0.21222708138979662</c:v>
                </c:pt>
                <c:pt idx="2977">
                  <c:v>0.32460213422186662</c:v>
                </c:pt>
                <c:pt idx="2978">
                  <c:v>0.27407270434786329</c:v>
                </c:pt>
                <c:pt idx="2979">
                  <c:v>0.3188257168259927</c:v>
                </c:pt>
                <c:pt idx="2980">
                  <c:v>0.20088409465786353</c:v>
                </c:pt>
                <c:pt idx="2981">
                  <c:v>0.41866193860281814</c:v>
                </c:pt>
                <c:pt idx="2982">
                  <c:v>0.53649363121814164</c:v>
                </c:pt>
                <c:pt idx="2983">
                  <c:v>5.2164083389682557E-2</c:v>
                </c:pt>
                <c:pt idx="2984">
                  <c:v>0.10718067894104193</c:v>
                </c:pt>
                <c:pt idx="2985">
                  <c:v>0.32713874161404621</c:v>
                </c:pt>
                <c:pt idx="2986">
                  <c:v>0.32211566830976207</c:v>
                </c:pt>
                <c:pt idx="2987">
                  <c:v>0.33043212453829568</c:v>
                </c:pt>
                <c:pt idx="2988">
                  <c:v>0.24606745188301662</c:v>
                </c:pt>
                <c:pt idx="2989">
                  <c:v>0.28267956208200118</c:v>
                </c:pt>
                <c:pt idx="2990">
                  <c:v>0.29648383701773545</c:v>
                </c:pt>
                <c:pt idx="2991">
                  <c:v>0.36067528249056791</c:v>
                </c:pt>
                <c:pt idx="2992">
                  <c:v>0.11391799437840892</c:v>
                </c:pt>
                <c:pt idx="2993">
                  <c:v>0.3733038079160933</c:v>
                </c:pt>
                <c:pt idx="2994">
                  <c:v>0.2533516677334729</c:v>
                </c:pt>
                <c:pt idx="2995">
                  <c:v>0.42014078544104849</c:v>
                </c:pt>
                <c:pt idx="2996">
                  <c:v>0.13621685687762225</c:v>
                </c:pt>
                <c:pt idx="2997">
                  <c:v>0.39191548868442261</c:v>
                </c:pt>
                <c:pt idx="2998">
                  <c:v>0.4585493198424539</c:v>
                </c:pt>
                <c:pt idx="2999">
                  <c:v>0.2027460384025998</c:v>
                </c:pt>
                <c:pt idx="3000">
                  <c:v>0.35439479511328453</c:v>
                </c:pt>
                <c:pt idx="3001">
                  <c:v>0.24398124430781401</c:v>
                </c:pt>
                <c:pt idx="3002">
                  <c:v>0.27322270491555656</c:v>
                </c:pt>
                <c:pt idx="3003">
                  <c:v>0.3146847850151504</c:v>
                </c:pt>
                <c:pt idx="3004">
                  <c:v>0.31398185045849847</c:v>
                </c:pt>
                <c:pt idx="3005">
                  <c:v>0.38775337546584704</c:v>
                </c:pt>
                <c:pt idx="3006">
                  <c:v>0.33194926178752082</c:v>
                </c:pt>
                <c:pt idx="3007">
                  <c:v>0.18429817213363883</c:v>
                </c:pt>
                <c:pt idx="3008">
                  <c:v>0.36231395852038389</c:v>
                </c:pt>
                <c:pt idx="3009">
                  <c:v>0.40922051277134641</c:v>
                </c:pt>
                <c:pt idx="3010">
                  <c:v>0.3169091795227858</c:v>
                </c:pt>
                <c:pt idx="3011">
                  <c:v>0.50261818950907311</c:v>
                </c:pt>
                <c:pt idx="3012">
                  <c:v>0.30656691093181521</c:v>
                </c:pt>
                <c:pt idx="3013">
                  <c:v>0.24245350071114152</c:v>
                </c:pt>
                <c:pt idx="3014">
                  <c:v>0.29524549373752773</c:v>
                </c:pt>
                <c:pt idx="3015">
                  <c:v>0.5660965168772738</c:v>
                </c:pt>
                <c:pt idx="3016">
                  <c:v>0.23689991300993932</c:v>
                </c:pt>
                <c:pt idx="3017">
                  <c:v>0.30454177504852675</c:v>
                </c:pt>
                <c:pt idx="3018">
                  <c:v>0.24242810906630766</c:v>
                </c:pt>
                <c:pt idx="3019">
                  <c:v>0.32497025472562707</c:v>
                </c:pt>
                <c:pt idx="3020">
                  <c:v>0.31802747143093041</c:v>
                </c:pt>
                <c:pt idx="3021">
                  <c:v>0.24488669980950525</c:v>
                </c:pt>
                <c:pt idx="3022">
                  <c:v>0.40296381885690874</c:v>
                </c:pt>
                <c:pt idx="3023">
                  <c:v>0.24017603641431748</c:v>
                </c:pt>
                <c:pt idx="3024">
                  <c:v>0.3133864338064889</c:v>
                </c:pt>
                <c:pt idx="3025">
                  <c:v>0.27649368707840727</c:v>
                </c:pt>
                <c:pt idx="3026">
                  <c:v>0.20506193601663852</c:v>
                </c:pt>
                <c:pt idx="3027">
                  <c:v>0.35026660055920783</c:v>
                </c:pt>
                <c:pt idx="3028">
                  <c:v>0.35791532789716762</c:v>
                </c:pt>
                <c:pt idx="3029">
                  <c:v>0.25905182056135911</c:v>
                </c:pt>
                <c:pt idx="3030">
                  <c:v>0.42884469763860117</c:v>
                </c:pt>
                <c:pt idx="3031">
                  <c:v>0.23660395930172554</c:v>
                </c:pt>
                <c:pt idx="3032">
                  <c:v>0.342850076380119</c:v>
                </c:pt>
                <c:pt idx="3033">
                  <c:v>0.27139551782386362</c:v>
                </c:pt>
                <c:pt idx="3034">
                  <c:v>0.24398632889421271</c:v>
                </c:pt>
                <c:pt idx="3035">
                  <c:v>0.57437517821578921</c:v>
                </c:pt>
                <c:pt idx="3036">
                  <c:v>0.3026559752666233</c:v>
                </c:pt>
                <c:pt idx="3037">
                  <c:v>0.37666705506998827</c:v>
                </c:pt>
                <c:pt idx="3038">
                  <c:v>0.20091325513715252</c:v>
                </c:pt>
                <c:pt idx="3039">
                  <c:v>0.36273676644409658</c:v>
                </c:pt>
                <c:pt idx="3040">
                  <c:v>0.35901178052160659</c:v>
                </c:pt>
                <c:pt idx="3041">
                  <c:v>0.26011461073777664</c:v>
                </c:pt>
                <c:pt idx="3042">
                  <c:v>0.32254606294712385</c:v>
                </c:pt>
                <c:pt idx="3043">
                  <c:v>0.24910029731926583</c:v>
                </c:pt>
                <c:pt idx="3044">
                  <c:v>0.2163208296256392</c:v>
                </c:pt>
                <c:pt idx="3045">
                  <c:v>0.43600087289825168</c:v>
                </c:pt>
                <c:pt idx="3046">
                  <c:v>0.33603706969084213</c:v>
                </c:pt>
                <c:pt idx="3047">
                  <c:v>0.35431321172799246</c:v>
                </c:pt>
                <c:pt idx="3048">
                  <c:v>0.35204516486651305</c:v>
                </c:pt>
                <c:pt idx="3049">
                  <c:v>0.25532162744062453</c:v>
                </c:pt>
                <c:pt idx="3050">
                  <c:v>0.3024408176910926</c:v>
                </c:pt>
                <c:pt idx="3051">
                  <c:v>0.39348707996829352</c:v>
                </c:pt>
                <c:pt idx="3052">
                  <c:v>0.29591630821861686</c:v>
                </c:pt>
                <c:pt idx="3053">
                  <c:v>0.29338246762615372</c:v>
                </c:pt>
                <c:pt idx="3054">
                  <c:v>0.24361394826301477</c:v>
                </c:pt>
                <c:pt idx="3055">
                  <c:v>0.29570266426518049</c:v>
                </c:pt>
                <c:pt idx="3056">
                  <c:v>0.47145637287333109</c:v>
                </c:pt>
                <c:pt idx="3057">
                  <c:v>0.53947483508180361</c:v>
                </c:pt>
                <c:pt idx="3058">
                  <c:v>0.18195995578129756</c:v>
                </c:pt>
                <c:pt idx="3059">
                  <c:v>0.38021415995481883</c:v>
                </c:pt>
                <c:pt idx="3060">
                  <c:v>0.32878091588665809</c:v>
                </c:pt>
                <c:pt idx="3061">
                  <c:v>0.36906836943142918</c:v>
                </c:pt>
                <c:pt idx="3062">
                  <c:v>0.45793056212302907</c:v>
                </c:pt>
                <c:pt idx="3063">
                  <c:v>0.36803417825660689</c:v>
                </c:pt>
                <c:pt idx="3064">
                  <c:v>0.4147894024308843</c:v>
                </c:pt>
                <c:pt idx="3065">
                  <c:v>0.40485490955135139</c:v>
                </c:pt>
                <c:pt idx="3066">
                  <c:v>0.26307840625615464</c:v>
                </c:pt>
                <c:pt idx="3067">
                  <c:v>0.24499147120880507</c:v>
                </c:pt>
                <c:pt idx="3068">
                  <c:v>0.27551495620096439</c:v>
                </c:pt>
                <c:pt idx="3069">
                  <c:v>0.44198835347961096</c:v>
                </c:pt>
                <c:pt idx="3070">
                  <c:v>0.51727603484141904</c:v>
                </c:pt>
                <c:pt idx="3071">
                  <c:v>0.39487545871321728</c:v>
                </c:pt>
                <c:pt idx="3072">
                  <c:v>0.54609076225519071</c:v>
                </c:pt>
                <c:pt idx="3073">
                  <c:v>0.33698282812899472</c:v>
                </c:pt>
                <c:pt idx="3074">
                  <c:v>0.38489619306124989</c:v>
                </c:pt>
                <c:pt idx="3075">
                  <c:v>0.25543370650592445</c:v>
                </c:pt>
                <c:pt idx="3076">
                  <c:v>0.28015519304321429</c:v>
                </c:pt>
                <c:pt idx="3077">
                  <c:v>8.4127242849386982E-2</c:v>
                </c:pt>
                <c:pt idx="3078">
                  <c:v>0.30147540415128388</c:v>
                </c:pt>
                <c:pt idx="3079">
                  <c:v>0.33146973954320752</c:v>
                </c:pt>
                <c:pt idx="3080">
                  <c:v>0.38048318725613117</c:v>
                </c:pt>
                <c:pt idx="3081">
                  <c:v>0.23504808262847082</c:v>
                </c:pt>
                <c:pt idx="3082">
                  <c:v>0.41391175783258077</c:v>
                </c:pt>
                <c:pt idx="3083">
                  <c:v>0.29619522902747386</c:v>
                </c:pt>
                <c:pt idx="3084">
                  <c:v>0.35541465930534338</c:v>
                </c:pt>
                <c:pt idx="3085">
                  <c:v>0.47418545718639499</c:v>
                </c:pt>
                <c:pt idx="3086">
                  <c:v>0.5060389280889902</c:v>
                </c:pt>
                <c:pt idx="3087">
                  <c:v>0.35334836220267452</c:v>
                </c:pt>
                <c:pt idx="3088">
                  <c:v>0.337878100928306</c:v>
                </c:pt>
                <c:pt idx="3089">
                  <c:v>0.18629568399090363</c:v>
                </c:pt>
                <c:pt idx="3090">
                  <c:v>0.33664747204718615</c:v>
                </c:pt>
                <c:pt idx="3091">
                  <c:v>0.29098021744882752</c:v>
                </c:pt>
                <c:pt idx="3092">
                  <c:v>0.37732365756976938</c:v>
                </c:pt>
                <c:pt idx="3093">
                  <c:v>0.31835243679302067</c:v>
                </c:pt>
                <c:pt idx="3094">
                  <c:v>0.25555059195557328</c:v>
                </c:pt>
                <c:pt idx="3095">
                  <c:v>0.3328501256869929</c:v>
                </c:pt>
                <c:pt idx="3096">
                  <c:v>0.4231013558450869</c:v>
                </c:pt>
                <c:pt idx="3097">
                  <c:v>0.46134337067612929</c:v>
                </c:pt>
                <c:pt idx="3098">
                  <c:v>0.36152495805848284</c:v>
                </c:pt>
                <c:pt idx="3099">
                  <c:v>0.48510490032354109</c:v>
                </c:pt>
                <c:pt idx="3100">
                  <c:v>0.50180016217251522</c:v>
                </c:pt>
                <c:pt idx="3101">
                  <c:v>0.37787088776644256</c:v>
                </c:pt>
                <c:pt idx="3102">
                  <c:v>0.53542403988948561</c:v>
                </c:pt>
                <c:pt idx="3103">
                  <c:v>0.34288424872429818</c:v>
                </c:pt>
                <c:pt idx="3104">
                  <c:v>0.425068541142131</c:v>
                </c:pt>
                <c:pt idx="3105">
                  <c:v>0.47775027821452215</c:v>
                </c:pt>
                <c:pt idx="3106">
                  <c:v>0.25691188616659411</c:v>
                </c:pt>
                <c:pt idx="3107">
                  <c:v>4.0415081483295798E-2</c:v>
                </c:pt>
                <c:pt idx="3108">
                  <c:v>0.32480498748728748</c:v>
                </c:pt>
                <c:pt idx="3109">
                  <c:v>0.29263363057688979</c:v>
                </c:pt>
                <c:pt idx="3110">
                  <c:v>0.16325603116189713</c:v>
                </c:pt>
                <c:pt idx="3111">
                  <c:v>0.38095523186905866</c:v>
                </c:pt>
                <c:pt idx="3112">
                  <c:v>0.37495409571049038</c:v>
                </c:pt>
                <c:pt idx="3113">
                  <c:v>0.31222041122083388</c:v>
                </c:pt>
                <c:pt idx="3114">
                  <c:v>0.39256075931287027</c:v>
                </c:pt>
                <c:pt idx="3115">
                  <c:v>0.33731450078184128</c:v>
                </c:pt>
                <c:pt idx="3116">
                  <c:v>0.37932680618953823</c:v>
                </c:pt>
                <c:pt idx="3117">
                  <c:v>0.34152301624199966</c:v>
                </c:pt>
                <c:pt idx="3118">
                  <c:v>0.3281172289589957</c:v>
                </c:pt>
                <c:pt idx="3119">
                  <c:v>0.29497529866408512</c:v>
                </c:pt>
                <c:pt idx="3120">
                  <c:v>0.35995540805044218</c:v>
                </c:pt>
                <c:pt idx="3121">
                  <c:v>0.49613085679379432</c:v>
                </c:pt>
                <c:pt idx="3122">
                  <c:v>0.32912491483518624</c:v>
                </c:pt>
                <c:pt idx="3123">
                  <c:v>0.22003536309968791</c:v>
                </c:pt>
                <c:pt idx="3124">
                  <c:v>0.32724515178408276</c:v>
                </c:pt>
                <c:pt idx="3125">
                  <c:v>0.32231286198150849</c:v>
                </c:pt>
                <c:pt idx="3126">
                  <c:v>0.25104237509271915</c:v>
                </c:pt>
                <c:pt idx="3127">
                  <c:v>0.46920160529753374</c:v>
                </c:pt>
                <c:pt idx="3128">
                  <c:v>0.26457564825362656</c:v>
                </c:pt>
                <c:pt idx="3129">
                  <c:v>0.2644971859740054</c:v>
                </c:pt>
                <c:pt idx="3130">
                  <c:v>0.30271508686020598</c:v>
                </c:pt>
                <c:pt idx="3131">
                  <c:v>0.40475402114236286</c:v>
                </c:pt>
                <c:pt idx="3132">
                  <c:v>0.31656971383015015</c:v>
                </c:pt>
                <c:pt idx="3133">
                  <c:v>0.34045022093897775</c:v>
                </c:pt>
                <c:pt idx="3134">
                  <c:v>0.32525191950303012</c:v>
                </c:pt>
                <c:pt idx="3135">
                  <c:v>0.36139983901199929</c:v>
                </c:pt>
                <c:pt idx="3136">
                  <c:v>0.40132975218688999</c:v>
                </c:pt>
                <c:pt idx="3137">
                  <c:v>0.3666707015547338</c:v>
                </c:pt>
                <c:pt idx="3138">
                  <c:v>0.23668029067202964</c:v>
                </c:pt>
                <c:pt idx="3139">
                  <c:v>0.16740827201290126</c:v>
                </c:pt>
                <c:pt idx="3140">
                  <c:v>0.22628724301938619</c:v>
                </c:pt>
                <c:pt idx="3141">
                  <c:v>0.28638026324866445</c:v>
                </c:pt>
                <c:pt idx="3142">
                  <c:v>0.29710088155371728</c:v>
                </c:pt>
                <c:pt idx="3143">
                  <c:v>0.36449507104650825</c:v>
                </c:pt>
                <c:pt idx="3144">
                  <c:v>0.23857357062211595</c:v>
                </c:pt>
                <c:pt idx="3145">
                  <c:v>0.26397975806621277</c:v>
                </c:pt>
                <c:pt idx="3146">
                  <c:v>0.30939940184749715</c:v>
                </c:pt>
                <c:pt idx="3147">
                  <c:v>0.33452608840186715</c:v>
                </c:pt>
                <c:pt idx="3148">
                  <c:v>0.10065353965587694</c:v>
                </c:pt>
                <c:pt idx="3149">
                  <c:v>0.18451341426906279</c:v>
                </c:pt>
                <c:pt idx="3150">
                  <c:v>0.42434547033802944</c:v>
                </c:pt>
                <c:pt idx="3151">
                  <c:v>0.23119508486553933</c:v>
                </c:pt>
                <c:pt idx="3152">
                  <c:v>0.43827311477605002</c:v>
                </c:pt>
                <c:pt idx="3153">
                  <c:v>0.34137968553124354</c:v>
                </c:pt>
                <c:pt idx="3154">
                  <c:v>0.44691211626252025</c:v>
                </c:pt>
                <c:pt idx="3155">
                  <c:v>8.5763188440240196E-2</c:v>
                </c:pt>
                <c:pt idx="3156">
                  <c:v>0.4651304277884763</c:v>
                </c:pt>
                <c:pt idx="3157">
                  <c:v>0.31299114759132785</c:v>
                </c:pt>
                <c:pt idx="3158">
                  <c:v>0.27464904428789</c:v>
                </c:pt>
                <c:pt idx="3159">
                  <c:v>0.42549849775924425</c:v>
                </c:pt>
                <c:pt idx="3160">
                  <c:v>0.43700560594295917</c:v>
                </c:pt>
                <c:pt idx="3161">
                  <c:v>0.19804757784564977</c:v>
                </c:pt>
                <c:pt idx="3162">
                  <c:v>0.41428212424711369</c:v>
                </c:pt>
                <c:pt idx="3163">
                  <c:v>0.36344631358442397</c:v>
                </c:pt>
                <c:pt idx="3164">
                  <c:v>0.14482140866346263</c:v>
                </c:pt>
                <c:pt idx="3165">
                  <c:v>0.23180628631287714</c:v>
                </c:pt>
                <c:pt idx="3166">
                  <c:v>0.21866154979642813</c:v>
                </c:pt>
                <c:pt idx="3167">
                  <c:v>0.30071560222062449</c:v>
                </c:pt>
                <c:pt idx="3168">
                  <c:v>0.49168900591778986</c:v>
                </c:pt>
                <c:pt idx="3169">
                  <c:v>0.23438935936656025</c:v>
                </c:pt>
                <c:pt idx="3170">
                  <c:v>0.27783072782076151</c:v>
                </c:pt>
                <c:pt idx="3171">
                  <c:v>0.46255964382412257</c:v>
                </c:pt>
                <c:pt idx="3172">
                  <c:v>0.23040770626239671</c:v>
                </c:pt>
                <c:pt idx="3173">
                  <c:v>0.51383938293513576</c:v>
                </c:pt>
                <c:pt idx="3174">
                  <c:v>0.46725447168804607</c:v>
                </c:pt>
                <c:pt idx="3175">
                  <c:v>0.29123236405859132</c:v>
                </c:pt>
                <c:pt idx="3176">
                  <c:v>0.2292642662419116</c:v>
                </c:pt>
                <c:pt idx="3177">
                  <c:v>0.39391878274720898</c:v>
                </c:pt>
                <c:pt idx="3178">
                  <c:v>0.43127516291560647</c:v>
                </c:pt>
                <c:pt idx="3179">
                  <c:v>0.13360930627155509</c:v>
                </c:pt>
                <c:pt idx="3180">
                  <c:v>0.29890566957520931</c:v>
                </c:pt>
                <c:pt idx="3181">
                  <c:v>0.31398945746652218</c:v>
                </c:pt>
                <c:pt idx="3182">
                  <c:v>0.49903079775416148</c:v>
                </c:pt>
                <c:pt idx="3183">
                  <c:v>4.7917665648440501E-2</c:v>
                </c:pt>
                <c:pt idx="3184">
                  <c:v>0.41647452298222948</c:v>
                </c:pt>
                <c:pt idx="3185">
                  <c:v>0.26322029099273136</c:v>
                </c:pt>
                <c:pt idx="3186">
                  <c:v>0.4325129286517414</c:v>
                </c:pt>
                <c:pt idx="3187">
                  <c:v>0.23777771742644224</c:v>
                </c:pt>
                <c:pt idx="3188">
                  <c:v>0.27106659336755795</c:v>
                </c:pt>
                <c:pt idx="3189">
                  <c:v>0.37335508672673634</c:v>
                </c:pt>
                <c:pt idx="3190">
                  <c:v>0.14427267160948581</c:v>
                </c:pt>
                <c:pt idx="3191">
                  <c:v>0.24422319637681184</c:v>
                </c:pt>
                <c:pt idx="3192">
                  <c:v>0.42028212307511392</c:v>
                </c:pt>
                <c:pt idx="3193">
                  <c:v>0.22701919684030508</c:v>
                </c:pt>
                <c:pt idx="3194">
                  <c:v>0.23687898528188642</c:v>
                </c:pt>
                <c:pt idx="3195">
                  <c:v>0.33236952023044325</c:v>
                </c:pt>
                <c:pt idx="3196">
                  <c:v>0.40921544594252524</c:v>
                </c:pt>
                <c:pt idx="3197">
                  <c:v>0.20721172417579825</c:v>
                </c:pt>
                <c:pt idx="3198">
                  <c:v>0.29674578581035932</c:v>
                </c:pt>
                <c:pt idx="3199">
                  <c:v>0.36358628050261493</c:v>
                </c:pt>
                <c:pt idx="3200">
                  <c:v>0.58437895693529562</c:v>
                </c:pt>
                <c:pt idx="3201">
                  <c:v>0.46352204703172029</c:v>
                </c:pt>
                <c:pt idx="3202">
                  <c:v>0.36780272345279313</c:v>
                </c:pt>
                <c:pt idx="3203">
                  <c:v>0.34042484620612279</c:v>
                </c:pt>
                <c:pt idx="3204">
                  <c:v>0.23260395078147095</c:v>
                </c:pt>
                <c:pt idx="3205">
                  <c:v>0.2859272040230359</c:v>
                </c:pt>
                <c:pt idx="3206">
                  <c:v>0.52857646849812356</c:v>
                </c:pt>
                <c:pt idx="3207">
                  <c:v>0.36402871393202085</c:v>
                </c:pt>
                <c:pt idx="3208">
                  <c:v>0.27177201313948085</c:v>
                </c:pt>
                <c:pt idx="3209">
                  <c:v>0.27759301051123186</c:v>
                </c:pt>
                <c:pt idx="3210">
                  <c:v>0.25689546801766355</c:v>
                </c:pt>
                <c:pt idx="3211">
                  <c:v>0.23481624138594376</c:v>
                </c:pt>
                <c:pt idx="3212">
                  <c:v>0.27212074828764649</c:v>
                </c:pt>
                <c:pt idx="3213">
                  <c:v>0.36631753039455289</c:v>
                </c:pt>
                <c:pt idx="3214">
                  <c:v>0.41328621756409412</c:v>
                </c:pt>
                <c:pt idx="3215">
                  <c:v>0.33034507435588656</c:v>
                </c:pt>
                <c:pt idx="3216">
                  <c:v>0.44214373735759294</c:v>
                </c:pt>
                <c:pt idx="3217">
                  <c:v>0.27253660454251144</c:v>
                </c:pt>
                <c:pt idx="3218">
                  <c:v>0.16301368842619054</c:v>
                </c:pt>
                <c:pt idx="3219">
                  <c:v>0.28080265546410205</c:v>
                </c:pt>
                <c:pt idx="3220">
                  <c:v>0.36364063898458127</c:v>
                </c:pt>
                <c:pt idx="3221">
                  <c:v>0.53296735428068975</c:v>
                </c:pt>
                <c:pt idx="3222">
                  <c:v>8.8866251566490251E-2</c:v>
                </c:pt>
                <c:pt idx="3223">
                  <c:v>0.28309623264864037</c:v>
                </c:pt>
                <c:pt idx="3224">
                  <c:v>0.28751799293953778</c:v>
                </c:pt>
                <c:pt idx="3225">
                  <c:v>0.45056270977306562</c:v>
                </c:pt>
                <c:pt idx="3226">
                  <c:v>0.54328818101945409</c:v>
                </c:pt>
                <c:pt idx="3227">
                  <c:v>0.23486835311153842</c:v>
                </c:pt>
                <c:pt idx="3228">
                  <c:v>0.24363888666681899</c:v>
                </c:pt>
                <c:pt idx="3229">
                  <c:v>0.39399486804822259</c:v>
                </c:pt>
                <c:pt idx="3230">
                  <c:v>0.42372017867563028</c:v>
                </c:pt>
                <c:pt idx="3231">
                  <c:v>0.39439785936088317</c:v>
                </c:pt>
                <c:pt idx="3232">
                  <c:v>0.33918656634583511</c:v>
                </c:pt>
                <c:pt idx="3233">
                  <c:v>0.25158547622979055</c:v>
                </c:pt>
                <c:pt idx="3234">
                  <c:v>0.26828433610223484</c:v>
                </c:pt>
                <c:pt idx="3235">
                  <c:v>0.20139160707253922</c:v>
                </c:pt>
                <c:pt idx="3236">
                  <c:v>0.13367129205591904</c:v>
                </c:pt>
                <c:pt idx="3237">
                  <c:v>0.29544246670795171</c:v>
                </c:pt>
                <c:pt idx="3238">
                  <c:v>0.37270290248139298</c:v>
                </c:pt>
                <c:pt idx="3239">
                  <c:v>0.37407915787437879</c:v>
                </c:pt>
                <c:pt idx="3240">
                  <c:v>0.3688940965644269</c:v>
                </c:pt>
                <c:pt idx="3241">
                  <c:v>0.46343194931074788</c:v>
                </c:pt>
                <c:pt idx="3242">
                  <c:v>0.3502212959050432</c:v>
                </c:pt>
                <c:pt idx="3243">
                  <c:v>0.34215632841030164</c:v>
                </c:pt>
                <c:pt idx="3244">
                  <c:v>0.51194179719527011</c:v>
                </c:pt>
                <c:pt idx="3245">
                  <c:v>0.33462181020135962</c:v>
                </c:pt>
                <c:pt idx="3246">
                  <c:v>0.32166575809456893</c:v>
                </c:pt>
                <c:pt idx="3247">
                  <c:v>0.28101057217594844</c:v>
                </c:pt>
                <c:pt idx="3248">
                  <c:v>0.33927784536852096</c:v>
                </c:pt>
                <c:pt idx="3249">
                  <c:v>0.43082424390088331</c:v>
                </c:pt>
                <c:pt idx="3250">
                  <c:v>0.32263791190349195</c:v>
                </c:pt>
                <c:pt idx="3251">
                  <c:v>0.30109658005619816</c:v>
                </c:pt>
                <c:pt idx="3252">
                  <c:v>0.27849998809100723</c:v>
                </c:pt>
                <c:pt idx="3253">
                  <c:v>0.5019181874895291</c:v>
                </c:pt>
                <c:pt idx="3254">
                  <c:v>0.21406961694776647</c:v>
                </c:pt>
                <c:pt idx="3255">
                  <c:v>0.24811276375690522</c:v>
                </c:pt>
                <c:pt idx="3256">
                  <c:v>0.38348929992763497</c:v>
                </c:pt>
                <c:pt idx="3257">
                  <c:v>0.41331583551240703</c:v>
                </c:pt>
                <c:pt idx="3258">
                  <c:v>0.4170813729774453</c:v>
                </c:pt>
                <c:pt idx="3259">
                  <c:v>0.38060978948314755</c:v>
                </c:pt>
                <c:pt idx="3260">
                  <c:v>0.52527566798001202</c:v>
                </c:pt>
                <c:pt idx="3261">
                  <c:v>0.37338137724323839</c:v>
                </c:pt>
                <c:pt idx="3262">
                  <c:v>0.1049630289305163</c:v>
                </c:pt>
                <c:pt idx="3263">
                  <c:v>0.27963342974967931</c:v>
                </c:pt>
                <c:pt idx="3264">
                  <c:v>0.35197055344444389</c:v>
                </c:pt>
                <c:pt idx="3265">
                  <c:v>0.16058212471616728</c:v>
                </c:pt>
                <c:pt idx="3266">
                  <c:v>0.36253032614799113</c:v>
                </c:pt>
                <c:pt idx="3267">
                  <c:v>0.36328653005518097</c:v>
                </c:pt>
                <c:pt idx="3268">
                  <c:v>0.3869570242124003</c:v>
                </c:pt>
                <c:pt idx="3269">
                  <c:v>0.36608332908539659</c:v>
                </c:pt>
                <c:pt idx="3270">
                  <c:v>0.31580900710862991</c:v>
                </c:pt>
                <c:pt idx="3271">
                  <c:v>0.43983555837063704</c:v>
                </c:pt>
                <c:pt idx="3272">
                  <c:v>0.1673157651805614</c:v>
                </c:pt>
                <c:pt idx="3273">
                  <c:v>0.3158408675853196</c:v>
                </c:pt>
                <c:pt idx="3274">
                  <c:v>0.46129964475517754</c:v>
                </c:pt>
                <c:pt idx="3275">
                  <c:v>0.36229179790908228</c:v>
                </c:pt>
                <c:pt idx="3276">
                  <c:v>0.35192169473795382</c:v>
                </c:pt>
                <c:pt idx="3277">
                  <c:v>0.28984732712066097</c:v>
                </c:pt>
                <c:pt idx="3278">
                  <c:v>0.47972219379201153</c:v>
                </c:pt>
                <c:pt idx="3279">
                  <c:v>0.27090075450433765</c:v>
                </c:pt>
                <c:pt idx="3280">
                  <c:v>0.225603755547052</c:v>
                </c:pt>
                <c:pt idx="3281">
                  <c:v>0.35853075903038079</c:v>
                </c:pt>
                <c:pt idx="3282">
                  <c:v>0.34029379190071152</c:v>
                </c:pt>
                <c:pt idx="3283">
                  <c:v>0.42428563660295632</c:v>
                </c:pt>
                <c:pt idx="3284">
                  <c:v>0.33981000952896134</c:v>
                </c:pt>
                <c:pt idx="3285">
                  <c:v>0.2697087086114443</c:v>
                </c:pt>
                <c:pt idx="3286">
                  <c:v>0.35956953588822949</c:v>
                </c:pt>
                <c:pt idx="3287">
                  <c:v>0.18735634156680633</c:v>
                </c:pt>
                <c:pt idx="3288">
                  <c:v>3.2952739371489445E-2</c:v>
                </c:pt>
                <c:pt idx="3289">
                  <c:v>0.33909440028986593</c:v>
                </c:pt>
                <c:pt idx="3290">
                  <c:v>0.44615596985605843</c:v>
                </c:pt>
                <c:pt idx="3291">
                  <c:v>0.28179012983453749</c:v>
                </c:pt>
                <c:pt idx="3292">
                  <c:v>0.33167387811901039</c:v>
                </c:pt>
                <c:pt idx="3293">
                  <c:v>0.16017842732839591</c:v>
                </c:pt>
                <c:pt idx="3294">
                  <c:v>0.32877167433589255</c:v>
                </c:pt>
                <c:pt idx="3295">
                  <c:v>0.34871223243445398</c:v>
                </c:pt>
                <c:pt idx="3296">
                  <c:v>0.35342269288589684</c:v>
                </c:pt>
                <c:pt idx="3297">
                  <c:v>9.1420026308257352E-2</c:v>
                </c:pt>
                <c:pt idx="3298">
                  <c:v>0.44036082751735783</c:v>
                </c:pt>
                <c:pt idx="3299">
                  <c:v>0.41318771374410418</c:v>
                </c:pt>
                <c:pt idx="3300">
                  <c:v>0.53583731283960245</c:v>
                </c:pt>
                <c:pt idx="3301">
                  <c:v>0.17240648301728589</c:v>
                </c:pt>
                <c:pt idx="3302">
                  <c:v>0.37162845910604603</c:v>
                </c:pt>
                <c:pt idx="3303">
                  <c:v>0.33025090084804426</c:v>
                </c:pt>
                <c:pt idx="3304">
                  <c:v>0.42348280721606479</c:v>
                </c:pt>
                <c:pt idx="3305">
                  <c:v>0.41413808323325191</c:v>
                </c:pt>
                <c:pt idx="3306">
                  <c:v>0.30389319305464846</c:v>
                </c:pt>
                <c:pt idx="3307">
                  <c:v>0.26357625093820164</c:v>
                </c:pt>
                <c:pt idx="3308">
                  <c:v>0.37241836013081303</c:v>
                </c:pt>
                <c:pt idx="3309">
                  <c:v>0.53272012651993317</c:v>
                </c:pt>
                <c:pt idx="3310">
                  <c:v>0.45138628339304104</c:v>
                </c:pt>
                <c:pt idx="3311">
                  <c:v>0.34245781064435538</c:v>
                </c:pt>
                <c:pt idx="3312">
                  <c:v>0.42987477243780509</c:v>
                </c:pt>
                <c:pt idx="3313">
                  <c:v>0.47167626495730142</c:v>
                </c:pt>
                <c:pt idx="3314">
                  <c:v>0.5577985192279018</c:v>
                </c:pt>
                <c:pt idx="3315">
                  <c:v>0.27862150488602566</c:v>
                </c:pt>
                <c:pt idx="3316">
                  <c:v>0.35702611550542712</c:v>
                </c:pt>
                <c:pt idx="3317">
                  <c:v>0.30571348259582481</c:v>
                </c:pt>
                <c:pt idx="3318">
                  <c:v>0.3159406592524886</c:v>
                </c:pt>
                <c:pt idx="3319">
                  <c:v>0.31268916983629758</c:v>
                </c:pt>
                <c:pt idx="3320">
                  <c:v>0.27406387122138404</c:v>
                </c:pt>
                <c:pt idx="3321">
                  <c:v>0.33157260496250701</c:v>
                </c:pt>
                <c:pt idx="3322">
                  <c:v>0.32934716275779091</c:v>
                </c:pt>
                <c:pt idx="3323">
                  <c:v>0.14057725797296677</c:v>
                </c:pt>
                <c:pt idx="3324">
                  <c:v>0.353362357710655</c:v>
                </c:pt>
                <c:pt idx="3325">
                  <c:v>0.39252094936058779</c:v>
                </c:pt>
                <c:pt idx="3326">
                  <c:v>0.276100849717763</c:v>
                </c:pt>
                <c:pt idx="3327">
                  <c:v>0.37012391197937106</c:v>
                </c:pt>
                <c:pt idx="3328">
                  <c:v>0.35823923879738523</c:v>
                </c:pt>
                <c:pt idx="3329">
                  <c:v>0.28859645544662527</c:v>
                </c:pt>
                <c:pt idx="3330">
                  <c:v>0.31323537263026457</c:v>
                </c:pt>
                <c:pt idx="3331">
                  <c:v>0.51407713153182621</c:v>
                </c:pt>
                <c:pt idx="3332">
                  <c:v>0.37217043305973696</c:v>
                </c:pt>
                <c:pt idx="3333">
                  <c:v>7.2766886669721267E-2</c:v>
                </c:pt>
                <c:pt idx="3334">
                  <c:v>9.9248975301730449E-2</c:v>
                </c:pt>
                <c:pt idx="3335">
                  <c:v>0.41801631958760982</c:v>
                </c:pt>
                <c:pt idx="3336">
                  <c:v>0.4322910942270165</c:v>
                </c:pt>
                <c:pt idx="3337">
                  <c:v>0.51848689700182427</c:v>
                </c:pt>
                <c:pt idx="3338">
                  <c:v>0.18524397116054053</c:v>
                </c:pt>
                <c:pt idx="3339">
                  <c:v>0.23659365736989529</c:v>
                </c:pt>
                <c:pt idx="3340">
                  <c:v>0.29391782307697706</c:v>
                </c:pt>
                <c:pt idx="3341">
                  <c:v>0.47536898451561316</c:v>
                </c:pt>
                <c:pt idx="3342">
                  <c:v>0.47103666660651339</c:v>
                </c:pt>
                <c:pt idx="3343">
                  <c:v>0.14271905353098813</c:v>
                </c:pt>
                <c:pt idx="3344">
                  <c:v>0.51777308127807087</c:v>
                </c:pt>
                <c:pt idx="3345">
                  <c:v>0.27281083735087058</c:v>
                </c:pt>
                <c:pt idx="3346">
                  <c:v>0.35518395793018082</c:v>
                </c:pt>
                <c:pt idx="3347">
                  <c:v>0.49753769073548404</c:v>
                </c:pt>
                <c:pt idx="3348">
                  <c:v>0.46399669439817115</c:v>
                </c:pt>
                <c:pt idx="3349">
                  <c:v>0.41059337054780992</c:v>
                </c:pt>
                <c:pt idx="3350">
                  <c:v>0.34126720142405365</c:v>
                </c:pt>
                <c:pt idx="3351">
                  <c:v>0.41916691591188537</c:v>
                </c:pt>
                <c:pt idx="3352">
                  <c:v>0.47429196037231458</c:v>
                </c:pt>
                <c:pt idx="3353">
                  <c:v>0.27248156027980824</c:v>
                </c:pt>
                <c:pt idx="3354">
                  <c:v>0.41878745423520247</c:v>
                </c:pt>
                <c:pt idx="3355">
                  <c:v>0.50293777094274106</c:v>
                </c:pt>
                <c:pt idx="3356">
                  <c:v>4.2983273686912293E-2</c:v>
                </c:pt>
                <c:pt idx="3357">
                  <c:v>0.21542815535185708</c:v>
                </c:pt>
                <c:pt idx="3358">
                  <c:v>0.25884270479022181</c:v>
                </c:pt>
                <c:pt idx="3359">
                  <c:v>0.39669750879137705</c:v>
                </c:pt>
                <c:pt idx="3360">
                  <c:v>0.47924051019681907</c:v>
                </c:pt>
                <c:pt idx="3361">
                  <c:v>0.47908314423493259</c:v>
                </c:pt>
                <c:pt idx="3362">
                  <c:v>0.39057061346793154</c:v>
                </c:pt>
                <c:pt idx="3363">
                  <c:v>0.53044675999555069</c:v>
                </c:pt>
                <c:pt idx="3364">
                  <c:v>0.3737380052118674</c:v>
                </c:pt>
                <c:pt idx="3365">
                  <c:v>0.3898456045510697</c:v>
                </c:pt>
                <c:pt idx="3366">
                  <c:v>0.19053228263730737</c:v>
                </c:pt>
                <c:pt idx="3367">
                  <c:v>0.20326721231367664</c:v>
                </c:pt>
                <c:pt idx="3368">
                  <c:v>0.3321679565033987</c:v>
                </c:pt>
                <c:pt idx="3369">
                  <c:v>0.26753787434038062</c:v>
                </c:pt>
                <c:pt idx="3370">
                  <c:v>0.4394358141578884</c:v>
                </c:pt>
                <c:pt idx="3371">
                  <c:v>0.31621577824853186</c:v>
                </c:pt>
                <c:pt idx="3372">
                  <c:v>0.25270052019242406</c:v>
                </c:pt>
                <c:pt idx="3373">
                  <c:v>0.28874691709320438</c:v>
                </c:pt>
                <c:pt idx="3374">
                  <c:v>0.27161186938509113</c:v>
                </c:pt>
                <c:pt idx="3375">
                  <c:v>0.2679966582708021</c:v>
                </c:pt>
                <c:pt idx="3376">
                  <c:v>0.40552256910281181</c:v>
                </c:pt>
                <c:pt idx="3377">
                  <c:v>0.31392859801994011</c:v>
                </c:pt>
                <c:pt idx="3378">
                  <c:v>0.4593274036220979</c:v>
                </c:pt>
                <c:pt idx="3379">
                  <c:v>0.33177894294114108</c:v>
                </c:pt>
                <c:pt idx="3380">
                  <c:v>0.41112923251239542</c:v>
                </c:pt>
                <c:pt idx="3381">
                  <c:v>0.26208032384707408</c:v>
                </c:pt>
                <c:pt idx="3382">
                  <c:v>0.49334557735787599</c:v>
                </c:pt>
                <c:pt idx="3383">
                  <c:v>0.33612026732450151</c:v>
                </c:pt>
                <c:pt idx="3384">
                  <c:v>0.3458959465767707</c:v>
                </c:pt>
                <c:pt idx="3385">
                  <c:v>0.35367146640150776</c:v>
                </c:pt>
                <c:pt idx="3386">
                  <c:v>0.29228831164842384</c:v>
                </c:pt>
                <c:pt idx="3387">
                  <c:v>0.47169949609685535</c:v>
                </c:pt>
                <c:pt idx="3388">
                  <c:v>0.27185694340535976</c:v>
                </c:pt>
                <c:pt idx="3389">
                  <c:v>0.33507203413375752</c:v>
                </c:pt>
                <c:pt idx="3390">
                  <c:v>0.19996757111170557</c:v>
                </c:pt>
                <c:pt idx="3391">
                  <c:v>0.53857751255067288</c:v>
                </c:pt>
                <c:pt idx="3392">
                  <c:v>0.52696806660139495</c:v>
                </c:pt>
                <c:pt idx="3393">
                  <c:v>0.24509447192393391</c:v>
                </c:pt>
                <c:pt idx="3394">
                  <c:v>0.43305745546861829</c:v>
                </c:pt>
                <c:pt idx="3395">
                  <c:v>0.25708697165417344</c:v>
                </c:pt>
                <c:pt idx="3396">
                  <c:v>0.46486532829421856</c:v>
                </c:pt>
                <c:pt idx="3397">
                  <c:v>0.27782417020101696</c:v>
                </c:pt>
                <c:pt idx="3398">
                  <c:v>0.45029404438809773</c:v>
                </c:pt>
                <c:pt idx="3399">
                  <c:v>0.40574224809585091</c:v>
                </c:pt>
                <c:pt idx="3400">
                  <c:v>0.18057929566345723</c:v>
                </c:pt>
                <c:pt idx="3401">
                  <c:v>0.19684856506312698</c:v>
                </c:pt>
                <c:pt idx="3402">
                  <c:v>0.31832101010858466</c:v>
                </c:pt>
                <c:pt idx="3403">
                  <c:v>0.25787600763122948</c:v>
                </c:pt>
                <c:pt idx="3404">
                  <c:v>0.45145188664965114</c:v>
                </c:pt>
                <c:pt idx="3405">
                  <c:v>0.24112468595523087</c:v>
                </c:pt>
                <c:pt idx="3406">
                  <c:v>0.36196662283845643</c:v>
                </c:pt>
                <c:pt idx="3407">
                  <c:v>0.57572796485592037</c:v>
                </c:pt>
                <c:pt idx="3408">
                  <c:v>0.41260111330659499</c:v>
                </c:pt>
                <c:pt idx="3409">
                  <c:v>0.44919112377740156</c:v>
                </c:pt>
                <c:pt idx="3410">
                  <c:v>0.4068226580172864</c:v>
                </c:pt>
                <c:pt idx="3411">
                  <c:v>0.46804734922106572</c:v>
                </c:pt>
                <c:pt idx="3412">
                  <c:v>0.48814551596840844</c:v>
                </c:pt>
                <c:pt idx="3413">
                  <c:v>0.29154515533280811</c:v>
                </c:pt>
                <c:pt idx="3414">
                  <c:v>0.19729741743405182</c:v>
                </c:pt>
                <c:pt idx="3415">
                  <c:v>0.311513289258253</c:v>
                </c:pt>
                <c:pt idx="3416">
                  <c:v>0.2883040684747209</c:v>
                </c:pt>
                <c:pt idx="3417">
                  <c:v>0.62075471039343744</c:v>
                </c:pt>
                <c:pt idx="3418">
                  <c:v>0.33634886654071072</c:v>
                </c:pt>
                <c:pt idx="3419">
                  <c:v>0.40098505477364155</c:v>
                </c:pt>
                <c:pt idx="3420">
                  <c:v>0.40229980130006265</c:v>
                </c:pt>
                <c:pt idx="3421">
                  <c:v>0.28240624167489337</c:v>
                </c:pt>
                <c:pt idx="3422">
                  <c:v>0.39381401473030475</c:v>
                </c:pt>
                <c:pt idx="3423">
                  <c:v>0.29354483699694123</c:v>
                </c:pt>
                <c:pt idx="3424">
                  <c:v>0.23377871432332142</c:v>
                </c:pt>
                <c:pt idx="3425">
                  <c:v>0.36773412931274857</c:v>
                </c:pt>
                <c:pt idx="3426">
                  <c:v>0.51664443331976373</c:v>
                </c:pt>
                <c:pt idx="3427">
                  <c:v>0.27098896569408565</c:v>
                </c:pt>
                <c:pt idx="3428">
                  <c:v>0.29806333465165308</c:v>
                </c:pt>
                <c:pt idx="3429">
                  <c:v>0.45224516837896217</c:v>
                </c:pt>
                <c:pt idx="3430">
                  <c:v>0.44466874313237842</c:v>
                </c:pt>
                <c:pt idx="3431">
                  <c:v>0.59078968937980947</c:v>
                </c:pt>
                <c:pt idx="3432">
                  <c:v>0.33877679248411269</c:v>
                </c:pt>
                <c:pt idx="3433">
                  <c:v>0.24201989195222637</c:v>
                </c:pt>
                <c:pt idx="3434">
                  <c:v>0.33399908324053174</c:v>
                </c:pt>
                <c:pt idx="3435">
                  <c:v>0.14368281138808126</c:v>
                </c:pt>
                <c:pt idx="3436">
                  <c:v>0.21129343700199238</c:v>
                </c:pt>
                <c:pt idx="3437">
                  <c:v>0.26847941239424689</c:v>
                </c:pt>
                <c:pt idx="3438">
                  <c:v>0.38975356618053997</c:v>
                </c:pt>
                <c:pt idx="3439">
                  <c:v>0.3104658822176693</c:v>
                </c:pt>
                <c:pt idx="3440">
                  <c:v>0.40614583809255805</c:v>
                </c:pt>
                <c:pt idx="3441">
                  <c:v>0.46243309064184446</c:v>
                </c:pt>
                <c:pt idx="3442">
                  <c:v>0.51564255924505642</c:v>
                </c:pt>
                <c:pt idx="3443">
                  <c:v>0.36645404642348778</c:v>
                </c:pt>
                <c:pt idx="3444">
                  <c:v>0.2701309440646783</c:v>
                </c:pt>
                <c:pt idx="3445">
                  <c:v>0.32764520717723983</c:v>
                </c:pt>
                <c:pt idx="3446">
                  <c:v>0.42580882918615753</c:v>
                </c:pt>
                <c:pt idx="3447">
                  <c:v>0.23422963333804458</c:v>
                </c:pt>
                <c:pt idx="3448">
                  <c:v>0.14379325760183656</c:v>
                </c:pt>
                <c:pt idx="3449">
                  <c:v>0.38049951830837148</c:v>
                </c:pt>
                <c:pt idx="3450">
                  <c:v>0.21280040761521662</c:v>
                </c:pt>
                <c:pt idx="3451">
                  <c:v>0.4374703175219179</c:v>
                </c:pt>
                <c:pt idx="3452">
                  <c:v>0.38981048513608274</c:v>
                </c:pt>
                <c:pt idx="3453">
                  <c:v>0.41980494905904436</c:v>
                </c:pt>
                <c:pt idx="3454">
                  <c:v>0.2413966136608918</c:v>
                </c:pt>
                <c:pt idx="3455">
                  <c:v>0.29894081858615923</c:v>
                </c:pt>
                <c:pt idx="3456">
                  <c:v>0.18764276452941919</c:v>
                </c:pt>
                <c:pt idx="3457">
                  <c:v>0.25208652150380767</c:v>
                </c:pt>
                <c:pt idx="3458">
                  <c:v>0.26737897277082739</c:v>
                </c:pt>
                <c:pt idx="3459">
                  <c:v>0.28012904966092705</c:v>
                </c:pt>
                <c:pt idx="3460">
                  <c:v>0.4357575425029882</c:v>
                </c:pt>
                <c:pt idx="3461">
                  <c:v>0.35351057175526329</c:v>
                </c:pt>
                <c:pt idx="3462">
                  <c:v>0.37003065087278081</c:v>
                </c:pt>
                <c:pt idx="3463">
                  <c:v>0.18122636318964194</c:v>
                </c:pt>
                <c:pt idx="3464">
                  <c:v>0.36181837158749469</c:v>
                </c:pt>
                <c:pt idx="3465">
                  <c:v>0.2833760396451821</c:v>
                </c:pt>
                <c:pt idx="3466">
                  <c:v>0.45031528329655901</c:v>
                </c:pt>
                <c:pt idx="3467">
                  <c:v>0.3091954594506473</c:v>
                </c:pt>
                <c:pt idx="3468">
                  <c:v>0.45243556766326198</c:v>
                </c:pt>
                <c:pt idx="3469">
                  <c:v>0.59653225998709447</c:v>
                </c:pt>
                <c:pt idx="3470">
                  <c:v>0.47489842646561414</c:v>
                </c:pt>
                <c:pt idx="3471">
                  <c:v>0.49628735686237124</c:v>
                </c:pt>
                <c:pt idx="3472">
                  <c:v>0.46935019056007482</c:v>
                </c:pt>
                <c:pt idx="3473">
                  <c:v>0.40178733959481822</c:v>
                </c:pt>
                <c:pt idx="3474">
                  <c:v>0.35591237799314884</c:v>
                </c:pt>
                <c:pt idx="3475">
                  <c:v>6.3464670945393056E-2</c:v>
                </c:pt>
                <c:pt idx="3476">
                  <c:v>0.41724125121376976</c:v>
                </c:pt>
                <c:pt idx="3477">
                  <c:v>0.44979698273066543</c:v>
                </c:pt>
                <c:pt idx="3478">
                  <c:v>0.29684974797147778</c:v>
                </c:pt>
                <c:pt idx="3479">
                  <c:v>0.19231584443432156</c:v>
                </c:pt>
                <c:pt idx="3480">
                  <c:v>0.21635731721970364</c:v>
                </c:pt>
                <c:pt idx="3481">
                  <c:v>0.39755560737028778</c:v>
                </c:pt>
                <c:pt idx="3482">
                  <c:v>0.26896865818071908</c:v>
                </c:pt>
                <c:pt idx="3483">
                  <c:v>0.29473657086382765</c:v>
                </c:pt>
                <c:pt idx="3484">
                  <c:v>0.31909719551861881</c:v>
                </c:pt>
                <c:pt idx="3485">
                  <c:v>0.11644412057178417</c:v>
                </c:pt>
                <c:pt idx="3486">
                  <c:v>0.11617509580726822</c:v>
                </c:pt>
                <c:pt idx="3487">
                  <c:v>0.39244168798997286</c:v>
                </c:pt>
                <c:pt idx="3488">
                  <c:v>0.42657767056943735</c:v>
                </c:pt>
                <c:pt idx="3489">
                  <c:v>0.32572049039553058</c:v>
                </c:pt>
                <c:pt idx="3490">
                  <c:v>0.37259651937052229</c:v>
                </c:pt>
                <c:pt idx="3491">
                  <c:v>2.4891263354752419E-2</c:v>
                </c:pt>
                <c:pt idx="3492">
                  <c:v>0.55849188498700075</c:v>
                </c:pt>
                <c:pt idx="3493">
                  <c:v>0.36983246193108754</c:v>
                </c:pt>
                <c:pt idx="3494">
                  <c:v>0.39781157946963613</c:v>
                </c:pt>
                <c:pt idx="3495">
                  <c:v>0.29158465495028085</c:v>
                </c:pt>
                <c:pt idx="3496">
                  <c:v>0.33866441153999338</c:v>
                </c:pt>
                <c:pt idx="3497">
                  <c:v>0.45654730094286261</c:v>
                </c:pt>
                <c:pt idx="3498">
                  <c:v>0.42754370477886439</c:v>
                </c:pt>
                <c:pt idx="3499">
                  <c:v>0.374446046340491</c:v>
                </c:pt>
                <c:pt idx="3500">
                  <c:v>0.41221448179653836</c:v>
                </c:pt>
                <c:pt idx="3501">
                  <c:v>0.2985303665540911</c:v>
                </c:pt>
                <c:pt idx="3502">
                  <c:v>0.43479173660527348</c:v>
                </c:pt>
                <c:pt idx="3503">
                  <c:v>0.30623485437705245</c:v>
                </c:pt>
                <c:pt idx="3504">
                  <c:v>0.41040256199362524</c:v>
                </c:pt>
                <c:pt idx="3505">
                  <c:v>0.41019242558457308</c:v>
                </c:pt>
                <c:pt idx="3506">
                  <c:v>0.51362964480318241</c:v>
                </c:pt>
                <c:pt idx="3507">
                  <c:v>0.28280121840084382</c:v>
                </c:pt>
                <c:pt idx="3508">
                  <c:v>0.33645353562253921</c:v>
                </c:pt>
                <c:pt idx="3509">
                  <c:v>0.2487377907468378</c:v>
                </c:pt>
                <c:pt idx="3510">
                  <c:v>0.29621775240071857</c:v>
                </c:pt>
                <c:pt idx="3511">
                  <c:v>0.47681688496960245</c:v>
                </c:pt>
                <c:pt idx="3512">
                  <c:v>0.3320848265176537</c:v>
                </c:pt>
                <c:pt idx="3513">
                  <c:v>0.3675799157436932</c:v>
                </c:pt>
                <c:pt idx="3514">
                  <c:v>0.20830315732495647</c:v>
                </c:pt>
                <c:pt idx="3515">
                  <c:v>0.23984586639077973</c:v>
                </c:pt>
                <c:pt idx="3516">
                  <c:v>0.3938890193558785</c:v>
                </c:pt>
                <c:pt idx="3517">
                  <c:v>0.41121641883623311</c:v>
                </c:pt>
                <c:pt idx="3518">
                  <c:v>0.27090986583286736</c:v>
                </c:pt>
                <c:pt idx="3519">
                  <c:v>0.13281601524065567</c:v>
                </c:pt>
                <c:pt idx="3520">
                  <c:v>0.36082392948183128</c:v>
                </c:pt>
                <c:pt idx="3521">
                  <c:v>0.31282986650637012</c:v>
                </c:pt>
                <c:pt idx="3522">
                  <c:v>0.41067507654494728</c:v>
                </c:pt>
                <c:pt idx="3523">
                  <c:v>0.11367174497562084</c:v>
                </c:pt>
                <c:pt idx="3524">
                  <c:v>0.20473150977662333</c:v>
                </c:pt>
                <c:pt idx="3525">
                  <c:v>0.20474675000623674</c:v>
                </c:pt>
                <c:pt idx="3526">
                  <c:v>1.1926179405731839E-2</c:v>
                </c:pt>
                <c:pt idx="3527">
                  <c:v>0.36426902892147978</c:v>
                </c:pt>
                <c:pt idx="3528">
                  <c:v>0.43674927953765691</c:v>
                </c:pt>
                <c:pt idx="3529">
                  <c:v>0.43926072444231479</c:v>
                </c:pt>
                <c:pt idx="3530">
                  <c:v>0.30952339117380256</c:v>
                </c:pt>
                <c:pt idx="3531">
                  <c:v>9.9244283073237141E-2</c:v>
                </c:pt>
                <c:pt idx="3532">
                  <c:v>0.12518516470978985</c:v>
                </c:pt>
                <c:pt idx="3533">
                  <c:v>0.30043152917745325</c:v>
                </c:pt>
                <c:pt idx="3534">
                  <c:v>0.46563970412253108</c:v>
                </c:pt>
                <c:pt idx="3535">
                  <c:v>0.38428080251678587</c:v>
                </c:pt>
                <c:pt idx="3536">
                  <c:v>0.30868985555276895</c:v>
                </c:pt>
                <c:pt idx="3537">
                  <c:v>0.30727601413270134</c:v>
                </c:pt>
                <c:pt idx="3538">
                  <c:v>0.36866313389919342</c:v>
                </c:pt>
                <c:pt idx="3539">
                  <c:v>0.43216269594786111</c:v>
                </c:pt>
                <c:pt idx="3540">
                  <c:v>0.19144070619126272</c:v>
                </c:pt>
                <c:pt idx="3541">
                  <c:v>0.25570675463017456</c:v>
                </c:pt>
                <c:pt idx="3542">
                  <c:v>0.41872618382753773</c:v>
                </c:pt>
                <c:pt idx="3543">
                  <c:v>0.24051992036139089</c:v>
                </c:pt>
                <c:pt idx="3544">
                  <c:v>0.35927592364346816</c:v>
                </c:pt>
                <c:pt idx="3545">
                  <c:v>0.48118428931533058</c:v>
                </c:pt>
                <c:pt idx="3546">
                  <c:v>0.3431853783435958</c:v>
                </c:pt>
                <c:pt idx="3547">
                  <c:v>0.29739654014790295</c:v>
                </c:pt>
                <c:pt idx="3548">
                  <c:v>0.27132991625845199</c:v>
                </c:pt>
                <c:pt idx="3549">
                  <c:v>0.41616003120855366</c:v>
                </c:pt>
                <c:pt idx="3550">
                  <c:v>0.23424493783317732</c:v>
                </c:pt>
                <c:pt idx="3551">
                  <c:v>0.29024823741434136</c:v>
                </c:pt>
                <c:pt idx="3552">
                  <c:v>0.53175954473244191</c:v>
                </c:pt>
                <c:pt idx="3553">
                  <c:v>0.29353687991095911</c:v>
                </c:pt>
                <c:pt idx="3554">
                  <c:v>0.33288715700117294</c:v>
                </c:pt>
                <c:pt idx="3555">
                  <c:v>0.15076116956009775</c:v>
                </c:pt>
                <c:pt idx="3556">
                  <c:v>0.22662212810258825</c:v>
                </c:pt>
                <c:pt idx="3557">
                  <c:v>0.51233962528083077</c:v>
                </c:pt>
                <c:pt idx="3558">
                  <c:v>0.32707226908173093</c:v>
                </c:pt>
                <c:pt idx="3559">
                  <c:v>0.49500585421249771</c:v>
                </c:pt>
                <c:pt idx="3560">
                  <c:v>0.30207887597875333</c:v>
                </c:pt>
                <c:pt idx="3561">
                  <c:v>0.47852361902973733</c:v>
                </c:pt>
                <c:pt idx="3562">
                  <c:v>0.3690450418935966</c:v>
                </c:pt>
                <c:pt idx="3563">
                  <c:v>0.30582644277521537</c:v>
                </c:pt>
                <c:pt idx="3564">
                  <c:v>0.3082680792597573</c:v>
                </c:pt>
                <c:pt idx="3565">
                  <c:v>0.32816783551848516</c:v>
                </c:pt>
                <c:pt idx="3566">
                  <c:v>0.39769838167694488</c:v>
                </c:pt>
                <c:pt idx="3567">
                  <c:v>0.31699023440874274</c:v>
                </c:pt>
                <c:pt idx="3568">
                  <c:v>0.30952858991605803</c:v>
                </c:pt>
                <c:pt idx="3569">
                  <c:v>0.26268827734890138</c:v>
                </c:pt>
                <c:pt idx="3570">
                  <c:v>0.32489108890769164</c:v>
                </c:pt>
                <c:pt idx="3571">
                  <c:v>0.34280475819637168</c:v>
                </c:pt>
                <c:pt idx="3572">
                  <c:v>0.36548879608427409</c:v>
                </c:pt>
                <c:pt idx="3573">
                  <c:v>0.29293100150891987</c:v>
                </c:pt>
                <c:pt idx="3574">
                  <c:v>0.26887296597718896</c:v>
                </c:pt>
                <c:pt idx="3575">
                  <c:v>0.50143524987111532</c:v>
                </c:pt>
                <c:pt idx="3576">
                  <c:v>0.20853582302644538</c:v>
                </c:pt>
                <c:pt idx="3577">
                  <c:v>0.17687331880503579</c:v>
                </c:pt>
                <c:pt idx="3578">
                  <c:v>0.55906547419369013</c:v>
                </c:pt>
                <c:pt idx="3579">
                  <c:v>0.47676302454540914</c:v>
                </c:pt>
                <c:pt idx="3580">
                  <c:v>0.29479077713798574</c:v>
                </c:pt>
                <c:pt idx="3581">
                  <c:v>0.33821090668372572</c:v>
                </c:pt>
                <c:pt idx="3582">
                  <c:v>0.37939857301678842</c:v>
                </c:pt>
                <c:pt idx="3583">
                  <c:v>0.52577662615733889</c:v>
                </c:pt>
                <c:pt idx="3584">
                  <c:v>0.27547909519571095</c:v>
                </c:pt>
                <c:pt idx="3585">
                  <c:v>0.21385887255307942</c:v>
                </c:pt>
                <c:pt idx="3586">
                  <c:v>0.34379896184313524</c:v>
                </c:pt>
                <c:pt idx="3587">
                  <c:v>0.33381078442398748</c:v>
                </c:pt>
                <c:pt idx="3588">
                  <c:v>0.46366272932661101</c:v>
                </c:pt>
                <c:pt idx="3589">
                  <c:v>0.23396677637216362</c:v>
                </c:pt>
                <c:pt idx="3590">
                  <c:v>0.43235005868638382</c:v>
                </c:pt>
                <c:pt idx="3591">
                  <c:v>0.27239384122864052</c:v>
                </c:pt>
                <c:pt idx="3592">
                  <c:v>0.52894318023405806</c:v>
                </c:pt>
                <c:pt idx="3593">
                  <c:v>0.3585709266710122</c:v>
                </c:pt>
                <c:pt idx="3594">
                  <c:v>0.33239211547959718</c:v>
                </c:pt>
                <c:pt idx="3595">
                  <c:v>0.33974060023154329</c:v>
                </c:pt>
                <c:pt idx="3596">
                  <c:v>0.27776118238191494</c:v>
                </c:pt>
                <c:pt idx="3597">
                  <c:v>0.42819910060896466</c:v>
                </c:pt>
                <c:pt idx="3598">
                  <c:v>0.38326951692592731</c:v>
                </c:pt>
                <c:pt idx="3599">
                  <c:v>0.45182477294901197</c:v>
                </c:pt>
                <c:pt idx="3600">
                  <c:v>0.43316086207123633</c:v>
                </c:pt>
                <c:pt idx="3601">
                  <c:v>0.41277235047341876</c:v>
                </c:pt>
                <c:pt idx="3602">
                  <c:v>0.48684724678284313</c:v>
                </c:pt>
                <c:pt idx="3603">
                  <c:v>0.21914667582488628</c:v>
                </c:pt>
                <c:pt idx="3604">
                  <c:v>0.29966219396439525</c:v>
                </c:pt>
                <c:pt idx="3605">
                  <c:v>0.32290641916145896</c:v>
                </c:pt>
                <c:pt idx="3606">
                  <c:v>0.29342486933917278</c:v>
                </c:pt>
                <c:pt idx="3607">
                  <c:v>0.31255381481470096</c:v>
                </c:pt>
                <c:pt idx="3608">
                  <c:v>0.36419350256136279</c:v>
                </c:pt>
                <c:pt idx="3609">
                  <c:v>0.35837398414214972</c:v>
                </c:pt>
                <c:pt idx="3610">
                  <c:v>0.19443940549689936</c:v>
                </c:pt>
                <c:pt idx="3611">
                  <c:v>0.44740762793710454</c:v>
                </c:pt>
                <c:pt idx="3612">
                  <c:v>0.29281553497428459</c:v>
                </c:pt>
                <c:pt idx="3613">
                  <c:v>0.240149126919395</c:v>
                </c:pt>
                <c:pt idx="3614">
                  <c:v>0.48095311947835789</c:v>
                </c:pt>
                <c:pt idx="3615">
                  <c:v>0.25921639440857136</c:v>
                </c:pt>
                <c:pt idx="3616">
                  <c:v>0.32973978449070629</c:v>
                </c:pt>
                <c:pt idx="3617">
                  <c:v>0.50877787885043346</c:v>
                </c:pt>
                <c:pt idx="3618">
                  <c:v>0.2401215172685538</c:v>
                </c:pt>
                <c:pt idx="3619">
                  <c:v>0.44890684102569467</c:v>
                </c:pt>
                <c:pt idx="3620">
                  <c:v>0.35595331428321253</c:v>
                </c:pt>
                <c:pt idx="3621">
                  <c:v>0.43580829788789083</c:v>
                </c:pt>
                <c:pt idx="3622">
                  <c:v>0.38981900708215422</c:v>
                </c:pt>
                <c:pt idx="3623">
                  <c:v>0.32534289157330243</c:v>
                </c:pt>
                <c:pt idx="3624">
                  <c:v>0.16090303289456559</c:v>
                </c:pt>
                <c:pt idx="3625">
                  <c:v>0.36400685097154434</c:v>
                </c:pt>
                <c:pt idx="3626">
                  <c:v>0.23365725502903098</c:v>
                </c:pt>
                <c:pt idx="3627">
                  <c:v>0.28040046493363313</c:v>
                </c:pt>
                <c:pt idx="3628">
                  <c:v>0.31884431070098423</c:v>
                </c:pt>
                <c:pt idx="3629">
                  <c:v>0.53891298194273962</c:v>
                </c:pt>
                <c:pt idx="3630">
                  <c:v>0.50312066130849431</c:v>
                </c:pt>
                <c:pt idx="3631">
                  <c:v>0.22934645930403641</c:v>
                </c:pt>
                <c:pt idx="3632">
                  <c:v>0.24471164307229021</c:v>
                </c:pt>
                <c:pt idx="3633">
                  <c:v>0.17938569386852257</c:v>
                </c:pt>
                <c:pt idx="3634">
                  <c:v>0.34179777416729767</c:v>
                </c:pt>
                <c:pt idx="3635">
                  <c:v>0.45201658607473183</c:v>
                </c:pt>
                <c:pt idx="3636">
                  <c:v>0.35287098947085493</c:v>
                </c:pt>
                <c:pt idx="3637">
                  <c:v>0.42850952166936529</c:v>
                </c:pt>
                <c:pt idx="3638">
                  <c:v>0.3419601993476154</c:v>
                </c:pt>
                <c:pt idx="3639">
                  <c:v>0.36675959767961946</c:v>
                </c:pt>
                <c:pt idx="3640">
                  <c:v>0.27986848173136469</c:v>
                </c:pt>
                <c:pt idx="3641">
                  <c:v>0.36238416437199933</c:v>
                </c:pt>
                <c:pt idx="3642">
                  <c:v>0.35280248919229201</c:v>
                </c:pt>
                <c:pt idx="3643">
                  <c:v>0.22364236344831448</c:v>
                </c:pt>
                <c:pt idx="3644">
                  <c:v>0.31688934008056208</c:v>
                </c:pt>
                <c:pt idx="3645">
                  <c:v>0.28558646485840361</c:v>
                </c:pt>
                <c:pt idx="3646">
                  <c:v>0.39746824854426671</c:v>
                </c:pt>
                <c:pt idx="3647">
                  <c:v>0.3032690987603418</c:v>
                </c:pt>
                <c:pt idx="3648">
                  <c:v>0.37863240964533751</c:v>
                </c:pt>
                <c:pt idx="3649">
                  <c:v>0.2219226714300922</c:v>
                </c:pt>
                <c:pt idx="3650">
                  <c:v>0.21270982790285026</c:v>
                </c:pt>
                <c:pt idx="3651">
                  <c:v>0.31362689423896473</c:v>
                </c:pt>
                <c:pt idx="3652">
                  <c:v>0.36074439582835921</c:v>
                </c:pt>
                <c:pt idx="3653">
                  <c:v>0.49482059870652245</c:v>
                </c:pt>
                <c:pt idx="3654">
                  <c:v>0.28969688238606073</c:v>
                </c:pt>
                <c:pt idx="3655">
                  <c:v>0.21589451415754229</c:v>
                </c:pt>
                <c:pt idx="3656">
                  <c:v>0.36159148809152614</c:v>
                </c:pt>
                <c:pt idx="3657">
                  <c:v>0.28543854339102703</c:v>
                </c:pt>
                <c:pt idx="3658">
                  <c:v>0.35652103249649281</c:v>
                </c:pt>
                <c:pt idx="3659">
                  <c:v>0.56191000982060824</c:v>
                </c:pt>
                <c:pt idx="3660">
                  <c:v>0.31756117266276968</c:v>
                </c:pt>
                <c:pt idx="3661">
                  <c:v>0.47594314534718257</c:v>
                </c:pt>
                <c:pt idx="3662">
                  <c:v>0.56597039072245869</c:v>
                </c:pt>
                <c:pt idx="3663">
                  <c:v>0.48729995085691852</c:v>
                </c:pt>
                <c:pt idx="3664">
                  <c:v>0.42511705653545329</c:v>
                </c:pt>
                <c:pt idx="3665">
                  <c:v>0.45559820746250851</c:v>
                </c:pt>
                <c:pt idx="3666">
                  <c:v>0.21645298405526572</c:v>
                </c:pt>
                <c:pt idx="3667">
                  <c:v>0.3637329775427332</c:v>
                </c:pt>
                <c:pt idx="3668">
                  <c:v>0.36735533481362581</c:v>
                </c:pt>
                <c:pt idx="3669">
                  <c:v>0.24027401427176992</c:v>
                </c:pt>
                <c:pt idx="3670">
                  <c:v>0.32071883611228102</c:v>
                </c:pt>
                <c:pt idx="3671">
                  <c:v>0.26980829564367109</c:v>
                </c:pt>
                <c:pt idx="3672">
                  <c:v>0.18775464910696335</c:v>
                </c:pt>
                <c:pt idx="3673">
                  <c:v>0.3178101829460821</c:v>
                </c:pt>
                <c:pt idx="3674">
                  <c:v>0.23781179168114497</c:v>
                </c:pt>
                <c:pt idx="3675">
                  <c:v>0.33955850050079472</c:v>
                </c:pt>
                <c:pt idx="3676">
                  <c:v>0.29908989091368654</c:v>
                </c:pt>
                <c:pt idx="3677">
                  <c:v>0.35737191557968784</c:v>
                </c:pt>
                <c:pt idx="3678">
                  <c:v>0.35663263041599869</c:v>
                </c:pt>
                <c:pt idx="3679">
                  <c:v>0.22310675008981587</c:v>
                </c:pt>
                <c:pt idx="3680">
                  <c:v>0.26251085293466664</c:v>
                </c:pt>
                <c:pt idx="3681">
                  <c:v>0.39494512591831055</c:v>
                </c:pt>
                <c:pt idx="3682">
                  <c:v>0.14727250570889408</c:v>
                </c:pt>
                <c:pt idx="3683">
                  <c:v>0.25898884796303751</c:v>
                </c:pt>
                <c:pt idx="3684">
                  <c:v>0.23737961874922223</c:v>
                </c:pt>
                <c:pt idx="3685">
                  <c:v>0.43055388309004983</c:v>
                </c:pt>
                <c:pt idx="3686">
                  <c:v>0.4376116407808015</c:v>
                </c:pt>
                <c:pt idx="3687">
                  <c:v>0.41378005918078031</c:v>
                </c:pt>
                <c:pt idx="3688">
                  <c:v>0.44184481813391213</c:v>
                </c:pt>
                <c:pt idx="3689">
                  <c:v>0.33457556693237694</c:v>
                </c:pt>
                <c:pt idx="3690">
                  <c:v>0.43920184285164288</c:v>
                </c:pt>
                <c:pt idx="3691">
                  <c:v>0.29722809599436284</c:v>
                </c:pt>
                <c:pt idx="3692">
                  <c:v>0.24051031097508821</c:v>
                </c:pt>
                <c:pt idx="3693">
                  <c:v>0.42279226744860876</c:v>
                </c:pt>
                <c:pt idx="3694">
                  <c:v>0.33893543276359561</c:v>
                </c:pt>
                <c:pt idx="3695">
                  <c:v>0.46213132597774609</c:v>
                </c:pt>
                <c:pt idx="3696">
                  <c:v>0.29687534509685298</c:v>
                </c:pt>
                <c:pt idx="3697">
                  <c:v>0.28365798008783788</c:v>
                </c:pt>
                <c:pt idx="3698">
                  <c:v>0.34241902471238461</c:v>
                </c:pt>
                <c:pt idx="3699">
                  <c:v>0.51366859393574749</c:v>
                </c:pt>
                <c:pt idx="3700">
                  <c:v>0.4744933363763959</c:v>
                </c:pt>
                <c:pt idx="3701">
                  <c:v>0.39111300937549076</c:v>
                </c:pt>
                <c:pt idx="3702">
                  <c:v>0.29239696772923279</c:v>
                </c:pt>
                <c:pt idx="3703">
                  <c:v>0.20433681632631617</c:v>
                </c:pt>
                <c:pt idx="3704">
                  <c:v>0.50529680678647182</c:v>
                </c:pt>
                <c:pt idx="3705">
                  <c:v>0.42326614870242374</c:v>
                </c:pt>
                <c:pt idx="3706">
                  <c:v>0.21592026771872</c:v>
                </c:pt>
                <c:pt idx="3707">
                  <c:v>0.38483005200371695</c:v>
                </c:pt>
                <c:pt idx="3708">
                  <c:v>0.3424728081870746</c:v>
                </c:pt>
                <c:pt idx="3709">
                  <c:v>0.2753453239809201</c:v>
                </c:pt>
                <c:pt idx="3710">
                  <c:v>0.47906219029331182</c:v>
                </c:pt>
                <c:pt idx="3711">
                  <c:v>0.25947700377248145</c:v>
                </c:pt>
                <c:pt idx="3712">
                  <c:v>0.3586661825454916</c:v>
                </c:pt>
                <c:pt idx="3713">
                  <c:v>0.28107433794607173</c:v>
                </c:pt>
                <c:pt idx="3714">
                  <c:v>0.42838060672926076</c:v>
                </c:pt>
                <c:pt idx="3715">
                  <c:v>0.41161970779971946</c:v>
                </c:pt>
                <c:pt idx="3716">
                  <c:v>0.28306527188921804</c:v>
                </c:pt>
                <c:pt idx="3717">
                  <c:v>0.2837339960497387</c:v>
                </c:pt>
                <c:pt idx="3718">
                  <c:v>0.27012292355877543</c:v>
                </c:pt>
                <c:pt idx="3719">
                  <c:v>0.27606290600233158</c:v>
                </c:pt>
                <c:pt idx="3720">
                  <c:v>0.39249056276284261</c:v>
                </c:pt>
                <c:pt idx="3721">
                  <c:v>0.27400132057693072</c:v>
                </c:pt>
                <c:pt idx="3722">
                  <c:v>0.35296503106526295</c:v>
                </c:pt>
                <c:pt idx="3723">
                  <c:v>0.23456300141675601</c:v>
                </c:pt>
                <c:pt idx="3724">
                  <c:v>0.2984406468158422</c:v>
                </c:pt>
                <c:pt idx="3725">
                  <c:v>0.38370042315064479</c:v>
                </c:pt>
                <c:pt idx="3726">
                  <c:v>0.22263572357800679</c:v>
                </c:pt>
                <c:pt idx="3727">
                  <c:v>0.27694010496999666</c:v>
                </c:pt>
                <c:pt idx="3728">
                  <c:v>0.28598104330725543</c:v>
                </c:pt>
                <c:pt idx="3729">
                  <c:v>0.32426375258706652</c:v>
                </c:pt>
                <c:pt idx="3730">
                  <c:v>0.43848618795020494</c:v>
                </c:pt>
                <c:pt idx="3731">
                  <c:v>0.38365460775472371</c:v>
                </c:pt>
                <c:pt idx="3732">
                  <c:v>0.40387512928562935</c:v>
                </c:pt>
                <c:pt idx="3733">
                  <c:v>0.49893637479463371</c:v>
                </c:pt>
                <c:pt idx="3734">
                  <c:v>0.29166294219092209</c:v>
                </c:pt>
                <c:pt idx="3735">
                  <c:v>0.20175190916854258</c:v>
                </c:pt>
                <c:pt idx="3736">
                  <c:v>0.31313260614604077</c:v>
                </c:pt>
                <c:pt idx="3737">
                  <c:v>0.35803426307863651</c:v>
                </c:pt>
                <c:pt idx="3738">
                  <c:v>0.34980455261689491</c:v>
                </c:pt>
                <c:pt idx="3739">
                  <c:v>0.28445173704375032</c:v>
                </c:pt>
                <c:pt idx="3740">
                  <c:v>0.27164594871338799</c:v>
                </c:pt>
                <c:pt idx="3741">
                  <c:v>0.3127096071169686</c:v>
                </c:pt>
                <c:pt idx="3742">
                  <c:v>0.29994636847943867</c:v>
                </c:pt>
                <c:pt idx="3743">
                  <c:v>0.2871052239663866</c:v>
                </c:pt>
                <c:pt idx="3744">
                  <c:v>0.43830674170891581</c:v>
                </c:pt>
                <c:pt idx="3745">
                  <c:v>0.20090556103243853</c:v>
                </c:pt>
                <c:pt idx="3746">
                  <c:v>0.24266352296433749</c:v>
                </c:pt>
                <c:pt idx="3747">
                  <c:v>0.39231606412092501</c:v>
                </c:pt>
                <c:pt idx="3748">
                  <c:v>0.29509474289611315</c:v>
                </c:pt>
                <c:pt idx="3749">
                  <c:v>0.32455453799458694</c:v>
                </c:pt>
                <c:pt idx="3750">
                  <c:v>0.3798998279993418</c:v>
                </c:pt>
                <c:pt idx="3751">
                  <c:v>0.12414486239146137</c:v>
                </c:pt>
                <c:pt idx="3752">
                  <c:v>0.32204514366734771</c:v>
                </c:pt>
                <c:pt idx="3753">
                  <c:v>0.22384558539487109</c:v>
                </c:pt>
                <c:pt idx="3754">
                  <c:v>0.20447342452553546</c:v>
                </c:pt>
                <c:pt idx="3755">
                  <c:v>0.23222172822426373</c:v>
                </c:pt>
                <c:pt idx="3756">
                  <c:v>0.24734096954214294</c:v>
                </c:pt>
                <c:pt idx="3757">
                  <c:v>0.38131281705568248</c:v>
                </c:pt>
                <c:pt idx="3758">
                  <c:v>0.1822323468751757</c:v>
                </c:pt>
                <c:pt idx="3759">
                  <c:v>0.32898978897090059</c:v>
                </c:pt>
                <c:pt idx="3760">
                  <c:v>0.24357841788694568</c:v>
                </c:pt>
                <c:pt idx="3761">
                  <c:v>0.40768344813760865</c:v>
                </c:pt>
                <c:pt idx="3762">
                  <c:v>0.24509956327512453</c:v>
                </c:pt>
                <c:pt idx="3763">
                  <c:v>0.27841104038458686</c:v>
                </c:pt>
                <c:pt idx="3764">
                  <c:v>0.31334473055819007</c:v>
                </c:pt>
                <c:pt idx="3765">
                  <c:v>0.31991359761402272</c:v>
                </c:pt>
                <c:pt idx="3766">
                  <c:v>0.2959355007776544</c:v>
                </c:pt>
                <c:pt idx="3767">
                  <c:v>0.30492379297079125</c:v>
                </c:pt>
                <c:pt idx="3768">
                  <c:v>0.42032856421424741</c:v>
                </c:pt>
                <c:pt idx="3769">
                  <c:v>0.17577394548187375</c:v>
                </c:pt>
                <c:pt idx="3770">
                  <c:v>0.30585088734924148</c:v>
                </c:pt>
                <c:pt idx="3771">
                  <c:v>0.28741974026243183</c:v>
                </c:pt>
                <c:pt idx="3772">
                  <c:v>0.43380018391117298</c:v>
                </c:pt>
                <c:pt idx="3773">
                  <c:v>0.52708061497410363</c:v>
                </c:pt>
                <c:pt idx="3774">
                  <c:v>0.47326687968042336</c:v>
                </c:pt>
                <c:pt idx="3775">
                  <c:v>0.4392942811904692</c:v>
                </c:pt>
                <c:pt idx="3776">
                  <c:v>0.36233947108586523</c:v>
                </c:pt>
                <c:pt idx="3777">
                  <c:v>0.40728601494675093</c:v>
                </c:pt>
                <c:pt idx="3778">
                  <c:v>0.18529675513728883</c:v>
                </c:pt>
                <c:pt idx="3779">
                  <c:v>0.4015596485518661</c:v>
                </c:pt>
                <c:pt idx="3780">
                  <c:v>0.21916889478251453</c:v>
                </c:pt>
                <c:pt idx="3781">
                  <c:v>0.22418086452717695</c:v>
                </c:pt>
                <c:pt idx="3782">
                  <c:v>0.14877205703705848</c:v>
                </c:pt>
                <c:pt idx="3783">
                  <c:v>0.21496838376187871</c:v>
                </c:pt>
                <c:pt idx="3784">
                  <c:v>0.48475805001540262</c:v>
                </c:pt>
                <c:pt idx="3785">
                  <c:v>0.4381418744388727</c:v>
                </c:pt>
                <c:pt idx="3786">
                  <c:v>0.2048275985660537</c:v>
                </c:pt>
                <c:pt idx="3787">
                  <c:v>0.39603743003437242</c:v>
                </c:pt>
                <c:pt idx="3788">
                  <c:v>0.27914465327061644</c:v>
                </c:pt>
                <c:pt idx="3789">
                  <c:v>0.12138674951254214</c:v>
                </c:pt>
                <c:pt idx="3790">
                  <c:v>0.39333965317629427</c:v>
                </c:pt>
                <c:pt idx="3791">
                  <c:v>0.42375683792627827</c:v>
                </c:pt>
                <c:pt idx="3792">
                  <c:v>0.2133219603546162</c:v>
                </c:pt>
                <c:pt idx="3793">
                  <c:v>0.33230549655264469</c:v>
                </c:pt>
                <c:pt idx="3794">
                  <c:v>0.26085460705017016</c:v>
                </c:pt>
                <c:pt idx="3795">
                  <c:v>0.26411534139952231</c:v>
                </c:pt>
                <c:pt idx="3796">
                  <c:v>0.41139274481745047</c:v>
                </c:pt>
                <c:pt idx="3797">
                  <c:v>0.31519598508678365</c:v>
                </c:pt>
                <c:pt idx="3798">
                  <c:v>0.2638693608971957</c:v>
                </c:pt>
                <c:pt idx="3799">
                  <c:v>0.35850245767961003</c:v>
                </c:pt>
                <c:pt idx="3800">
                  <c:v>0.42907637145253896</c:v>
                </c:pt>
                <c:pt idx="3801">
                  <c:v>0.42677769784321656</c:v>
                </c:pt>
                <c:pt idx="3802">
                  <c:v>0.11714599897536564</c:v>
                </c:pt>
                <c:pt idx="3803">
                  <c:v>2.9601137806131487E-3</c:v>
                </c:pt>
                <c:pt idx="3804">
                  <c:v>0.11608980700744112</c:v>
                </c:pt>
                <c:pt idx="3805">
                  <c:v>0.38677099667459647</c:v>
                </c:pt>
                <c:pt idx="3806">
                  <c:v>0.19271953252050519</c:v>
                </c:pt>
                <c:pt idx="3807">
                  <c:v>0.29568047405791659</c:v>
                </c:pt>
                <c:pt idx="3808">
                  <c:v>0.25905630646371125</c:v>
                </c:pt>
                <c:pt idx="3809">
                  <c:v>0.21625957359315626</c:v>
                </c:pt>
                <c:pt idx="3810">
                  <c:v>0.28801234868037673</c:v>
                </c:pt>
                <c:pt idx="3811">
                  <c:v>0.4108966361500187</c:v>
                </c:pt>
                <c:pt idx="3812">
                  <c:v>0.29910778125036436</c:v>
                </c:pt>
                <c:pt idx="3813">
                  <c:v>0.42315244439596972</c:v>
                </c:pt>
                <c:pt idx="3814">
                  <c:v>0.28230333989484024</c:v>
                </c:pt>
                <c:pt idx="3815">
                  <c:v>0.16597642779149807</c:v>
                </c:pt>
                <c:pt idx="3816">
                  <c:v>0.27923579023268102</c:v>
                </c:pt>
                <c:pt idx="3817">
                  <c:v>0.34086108985132069</c:v>
                </c:pt>
                <c:pt idx="3818">
                  <c:v>0.30165388894658335</c:v>
                </c:pt>
                <c:pt idx="3819">
                  <c:v>0.15932673247022305</c:v>
                </c:pt>
                <c:pt idx="3820">
                  <c:v>0.32215744089717302</c:v>
                </c:pt>
                <c:pt idx="3821">
                  <c:v>0.31553944200639406</c:v>
                </c:pt>
                <c:pt idx="3822">
                  <c:v>0.25506332148821426</c:v>
                </c:pt>
                <c:pt idx="3823">
                  <c:v>0.41128798271973899</c:v>
                </c:pt>
                <c:pt idx="3824">
                  <c:v>0.48073989916998827</c:v>
                </c:pt>
                <c:pt idx="3825">
                  <c:v>0.35996440775991212</c:v>
                </c:pt>
                <c:pt idx="3826">
                  <c:v>0.29105746122038234</c:v>
                </c:pt>
                <c:pt idx="3827">
                  <c:v>0.56187641924849663</c:v>
                </c:pt>
                <c:pt idx="3828">
                  <c:v>0.24685539450064939</c:v>
                </c:pt>
                <c:pt idx="3829">
                  <c:v>0.15471224918915086</c:v>
                </c:pt>
                <c:pt idx="3830">
                  <c:v>0.53704119119839999</c:v>
                </c:pt>
                <c:pt idx="3831">
                  <c:v>0.47135300516826428</c:v>
                </c:pt>
                <c:pt idx="3832">
                  <c:v>0.20386570440901458</c:v>
                </c:pt>
                <c:pt idx="3833">
                  <c:v>0.27564393371539042</c:v>
                </c:pt>
                <c:pt idx="3834">
                  <c:v>0.24010145627940907</c:v>
                </c:pt>
                <c:pt idx="3835">
                  <c:v>0.35577119848608429</c:v>
                </c:pt>
                <c:pt idx="3836">
                  <c:v>0.26540364858402948</c:v>
                </c:pt>
                <c:pt idx="3837">
                  <c:v>0.36201652755082936</c:v>
                </c:pt>
                <c:pt idx="3838">
                  <c:v>0.25230566269592386</c:v>
                </c:pt>
                <c:pt idx="3839">
                  <c:v>0.39502543921400168</c:v>
                </c:pt>
                <c:pt idx="3840">
                  <c:v>0.25537110343433722</c:v>
                </c:pt>
                <c:pt idx="3841">
                  <c:v>0.27082566616446924</c:v>
                </c:pt>
                <c:pt idx="3842">
                  <c:v>0.37933034924907749</c:v>
                </c:pt>
                <c:pt idx="3843">
                  <c:v>0.47464381239815628</c:v>
                </c:pt>
                <c:pt idx="3844">
                  <c:v>0.35203807959303318</c:v>
                </c:pt>
                <c:pt idx="3845">
                  <c:v>0.29891491535396975</c:v>
                </c:pt>
                <c:pt idx="3846">
                  <c:v>0.26932492000500879</c:v>
                </c:pt>
                <c:pt idx="3847">
                  <c:v>0.33081167838526299</c:v>
                </c:pt>
                <c:pt idx="3848">
                  <c:v>0.34117282750926409</c:v>
                </c:pt>
                <c:pt idx="3849">
                  <c:v>0.27026505436464199</c:v>
                </c:pt>
                <c:pt idx="3850">
                  <c:v>0.40181300775050344</c:v>
                </c:pt>
                <c:pt idx="3851">
                  <c:v>0.21445347235651771</c:v>
                </c:pt>
                <c:pt idx="3852">
                  <c:v>0.37123742625353051</c:v>
                </c:pt>
                <c:pt idx="3853">
                  <c:v>0.38377694816310481</c:v>
                </c:pt>
                <c:pt idx="3854">
                  <c:v>0.15584961865487823</c:v>
                </c:pt>
                <c:pt idx="3855">
                  <c:v>0.1805629553096286</c:v>
                </c:pt>
                <c:pt idx="3856">
                  <c:v>0.24527779269954517</c:v>
                </c:pt>
                <c:pt idx="3857">
                  <c:v>0.35554272695531447</c:v>
                </c:pt>
                <c:pt idx="3858">
                  <c:v>0.32441768034368157</c:v>
                </c:pt>
                <c:pt idx="3859">
                  <c:v>0.36714567193997721</c:v>
                </c:pt>
                <c:pt idx="3860">
                  <c:v>0.35892568671159297</c:v>
                </c:pt>
                <c:pt idx="3861">
                  <c:v>0.21317110550453247</c:v>
                </c:pt>
                <c:pt idx="3862">
                  <c:v>0.26133139378192777</c:v>
                </c:pt>
                <c:pt idx="3863">
                  <c:v>0.39893809482742787</c:v>
                </c:pt>
                <c:pt idx="3864">
                  <c:v>0.25291838453014737</c:v>
                </c:pt>
                <c:pt idx="3865">
                  <c:v>0.26695922929765625</c:v>
                </c:pt>
                <c:pt idx="3866">
                  <c:v>0.31335514326348146</c:v>
                </c:pt>
                <c:pt idx="3867">
                  <c:v>0.1797398738282335</c:v>
                </c:pt>
                <c:pt idx="3868">
                  <c:v>0.33210607726450037</c:v>
                </c:pt>
                <c:pt idx="3869">
                  <c:v>0.3880430277707943</c:v>
                </c:pt>
                <c:pt idx="3870">
                  <c:v>0.27958357661884103</c:v>
                </c:pt>
                <c:pt idx="3871">
                  <c:v>0.43785379748474268</c:v>
                </c:pt>
                <c:pt idx="3872">
                  <c:v>0.44015687835571665</c:v>
                </c:pt>
                <c:pt idx="3873">
                  <c:v>0.56060260901213932</c:v>
                </c:pt>
                <c:pt idx="3874">
                  <c:v>0.35263098819860023</c:v>
                </c:pt>
                <c:pt idx="3875">
                  <c:v>0.30153254888174252</c:v>
                </c:pt>
                <c:pt idx="3876">
                  <c:v>0.15058650010719521</c:v>
                </c:pt>
                <c:pt idx="3877">
                  <c:v>0.40500022065481411</c:v>
                </c:pt>
                <c:pt idx="3878">
                  <c:v>0.48092632413929159</c:v>
                </c:pt>
                <c:pt idx="3879">
                  <c:v>0.38643862809382673</c:v>
                </c:pt>
                <c:pt idx="3880">
                  <c:v>0.38606573249287751</c:v>
                </c:pt>
                <c:pt idx="3881">
                  <c:v>0.38482115714851545</c:v>
                </c:pt>
                <c:pt idx="3882">
                  <c:v>0.37701553907526997</c:v>
                </c:pt>
                <c:pt idx="3883">
                  <c:v>0.32340416406283162</c:v>
                </c:pt>
                <c:pt idx="3884">
                  <c:v>0.43988420821419011</c:v>
                </c:pt>
                <c:pt idx="3885">
                  <c:v>0.38887321566564242</c:v>
                </c:pt>
                <c:pt idx="3886">
                  <c:v>0.32413038641416564</c:v>
                </c:pt>
                <c:pt idx="3887">
                  <c:v>0.3623884507130028</c:v>
                </c:pt>
                <c:pt idx="3888">
                  <c:v>0.25720013224051125</c:v>
                </c:pt>
                <c:pt idx="3889">
                  <c:v>0.28547085203515221</c:v>
                </c:pt>
                <c:pt idx="3890">
                  <c:v>0.47046819242778487</c:v>
                </c:pt>
                <c:pt idx="3891">
                  <c:v>0.53589429098707109</c:v>
                </c:pt>
                <c:pt idx="3892">
                  <c:v>0.21415756092825089</c:v>
                </c:pt>
                <c:pt idx="3893">
                  <c:v>0.13930091347659959</c:v>
                </c:pt>
                <c:pt idx="3894">
                  <c:v>0.29645990403106565</c:v>
                </c:pt>
                <c:pt idx="3895">
                  <c:v>0.40731693427182553</c:v>
                </c:pt>
                <c:pt idx="3896">
                  <c:v>0.36608407828605355</c:v>
                </c:pt>
                <c:pt idx="3897">
                  <c:v>0.36015892933902238</c:v>
                </c:pt>
                <c:pt idx="3898">
                  <c:v>0.34681532317373676</c:v>
                </c:pt>
                <c:pt idx="3899">
                  <c:v>0.28717457153508302</c:v>
                </c:pt>
                <c:pt idx="3900">
                  <c:v>0.37476788890571244</c:v>
                </c:pt>
                <c:pt idx="3901">
                  <c:v>0.33516600977144839</c:v>
                </c:pt>
                <c:pt idx="3902">
                  <c:v>0.36818532906631796</c:v>
                </c:pt>
                <c:pt idx="3903">
                  <c:v>0.3491999578340399</c:v>
                </c:pt>
                <c:pt idx="3904">
                  <c:v>0.24313090663593243</c:v>
                </c:pt>
                <c:pt idx="3905">
                  <c:v>0.52871925802556108</c:v>
                </c:pt>
                <c:pt idx="3906">
                  <c:v>0.34235196787120459</c:v>
                </c:pt>
                <c:pt idx="3907">
                  <c:v>0.37007779893262427</c:v>
                </c:pt>
                <c:pt idx="3908">
                  <c:v>0.30666756426429947</c:v>
                </c:pt>
                <c:pt idx="3909">
                  <c:v>0.39473120714522003</c:v>
                </c:pt>
                <c:pt idx="3910">
                  <c:v>0.41348882476022514</c:v>
                </c:pt>
                <c:pt idx="3911">
                  <c:v>0.40858465281345202</c:v>
                </c:pt>
                <c:pt idx="3912">
                  <c:v>0.25483857651195319</c:v>
                </c:pt>
                <c:pt idx="3913">
                  <c:v>0.40976702336332615</c:v>
                </c:pt>
                <c:pt idx="3914">
                  <c:v>0.3005725852270732</c:v>
                </c:pt>
                <c:pt idx="3915">
                  <c:v>0.31120094615147231</c:v>
                </c:pt>
                <c:pt idx="3916">
                  <c:v>0.35679489662371622</c:v>
                </c:pt>
                <c:pt idx="3917">
                  <c:v>0.30686476892883152</c:v>
                </c:pt>
                <c:pt idx="3918">
                  <c:v>0.41777076949514119</c:v>
                </c:pt>
                <c:pt idx="3919">
                  <c:v>0.24207788143602144</c:v>
                </c:pt>
                <c:pt idx="3920">
                  <c:v>0.3028359221024825</c:v>
                </c:pt>
                <c:pt idx="3921">
                  <c:v>0.26578997483286981</c:v>
                </c:pt>
                <c:pt idx="3922">
                  <c:v>0.41004572262526212</c:v>
                </c:pt>
                <c:pt idx="3923">
                  <c:v>0.32278891304219182</c:v>
                </c:pt>
                <c:pt idx="3924">
                  <c:v>0.30584974156268369</c:v>
                </c:pt>
                <c:pt idx="3925">
                  <c:v>0.41001504767828018</c:v>
                </c:pt>
                <c:pt idx="3926">
                  <c:v>0.36654611523557967</c:v>
                </c:pt>
                <c:pt idx="3927">
                  <c:v>0.37266982687903333</c:v>
                </c:pt>
                <c:pt idx="3928">
                  <c:v>0.37389918736175004</c:v>
                </c:pt>
                <c:pt idx="3929">
                  <c:v>0.13899061418244565</c:v>
                </c:pt>
                <c:pt idx="3930">
                  <c:v>0.21860229867902126</c:v>
                </c:pt>
                <c:pt idx="3931">
                  <c:v>0.30189148195306986</c:v>
                </c:pt>
                <c:pt idx="3932">
                  <c:v>0.39680235375778394</c:v>
                </c:pt>
                <c:pt idx="3933">
                  <c:v>0.23916786431873935</c:v>
                </c:pt>
                <c:pt idx="3934">
                  <c:v>0.35012879414629683</c:v>
                </c:pt>
                <c:pt idx="3935">
                  <c:v>0.17674581432395564</c:v>
                </c:pt>
                <c:pt idx="3936">
                  <c:v>0.39429942657120332</c:v>
                </c:pt>
                <c:pt idx="3937">
                  <c:v>0.2110294038079927</c:v>
                </c:pt>
                <c:pt idx="3938">
                  <c:v>0.3984670040501001</c:v>
                </c:pt>
                <c:pt idx="3939">
                  <c:v>5.7223029537605531E-2</c:v>
                </c:pt>
                <c:pt idx="3940">
                  <c:v>0.27359362350619482</c:v>
                </c:pt>
                <c:pt idx="3941">
                  <c:v>0.36868297672381278</c:v>
                </c:pt>
                <c:pt idx="3942">
                  <c:v>0.15700578747613853</c:v>
                </c:pt>
                <c:pt idx="3943">
                  <c:v>0.2561864392294837</c:v>
                </c:pt>
                <c:pt idx="3944">
                  <c:v>0.3866111632550166</c:v>
                </c:pt>
                <c:pt idx="3945">
                  <c:v>0.31486825968976834</c:v>
                </c:pt>
                <c:pt idx="3946">
                  <c:v>0.51185733370000408</c:v>
                </c:pt>
                <c:pt idx="3947">
                  <c:v>0.31396918930563827</c:v>
                </c:pt>
                <c:pt idx="3948">
                  <c:v>0.34658521033543316</c:v>
                </c:pt>
                <c:pt idx="3949">
                  <c:v>0.25441387698342205</c:v>
                </c:pt>
                <c:pt idx="3950">
                  <c:v>0.41158214460380921</c:v>
                </c:pt>
                <c:pt idx="3951">
                  <c:v>0.47798841494112421</c:v>
                </c:pt>
                <c:pt idx="3952">
                  <c:v>0.45327078940857329</c:v>
                </c:pt>
                <c:pt idx="3953">
                  <c:v>0.37735791785623812</c:v>
                </c:pt>
                <c:pt idx="3954">
                  <c:v>0.43889278489672623</c:v>
                </c:pt>
                <c:pt idx="3955">
                  <c:v>0.32260871760024579</c:v>
                </c:pt>
                <c:pt idx="3956">
                  <c:v>0.25447605979233817</c:v>
                </c:pt>
                <c:pt idx="3957">
                  <c:v>0.31137080245523469</c:v>
                </c:pt>
                <c:pt idx="3958">
                  <c:v>0.3866246970659783</c:v>
                </c:pt>
                <c:pt idx="3959">
                  <c:v>0.18061315344483242</c:v>
                </c:pt>
                <c:pt idx="3960">
                  <c:v>0.36180627022112977</c:v>
                </c:pt>
                <c:pt idx="3961">
                  <c:v>0.4388338204373583</c:v>
                </c:pt>
                <c:pt idx="3962">
                  <c:v>0.22523626670569602</c:v>
                </c:pt>
                <c:pt idx="3963">
                  <c:v>0.20220992698632884</c:v>
                </c:pt>
                <c:pt idx="3964">
                  <c:v>0.29740053644847186</c:v>
                </c:pt>
                <c:pt idx="3965">
                  <c:v>0.46601672201829014</c:v>
                </c:pt>
                <c:pt idx="3966">
                  <c:v>0.29915784408973822</c:v>
                </c:pt>
                <c:pt idx="3967">
                  <c:v>0.22246520009668491</c:v>
                </c:pt>
                <c:pt idx="3968">
                  <c:v>0.22814125673730623</c:v>
                </c:pt>
                <c:pt idx="3969">
                  <c:v>0.44811079080546878</c:v>
                </c:pt>
                <c:pt idx="3970">
                  <c:v>0.25105603320672404</c:v>
                </c:pt>
                <c:pt idx="3971">
                  <c:v>0.35084903642195969</c:v>
                </c:pt>
                <c:pt idx="3972">
                  <c:v>0.20060182865961751</c:v>
                </c:pt>
                <c:pt idx="3973">
                  <c:v>0.46396320360673393</c:v>
                </c:pt>
                <c:pt idx="3974">
                  <c:v>0.19515121715117531</c:v>
                </c:pt>
                <c:pt idx="3975">
                  <c:v>0.5056269243828756</c:v>
                </c:pt>
                <c:pt idx="3976">
                  <c:v>0.29112042789951187</c:v>
                </c:pt>
                <c:pt idx="3977">
                  <c:v>0.31455434292336887</c:v>
                </c:pt>
                <c:pt idx="3978">
                  <c:v>0.47645469042318134</c:v>
                </c:pt>
                <c:pt idx="3979">
                  <c:v>0.54577882672709654</c:v>
                </c:pt>
                <c:pt idx="3980">
                  <c:v>0.22197124601534035</c:v>
                </c:pt>
                <c:pt idx="3981">
                  <c:v>0.50423648745014327</c:v>
                </c:pt>
                <c:pt idx="3982">
                  <c:v>0.38076548792393361</c:v>
                </c:pt>
                <c:pt idx="3983">
                  <c:v>0.36044145493614149</c:v>
                </c:pt>
                <c:pt idx="3984">
                  <c:v>0.42633790860168175</c:v>
                </c:pt>
                <c:pt idx="3985">
                  <c:v>0.11397399501350824</c:v>
                </c:pt>
                <c:pt idx="3986">
                  <c:v>0.15768540802454167</c:v>
                </c:pt>
                <c:pt idx="3987">
                  <c:v>0.2015368649032688</c:v>
                </c:pt>
                <c:pt idx="3988">
                  <c:v>0.42803863299018258</c:v>
                </c:pt>
                <c:pt idx="3989">
                  <c:v>0.35512798519984723</c:v>
                </c:pt>
                <c:pt idx="3990">
                  <c:v>0.38099040032878395</c:v>
                </c:pt>
                <c:pt idx="3991">
                  <c:v>0.44226578857113863</c:v>
                </c:pt>
                <c:pt idx="3992">
                  <c:v>0.32183014083642225</c:v>
                </c:pt>
                <c:pt idx="3993">
                  <c:v>0.35301170897209849</c:v>
                </c:pt>
                <c:pt idx="3994">
                  <c:v>0.26205861732240132</c:v>
                </c:pt>
                <c:pt idx="3995">
                  <c:v>0.38279213404692075</c:v>
                </c:pt>
                <c:pt idx="3996">
                  <c:v>0.31605710329949316</c:v>
                </c:pt>
                <c:pt idx="3997">
                  <c:v>0.32573415104633247</c:v>
                </c:pt>
                <c:pt idx="3998">
                  <c:v>0.37929541924825216</c:v>
                </c:pt>
                <c:pt idx="3999">
                  <c:v>0.18818730910387355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6-4333-BF3E-35F7E7644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58944"/>
        <c:axId val="1599721599"/>
      </c:scatterChart>
      <c:valAx>
        <c:axId val="3018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21599"/>
        <c:crosses val="autoZero"/>
        <c:crossBetween val="midCat"/>
      </c:valAx>
      <c:valAx>
        <c:axId val="15997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groupC!$D$2:$D$4001</c:f>
              <c:numCache>
                <c:formatCode>General</c:formatCode>
                <c:ptCount val="4000"/>
                <c:pt idx="0">
                  <c:v>0.74663625281048662</c:v>
                </c:pt>
                <c:pt idx="1">
                  <c:v>0.77527293182597257</c:v>
                </c:pt>
                <c:pt idx="2">
                  <c:v>0.37644660412292652</c:v>
                </c:pt>
                <c:pt idx="3">
                  <c:v>0.5271538736677992</c:v>
                </c:pt>
                <c:pt idx="4">
                  <c:v>0.75919118933407004</c:v>
                </c:pt>
                <c:pt idx="5">
                  <c:v>0.58825079482437992</c:v>
                </c:pt>
                <c:pt idx="6">
                  <c:v>0.42902533628116385</c:v>
                </c:pt>
                <c:pt idx="7">
                  <c:v>0.49516571318485092</c:v>
                </c:pt>
                <c:pt idx="8">
                  <c:v>0.63157876201555074</c:v>
                </c:pt>
                <c:pt idx="9">
                  <c:v>0.51839547953501652</c:v>
                </c:pt>
                <c:pt idx="10">
                  <c:v>0.77341929776307461</c:v>
                </c:pt>
                <c:pt idx="11">
                  <c:v>0.49252459700749884</c:v>
                </c:pt>
                <c:pt idx="12">
                  <c:v>0.69397918162633154</c:v>
                </c:pt>
                <c:pt idx="13">
                  <c:v>0.47039648787651578</c:v>
                </c:pt>
                <c:pt idx="14">
                  <c:v>0.40141611771427838</c:v>
                </c:pt>
                <c:pt idx="15">
                  <c:v>0.41228622101741713</c:v>
                </c:pt>
                <c:pt idx="16">
                  <c:v>0.47820633231235266</c:v>
                </c:pt>
                <c:pt idx="17">
                  <c:v>0.6181804103304589</c:v>
                </c:pt>
                <c:pt idx="18">
                  <c:v>0.66829485493913976</c:v>
                </c:pt>
                <c:pt idx="19">
                  <c:v>0.43359592444410983</c:v>
                </c:pt>
                <c:pt idx="20">
                  <c:v>0.59561632331283809</c:v>
                </c:pt>
                <c:pt idx="21">
                  <c:v>0.59772829865853783</c:v>
                </c:pt>
                <c:pt idx="22">
                  <c:v>0.71962794319270684</c:v>
                </c:pt>
                <c:pt idx="23">
                  <c:v>0.42705418501687736</c:v>
                </c:pt>
                <c:pt idx="24">
                  <c:v>0.68161993437984014</c:v>
                </c:pt>
                <c:pt idx="25">
                  <c:v>0.71638191126108774</c:v>
                </c:pt>
                <c:pt idx="26">
                  <c:v>0.6340844421934303</c:v>
                </c:pt>
                <c:pt idx="27">
                  <c:v>0.550365510169609</c:v>
                </c:pt>
                <c:pt idx="28">
                  <c:v>0.66466003690667619</c:v>
                </c:pt>
                <c:pt idx="29">
                  <c:v>0.50142469249782451</c:v>
                </c:pt>
                <c:pt idx="30">
                  <c:v>0.58275896907467273</c:v>
                </c:pt>
                <c:pt idx="31">
                  <c:v>0.81678048489704036</c:v>
                </c:pt>
                <c:pt idx="32">
                  <c:v>0.30640413921747245</c:v>
                </c:pt>
                <c:pt idx="33">
                  <c:v>0.38104310579425471</c:v>
                </c:pt>
                <c:pt idx="34">
                  <c:v>0.47557983687883565</c:v>
                </c:pt>
                <c:pt idx="35">
                  <c:v>0.75265228018548369</c:v>
                </c:pt>
                <c:pt idx="36">
                  <c:v>0.62361943728714986</c:v>
                </c:pt>
                <c:pt idx="37">
                  <c:v>0.57184913477035137</c:v>
                </c:pt>
                <c:pt idx="38">
                  <c:v>0.56947337020983246</c:v>
                </c:pt>
                <c:pt idx="39">
                  <c:v>0.53357394261329227</c:v>
                </c:pt>
                <c:pt idx="40">
                  <c:v>0.27050366424458311</c:v>
                </c:pt>
                <c:pt idx="41">
                  <c:v>0.4789367725783239</c:v>
                </c:pt>
                <c:pt idx="42">
                  <c:v>0.69381836446916234</c:v>
                </c:pt>
                <c:pt idx="43">
                  <c:v>0.62302567254724694</c:v>
                </c:pt>
                <c:pt idx="44">
                  <c:v>0.55131492139266469</c:v>
                </c:pt>
                <c:pt idx="45">
                  <c:v>0.62892807770087267</c:v>
                </c:pt>
                <c:pt idx="46">
                  <c:v>0.5741802716483807</c:v>
                </c:pt>
                <c:pt idx="47">
                  <c:v>0.39119946700293362</c:v>
                </c:pt>
                <c:pt idx="48">
                  <c:v>0.50941893974621366</c:v>
                </c:pt>
                <c:pt idx="49">
                  <c:v>0.55105169602857129</c:v>
                </c:pt>
                <c:pt idx="50">
                  <c:v>0.5045170262814459</c:v>
                </c:pt>
                <c:pt idx="51">
                  <c:v>0.63242067147511971</c:v>
                </c:pt>
                <c:pt idx="52">
                  <c:v>0.57042147260620124</c:v>
                </c:pt>
                <c:pt idx="53">
                  <c:v>0.51193625131407716</c:v>
                </c:pt>
                <c:pt idx="54">
                  <c:v>0.45516748928313888</c:v>
                </c:pt>
                <c:pt idx="55">
                  <c:v>0.61917998694313847</c:v>
                </c:pt>
                <c:pt idx="56">
                  <c:v>0.4613526923510719</c:v>
                </c:pt>
                <c:pt idx="57">
                  <c:v>0.51206442340419167</c:v>
                </c:pt>
                <c:pt idx="58">
                  <c:v>0.59230439487132913</c:v>
                </c:pt>
                <c:pt idx="59">
                  <c:v>0.53984112138682827</c:v>
                </c:pt>
                <c:pt idx="60">
                  <c:v>0.58591267281235271</c:v>
                </c:pt>
                <c:pt idx="61">
                  <c:v>0.62367362523195602</c:v>
                </c:pt>
                <c:pt idx="62">
                  <c:v>0.53892430010575654</c:v>
                </c:pt>
                <c:pt idx="63">
                  <c:v>0.57850432001872776</c:v>
                </c:pt>
                <c:pt idx="64">
                  <c:v>0.62426250904057079</c:v>
                </c:pt>
                <c:pt idx="65">
                  <c:v>0.61882681636317582</c:v>
                </c:pt>
                <c:pt idx="66">
                  <c:v>0.37613464189604906</c:v>
                </c:pt>
                <c:pt idx="67">
                  <c:v>0.54618617928569102</c:v>
                </c:pt>
                <c:pt idx="68">
                  <c:v>0.49742144841574559</c:v>
                </c:pt>
                <c:pt idx="69">
                  <c:v>0.65925684912115423</c:v>
                </c:pt>
                <c:pt idx="70">
                  <c:v>0.6723403988507104</c:v>
                </c:pt>
                <c:pt idx="71">
                  <c:v>0.60616815650597344</c:v>
                </c:pt>
                <c:pt idx="72">
                  <c:v>0.55128545152970099</c:v>
                </c:pt>
                <c:pt idx="73">
                  <c:v>0.53474635837362727</c:v>
                </c:pt>
                <c:pt idx="74">
                  <c:v>0.52403886615496864</c:v>
                </c:pt>
                <c:pt idx="75">
                  <c:v>0.55350323866170947</c:v>
                </c:pt>
                <c:pt idx="76">
                  <c:v>0.45440000654444868</c:v>
                </c:pt>
                <c:pt idx="77">
                  <c:v>0.51713309493378112</c:v>
                </c:pt>
                <c:pt idx="78">
                  <c:v>0.52552271651650162</c:v>
                </c:pt>
                <c:pt idx="79">
                  <c:v>0.59834740518108587</c:v>
                </c:pt>
                <c:pt idx="80">
                  <c:v>0.62318107484744034</c:v>
                </c:pt>
                <c:pt idx="81">
                  <c:v>0.43942919645867662</c:v>
                </c:pt>
                <c:pt idx="82">
                  <c:v>0.6655531040071474</c:v>
                </c:pt>
                <c:pt idx="83">
                  <c:v>0.61152612283323926</c:v>
                </c:pt>
                <c:pt idx="84">
                  <c:v>0.63433845064565031</c:v>
                </c:pt>
                <c:pt idx="85">
                  <c:v>0.78103720142664879</c:v>
                </c:pt>
                <c:pt idx="86">
                  <c:v>0.54083258988906302</c:v>
                </c:pt>
                <c:pt idx="87">
                  <c:v>0.57953117094154238</c:v>
                </c:pt>
                <c:pt idx="88">
                  <c:v>0.52288545751911841</c:v>
                </c:pt>
                <c:pt idx="89">
                  <c:v>0.80694814570577489</c:v>
                </c:pt>
                <c:pt idx="90">
                  <c:v>0.48869207212034482</c:v>
                </c:pt>
                <c:pt idx="91">
                  <c:v>0.78484323477967644</c:v>
                </c:pt>
                <c:pt idx="92">
                  <c:v>0.56628292797482493</c:v>
                </c:pt>
                <c:pt idx="93">
                  <c:v>0.68420386538352429</c:v>
                </c:pt>
                <c:pt idx="94">
                  <c:v>0.54513397870521951</c:v>
                </c:pt>
                <c:pt idx="95">
                  <c:v>0.41124721895394889</c:v>
                </c:pt>
                <c:pt idx="96">
                  <c:v>0.41101982646101592</c:v>
                </c:pt>
                <c:pt idx="97">
                  <c:v>0.56590869804273225</c:v>
                </c:pt>
                <c:pt idx="98">
                  <c:v>0.6302526339321991</c:v>
                </c:pt>
                <c:pt idx="99">
                  <c:v>0.69700888072926515</c:v>
                </c:pt>
                <c:pt idx="100">
                  <c:v>0.5560410189559416</c:v>
                </c:pt>
                <c:pt idx="101">
                  <c:v>0.48163677178153047</c:v>
                </c:pt>
                <c:pt idx="102">
                  <c:v>0.44839557433438865</c:v>
                </c:pt>
                <c:pt idx="103">
                  <c:v>0.72833093032911267</c:v>
                </c:pt>
                <c:pt idx="104">
                  <c:v>0.55035789345979746</c:v>
                </c:pt>
                <c:pt idx="105">
                  <c:v>0.47037397007250764</c:v>
                </c:pt>
                <c:pt idx="106">
                  <c:v>0.64001790481206544</c:v>
                </c:pt>
                <c:pt idx="107">
                  <c:v>0.63391780225376049</c:v>
                </c:pt>
                <c:pt idx="108">
                  <c:v>0.6029519850378211</c:v>
                </c:pt>
                <c:pt idx="109">
                  <c:v>0.54539361936469555</c:v>
                </c:pt>
                <c:pt idx="110">
                  <c:v>0.6992151813714772</c:v>
                </c:pt>
                <c:pt idx="111">
                  <c:v>0.53034813055772068</c:v>
                </c:pt>
                <c:pt idx="112">
                  <c:v>0.34268460705487791</c:v>
                </c:pt>
                <c:pt idx="113">
                  <c:v>0.63010397264069007</c:v>
                </c:pt>
                <c:pt idx="114">
                  <c:v>0.54315934983645331</c:v>
                </c:pt>
                <c:pt idx="115">
                  <c:v>0.38383302343829678</c:v>
                </c:pt>
                <c:pt idx="116">
                  <c:v>0.56875063170378248</c:v>
                </c:pt>
                <c:pt idx="117">
                  <c:v>0.65034255813754205</c:v>
                </c:pt>
                <c:pt idx="118">
                  <c:v>0.57392871074931306</c:v>
                </c:pt>
                <c:pt idx="119">
                  <c:v>0.62702587530040799</c:v>
                </c:pt>
                <c:pt idx="120">
                  <c:v>0.37500877532067967</c:v>
                </c:pt>
                <c:pt idx="121">
                  <c:v>0.70983121794732051</c:v>
                </c:pt>
                <c:pt idx="122">
                  <c:v>0.54883210866924337</c:v>
                </c:pt>
                <c:pt idx="123">
                  <c:v>0.65551831720508424</c:v>
                </c:pt>
                <c:pt idx="124">
                  <c:v>0.53315849645310387</c:v>
                </c:pt>
                <c:pt idx="125">
                  <c:v>0.47559613972483694</c:v>
                </c:pt>
                <c:pt idx="126">
                  <c:v>0.61901974623671285</c:v>
                </c:pt>
                <c:pt idx="127">
                  <c:v>0.49450871526348988</c:v>
                </c:pt>
                <c:pt idx="128">
                  <c:v>0.53230936560923237</c:v>
                </c:pt>
                <c:pt idx="129">
                  <c:v>0.62246359527316508</c:v>
                </c:pt>
                <c:pt idx="130">
                  <c:v>0.67837322519734788</c:v>
                </c:pt>
                <c:pt idx="131">
                  <c:v>0.53499296116630757</c:v>
                </c:pt>
                <c:pt idx="132">
                  <c:v>0.62552659621899942</c:v>
                </c:pt>
                <c:pt idx="133">
                  <c:v>0.66980059625387312</c:v>
                </c:pt>
                <c:pt idx="134">
                  <c:v>0.66740110743779146</c:v>
                </c:pt>
                <c:pt idx="135">
                  <c:v>0.51189018092972827</c:v>
                </c:pt>
                <c:pt idx="136">
                  <c:v>0.61094457223407184</c:v>
                </c:pt>
                <c:pt idx="137">
                  <c:v>0.50514547886603445</c:v>
                </c:pt>
                <c:pt idx="138">
                  <c:v>0.50359673999591037</c:v>
                </c:pt>
                <c:pt idx="139">
                  <c:v>0.71333401930971718</c:v>
                </c:pt>
                <c:pt idx="140">
                  <c:v>0.58120748340101025</c:v>
                </c:pt>
                <c:pt idx="141">
                  <c:v>0.49710370435641971</c:v>
                </c:pt>
                <c:pt idx="142">
                  <c:v>0.69429106667810925</c:v>
                </c:pt>
                <c:pt idx="143">
                  <c:v>0.5662876466809037</c:v>
                </c:pt>
                <c:pt idx="144">
                  <c:v>0.67023800424235314</c:v>
                </c:pt>
                <c:pt idx="145">
                  <c:v>0.55206220945533979</c:v>
                </c:pt>
                <c:pt idx="146">
                  <c:v>0.74660126099040969</c:v>
                </c:pt>
                <c:pt idx="147">
                  <c:v>0.5240915499728368</c:v>
                </c:pt>
                <c:pt idx="148">
                  <c:v>0.45771530076529332</c:v>
                </c:pt>
                <c:pt idx="149">
                  <c:v>0.77576083752950475</c:v>
                </c:pt>
                <c:pt idx="150">
                  <c:v>0.64754390868225198</c:v>
                </c:pt>
                <c:pt idx="151">
                  <c:v>0.59855008904218832</c:v>
                </c:pt>
                <c:pt idx="152">
                  <c:v>0.33474567072774186</c:v>
                </c:pt>
                <c:pt idx="153">
                  <c:v>0.60216032916799023</c:v>
                </c:pt>
                <c:pt idx="154">
                  <c:v>0.48099086344945485</c:v>
                </c:pt>
                <c:pt idx="155">
                  <c:v>0.54380705052083789</c:v>
                </c:pt>
                <c:pt idx="156">
                  <c:v>0.50380090278391776</c:v>
                </c:pt>
                <c:pt idx="157">
                  <c:v>0.74013117785548654</c:v>
                </c:pt>
                <c:pt idx="158">
                  <c:v>0.69023363780122815</c:v>
                </c:pt>
                <c:pt idx="159">
                  <c:v>0.68123761366232505</c:v>
                </c:pt>
                <c:pt idx="160">
                  <c:v>0.49499205661114232</c:v>
                </c:pt>
                <c:pt idx="161">
                  <c:v>0.53357084458430104</c:v>
                </c:pt>
                <c:pt idx="162">
                  <c:v>0.42236195629723094</c:v>
                </c:pt>
                <c:pt idx="163">
                  <c:v>0.71206993213128855</c:v>
                </c:pt>
                <c:pt idx="164">
                  <c:v>0.64428665958618192</c:v>
                </c:pt>
                <c:pt idx="165">
                  <c:v>0.6248256447160162</c:v>
                </c:pt>
                <c:pt idx="166">
                  <c:v>0.59927551765170395</c:v>
                </c:pt>
                <c:pt idx="167">
                  <c:v>0.59179665359224398</c:v>
                </c:pt>
                <c:pt idx="168">
                  <c:v>0.70379194826738256</c:v>
                </c:pt>
                <c:pt idx="169">
                  <c:v>0.44213162904001774</c:v>
                </c:pt>
                <c:pt idx="170">
                  <c:v>0.45716777650995871</c:v>
                </c:pt>
                <c:pt idx="171">
                  <c:v>0.61087974357555741</c:v>
                </c:pt>
                <c:pt idx="172">
                  <c:v>0.56968256040431653</c:v>
                </c:pt>
                <c:pt idx="173">
                  <c:v>0.72069911309761492</c:v>
                </c:pt>
                <c:pt idx="174">
                  <c:v>0.5554390169554273</c:v>
                </c:pt>
                <c:pt idx="175">
                  <c:v>0.71689560132283614</c:v>
                </c:pt>
                <c:pt idx="176">
                  <c:v>0.64918056889063835</c:v>
                </c:pt>
                <c:pt idx="177">
                  <c:v>0.61472787200781298</c:v>
                </c:pt>
                <c:pt idx="178">
                  <c:v>0.48523306211436146</c:v>
                </c:pt>
                <c:pt idx="179">
                  <c:v>0.58241323407928836</c:v>
                </c:pt>
                <c:pt idx="180">
                  <c:v>0.42723283119701366</c:v>
                </c:pt>
                <c:pt idx="181">
                  <c:v>0.65915498271492745</c:v>
                </c:pt>
                <c:pt idx="182">
                  <c:v>0.54990156654694566</c:v>
                </c:pt>
                <c:pt idx="183">
                  <c:v>0.7183014497088851</c:v>
                </c:pt>
                <c:pt idx="184">
                  <c:v>1</c:v>
                </c:pt>
                <c:pt idx="185">
                  <c:v>0.35843645749680558</c:v>
                </c:pt>
                <c:pt idx="186">
                  <c:v>0.78060727627280846</c:v>
                </c:pt>
                <c:pt idx="187">
                  <c:v>0.66899087353576792</c:v>
                </c:pt>
                <c:pt idx="188">
                  <c:v>0.83336582326268782</c:v>
                </c:pt>
                <c:pt idx="189">
                  <c:v>0.51514372404602382</c:v>
                </c:pt>
                <c:pt idx="190">
                  <c:v>0.69194635013258665</c:v>
                </c:pt>
                <c:pt idx="191">
                  <c:v>0.7615752336802557</c:v>
                </c:pt>
                <c:pt idx="192">
                  <c:v>0.6155810285568708</c:v>
                </c:pt>
                <c:pt idx="193">
                  <c:v>0.46250041680459936</c:v>
                </c:pt>
                <c:pt idx="194">
                  <c:v>0.39533034294943098</c:v>
                </c:pt>
                <c:pt idx="195">
                  <c:v>0.63399404180197461</c:v>
                </c:pt>
                <c:pt idx="196">
                  <c:v>0.42188138380314538</c:v>
                </c:pt>
                <c:pt idx="197">
                  <c:v>0.33702418678798318</c:v>
                </c:pt>
                <c:pt idx="198">
                  <c:v>0.42882856812768233</c:v>
                </c:pt>
                <c:pt idx="199">
                  <c:v>0.64401728226416355</c:v>
                </c:pt>
                <c:pt idx="200">
                  <c:v>0.63162163829578477</c:v>
                </c:pt>
                <c:pt idx="201">
                  <c:v>0.47061154495355728</c:v>
                </c:pt>
                <c:pt idx="202">
                  <c:v>0.66211800095696161</c:v>
                </c:pt>
                <c:pt idx="203">
                  <c:v>0.41661061431320839</c:v>
                </c:pt>
                <c:pt idx="204">
                  <c:v>0.57282058657180035</c:v>
                </c:pt>
                <c:pt idx="205">
                  <c:v>0.52091932263629415</c:v>
                </c:pt>
                <c:pt idx="206">
                  <c:v>0.64110038795654711</c:v>
                </c:pt>
                <c:pt idx="207">
                  <c:v>0.45998416048809493</c:v>
                </c:pt>
                <c:pt idx="208">
                  <c:v>0.3927184383347101</c:v>
                </c:pt>
                <c:pt idx="209">
                  <c:v>0.39716843331730484</c:v>
                </c:pt>
                <c:pt idx="210">
                  <c:v>0.56049335911655784</c:v>
                </c:pt>
                <c:pt idx="211">
                  <c:v>0.51539480141946814</c:v>
                </c:pt>
                <c:pt idx="212">
                  <c:v>0.72060562885218649</c:v>
                </c:pt>
                <c:pt idx="213">
                  <c:v>0.41826946630018308</c:v>
                </c:pt>
                <c:pt idx="214">
                  <c:v>0.38016560601383748</c:v>
                </c:pt>
                <c:pt idx="215">
                  <c:v>0.50131399033021506</c:v>
                </c:pt>
                <c:pt idx="216">
                  <c:v>0.67123298184910796</c:v>
                </c:pt>
                <c:pt idx="217">
                  <c:v>0.28683924823849033</c:v>
                </c:pt>
                <c:pt idx="218">
                  <c:v>0.57851741773560028</c:v>
                </c:pt>
                <c:pt idx="219">
                  <c:v>0.6673113984722262</c:v>
                </c:pt>
                <c:pt idx="220">
                  <c:v>0.72739265752040638</c:v>
                </c:pt>
                <c:pt idx="221">
                  <c:v>0.5617950667934497</c:v>
                </c:pt>
                <c:pt idx="222">
                  <c:v>0.44782318079701711</c:v>
                </c:pt>
                <c:pt idx="223">
                  <c:v>0.78439353390036037</c:v>
                </c:pt>
                <c:pt idx="224">
                  <c:v>0.67714252176192513</c:v>
                </c:pt>
                <c:pt idx="225">
                  <c:v>0.65086873009036972</c:v>
                </c:pt>
                <c:pt idx="226">
                  <c:v>0.66436550837725683</c:v>
                </c:pt>
                <c:pt idx="227">
                  <c:v>0.64146041137033827</c:v>
                </c:pt>
                <c:pt idx="228">
                  <c:v>0.50816242832754432</c:v>
                </c:pt>
                <c:pt idx="229">
                  <c:v>0.75240823519609867</c:v>
                </c:pt>
                <c:pt idx="230">
                  <c:v>0.60294664578094259</c:v>
                </c:pt>
                <c:pt idx="231">
                  <c:v>0.76442302319884892</c:v>
                </c:pt>
                <c:pt idx="232">
                  <c:v>0.59498060996889623</c:v>
                </c:pt>
                <c:pt idx="233">
                  <c:v>0.52221304347789788</c:v>
                </c:pt>
                <c:pt idx="234">
                  <c:v>0.54350501080674252</c:v>
                </c:pt>
                <c:pt idx="235">
                  <c:v>0.62116534945073243</c:v>
                </c:pt>
                <c:pt idx="236">
                  <c:v>0.29844455303873446</c:v>
                </c:pt>
                <c:pt idx="237">
                  <c:v>0.56842520793456319</c:v>
                </c:pt>
                <c:pt idx="238">
                  <c:v>0.39751328631155297</c:v>
                </c:pt>
                <c:pt idx="239">
                  <c:v>0.33697166677032531</c:v>
                </c:pt>
                <c:pt idx="240">
                  <c:v>0.60942336124940943</c:v>
                </c:pt>
                <c:pt idx="241">
                  <c:v>0.71666015899453317</c:v>
                </c:pt>
                <c:pt idx="242">
                  <c:v>0.61517661686089697</c:v>
                </c:pt>
                <c:pt idx="243">
                  <c:v>0.72385062915747689</c:v>
                </c:pt>
                <c:pt idx="244">
                  <c:v>0.6951005988209692</c:v>
                </c:pt>
                <c:pt idx="245">
                  <c:v>0.60416631790215469</c:v>
                </c:pt>
                <c:pt idx="246">
                  <c:v>0.29233377196667365</c:v>
                </c:pt>
                <c:pt idx="247">
                  <c:v>0.36007389890619862</c:v>
                </c:pt>
                <c:pt idx="248">
                  <c:v>0.67350568930186649</c:v>
                </c:pt>
                <c:pt idx="249">
                  <c:v>0.75339207753850923</c:v>
                </c:pt>
                <c:pt idx="250">
                  <c:v>0.51290761964041842</c:v>
                </c:pt>
                <c:pt idx="251">
                  <c:v>0.60239345151830426</c:v>
                </c:pt>
                <c:pt idx="252">
                  <c:v>0.45673171672321583</c:v>
                </c:pt>
                <c:pt idx="253">
                  <c:v>0.57050698419135992</c:v>
                </c:pt>
                <c:pt idx="254">
                  <c:v>0.5377621328836234</c:v>
                </c:pt>
                <c:pt idx="255">
                  <c:v>0.22774740073989538</c:v>
                </c:pt>
                <c:pt idx="256">
                  <c:v>0.61511005255014761</c:v>
                </c:pt>
                <c:pt idx="257">
                  <c:v>0.73584855046349884</c:v>
                </c:pt>
                <c:pt idx="258">
                  <c:v>0.42992544364070484</c:v>
                </c:pt>
                <c:pt idx="259">
                  <c:v>0.67170101260203685</c:v>
                </c:pt>
                <c:pt idx="260">
                  <c:v>0.46219211015743095</c:v>
                </c:pt>
                <c:pt idx="261">
                  <c:v>0.44642031073980476</c:v>
                </c:pt>
                <c:pt idx="262">
                  <c:v>0.72209792437459863</c:v>
                </c:pt>
                <c:pt idx="263">
                  <c:v>0.61031576369902463</c:v>
                </c:pt>
                <c:pt idx="264">
                  <c:v>0.5960853762420838</c:v>
                </c:pt>
                <c:pt idx="265">
                  <c:v>0.57262760787319988</c:v>
                </c:pt>
                <c:pt idx="266">
                  <c:v>0.59179336813801142</c:v>
                </c:pt>
                <c:pt idx="267">
                  <c:v>0.39305481939304476</c:v>
                </c:pt>
                <c:pt idx="268">
                  <c:v>0.61361255794603742</c:v>
                </c:pt>
                <c:pt idx="269">
                  <c:v>0.58336983833661016</c:v>
                </c:pt>
                <c:pt idx="270">
                  <c:v>0.38954681264894275</c:v>
                </c:pt>
                <c:pt idx="271">
                  <c:v>0.7808610358747079</c:v>
                </c:pt>
                <c:pt idx="272">
                  <c:v>0.56610913910094585</c:v>
                </c:pt>
                <c:pt idx="273">
                  <c:v>0.53824967633668952</c:v>
                </c:pt>
                <c:pt idx="274">
                  <c:v>0.79242861150134813</c:v>
                </c:pt>
                <c:pt idx="275">
                  <c:v>0.59556137149204769</c:v>
                </c:pt>
                <c:pt idx="276">
                  <c:v>0.46891458736749403</c:v>
                </c:pt>
                <c:pt idx="277">
                  <c:v>0.80600529909117624</c:v>
                </c:pt>
                <c:pt idx="278">
                  <c:v>0.47353095296441211</c:v>
                </c:pt>
                <c:pt idx="279">
                  <c:v>0.55766575324896517</c:v>
                </c:pt>
                <c:pt idx="280">
                  <c:v>0.72143301049304009</c:v>
                </c:pt>
                <c:pt idx="281">
                  <c:v>0.78390316646865665</c:v>
                </c:pt>
                <c:pt idx="282">
                  <c:v>0.62986620403439053</c:v>
                </c:pt>
                <c:pt idx="283">
                  <c:v>0.63381467427090898</c:v>
                </c:pt>
                <c:pt idx="284">
                  <c:v>0.48175847848831616</c:v>
                </c:pt>
                <c:pt idx="285">
                  <c:v>0.53026917255600459</c:v>
                </c:pt>
                <c:pt idx="286">
                  <c:v>0.57971969553440461</c:v>
                </c:pt>
                <c:pt idx="287">
                  <c:v>0.75770924944999796</c:v>
                </c:pt>
                <c:pt idx="288">
                  <c:v>0.7339699494684383</c:v>
                </c:pt>
                <c:pt idx="289">
                  <c:v>0.59608592276778782</c:v>
                </c:pt>
                <c:pt idx="290">
                  <c:v>0.5842534632999179</c:v>
                </c:pt>
                <c:pt idx="291">
                  <c:v>0.498722472541757</c:v>
                </c:pt>
                <c:pt idx="292">
                  <c:v>0.4549114616783177</c:v>
                </c:pt>
                <c:pt idx="293">
                  <c:v>0.65565853018571019</c:v>
                </c:pt>
                <c:pt idx="294">
                  <c:v>0.50588229789022343</c:v>
                </c:pt>
                <c:pt idx="295">
                  <c:v>0.5372930437293314</c:v>
                </c:pt>
                <c:pt idx="296">
                  <c:v>0.58811384839796255</c:v>
                </c:pt>
                <c:pt idx="297">
                  <c:v>0.36858765112382685</c:v>
                </c:pt>
                <c:pt idx="298">
                  <c:v>0.82655846289327572</c:v>
                </c:pt>
                <c:pt idx="299">
                  <c:v>0.8069840179519866</c:v>
                </c:pt>
                <c:pt idx="300">
                  <c:v>0.58977666939004969</c:v>
                </c:pt>
                <c:pt idx="301">
                  <c:v>0.66306263047385716</c:v>
                </c:pt>
                <c:pt idx="302">
                  <c:v>0.33833763452999915</c:v>
                </c:pt>
                <c:pt idx="303">
                  <c:v>0.36366235045393125</c:v>
                </c:pt>
                <c:pt idx="304">
                  <c:v>0.49221604623501641</c:v>
                </c:pt>
                <c:pt idx="305">
                  <c:v>0.73181973622347951</c:v>
                </c:pt>
                <c:pt idx="306">
                  <c:v>0.27541200214262618</c:v>
                </c:pt>
                <c:pt idx="307">
                  <c:v>0.50603412493581035</c:v>
                </c:pt>
                <c:pt idx="308">
                  <c:v>0.70345659726037513</c:v>
                </c:pt>
                <c:pt idx="309">
                  <c:v>0.54489835367668171</c:v>
                </c:pt>
                <c:pt idx="310">
                  <c:v>0.48922701525947193</c:v>
                </c:pt>
                <c:pt idx="311">
                  <c:v>0.48738870439131388</c:v>
                </c:pt>
                <c:pt idx="312">
                  <c:v>0.51633080780025475</c:v>
                </c:pt>
                <c:pt idx="313">
                  <c:v>0.35278463831599088</c:v>
                </c:pt>
                <c:pt idx="314">
                  <c:v>0.67059361765046288</c:v>
                </c:pt>
                <c:pt idx="315">
                  <c:v>0.5386222021165864</c:v>
                </c:pt>
                <c:pt idx="316">
                  <c:v>0.47557744445075334</c:v>
                </c:pt>
                <c:pt idx="317">
                  <c:v>0.6768956512189005</c:v>
                </c:pt>
                <c:pt idx="318">
                  <c:v>0.57671168105940507</c:v>
                </c:pt>
                <c:pt idx="319">
                  <c:v>0.64492179962938545</c:v>
                </c:pt>
                <c:pt idx="320">
                  <c:v>0.67446604993902692</c:v>
                </c:pt>
                <c:pt idx="321">
                  <c:v>0.48570438934653681</c:v>
                </c:pt>
                <c:pt idx="322">
                  <c:v>0.42759343421155172</c:v>
                </c:pt>
                <c:pt idx="323">
                  <c:v>0.41844497507627793</c:v>
                </c:pt>
                <c:pt idx="324">
                  <c:v>0.62582808783238819</c:v>
                </c:pt>
                <c:pt idx="325">
                  <c:v>0.46850900702001563</c:v>
                </c:pt>
                <c:pt idx="326">
                  <c:v>0.37455755613940767</c:v>
                </c:pt>
                <c:pt idx="327">
                  <c:v>0.76348074830998669</c:v>
                </c:pt>
                <c:pt idx="328">
                  <c:v>0.55934812789124222</c:v>
                </c:pt>
                <c:pt idx="329">
                  <c:v>0.63696765823266144</c:v>
                </c:pt>
                <c:pt idx="330">
                  <c:v>0.59419114020188135</c:v>
                </c:pt>
                <c:pt idx="331">
                  <c:v>0.56395818718003576</c:v>
                </c:pt>
                <c:pt idx="332">
                  <c:v>0.46838073570477351</c:v>
                </c:pt>
                <c:pt idx="333">
                  <c:v>0.43752544268121357</c:v>
                </c:pt>
                <c:pt idx="334">
                  <c:v>0.43051059154450672</c:v>
                </c:pt>
                <c:pt idx="335">
                  <c:v>0.38065049716348681</c:v>
                </c:pt>
                <c:pt idx="336">
                  <c:v>0.73603295485105313</c:v>
                </c:pt>
                <c:pt idx="337">
                  <c:v>0.37583204620623778</c:v>
                </c:pt>
                <c:pt idx="338">
                  <c:v>0.58130529732701686</c:v>
                </c:pt>
                <c:pt idx="339">
                  <c:v>0.80386607148536982</c:v>
                </c:pt>
                <c:pt idx="340">
                  <c:v>0.62108907052746809</c:v>
                </c:pt>
                <c:pt idx="341">
                  <c:v>0.59156343989181226</c:v>
                </c:pt>
                <c:pt idx="342">
                  <c:v>0.630672299522823</c:v>
                </c:pt>
                <c:pt idx="343">
                  <c:v>0.61998824963436305</c:v>
                </c:pt>
                <c:pt idx="344">
                  <c:v>0.65007526769321156</c:v>
                </c:pt>
                <c:pt idx="345">
                  <c:v>0.69765951091742351</c:v>
                </c:pt>
                <c:pt idx="346">
                  <c:v>0.54836771932100503</c:v>
                </c:pt>
                <c:pt idx="347">
                  <c:v>0.78791732216479204</c:v>
                </c:pt>
                <c:pt idx="348">
                  <c:v>0.58553700017840182</c:v>
                </c:pt>
                <c:pt idx="349">
                  <c:v>0.3249270482291467</c:v>
                </c:pt>
                <c:pt idx="350">
                  <c:v>0.68000646135132392</c:v>
                </c:pt>
                <c:pt idx="351">
                  <c:v>0.39528628541767524</c:v>
                </c:pt>
                <c:pt idx="352">
                  <c:v>0.72786652050584855</c:v>
                </c:pt>
                <c:pt idx="353">
                  <c:v>0.63546321314459786</c:v>
                </c:pt>
                <c:pt idx="354">
                  <c:v>0.45212972144481023</c:v>
                </c:pt>
                <c:pt idx="355">
                  <c:v>0.50199626545913911</c:v>
                </c:pt>
                <c:pt idx="356">
                  <c:v>0.61623735552736714</c:v>
                </c:pt>
                <c:pt idx="357">
                  <c:v>0.3466265063829313</c:v>
                </c:pt>
                <c:pt idx="358">
                  <c:v>0.53091230730950734</c:v>
                </c:pt>
                <c:pt idx="359">
                  <c:v>0.47158920068799803</c:v>
                </c:pt>
                <c:pt idx="360">
                  <c:v>0.46923540740578268</c:v>
                </c:pt>
                <c:pt idx="361">
                  <c:v>0.62556151558898365</c:v>
                </c:pt>
                <c:pt idx="362">
                  <c:v>0.55456787230819748</c:v>
                </c:pt>
                <c:pt idx="363">
                  <c:v>0.52973016906164683</c:v>
                </c:pt>
                <c:pt idx="364">
                  <c:v>0.49610983082608684</c:v>
                </c:pt>
                <c:pt idx="365">
                  <c:v>0.45594374950813649</c:v>
                </c:pt>
                <c:pt idx="366">
                  <c:v>0.62529701132324245</c:v>
                </c:pt>
                <c:pt idx="367">
                  <c:v>0.5983231123497913</c:v>
                </c:pt>
                <c:pt idx="368">
                  <c:v>0.4371903342245182</c:v>
                </c:pt>
                <c:pt idx="369">
                  <c:v>0.61694432983810932</c:v>
                </c:pt>
                <c:pt idx="370">
                  <c:v>0.34199034773551573</c:v>
                </c:pt>
                <c:pt idx="371">
                  <c:v>0.56633960914784309</c:v>
                </c:pt>
                <c:pt idx="372">
                  <c:v>0.51449921274074817</c:v>
                </c:pt>
                <c:pt idx="373">
                  <c:v>0.6100114906320524</c:v>
                </c:pt>
                <c:pt idx="374">
                  <c:v>0.52554860324984942</c:v>
                </c:pt>
                <c:pt idx="375">
                  <c:v>0.64890283303285212</c:v>
                </c:pt>
                <c:pt idx="376">
                  <c:v>0.49730491086561901</c:v>
                </c:pt>
                <c:pt idx="377">
                  <c:v>0.4945170328492044</c:v>
                </c:pt>
                <c:pt idx="378">
                  <c:v>0.34966116989226081</c:v>
                </c:pt>
                <c:pt idx="379">
                  <c:v>0.72541405964652717</c:v>
                </c:pt>
                <c:pt idx="380">
                  <c:v>0.57317410365220978</c:v>
                </c:pt>
                <c:pt idx="381">
                  <c:v>0.53128464408916043</c:v>
                </c:pt>
                <c:pt idx="382">
                  <c:v>0.29356197902388054</c:v>
                </c:pt>
                <c:pt idx="383">
                  <c:v>0.56705238576605943</c:v>
                </c:pt>
                <c:pt idx="384">
                  <c:v>0.57669938344356309</c:v>
                </c:pt>
                <c:pt idx="385">
                  <c:v>0.50944342157775147</c:v>
                </c:pt>
                <c:pt idx="386">
                  <c:v>0.58895378595499115</c:v>
                </c:pt>
                <c:pt idx="387">
                  <c:v>0.62612455203930095</c:v>
                </c:pt>
                <c:pt idx="388">
                  <c:v>0.77445161079292635</c:v>
                </c:pt>
                <c:pt idx="389">
                  <c:v>0.5775679592624845</c:v>
                </c:pt>
                <c:pt idx="390">
                  <c:v>0.58259173378423623</c:v>
                </c:pt>
                <c:pt idx="391">
                  <c:v>0.43722084358882107</c:v>
                </c:pt>
                <c:pt idx="392">
                  <c:v>0.33332882410252412</c:v>
                </c:pt>
                <c:pt idx="393">
                  <c:v>0.74378305630992758</c:v>
                </c:pt>
                <c:pt idx="394">
                  <c:v>0.77477141967991214</c:v>
                </c:pt>
                <c:pt idx="395">
                  <c:v>0.576266798111296</c:v>
                </c:pt>
                <c:pt idx="396">
                  <c:v>0.66638949308460449</c:v>
                </c:pt>
                <c:pt idx="397">
                  <c:v>0.71849420948220277</c:v>
                </c:pt>
                <c:pt idx="398">
                  <c:v>0.54506841294575648</c:v>
                </c:pt>
                <c:pt idx="399">
                  <c:v>0.6071994190094715</c:v>
                </c:pt>
                <c:pt idx="400">
                  <c:v>0.69315912216991016</c:v>
                </c:pt>
                <c:pt idx="401">
                  <c:v>0.680233948344378</c:v>
                </c:pt>
                <c:pt idx="402">
                  <c:v>0.38263846787444022</c:v>
                </c:pt>
                <c:pt idx="403">
                  <c:v>0.42897880757122464</c:v>
                </c:pt>
                <c:pt idx="404">
                  <c:v>0.58066574255312597</c:v>
                </c:pt>
                <c:pt idx="405">
                  <c:v>0.66983896645330276</c:v>
                </c:pt>
                <c:pt idx="406">
                  <c:v>0.63302380590209217</c:v>
                </c:pt>
                <c:pt idx="407">
                  <c:v>0.53229866189544361</c:v>
                </c:pt>
                <c:pt idx="408">
                  <c:v>0.55754986459967415</c:v>
                </c:pt>
                <c:pt idx="409">
                  <c:v>0.72678943174331567</c:v>
                </c:pt>
                <c:pt idx="410">
                  <c:v>0.6332246344108049</c:v>
                </c:pt>
                <c:pt idx="411">
                  <c:v>0.56782417613529945</c:v>
                </c:pt>
                <c:pt idx="412">
                  <c:v>0.61437167112394586</c:v>
                </c:pt>
                <c:pt idx="413">
                  <c:v>0.49130367118467178</c:v>
                </c:pt>
                <c:pt idx="414">
                  <c:v>0.41755183552571346</c:v>
                </c:pt>
                <c:pt idx="415">
                  <c:v>0.28901964009732567</c:v>
                </c:pt>
                <c:pt idx="416">
                  <c:v>0.49669832718420248</c:v>
                </c:pt>
                <c:pt idx="417">
                  <c:v>0.46791593528100567</c:v>
                </c:pt>
                <c:pt idx="418">
                  <c:v>0.51541862805016192</c:v>
                </c:pt>
                <c:pt idx="419">
                  <c:v>0.65041060137519713</c:v>
                </c:pt>
                <c:pt idx="420">
                  <c:v>0.7008289442003669</c:v>
                </c:pt>
                <c:pt idx="421">
                  <c:v>0.52644187510058438</c:v>
                </c:pt>
                <c:pt idx="422">
                  <c:v>0.36423279728879548</c:v>
                </c:pt>
                <c:pt idx="423">
                  <c:v>0.5569156002575989</c:v>
                </c:pt>
                <c:pt idx="424">
                  <c:v>0.66560734235201846</c:v>
                </c:pt>
                <c:pt idx="425">
                  <c:v>0.50689866717453547</c:v>
                </c:pt>
                <c:pt idx="426">
                  <c:v>0.61081247523890114</c:v>
                </c:pt>
                <c:pt idx="427">
                  <c:v>0.60032233015023351</c:v>
                </c:pt>
                <c:pt idx="428">
                  <c:v>0.53824700040824236</c:v>
                </c:pt>
                <c:pt idx="429">
                  <c:v>0.43704709251499085</c:v>
                </c:pt>
                <c:pt idx="430">
                  <c:v>0.46630456015519178</c:v>
                </c:pt>
                <c:pt idx="431">
                  <c:v>0.81383327022536434</c:v>
                </c:pt>
                <c:pt idx="432">
                  <c:v>0.64262686259799018</c:v>
                </c:pt>
                <c:pt idx="433">
                  <c:v>0.51586400712391078</c:v>
                </c:pt>
                <c:pt idx="434">
                  <c:v>0.6150621740634693</c:v>
                </c:pt>
                <c:pt idx="435">
                  <c:v>0.82672640063461722</c:v>
                </c:pt>
                <c:pt idx="436">
                  <c:v>0.58615524674984265</c:v>
                </c:pt>
                <c:pt idx="437">
                  <c:v>0.58344464620797942</c:v>
                </c:pt>
                <c:pt idx="438">
                  <c:v>0.56645116181654787</c:v>
                </c:pt>
                <c:pt idx="439">
                  <c:v>0.56282299816765702</c:v>
                </c:pt>
                <c:pt idx="440">
                  <c:v>0.71004236901933104</c:v>
                </c:pt>
                <c:pt idx="441">
                  <c:v>0.55192551187924244</c:v>
                </c:pt>
                <c:pt idx="442">
                  <c:v>0.46611570953690978</c:v>
                </c:pt>
                <c:pt idx="443">
                  <c:v>0.61375897800965917</c:v>
                </c:pt>
                <c:pt idx="444">
                  <c:v>0.42366514920103704</c:v>
                </c:pt>
                <c:pt idx="445">
                  <c:v>0.82488387978603617</c:v>
                </c:pt>
                <c:pt idx="446">
                  <c:v>0.7168916653927655</c:v>
                </c:pt>
                <c:pt idx="447">
                  <c:v>0.29917680298203714</c:v>
                </c:pt>
                <c:pt idx="448">
                  <c:v>0.54115800893327637</c:v>
                </c:pt>
                <c:pt idx="449">
                  <c:v>0.62792452578307223</c:v>
                </c:pt>
                <c:pt idx="450">
                  <c:v>0.56509306906701873</c:v>
                </c:pt>
                <c:pt idx="451">
                  <c:v>0.47872702798312533</c:v>
                </c:pt>
                <c:pt idx="452">
                  <c:v>0.66243293678766968</c:v>
                </c:pt>
                <c:pt idx="453">
                  <c:v>0.40772976534767691</c:v>
                </c:pt>
                <c:pt idx="454">
                  <c:v>0.58680142283226278</c:v>
                </c:pt>
                <c:pt idx="455">
                  <c:v>0.46787050119747647</c:v>
                </c:pt>
                <c:pt idx="456">
                  <c:v>0.4561023159874058</c:v>
                </c:pt>
                <c:pt idx="457">
                  <c:v>0.71564714918954886</c:v>
                </c:pt>
                <c:pt idx="458">
                  <c:v>0.56257680015049838</c:v>
                </c:pt>
                <c:pt idx="459">
                  <c:v>0.5847729761441669</c:v>
                </c:pt>
                <c:pt idx="460">
                  <c:v>0.7535403214544808</c:v>
                </c:pt>
                <c:pt idx="461">
                  <c:v>0.66895611796599508</c:v>
                </c:pt>
                <c:pt idx="462">
                  <c:v>0.55225718683151437</c:v>
                </c:pt>
                <c:pt idx="463">
                  <c:v>0.78724305277118178</c:v>
                </c:pt>
                <c:pt idx="464">
                  <c:v>0.35672856467165537</c:v>
                </c:pt>
                <c:pt idx="465">
                  <c:v>0.7898879914784579</c:v>
                </c:pt>
                <c:pt idx="466">
                  <c:v>0.6196738052042875</c:v>
                </c:pt>
                <c:pt idx="467">
                  <c:v>0.53255912313097653</c:v>
                </c:pt>
                <c:pt idx="468">
                  <c:v>0.44872755956206045</c:v>
                </c:pt>
                <c:pt idx="469">
                  <c:v>0.70163416871267703</c:v>
                </c:pt>
                <c:pt idx="470">
                  <c:v>0.40430330748362853</c:v>
                </c:pt>
                <c:pt idx="471">
                  <c:v>0.61859987274582118</c:v>
                </c:pt>
                <c:pt idx="472">
                  <c:v>0.6111681201470518</c:v>
                </c:pt>
                <c:pt idx="473">
                  <c:v>0.56627073273411455</c:v>
                </c:pt>
                <c:pt idx="474">
                  <c:v>0.60277778193840792</c:v>
                </c:pt>
                <c:pt idx="475">
                  <c:v>0.49958406480168194</c:v>
                </c:pt>
                <c:pt idx="476">
                  <c:v>0.68723123505845751</c:v>
                </c:pt>
                <c:pt idx="477">
                  <c:v>0.77946175682212138</c:v>
                </c:pt>
                <c:pt idx="478">
                  <c:v>0.38127720779583113</c:v>
                </c:pt>
                <c:pt idx="479">
                  <c:v>0.35707162373859258</c:v>
                </c:pt>
                <c:pt idx="480">
                  <c:v>0.82802034670151115</c:v>
                </c:pt>
                <c:pt idx="481">
                  <c:v>0.79736914874087139</c:v>
                </c:pt>
                <c:pt idx="482">
                  <c:v>0.45525028083979296</c:v>
                </c:pt>
                <c:pt idx="483">
                  <c:v>0.66501743636708699</c:v>
                </c:pt>
                <c:pt idx="484">
                  <c:v>0.32881651416465391</c:v>
                </c:pt>
                <c:pt idx="485">
                  <c:v>0.53540255461895581</c:v>
                </c:pt>
                <c:pt idx="486">
                  <c:v>0.50244464648675491</c:v>
                </c:pt>
                <c:pt idx="487">
                  <c:v>0.79197350836507285</c:v>
                </c:pt>
                <c:pt idx="488">
                  <c:v>0.60711411374957913</c:v>
                </c:pt>
                <c:pt idx="489">
                  <c:v>0.55806912071859316</c:v>
                </c:pt>
                <c:pt idx="490">
                  <c:v>0.62995490184865355</c:v>
                </c:pt>
                <c:pt idx="491">
                  <c:v>0.4671991928076803</c:v>
                </c:pt>
                <c:pt idx="492">
                  <c:v>0.62688364789218742</c:v>
                </c:pt>
                <c:pt idx="493">
                  <c:v>0.31417351712617886</c:v>
                </c:pt>
                <c:pt idx="494">
                  <c:v>0.35871914673597272</c:v>
                </c:pt>
                <c:pt idx="495">
                  <c:v>0.44037069959654462</c:v>
                </c:pt>
                <c:pt idx="496">
                  <c:v>0.64800330212405399</c:v>
                </c:pt>
                <c:pt idx="497">
                  <c:v>0.42032125766835199</c:v>
                </c:pt>
                <c:pt idx="498">
                  <c:v>0.2759162138421648</c:v>
                </c:pt>
                <c:pt idx="499">
                  <c:v>0.57602872395460314</c:v>
                </c:pt>
                <c:pt idx="500">
                  <c:v>0.51622553781464342</c:v>
                </c:pt>
                <c:pt idx="501">
                  <c:v>0.61986209197184361</c:v>
                </c:pt>
                <c:pt idx="502">
                  <c:v>0.77026628072627967</c:v>
                </c:pt>
                <c:pt idx="503">
                  <c:v>0.67106782713635182</c:v>
                </c:pt>
                <c:pt idx="504">
                  <c:v>0.43696066270364958</c:v>
                </c:pt>
                <c:pt idx="505">
                  <c:v>0.32564026427292952</c:v>
                </c:pt>
                <c:pt idx="506">
                  <c:v>0.51700595446999587</c:v>
                </c:pt>
                <c:pt idx="507">
                  <c:v>0.57235365202028332</c:v>
                </c:pt>
                <c:pt idx="508">
                  <c:v>0.59141025676947778</c:v>
                </c:pt>
                <c:pt idx="509">
                  <c:v>0.52998528316529137</c:v>
                </c:pt>
                <c:pt idx="510">
                  <c:v>0.79001224968853012</c:v>
                </c:pt>
                <c:pt idx="511">
                  <c:v>0.59085518667942283</c:v>
                </c:pt>
                <c:pt idx="512">
                  <c:v>0.5525670873807359</c:v>
                </c:pt>
                <c:pt idx="513">
                  <c:v>0.72522238662460903</c:v>
                </c:pt>
                <c:pt idx="514">
                  <c:v>0.53796034216396171</c:v>
                </c:pt>
                <c:pt idx="515">
                  <c:v>0.66100825295235677</c:v>
                </c:pt>
                <c:pt idx="516">
                  <c:v>0.50837970930745124</c:v>
                </c:pt>
                <c:pt idx="517">
                  <c:v>0.57791158375515017</c:v>
                </c:pt>
                <c:pt idx="518">
                  <c:v>0.75852396334953287</c:v>
                </c:pt>
                <c:pt idx="519">
                  <c:v>0.43285424338865769</c:v>
                </c:pt>
                <c:pt idx="520">
                  <c:v>0.55180035434301145</c:v>
                </c:pt>
                <c:pt idx="521">
                  <c:v>0.47281727859503897</c:v>
                </c:pt>
                <c:pt idx="522">
                  <c:v>0.47449480538107081</c:v>
                </c:pt>
                <c:pt idx="523">
                  <c:v>0.28293125555411691</c:v>
                </c:pt>
                <c:pt idx="524">
                  <c:v>0.47184633394424369</c:v>
                </c:pt>
                <c:pt idx="525">
                  <c:v>0.69726684401158023</c:v>
                </c:pt>
                <c:pt idx="526">
                  <c:v>0.67797677828663505</c:v>
                </c:pt>
                <c:pt idx="527">
                  <c:v>0.56987092434697129</c:v>
                </c:pt>
                <c:pt idx="528">
                  <c:v>0.43924558587214496</c:v>
                </c:pt>
                <c:pt idx="529">
                  <c:v>0.51192029969352804</c:v>
                </c:pt>
                <c:pt idx="530">
                  <c:v>0.70674923665203515</c:v>
                </c:pt>
                <c:pt idx="531">
                  <c:v>0.51981191350970224</c:v>
                </c:pt>
                <c:pt idx="532">
                  <c:v>0.60725101135093418</c:v>
                </c:pt>
                <c:pt idx="533">
                  <c:v>0.74219748601735624</c:v>
                </c:pt>
                <c:pt idx="534">
                  <c:v>0.56351644951097812</c:v>
                </c:pt>
                <c:pt idx="535">
                  <c:v>0.44042735714453229</c:v>
                </c:pt>
                <c:pt idx="536">
                  <c:v>0.58900285199319913</c:v>
                </c:pt>
                <c:pt idx="537">
                  <c:v>0.65207496429427114</c:v>
                </c:pt>
                <c:pt idx="538">
                  <c:v>0.38226617676984542</c:v>
                </c:pt>
                <c:pt idx="539">
                  <c:v>0.50657657925961397</c:v>
                </c:pt>
                <c:pt idx="540">
                  <c:v>0.80784532513654406</c:v>
                </c:pt>
                <c:pt idx="541">
                  <c:v>0.67794891650074307</c:v>
                </c:pt>
                <c:pt idx="542">
                  <c:v>0.56803150310238282</c:v>
                </c:pt>
                <c:pt idx="543">
                  <c:v>0.58410919468906719</c:v>
                </c:pt>
                <c:pt idx="544">
                  <c:v>0.39904152968027462</c:v>
                </c:pt>
                <c:pt idx="545">
                  <c:v>0.48435581275926687</c:v>
                </c:pt>
                <c:pt idx="546">
                  <c:v>0.4979540101518049</c:v>
                </c:pt>
                <c:pt idx="547">
                  <c:v>0.45296737367389472</c:v>
                </c:pt>
                <c:pt idx="548">
                  <c:v>0.70701238169102532</c:v>
                </c:pt>
                <c:pt idx="549">
                  <c:v>0.62522922323591601</c:v>
                </c:pt>
                <c:pt idx="550">
                  <c:v>0.60360384845256787</c:v>
                </c:pt>
                <c:pt idx="551">
                  <c:v>0.51421133229489357</c:v>
                </c:pt>
                <c:pt idx="552">
                  <c:v>0.52469512067537183</c:v>
                </c:pt>
                <c:pt idx="553">
                  <c:v>0.50034330240475089</c:v>
                </c:pt>
                <c:pt idx="554">
                  <c:v>0.29428792108405732</c:v>
                </c:pt>
                <c:pt idx="555">
                  <c:v>0.54739182758883687</c:v>
                </c:pt>
                <c:pt idx="556">
                  <c:v>0.6936227271671378</c:v>
                </c:pt>
                <c:pt idx="557">
                  <c:v>0.66796148528468458</c:v>
                </c:pt>
                <c:pt idx="558">
                  <c:v>0.57497517202239112</c:v>
                </c:pt>
                <c:pt idx="559">
                  <c:v>0.55657144183924578</c:v>
                </c:pt>
                <c:pt idx="560">
                  <c:v>0.56508071317610198</c:v>
                </c:pt>
                <c:pt idx="561">
                  <c:v>0.64613747439544822</c:v>
                </c:pt>
                <c:pt idx="562">
                  <c:v>0.43479455453821497</c:v>
                </c:pt>
                <c:pt idx="563">
                  <c:v>0.50300742621174166</c:v>
                </c:pt>
                <c:pt idx="564">
                  <c:v>0.4255430886952456</c:v>
                </c:pt>
                <c:pt idx="565">
                  <c:v>0.55657725674673653</c:v>
                </c:pt>
                <c:pt idx="566">
                  <c:v>0.49696932833331287</c:v>
                </c:pt>
                <c:pt idx="567">
                  <c:v>0.61326591732448632</c:v>
                </c:pt>
                <c:pt idx="568">
                  <c:v>0.87922781751825552</c:v>
                </c:pt>
                <c:pt idx="569">
                  <c:v>0.5198560198665213</c:v>
                </c:pt>
                <c:pt idx="570">
                  <c:v>0.70148401116924042</c:v>
                </c:pt>
                <c:pt idx="571">
                  <c:v>0.5974550452565256</c:v>
                </c:pt>
                <c:pt idx="572">
                  <c:v>0.58512840370203789</c:v>
                </c:pt>
                <c:pt idx="573">
                  <c:v>0.69998018190697009</c:v>
                </c:pt>
                <c:pt idx="574">
                  <c:v>0.60231693791973717</c:v>
                </c:pt>
                <c:pt idx="575">
                  <c:v>0.58363129182342088</c:v>
                </c:pt>
                <c:pt idx="576">
                  <c:v>0.42838633590798747</c:v>
                </c:pt>
                <c:pt idx="577">
                  <c:v>0.63961963089899876</c:v>
                </c:pt>
                <c:pt idx="578">
                  <c:v>0.38514415592733026</c:v>
                </c:pt>
                <c:pt idx="579">
                  <c:v>0.39680624742572812</c:v>
                </c:pt>
                <c:pt idx="580">
                  <c:v>0.49425916406701148</c:v>
                </c:pt>
                <c:pt idx="581">
                  <c:v>0.75928891820996691</c:v>
                </c:pt>
                <c:pt idx="582">
                  <c:v>0.64547539551754118</c:v>
                </c:pt>
                <c:pt idx="583">
                  <c:v>0.66753156800585411</c:v>
                </c:pt>
                <c:pt idx="584">
                  <c:v>0.72065939154644476</c:v>
                </c:pt>
                <c:pt idx="585">
                  <c:v>0.47590572842365719</c:v>
                </c:pt>
                <c:pt idx="586">
                  <c:v>0.63029771836527815</c:v>
                </c:pt>
                <c:pt idx="587">
                  <c:v>0.63250600666005041</c:v>
                </c:pt>
                <c:pt idx="588">
                  <c:v>0.69065435549320719</c:v>
                </c:pt>
                <c:pt idx="589">
                  <c:v>0.64149750581812459</c:v>
                </c:pt>
                <c:pt idx="590">
                  <c:v>0.49579111341550702</c:v>
                </c:pt>
                <c:pt idx="591">
                  <c:v>0.99557838497896489</c:v>
                </c:pt>
                <c:pt idx="592">
                  <c:v>0.72007682349596591</c:v>
                </c:pt>
                <c:pt idx="593">
                  <c:v>0.71548609420707354</c:v>
                </c:pt>
                <c:pt idx="594">
                  <c:v>0.67705752047742418</c:v>
                </c:pt>
                <c:pt idx="595">
                  <c:v>0.49465563932776074</c:v>
                </c:pt>
                <c:pt idx="596">
                  <c:v>0.65912504507636094</c:v>
                </c:pt>
                <c:pt idx="597">
                  <c:v>0.69929933057988025</c:v>
                </c:pt>
                <c:pt idx="598">
                  <c:v>0.57805037923394975</c:v>
                </c:pt>
                <c:pt idx="599">
                  <c:v>0.5716441262062546</c:v>
                </c:pt>
                <c:pt idx="600">
                  <c:v>0.56834823916041033</c:v>
                </c:pt>
                <c:pt idx="601">
                  <c:v>0.67720827494663005</c:v>
                </c:pt>
                <c:pt idx="602">
                  <c:v>0.61347020453765433</c:v>
                </c:pt>
                <c:pt idx="603">
                  <c:v>0.32699388559169801</c:v>
                </c:pt>
                <c:pt idx="604">
                  <c:v>0.50347959607000248</c:v>
                </c:pt>
                <c:pt idx="605">
                  <c:v>0.61835510640550673</c:v>
                </c:pt>
                <c:pt idx="606">
                  <c:v>0.59827950999362189</c:v>
                </c:pt>
                <c:pt idx="607">
                  <c:v>0.68865124586275117</c:v>
                </c:pt>
                <c:pt idx="608">
                  <c:v>0.62640319037324987</c:v>
                </c:pt>
                <c:pt idx="609">
                  <c:v>0.56223793216396034</c:v>
                </c:pt>
                <c:pt idx="610">
                  <c:v>0.59324511365818644</c:v>
                </c:pt>
                <c:pt idx="611">
                  <c:v>0.55045769818836832</c:v>
                </c:pt>
                <c:pt idx="612">
                  <c:v>0.4317113856914</c:v>
                </c:pt>
                <c:pt idx="613">
                  <c:v>0.65318107089418476</c:v>
                </c:pt>
                <c:pt idx="614">
                  <c:v>0.67194439609056988</c:v>
                </c:pt>
                <c:pt idx="615">
                  <c:v>0.44723689731675181</c:v>
                </c:pt>
                <c:pt idx="616">
                  <c:v>0.46119613714939378</c:v>
                </c:pt>
                <c:pt idx="617">
                  <c:v>0.57787717153581952</c:v>
                </c:pt>
                <c:pt idx="618">
                  <c:v>0.64005887691484653</c:v>
                </c:pt>
                <c:pt idx="619">
                  <c:v>0.76312722650457132</c:v>
                </c:pt>
                <c:pt idx="620">
                  <c:v>0.45756857987628369</c:v>
                </c:pt>
                <c:pt idx="621">
                  <c:v>0.57059447082906234</c:v>
                </c:pt>
                <c:pt idx="622">
                  <c:v>0.56117157546525265</c:v>
                </c:pt>
                <c:pt idx="623">
                  <c:v>0.61559901193003685</c:v>
                </c:pt>
                <c:pt idx="624">
                  <c:v>0.82871089531609288</c:v>
                </c:pt>
                <c:pt idx="625">
                  <c:v>0.46752593170359324</c:v>
                </c:pt>
                <c:pt idx="626">
                  <c:v>0.68266753437938432</c:v>
                </c:pt>
                <c:pt idx="627">
                  <c:v>0.66885512253589019</c:v>
                </c:pt>
                <c:pt idx="628">
                  <c:v>0.49508551565653836</c:v>
                </c:pt>
                <c:pt idx="629">
                  <c:v>0.56899653677056372</c:v>
                </c:pt>
                <c:pt idx="630">
                  <c:v>0.52939588590601494</c:v>
                </c:pt>
                <c:pt idx="631">
                  <c:v>0.58066131837242663</c:v>
                </c:pt>
                <c:pt idx="632">
                  <c:v>0.59926227660964637</c:v>
                </c:pt>
                <c:pt idx="633">
                  <c:v>0.57083655336591899</c:v>
                </c:pt>
                <c:pt idx="634">
                  <c:v>0.46937209553186748</c:v>
                </c:pt>
                <c:pt idx="635">
                  <c:v>0.65338101110175328</c:v>
                </c:pt>
                <c:pt idx="636">
                  <c:v>0.58496884497149026</c:v>
                </c:pt>
                <c:pt idx="637">
                  <c:v>0.8928559462493515</c:v>
                </c:pt>
                <c:pt idx="638">
                  <c:v>0.48821412830464561</c:v>
                </c:pt>
                <c:pt idx="639">
                  <c:v>0.55589364759109439</c:v>
                </c:pt>
                <c:pt idx="640">
                  <c:v>0.32219603723599011</c:v>
                </c:pt>
                <c:pt idx="641">
                  <c:v>0.46567331036700005</c:v>
                </c:pt>
                <c:pt idx="642">
                  <c:v>0.50773126522210887</c:v>
                </c:pt>
                <c:pt idx="643">
                  <c:v>0.43687072851279413</c:v>
                </c:pt>
                <c:pt idx="644">
                  <c:v>0.74498958346420641</c:v>
                </c:pt>
                <c:pt idx="645">
                  <c:v>0.54276425585248345</c:v>
                </c:pt>
                <c:pt idx="646">
                  <c:v>0.4338522638993329</c:v>
                </c:pt>
                <c:pt idx="647">
                  <c:v>0.53243306154358083</c:v>
                </c:pt>
                <c:pt idx="648">
                  <c:v>0.39631436326707042</c:v>
                </c:pt>
                <c:pt idx="649">
                  <c:v>0.46413906939055238</c:v>
                </c:pt>
                <c:pt idx="650">
                  <c:v>0.39737560750919176</c:v>
                </c:pt>
                <c:pt idx="651">
                  <c:v>0.78754615088664026</c:v>
                </c:pt>
                <c:pt idx="652">
                  <c:v>0.51006769568195731</c:v>
                </c:pt>
                <c:pt idx="653">
                  <c:v>0.56445326544280772</c:v>
                </c:pt>
                <c:pt idx="654">
                  <c:v>0.76302759975122991</c:v>
                </c:pt>
                <c:pt idx="655">
                  <c:v>0.53621576124154924</c:v>
                </c:pt>
                <c:pt idx="656">
                  <c:v>0.55379445496186197</c:v>
                </c:pt>
                <c:pt idx="657">
                  <c:v>0.44178191716451037</c:v>
                </c:pt>
                <c:pt idx="658">
                  <c:v>0.61852706827703252</c:v>
                </c:pt>
                <c:pt idx="659">
                  <c:v>0.4723647175120384</c:v>
                </c:pt>
                <c:pt idx="660">
                  <c:v>0.78147601116693477</c:v>
                </c:pt>
                <c:pt idx="661">
                  <c:v>0.58753569822817497</c:v>
                </c:pt>
                <c:pt idx="662">
                  <c:v>0.59780078497691602</c:v>
                </c:pt>
                <c:pt idx="663">
                  <c:v>0.65988439450457403</c:v>
                </c:pt>
                <c:pt idx="664">
                  <c:v>0.54590028806739854</c:v>
                </c:pt>
                <c:pt idx="665">
                  <c:v>0.60500651060951194</c:v>
                </c:pt>
                <c:pt idx="666">
                  <c:v>0.72758542831873851</c:v>
                </c:pt>
                <c:pt idx="667">
                  <c:v>0.43181516257508773</c:v>
                </c:pt>
                <c:pt idx="668">
                  <c:v>0.41010546690811511</c:v>
                </c:pt>
                <c:pt idx="669">
                  <c:v>0.64422872471154891</c:v>
                </c:pt>
                <c:pt idx="670">
                  <c:v>0.69552733774570474</c:v>
                </c:pt>
                <c:pt idx="671">
                  <c:v>0.65593005108549018</c:v>
                </c:pt>
                <c:pt idx="672">
                  <c:v>0.4597915330149478</c:v>
                </c:pt>
                <c:pt idx="673">
                  <c:v>0.57008504272280436</c:v>
                </c:pt>
                <c:pt idx="674">
                  <c:v>0.51346289763074104</c:v>
                </c:pt>
                <c:pt idx="675">
                  <c:v>0.45989135664354303</c:v>
                </c:pt>
                <c:pt idx="676">
                  <c:v>0.68007268703663704</c:v>
                </c:pt>
                <c:pt idx="677">
                  <c:v>0.63906917556488896</c:v>
                </c:pt>
                <c:pt idx="678">
                  <c:v>0.7133609455444041</c:v>
                </c:pt>
                <c:pt idx="679">
                  <c:v>0.70953598224199088</c:v>
                </c:pt>
                <c:pt idx="680">
                  <c:v>0.580352269899303</c:v>
                </c:pt>
                <c:pt idx="681">
                  <c:v>0.60895055666533093</c:v>
                </c:pt>
                <c:pt idx="682">
                  <c:v>0.71792305232142417</c:v>
                </c:pt>
                <c:pt idx="683">
                  <c:v>0.53238298277906804</c:v>
                </c:pt>
                <c:pt idx="684">
                  <c:v>0.50662170464274536</c:v>
                </c:pt>
                <c:pt idx="685">
                  <c:v>0.25887433121338538</c:v>
                </c:pt>
                <c:pt idx="686">
                  <c:v>0.38961263985874284</c:v>
                </c:pt>
                <c:pt idx="687">
                  <c:v>0.66481383427980145</c:v>
                </c:pt>
                <c:pt idx="688">
                  <c:v>0.61266300969780541</c:v>
                </c:pt>
                <c:pt idx="689">
                  <c:v>0.59345421407755483</c:v>
                </c:pt>
                <c:pt idx="690">
                  <c:v>0.48377661206312622</c:v>
                </c:pt>
                <c:pt idx="691">
                  <c:v>0.56594298741190474</c:v>
                </c:pt>
                <c:pt idx="692">
                  <c:v>0.80940999515219081</c:v>
                </c:pt>
                <c:pt idx="693">
                  <c:v>0.43464214946688318</c:v>
                </c:pt>
                <c:pt idx="694">
                  <c:v>0.54317304290409318</c:v>
                </c:pt>
                <c:pt idx="695">
                  <c:v>0.53671574248563725</c:v>
                </c:pt>
                <c:pt idx="696">
                  <c:v>0.5852868410311407</c:v>
                </c:pt>
                <c:pt idx="697">
                  <c:v>0.59462907739104298</c:v>
                </c:pt>
                <c:pt idx="698">
                  <c:v>0.60942151377202969</c:v>
                </c:pt>
                <c:pt idx="699">
                  <c:v>0.49164957628027567</c:v>
                </c:pt>
                <c:pt idx="700">
                  <c:v>0.47620674281143122</c:v>
                </c:pt>
                <c:pt idx="701">
                  <c:v>0.72642763172723601</c:v>
                </c:pt>
                <c:pt idx="702">
                  <c:v>0.35840612925773607</c:v>
                </c:pt>
                <c:pt idx="703">
                  <c:v>0.79016722673817563</c:v>
                </c:pt>
                <c:pt idx="704">
                  <c:v>0.43054297988623019</c:v>
                </c:pt>
                <c:pt idx="705">
                  <c:v>0.43323278252630104</c:v>
                </c:pt>
                <c:pt idx="706">
                  <c:v>0.6510146902533992</c:v>
                </c:pt>
                <c:pt idx="707">
                  <c:v>0.63660918619586859</c:v>
                </c:pt>
                <c:pt idx="708">
                  <c:v>0.5410587570304175</c:v>
                </c:pt>
                <c:pt idx="709">
                  <c:v>0.64461985284040968</c:v>
                </c:pt>
                <c:pt idx="710">
                  <c:v>0.68696762066886308</c:v>
                </c:pt>
                <c:pt idx="711">
                  <c:v>0.55913614206815632</c:v>
                </c:pt>
                <c:pt idx="712">
                  <c:v>0.53337796196082488</c:v>
                </c:pt>
                <c:pt idx="713">
                  <c:v>0.83540701171719745</c:v>
                </c:pt>
                <c:pt idx="714">
                  <c:v>0.33007298620827241</c:v>
                </c:pt>
                <c:pt idx="715">
                  <c:v>0.72898604769805109</c:v>
                </c:pt>
                <c:pt idx="716">
                  <c:v>0.51370102061249723</c:v>
                </c:pt>
                <c:pt idx="717">
                  <c:v>0.50945666576981308</c:v>
                </c:pt>
                <c:pt idx="718">
                  <c:v>0.63021073887822887</c:v>
                </c:pt>
                <c:pt idx="719">
                  <c:v>0.47537670099215035</c:v>
                </c:pt>
                <c:pt idx="720">
                  <c:v>0.78094959666379438</c:v>
                </c:pt>
                <c:pt idx="721">
                  <c:v>0.69042679447505739</c:v>
                </c:pt>
                <c:pt idx="722">
                  <c:v>0.7453170200860183</c:v>
                </c:pt>
                <c:pt idx="723">
                  <c:v>0.72153024954330569</c:v>
                </c:pt>
                <c:pt idx="724">
                  <c:v>0.51524181202238351</c:v>
                </c:pt>
                <c:pt idx="725">
                  <c:v>0.58467877527281509</c:v>
                </c:pt>
                <c:pt idx="726">
                  <c:v>0.45600096775684668</c:v>
                </c:pt>
                <c:pt idx="727">
                  <c:v>0.82467440924119062</c:v>
                </c:pt>
                <c:pt idx="728">
                  <c:v>0.81695857825146478</c:v>
                </c:pt>
                <c:pt idx="729">
                  <c:v>0.4265956389261667</c:v>
                </c:pt>
                <c:pt idx="730">
                  <c:v>0.39439708494718484</c:v>
                </c:pt>
                <c:pt idx="731">
                  <c:v>0.38793969475361328</c:v>
                </c:pt>
                <c:pt idx="732">
                  <c:v>0.56978311798385706</c:v>
                </c:pt>
                <c:pt idx="733">
                  <c:v>0.55324622983062433</c:v>
                </c:pt>
                <c:pt idx="734">
                  <c:v>0.44369927265949571</c:v>
                </c:pt>
                <c:pt idx="735">
                  <c:v>0.59138085305659938</c:v>
                </c:pt>
                <c:pt idx="736">
                  <c:v>0.66377606386791965</c:v>
                </c:pt>
                <c:pt idx="737">
                  <c:v>0.54023103046411913</c:v>
                </c:pt>
                <c:pt idx="738">
                  <c:v>0.65585761674217813</c:v>
                </c:pt>
                <c:pt idx="739">
                  <c:v>0.67696560965902253</c:v>
                </c:pt>
                <c:pt idx="740">
                  <c:v>0.34392585827888855</c:v>
                </c:pt>
                <c:pt idx="741">
                  <c:v>0.39701403114340034</c:v>
                </c:pt>
                <c:pt idx="742">
                  <c:v>0.67128238178774624</c:v>
                </c:pt>
                <c:pt idx="743">
                  <c:v>0.55743779218029976</c:v>
                </c:pt>
                <c:pt idx="744">
                  <c:v>0.43928285829516006</c:v>
                </c:pt>
                <c:pt idx="745">
                  <c:v>0.38283630072929331</c:v>
                </c:pt>
                <c:pt idx="746">
                  <c:v>0.61098714453891456</c:v>
                </c:pt>
                <c:pt idx="747">
                  <c:v>0.55980312707738333</c:v>
                </c:pt>
                <c:pt idx="748">
                  <c:v>0.5966748081514045</c:v>
                </c:pt>
                <c:pt idx="749">
                  <c:v>0.54145464324040793</c:v>
                </c:pt>
                <c:pt idx="750">
                  <c:v>0.26739239106156287</c:v>
                </c:pt>
                <c:pt idx="751">
                  <c:v>0.4066354051128947</c:v>
                </c:pt>
                <c:pt idx="752">
                  <c:v>0.57890418468384308</c:v>
                </c:pt>
                <c:pt idx="753">
                  <c:v>0.52222068696274437</c:v>
                </c:pt>
                <c:pt idx="754">
                  <c:v>0.59008329708505514</c:v>
                </c:pt>
                <c:pt idx="755">
                  <c:v>0.65371900181216092</c:v>
                </c:pt>
                <c:pt idx="756">
                  <c:v>0.57169407739560274</c:v>
                </c:pt>
                <c:pt idx="757">
                  <c:v>0.33668139074638442</c:v>
                </c:pt>
                <c:pt idx="758">
                  <c:v>0.56465347970072866</c:v>
                </c:pt>
                <c:pt idx="759">
                  <c:v>0.72945931690772836</c:v>
                </c:pt>
                <c:pt idx="760">
                  <c:v>0.53329801643283736</c:v>
                </c:pt>
                <c:pt idx="761">
                  <c:v>0.55789766914772509</c:v>
                </c:pt>
                <c:pt idx="762">
                  <c:v>0.50234344473138426</c:v>
                </c:pt>
                <c:pt idx="763">
                  <c:v>0.41571961519040113</c:v>
                </c:pt>
                <c:pt idx="764">
                  <c:v>0.42861682327990708</c:v>
                </c:pt>
                <c:pt idx="765">
                  <c:v>0.55384067497140321</c:v>
                </c:pt>
                <c:pt idx="766">
                  <c:v>0.52121304476467434</c:v>
                </c:pt>
                <c:pt idx="767">
                  <c:v>0.79611381384871771</c:v>
                </c:pt>
                <c:pt idx="768">
                  <c:v>0.82586314832255447</c:v>
                </c:pt>
                <c:pt idx="769">
                  <c:v>0.88306185598235953</c:v>
                </c:pt>
                <c:pt idx="770">
                  <c:v>0.77294045147121326</c:v>
                </c:pt>
                <c:pt idx="771">
                  <c:v>0.54254999887647248</c:v>
                </c:pt>
                <c:pt idx="772">
                  <c:v>0.47862509385181135</c:v>
                </c:pt>
                <c:pt idx="773">
                  <c:v>0.53748622087818709</c:v>
                </c:pt>
                <c:pt idx="774">
                  <c:v>0.76865986055684865</c:v>
                </c:pt>
                <c:pt idx="775">
                  <c:v>0.29079015657814927</c:v>
                </c:pt>
                <c:pt idx="776">
                  <c:v>0.49491826619108331</c:v>
                </c:pt>
                <c:pt idx="777">
                  <c:v>0.52033597023480516</c:v>
                </c:pt>
                <c:pt idx="778">
                  <c:v>0.55709697906625577</c:v>
                </c:pt>
                <c:pt idx="779">
                  <c:v>0.87733307432739993</c:v>
                </c:pt>
                <c:pt idx="780">
                  <c:v>0.6667377055581809</c:v>
                </c:pt>
                <c:pt idx="781">
                  <c:v>0.51778565134942089</c:v>
                </c:pt>
                <c:pt idx="782">
                  <c:v>0.55175543528514581</c:v>
                </c:pt>
                <c:pt idx="783">
                  <c:v>0.61778020703990733</c:v>
                </c:pt>
                <c:pt idx="784">
                  <c:v>0.67968111790720831</c:v>
                </c:pt>
                <c:pt idx="785">
                  <c:v>0.47175007927024587</c:v>
                </c:pt>
                <c:pt idx="786">
                  <c:v>0.59735589415379697</c:v>
                </c:pt>
                <c:pt idx="787">
                  <c:v>0.50646940824655362</c:v>
                </c:pt>
                <c:pt idx="788">
                  <c:v>0.68382228019195712</c:v>
                </c:pt>
                <c:pt idx="789">
                  <c:v>0.62591011551305864</c:v>
                </c:pt>
                <c:pt idx="790">
                  <c:v>0.59611350892832482</c:v>
                </c:pt>
                <c:pt idx="791">
                  <c:v>0.70679693558848211</c:v>
                </c:pt>
                <c:pt idx="792">
                  <c:v>0.54420480153323036</c:v>
                </c:pt>
                <c:pt idx="793">
                  <c:v>0.59947173140447096</c:v>
                </c:pt>
                <c:pt idx="794">
                  <c:v>0.61971086500202899</c:v>
                </c:pt>
                <c:pt idx="795">
                  <c:v>0.64319890490990905</c:v>
                </c:pt>
                <c:pt idx="796">
                  <c:v>0.45960870205442028</c:v>
                </c:pt>
                <c:pt idx="797">
                  <c:v>0.66665451867601733</c:v>
                </c:pt>
                <c:pt idx="798">
                  <c:v>0.28068355283356983</c:v>
                </c:pt>
                <c:pt idx="799">
                  <c:v>0.28755308168306837</c:v>
                </c:pt>
                <c:pt idx="800">
                  <c:v>0.6825884850275511</c:v>
                </c:pt>
                <c:pt idx="801">
                  <c:v>0.50059325522674625</c:v>
                </c:pt>
                <c:pt idx="802">
                  <c:v>0.64844656282007362</c:v>
                </c:pt>
                <c:pt idx="803">
                  <c:v>0.83239009848073453</c:v>
                </c:pt>
                <c:pt idx="804">
                  <c:v>0.69191126853739404</c:v>
                </c:pt>
                <c:pt idx="805">
                  <c:v>0.63870955535161678</c:v>
                </c:pt>
                <c:pt idx="806">
                  <c:v>0.52578087509906801</c:v>
                </c:pt>
                <c:pt idx="807">
                  <c:v>0.41337511442015679</c:v>
                </c:pt>
                <c:pt idx="808">
                  <c:v>0.50170969541497212</c:v>
                </c:pt>
                <c:pt idx="809">
                  <c:v>0.66024457384356605</c:v>
                </c:pt>
                <c:pt idx="810">
                  <c:v>0.56247923979981884</c:v>
                </c:pt>
                <c:pt idx="811">
                  <c:v>0.41792999036286177</c:v>
                </c:pt>
                <c:pt idx="812">
                  <c:v>0.62700564282434401</c:v>
                </c:pt>
                <c:pt idx="813">
                  <c:v>0.68754088675735903</c:v>
                </c:pt>
                <c:pt idx="814">
                  <c:v>0.44301249617477256</c:v>
                </c:pt>
                <c:pt idx="815">
                  <c:v>0.4516437734687998</c:v>
                </c:pt>
                <c:pt idx="816">
                  <c:v>0.55825898721318401</c:v>
                </c:pt>
                <c:pt idx="817">
                  <c:v>0.67729836033768043</c:v>
                </c:pt>
                <c:pt idx="818">
                  <c:v>0.46026528417524581</c:v>
                </c:pt>
                <c:pt idx="819">
                  <c:v>0.62256305822629565</c:v>
                </c:pt>
                <c:pt idx="820">
                  <c:v>0.58359039847074101</c:v>
                </c:pt>
                <c:pt idx="821">
                  <c:v>0.57286618918054644</c:v>
                </c:pt>
                <c:pt idx="822">
                  <c:v>0.4998623172601338</c:v>
                </c:pt>
                <c:pt idx="823">
                  <c:v>0.51605482334472452</c:v>
                </c:pt>
                <c:pt idx="824">
                  <c:v>0.63676928200210836</c:v>
                </c:pt>
                <c:pt idx="825">
                  <c:v>0.45842365320281042</c:v>
                </c:pt>
                <c:pt idx="826">
                  <c:v>0.73474877694674301</c:v>
                </c:pt>
                <c:pt idx="827">
                  <c:v>0.5045224253884012</c:v>
                </c:pt>
                <c:pt idx="828">
                  <c:v>0.61907959158880677</c:v>
                </c:pt>
                <c:pt idx="829">
                  <c:v>0.75625869305635463</c:v>
                </c:pt>
                <c:pt idx="830">
                  <c:v>0.61048791614579567</c:v>
                </c:pt>
                <c:pt idx="831">
                  <c:v>0.48230934804796</c:v>
                </c:pt>
                <c:pt idx="832">
                  <c:v>0.70209795483513804</c:v>
                </c:pt>
                <c:pt idx="833">
                  <c:v>0.68492688423993531</c:v>
                </c:pt>
                <c:pt idx="834">
                  <c:v>0.8552866904766967</c:v>
                </c:pt>
                <c:pt idx="835">
                  <c:v>0.50638670804001673</c:v>
                </c:pt>
                <c:pt idx="836">
                  <c:v>0.43318021683358493</c:v>
                </c:pt>
                <c:pt idx="837">
                  <c:v>0.42349569158273709</c:v>
                </c:pt>
                <c:pt idx="838">
                  <c:v>0.67254003035788035</c:v>
                </c:pt>
                <c:pt idx="839">
                  <c:v>0.82482945559092524</c:v>
                </c:pt>
                <c:pt idx="840">
                  <c:v>0.43183556515137111</c:v>
                </c:pt>
                <c:pt idx="841">
                  <c:v>0.6468623738042818</c:v>
                </c:pt>
                <c:pt idx="842">
                  <c:v>0.47498788024126209</c:v>
                </c:pt>
                <c:pt idx="843">
                  <c:v>0.71947746119885247</c:v>
                </c:pt>
                <c:pt idx="844">
                  <c:v>0.64409828146850867</c:v>
                </c:pt>
                <c:pt idx="845">
                  <c:v>0.64597884176609366</c:v>
                </c:pt>
                <c:pt idx="846">
                  <c:v>0.40286705210840834</c:v>
                </c:pt>
                <c:pt idx="847">
                  <c:v>0.43267806838670486</c:v>
                </c:pt>
                <c:pt idx="848">
                  <c:v>0.54460318884644265</c:v>
                </c:pt>
                <c:pt idx="849">
                  <c:v>0.80046945203475972</c:v>
                </c:pt>
                <c:pt idx="850">
                  <c:v>0.53337324797975261</c:v>
                </c:pt>
                <c:pt idx="851">
                  <c:v>0.60292509345317846</c:v>
                </c:pt>
                <c:pt idx="852">
                  <c:v>0.44929780479666431</c:v>
                </c:pt>
                <c:pt idx="853">
                  <c:v>0.61861854281987227</c:v>
                </c:pt>
                <c:pt idx="854">
                  <c:v>0.66573622791805243</c:v>
                </c:pt>
                <c:pt idx="855">
                  <c:v>0.58690352076378816</c:v>
                </c:pt>
                <c:pt idx="856">
                  <c:v>0.32719553782647165</c:v>
                </c:pt>
                <c:pt idx="857">
                  <c:v>0.67977846405761155</c:v>
                </c:pt>
                <c:pt idx="858">
                  <c:v>0.36799963514132994</c:v>
                </c:pt>
                <c:pt idx="859">
                  <c:v>0.60575057779303787</c:v>
                </c:pt>
                <c:pt idx="860">
                  <c:v>0.60670721985040843</c:v>
                </c:pt>
                <c:pt idx="861">
                  <c:v>0.8222555967252162</c:v>
                </c:pt>
                <c:pt idx="862">
                  <c:v>0.49268908234439301</c:v>
                </c:pt>
                <c:pt idx="863">
                  <c:v>0.64103623812390786</c:v>
                </c:pt>
                <c:pt idx="864">
                  <c:v>0.63750119646997871</c:v>
                </c:pt>
                <c:pt idx="865">
                  <c:v>0.66362618509984206</c:v>
                </c:pt>
                <c:pt idx="866">
                  <c:v>0.41865889972686116</c:v>
                </c:pt>
                <c:pt idx="867">
                  <c:v>0.71138350214701218</c:v>
                </c:pt>
                <c:pt idx="868">
                  <c:v>0.70860636406943334</c:v>
                </c:pt>
                <c:pt idx="869">
                  <c:v>0.71953246341970778</c:v>
                </c:pt>
                <c:pt idx="870">
                  <c:v>0.39562571567993776</c:v>
                </c:pt>
                <c:pt idx="871">
                  <c:v>0.66700709705521766</c:v>
                </c:pt>
                <c:pt idx="872">
                  <c:v>0.67703697772596083</c:v>
                </c:pt>
                <c:pt idx="873">
                  <c:v>0.42142840849461138</c:v>
                </c:pt>
                <c:pt idx="874">
                  <c:v>0.83662399688494848</c:v>
                </c:pt>
                <c:pt idx="875">
                  <c:v>0.55936559466374336</c:v>
                </c:pt>
                <c:pt idx="876">
                  <c:v>0.50593763873651487</c:v>
                </c:pt>
                <c:pt idx="877">
                  <c:v>0.51862622520726864</c:v>
                </c:pt>
                <c:pt idx="878">
                  <c:v>0.42118507698114571</c:v>
                </c:pt>
                <c:pt idx="879">
                  <c:v>0.44043876645923002</c:v>
                </c:pt>
                <c:pt idx="880">
                  <c:v>0.58340628388356031</c:v>
                </c:pt>
                <c:pt idx="881">
                  <c:v>0.55512972593199106</c:v>
                </c:pt>
                <c:pt idx="882">
                  <c:v>0.83125937932411387</c:v>
                </c:pt>
                <c:pt idx="883">
                  <c:v>0.6324464794583663</c:v>
                </c:pt>
                <c:pt idx="884">
                  <c:v>0.58906741920137584</c:v>
                </c:pt>
                <c:pt idx="885">
                  <c:v>0.51738933043887003</c:v>
                </c:pt>
                <c:pt idx="886">
                  <c:v>0.61092595256008542</c:v>
                </c:pt>
                <c:pt idx="887">
                  <c:v>0.38688713034767369</c:v>
                </c:pt>
                <c:pt idx="888">
                  <c:v>0.42978283980699855</c:v>
                </c:pt>
                <c:pt idx="889">
                  <c:v>0.47502286733633303</c:v>
                </c:pt>
                <c:pt idx="890">
                  <c:v>0.64634743004091788</c:v>
                </c:pt>
                <c:pt idx="891">
                  <c:v>0.78247597208010933</c:v>
                </c:pt>
                <c:pt idx="892">
                  <c:v>0.52726979854213651</c:v>
                </c:pt>
                <c:pt idx="893">
                  <c:v>0.55333387711853366</c:v>
                </c:pt>
                <c:pt idx="894">
                  <c:v>0.6184271989733785</c:v>
                </c:pt>
                <c:pt idx="895">
                  <c:v>0.56654717394023302</c:v>
                </c:pt>
                <c:pt idx="896">
                  <c:v>0.66864115378525002</c:v>
                </c:pt>
                <c:pt idx="897">
                  <c:v>0.64069671493652569</c:v>
                </c:pt>
                <c:pt idx="898">
                  <c:v>0.43703706447707252</c:v>
                </c:pt>
                <c:pt idx="899">
                  <c:v>0.58463051091063967</c:v>
                </c:pt>
                <c:pt idx="900">
                  <c:v>0.455219927400691</c:v>
                </c:pt>
                <c:pt idx="901">
                  <c:v>0.56532948474657563</c:v>
                </c:pt>
                <c:pt idx="902">
                  <c:v>0.46154311167137518</c:v>
                </c:pt>
                <c:pt idx="903">
                  <c:v>0.45334176110619034</c:v>
                </c:pt>
                <c:pt idx="904">
                  <c:v>0.34572518469682628</c:v>
                </c:pt>
                <c:pt idx="905">
                  <c:v>0.54789621726360438</c:v>
                </c:pt>
                <c:pt idx="906">
                  <c:v>0.5886784976503574</c:v>
                </c:pt>
                <c:pt idx="907">
                  <c:v>0.64840194616259683</c:v>
                </c:pt>
                <c:pt idx="908">
                  <c:v>0.55689174212686421</c:v>
                </c:pt>
                <c:pt idx="909">
                  <c:v>0.54993312171259567</c:v>
                </c:pt>
                <c:pt idx="910">
                  <c:v>0.57594862407641623</c:v>
                </c:pt>
                <c:pt idx="911">
                  <c:v>0.69952808229956376</c:v>
                </c:pt>
                <c:pt idx="912">
                  <c:v>0.76239812184032063</c:v>
                </c:pt>
                <c:pt idx="913">
                  <c:v>0.35412080073726826</c:v>
                </c:pt>
                <c:pt idx="914">
                  <c:v>0.59373607171565101</c:v>
                </c:pt>
                <c:pt idx="915">
                  <c:v>0.69830565707480519</c:v>
                </c:pt>
                <c:pt idx="916">
                  <c:v>0.66352797584832646</c:v>
                </c:pt>
                <c:pt idx="917">
                  <c:v>0.49665818983249632</c:v>
                </c:pt>
                <c:pt idx="918">
                  <c:v>0.55587174403787754</c:v>
                </c:pt>
                <c:pt idx="919">
                  <c:v>0.60644010895630929</c:v>
                </c:pt>
                <c:pt idx="920">
                  <c:v>0.58495757583197294</c:v>
                </c:pt>
                <c:pt idx="921">
                  <c:v>0.6312401964294021</c:v>
                </c:pt>
                <c:pt idx="922">
                  <c:v>0.66316053574998091</c:v>
                </c:pt>
                <c:pt idx="923">
                  <c:v>0.60711270254776128</c:v>
                </c:pt>
                <c:pt idx="924">
                  <c:v>0.68181580950717136</c:v>
                </c:pt>
                <c:pt idx="925">
                  <c:v>0.69171447833388355</c:v>
                </c:pt>
                <c:pt idx="926">
                  <c:v>0.54017230178846354</c:v>
                </c:pt>
                <c:pt idx="927">
                  <c:v>0.8063602399734201</c:v>
                </c:pt>
                <c:pt idx="928">
                  <c:v>0.45456198447811247</c:v>
                </c:pt>
                <c:pt idx="929">
                  <c:v>0.47723167065676897</c:v>
                </c:pt>
                <c:pt idx="930">
                  <c:v>0.55134872251120792</c:v>
                </c:pt>
                <c:pt idx="931">
                  <c:v>0.57772923317024139</c:v>
                </c:pt>
                <c:pt idx="932">
                  <c:v>0.61644797267368956</c:v>
                </c:pt>
                <c:pt idx="933">
                  <c:v>0.60061076027179672</c:v>
                </c:pt>
                <c:pt idx="934">
                  <c:v>0.59033771976280935</c:v>
                </c:pt>
                <c:pt idx="935">
                  <c:v>0.23860068144636265</c:v>
                </c:pt>
                <c:pt idx="936">
                  <c:v>0.61599392951377996</c:v>
                </c:pt>
                <c:pt idx="937">
                  <c:v>0.67682788833160645</c:v>
                </c:pt>
                <c:pt idx="938">
                  <c:v>0.74099414509218231</c:v>
                </c:pt>
                <c:pt idx="939">
                  <c:v>0.48528124930143712</c:v>
                </c:pt>
                <c:pt idx="940">
                  <c:v>0.55320140999788636</c:v>
                </c:pt>
                <c:pt idx="941">
                  <c:v>0.50668345889729893</c:v>
                </c:pt>
                <c:pt idx="942">
                  <c:v>0.47070263204589802</c:v>
                </c:pt>
                <c:pt idx="943">
                  <c:v>0.57775527582879005</c:v>
                </c:pt>
                <c:pt idx="944">
                  <c:v>0.49681428355858015</c:v>
                </c:pt>
                <c:pt idx="945">
                  <c:v>0.48400840038672155</c:v>
                </c:pt>
                <c:pt idx="946">
                  <c:v>0.53617803364294725</c:v>
                </c:pt>
                <c:pt idx="947">
                  <c:v>0.62966478489991762</c:v>
                </c:pt>
                <c:pt idx="948">
                  <c:v>0.57772085415944752</c:v>
                </c:pt>
                <c:pt idx="949">
                  <c:v>0.4524241491740994</c:v>
                </c:pt>
                <c:pt idx="950">
                  <c:v>0.64964962024488204</c:v>
                </c:pt>
                <c:pt idx="951">
                  <c:v>0.56802541414453911</c:v>
                </c:pt>
                <c:pt idx="952">
                  <c:v>0.64439002696934267</c:v>
                </c:pt>
                <c:pt idx="953">
                  <c:v>0.46576258778200935</c:v>
                </c:pt>
                <c:pt idx="954">
                  <c:v>0.66741689683313166</c:v>
                </c:pt>
                <c:pt idx="955">
                  <c:v>0.41796787231166216</c:v>
                </c:pt>
                <c:pt idx="956">
                  <c:v>0.52781926949997837</c:v>
                </c:pt>
                <c:pt idx="957">
                  <c:v>0.60920609759452493</c:v>
                </c:pt>
                <c:pt idx="958">
                  <c:v>0.73075029409579761</c:v>
                </c:pt>
                <c:pt idx="959">
                  <c:v>0.74400438032004279</c:v>
                </c:pt>
                <c:pt idx="960">
                  <c:v>0.35350065313837892</c:v>
                </c:pt>
                <c:pt idx="961">
                  <c:v>0.83102440477141359</c:v>
                </c:pt>
                <c:pt idx="962">
                  <c:v>0.74830378620864502</c:v>
                </c:pt>
                <c:pt idx="963">
                  <c:v>0.61859161343518143</c:v>
                </c:pt>
                <c:pt idx="964">
                  <c:v>0.53026637377739927</c:v>
                </c:pt>
                <c:pt idx="965">
                  <c:v>0.72444192901920368</c:v>
                </c:pt>
                <c:pt idx="966">
                  <c:v>0.58072164252513803</c:v>
                </c:pt>
                <c:pt idx="967">
                  <c:v>0.44319459318435483</c:v>
                </c:pt>
                <c:pt idx="968">
                  <c:v>0.60106612800841297</c:v>
                </c:pt>
                <c:pt idx="969">
                  <c:v>0.79940205583471347</c:v>
                </c:pt>
                <c:pt idx="970">
                  <c:v>0.83778781943421343</c:v>
                </c:pt>
                <c:pt idx="971">
                  <c:v>0.34413064319269776</c:v>
                </c:pt>
                <c:pt idx="972">
                  <c:v>0.62159286957647464</c:v>
                </c:pt>
                <c:pt idx="973">
                  <c:v>0.69700094744404573</c:v>
                </c:pt>
                <c:pt idx="974">
                  <c:v>0.58565139887577322</c:v>
                </c:pt>
                <c:pt idx="975">
                  <c:v>0.65062219659777942</c:v>
                </c:pt>
                <c:pt idx="976">
                  <c:v>0.54184959389919329</c:v>
                </c:pt>
                <c:pt idx="977">
                  <c:v>0.47819843367717701</c:v>
                </c:pt>
                <c:pt idx="978">
                  <c:v>0.72905802844077872</c:v>
                </c:pt>
                <c:pt idx="979">
                  <c:v>0.75640413976872289</c:v>
                </c:pt>
                <c:pt idx="980">
                  <c:v>0.52810043256217964</c:v>
                </c:pt>
                <c:pt idx="981">
                  <c:v>0.59075170117110998</c:v>
                </c:pt>
                <c:pt idx="982">
                  <c:v>0.58185360750836357</c:v>
                </c:pt>
                <c:pt idx="983">
                  <c:v>0.42788046888131698</c:v>
                </c:pt>
                <c:pt idx="984">
                  <c:v>0.34049019452798085</c:v>
                </c:pt>
                <c:pt idx="985">
                  <c:v>0.60693527384419299</c:v>
                </c:pt>
                <c:pt idx="986">
                  <c:v>0.63002916319431879</c:v>
                </c:pt>
                <c:pt idx="987">
                  <c:v>0.66405300749968532</c:v>
                </c:pt>
                <c:pt idx="988">
                  <c:v>0.88873755219393336</c:v>
                </c:pt>
                <c:pt idx="989">
                  <c:v>0.49971374259373591</c:v>
                </c:pt>
                <c:pt idx="990">
                  <c:v>0.48890994530101406</c:v>
                </c:pt>
                <c:pt idx="991">
                  <c:v>0.75843203205610421</c:v>
                </c:pt>
                <c:pt idx="992">
                  <c:v>0.66477195655085364</c:v>
                </c:pt>
                <c:pt idx="993">
                  <c:v>0.27327885089464748</c:v>
                </c:pt>
                <c:pt idx="994">
                  <c:v>0.33221766174609751</c:v>
                </c:pt>
                <c:pt idx="995">
                  <c:v>0.55856089620211025</c:v>
                </c:pt>
                <c:pt idx="996">
                  <c:v>0.61743252061700904</c:v>
                </c:pt>
                <c:pt idx="997">
                  <c:v>0.51999333956841987</c:v>
                </c:pt>
                <c:pt idx="998">
                  <c:v>0.54456015191600171</c:v>
                </c:pt>
                <c:pt idx="999">
                  <c:v>0.77994869074940221</c:v>
                </c:pt>
                <c:pt idx="1000">
                  <c:v>0.58078186272771515</c:v>
                </c:pt>
                <c:pt idx="1001">
                  <c:v>0.59724204670713543</c:v>
                </c:pt>
                <c:pt idx="1002">
                  <c:v>0.48800059425456543</c:v>
                </c:pt>
                <c:pt idx="1003">
                  <c:v>0.60786141598727272</c:v>
                </c:pt>
                <c:pt idx="1004">
                  <c:v>0.57111687222703278</c:v>
                </c:pt>
                <c:pt idx="1005">
                  <c:v>0.52025819190960931</c:v>
                </c:pt>
                <c:pt idx="1006">
                  <c:v>0.4779666107035373</c:v>
                </c:pt>
                <c:pt idx="1007">
                  <c:v>0.59263442079647655</c:v>
                </c:pt>
                <c:pt idx="1008">
                  <c:v>0.67967927200483003</c:v>
                </c:pt>
                <c:pt idx="1009">
                  <c:v>0.60177177144244054</c:v>
                </c:pt>
                <c:pt idx="1010">
                  <c:v>0.47967223710076784</c:v>
                </c:pt>
                <c:pt idx="1011">
                  <c:v>0.51233975265887766</c:v>
                </c:pt>
                <c:pt idx="1012">
                  <c:v>0.60975304697411914</c:v>
                </c:pt>
                <c:pt idx="1013">
                  <c:v>0.65297169799946542</c:v>
                </c:pt>
                <c:pt idx="1014">
                  <c:v>0.59553338685599699</c:v>
                </c:pt>
                <c:pt idx="1015">
                  <c:v>0.5873113124141156</c:v>
                </c:pt>
                <c:pt idx="1016">
                  <c:v>0.67725494068174574</c:v>
                </c:pt>
                <c:pt idx="1017">
                  <c:v>0.78331954316681862</c:v>
                </c:pt>
                <c:pt idx="1018">
                  <c:v>0.51306222656458667</c:v>
                </c:pt>
                <c:pt idx="1019">
                  <c:v>0.85377058722361476</c:v>
                </c:pt>
                <c:pt idx="1020">
                  <c:v>0.40541670161793053</c:v>
                </c:pt>
                <c:pt idx="1021">
                  <c:v>0.51831487408117838</c:v>
                </c:pt>
                <c:pt idx="1022">
                  <c:v>0.47061530290839859</c:v>
                </c:pt>
                <c:pt idx="1023">
                  <c:v>0.44439055207501871</c:v>
                </c:pt>
                <c:pt idx="1024">
                  <c:v>0.5558548222160784</c:v>
                </c:pt>
                <c:pt idx="1025">
                  <c:v>0.3595561106891707</c:v>
                </c:pt>
                <c:pt idx="1026">
                  <c:v>0.64477417153920702</c:v>
                </c:pt>
                <c:pt idx="1027">
                  <c:v>0.59536478288879746</c:v>
                </c:pt>
                <c:pt idx="1028">
                  <c:v>0.53773530272406012</c:v>
                </c:pt>
                <c:pt idx="1029">
                  <c:v>0.3120792227532565</c:v>
                </c:pt>
                <c:pt idx="1030">
                  <c:v>0.65082618771056544</c:v>
                </c:pt>
                <c:pt idx="1031">
                  <c:v>0.55939393367525014</c:v>
                </c:pt>
                <c:pt idx="1032">
                  <c:v>0.46143251502890187</c:v>
                </c:pt>
                <c:pt idx="1033">
                  <c:v>0.67951009788689609</c:v>
                </c:pt>
                <c:pt idx="1034">
                  <c:v>0.68372560814242123</c:v>
                </c:pt>
                <c:pt idx="1035">
                  <c:v>0.5205169710429749</c:v>
                </c:pt>
                <c:pt idx="1036">
                  <c:v>0.4742194084012975</c:v>
                </c:pt>
                <c:pt idx="1037">
                  <c:v>0.49043161146126274</c:v>
                </c:pt>
                <c:pt idx="1038">
                  <c:v>0.35493276310825878</c:v>
                </c:pt>
                <c:pt idx="1039">
                  <c:v>0.70735303887986833</c:v>
                </c:pt>
                <c:pt idx="1040">
                  <c:v>0.49387800255098968</c:v>
                </c:pt>
                <c:pt idx="1041">
                  <c:v>0.74310731586442225</c:v>
                </c:pt>
                <c:pt idx="1042">
                  <c:v>0.51719722271639201</c:v>
                </c:pt>
                <c:pt idx="1043">
                  <c:v>0.55901957774299538</c:v>
                </c:pt>
                <c:pt idx="1044">
                  <c:v>0.3696415196314467</c:v>
                </c:pt>
                <c:pt idx="1045">
                  <c:v>0.43968351676129858</c:v>
                </c:pt>
                <c:pt idx="1046">
                  <c:v>0.60671392463404539</c:v>
                </c:pt>
                <c:pt idx="1047">
                  <c:v>0.71998502607771031</c:v>
                </c:pt>
                <c:pt idx="1048">
                  <c:v>0.4541365417800467</c:v>
                </c:pt>
                <c:pt idx="1049">
                  <c:v>0.57251026234703284</c:v>
                </c:pt>
                <c:pt idx="1050">
                  <c:v>0.26470038184364958</c:v>
                </c:pt>
                <c:pt idx="1051">
                  <c:v>0.44948206585903411</c:v>
                </c:pt>
                <c:pt idx="1052">
                  <c:v>0.45156371926567229</c:v>
                </c:pt>
                <c:pt idx="1053">
                  <c:v>0.63782655881411876</c:v>
                </c:pt>
                <c:pt idx="1054">
                  <c:v>0.36252837419311507</c:v>
                </c:pt>
                <c:pt idx="1055">
                  <c:v>0.64450058108676112</c:v>
                </c:pt>
                <c:pt idx="1056">
                  <c:v>0.48681509495237574</c:v>
                </c:pt>
                <c:pt idx="1057">
                  <c:v>0.45884804852452699</c:v>
                </c:pt>
                <c:pt idx="1058">
                  <c:v>0.52875021224924201</c:v>
                </c:pt>
                <c:pt idx="1059">
                  <c:v>0.50144118276906768</c:v>
                </c:pt>
                <c:pt idx="1060">
                  <c:v>0.50738144939646734</c:v>
                </c:pt>
                <c:pt idx="1061">
                  <c:v>0.52210846334317496</c:v>
                </c:pt>
                <c:pt idx="1062">
                  <c:v>0.30258063436693783</c:v>
                </c:pt>
                <c:pt idx="1063">
                  <c:v>0.66643735739626486</c:v>
                </c:pt>
                <c:pt idx="1064">
                  <c:v>0.67128347011414824</c:v>
                </c:pt>
                <c:pt idx="1065">
                  <c:v>0.68065611976322971</c:v>
                </c:pt>
                <c:pt idx="1066">
                  <c:v>0.65153053649292514</c:v>
                </c:pt>
                <c:pt idx="1067">
                  <c:v>0.47448402291718023</c:v>
                </c:pt>
                <c:pt idx="1068">
                  <c:v>0.66711076998877183</c:v>
                </c:pt>
                <c:pt idx="1069">
                  <c:v>0.67435173786676728</c:v>
                </c:pt>
                <c:pt idx="1070">
                  <c:v>0.67196505381718119</c:v>
                </c:pt>
                <c:pt idx="1071">
                  <c:v>0.38463001541500152</c:v>
                </c:pt>
                <c:pt idx="1072">
                  <c:v>0.50444220581006072</c:v>
                </c:pt>
                <c:pt idx="1073">
                  <c:v>0.5733651844733646</c:v>
                </c:pt>
                <c:pt idx="1074">
                  <c:v>0.22078548699638384</c:v>
                </c:pt>
                <c:pt idx="1075">
                  <c:v>0.69788035770192391</c:v>
                </c:pt>
                <c:pt idx="1076">
                  <c:v>0.52984332665741929</c:v>
                </c:pt>
                <c:pt idx="1077">
                  <c:v>0.39664282521520355</c:v>
                </c:pt>
                <c:pt idx="1078">
                  <c:v>0.54316718389654561</c:v>
                </c:pt>
                <c:pt idx="1079">
                  <c:v>0.67683786439445792</c:v>
                </c:pt>
                <c:pt idx="1080">
                  <c:v>0.47004079099329771</c:v>
                </c:pt>
                <c:pt idx="1081">
                  <c:v>0.55120673922830143</c:v>
                </c:pt>
                <c:pt idx="1082">
                  <c:v>0.64501370414777914</c:v>
                </c:pt>
                <c:pt idx="1083">
                  <c:v>0.5794424447772436</c:v>
                </c:pt>
                <c:pt idx="1084">
                  <c:v>0.59677318907814159</c:v>
                </c:pt>
                <c:pt idx="1085">
                  <c:v>0.45680942417332049</c:v>
                </c:pt>
                <c:pt idx="1086">
                  <c:v>0.58364248221283643</c:v>
                </c:pt>
                <c:pt idx="1087">
                  <c:v>0.59357913851348576</c:v>
                </c:pt>
                <c:pt idx="1088">
                  <c:v>0.59119571314309727</c:v>
                </c:pt>
                <c:pt idx="1089">
                  <c:v>0.67438241260628351</c:v>
                </c:pt>
                <c:pt idx="1090">
                  <c:v>0.65721870199556243</c:v>
                </c:pt>
                <c:pt idx="1091">
                  <c:v>0.43119208862242864</c:v>
                </c:pt>
                <c:pt idx="1092">
                  <c:v>0.63360511867595426</c:v>
                </c:pt>
                <c:pt idx="1093">
                  <c:v>0.48772074159405243</c:v>
                </c:pt>
                <c:pt idx="1094">
                  <c:v>0.72673196306928289</c:v>
                </c:pt>
                <c:pt idx="1095">
                  <c:v>0.51389498053736105</c:v>
                </c:pt>
                <c:pt idx="1096">
                  <c:v>0.70316598418599996</c:v>
                </c:pt>
                <c:pt idx="1097">
                  <c:v>0.50770350581134904</c:v>
                </c:pt>
                <c:pt idx="1098">
                  <c:v>0.46338519781939636</c:v>
                </c:pt>
                <c:pt idx="1099">
                  <c:v>0.49423334190874701</c:v>
                </c:pt>
                <c:pt idx="1100">
                  <c:v>0.61168118178299047</c:v>
                </c:pt>
                <c:pt idx="1101">
                  <c:v>0.48402037512714774</c:v>
                </c:pt>
                <c:pt idx="1102">
                  <c:v>0.27273813222308058</c:v>
                </c:pt>
                <c:pt idx="1103">
                  <c:v>0.54955308002301628</c:v>
                </c:pt>
                <c:pt idx="1104">
                  <c:v>0.45799340044854825</c:v>
                </c:pt>
                <c:pt idx="1105">
                  <c:v>0.64309657072808002</c:v>
                </c:pt>
                <c:pt idx="1106">
                  <c:v>0.52296136946691019</c:v>
                </c:pt>
                <c:pt idx="1107">
                  <c:v>0.72442586557351052</c:v>
                </c:pt>
                <c:pt idx="1108">
                  <c:v>0.59611967506126828</c:v>
                </c:pt>
                <c:pt idx="1109">
                  <c:v>0.47419556287057868</c:v>
                </c:pt>
                <c:pt idx="1110">
                  <c:v>0.65747298764813944</c:v>
                </c:pt>
                <c:pt idx="1111">
                  <c:v>0.64386326754075762</c:v>
                </c:pt>
                <c:pt idx="1112">
                  <c:v>0.49370782830676685</c:v>
                </c:pt>
                <c:pt idx="1113">
                  <c:v>0.55085426637423718</c:v>
                </c:pt>
                <c:pt idx="1114">
                  <c:v>0.42989564302731487</c:v>
                </c:pt>
                <c:pt idx="1115">
                  <c:v>0.64814693758408837</c:v>
                </c:pt>
                <c:pt idx="1116">
                  <c:v>0.34328824390749818</c:v>
                </c:pt>
                <c:pt idx="1117">
                  <c:v>0.65386678267753628</c:v>
                </c:pt>
                <c:pt idx="1118">
                  <c:v>0.67248737646505052</c:v>
                </c:pt>
                <c:pt idx="1119">
                  <c:v>0.54126181101699644</c:v>
                </c:pt>
                <c:pt idx="1120">
                  <c:v>0.34598720360936552</c:v>
                </c:pt>
                <c:pt idx="1121">
                  <c:v>0.82057423795924789</c:v>
                </c:pt>
                <c:pt idx="1122">
                  <c:v>0.39738386839483408</c:v>
                </c:pt>
                <c:pt idx="1123">
                  <c:v>0.58521058573290674</c:v>
                </c:pt>
                <c:pt idx="1124">
                  <c:v>0.82112939939942042</c:v>
                </c:pt>
                <c:pt idx="1125">
                  <c:v>0.28963848044453128</c:v>
                </c:pt>
                <c:pt idx="1126">
                  <c:v>0.54387642148520299</c:v>
                </c:pt>
                <c:pt idx="1127">
                  <c:v>0.67179629077477676</c:v>
                </c:pt>
                <c:pt idx="1128">
                  <c:v>0.55516186227338993</c:v>
                </c:pt>
                <c:pt idx="1129">
                  <c:v>0.62283533512704936</c:v>
                </c:pt>
                <c:pt idx="1130">
                  <c:v>0.49241997434772117</c:v>
                </c:pt>
                <c:pt idx="1131">
                  <c:v>0.65455223773555671</c:v>
                </c:pt>
                <c:pt idx="1132">
                  <c:v>0.69177190448286152</c:v>
                </c:pt>
                <c:pt idx="1133">
                  <c:v>0.41562381096698364</c:v>
                </c:pt>
                <c:pt idx="1134">
                  <c:v>0.50929581238759758</c:v>
                </c:pt>
                <c:pt idx="1135">
                  <c:v>0.52923050439296659</c:v>
                </c:pt>
                <c:pt idx="1136">
                  <c:v>0.50776008775923898</c:v>
                </c:pt>
                <c:pt idx="1137">
                  <c:v>0.36442284333361707</c:v>
                </c:pt>
                <c:pt idx="1138">
                  <c:v>0.8108457213267295</c:v>
                </c:pt>
                <c:pt idx="1139">
                  <c:v>0.48675723725284192</c:v>
                </c:pt>
                <c:pt idx="1140">
                  <c:v>0.44882056185686808</c:v>
                </c:pt>
                <c:pt idx="1141">
                  <c:v>0.72709913384228197</c:v>
                </c:pt>
                <c:pt idx="1142">
                  <c:v>0.71423882647531245</c:v>
                </c:pt>
                <c:pt idx="1143">
                  <c:v>0.64031629052145311</c:v>
                </c:pt>
                <c:pt idx="1144">
                  <c:v>0.51605077716451242</c:v>
                </c:pt>
                <c:pt idx="1145">
                  <c:v>0.41316972628057086</c:v>
                </c:pt>
                <c:pt idx="1146">
                  <c:v>0.68382016653923383</c:v>
                </c:pt>
                <c:pt idx="1147">
                  <c:v>0.37472347787815202</c:v>
                </c:pt>
                <c:pt idx="1148">
                  <c:v>0.66995000882134992</c:v>
                </c:pt>
                <c:pt idx="1149">
                  <c:v>0.49144552216740778</c:v>
                </c:pt>
                <c:pt idx="1150">
                  <c:v>0.53397840943433628</c:v>
                </c:pt>
                <c:pt idx="1151">
                  <c:v>0.82915293538553991</c:v>
                </c:pt>
                <c:pt idx="1152">
                  <c:v>0.6248306752724968</c:v>
                </c:pt>
                <c:pt idx="1153">
                  <c:v>0.63541382265597157</c:v>
                </c:pt>
                <c:pt idx="1154">
                  <c:v>0.56416410609530532</c:v>
                </c:pt>
                <c:pt idx="1155">
                  <c:v>0.69258151537582258</c:v>
                </c:pt>
                <c:pt idx="1156">
                  <c:v>0.62058064254749845</c:v>
                </c:pt>
                <c:pt idx="1157">
                  <c:v>0.65180458842096589</c:v>
                </c:pt>
                <c:pt idx="1158">
                  <c:v>0.75643060610281765</c:v>
                </c:pt>
                <c:pt idx="1159">
                  <c:v>0.42034117199400611</c:v>
                </c:pt>
                <c:pt idx="1160">
                  <c:v>0.865460431832765</c:v>
                </c:pt>
                <c:pt idx="1161">
                  <c:v>0.59210116920952871</c:v>
                </c:pt>
                <c:pt idx="1162">
                  <c:v>0.59363225388191043</c:v>
                </c:pt>
                <c:pt idx="1163">
                  <c:v>0.50966561971399305</c:v>
                </c:pt>
                <c:pt idx="1164">
                  <c:v>0.39651278674768492</c:v>
                </c:pt>
                <c:pt idx="1165">
                  <c:v>0.68375237057689731</c:v>
                </c:pt>
                <c:pt idx="1166">
                  <c:v>0.39631533976832833</c:v>
                </c:pt>
                <c:pt idx="1167">
                  <c:v>0.73301687636566559</c:v>
                </c:pt>
                <c:pt idx="1168">
                  <c:v>0.44357942760510821</c:v>
                </c:pt>
                <c:pt idx="1169">
                  <c:v>0.48630450449462054</c:v>
                </c:pt>
                <c:pt idx="1170">
                  <c:v>0.55186905278151055</c:v>
                </c:pt>
                <c:pt idx="1171">
                  <c:v>0.55455137416194378</c:v>
                </c:pt>
                <c:pt idx="1172">
                  <c:v>0.4402325215185402</c:v>
                </c:pt>
                <c:pt idx="1173">
                  <c:v>0.64032252437948389</c:v>
                </c:pt>
                <c:pt idx="1174">
                  <c:v>0.3259033085117895</c:v>
                </c:pt>
                <c:pt idx="1175">
                  <c:v>0.44213002568795212</c:v>
                </c:pt>
                <c:pt idx="1176">
                  <c:v>0.65394630610498028</c:v>
                </c:pt>
                <c:pt idx="1177">
                  <c:v>0.62535810722694796</c:v>
                </c:pt>
                <c:pt idx="1178">
                  <c:v>0.70202648439306803</c:v>
                </c:pt>
                <c:pt idx="1179">
                  <c:v>0.60507178814360407</c:v>
                </c:pt>
                <c:pt idx="1180">
                  <c:v>0.704507167713746</c:v>
                </c:pt>
                <c:pt idx="1181">
                  <c:v>0.6301505659257125</c:v>
                </c:pt>
                <c:pt idx="1182">
                  <c:v>0.48444696285168887</c:v>
                </c:pt>
                <c:pt idx="1183">
                  <c:v>0.5278281887364682</c:v>
                </c:pt>
                <c:pt idx="1184">
                  <c:v>0.76212264768544757</c:v>
                </c:pt>
                <c:pt idx="1185">
                  <c:v>0.79217474637431251</c:v>
                </c:pt>
                <c:pt idx="1186">
                  <c:v>0.39738637107305791</c:v>
                </c:pt>
                <c:pt idx="1187">
                  <c:v>0.43054948306960794</c:v>
                </c:pt>
                <c:pt idx="1188">
                  <c:v>0.47368050098206338</c:v>
                </c:pt>
                <c:pt idx="1189">
                  <c:v>0.4952387413039277</c:v>
                </c:pt>
                <c:pt idx="1190">
                  <c:v>0.40520630969689836</c:v>
                </c:pt>
                <c:pt idx="1191">
                  <c:v>0.57081941891884569</c:v>
                </c:pt>
                <c:pt idx="1192">
                  <c:v>0.54440448029046185</c:v>
                </c:pt>
                <c:pt idx="1193">
                  <c:v>0.54375399185248596</c:v>
                </c:pt>
                <c:pt idx="1194">
                  <c:v>0.68002653160217841</c:v>
                </c:pt>
                <c:pt idx="1195">
                  <c:v>0.56188156747988227</c:v>
                </c:pt>
                <c:pt idx="1196">
                  <c:v>0.52635834644298096</c:v>
                </c:pt>
                <c:pt idx="1197">
                  <c:v>0.84542810230161736</c:v>
                </c:pt>
                <c:pt idx="1198">
                  <c:v>0.44568759459590129</c:v>
                </c:pt>
                <c:pt idx="1199">
                  <c:v>0.30133098365710637</c:v>
                </c:pt>
                <c:pt idx="1200">
                  <c:v>0.45516027262384234</c:v>
                </c:pt>
                <c:pt idx="1201">
                  <c:v>0.77372589238303779</c:v>
                </c:pt>
                <c:pt idx="1202">
                  <c:v>0.44137891037034704</c:v>
                </c:pt>
                <c:pt idx="1203">
                  <c:v>0.49217213990345504</c:v>
                </c:pt>
                <c:pt idx="1204">
                  <c:v>0.52346114438573244</c:v>
                </c:pt>
                <c:pt idx="1205">
                  <c:v>0.84047736849895827</c:v>
                </c:pt>
                <c:pt idx="1206">
                  <c:v>0.61580074291491171</c:v>
                </c:pt>
                <c:pt idx="1207">
                  <c:v>0.6050324083678742</c:v>
                </c:pt>
                <c:pt idx="1208">
                  <c:v>0.62961639138757564</c:v>
                </c:pt>
                <c:pt idx="1209">
                  <c:v>0.53742523679962573</c:v>
                </c:pt>
                <c:pt idx="1210">
                  <c:v>0.81212568925061601</c:v>
                </c:pt>
                <c:pt idx="1211">
                  <c:v>0.50792565827253111</c:v>
                </c:pt>
                <c:pt idx="1212">
                  <c:v>0.75041657583039323</c:v>
                </c:pt>
                <c:pt idx="1213">
                  <c:v>0.39935583551017101</c:v>
                </c:pt>
                <c:pt idx="1214">
                  <c:v>0.53326591159147885</c:v>
                </c:pt>
                <c:pt idx="1215">
                  <c:v>0.58515854451586613</c:v>
                </c:pt>
                <c:pt idx="1216">
                  <c:v>0.56228948828037617</c:v>
                </c:pt>
                <c:pt idx="1217">
                  <c:v>0.58784189279762211</c:v>
                </c:pt>
                <c:pt idx="1218">
                  <c:v>0.58480350755849875</c:v>
                </c:pt>
                <c:pt idx="1219">
                  <c:v>0.40095086368992622</c:v>
                </c:pt>
                <c:pt idx="1220">
                  <c:v>0.59677724313336422</c:v>
                </c:pt>
                <c:pt idx="1221">
                  <c:v>0.53552678762899619</c:v>
                </c:pt>
                <c:pt idx="1222">
                  <c:v>0.5249901232804014</c:v>
                </c:pt>
                <c:pt idx="1223">
                  <c:v>0.36697803055027356</c:v>
                </c:pt>
                <c:pt idx="1224">
                  <c:v>0.51855405546429834</c:v>
                </c:pt>
                <c:pt idx="1225">
                  <c:v>0.58420060623182579</c:v>
                </c:pt>
                <c:pt idx="1226">
                  <c:v>0.40041834605392373</c:v>
                </c:pt>
                <c:pt idx="1227">
                  <c:v>0.55397394849308956</c:v>
                </c:pt>
                <c:pt idx="1228">
                  <c:v>0.70711643577507066</c:v>
                </c:pt>
                <c:pt idx="1229">
                  <c:v>0.63628804958217267</c:v>
                </c:pt>
                <c:pt idx="1230">
                  <c:v>0.63883086515789145</c:v>
                </c:pt>
                <c:pt idx="1231">
                  <c:v>0.37150379415547502</c:v>
                </c:pt>
                <c:pt idx="1232">
                  <c:v>0.53167954119787697</c:v>
                </c:pt>
                <c:pt idx="1233">
                  <c:v>0.75022813156263479</c:v>
                </c:pt>
                <c:pt idx="1234">
                  <c:v>0.47417036913812394</c:v>
                </c:pt>
                <c:pt idx="1235">
                  <c:v>0.56352092566674428</c:v>
                </c:pt>
                <c:pt idx="1236">
                  <c:v>0.45144239528437968</c:v>
                </c:pt>
                <c:pt idx="1237">
                  <c:v>0.63005440260183299</c:v>
                </c:pt>
                <c:pt idx="1238">
                  <c:v>0.65506233679267867</c:v>
                </c:pt>
                <c:pt idx="1239">
                  <c:v>0.75741756537424332</c:v>
                </c:pt>
                <c:pt idx="1240">
                  <c:v>0.59712159685196919</c:v>
                </c:pt>
                <c:pt idx="1241">
                  <c:v>0.50117206217237986</c:v>
                </c:pt>
                <c:pt idx="1242">
                  <c:v>0.67668651299948324</c:v>
                </c:pt>
                <c:pt idx="1243">
                  <c:v>0.6331651150841302</c:v>
                </c:pt>
                <c:pt idx="1244">
                  <c:v>0.52434575057530475</c:v>
                </c:pt>
                <c:pt idx="1245">
                  <c:v>0.57038713441196653</c:v>
                </c:pt>
                <c:pt idx="1246">
                  <c:v>0.40127455180690935</c:v>
                </c:pt>
                <c:pt idx="1247">
                  <c:v>0.48992145255406344</c:v>
                </c:pt>
                <c:pt idx="1248">
                  <c:v>0.44439478095546681</c:v>
                </c:pt>
                <c:pt idx="1249">
                  <c:v>0.59765016595788523</c:v>
                </c:pt>
                <c:pt idx="1250">
                  <c:v>0.65730897796185805</c:v>
                </c:pt>
                <c:pt idx="1251">
                  <c:v>0.5007188852635861</c:v>
                </c:pt>
                <c:pt idx="1252">
                  <c:v>0.63606083821447301</c:v>
                </c:pt>
                <c:pt idx="1253">
                  <c:v>0.7318257621812424</c:v>
                </c:pt>
                <c:pt idx="1254">
                  <c:v>0.58797141151447174</c:v>
                </c:pt>
                <c:pt idx="1255">
                  <c:v>0.61796647780486569</c:v>
                </c:pt>
                <c:pt idx="1256">
                  <c:v>0.65718757050545784</c:v>
                </c:pt>
                <c:pt idx="1257">
                  <c:v>0.55619733633231361</c:v>
                </c:pt>
                <c:pt idx="1258">
                  <c:v>0.6020306923259886</c:v>
                </c:pt>
                <c:pt idx="1259">
                  <c:v>0.69560647214764759</c:v>
                </c:pt>
                <c:pt idx="1260">
                  <c:v>0.73673766903388349</c:v>
                </c:pt>
                <c:pt idx="1261">
                  <c:v>0.5580924905986987</c:v>
                </c:pt>
                <c:pt idx="1262">
                  <c:v>0.41095556480323253</c:v>
                </c:pt>
                <c:pt idx="1263">
                  <c:v>0.58833687813527491</c:v>
                </c:pt>
                <c:pt idx="1264">
                  <c:v>0.54275176766139566</c:v>
                </c:pt>
                <c:pt idx="1265">
                  <c:v>0.76434929735387369</c:v>
                </c:pt>
                <c:pt idx="1266">
                  <c:v>0.69851226426596169</c:v>
                </c:pt>
                <c:pt idx="1267">
                  <c:v>0.65048495092097602</c:v>
                </c:pt>
                <c:pt idx="1268">
                  <c:v>0.84434884161128632</c:v>
                </c:pt>
                <c:pt idx="1269">
                  <c:v>0.46338433629328651</c:v>
                </c:pt>
                <c:pt idx="1270">
                  <c:v>0.36580639441594265</c:v>
                </c:pt>
                <c:pt idx="1271">
                  <c:v>0.47015485106523286</c:v>
                </c:pt>
                <c:pt idx="1272">
                  <c:v>0.70335201240064638</c:v>
                </c:pt>
                <c:pt idx="1273">
                  <c:v>0.79801226144434578</c:v>
                </c:pt>
                <c:pt idx="1274">
                  <c:v>0.73300682627771885</c:v>
                </c:pt>
                <c:pt idx="1275">
                  <c:v>0.52533368792299029</c:v>
                </c:pt>
                <c:pt idx="1276">
                  <c:v>0.59189489119379601</c:v>
                </c:pt>
                <c:pt idx="1277">
                  <c:v>0.42868189133872953</c:v>
                </c:pt>
                <c:pt idx="1278">
                  <c:v>0.63124129735582002</c:v>
                </c:pt>
                <c:pt idx="1279">
                  <c:v>0.63282238361761523</c:v>
                </c:pt>
                <c:pt idx="1280">
                  <c:v>0.52278358166287919</c:v>
                </c:pt>
                <c:pt idx="1281">
                  <c:v>0.57455946756187015</c:v>
                </c:pt>
                <c:pt idx="1282">
                  <c:v>0.54114162733717275</c:v>
                </c:pt>
                <c:pt idx="1283">
                  <c:v>0.65877986920669707</c:v>
                </c:pt>
                <c:pt idx="1284">
                  <c:v>0.59706737110711416</c:v>
                </c:pt>
                <c:pt idx="1285">
                  <c:v>0.49435945232120554</c:v>
                </c:pt>
                <c:pt idx="1286">
                  <c:v>0.49644952411368837</c:v>
                </c:pt>
                <c:pt idx="1287">
                  <c:v>0.54116359074046694</c:v>
                </c:pt>
                <c:pt idx="1288">
                  <c:v>0.61522866910295204</c:v>
                </c:pt>
                <c:pt idx="1289">
                  <c:v>0.77103943032227018</c:v>
                </c:pt>
                <c:pt idx="1290">
                  <c:v>0.67043036396515576</c:v>
                </c:pt>
                <c:pt idx="1291">
                  <c:v>0.68041442782687611</c:v>
                </c:pt>
                <c:pt idx="1292">
                  <c:v>0.67829905677680236</c:v>
                </c:pt>
                <c:pt idx="1293">
                  <c:v>0.43197716098377792</c:v>
                </c:pt>
                <c:pt idx="1294">
                  <c:v>0.50496898571367177</c:v>
                </c:pt>
                <c:pt idx="1295">
                  <c:v>0.71960294318550133</c:v>
                </c:pt>
                <c:pt idx="1296">
                  <c:v>0.35865961165927801</c:v>
                </c:pt>
                <c:pt idx="1297">
                  <c:v>0.64394409506988182</c:v>
                </c:pt>
                <c:pt idx="1298">
                  <c:v>0.63623134163412021</c:v>
                </c:pt>
                <c:pt idx="1299">
                  <c:v>0.76144224050893028</c:v>
                </c:pt>
                <c:pt idx="1300">
                  <c:v>0.45598275128337984</c:v>
                </c:pt>
                <c:pt idx="1301">
                  <c:v>0.66810917007493564</c:v>
                </c:pt>
                <c:pt idx="1302">
                  <c:v>0.56510326405515243</c:v>
                </c:pt>
                <c:pt idx="1303">
                  <c:v>0.51381718488714323</c:v>
                </c:pt>
                <c:pt idx="1304">
                  <c:v>0.75012561468056982</c:v>
                </c:pt>
                <c:pt idx="1305">
                  <c:v>0.64026493285529307</c:v>
                </c:pt>
                <c:pt idx="1306">
                  <c:v>0.46482416062310411</c:v>
                </c:pt>
                <c:pt idx="1307">
                  <c:v>0.55519184558701529</c:v>
                </c:pt>
                <c:pt idx="1308">
                  <c:v>0.50816560038163072</c:v>
                </c:pt>
                <c:pt idx="1309">
                  <c:v>0.53969417527252905</c:v>
                </c:pt>
                <c:pt idx="1310">
                  <c:v>0.57129151002700529</c:v>
                </c:pt>
                <c:pt idx="1311">
                  <c:v>0.46608147371780662</c:v>
                </c:pt>
                <c:pt idx="1312">
                  <c:v>0.62784065220002416</c:v>
                </c:pt>
                <c:pt idx="1313">
                  <c:v>0.34526576920499524</c:v>
                </c:pt>
                <c:pt idx="1314">
                  <c:v>0.70073569148023607</c:v>
                </c:pt>
                <c:pt idx="1315">
                  <c:v>0.70230316499949463</c:v>
                </c:pt>
                <c:pt idx="1316">
                  <c:v>0.25783206417071114</c:v>
                </c:pt>
                <c:pt idx="1317">
                  <c:v>0.38562922977721437</c:v>
                </c:pt>
                <c:pt idx="1318">
                  <c:v>0.6112248170700898</c:v>
                </c:pt>
                <c:pt idx="1319">
                  <c:v>0.57450218788808072</c:v>
                </c:pt>
                <c:pt idx="1320">
                  <c:v>0.59914754873685117</c:v>
                </c:pt>
                <c:pt idx="1321">
                  <c:v>0.47913768298714177</c:v>
                </c:pt>
                <c:pt idx="1322">
                  <c:v>0.53915629160461365</c:v>
                </c:pt>
                <c:pt idx="1323">
                  <c:v>0.43694752718672814</c:v>
                </c:pt>
                <c:pt idx="1324">
                  <c:v>0.61197918791688954</c:v>
                </c:pt>
                <c:pt idx="1325">
                  <c:v>0.40043615302686308</c:v>
                </c:pt>
                <c:pt idx="1326">
                  <c:v>0.57854394076976834</c:v>
                </c:pt>
                <c:pt idx="1327">
                  <c:v>0.51779350430953719</c:v>
                </c:pt>
                <c:pt idx="1328">
                  <c:v>0.41627799593472153</c:v>
                </c:pt>
                <c:pt idx="1329">
                  <c:v>0.40669695304218256</c:v>
                </c:pt>
                <c:pt idx="1330">
                  <c:v>0.52621195157939116</c:v>
                </c:pt>
                <c:pt idx="1331">
                  <c:v>0.63377280441697115</c:v>
                </c:pt>
                <c:pt idx="1332">
                  <c:v>0.5077181470302099</c:v>
                </c:pt>
                <c:pt idx="1333">
                  <c:v>0.55068364955444449</c:v>
                </c:pt>
                <c:pt idx="1334">
                  <c:v>0.62316651710368653</c:v>
                </c:pt>
                <c:pt idx="1335">
                  <c:v>0.58201318513893574</c:v>
                </c:pt>
                <c:pt idx="1336">
                  <c:v>0.56821867634350443</c:v>
                </c:pt>
                <c:pt idx="1337">
                  <c:v>0.4500290703636991</c:v>
                </c:pt>
                <c:pt idx="1338">
                  <c:v>0.34500880919897298</c:v>
                </c:pt>
                <c:pt idx="1339">
                  <c:v>0.58407288459229156</c:v>
                </c:pt>
                <c:pt idx="1340">
                  <c:v>0.66115260818831856</c:v>
                </c:pt>
                <c:pt idx="1341">
                  <c:v>0.6037823387075032</c:v>
                </c:pt>
                <c:pt idx="1342">
                  <c:v>0.56102786755512446</c:v>
                </c:pt>
                <c:pt idx="1343">
                  <c:v>0.75939992750297169</c:v>
                </c:pt>
                <c:pt idx="1344">
                  <c:v>0.49533486210275246</c:v>
                </c:pt>
                <c:pt idx="1345">
                  <c:v>0.47754000407897174</c:v>
                </c:pt>
                <c:pt idx="1346">
                  <c:v>0.39375170109078539</c:v>
                </c:pt>
                <c:pt idx="1347">
                  <c:v>0.46174928416197181</c:v>
                </c:pt>
                <c:pt idx="1348">
                  <c:v>0.50231505059480608</c:v>
                </c:pt>
                <c:pt idx="1349">
                  <c:v>0.67543322088496105</c:v>
                </c:pt>
                <c:pt idx="1350">
                  <c:v>0.51270494837933189</c:v>
                </c:pt>
                <c:pt idx="1351">
                  <c:v>0.66456481070900308</c:v>
                </c:pt>
                <c:pt idx="1352">
                  <c:v>0.69418077558602986</c:v>
                </c:pt>
                <c:pt idx="1353">
                  <c:v>0.51225525222502244</c:v>
                </c:pt>
                <c:pt idx="1354">
                  <c:v>0.44589682574043821</c:v>
                </c:pt>
                <c:pt idx="1355">
                  <c:v>0.3722228676318034</c:v>
                </c:pt>
                <c:pt idx="1356">
                  <c:v>0.69810994102267887</c:v>
                </c:pt>
                <c:pt idx="1357">
                  <c:v>0.54916757465139887</c:v>
                </c:pt>
                <c:pt idx="1358">
                  <c:v>0.49904529598262631</c:v>
                </c:pt>
                <c:pt idx="1359">
                  <c:v>0.45313375846323589</c:v>
                </c:pt>
                <c:pt idx="1360">
                  <c:v>0.45426574077148396</c:v>
                </c:pt>
                <c:pt idx="1361">
                  <c:v>0.64808677723158858</c:v>
                </c:pt>
                <c:pt idx="1362">
                  <c:v>0.56177580451863574</c:v>
                </c:pt>
                <c:pt idx="1363">
                  <c:v>0.67606874995366573</c:v>
                </c:pt>
                <c:pt idx="1364">
                  <c:v>0.60495050983737031</c:v>
                </c:pt>
                <c:pt idx="1365">
                  <c:v>0.60090061104518966</c:v>
                </c:pt>
                <c:pt idx="1366">
                  <c:v>0.48942081768413276</c:v>
                </c:pt>
                <c:pt idx="1367">
                  <c:v>0.61581617950979783</c:v>
                </c:pt>
                <c:pt idx="1368">
                  <c:v>0.82789459381451336</c:v>
                </c:pt>
                <c:pt idx="1369">
                  <c:v>0.46406828564936747</c:v>
                </c:pt>
                <c:pt idx="1370">
                  <c:v>0.75472350392868603</c:v>
                </c:pt>
                <c:pt idx="1371">
                  <c:v>0.62354124158641588</c:v>
                </c:pt>
                <c:pt idx="1372">
                  <c:v>0.63829556606830562</c:v>
                </c:pt>
                <c:pt idx="1373">
                  <c:v>0.68315664653447117</c:v>
                </c:pt>
                <c:pt idx="1374">
                  <c:v>0.52586318943010735</c:v>
                </c:pt>
                <c:pt idx="1375">
                  <c:v>0.4633594748862595</c:v>
                </c:pt>
                <c:pt idx="1376">
                  <c:v>0.61500021348364997</c:v>
                </c:pt>
                <c:pt idx="1377">
                  <c:v>0.50229197996508601</c:v>
                </c:pt>
                <c:pt idx="1378">
                  <c:v>0.83305066378169146</c:v>
                </c:pt>
                <c:pt idx="1379">
                  <c:v>0.64521209455335071</c:v>
                </c:pt>
                <c:pt idx="1380">
                  <c:v>0.53306604225900223</c:v>
                </c:pt>
                <c:pt idx="1381">
                  <c:v>0.43071993923919372</c:v>
                </c:pt>
                <c:pt idx="1382">
                  <c:v>0.76038221689338148</c:v>
                </c:pt>
                <c:pt idx="1383">
                  <c:v>0.64405167873347369</c:v>
                </c:pt>
                <c:pt idx="1384">
                  <c:v>0.6490934476534066</c:v>
                </c:pt>
                <c:pt idx="1385">
                  <c:v>0.61613576317149343</c:v>
                </c:pt>
                <c:pt idx="1386">
                  <c:v>0.49978767791398138</c:v>
                </c:pt>
                <c:pt idx="1387">
                  <c:v>0.57641861885687551</c:v>
                </c:pt>
                <c:pt idx="1388">
                  <c:v>0.5348683769308149</c:v>
                </c:pt>
                <c:pt idx="1389">
                  <c:v>0.62603695987646246</c:v>
                </c:pt>
                <c:pt idx="1390">
                  <c:v>0.42263509472409511</c:v>
                </c:pt>
                <c:pt idx="1391">
                  <c:v>0.42654048235511305</c:v>
                </c:pt>
                <c:pt idx="1392">
                  <c:v>0.39245482394511572</c:v>
                </c:pt>
                <c:pt idx="1393">
                  <c:v>0.44964047483810049</c:v>
                </c:pt>
                <c:pt idx="1394">
                  <c:v>0.43889261689244147</c:v>
                </c:pt>
                <c:pt idx="1395">
                  <c:v>0.64634565028862545</c:v>
                </c:pt>
                <c:pt idx="1396">
                  <c:v>0.6136648527384051</c:v>
                </c:pt>
                <c:pt idx="1397">
                  <c:v>0.58020068697903016</c:v>
                </c:pt>
                <c:pt idx="1398">
                  <c:v>0.70673956613957756</c:v>
                </c:pt>
                <c:pt idx="1399">
                  <c:v>0.49244199760109209</c:v>
                </c:pt>
                <c:pt idx="1400">
                  <c:v>0.57784236871598538</c:v>
                </c:pt>
                <c:pt idx="1401">
                  <c:v>0.30287476284584108</c:v>
                </c:pt>
                <c:pt idx="1402">
                  <c:v>0.28843578369518758</c:v>
                </c:pt>
                <c:pt idx="1403">
                  <c:v>0.57303932600358598</c:v>
                </c:pt>
                <c:pt idx="1404">
                  <c:v>0.48121472478783878</c:v>
                </c:pt>
                <c:pt idx="1405">
                  <c:v>0.43280092641997325</c:v>
                </c:pt>
                <c:pt idx="1406">
                  <c:v>0.50003179692846167</c:v>
                </c:pt>
                <c:pt idx="1407">
                  <c:v>0.54321480723289484</c:v>
                </c:pt>
                <c:pt idx="1408">
                  <c:v>0.43767899120401815</c:v>
                </c:pt>
                <c:pt idx="1409">
                  <c:v>0.45140997229261132</c:v>
                </c:pt>
                <c:pt idx="1410">
                  <c:v>0.2860891913222483</c:v>
                </c:pt>
                <c:pt idx="1411">
                  <c:v>0.73834253940131767</c:v>
                </c:pt>
                <c:pt idx="1412">
                  <c:v>0.56377643037089187</c:v>
                </c:pt>
                <c:pt idx="1413">
                  <c:v>0.6081369956672813</c:v>
                </c:pt>
                <c:pt idx="1414">
                  <c:v>0.45748862489828374</c:v>
                </c:pt>
                <c:pt idx="1415">
                  <c:v>0.49246283645293731</c:v>
                </c:pt>
                <c:pt idx="1416">
                  <c:v>0.5924035711740907</c:v>
                </c:pt>
                <c:pt idx="1417">
                  <c:v>0.58114664579763786</c:v>
                </c:pt>
                <c:pt idx="1418">
                  <c:v>0.74558962458719436</c:v>
                </c:pt>
                <c:pt idx="1419">
                  <c:v>0.5537309193800134</c:v>
                </c:pt>
                <c:pt idx="1420">
                  <c:v>0.55902804495390346</c:v>
                </c:pt>
                <c:pt idx="1421">
                  <c:v>0.6866669606565452</c:v>
                </c:pt>
                <c:pt idx="1422">
                  <c:v>0.7393884746237176</c:v>
                </c:pt>
                <c:pt idx="1423">
                  <c:v>0.69703593768912064</c:v>
                </c:pt>
                <c:pt idx="1424">
                  <c:v>0.59679250017801844</c:v>
                </c:pt>
                <c:pt idx="1425">
                  <c:v>0.55258489277867318</c:v>
                </c:pt>
                <c:pt idx="1426">
                  <c:v>0.58746708641478762</c:v>
                </c:pt>
                <c:pt idx="1427">
                  <c:v>0.69173123793047375</c:v>
                </c:pt>
                <c:pt idx="1428">
                  <c:v>0.45590449415756717</c:v>
                </c:pt>
                <c:pt idx="1429">
                  <c:v>0.53161925957022049</c:v>
                </c:pt>
                <c:pt idx="1430">
                  <c:v>0.61203774019231783</c:v>
                </c:pt>
                <c:pt idx="1431">
                  <c:v>0.77912120830841858</c:v>
                </c:pt>
                <c:pt idx="1432">
                  <c:v>0.56375175481410411</c:v>
                </c:pt>
                <c:pt idx="1433">
                  <c:v>0.43983449803079605</c:v>
                </c:pt>
                <c:pt idx="1434">
                  <c:v>0.49450877353856465</c:v>
                </c:pt>
                <c:pt idx="1435">
                  <c:v>0.59965248493732259</c:v>
                </c:pt>
                <c:pt idx="1436">
                  <c:v>0.43877222216234602</c:v>
                </c:pt>
                <c:pt idx="1437">
                  <c:v>0.67069769378453659</c:v>
                </c:pt>
                <c:pt idx="1438">
                  <c:v>0.56548316556955081</c:v>
                </c:pt>
                <c:pt idx="1439">
                  <c:v>0.63537158110155512</c:v>
                </c:pt>
                <c:pt idx="1440">
                  <c:v>0.66825214875912453</c:v>
                </c:pt>
                <c:pt idx="1441">
                  <c:v>0.56419114573013895</c:v>
                </c:pt>
                <c:pt idx="1442">
                  <c:v>0.29415810626682626</c:v>
                </c:pt>
                <c:pt idx="1443">
                  <c:v>0.60829537629631136</c:v>
                </c:pt>
                <c:pt idx="1444">
                  <c:v>0.54229962867893899</c:v>
                </c:pt>
                <c:pt idx="1445">
                  <c:v>0.43261303340292473</c:v>
                </c:pt>
                <c:pt idx="1446">
                  <c:v>0.39182771326225579</c:v>
                </c:pt>
                <c:pt idx="1447">
                  <c:v>0.58882731644206998</c:v>
                </c:pt>
                <c:pt idx="1448">
                  <c:v>0.57592521009625386</c:v>
                </c:pt>
                <c:pt idx="1449">
                  <c:v>0.55596110492799455</c:v>
                </c:pt>
                <c:pt idx="1450">
                  <c:v>0.47897384655108322</c:v>
                </c:pt>
                <c:pt idx="1451">
                  <c:v>0.60599286508015882</c:v>
                </c:pt>
                <c:pt idx="1452">
                  <c:v>0.72155476129988261</c:v>
                </c:pt>
                <c:pt idx="1453">
                  <c:v>0.53978912269484258</c:v>
                </c:pt>
                <c:pt idx="1454">
                  <c:v>0.80541479460547405</c:v>
                </c:pt>
                <c:pt idx="1455">
                  <c:v>0.73038477077492103</c:v>
                </c:pt>
                <c:pt idx="1456">
                  <c:v>0.83105567958670268</c:v>
                </c:pt>
                <c:pt idx="1457">
                  <c:v>0.29642483343688125</c:v>
                </c:pt>
                <c:pt idx="1458">
                  <c:v>0.52252530338015879</c:v>
                </c:pt>
                <c:pt idx="1459">
                  <c:v>0.69337238374463928</c:v>
                </c:pt>
                <c:pt idx="1460">
                  <c:v>0.86587777272039401</c:v>
                </c:pt>
                <c:pt idx="1461">
                  <c:v>0.40657393278370468</c:v>
                </c:pt>
                <c:pt idx="1462">
                  <c:v>0.3121997812835634</c:v>
                </c:pt>
                <c:pt idx="1463">
                  <c:v>0.60648851664366921</c:v>
                </c:pt>
                <c:pt idx="1464">
                  <c:v>0.50276815505350669</c:v>
                </c:pt>
                <c:pt idx="1465">
                  <c:v>0.44093419594745475</c:v>
                </c:pt>
                <c:pt idx="1466">
                  <c:v>0.6682820674976665</c:v>
                </c:pt>
                <c:pt idx="1467">
                  <c:v>0.84799141652874255</c:v>
                </c:pt>
                <c:pt idx="1468">
                  <c:v>0.4007480995037207</c:v>
                </c:pt>
                <c:pt idx="1469">
                  <c:v>0.33617398809273552</c:v>
                </c:pt>
                <c:pt idx="1470">
                  <c:v>0.43689616637056411</c:v>
                </c:pt>
                <c:pt idx="1471">
                  <c:v>0.63060903641632604</c:v>
                </c:pt>
                <c:pt idx="1472">
                  <c:v>0.56830002519829981</c:v>
                </c:pt>
                <c:pt idx="1473">
                  <c:v>0.59550341614238822</c:v>
                </c:pt>
                <c:pt idx="1474">
                  <c:v>0.68840970197658846</c:v>
                </c:pt>
                <c:pt idx="1475">
                  <c:v>0.42258203763074514</c:v>
                </c:pt>
                <c:pt idx="1476">
                  <c:v>0.41022180758298787</c:v>
                </c:pt>
                <c:pt idx="1477">
                  <c:v>0.50154835220712601</c:v>
                </c:pt>
                <c:pt idx="1478">
                  <c:v>0.60304825231183479</c:v>
                </c:pt>
                <c:pt idx="1479">
                  <c:v>0.46617510286342201</c:v>
                </c:pt>
                <c:pt idx="1480">
                  <c:v>0.48292915544641102</c:v>
                </c:pt>
                <c:pt idx="1481">
                  <c:v>0.73030577339815517</c:v>
                </c:pt>
                <c:pt idx="1482">
                  <c:v>0.73974513383317508</c:v>
                </c:pt>
                <c:pt idx="1483">
                  <c:v>0.57709411675206879</c:v>
                </c:pt>
                <c:pt idx="1484">
                  <c:v>0.56970840776261344</c:v>
                </c:pt>
                <c:pt idx="1485">
                  <c:v>0.46541524943455986</c:v>
                </c:pt>
                <c:pt idx="1486">
                  <c:v>0.6604497840079232</c:v>
                </c:pt>
                <c:pt idx="1487">
                  <c:v>0.54336840300576084</c:v>
                </c:pt>
                <c:pt idx="1488">
                  <c:v>0.80753605773813819</c:v>
                </c:pt>
                <c:pt idx="1489">
                  <c:v>0.66147565055447</c:v>
                </c:pt>
                <c:pt idx="1490">
                  <c:v>0.61970531311987676</c:v>
                </c:pt>
                <c:pt idx="1491">
                  <c:v>0.54010778655535308</c:v>
                </c:pt>
                <c:pt idx="1492">
                  <c:v>0.33612449995398419</c:v>
                </c:pt>
                <c:pt idx="1493">
                  <c:v>0.50544093034664239</c:v>
                </c:pt>
                <c:pt idx="1494">
                  <c:v>0.64776617769358413</c:v>
                </c:pt>
                <c:pt idx="1495">
                  <c:v>0.25231833801779108</c:v>
                </c:pt>
                <c:pt idx="1496">
                  <c:v>0.49329163244561325</c:v>
                </c:pt>
                <c:pt idx="1497">
                  <c:v>0.55064467455423616</c:v>
                </c:pt>
                <c:pt idx="1498">
                  <c:v>0.79312842742786838</c:v>
                </c:pt>
                <c:pt idx="1499">
                  <c:v>0.43558800118535274</c:v>
                </c:pt>
                <c:pt idx="1500">
                  <c:v>0.6955327447276699</c:v>
                </c:pt>
                <c:pt idx="1501">
                  <c:v>0.64435577067521255</c:v>
                </c:pt>
                <c:pt idx="1502">
                  <c:v>0.69853868334999558</c:v>
                </c:pt>
                <c:pt idx="1503">
                  <c:v>0.77624809590720345</c:v>
                </c:pt>
                <c:pt idx="1504">
                  <c:v>0.67390960959720703</c:v>
                </c:pt>
                <c:pt idx="1505">
                  <c:v>0.74751125621268788</c:v>
                </c:pt>
                <c:pt idx="1506">
                  <c:v>0.52012874406785148</c:v>
                </c:pt>
                <c:pt idx="1507">
                  <c:v>0.67662820484936903</c:v>
                </c:pt>
                <c:pt idx="1508">
                  <c:v>0.52674166571178238</c:v>
                </c:pt>
                <c:pt idx="1509">
                  <c:v>0.87154483162084095</c:v>
                </c:pt>
                <c:pt idx="1510">
                  <c:v>0.38941407777795045</c:v>
                </c:pt>
                <c:pt idx="1511">
                  <c:v>0.65884703516822174</c:v>
                </c:pt>
                <c:pt idx="1512">
                  <c:v>0.55914619530610765</c:v>
                </c:pt>
                <c:pt idx="1513">
                  <c:v>0.6794972395703317</c:v>
                </c:pt>
                <c:pt idx="1514">
                  <c:v>0.55548163493532887</c:v>
                </c:pt>
                <c:pt idx="1515">
                  <c:v>0.33466004101743113</c:v>
                </c:pt>
                <c:pt idx="1516">
                  <c:v>0.54239207342302875</c:v>
                </c:pt>
                <c:pt idx="1517">
                  <c:v>0.28578378110381136</c:v>
                </c:pt>
                <c:pt idx="1518">
                  <c:v>0.42432484195086972</c:v>
                </c:pt>
                <c:pt idx="1519">
                  <c:v>0.34387119153346563</c:v>
                </c:pt>
                <c:pt idx="1520">
                  <c:v>0.63667466848022447</c:v>
                </c:pt>
                <c:pt idx="1521">
                  <c:v>0.55667316492028807</c:v>
                </c:pt>
                <c:pt idx="1522">
                  <c:v>0.68254483384631881</c:v>
                </c:pt>
                <c:pt idx="1523">
                  <c:v>0.36568839841393685</c:v>
                </c:pt>
                <c:pt idx="1524">
                  <c:v>0.81515872893285346</c:v>
                </c:pt>
                <c:pt idx="1525">
                  <c:v>0.59277359585076528</c:v>
                </c:pt>
                <c:pt idx="1526">
                  <c:v>0.64458783462416336</c:v>
                </c:pt>
                <c:pt idx="1527">
                  <c:v>0.43566707573721836</c:v>
                </c:pt>
                <c:pt idx="1528">
                  <c:v>0.41969149940708184</c:v>
                </c:pt>
                <c:pt idx="1529">
                  <c:v>0.61383609325900101</c:v>
                </c:pt>
                <c:pt idx="1530">
                  <c:v>0.72480462521143807</c:v>
                </c:pt>
                <c:pt idx="1531">
                  <c:v>0.67022121944573054</c:v>
                </c:pt>
                <c:pt idx="1532">
                  <c:v>0.65881896233205806</c:v>
                </c:pt>
                <c:pt idx="1533">
                  <c:v>0.38745006914786534</c:v>
                </c:pt>
                <c:pt idx="1534">
                  <c:v>0.52646043964949996</c:v>
                </c:pt>
                <c:pt idx="1535">
                  <c:v>0.59578812453415697</c:v>
                </c:pt>
                <c:pt idx="1536">
                  <c:v>0.53418493630038966</c:v>
                </c:pt>
                <c:pt idx="1537">
                  <c:v>0.4520071012368479</c:v>
                </c:pt>
                <c:pt idx="1538">
                  <c:v>0.69592446820729803</c:v>
                </c:pt>
                <c:pt idx="1539">
                  <c:v>0.46480210744469486</c:v>
                </c:pt>
                <c:pt idx="1540">
                  <c:v>0.31813151297496839</c:v>
                </c:pt>
                <c:pt idx="1541">
                  <c:v>0.42356497907199503</c:v>
                </c:pt>
                <c:pt idx="1542">
                  <c:v>0.72337576132073989</c:v>
                </c:pt>
                <c:pt idx="1543">
                  <c:v>0.44044773452078273</c:v>
                </c:pt>
                <c:pt idx="1544">
                  <c:v>0.5981086931485714</c:v>
                </c:pt>
                <c:pt idx="1545">
                  <c:v>0.52606377538850679</c:v>
                </c:pt>
                <c:pt idx="1546">
                  <c:v>0.85261464440950041</c:v>
                </c:pt>
                <c:pt idx="1547">
                  <c:v>0.62585164986274155</c:v>
                </c:pt>
                <c:pt idx="1548">
                  <c:v>0.44169490460241823</c:v>
                </c:pt>
                <c:pt idx="1549">
                  <c:v>0.47246064301061191</c:v>
                </c:pt>
                <c:pt idx="1550">
                  <c:v>0.63246445180651845</c:v>
                </c:pt>
                <c:pt idx="1551">
                  <c:v>0.55186358594946805</c:v>
                </c:pt>
                <c:pt idx="1552">
                  <c:v>0.7798065452412869</c:v>
                </c:pt>
                <c:pt idx="1553">
                  <c:v>0.5758030182888435</c:v>
                </c:pt>
                <c:pt idx="1554">
                  <c:v>0.43365414439411032</c:v>
                </c:pt>
                <c:pt idx="1555">
                  <c:v>0.70762777750879358</c:v>
                </c:pt>
                <c:pt idx="1556">
                  <c:v>0.54102874851675975</c:v>
                </c:pt>
                <c:pt idx="1557">
                  <c:v>0.63805765098681766</c:v>
                </c:pt>
                <c:pt idx="1558">
                  <c:v>0.61116690582048727</c:v>
                </c:pt>
                <c:pt idx="1559">
                  <c:v>0.40313430790269394</c:v>
                </c:pt>
                <c:pt idx="1560">
                  <c:v>0.68252749149897773</c:v>
                </c:pt>
                <c:pt idx="1561">
                  <c:v>0.72404603650920529</c:v>
                </c:pt>
                <c:pt idx="1562">
                  <c:v>0.62835702291522577</c:v>
                </c:pt>
                <c:pt idx="1563">
                  <c:v>0.68311687300823365</c:v>
                </c:pt>
                <c:pt idx="1564">
                  <c:v>0.55541069211893901</c:v>
                </c:pt>
                <c:pt idx="1565">
                  <c:v>0.59115852104518596</c:v>
                </c:pt>
                <c:pt idx="1566">
                  <c:v>0.54213465666641825</c:v>
                </c:pt>
                <c:pt idx="1567">
                  <c:v>0.5782326447687488</c:v>
                </c:pt>
                <c:pt idx="1568">
                  <c:v>0.64308923121862482</c:v>
                </c:pt>
                <c:pt idx="1569">
                  <c:v>0.59342047753409477</c:v>
                </c:pt>
                <c:pt idx="1570">
                  <c:v>0.48934454663587829</c:v>
                </c:pt>
                <c:pt idx="1571">
                  <c:v>0.37082221832745194</c:v>
                </c:pt>
                <c:pt idx="1572">
                  <c:v>0.57224197650141995</c:v>
                </c:pt>
                <c:pt idx="1573">
                  <c:v>0.69103535163401608</c:v>
                </c:pt>
                <c:pt idx="1574">
                  <c:v>0.27095542995155852</c:v>
                </c:pt>
                <c:pt idx="1575">
                  <c:v>0.48714600602866337</c:v>
                </c:pt>
                <c:pt idx="1576">
                  <c:v>0.71191212007799098</c:v>
                </c:pt>
                <c:pt idx="1577">
                  <c:v>0.80966677403297971</c:v>
                </c:pt>
                <c:pt idx="1578">
                  <c:v>0.69497628548582557</c:v>
                </c:pt>
                <c:pt idx="1579">
                  <c:v>0.47518292061751793</c:v>
                </c:pt>
                <c:pt idx="1580">
                  <c:v>0.66747464428252334</c:v>
                </c:pt>
                <c:pt idx="1581">
                  <c:v>0.46302677303266493</c:v>
                </c:pt>
                <c:pt idx="1582">
                  <c:v>0.72938945296772806</c:v>
                </c:pt>
                <c:pt idx="1583">
                  <c:v>0.46022134634364409</c:v>
                </c:pt>
                <c:pt idx="1584">
                  <c:v>0.49738474929346888</c:v>
                </c:pt>
                <c:pt idx="1585">
                  <c:v>0.80906164250343449</c:v>
                </c:pt>
                <c:pt idx="1586">
                  <c:v>0.65656600067973614</c:v>
                </c:pt>
                <c:pt idx="1587">
                  <c:v>0.64620804551135946</c:v>
                </c:pt>
                <c:pt idx="1588">
                  <c:v>0.605800409282232</c:v>
                </c:pt>
                <c:pt idx="1589">
                  <c:v>0.53151342100887677</c:v>
                </c:pt>
                <c:pt idx="1590">
                  <c:v>0.51070692915543381</c:v>
                </c:pt>
                <c:pt idx="1591">
                  <c:v>0.60713761592985505</c:v>
                </c:pt>
                <c:pt idx="1592">
                  <c:v>0.41103445192985688</c:v>
                </c:pt>
                <c:pt idx="1593">
                  <c:v>0.33220082182440358</c:v>
                </c:pt>
                <c:pt idx="1594">
                  <c:v>0.57595895136471986</c:v>
                </c:pt>
                <c:pt idx="1595">
                  <c:v>0.53014797142487058</c:v>
                </c:pt>
                <c:pt idx="1596">
                  <c:v>0.69258621518187691</c:v>
                </c:pt>
                <c:pt idx="1597">
                  <c:v>0.67414443452471429</c:v>
                </c:pt>
                <c:pt idx="1598">
                  <c:v>0.6238692546589707</c:v>
                </c:pt>
                <c:pt idx="1599">
                  <c:v>0.58521775199213844</c:v>
                </c:pt>
                <c:pt idx="1600">
                  <c:v>0.51159235907106704</c:v>
                </c:pt>
                <c:pt idx="1601">
                  <c:v>0.57398633849855074</c:v>
                </c:pt>
                <c:pt idx="1602">
                  <c:v>0.55597422154489151</c:v>
                </c:pt>
                <c:pt idx="1603">
                  <c:v>0.50476459770037418</c:v>
                </c:pt>
                <c:pt idx="1604">
                  <c:v>0.60671407898424434</c:v>
                </c:pt>
                <c:pt idx="1605">
                  <c:v>0.58968361354517318</c:v>
                </c:pt>
                <c:pt idx="1606">
                  <c:v>0.75125466276003816</c:v>
                </c:pt>
                <c:pt idx="1607">
                  <c:v>0.82946628361420338</c:v>
                </c:pt>
                <c:pt idx="1608">
                  <c:v>0.67292044374793847</c:v>
                </c:pt>
                <c:pt idx="1609">
                  <c:v>0.48440790122636879</c:v>
                </c:pt>
                <c:pt idx="1610">
                  <c:v>0.74885791602248897</c:v>
                </c:pt>
                <c:pt idx="1611">
                  <c:v>0.51210934876206582</c:v>
                </c:pt>
                <c:pt idx="1612">
                  <c:v>0.57499087321761766</c:v>
                </c:pt>
                <c:pt idx="1613">
                  <c:v>0.38680389464044723</c:v>
                </c:pt>
                <c:pt idx="1614">
                  <c:v>0.55988204570404809</c:v>
                </c:pt>
                <c:pt idx="1615">
                  <c:v>0.46027130540800226</c:v>
                </c:pt>
                <c:pt idx="1616">
                  <c:v>0.77051166289238682</c:v>
                </c:pt>
                <c:pt idx="1617">
                  <c:v>0.49320353470712364</c:v>
                </c:pt>
                <c:pt idx="1618">
                  <c:v>0.51999861582521711</c:v>
                </c:pt>
                <c:pt idx="1619">
                  <c:v>0.87057929395201084</c:v>
                </c:pt>
                <c:pt idx="1620">
                  <c:v>0.33235471527265298</c:v>
                </c:pt>
                <c:pt idx="1621">
                  <c:v>0.7747721441808455</c:v>
                </c:pt>
                <c:pt idx="1622">
                  <c:v>0.45478259658731018</c:v>
                </c:pt>
                <c:pt idx="1623">
                  <c:v>0.55637787251488513</c:v>
                </c:pt>
                <c:pt idx="1624">
                  <c:v>0.5657657130585354</c:v>
                </c:pt>
                <c:pt idx="1625">
                  <c:v>0.36692254322879303</c:v>
                </c:pt>
                <c:pt idx="1626">
                  <c:v>0.51395983754591179</c:v>
                </c:pt>
                <c:pt idx="1627">
                  <c:v>0.5852392192697935</c:v>
                </c:pt>
                <c:pt idx="1628">
                  <c:v>0.36862785462561826</c:v>
                </c:pt>
                <c:pt idx="1629">
                  <c:v>0.74183666092753253</c:v>
                </c:pt>
                <c:pt idx="1630">
                  <c:v>0.75378155034023764</c:v>
                </c:pt>
                <c:pt idx="1631">
                  <c:v>0.52610555704233097</c:v>
                </c:pt>
                <c:pt idx="1632">
                  <c:v>0.46806474619770772</c:v>
                </c:pt>
                <c:pt idx="1633">
                  <c:v>0.46081342898137961</c:v>
                </c:pt>
                <c:pt idx="1634">
                  <c:v>0.52001742607444879</c:v>
                </c:pt>
                <c:pt idx="1635">
                  <c:v>0.62950237226569328</c:v>
                </c:pt>
                <c:pt idx="1636">
                  <c:v>0.54196955707873284</c:v>
                </c:pt>
                <c:pt idx="1637">
                  <c:v>0.62483685085545226</c:v>
                </c:pt>
                <c:pt idx="1638">
                  <c:v>0.49486108416742003</c:v>
                </c:pt>
                <c:pt idx="1639">
                  <c:v>0.5503620341401313</c:v>
                </c:pt>
                <c:pt idx="1640">
                  <c:v>0.60864347064473512</c:v>
                </c:pt>
                <c:pt idx="1641">
                  <c:v>0.51993945874900904</c:v>
                </c:pt>
                <c:pt idx="1642">
                  <c:v>0.47583050317674991</c:v>
                </c:pt>
                <c:pt idx="1643">
                  <c:v>0.56704824823572963</c:v>
                </c:pt>
                <c:pt idx="1644">
                  <c:v>0.59700728635471145</c:v>
                </c:pt>
                <c:pt idx="1645">
                  <c:v>0.66268125160755509</c:v>
                </c:pt>
                <c:pt idx="1646">
                  <c:v>0.51540123215275213</c:v>
                </c:pt>
                <c:pt idx="1647">
                  <c:v>0.30598180242340728</c:v>
                </c:pt>
                <c:pt idx="1648">
                  <c:v>0.61343655304430345</c:v>
                </c:pt>
                <c:pt idx="1649">
                  <c:v>0.59423296123075642</c:v>
                </c:pt>
                <c:pt idx="1650">
                  <c:v>0.48236847834913316</c:v>
                </c:pt>
                <c:pt idx="1651">
                  <c:v>0.41594303237821262</c:v>
                </c:pt>
                <c:pt idx="1652">
                  <c:v>0.66992537578961708</c:v>
                </c:pt>
                <c:pt idx="1653">
                  <c:v>0.68000789932817607</c:v>
                </c:pt>
                <c:pt idx="1654">
                  <c:v>0.82659655274234445</c:v>
                </c:pt>
                <c:pt idx="1655">
                  <c:v>0.65044091386424618</c:v>
                </c:pt>
                <c:pt idx="1656">
                  <c:v>0.30691911605587807</c:v>
                </c:pt>
                <c:pt idx="1657">
                  <c:v>0.51251950449043848</c:v>
                </c:pt>
                <c:pt idx="1658">
                  <c:v>0.61974959745192526</c:v>
                </c:pt>
                <c:pt idx="1659">
                  <c:v>0.66911892592572841</c:v>
                </c:pt>
                <c:pt idx="1660">
                  <c:v>0.58311301693076634</c:v>
                </c:pt>
                <c:pt idx="1661">
                  <c:v>0.54482679503449805</c:v>
                </c:pt>
                <c:pt idx="1662">
                  <c:v>0.52521332311793323</c:v>
                </c:pt>
                <c:pt idx="1663">
                  <c:v>0.58025282899620034</c:v>
                </c:pt>
                <c:pt idx="1664">
                  <c:v>0.44077256923924313</c:v>
                </c:pt>
                <c:pt idx="1665">
                  <c:v>0.51889792408227797</c:v>
                </c:pt>
                <c:pt idx="1666">
                  <c:v>0.63146222604042612</c:v>
                </c:pt>
                <c:pt idx="1667">
                  <c:v>0.38273271127084685</c:v>
                </c:pt>
                <c:pt idx="1668">
                  <c:v>0.47837217530099524</c:v>
                </c:pt>
                <c:pt idx="1669">
                  <c:v>0.44368944622183659</c:v>
                </c:pt>
                <c:pt idx="1670">
                  <c:v>0.5480143597407986</c:v>
                </c:pt>
                <c:pt idx="1671">
                  <c:v>0.48927405112006422</c:v>
                </c:pt>
                <c:pt idx="1672">
                  <c:v>0.47122815509789012</c:v>
                </c:pt>
                <c:pt idx="1673">
                  <c:v>0.65368655992036873</c:v>
                </c:pt>
                <c:pt idx="1674">
                  <c:v>0.59342800761879522</c:v>
                </c:pt>
                <c:pt idx="1675">
                  <c:v>0.64075814946566689</c:v>
                </c:pt>
                <c:pt idx="1676">
                  <c:v>0.50190943717228476</c:v>
                </c:pt>
                <c:pt idx="1677">
                  <c:v>0.62989043859061045</c:v>
                </c:pt>
                <c:pt idx="1678">
                  <c:v>0.6852800280448641</c:v>
                </c:pt>
                <c:pt idx="1679">
                  <c:v>0.41252082701964216</c:v>
                </c:pt>
                <c:pt idx="1680">
                  <c:v>0.50342688390209733</c:v>
                </c:pt>
                <c:pt idx="1681">
                  <c:v>0.55317741641697715</c:v>
                </c:pt>
                <c:pt idx="1682">
                  <c:v>0.41504424014536639</c:v>
                </c:pt>
                <c:pt idx="1683">
                  <c:v>0.44206535925464724</c:v>
                </c:pt>
                <c:pt idx="1684">
                  <c:v>0.3758440603217148</c:v>
                </c:pt>
                <c:pt idx="1685">
                  <c:v>0.72004140170033448</c:v>
                </c:pt>
                <c:pt idx="1686">
                  <c:v>0.37432361006303272</c:v>
                </c:pt>
                <c:pt idx="1687">
                  <c:v>0.57387487245495761</c:v>
                </c:pt>
                <c:pt idx="1688">
                  <c:v>0.25557475551278913</c:v>
                </c:pt>
                <c:pt idx="1689">
                  <c:v>0.68549361722001512</c:v>
                </c:pt>
                <c:pt idx="1690">
                  <c:v>0.58738145355447291</c:v>
                </c:pt>
                <c:pt idx="1691">
                  <c:v>0.64748864343605772</c:v>
                </c:pt>
                <c:pt idx="1692">
                  <c:v>0.60311370939615827</c:v>
                </c:pt>
                <c:pt idx="1693">
                  <c:v>0.63479023210264685</c:v>
                </c:pt>
                <c:pt idx="1694">
                  <c:v>0.48963657721207982</c:v>
                </c:pt>
                <c:pt idx="1695">
                  <c:v>0.70889762131963818</c:v>
                </c:pt>
                <c:pt idx="1696">
                  <c:v>0.54360489901042097</c:v>
                </c:pt>
                <c:pt idx="1697">
                  <c:v>0.62134432008128659</c:v>
                </c:pt>
                <c:pt idx="1698">
                  <c:v>0.61230180188248862</c:v>
                </c:pt>
                <c:pt idx="1699">
                  <c:v>0.59894674227816691</c:v>
                </c:pt>
                <c:pt idx="1700">
                  <c:v>0.50375491587467658</c:v>
                </c:pt>
                <c:pt idx="1701">
                  <c:v>0.57895169619504883</c:v>
                </c:pt>
                <c:pt idx="1702">
                  <c:v>0.42960974550901448</c:v>
                </c:pt>
                <c:pt idx="1703">
                  <c:v>0.34158494221326213</c:v>
                </c:pt>
                <c:pt idx="1704">
                  <c:v>0.65593272386393342</c:v>
                </c:pt>
                <c:pt idx="1705">
                  <c:v>0.47568454143871847</c:v>
                </c:pt>
                <c:pt idx="1706">
                  <c:v>0.35344896472179255</c:v>
                </c:pt>
                <c:pt idx="1707">
                  <c:v>0.48760578534596311</c:v>
                </c:pt>
                <c:pt idx="1708">
                  <c:v>0.59074638081425646</c:v>
                </c:pt>
                <c:pt idx="1709">
                  <c:v>0.56874687847394778</c:v>
                </c:pt>
                <c:pt idx="1710">
                  <c:v>0.72262774560712739</c:v>
                </c:pt>
                <c:pt idx="1711">
                  <c:v>0.47041801185424348</c:v>
                </c:pt>
                <c:pt idx="1712">
                  <c:v>0.58716348902368543</c:v>
                </c:pt>
                <c:pt idx="1713">
                  <c:v>0.70247203514203771</c:v>
                </c:pt>
                <c:pt idx="1714">
                  <c:v>0.50039650124828261</c:v>
                </c:pt>
                <c:pt idx="1715">
                  <c:v>0.65584153597146255</c:v>
                </c:pt>
                <c:pt idx="1716">
                  <c:v>0.51873202124355811</c:v>
                </c:pt>
                <c:pt idx="1717">
                  <c:v>0.50483805894500833</c:v>
                </c:pt>
                <c:pt idx="1718">
                  <c:v>0.58358248881055153</c:v>
                </c:pt>
                <c:pt idx="1719">
                  <c:v>0.55241968609085024</c:v>
                </c:pt>
                <c:pt idx="1720">
                  <c:v>0.63159586181257921</c:v>
                </c:pt>
                <c:pt idx="1721">
                  <c:v>0.58625582322940761</c:v>
                </c:pt>
                <c:pt idx="1722">
                  <c:v>0.49086731529754746</c:v>
                </c:pt>
                <c:pt idx="1723">
                  <c:v>0.37336965495912378</c:v>
                </c:pt>
                <c:pt idx="1724">
                  <c:v>0.70499497419215063</c:v>
                </c:pt>
                <c:pt idx="1725">
                  <c:v>0.55423847953386518</c:v>
                </c:pt>
                <c:pt idx="1726">
                  <c:v>0.552602598951483</c:v>
                </c:pt>
                <c:pt idx="1727">
                  <c:v>0.63363708334213176</c:v>
                </c:pt>
                <c:pt idx="1728">
                  <c:v>0.54211126788628827</c:v>
                </c:pt>
                <c:pt idx="1729">
                  <c:v>0.52303657423879102</c:v>
                </c:pt>
                <c:pt idx="1730">
                  <c:v>0.61327954109203697</c:v>
                </c:pt>
                <c:pt idx="1731">
                  <c:v>0.50610797363094406</c:v>
                </c:pt>
                <c:pt idx="1732">
                  <c:v>0.51450562299900615</c:v>
                </c:pt>
                <c:pt idx="1733">
                  <c:v>0.42429558156317576</c:v>
                </c:pt>
                <c:pt idx="1734">
                  <c:v>0.67707623780153614</c:v>
                </c:pt>
                <c:pt idx="1735">
                  <c:v>0.60359213673748013</c:v>
                </c:pt>
                <c:pt idx="1736">
                  <c:v>0.30331164320864151</c:v>
                </c:pt>
                <c:pt idx="1737">
                  <c:v>0.54391044310403047</c:v>
                </c:pt>
                <c:pt idx="1738">
                  <c:v>0.58499463720471634</c:v>
                </c:pt>
                <c:pt idx="1739">
                  <c:v>0.74426033704977268</c:v>
                </c:pt>
                <c:pt idx="1740">
                  <c:v>0.58981493091433912</c:v>
                </c:pt>
                <c:pt idx="1741">
                  <c:v>0.6452381813119562</c:v>
                </c:pt>
                <c:pt idx="1742">
                  <c:v>0.62988040425268355</c:v>
                </c:pt>
                <c:pt idx="1743">
                  <c:v>0.44303464070330012</c:v>
                </c:pt>
                <c:pt idx="1744">
                  <c:v>0.61971487495719479</c:v>
                </c:pt>
                <c:pt idx="1745">
                  <c:v>0.74813904099641582</c:v>
                </c:pt>
                <c:pt idx="1746">
                  <c:v>0.71711611263190433</c:v>
                </c:pt>
                <c:pt idx="1747">
                  <c:v>0.53705738247574675</c:v>
                </c:pt>
                <c:pt idx="1748">
                  <c:v>0.44904374751938148</c:v>
                </c:pt>
                <c:pt idx="1749">
                  <c:v>0.58867559019661209</c:v>
                </c:pt>
                <c:pt idx="1750">
                  <c:v>0.48927460079577278</c:v>
                </c:pt>
                <c:pt idx="1751">
                  <c:v>0.49973474839579607</c:v>
                </c:pt>
                <c:pt idx="1752">
                  <c:v>0.35807555838188609</c:v>
                </c:pt>
                <c:pt idx="1753">
                  <c:v>0.64333476458492689</c:v>
                </c:pt>
                <c:pt idx="1754">
                  <c:v>0.72047845373835639</c:v>
                </c:pt>
                <c:pt idx="1755">
                  <c:v>0.79504383307034188</c:v>
                </c:pt>
                <c:pt idx="1756">
                  <c:v>0.61948392610968084</c:v>
                </c:pt>
                <c:pt idx="1757">
                  <c:v>0.43943632176785552</c:v>
                </c:pt>
                <c:pt idx="1758">
                  <c:v>0.58604163082847982</c:v>
                </c:pt>
                <c:pt idx="1759">
                  <c:v>0.44883619060200142</c:v>
                </c:pt>
                <c:pt idx="1760">
                  <c:v>0.56590329893577695</c:v>
                </c:pt>
                <c:pt idx="1761">
                  <c:v>0.75702035301254411</c:v>
                </c:pt>
                <c:pt idx="1762">
                  <c:v>0.61509772658426864</c:v>
                </c:pt>
                <c:pt idx="1763">
                  <c:v>0.53123860520485244</c:v>
                </c:pt>
                <c:pt idx="1764">
                  <c:v>0.55449581596537256</c:v>
                </c:pt>
                <c:pt idx="1765">
                  <c:v>0.66555686826199667</c:v>
                </c:pt>
                <c:pt idx="1766">
                  <c:v>0.55330251882813741</c:v>
                </c:pt>
                <c:pt idx="1767">
                  <c:v>0.61742166255302122</c:v>
                </c:pt>
                <c:pt idx="1768">
                  <c:v>0.6058849947661975</c:v>
                </c:pt>
                <c:pt idx="1769">
                  <c:v>0.48950355096571202</c:v>
                </c:pt>
                <c:pt idx="1770">
                  <c:v>0.59083259170031555</c:v>
                </c:pt>
                <c:pt idx="1771">
                  <c:v>0.682361125609661</c:v>
                </c:pt>
                <c:pt idx="1772">
                  <c:v>0.43422821058363681</c:v>
                </c:pt>
                <c:pt idx="1773">
                  <c:v>0.46605639653550135</c:v>
                </c:pt>
                <c:pt idx="1774">
                  <c:v>0.49345753213432919</c:v>
                </c:pt>
                <c:pt idx="1775">
                  <c:v>0.67507851940302543</c:v>
                </c:pt>
                <c:pt idx="1776">
                  <c:v>0.52507179186060904</c:v>
                </c:pt>
                <c:pt idx="1777">
                  <c:v>0.52396206590603212</c:v>
                </c:pt>
                <c:pt idx="1778">
                  <c:v>0.54436749294281361</c:v>
                </c:pt>
                <c:pt idx="1779">
                  <c:v>0.35427979719209146</c:v>
                </c:pt>
                <c:pt idx="1780">
                  <c:v>0.63192388591014792</c:v>
                </c:pt>
                <c:pt idx="1781">
                  <c:v>0.54312555029291198</c:v>
                </c:pt>
                <c:pt idx="1782">
                  <c:v>0.66018637121858803</c:v>
                </c:pt>
                <c:pt idx="1783">
                  <c:v>0.6205538832630263</c:v>
                </c:pt>
                <c:pt idx="1784">
                  <c:v>0.52208730634092049</c:v>
                </c:pt>
                <c:pt idx="1785">
                  <c:v>0.60938067239441662</c:v>
                </c:pt>
                <c:pt idx="1786">
                  <c:v>0.59721151844280818</c:v>
                </c:pt>
                <c:pt idx="1787">
                  <c:v>0.59771043183552119</c:v>
                </c:pt>
                <c:pt idx="1788">
                  <c:v>0.37248425969353549</c:v>
                </c:pt>
                <c:pt idx="1789">
                  <c:v>0.5642796419441416</c:v>
                </c:pt>
                <c:pt idx="1790">
                  <c:v>0.72056145477028011</c:v>
                </c:pt>
                <c:pt idx="1791">
                  <c:v>0.41382804562863396</c:v>
                </c:pt>
                <c:pt idx="1792">
                  <c:v>0.87467697515574616</c:v>
                </c:pt>
                <c:pt idx="1793">
                  <c:v>0.52020169186182452</c:v>
                </c:pt>
                <c:pt idx="1794">
                  <c:v>0.61456370954633466</c:v>
                </c:pt>
                <c:pt idx="1795">
                  <c:v>0.76428014216478624</c:v>
                </c:pt>
                <c:pt idx="1796">
                  <c:v>0.66663638725266017</c:v>
                </c:pt>
                <c:pt idx="1797">
                  <c:v>0.53934357667087884</c:v>
                </c:pt>
                <c:pt idx="1798">
                  <c:v>0.67711448672580976</c:v>
                </c:pt>
                <c:pt idx="1799">
                  <c:v>0.54328468219790971</c:v>
                </c:pt>
                <c:pt idx="1800">
                  <c:v>0.51116291429284533</c:v>
                </c:pt>
                <c:pt idx="1801">
                  <c:v>0.52135554464824652</c:v>
                </c:pt>
                <c:pt idx="1802">
                  <c:v>0.5346125682512759</c:v>
                </c:pt>
                <c:pt idx="1803">
                  <c:v>0.50726640337326234</c:v>
                </c:pt>
                <c:pt idx="1804">
                  <c:v>0.462321775349469</c:v>
                </c:pt>
                <c:pt idx="1805">
                  <c:v>0.7207422098781332</c:v>
                </c:pt>
                <c:pt idx="1806">
                  <c:v>0.67717586927988416</c:v>
                </c:pt>
                <c:pt idx="1807">
                  <c:v>0.75904591272192112</c:v>
                </c:pt>
                <c:pt idx="1808">
                  <c:v>0.51074951406029245</c:v>
                </c:pt>
                <c:pt idx="1809">
                  <c:v>0.89512336327029485</c:v>
                </c:pt>
                <c:pt idx="1810">
                  <c:v>0.5161579151025304</c:v>
                </c:pt>
                <c:pt idx="1811">
                  <c:v>0.46694279980238845</c:v>
                </c:pt>
                <c:pt idx="1812">
                  <c:v>0.87105872299462361</c:v>
                </c:pt>
                <c:pt idx="1813">
                  <c:v>0.64157722139581586</c:v>
                </c:pt>
                <c:pt idx="1814">
                  <c:v>0.42092781299973209</c:v>
                </c:pt>
                <c:pt idx="1815">
                  <c:v>0.26800378322417379</c:v>
                </c:pt>
                <c:pt idx="1816">
                  <c:v>0.80297138370781052</c:v>
                </c:pt>
                <c:pt idx="1817">
                  <c:v>0.76373248875928512</c:v>
                </c:pt>
                <c:pt idx="1818">
                  <c:v>0.53642164865677833</c:v>
                </c:pt>
                <c:pt idx="1819">
                  <c:v>0.72597073151364577</c:v>
                </c:pt>
                <c:pt idx="1820">
                  <c:v>0.37805617272141306</c:v>
                </c:pt>
                <c:pt idx="1821">
                  <c:v>0.27094623666471568</c:v>
                </c:pt>
                <c:pt idx="1822">
                  <c:v>0.45205259044544849</c:v>
                </c:pt>
                <c:pt idx="1823">
                  <c:v>0.68847130818095104</c:v>
                </c:pt>
                <c:pt idx="1824">
                  <c:v>0.63773215634250713</c:v>
                </c:pt>
                <c:pt idx="1825">
                  <c:v>0.72047938298955283</c:v>
                </c:pt>
                <c:pt idx="1826">
                  <c:v>0.6025976347813381</c:v>
                </c:pt>
                <c:pt idx="1827">
                  <c:v>0.61139905481954726</c:v>
                </c:pt>
                <c:pt idx="1828">
                  <c:v>0.64321674653289329</c:v>
                </c:pt>
                <c:pt idx="1829">
                  <c:v>0.64584811502268791</c:v>
                </c:pt>
                <c:pt idx="1830">
                  <c:v>0.5651458300599872</c:v>
                </c:pt>
                <c:pt idx="1831">
                  <c:v>0.6654209392868895</c:v>
                </c:pt>
                <c:pt idx="1832">
                  <c:v>0.75171378215148721</c:v>
                </c:pt>
                <c:pt idx="1833">
                  <c:v>0.40551290746686497</c:v>
                </c:pt>
                <c:pt idx="1834">
                  <c:v>0.8099404700105618</c:v>
                </c:pt>
                <c:pt idx="1835">
                  <c:v>0.45485109657555411</c:v>
                </c:pt>
                <c:pt idx="1836">
                  <c:v>0.53786030748509472</c:v>
                </c:pt>
                <c:pt idx="1837">
                  <c:v>0.60992867860037192</c:v>
                </c:pt>
                <c:pt idx="1838">
                  <c:v>0.61001653693855351</c:v>
                </c:pt>
                <c:pt idx="1839">
                  <c:v>0.47429868140341891</c:v>
                </c:pt>
                <c:pt idx="1840">
                  <c:v>0.67280912575453633</c:v>
                </c:pt>
                <c:pt idx="1841">
                  <c:v>0.60032184977461478</c:v>
                </c:pt>
                <c:pt idx="1842">
                  <c:v>0.65344359695737775</c:v>
                </c:pt>
                <c:pt idx="1843">
                  <c:v>0.65010937751215281</c:v>
                </c:pt>
                <c:pt idx="1844">
                  <c:v>0.66088820472270748</c:v>
                </c:pt>
                <c:pt idx="1845">
                  <c:v>0.38971571429152624</c:v>
                </c:pt>
                <c:pt idx="1846">
                  <c:v>0.59030067886509174</c:v>
                </c:pt>
                <c:pt idx="1847">
                  <c:v>0.71186280046445594</c:v>
                </c:pt>
                <c:pt idx="1848">
                  <c:v>0.46419650971454879</c:v>
                </c:pt>
                <c:pt idx="1849">
                  <c:v>0.72755401175326706</c:v>
                </c:pt>
                <c:pt idx="1850">
                  <c:v>0.64782022546320994</c:v>
                </c:pt>
                <c:pt idx="1851">
                  <c:v>0.69417201384974236</c:v>
                </c:pt>
                <c:pt idx="1852">
                  <c:v>0.54875377121832702</c:v>
                </c:pt>
                <c:pt idx="1853">
                  <c:v>0.48522841900837993</c:v>
                </c:pt>
                <c:pt idx="1854">
                  <c:v>0.62009676412415393</c:v>
                </c:pt>
                <c:pt idx="1855">
                  <c:v>0.49768878453513432</c:v>
                </c:pt>
                <c:pt idx="1856">
                  <c:v>0.46218680555059732</c:v>
                </c:pt>
                <c:pt idx="1857">
                  <c:v>0.3933912587264542</c:v>
                </c:pt>
                <c:pt idx="1858">
                  <c:v>0.68771058692597109</c:v>
                </c:pt>
                <c:pt idx="1859">
                  <c:v>0.47846937970121661</c:v>
                </c:pt>
                <c:pt idx="1860">
                  <c:v>0.58240930917423217</c:v>
                </c:pt>
                <c:pt idx="1861">
                  <c:v>0.62839611761558867</c:v>
                </c:pt>
                <c:pt idx="1862">
                  <c:v>0.42293803691435256</c:v>
                </c:pt>
                <c:pt idx="1863">
                  <c:v>0.55993683057462362</c:v>
                </c:pt>
                <c:pt idx="1864">
                  <c:v>0.50671388478649404</c:v>
                </c:pt>
                <c:pt idx="1865">
                  <c:v>0.40648428051821217</c:v>
                </c:pt>
                <c:pt idx="1866">
                  <c:v>0.45011979205556918</c:v>
                </c:pt>
                <c:pt idx="1867">
                  <c:v>0.70561996019727324</c:v>
                </c:pt>
                <c:pt idx="1868">
                  <c:v>0.54615028656445275</c:v>
                </c:pt>
                <c:pt idx="1869">
                  <c:v>0.52728946559247203</c:v>
                </c:pt>
                <c:pt idx="1870">
                  <c:v>0.5820094649841433</c:v>
                </c:pt>
                <c:pt idx="1871">
                  <c:v>0.44984740805467738</c:v>
                </c:pt>
                <c:pt idx="1872">
                  <c:v>0.38536191728285601</c:v>
                </c:pt>
                <c:pt idx="1873">
                  <c:v>0.53832171692949393</c:v>
                </c:pt>
                <c:pt idx="1874">
                  <c:v>0.27748871004289344</c:v>
                </c:pt>
                <c:pt idx="1875">
                  <c:v>0.47137721958991868</c:v>
                </c:pt>
                <c:pt idx="1876">
                  <c:v>0.58815717670377898</c:v>
                </c:pt>
                <c:pt idx="1877">
                  <c:v>0.79312236997006513</c:v>
                </c:pt>
                <c:pt idx="1878">
                  <c:v>0.53124670544028729</c:v>
                </c:pt>
                <c:pt idx="1879">
                  <c:v>0.5639075256647722</c:v>
                </c:pt>
                <c:pt idx="1880">
                  <c:v>0.64136242734411275</c:v>
                </c:pt>
                <c:pt idx="1881">
                  <c:v>0.41777555983892029</c:v>
                </c:pt>
                <c:pt idx="1882">
                  <c:v>0.56093209483174788</c:v>
                </c:pt>
                <c:pt idx="1883">
                  <c:v>0.69423186865184883</c:v>
                </c:pt>
                <c:pt idx="1884">
                  <c:v>0.78380261203912005</c:v>
                </c:pt>
                <c:pt idx="1885">
                  <c:v>0.58274131172692645</c:v>
                </c:pt>
                <c:pt idx="1886">
                  <c:v>0.63592792379324936</c:v>
                </c:pt>
                <c:pt idx="1887">
                  <c:v>0.55252401737525247</c:v>
                </c:pt>
                <c:pt idx="1888">
                  <c:v>0.3464411050190927</c:v>
                </c:pt>
                <c:pt idx="1889">
                  <c:v>0.41102415299158956</c:v>
                </c:pt>
                <c:pt idx="1890">
                  <c:v>0.59704505962837173</c:v>
                </c:pt>
                <c:pt idx="1891">
                  <c:v>0.309508340641382</c:v>
                </c:pt>
                <c:pt idx="1892">
                  <c:v>0.50536224482027781</c:v>
                </c:pt>
                <c:pt idx="1893">
                  <c:v>0.50321578638015629</c:v>
                </c:pt>
                <c:pt idx="1894">
                  <c:v>0.6912386796709481</c:v>
                </c:pt>
                <c:pt idx="1895">
                  <c:v>0.53699136784070467</c:v>
                </c:pt>
                <c:pt idx="1896">
                  <c:v>0.73650849521365602</c:v>
                </c:pt>
                <c:pt idx="1897">
                  <c:v>0.56612856360096875</c:v>
                </c:pt>
                <c:pt idx="1898">
                  <c:v>0.21047072783365361</c:v>
                </c:pt>
                <c:pt idx="1899">
                  <c:v>0.53428085392395319</c:v>
                </c:pt>
                <c:pt idx="1900">
                  <c:v>0.6883371841581688</c:v>
                </c:pt>
                <c:pt idx="1901">
                  <c:v>0.36193207054994142</c:v>
                </c:pt>
                <c:pt idx="1902">
                  <c:v>0.85149938862280017</c:v>
                </c:pt>
                <c:pt idx="1903">
                  <c:v>0.53525400042758486</c:v>
                </c:pt>
                <c:pt idx="1904">
                  <c:v>0.56564874710785751</c:v>
                </c:pt>
                <c:pt idx="1905">
                  <c:v>0.27870659296180061</c:v>
                </c:pt>
                <c:pt idx="1906">
                  <c:v>0.69517092738656783</c:v>
                </c:pt>
                <c:pt idx="1907">
                  <c:v>0.63976674396351341</c:v>
                </c:pt>
                <c:pt idx="1908">
                  <c:v>0.43356389205284507</c:v>
                </c:pt>
                <c:pt idx="1909">
                  <c:v>0.59241679804112979</c:v>
                </c:pt>
                <c:pt idx="1910">
                  <c:v>0.53758204872663495</c:v>
                </c:pt>
                <c:pt idx="1911">
                  <c:v>0.69442047199481283</c:v>
                </c:pt>
                <c:pt idx="1912">
                  <c:v>0.68785958684291637</c:v>
                </c:pt>
                <c:pt idx="1913">
                  <c:v>0.66819087173018565</c:v>
                </c:pt>
                <c:pt idx="1914">
                  <c:v>0.69733131829463735</c:v>
                </c:pt>
                <c:pt idx="1915">
                  <c:v>0.57885817414957152</c:v>
                </c:pt>
                <c:pt idx="1916">
                  <c:v>0.48786182712580217</c:v>
                </c:pt>
                <c:pt idx="1917">
                  <c:v>0.65445342053325772</c:v>
                </c:pt>
                <c:pt idx="1918">
                  <c:v>0.52495997144155926</c:v>
                </c:pt>
                <c:pt idx="1919">
                  <c:v>0.52142091510745825</c:v>
                </c:pt>
                <c:pt idx="1920">
                  <c:v>0.56429216163526974</c:v>
                </c:pt>
                <c:pt idx="1921">
                  <c:v>0.75948895449265841</c:v>
                </c:pt>
                <c:pt idx="1922">
                  <c:v>0.60499077633924303</c:v>
                </c:pt>
                <c:pt idx="1923">
                  <c:v>0.60178720016231602</c:v>
                </c:pt>
                <c:pt idx="1924">
                  <c:v>0.80084488211839799</c:v>
                </c:pt>
                <c:pt idx="1925">
                  <c:v>0.66051825722113167</c:v>
                </c:pt>
                <c:pt idx="1926">
                  <c:v>0.69187828641990579</c:v>
                </c:pt>
                <c:pt idx="1927">
                  <c:v>0.56829597901808759</c:v>
                </c:pt>
                <c:pt idx="1928">
                  <c:v>0.6775748629688777</c:v>
                </c:pt>
                <c:pt idx="1929">
                  <c:v>0.55099006777418036</c:v>
                </c:pt>
                <c:pt idx="1930">
                  <c:v>0.68944469723489488</c:v>
                </c:pt>
                <c:pt idx="1931">
                  <c:v>0.50650318574006647</c:v>
                </c:pt>
                <c:pt idx="1932">
                  <c:v>0.87003855953042342</c:v>
                </c:pt>
                <c:pt idx="1933">
                  <c:v>0.41557226115057633</c:v>
                </c:pt>
                <c:pt idx="1934">
                  <c:v>0.54308507746577406</c:v>
                </c:pt>
                <c:pt idx="1935">
                  <c:v>0.75199480188850343</c:v>
                </c:pt>
                <c:pt idx="1936">
                  <c:v>0.60512042105625463</c:v>
                </c:pt>
                <c:pt idx="1937">
                  <c:v>0.68244456134214526</c:v>
                </c:pt>
                <c:pt idx="1938">
                  <c:v>0.66212334178884213</c:v>
                </c:pt>
                <c:pt idx="1939">
                  <c:v>0.63303292831384383</c:v>
                </c:pt>
                <c:pt idx="1940">
                  <c:v>0.77642764298850042</c:v>
                </c:pt>
                <c:pt idx="1941">
                  <c:v>0.94006667774239605</c:v>
                </c:pt>
                <c:pt idx="1942">
                  <c:v>0.26509058859632323</c:v>
                </c:pt>
                <c:pt idx="1943">
                  <c:v>0.53808515004974256</c:v>
                </c:pt>
                <c:pt idx="1944">
                  <c:v>0.4237970382959394</c:v>
                </c:pt>
                <c:pt idx="1945">
                  <c:v>0.67409065293043158</c:v>
                </c:pt>
                <c:pt idx="1946">
                  <c:v>0.522373022733987</c:v>
                </c:pt>
                <c:pt idx="1947">
                  <c:v>0.6752883206982967</c:v>
                </c:pt>
                <c:pt idx="1948">
                  <c:v>0.44589492943799569</c:v>
                </c:pt>
                <c:pt idx="1949">
                  <c:v>0.3430543151561451</c:v>
                </c:pt>
                <c:pt idx="1950">
                  <c:v>0.5556261224714617</c:v>
                </c:pt>
                <c:pt idx="1951">
                  <c:v>0.41915271483800631</c:v>
                </c:pt>
                <c:pt idx="1952">
                  <c:v>0.53094504372667906</c:v>
                </c:pt>
                <c:pt idx="1953">
                  <c:v>0.45497102825505276</c:v>
                </c:pt>
                <c:pt idx="1954">
                  <c:v>0.36336058636519147</c:v>
                </c:pt>
                <c:pt idx="1955">
                  <c:v>0.43447687977897836</c:v>
                </c:pt>
                <c:pt idx="1956">
                  <c:v>0.71518247634094556</c:v>
                </c:pt>
                <c:pt idx="1957">
                  <c:v>0.53217074023065158</c:v>
                </c:pt>
                <c:pt idx="1958">
                  <c:v>0.27845321766039627</c:v>
                </c:pt>
                <c:pt idx="1959">
                  <c:v>0.64775359342737271</c:v>
                </c:pt>
                <c:pt idx="1960">
                  <c:v>0.72739957020431112</c:v>
                </c:pt>
                <c:pt idx="1961">
                  <c:v>0.50591780473596393</c:v>
                </c:pt>
                <c:pt idx="1962">
                  <c:v>0.40330566654844241</c:v>
                </c:pt>
                <c:pt idx="1963">
                  <c:v>0.7620696551671815</c:v>
                </c:pt>
                <c:pt idx="1964">
                  <c:v>0.62248116914580431</c:v>
                </c:pt>
                <c:pt idx="1965">
                  <c:v>0.67799994499147931</c:v>
                </c:pt>
                <c:pt idx="1966">
                  <c:v>0.63263526077655896</c:v>
                </c:pt>
                <c:pt idx="1967">
                  <c:v>0.60896905821416469</c:v>
                </c:pt>
                <c:pt idx="1968">
                  <c:v>0.72809817337926941</c:v>
                </c:pt>
                <c:pt idx="1969">
                  <c:v>0.73070463006197228</c:v>
                </c:pt>
                <c:pt idx="1970">
                  <c:v>0.48730753666175136</c:v>
                </c:pt>
                <c:pt idx="1971">
                  <c:v>0.64199534820945747</c:v>
                </c:pt>
                <c:pt idx="1972">
                  <c:v>0.64053617182971012</c:v>
                </c:pt>
                <c:pt idx="1973">
                  <c:v>0.76846169852657176</c:v>
                </c:pt>
                <c:pt idx="1974">
                  <c:v>0.6764019447828955</c:v>
                </c:pt>
                <c:pt idx="1975">
                  <c:v>0.56432885603254046</c:v>
                </c:pt>
                <c:pt idx="1976">
                  <c:v>0.75987359046315606</c:v>
                </c:pt>
                <c:pt idx="1977">
                  <c:v>0.77413924064052331</c:v>
                </c:pt>
                <c:pt idx="1978">
                  <c:v>0.4122436691876008</c:v>
                </c:pt>
                <c:pt idx="1979">
                  <c:v>0.30632602226683975</c:v>
                </c:pt>
                <c:pt idx="1980">
                  <c:v>0.7994157709523817</c:v>
                </c:pt>
                <c:pt idx="1981">
                  <c:v>0.65653362178802521</c:v>
                </c:pt>
                <c:pt idx="1982">
                  <c:v>0.69291077427498238</c:v>
                </c:pt>
                <c:pt idx="1983">
                  <c:v>0.62126089379881477</c:v>
                </c:pt>
                <c:pt idx="1984">
                  <c:v>0.50535349410900476</c:v>
                </c:pt>
                <c:pt idx="1985">
                  <c:v>0.55514096987147599</c:v>
                </c:pt>
                <c:pt idx="1986">
                  <c:v>0.35990515948882401</c:v>
                </c:pt>
                <c:pt idx="1987">
                  <c:v>0.78828402516218832</c:v>
                </c:pt>
                <c:pt idx="1988">
                  <c:v>0.50269537420974852</c:v>
                </c:pt>
                <c:pt idx="1989">
                  <c:v>0.77552859560532506</c:v>
                </c:pt>
                <c:pt idx="1990">
                  <c:v>0.655502652234904</c:v>
                </c:pt>
                <c:pt idx="1991">
                  <c:v>0.59545560065579117</c:v>
                </c:pt>
                <c:pt idx="1992">
                  <c:v>0.70339511863117654</c:v>
                </c:pt>
                <c:pt idx="1993">
                  <c:v>0.52498411307265891</c:v>
                </c:pt>
                <c:pt idx="1994">
                  <c:v>0.72365518873070545</c:v>
                </c:pt>
                <c:pt idx="1995">
                  <c:v>0.67546249544767289</c:v>
                </c:pt>
                <c:pt idx="1996">
                  <c:v>0.61879707402486051</c:v>
                </c:pt>
                <c:pt idx="1997">
                  <c:v>0.46838767043870655</c:v>
                </c:pt>
                <c:pt idx="1998">
                  <c:v>0.52052733140632146</c:v>
                </c:pt>
                <c:pt idx="1999">
                  <c:v>0.4321052889738356</c:v>
                </c:pt>
                <c:pt idx="2000">
                  <c:v>0.66935888378484787</c:v>
                </c:pt>
                <c:pt idx="2001">
                  <c:v>0.58077760392222866</c:v>
                </c:pt>
                <c:pt idx="2002">
                  <c:v>0.48305745668669209</c:v>
                </c:pt>
                <c:pt idx="2003">
                  <c:v>0.59539426850178157</c:v>
                </c:pt>
                <c:pt idx="2004">
                  <c:v>0.70287221165755498</c:v>
                </c:pt>
                <c:pt idx="2005">
                  <c:v>0.54164072343012104</c:v>
                </c:pt>
                <c:pt idx="2006">
                  <c:v>0.24887891001203361</c:v>
                </c:pt>
                <c:pt idx="2007">
                  <c:v>0.47335924781821681</c:v>
                </c:pt>
                <c:pt idx="2008">
                  <c:v>0.62598848918902128</c:v>
                </c:pt>
                <c:pt idx="2009">
                  <c:v>0.39896342375465638</c:v>
                </c:pt>
                <c:pt idx="2010">
                  <c:v>0.16677172953951142</c:v>
                </c:pt>
                <c:pt idx="2011">
                  <c:v>0.53146958712740866</c:v>
                </c:pt>
                <c:pt idx="2012">
                  <c:v>0.3433458149566625</c:v>
                </c:pt>
                <c:pt idx="2013">
                  <c:v>0.34870912841581686</c:v>
                </c:pt>
                <c:pt idx="2014">
                  <c:v>0.55687003859890571</c:v>
                </c:pt>
                <c:pt idx="2015">
                  <c:v>0.40259755193623142</c:v>
                </c:pt>
                <c:pt idx="2016">
                  <c:v>0.41227257834984199</c:v>
                </c:pt>
                <c:pt idx="2017">
                  <c:v>0.42285812131140349</c:v>
                </c:pt>
                <c:pt idx="2018">
                  <c:v>0.33025171901352096</c:v>
                </c:pt>
                <c:pt idx="2019">
                  <c:v>0.41583553691473446</c:v>
                </c:pt>
                <c:pt idx="2020">
                  <c:v>0.10181784261429044</c:v>
                </c:pt>
                <c:pt idx="2021">
                  <c:v>0.29380127065714196</c:v>
                </c:pt>
                <c:pt idx="2022">
                  <c:v>0.59213023429697087</c:v>
                </c:pt>
                <c:pt idx="2023">
                  <c:v>0.46689998022222712</c:v>
                </c:pt>
                <c:pt idx="2024">
                  <c:v>0.57239982162976044</c:v>
                </c:pt>
                <c:pt idx="2025">
                  <c:v>0.46292726125447098</c:v>
                </c:pt>
                <c:pt idx="2026">
                  <c:v>0.4606153268011795</c:v>
                </c:pt>
                <c:pt idx="2027">
                  <c:v>0.7298724163148933</c:v>
                </c:pt>
                <c:pt idx="2028">
                  <c:v>0.19588865187365864</c:v>
                </c:pt>
                <c:pt idx="2029">
                  <c:v>0.25891529859116047</c:v>
                </c:pt>
                <c:pt idx="2030">
                  <c:v>0.33878872141110061</c:v>
                </c:pt>
                <c:pt idx="2031">
                  <c:v>0.28060707546004965</c:v>
                </c:pt>
                <c:pt idx="2032">
                  <c:v>0.30349217151620245</c:v>
                </c:pt>
                <c:pt idx="2033">
                  <c:v>0.49658262911015733</c:v>
                </c:pt>
                <c:pt idx="2034">
                  <c:v>0.30874510095815777</c:v>
                </c:pt>
                <c:pt idx="2035">
                  <c:v>0.40394469684665718</c:v>
                </c:pt>
                <c:pt idx="2036">
                  <c:v>0.4710839305870963</c:v>
                </c:pt>
                <c:pt idx="2037">
                  <c:v>0.60118377750997198</c:v>
                </c:pt>
                <c:pt idx="2038">
                  <c:v>0.24189407526399498</c:v>
                </c:pt>
                <c:pt idx="2039">
                  <c:v>0.25101611689023695</c:v>
                </c:pt>
                <c:pt idx="2040">
                  <c:v>0.46047710934812425</c:v>
                </c:pt>
                <c:pt idx="2041">
                  <c:v>0.28870040608608077</c:v>
                </c:pt>
                <c:pt idx="2042">
                  <c:v>0.63045416016681077</c:v>
                </c:pt>
                <c:pt idx="2043">
                  <c:v>0.587222789425078</c:v>
                </c:pt>
                <c:pt idx="2044">
                  <c:v>0.49321249174366233</c:v>
                </c:pt>
                <c:pt idx="2045">
                  <c:v>0.29097974587238307</c:v>
                </c:pt>
                <c:pt idx="2046">
                  <c:v>0.34223540072619907</c:v>
                </c:pt>
                <c:pt idx="2047">
                  <c:v>0.61239931183310325</c:v>
                </c:pt>
                <c:pt idx="2048">
                  <c:v>0.45948107649000974</c:v>
                </c:pt>
                <c:pt idx="2049">
                  <c:v>0.43014878365341658</c:v>
                </c:pt>
                <c:pt idx="2050">
                  <c:v>0.41969041108067978</c:v>
                </c:pt>
                <c:pt idx="2051">
                  <c:v>0.31375511941218887</c:v>
                </c:pt>
                <c:pt idx="2052">
                  <c:v>0.5834926396698058</c:v>
                </c:pt>
                <c:pt idx="2053">
                  <c:v>0.31276615988818651</c:v>
                </c:pt>
                <c:pt idx="2054">
                  <c:v>0.33865023305769637</c:v>
                </c:pt>
                <c:pt idx="2055">
                  <c:v>0.56259523239924347</c:v>
                </c:pt>
                <c:pt idx="2056">
                  <c:v>0.37395843166760034</c:v>
                </c:pt>
                <c:pt idx="2057">
                  <c:v>0.35781051704045347</c:v>
                </c:pt>
                <c:pt idx="2058">
                  <c:v>0.52164903525132866</c:v>
                </c:pt>
                <c:pt idx="2059">
                  <c:v>0.38744954309718777</c:v>
                </c:pt>
                <c:pt idx="2060">
                  <c:v>0.28907172698942563</c:v>
                </c:pt>
                <c:pt idx="2061">
                  <c:v>0.60761702764744541</c:v>
                </c:pt>
                <c:pt idx="2062">
                  <c:v>0.13308745094658134</c:v>
                </c:pt>
                <c:pt idx="2063">
                  <c:v>0.49000164063236351</c:v>
                </c:pt>
                <c:pt idx="2064">
                  <c:v>0.41943960145758052</c:v>
                </c:pt>
                <c:pt idx="2065">
                  <c:v>0.4799782804700205</c:v>
                </c:pt>
                <c:pt idx="2066">
                  <c:v>0.21274344946143006</c:v>
                </c:pt>
                <c:pt idx="2067">
                  <c:v>0.61335868809399585</c:v>
                </c:pt>
                <c:pt idx="2068">
                  <c:v>0.62334119900371587</c:v>
                </c:pt>
                <c:pt idx="2069">
                  <c:v>0.47507372887685451</c:v>
                </c:pt>
                <c:pt idx="2070">
                  <c:v>0.34083557829791311</c:v>
                </c:pt>
                <c:pt idx="2071">
                  <c:v>0.33241660182737703</c:v>
                </c:pt>
                <c:pt idx="2072">
                  <c:v>0.38659778829993585</c:v>
                </c:pt>
                <c:pt idx="2073">
                  <c:v>0.25557115820815535</c:v>
                </c:pt>
                <c:pt idx="2074">
                  <c:v>0.43513158292238324</c:v>
                </c:pt>
                <c:pt idx="2075">
                  <c:v>0.34721863627072763</c:v>
                </c:pt>
                <c:pt idx="2076">
                  <c:v>0.44315343050632794</c:v>
                </c:pt>
                <c:pt idx="2077">
                  <c:v>0.35758713292768429</c:v>
                </c:pt>
                <c:pt idx="2078">
                  <c:v>0.32289447661073695</c:v>
                </c:pt>
                <c:pt idx="2079">
                  <c:v>0.34686881887008414</c:v>
                </c:pt>
                <c:pt idx="2080">
                  <c:v>0.4490625687936276</c:v>
                </c:pt>
                <c:pt idx="2081">
                  <c:v>0.3353525331845168</c:v>
                </c:pt>
                <c:pt idx="2082">
                  <c:v>0.44781557668722144</c:v>
                </c:pt>
                <c:pt idx="2083">
                  <c:v>0.76652149290214999</c:v>
                </c:pt>
                <c:pt idx="2084">
                  <c:v>0.60082839720216186</c:v>
                </c:pt>
                <c:pt idx="2085">
                  <c:v>0.62986288235511179</c:v>
                </c:pt>
                <c:pt idx="2086">
                  <c:v>0.27480595238689776</c:v>
                </c:pt>
                <c:pt idx="2087">
                  <c:v>0.76132084565254643</c:v>
                </c:pt>
                <c:pt idx="2088">
                  <c:v>0.34996730461163117</c:v>
                </c:pt>
                <c:pt idx="2089">
                  <c:v>0.13403761974561265</c:v>
                </c:pt>
                <c:pt idx="2090">
                  <c:v>0.39491667339153164</c:v>
                </c:pt>
                <c:pt idx="2091">
                  <c:v>0.61096347225841907</c:v>
                </c:pt>
                <c:pt idx="2092">
                  <c:v>9.5301478044746632E-2</c:v>
                </c:pt>
                <c:pt idx="2093">
                  <c:v>0.38133130596552167</c:v>
                </c:pt>
                <c:pt idx="2094">
                  <c:v>0.3282777311705804</c:v>
                </c:pt>
                <c:pt idx="2095">
                  <c:v>0.39154775822661064</c:v>
                </c:pt>
                <c:pt idx="2096">
                  <c:v>0.46259130859668823</c:v>
                </c:pt>
                <c:pt idx="2097">
                  <c:v>0.3910385490456349</c:v>
                </c:pt>
                <c:pt idx="2098">
                  <c:v>0.48450581910250901</c:v>
                </c:pt>
                <c:pt idx="2099">
                  <c:v>0.37068755407897419</c:v>
                </c:pt>
                <c:pt idx="2100">
                  <c:v>0.4882650386702293</c:v>
                </c:pt>
                <c:pt idx="2101">
                  <c:v>0.31254022742213472</c:v>
                </c:pt>
                <c:pt idx="2102">
                  <c:v>0.47999457701601383</c:v>
                </c:pt>
                <c:pt idx="2103">
                  <c:v>0.3983382156742481</c:v>
                </c:pt>
                <c:pt idx="2104">
                  <c:v>0.33669440971315578</c:v>
                </c:pt>
                <c:pt idx="2105">
                  <c:v>0.51211076783889409</c:v>
                </c:pt>
                <c:pt idx="2106">
                  <c:v>0.55090829524383844</c:v>
                </c:pt>
                <c:pt idx="2107">
                  <c:v>0.43753620624507911</c:v>
                </c:pt>
                <c:pt idx="2108">
                  <c:v>0.35562136029532665</c:v>
                </c:pt>
                <c:pt idx="2109">
                  <c:v>0.31954521117112961</c:v>
                </c:pt>
                <c:pt idx="2110">
                  <c:v>0.41569258815558457</c:v>
                </c:pt>
                <c:pt idx="2111">
                  <c:v>0.63312551638311865</c:v>
                </c:pt>
                <c:pt idx="2112">
                  <c:v>0.22482222034660473</c:v>
                </c:pt>
                <c:pt idx="2113">
                  <c:v>0.64173142984447107</c:v>
                </c:pt>
                <c:pt idx="2114">
                  <c:v>0.52606514249026837</c:v>
                </c:pt>
                <c:pt idx="2115">
                  <c:v>0.38886482102038422</c:v>
                </c:pt>
                <c:pt idx="2116">
                  <c:v>0.51064925573113729</c:v>
                </c:pt>
                <c:pt idx="2117">
                  <c:v>0.39436878216072441</c:v>
                </c:pt>
                <c:pt idx="2118">
                  <c:v>0.53583756860435205</c:v>
                </c:pt>
                <c:pt idx="2119">
                  <c:v>0.64189636878194956</c:v>
                </c:pt>
                <c:pt idx="2120">
                  <c:v>0.38920761233697637</c:v>
                </c:pt>
                <c:pt idx="2121">
                  <c:v>0.42760875110628316</c:v>
                </c:pt>
                <c:pt idx="2122">
                  <c:v>0.36644850699312814</c:v>
                </c:pt>
                <c:pt idx="2123">
                  <c:v>0.39955212328803374</c:v>
                </c:pt>
                <c:pt idx="2124">
                  <c:v>0.50136085924059304</c:v>
                </c:pt>
                <c:pt idx="2125">
                  <c:v>0.53149536676061893</c:v>
                </c:pt>
                <c:pt idx="2126">
                  <c:v>0.33322526614411863</c:v>
                </c:pt>
                <c:pt idx="2127">
                  <c:v>0.51074700350705871</c:v>
                </c:pt>
                <c:pt idx="2128">
                  <c:v>0.69683398147895559</c:v>
                </c:pt>
                <c:pt idx="2129">
                  <c:v>0.30864279197636058</c:v>
                </c:pt>
                <c:pt idx="2130">
                  <c:v>0.50230227732835142</c:v>
                </c:pt>
                <c:pt idx="2131">
                  <c:v>0.65448552222461176</c:v>
                </c:pt>
                <c:pt idx="2132">
                  <c:v>0.46700198837863638</c:v>
                </c:pt>
                <c:pt idx="2133">
                  <c:v>0.55520867448369471</c:v>
                </c:pt>
                <c:pt idx="2134">
                  <c:v>0.48608069040629748</c:v>
                </c:pt>
                <c:pt idx="2135">
                  <c:v>0.35651528734690624</c:v>
                </c:pt>
                <c:pt idx="2136">
                  <c:v>0.43389558905514536</c:v>
                </c:pt>
                <c:pt idx="2137">
                  <c:v>0.63291866191664348</c:v>
                </c:pt>
                <c:pt idx="2138">
                  <c:v>0.40125411143057765</c:v>
                </c:pt>
                <c:pt idx="2139">
                  <c:v>0.46594910424728497</c:v>
                </c:pt>
                <c:pt idx="2140">
                  <c:v>0.26993693441450722</c:v>
                </c:pt>
                <c:pt idx="2141">
                  <c:v>0.43431632092214234</c:v>
                </c:pt>
                <c:pt idx="2142">
                  <c:v>0.40561569839928285</c:v>
                </c:pt>
                <c:pt idx="2143">
                  <c:v>0.40119203115060431</c:v>
                </c:pt>
                <c:pt idx="2144">
                  <c:v>0.49044675825577533</c:v>
                </c:pt>
                <c:pt idx="2145">
                  <c:v>0.55579126773420595</c:v>
                </c:pt>
                <c:pt idx="2146">
                  <c:v>0.32743421048393584</c:v>
                </c:pt>
                <c:pt idx="2147">
                  <c:v>0.55523034651161285</c:v>
                </c:pt>
                <c:pt idx="2148">
                  <c:v>0.46036095452349074</c:v>
                </c:pt>
                <c:pt idx="2149">
                  <c:v>8.7448368303174012E-2</c:v>
                </c:pt>
                <c:pt idx="2150">
                  <c:v>0.35369209778500238</c:v>
                </c:pt>
                <c:pt idx="2151">
                  <c:v>0.3555739763592855</c:v>
                </c:pt>
                <c:pt idx="2152">
                  <c:v>0.59418475199365228</c:v>
                </c:pt>
                <c:pt idx="2153">
                  <c:v>0.50252775304381481</c:v>
                </c:pt>
                <c:pt idx="2154">
                  <c:v>0.3692098619753747</c:v>
                </c:pt>
                <c:pt idx="2155">
                  <c:v>0.39564041832387792</c:v>
                </c:pt>
                <c:pt idx="2156">
                  <c:v>0.45453985254960144</c:v>
                </c:pt>
                <c:pt idx="2157">
                  <c:v>0.65082630583571799</c:v>
                </c:pt>
                <c:pt idx="2158">
                  <c:v>0.36689905679853752</c:v>
                </c:pt>
                <c:pt idx="2159">
                  <c:v>0.4880823778099212</c:v>
                </c:pt>
                <c:pt idx="2160">
                  <c:v>0.47559888022836738</c:v>
                </c:pt>
                <c:pt idx="2161">
                  <c:v>0.4614722602051024</c:v>
                </c:pt>
                <c:pt idx="2162">
                  <c:v>0.30959251662481946</c:v>
                </c:pt>
                <c:pt idx="2163">
                  <c:v>0.28176050142092168</c:v>
                </c:pt>
                <c:pt idx="2164">
                  <c:v>0.5394685546568786</c:v>
                </c:pt>
                <c:pt idx="2165">
                  <c:v>0.23534961738326099</c:v>
                </c:pt>
                <c:pt idx="2166">
                  <c:v>0.52029576988301829</c:v>
                </c:pt>
                <c:pt idx="2167">
                  <c:v>0.28532017138157773</c:v>
                </c:pt>
                <c:pt idx="2168">
                  <c:v>0.37126955512872262</c:v>
                </c:pt>
                <c:pt idx="2169">
                  <c:v>0.44237555747925272</c:v>
                </c:pt>
                <c:pt idx="2170">
                  <c:v>0.24502079921691916</c:v>
                </c:pt>
                <c:pt idx="2171">
                  <c:v>0.4095753180751639</c:v>
                </c:pt>
                <c:pt idx="2172">
                  <c:v>0.38835062695798667</c:v>
                </c:pt>
                <c:pt idx="2173">
                  <c:v>0.4256566101164867</c:v>
                </c:pt>
                <c:pt idx="2174">
                  <c:v>0.47064950722746141</c:v>
                </c:pt>
                <c:pt idx="2175">
                  <c:v>0.64836720476784249</c:v>
                </c:pt>
                <c:pt idx="2176">
                  <c:v>0.74135233205360773</c:v>
                </c:pt>
                <c:pt idx="2177">
                  <c:v>0.5369677932103355</c:v>
                </c:pt>
                <c:pt idx="2178">
                  <c:v>0.46523977373350739</c:v>
                </c:pt>
                <c:pt idx="2179">
                  <c:v>0.50312065625760738</c:v>
                </c:pt>
                <c:pt idx="2180">
                  <c:v>0.40219720217049082</c:v>
                </c:pt>
                <c:pt idx="2181">
                  <c:v>0.27200887320863038</c:v>
                </c:pt>
                <c:pt idx="2182">
                  <c:v>0.57138557702318515</c:v>
                </c:pt>
                <c:pt idx="2183">
                  <c:v>0.31653700769588677</c:v>
                </c:pt>
                <c:pt idx="2184">
                  <c:v>0.33321256060275112</c:v>
                </c:pt>
                <c:pt idx="2185">
                  <c:v>0.60735624826150314</c:v>
                </c:pt>
                <c:pt idx="2186">
                  <c:v>0.39041159271297393</c:v>
                </c:pt>
                <c:pt idx="2187">
                  <c:v>0.41553332710042029</c:v>
                </c:pt>
                <c:pt idx="2188">
                  <c:v>0.42837984217462227</c:v>
                </c:pt>
                <c:pt idx="2189">
                  <c:v>0.17564727232320734</c:v>
                </c:pt>
                <c:pt idx="2190">
                  <c:v>0.42734193788756797</c:v>
                </c:pt>
                <c:pt idx="2191">
                  <c:v>0.53077692643510621</c:v>
                </c:pt>
                <c:pt idx="2192">
                  <c:v>0.42678266569209938</c:v>
                </c:pt>
                <c:pt idx="2193">
                  <c:v>8.3014003640714581E-2</c:v>
                </c:pt>
                <c:pt idx="2194">
                  <c:v>0.37281088991430883</c:v>
                </c:pt>
                <c:pt idx="2195">
                  <c:v>0.47553767249951839</c:v>
                </c:pt>
                <c:pt idx="2196">
                  <c:v>0.41979305711291126</c:v>
                </c:pt>
                <c:pt idx="2197">
                  <c:v>0.30254023241489064</c:v>
                </c:pt>
                <c:pt idx="2198">
                  <c:v>0.36463067587635267</c:v>
                </c:pt>
                <c:pt idx="2199">
                  <c:v>0.30313753775935459</c:v>
                </c:pt>
                <c:pt idx="2200">
                  <c:v>0.53396501246707839</c:v>
                </c:pt>
                <c:pt idx="2201">
                  <c:v>0.44293661887702573</c:v>
                </c:pt>
                <c:pt idx="2202">
                  <c:v>0.52549114087582516</c:v>
                </c:pt>
                <c:pt idx="2203">
                  <c:v>0.55190594877904109</c:v>
                </c:pt>
                <c:pt idx="2204">
                  <c:v>0.53800031886546096</c:v>
                </c:pt>
                <c:pt idx="2205">
                  <c:v>0.32161302818494336</c:v>
                </c:pt>
                <c:pt idx="2206">
                  <c:v>0.42801981876083112</c:v>
                </c:pt>
                <c:pt idx="2207">
                  <c:v>0.33259824838637836</c:v>
                </c:pt>
                <c:pt idx="2208">
                  <c:v>0.29819389461582957</c:v>
                </c:pt>
                <c:pt idx="2209">
                  <c:v>0.4121423036320192</c:v>
                </c:pt>
                <c:pt idx="2210">
                  <c:v>0.54274680798000685</c:v>
                </c:pt>
                <c:pt idx="2211">
                  <c:v>0.35629884269307671</c:v>
                </c:pt>
                <c:pt idx="2212">
                  <c:v>0.44289702490101962</c:v>
                </c:pt>
                <c:pt idx="2213">
                  <c:v>0.52182896978312476</c:v>
                </c:pt>
                <c:pt idx="2214">
                  <c:v>0.53142995377635227</c:v>
                </c:pt>
                <c:pt idx="2215">
                  <c:v>0.642020883717353</c:v>
                </c:pt>
                <c:pt idx="2216">
                  <c:v>0.4192913370665825</c:v>
                </c:pt>
                <c:pt idx="2217">
                  <c:v>0.55379413523645005</c:v>
                </c:pt>
                <c:pt idx="2218">
                  <c:v>0.50246821954212217</c:v>
                </c:pt>
                <c:pt idx="2219">
                  <c:v>0.44596757483157878</c:v>
                </c:pt>
                <c:pt idx="2220">
                  <c:v>0.51726880340860404</c:v>
                </c:pt>
                <c:pt idx="2221">
                  <c:v>0.20576404059538106</c:v>
                </c:pt>
                <c:pt idx="2222">
                  <c:v>0.57284065839765741</c:v>
                </c:pt>
                <c:pt idx="2223">
                  <c:v>0.59494131366827396</c:v>
                </c:pt>
                <c:pt idx="2224">
                  <c:v>0.49230962970557296</c:v>
                </c:pt>
                <c:pt idx="2225">
                  <c:v>0.24206086640385971</c:v>
                </c:pt>
                <c:pt idx="2226">
                  <c:v>0.50218238659890502</c:v>
                </c:pt>
                <c:pt idx="2227">
                  <c:v>0.29666892567632652</c:v>
                </c:pt>
                <c:pt idx="2228">
                  <c:v>0.40126823762377545</c:v>
                </c:pt>
                <c:pt idx="2229">
                  <c:v>0.52851196326732375</c:v>
                </c:pt>
                <c:pt idx="2230">
                  <c:v>0.53662024223761173</c:v>
                </c:pt>
                <c:pt idx="2231">
                  <c:v>0.4424530412790692</c:v>
                </c:pt>
                <c:pt idx="2232">
                  <c:v>0.48272677871070457</c:v>
                </c:pt>
                <c:pt idx="2233">
                  <c:v>0.27176586142057657</c:v>
                </c:pt>
                <c:pt idx="2234">
                  <c:v>0.42348151026446845</c:v>
                </c:pt>
                <c:pt idx="2235">
                  <c:v>0.45256960218647568</c:v>
                </c:pt>
                <c:pt idx="2236">
                  <c:v>0.55974468032709068</c:v>
                </c:pt>
                <c:pt idx="2237">
                  <c:v>0.56163055940652717</c:v>
                </c:pt>
                <c:pt idx="2238">
                  <c:v>0.75534474615398584</c:v>
                </c:pt>
                <c:pt idx="2239">
                  <c:v>0.51916512947649884</c:v>
                </c:pt>
                <c:pt idx="2240">
                  <c:v>0.39898616678395465</c:v>
                </c:pt>
                <c:pt idx="2241">
                  <c:v>0.55467564812203651</c:v>
                </c:pt>
                <c:pt idx="2242">
                  <c:v>0.45188136882487651</c:v>
                </c:pt>
                <c:pt idx="2243">
                  <c:v>0.50153974482103802</c:v>
                </c:pt>
                <c:pt idx="2244">
                  <c:v>0.46856732304513976</c:v>
                </c:pt>
                <c:pt idx="2245">
                  <c:v>0.42020413264246853</c:v>
                </c:pt>
                <c:pt idx="2246">
                  <c:v>0.63474443891865484</c:v>
                </c:pt>
                <c:pt idx="2247">
                  <c:v>0.56897812342184306</c:v>
                </c:pt>
                <c:pt idx="2248">
                  <c:v>0.69022049598429813</c:v>
                </c:pt>
                <c:pt idx="2249">
                  <c:v>0.36399933631304526</c:v>
                </c:pt>
                <c:pt idx="2250">
                  <c:v>0.51125076948102233</c:v>
                </c:pt>
                <c:pt idx="2251">
                  <c:v>0.26907794248293232</c:v>
                </c:pt>
                <c:pt idx="2252">
                  <c:v>0.16980597252329896</c:v>
                </c:pt>
                <c:pt idx="2253">
                  <c:v>0.36857868621227818</c:v>
                </c:pt>
                <c:pt idx="2254">
                  <c:v>0.49835086026303677</c:v>
                </c:pt>
                <c:pt idx="2255">
                  <c:v>0.39818032329584674</c:v>
                </c:pt>
                <c:pt idx="2256">
                  <c:v>0.5040165788367571</c:v>
                </c:pt>
                <c:pt idx="2257">
                  <c:v>0.23666629860444272</c:v>
                </c:pt>
                <c:pt idx="2258">
                  <c:v>0.55092024950923824</c:v>
                </c:pt>
                <c:pt idx="2259">
                  <c:v>0.56438898330999798</c:v>
                </c:pt>
                <c:pt idx="2260">
                  <c:v>0.29351126868355409</c:v>
                </c:pt>
                <c:pt idx="2261">
                  <c:v>0.48072365018022412</c:v>
                </c:pt>
                <c:pt idx="2262">
                  <c:v>0.36703658282570178</c:v>
                </c:pt>
                <c:pt idx="2263">
                  <c:v>0.40033167054226643</c:v>
                </c:pt>
                <c:pt idx="2264">
                  <c:v>0.51599385501618367</c:v>
                </c:pt>
                <c:pt idx="2265">
                  <c:v>0.50534197769416944</c:v>
                </c:pt>
                <c:pt idx="2266">
                  <c:v>0.51936527915933706</c:v>
                </c:pt>
                <c:pt idx="2267">
                  <c:v>0.28530032478101086</c:v>
                </c:pt>
                <c:pt idx="2268">
                  <c:v>0.45424769912324192</c:v>
                </c:pt>
                <c:pt idx="2269">
                  <c:v>0.65761916043644308</c:v>
                </c:pt>
                <c:pt idx="2270">
                  <c:v>0.42803740050848027</c:v>
                </c:pt>
                <c:pt idx="2271">
                  <c:v>0.51659705559324209</c:v>
                </c:pt>
                <c:pt idx="2272">
                  <c:v>0.66448801833507765</c:v>
                </c:pt>
                <c:pt idx="2273">
                  <c:v>0.57058421599085185</c:v>
                </c:pt>
                <c:pt idx="2274">
                  <c:v>0.7167873530083877</c:v>
                </c:pt>
                <c:pt idx="2275">
                  <c:v>0.42377682629490188</c:v>
                </c:pt>
                <c:pt idx="2276">
                  <c:v>0.5830897651758129</c:v>
                </c:pt>
                <c:pt idx="2277">
                  <c:v>0.59290437614423974</c:v>
                </c:pt>
                <c:pt idx="2278">
                  <c:v>0.24954644154696459</c:v>
                </c:pt>
                <c:pt idx="2279">
                  <c:v>0.65102046893584353</c:v>
                </c:pt>
                <c:pt idx="2280">
                  <c:v>0.51487752192809588</c:v>
                </c:pt>
                <c:pt idx="2281">
                  <c:v>0.49746137314217748</c:v>
                </c:pt>
                <c:pt idx="2282">
                  <c:v>0.54168614491363376</c:v>
                </c:pt>
                <c:pt idx="2283">
                  <c:v>0.4279523519739184</c:v>
                </c:pt>
                <c:pt idx="2284">
                  <c:v>0.51080209235302565</c:v>
                </c:pt>
                <c:pt idx="2285">
                  <c:v>0.22677094043199481</c:v>
                </c:pt>
                <c:pt idx="2286">
                  <c:v>0.50095559546852197</c:v>
                </c:pt>
                <c:pt idx="2287">
                  <c:v>0.49005754375437949</c:v>
                </c:pt>
                <c:pt idx="2288">
                  <c:v>0.41403590967140991</c:v>
                </c:pt>
                <c:pt idx="2289">
                  <c:v>0.49376626718204952</c:v>
                </c:pt>
                <c:pt idx="2290">
                  <c:v>0.68468366297661176</c:v>
                </c:pt>
                <c:pt idx="2291">
                  <c:v>0.65505231820477283</c:v>
                </c:pt>
                <c:pt idx="2292">
                  <c:v>0.20949243107338725</c:v>
                </c:pt>
                <c:pt idx="2293">
                  <c:v>0.44532889103381085</c:v>
                </c:pt>
                <c:pt idx="2294">
                  <c:v>0.66692854382902367</c:v>
                </c:pt>
                <c:pt idx="2295">
                  <c:v>0.70954422107760418</c:v>
                </c:pt>
                <c:pt idx="2296">
                  <c:v>0.48189780159279533</c:v>
                </c:pt>
                <c:pt idx="2297">
                  <c:v>0.46189593260088768</c:v>
                </c:pt>
                <c:pt idx="2298">
                  <c:v>0.41944200176067276</c:v>
                </c:pt>
                <c:pt idx="2299">
                  <c:v>0.3841682752201766</c:v>
                </c:pt>
                <c:pt idx="2300">
                  <c:v>0.68865235151417559</c:v>
                </c:pt>
                <c:pt idx="2301">
                  <c:v>0.23077838819448937</c:v>
                </c:pt>
                <c:pt idx="2302">
                  <c:v>0.60195086334815062</c:v>
                </c:pt>
                <c:pt idx="2303">
                  <c:v>0.39475475688294659</c:v>
                </c:pt>
                <c:pt idx="2304">
                  <c:v>0.39917309747476371</c:v>
                </c:pt>
                <c:pt idx="2305">
                  <c:v>0.12153220128582011</c:v>
                </c:pt>
                <c:pt idx="2306">
                  <c:v>0.2778049641502997</c:v>
                </c:pt>
                <c:pt idx="2307">
                  <c:v>0.42945304698215131</c:v>
                </c:pt>
                <c:pt idx="2308">
                  <c:v>0.28471809535596826</c:v>
                </c:pt>
                <c:pt idx="2309">
                  <c:v>0.33768419296321966</c:v>
                </c:pt>
                <c:pt idx="2310">
                  <c:v>0.15848943332005025</c:v>
                </c:pt>
                <c:pt idx="2311">
                  <c:v>0.52357778431099122</c:v>
                </c:pt>
                <c:pt idx="2312">
                  <c:v>0.35116721045737959</c:v>
                </c:pt>
                <c:pt idx="2313">
                  <c:v>0.29179801140149297</c:v>
                </c:pt>
                <c:pt idx="2314">
                  <c:v>0.31941279602554912</c:v>
                </c:pt>
                <c:pt idx="2315">
                  <c:v>0.31649675536903255</c:v>
                </c:pt>
                <c:pt idx="2316">
                  <c:v>0.80153505588249707</c:v>
                </c:pt>
                <c:pt idx="2317">
                  <c:v>0.21254330135359445</c:v>
                </c:pt>
                <c:pt idx="2318">
                  <c:v>0.48877922958262282</c:v>
                </c:pt>
                <c:pt idx="2319">
                  <c:v>0.55080009417945142</c:v>
                </c:pt>
                <c:pt idx="2320">
                  <c:v>0.59148024828464263</c:v>
                </c:pt>
                <c:pt idx="2321">
                  <c:v>0.50252741599338058</c:v>
                </c:pt>
                <c:pt idx="2322">
                  <c:v>2.5712144373026949E-2</c:v>
                </c:pt>
                <c:pt idx="2323">
                  <c:v>0.29363826109714891</c:v>
                </c:pt>
                <c:pt idx="2324">
                  <c:v>0.49485712618732153</c:v>
                </c:pt>
                <c:pt idx="2325">
                  <c:v>0.54783349280780136</c:v>
                </c:pt>
                <c:pt idx="2326">
                  <c:v>0.4322260522544063</c:v>
                </c:pt>
                <c:pt idx="2327">
                  <c:v>0.66085901048509887</c:v>
                </c:pt>
                <c:pt idx="2328">
                  <c:v>0.73337695332952557</c:v>
                </c:pt>
                <c:pt idx="2329">
                  <c:v>0.31077559987389702</c:v>
                </c:pt>
                <c:pt idx="2330">
                  <c:v>0.50631336492053458</c:v>
                </c:pt>
                <c:pt idx="2331">
                  <c:v>0.27424947739503291</c:v>
                </c:pt>
                <c:pt idx="2332">
                  <c:v>0.35314069902467704</c:v>
                </c:pt>
                <c:pt idx="2333">
                  <c:v>0.59719145921696759</c:v>
                </c:pt>
                <c:pt idx="2334">
                  <c:v>0.43725281770501107</c:v>
                </c:pt>
                <c:pt idx="2335">
                  <c:v>0.42972908813775479</c:v>
                </c:pt>
                <c:pt idx="2336">
                  <c:v>0.31155718360575269</c:v>
                </c:pt>
                <c:pt idx="2337">
                  <c:v>0.53719454467744232</c:v>
                </c:pt>
                <c:pt idx="2338">
                  <c:v>0.61873450549425857</c:v>
                </c:pt>
                <c:pt idx="2339">
                  <c:v>0.46314089925468477</c:v>
                </c:pt>
                <c:pt idx="2340">
                  <c:v>0.49642089845181214</c:v>
                </c:pt>
                <c:pt idx="2341">
                  <c:v>0.61210787975767311</c:v>
                </c:pt>
                <c:pt idx="2342">
                  <c:v>0.36574446848616765</c:v>
                </c:pt>
                <c:pt idx="2343">
                  <c:v>0.5841546964976837</c:v>
                </c:pt>
                <c:pt idx="2344">
                  <c:v>0.65683958010716814</c:v>
                </c:pt>
                <c:pt idx="2345">
                  <c:v>0.65848500520184594</c:v>
                </c:pt>
                <c:pt idx="2346">
                  <c:v>0.31332170090384825</c:v>
                </c:pt>
                <c:pt idx="2347">
                  <c:v>0.52219894878474094</c:v>
                </c:pt>
                <c:pt idx="2348">
                  <c:v>0.52659299024525497</c:v>
                </c:pt>
                <c:pt idx="2349">
                  <c:v>0.60388129450998063</c:v>
                </c:pt>
                <c:pt idx="2350">
                  <c:v>0.61210196877505885</c:v>
                </c:pt>
                <c:pt idx="2351">
                  <c:v>0.55120471692569639</c:v>
                </c:pt>
                <c:pt idx="2352">
                  <c:v>0.3408106664908207</c:v>
                </c:pt>
                <c:pt idx="2353">
                  <c:v>0.18273711245651678</c:v>
                </c:pt>
                <c:pt idx="2354">
                  <c:v>0.40065737151184266</c:v>
                </c:pt>
                <c:pt idx="2355">
                  <c:v>0.6188303160176839</c:v>
                </c:pt>
                <c:pt idx="2356">
                  <c:v>0.6158681136267008</c:v>
                </c:pt>
                <c:pt idx="2357">
                  <c:v>0.45022212781240073</c:v>
                </c:pt>
                <c:pt idx="2358">
                  <c:v>0.14220621184359739</c:v>
                </c:pt>
                <c:pt idx="2359">
                  <c:v>0.65515507291214381</c:v>
                </c:pt>
                <c:pt idx="2360">
                  <c:v>0.52378985990919225</c:v>
                </c:pt>
                <c:pt idx="2361">
                  <c:v>0.44006563587855385</c:v>
                </c:pt>
                <c:pt idx="2362">
                  <c:v>0.69102045526482614</c:v>
                </c:pt>
                <c:pt idx="2363">
                  <c:v>0.35449671119652582</c:v>
                </c:pt>
                <c:pt idx="2364">
                  <c:v>0.44793387508961602</c:v>
                </c:pt>
                <c:pt idx="2365">
                  <c:v>0.51797700307092476</c:v>
                </c:pt>
                <c:pt idx="2366">
                  <c:v>0.37044102531138978</c:v>
                </c:pt>
                <c:pt idx="2367">
                  <c:v>0.55651860367117811</c:v>
                </c:pt>
                <c:pt idx="2368">
                  <c:v>0.39222541072457962</c:v>
                </c:pt>
                <c:pt idx="2369">
                  <c:v>0.24320637955453819</c:v>
                </c:pt>
                <c:pt idx="2370">
                  <c:v>0.32087267800620584</c:v>
                </c:pt>
                <c:pt idx="2371">
                  <c:v>0.37957480227774987</c:v>
                </c:pt>
                <c:pt idx="2372">
                  <c:v>0.59250345622776468</c:v>
                </c:pt>
                <c:pt idx="2373">
                  <c:v>0.43149347313567926</c:v>
                </c:pt>
                <c:pt idx="2374">
                  <c:v>0.40740014734805502</c:v>
                </c:pt>
                <c:pt idx="2375">
                  <c:v>0.49809098807826319</c:v>
                </c:pt>
                <c:pt idx="2376">
                  <c:v>0.56566212360008894</c:v>
                </c:pt>
                <c:pt idx="2377">
                  <c:v>0.37687093644456188</c:v>
                </c:pt>
                <c:pt idx="2378">
                  <c:v>0.43050607443868777</c:v>
                </c:pt>
                <c:pt idx="2379">
                  <c:v>0.45406723224076029</c:v>
                </c:pt>
                <c:pt idx="2380">
                  <c:v>0.48772995850592565</c:v>
                </c:pt>
                <c:pt idx="2381">
                  <c:v>0.33284902965944124</c:v>
                </c:pt>
                <c:pt idx="2382">
                  <c:v>0.34108280951640246</c:v>
                </c:pt>
                <c:pt idx="2383">
                  <c:v>0.62048857265389123</c:v>
                </c:pt>
                <c:pt idx="2384">
                  <c:v>0.29744961165702599</c:v>
                </c:pt>
                <c:pt idx="2385">
                  <c:v>0.28666064930841484</c:v>
                </c:pt>
                <c:pt idx="2386">
                  <c:v>0.48340096305420571</c:v>
                </c:pt>
                <c:pt idx="2387">
                  <c:v>0.36470229909361901</c:v>
                </c:pt>
                <c:pt idx="2388">
                  <c:v>0.46402551174426498</c:v>
                </c:pt>
                <c:pt idx="2389">
                  <c:v>0.58444051684088494</c:v>
                </c:pt>
                <c:pt idx="2390">
                  <c:v>0.31669857770402504</c:v>
                </c:pt>
                <c:pt idx="2391">
                  <c:v>0.31293910456097818</c:v>
                </c:pt>
                <c:pt idx="2392">
                  <c:v>0.15134967664743693</c:v>
                </c:pt>
                <c:pt idx="2393">
                  <c:v>0.59740405614084013</c:v>
                </c:pt>
                <c:pt idx="2394">
                  <c:v>0.49471882210915458</c:v>
                </c:pt>
                <c:pt idx="2395">
                  <c:v>0.60923636598351771</c:v>
                </c:pt>
                <c:pt idx="2396">
                  <c:v>0.58644894052818652</c:v>
                </c:pt>
                <c:pt idx="2397">
                  <c:v>2.4282981231943338E-2</c:v>
                </c:pt>
                <c:pt idx="2398">
                  <c:v>0.5970796891979826</c:v>
                </c:pt>
                <c:pt idx="2399">
                  <c:v>0.33206832950372389</c:v>
                </c:pt>
                <c:pt idx="2400">
                  <c:v>0.57108933961656461</c:v>
                </c:pt>
                <c:pt idx="2401">
                  <c:v>0.50473955674311521</c:v>
                </c:pt>
                <c:pt idx="2402">
                  <c:v>0.3485069658803861</c:v>
                </c:pt>
                <c:pt idx="2403">
                  <c:v>0.31118619345283416</c:v>
                </c:pt>
                <c:pt idx="2404">
                  <c:v>0.3278273640654063</c:v>
                </c:pt>
                <c:pt idx="2405">
                  <c:v>0.75385417998380089</c:v>
                </c:pt>
                <c:pt idx="2406">
                  <c:v>0.32463466485249104</c:v>
                </c:pt>
                <c:pt idx="2407">
                  <c:v>0.48100438484187336</c:v>
                </c:pt>
                <c:pt idx="2408">
                  <c:v>0.51672062237742389</c:v>
                </c:pt>
                <c:pt idx="2409">
                  <c:v>0.6706636973657415</c:v>
                </c:pt>
                <c:pt idx="2410">
                  <c:v>0.34652044732130338</c:v>
                </c:pt>
                <c:pt idx="2411">
                  <c:v>0.6186243309523286</c:v>
                </c:pt>
                <c:pt idx="2412">
                  <c:v>0.43405087638019013</c:v>
                </c:pt>
                <c:pt idx="2413">
                  <c:v>0.45513137448661506</c:v>
                </c:pt>
                <c:pt idx="2414">
                  <c:v>0.4747408758230649</c:v>
                </c:pt>
                <c:pt idx="2415">
                  <c:v>0.40221276319053689</c:v>
                </c:pt>
                <c:pt idx="2416">
                  <c:v>0.50302345343238852</c:v>
                </c:pt>
                <c:pt idx="2417">
                  <c:v>0.57504076613189115</c:v>
                </c:pt>
                <c:pt idx="2418">
                  <c:v>0.28315720849519516</c:v>
                </c:pt>
                <c:pt idx="2419">
                  <c:v>0.67893694047354036</c:v>
                </c:pt>
                <c:pt idx="2420">
                  <c:v>0.34464673513254035</c:v>
                </c:pt>
                <c:pt idx="2421">
                  <c:v>0.34317724721450932</c:v>
                </c:pt>
                <c:pt idx="2422">
                  <c:v>0.42599426692646469</c:v>
                </c:pt>
                <c:pt idx="2423">
                  <c:v>0.44910080826788867</c:v>
                </c:pt>
                <c:pt idx="2424">
                  <c:v>0.4994856570999105</c:v>
                </c:pt>
                <c:pt idx="2425">
                  <c:v>0.5617619980508497</c:v>
                </c:pt>
                <c:pt idx="2426">
                  <c:v>0.60695061908896131</c:v>
                </c:pt>
                <c:pt idx="2427">
                  <c:v>0.38827212885686341</c:v>
                </c:pt>
                <c:pt idx="2428">
                  <c:v>0.39819387303830223</c:v>
                </c:pt>
                <c:pt idx="2429">
                  <c:v>0.55752631201933334</c:v>
                </c:pt>
                <c:pt idx="2430">
                  <c:v>0.26455203240254188</c:v>
                </c:pt>
                <c:pt idx="2431">
                  <c:v>0.42325026531657312</c:v>
                </c:pt>
                <c:pt idx="2432">
                  <c:v>0.3176416101688635</c:v>
                </c:pt>
                <c:pt idx="2433">
                  <c:v>0.38700798970336742</c:v>
                </c:pt>
                <c:pt idx="2434">
                  <c:v>0.5317485751118084</c:v>
                </c:pt>
                <c:pt idx="2435">
                  <c:v>0.41878256416116866</c:v>
                </c:pt>
                <c:pt idx="2436">
                  <c:v>0.35464669706474156</c:v>
                </c:pt>
                <c:pt idx="2437">
                  <c:v>0.38700725575242212</c:v>
                </c:pt>
                <c:pt idx="2438">
                  <c:v>0.59336801106650627</c:v>
                </c:pt>
                <c:pt idx="2439">
                  <c:v>0.25516375243332506</c:v>
                </c:pt>
                <c:pt idx="2440">
                  <c:v>0.45606545778992413</c:v>
                </c:pt>
                <c:pt idx="2441">
                  <c:v>0.50561762037425884</c:v>
                </c:pt>
                <c:pt idx="2442">
                  <c:v>0.46691670359377041</c:v>
                </c:pt>
                <c:pt idx="2443">
                  <c:v>0.56347888098758159</c:v>
                </c:pt>
                <c:pt idx="2444">
                  <c:v>0.25670555656951555</c:v>
                </c:pt>
                <c:pt idx="2445">
                  <c:v>0.21261808874993726</c:v>
                </c:pt>
                <c:pt idx="2446">
                  <c:v>0.42295300415863379</c:v>
                </c:pt>
                <c:pt idx="2447">
                  <c:v>0.38019644927857066</c:v>
                </c:pt>
                <c:pt idx="2448">
                  <c:v>0.45910418952949428</c:v>
                </c:pt>
                <c:pt idx="2449">
                  <c:v>0.57959526407410888</c:v>
                </c:pt>
                <c:pt idx="2450">
                  <c:v>0.39318821733989112</c:v>
                </c:pt>
                <c:pt idx="2451">
                  <c:v>0.47215199458800322</c:v>
                </c:pt>
                <c:pt idx="2452">
                  <c:v>0.32431927542119854</c:v>
                </c:pt>
                <c:pt idx="2453">
                  <c:v>0.56305910357181355</c:v>
                </c:pt>
                <c:pt idx="2454">
                  <c:v>0.39007355632750684</c:v>
                </c:pt>
                <c:pt idx="2455">
                  <c:v>0.38782880831076649</c:v>
                </c:pt>
                <c:pt idx="2456">
                  <c:v>0.13499081412354133</c:v>
                </c:pt>
                <c:pt idx="2457">
                  <c:v>0.39147558533363574</c:v>
                </c:pt>
                <c:pt idx="2458">
                  <c:v>0.41783513429066582</c:v>
                </c:pt>
                <c:pt idx="2459">
                  <c:v>0.26142207654545457</c:v>
                </c:pt>
                <c:pt idx="2460">
                  <c:v>0.40033579704758232</c:v>
                </c:pt>
                <c:pt idx="2461">
                  <c:v>0.48503329988202293</c:v>
                </c:pt>
                <c:pt idx="2462">
                  <c:v>0.36217311043545497</c:v>
                </c:pt>
                <c:pt idx="2463">
                  <c:v>0.37305119427387451</c:v>
                </c:pt>
                <c:pt idx="2464">
                  <c:v>0.51511994624039292</c:v>
                </c:pt>
                <c:pt idx="2465">
                  <c:v>0.51514608182406119</c:v>
                </c:pt>
                <c:pt idx="2466">
                  <c:v>0.27204233727673999</c:v>
                </c:pt>
                <c:pt idx="2467">
                  <c:v>0.4438253074718565</c:v>
                </c:pt>
                <c:pt idx="2468">
                  <c:v>0.63327822227983777</c:v>
                </c:pt>
                <c:pt idx="2469">
                  <c:v>0.56002148220867387</c:v>
                </c:pt>
                <c:pt idx="2470">
                  <c:v>0.46517982128127527</c:v>
                </c:pt>
                <c:pt idx="2471">
                  <c:v>0.61737048916209858</c:v>
                </c:pt>
                <c:pt idx="2472">
                  <c:v>0.40037603519941811</c:v>
                </c:pt>
                <c:pt idx="2473">
                  <c:v>0.43481906471978982</c:v>
                </c:pt>
                <c:pt idx="2474">
                  <c:v>0.2970589544537714</c:v>
                </c:pt>
                <c:pt idx="2475">
                  <c:v>0.49593844540530396</c:v>
                </c:pt>
                <c:pt idx="2476">
                  <c:v>0.28277712585556286</c:v>
                </c:pt>
                <c:pt idx="2477">
                  <c:v>0.52066965488966621</c:v>
                </c:pt>
                <c:pt idx="2478">
                  <c:v>0.38665863850332471</c:v>
                </c:pt>
                <c:pt idx="2479">
                  <c:v>0.46985595505518757</c:v>
                </c:pt>
                <c:pt idx="2480">
                  <c:v>0.72383411841120726</c:v>
                </c:pt>
                <c:pt idx="2481">
                  <c:v>0.38219948173392748</c:v>
                </c:pt>
                <c:pt idx="2482">
                  <c:v>0.5069774141259793</c:v>
                </c:pt>
                <c:pt idx="2483">
                  <c:v>0.2917008164512841</c:v>
                </c:pt>
                <c:pt idx="2484">
                  <c:v>0.49916719011465327</c:v>
                </c:pt>
                <c:pt idx="2485">
                  <c:v>0.35296676210060696</c:v>
                </c:pt>
                <c:pt idx="2486">
                  <c:v>0.26013308228494009</c:v>
                </c:pt>
                <c:pt idx="2487">
                  <c:v>0.3720560276668764</c:v>
                </c:pt>
                <c:pt idx="2488">
                  <c:v>0.44126843185302578</c:v>
                </c:pt>
                <c:pt idx="2489">
                  <c:v>0.3588019587676532</c:v>
                </c:pt>
                <c:pt idx="2490">
                  <c:v>0.3558419141294496</c:v>
                </c:pt>
                <c:pt idx="2491">
                  <c:v>0.24274355890832119</c:v>
                </c:pt>
                <c:pt idx="2492">
                  <c:v>0.39829209961483975</c:v>
                </c:pt>
                <c:pt idx="2493">
                  <c:v>0.71962500266391916</c:v>
                </c:pt>
                <c:pt idx="2494">
                  <c:v>0.42509336104089518</c:v>
                </c:pt>
                <c:pt idx="2495">
                  <c:v>0.46315659099989936</c:v>
                </c:pt>
                <c:pt idx="2496">
                  <c:v>0.618965159816393</c:v>
                </c:pt>
                <c:pt idx="2497">
                  <c:v>0.4489593447356518</c:v>
                </c:pt>
                <c:pt idx="2498">
                  <c:v>0.24987777944880218</c:v>
                </c:pt>
                <c:pt idx="2499">
                  <c:v>0.19494167402873819</c:v>
                </c:pt>
                <c:pt idx="2500">
                  <c:v>0.36872518660100362</c:v>
                </c:pt>
                <c:pt idx="2501">
                  <c:v>0.62639285205993167</c:v>
                </c:pt>
                <c:pt idx="2502">
                  <c:v>0.60541147355619562</c:v>
                </c:pt>
                <c:pt idx="2503">
                  <c:v>0.42941558240888839</c:v>
                </c:pt>
                <c:pt idx="2504">
                  <c:v>0.35916285630757067</c:v>
                </c:pt>
                <c:pt idx="2505">
                  <c:v>0.54116042026138245</c:v>
                </c:pt>
                <c:pt idx="2506">
                  <c:v>0.50161784287164579</c:v>
                </c:pt>
                <c:pt idx="2507">
                  <c:v>0.43881369984077817</c:v>
                </c:pt>
                <c:pt idx="2508">
                  <c:v>0.53763994265121506</c:v>
                </c:pt>
                <c:pt idx="2509">
                  <c:v>0.47392028244095602</c:v>
                </c:pt>
                <c:pt idx="2510">
                  <c:v>0.6037324694182602</c:v>
                </c:pt>
                <c:pt idx="2511">
                  <c:v>0.28616128231511806</c:v>
                </c:pt>
                <c:pt idx="2512">
                  <c:v>0.42147435287879825</c:v>
                </c:pt>
                <c:pt idx="2513">
                  <c:v>0.43032538390591796</c:v>
                </c:pt>
                <c:pt idx="2514">
                  <c:v>0.56375059561261087</c:v>
                </c:pt>
                <c:pt idx="2515">
                  <c:v>0.30881306702071304</c:v>
                </c:pt>
                <c:pt idx="2516">
                  <c:v>0.35619198825542425</c:v>
                </c:pt>
                <c:pt idx="2517">
                  <c:v>0.52293752078618738</c:v>
                </c:pt>
                <c:pt idx="2518">
                  <c:v>0.52884891605139484</c:v>
                </c:pt>
                <c:pt idx="2519">
                  <c:v>0.46477602068608931</c:v>
                </c:pt>
                <c:pt idx="2520">
                  <c:v>0.39176262630340947</c:v>
                </c:pt>
                <c:pt idx="2521">
                  <c:v>0.43967373757370082</c:v>
                </c:pt>
                <c:pt idx="2522">
                  <c:v>0.59299767611443133</c:v>
                </c:pt>
                <c:pt idx="2523">
                  <c:v>0.61880964569105557</c:v>
                </c:pt>
                <c:pt idx="2524">
                  <c:v>0.76360307871757616</c:v>
                </c:pt>
                <c:pt idx="2525">
                  <c:v>0.47833761503147426</c:v>
                </c:pt>
                <c:pt idx="2526">
                  <c:v>0.35851121024310351</c:v>
                </c:pt>
                <c:pt idx="2527">
                  <c:v>0.69868992291982612</c:v>
                </c:pt>
                <c:pt idx="2528">
                  <c:v>0.50321748423234358</c:v>
                </c:pt>
                <c:pt idx="2529">
                  <c:v>0.36801316598376094</c:v>
                </c:pt>
                <c:pt idx="2530">
                  <c:v>0.18977756052619793</c:v>
                </c:pt>
                <c:pt idx="2531">
                  <c:v>0.31002598080821892</c:v>
                </c:pt>
                <c:pt idx="2532">
                  <c:v>0.18369599889177815</c:v>
                </c:pt>
                <c:pt idx="2533">
                  <c:v>0.35322869438803506</c:v>
                </c:pt>
                <c:pt idx="2534">
                  <c:v>0.27975372676074461</c:v>
                </c:pt>
                <c:pt idx="2535">
                  <c:v>0.59605013872168966</c:v>
                </c:pt>
                <c:pt idx="2536">
                  <c:v>0.3933031940630069</c:v>
                </c:pt>
                <c:pt idx="2537">
                  <c:v>0.23140546107729981</c:v>
                </c:pt>
                <c:pt idx="2538">
                  <c:v>0.28316271785229191</c:v>
                </c:pt>
                <c:pt idx="2539">
                  <c:v>0.55456387495304749</c:v>
                </c:pt>
                <c:pt idx="2540">
                  <c:v>0.50882912196139585</c:v>
                </c:pt>
                <c:pt idx="2541">
                  <c:v>0.57220836280811793</c:v>
                </c:pt>
                <c:pt idx="2542">
                  <c:v>0.61188653212252808</c:v>
                </c:pt>
                <c:pt idx="2543">
                  <c:v>0.2179532411728142</c:v>
                </c:pt>
                <c:pt idx="2544">
                  <c:v>0.41032378423935673</c:v>
                </c:pt>
                <c:pt idx="2545">
                  <c:v>0.35919046924314207</c:v>
                </c:pt>
                <c:pt idx="2546">
                  <c:v>0.48911998914659799</c:v>
                </c:pt>
                <c:pt idx="2547">
                  <c:v>0.62309663898866774</c:v>
                </c:pt>
                <c:pt idx="2548">
                  <c:v>0.29686704518154911</c:v>
                </c:pt>
                <c:pt idx="2549">
                  <c:v>0.5390814853082464</c:v>
                </c:pt>
                <c:pt idx="2550">
                  <c:v>0.51238686254456578</c:v>
                </c:pt>
                <c:pt idx="2551">
                  <c:v>0.39814723722822487</c:v>
                </c:pt>
                <c:pt idx="2552">
                  <c:v>0.45863779835367785</c:v>
                </c:pt>
                <c:pt idx="2553">
                  <c:v>0.15280164266789614</c:v>
                </c:pt>
                <c:pt idx="2554">
                  <c:v>0.47405964334548406</c:v>
                </c:pt>
                <c:pt idx="2555">
                  <c:v>0.29311078819264497</c:v>
                </c:pt>
                <c:pt idx="2556">
                  <c:v>0.51754732991740893</c:v>
                </c:pt>
                <c:pt idx="2557">
                  <c:v>8.2173604608091658E-2</c:v>
                </c:pt>
                <c:pt idx="2558">
                  <c:v>0.31555443008010553</c:v>
                </c:pt>
                <c:pt idx="2559">
                  <c:v>0.23427555577462805</c:v>
                </c:pt>
                <c:pt idx="2560">
                  <c:v>0.56248256620410364</c:v>
                </c:pt>
                <c:pt idx="2561">
                  <c:v>0.31277536420004326</c:v>
                </c:pt>
                <c:pt idx="2562">
                  <c:v>0.54884041522994398</c:v>
                </c:pt>
                <c:pt idx="2563">
                  <c:v>0.56357520968667463</c:v>
                </c:pt>
                <c:pt idx="2564">
                  <c:v>0.42271136892235295</c:v>
                </c:pt>
                <c:pt idx="2565">
                  <c:v>0.31178675117648769</c:v>
                </c:pt>
                <c:pt idx="2566">
                  <c:v>0.6647560443053554</c:v>
                </c:pt>
                <c:pt idx="2567">
                  <c:v>0.54150539768079065</c:v>
                </c:pt>
                <c:pt idx="2568">
                  <c:v>0.40951217781882548</c:v>
                </c:pt>
                <c:pt idx="2569">
                  <c:v>0.4337915176460776</c:v>
                </c:pt>
                <c:pt idx="2570">
                  <c:v>0.38053972097078215</c:v>
                </c:pt>
                <c:pt idx="2571">
                  <c:v>0.60498284147902104</c:v>
                </c:pt>
                <c:pt idx="2572">
                  <c:v>0.37564910972057408</c:v>
                </c:pt>
                <c:pt idx="2573">
                  <c:v>0.32024976785375708</c:v>
                </c:pt>
                <c:pt idx="2574">
                  <c:v>0.2750317620027915</c:v>
                </c:pt>
                <c:pt idx="2575">
                  <c:v>0.41827195165338504</c:v>
                </c:pt>
                <c:pt idx="2576">
                  <c:v>0.39786840831903009</c:v>
                </c:pt>
                <c:pt idx="2577">
                  <c:v>0.51860112124992963</c:v>
                </c:pt>
                <c:pt idx="2578">
                  <c:v>0.3684239832129857</c:v>
                </c:pt>
                <c:pt idx="2579">
                  <c:v>0.47612855971071377</c:v>
                </c:pt>
                <c:pt idx="2580">
                  <c:v>0.50128780907148784</c:v>
                </c:pt>
                <c:pt idx="2581">
                  <c:v>0.65353188054610667</c:v>
                </c:pt>
                <c:pt idx="2582">
                  <c:v>0.46527833923318884</c:v>
                </c:pt>
                <c:pt idx="2583">
                  <c:v>0.19522303239119063</c:v>
                </c:pt>
                <c:pt idx="2584">
                  <c:v>0.38479517957777021</c:v>
                </c:pt>
                <c:pt idx="2585">
                  <c:v>0.59094641394694403</c:v>
                </c:pt>
                <c:pt idx="2586">
                  <c:v>0.30102068778237523</c:v>
                </c:pt>
                <c:pt idx="2587">
                  <c:v>0.40106379606040848</c:v>
                </c:pt>
                <c:pt idx="2588">
                  <c:v>0.46168443975343759</c:v>
                </c:pt>
                <c:pt idx="2589">
                  <c:v>0.37572583436941287</c:v>
                </c:pt>
                <c:pt idx="2590">
                  <c:v>0.37320313471960803</c:v>
                </c:pt>
                <c:pt idx="2591">
                  <c:v>0.44075228478811185</c:v>
                </c:pt>
                <c:pt idx="2592">
                  <c:v>0.59293844343812607</c:v>
                </c:pt>
                <c:pt idx="2593">
                  <c:v>0</c:v>
                </c:pt>
                <c:pt idx="2594">
                  <c:v>0.53378973836628563</c:v>
                </c:pt>
                <c:pt idx="2595">
                  <c:v>0.25042366255202281</c:v>
                </c:pt>
                <c:pt idx="2596">
                  <c:v>0.37675440204443983</c:v>
                </c:pt>
                <c:pt idx="2597">
                  <c:v>0.31790840606255621</c:v>
                </c:pt>
                <c:pt idx="2598">
                  <c:v>0.66598289056080928</c:v>
                </c:pt>
                <c:pt idx="2599">
                  <c:v>0.56219083802829206</c:v>
                </c:pt>
                <c:pt idx="2600">
                  <c:v>0.43938372930010444</c:v>
                </c:pt>
                <c:pt idx="2601">
                  <c:v>0.15490102114736792</c:v>
                </c:pt>
                <c:pt idx="2602">
                  <c:v>0.46225431486256485</c:v>
                </c:pt>
                <c:pt idx="2603">
                  <c:v>0.50230754098513208</c:v>
                </c:pt>
                <c:pt idx="2604">
                  <c:v>0.57162792258538031</c:v>
                </c:pt>
                <c:pt idx="2605">
                  <c:v>0.39372225642785352</c:v>
                </c:pt>
                <c:pt idx="2606">
                  <c:v>0.4977209413515597</c:v>
                </c:pt>
                <c:pt idx="2607">
                  <c:v>0.24076283163169876</c:v>
                </c:pt>
                <c:pt idx="2608">
                  <c:v>0.21226078063964421</c:v>
                </c:pt>
                <c:pt idx="2609">
                  <c:v>0.50491729887208736</c:v>
                </c:pt>
                <c:pt idx="2610">
                  <c:v>0.65336003837473544</c:v>
                </c:pt>
                <c:pt idx="2611">
                  <c:v>0.35858548733878925</c:v>
                </c:pt>
                <c:pt idx="2612">
                  <c:v>0.60911684852955195</c:v>
                </c:pt>
                <c:pt idx="2613">
                  <c:v>0.49977600872394856</c:v>
                </c:pt>
                <c:pt idx="2614">
                  <c:v>0.24448786735538264</c:v>
                </c:pt>
                <c:pt idx="2615">
                  <c:v>0.53066858992054411</c:v>
                </c:pt>
                <c:pt idx="2616">
                  <c:v>0.5490518135772724</c:v>
                </c:pt>
                <c:pt idx="2617">
                  <c:v>0.60287976174478131</c:v>
                </c:pt>
                <c:pt idx="2618">
                  <c:v>0.40323519938266472</c:v>
                </c:pt>
                <c:pt idx="2619">
                  <c:v>0.19961241184569919</c:v>
                </c:pt>
                <c:pt idx="2620">
                  <c:v>0.2668565989963424</c:v>
                </c:pt>
                <c:pt idx="2621">
                  <c:v>0.81813415504087172</c:v>
                </c:pt>
                <c:pt idx="2622">
                  <c:v>0.35247854927167938</c:v>
                </c:pt>
                <c:pt idx="2623">
                  <c:v>0.27994632273385139</c:v>
                </c:pt>
                <c:pt idx="2624">
                  <c:v>0.22186669281422014</c:v>
                </c:pt>
                <c:pt idx="2625">
                  <c:v>0.44254503557257863</c:v>
                </c:pt>
                <c:pt idx="2626">
                  <c:v>0.44402050219831124</c:v>
                </c:pt>
                <c:pt idx="2627">
                  <c:v>0.38684278459054644</c:v>
                </c:pt>
                <c:pt idx="2628">
                  <c:v>0.3258633932353695</c:v>
                </c:pt>
                <c:pt idx="2629">
                  <c:v>0.26660379699567638</c:v>
                </c:pt>
                <c:pt idx="2630">
                  <c:v>0.55329194741451915</c:v>
                </c:pt>
                <c:pt idx="2631">
                  <c:v>0.28800766349367202</c:v>
                </c:pt>
                <c:pt idx="2632">
                  <c:v>0.53652148803539412</c:v>
                </c:pt>
                <c:pt idx="2633">
                  <c:v>0.48994986874066943</c:v>
                </c:pt>
                <c:pt idx="2634">
                  <c:v>0.39560559817902186</c:v>
                </c:pt>
                <c:pt idx="2635">
                  <c:v>0.53372683593525339</c:v>
                </c:pt>
                <c:pt idx="2636">
                  <c:v>0.56523862602952912</c:v>
                </c:pt>
                <c:pt idx="2637">
                  <c:v>0.43059042052234464</c:v>
                </c:pt>
                <c:pt idx="2638">
                  <c:v>0.50001279137897825</c:v>
                </c:pt>
                <c:pt idx="2639">
                  <c:v>0.33145291163592722</c:v>
                </c:pt>
                <c:pt idx="2640">
                  <c:v>0.21599832817944631</c:v>
                </c:pt>
                <c:pt idx="2641">
                  <c:v>0.42479210567781045</c:v>
                </c:pt>
                <c:pt idx="2642">
                  <c:v>0.44054415929499935</c:v>
                </c:pt>
                <c:pt idx="2643">
                  <c:v>0.4879654024092307</c:v>
                </c:pt>
                <c:pt idx="2644">
                  <c:v>0.25847721177680594</c:v>
                </c:pt>
                <c:pt idx="2645">
                  <c:v>0.38567181468207357</c:v>
                </c:pt>
                <c:pt idx="2646">
                  <c:v>0.55800267138299131</c:v>
                </c:pt>
                <c:pt idx="2647">
                  <c:v>0.5619020472312648</c:v>
                </c:pt>
                <c:pt idx="2648">
                  <c:v>0.35591399882231084</c:v>
                </c:pt>
                <c:pt idx="2649">
                  <c:v>0.37124207764332573</c:v>
                </c:pt>
                <c:pt idx="2650">
                  <c:v>0.51971593761106394</c:v>
                </c:pt>
                <c:pt idx="2651">
                  <c:v>0.37255754453794282</c:v>
                </c:pt>
                <c:pt idx="2652">
                  <c:v>0.6340358770058675</c:v>
                </c:pt>
                <c:pt idx="2653">
                  <c:v>0.30748947784063263</c:v>
                </c:pt>
                <c:pt idx="2654">
                  <c:v>0.63980689549023806</c:v>
                </c:pt>
                <c:pt idx="2655">
                  <c:v>0.39838869133927185</c:v>
                </c:pt>
                <c:pt idx="2656">
                  <c:v>0.49148149048874318</c:v>
                </c:pt>
                <c:pt idx="2657">
                  <c:v>0.44457875064246111</c:v>
                </c:pt>
                <c:pt idx="2658">
                  <c:v>0.60800933545282587</c:v>
                </c:pt>
                <c:pt idx="2659">
                  <c:v>5.990074649063918E-2</c:v>
                </c:pt>
                <c:pt idx="2660">
                  <c:v>0.29600651447299181</c:v>
                </c:pt>
                <c:pt idx="2661">
                  <c:v>0.30253530423354219</c:v>
                </c:pt>
                <c:pt idx="2662">
                  <c:v>0.41387721561697605</c:v>
                </c:pt>
                <c:pt idx="2663">
                  <c:v>0.42937189027760325</c:v>
                </c:pt>
                <c:pt idx="2664">
                  <c:v>0.30280706138362684</c:v>
                </c:pt>
                <c:pt idx="2665">
                  <c:v>0.51469625494458315</c:v>
                </c:pt>
                <c:pt idx="2666">
                  <c:v>0.49240422275242984</c:v>
                </c:pt>
                <c:pt idx="2667">
                  <c:v>0.44548351213299758</c:v>
                </c:pt>
                <c:pt idx="2668">
                  <c:v>0.38376560075144095</c:v>
                </c:pt>
                <c:pt idx="2669">
                  <c:v>0.39237085428694396</c:v>
                </c:pt>
                <c:pt idx="2670">
                  <c:v>0.55336809088760897</c:v>
                </c:pt>
                <c:pt idx="2671">
                  <c:v>0.5336101046598769</c:v>
                </c:pt>
                <c:pt idx="2672">
                  <c:v>0.51027437374820506</c:v>
                </c:pt>
                <c:pt idx="2673">
                  <c:v>0.50674515015177113</c:v>
                </c:pt>
                <c:pt idx="2674">
                  <c:v>0.3327651230013508</c:v>
                </c:pt>
                <c:pt idx="2675">
                  <c:v>0.41024113915789168</c:v>
                </c:pt>
                <c:pt idx="2676">
                  <c:v>0.50298730241081779</c:v>
                </c:pt>
                <c:pt idx="2677">
                  <c:v>0.25062862701606281</c:v>
                </c:pt>
                <c:pt idx="2678">
                  <c:v>0.32114016375078758</c:v>
                </c:pt>
                <c:pt idx="2679">
                  <c:v>0.51945026941882355</c:v>
                </c:pt>
                <c:pt idx="2680">
                  <c:v>0.54082316507692207</c:v>
                </c:pt>
                <c:pt idx="2681">
                  <c:v>0.47643280600265153</c:v>
                </c:pt>
                <c:pt idx="2682">
                  <c:v>0.36253927635715916</c:v>
                </c:pt>
                <c:pt idx="2683">
                  <c:v>0.67564749676099656</c:v>
                </c:pt>
                <c:pt idx="2684">
                  <c:v>0.47192279714274538</c:v>
                </c:pt>
                <c:pt idx="2685">
                  <c:v>0.54325898131480121</c:v>
                </c:pt>
                <c:pt idx="2686">
                  <c:v>0.3741535192939176</c:v>
                </c:pt>
                <c:pt idx="2687">
                  <c:v>0.33007716468865567</c:v>
                </c:pt>
                <c:pt idx="2688">
                  <c:v>0.37399373376307776</c:v>
                </c:pt>
                <c:pt idx="2689">
                  <c:v>0.38767675603988883</c:v>
                </c:pt>
                <c:pt idx="2690">
                  <c:v>0.45454450353059289</c:v>
                </c:pt>
                <c:pt idx="2691">
                  <c:v>0.3200570994305571</c:v>
                </c:pt>
                <c:pt idx="2692">
                  <c:v>0.40627800407748199</c:v>
                </c:pt>
                <c:pt idx="2693">
                  <c:v>0.34391822581905651</c:v>
                </c:pt>
                <c:pt idx="2694">
                  <c:v>0.62090829179458396</c:v>
                </c:pt>
                <c:pt idx="2695">
                  <c:v>0.46933832591336511</c:v>
                </c:pt>
                <c:pt idx="2696">
                  <c:v>0.72990473378152554</c:v>
                </c:pt>
                <c:pt idx="2697">
                  <c:v>0.52403597445124317</c:v>
                </c:pt>
                <c:pt idx="2698">
                  <c:v>0.23264034929311381</c:v>
                </c:pt>
                <c:pt idx="2699">
                  <c:v>0.58546066770506866</c:v>
                </c:pt>
                <c:pt idx="2700">
                  <c:v>0.51561679480544531</c:v>
                </c:pt>
                <c:pt idx="2701">
                  <c:v>0.34179063432823997</c:v>
                </c:pt>
                <c:pt idx="2702">
                  <c:v>0.65283072586786173</c:v>
                </c:pt>
                <c:pt idx="2703">
                  <c:v>0.42972662640958331</c:v>
                </c:pt>
                <c:pt idx="2704">
                  <c:v>0.31087559675271564</c:v>
                </c:pt>
                <c:pt idx="2705">
                  <c:v>0.32045221546455532</c:v>
                </c:pt>
                <c:pt idx="2706">
                  <c:v>0.33313441215207801</c:v>
                </c:pt>
                <c:pt idx="2707">
                  <c:v>0.2957633688097655</c:v>
                </c:pt>
                <c:pt idx="2708">
                  <c:v>0.2057104763513786</c:v>
                </c:pt>
                <c:pt idx="2709">
                  <c:v>0.28438691022932761</c:v>
                </c:pt>
                <c:pt idx="2710">
                  <c:v>0.34423888205713371</c:v>
                </c:pt>
                <c:pt idx="2711">
                  <c:v>0.46822706433180972</c:v>
                </c:pt>
                <c:pt idx="2712">
                  <c:v>0.35138849824244789</c:v>
                </c:pt>
                <c:pt idx="2713">
                  <c:v>0.56046679040733094</c:v>
                </c:pt>
                <c:pt idx="2714">
                  <c:v>0.48141077001538946</c:v>
                </c:pt>
                <c:pt idx="2715">
                  <c:v>0.63913742827781372</c:v>
                </c:pt>
                <c:pt idx="2716">
                  <c:v>0.16467417648739094</c:v>
                </c:pt>
                <c:pt idx="2717">
                  <c:v>0.52700513677619232</c:v>
                </c:pt>
                <c:pt idx="2718">
                  <c:v>0.41287854620546527</c:v>
                </c:pt>
                <c:pt idx="2719">
                  <c:v>0.69669610422633854</c:v>
                </c:pt>
                <c:pt idx="2720">
                  <c:v>0.34120861910347305</c:v>
                </c:pt>
                <c:pt idx="2721">
                  <c:v>0.46590733204347279</c:v>
                </c:pt>
                <c:pt idx="2722">
                  <c:v>0.49500610247923643</c:v>
                </c:pt>
                <c:pt idx="2723">
                  <c:v>0.61705525408100448</c:v>
                </c:pt>
                <c:pt idx="2724">
                  <c:v>0.44676561418463329</c:v>
                </c:pt>
                <c:pt idx="2725">
                  <c:v>0.37633442932841998</c:v>
                </c:pt>
                <c:pt idx="2726">
                  <c:v>0.41755216627613922</c:v>
                </c:pt>
                <c:pt idx="2727">
                  <c:v>0.61914720957591385</c:v>
                </c:pt>
                <c:pt idx="2728">
                  <c:v>0.48806243040922415</c:v>
                </c:pt>
                <c:pt idx="2729">
                  <c:v>0.43593650030929804</c:v>
                </c:pt>
                <c:pt idx="2730">
                  <c:v>0.43372981536659144</c:v>
                </c:pt>
                <c:pt idx="2731">
                  <c:v>0.31588509860608111</c:v>
                </c:pt>
                <c:pt idx="2732">
                  <c:v>0.5711492385187279</c:v>
                </c:pt>
                <c:pt idx="2733">
                  <c:v>0.51710641124940682</c:v>
                </c:pt>
                <c:pt idx="2734">
                  <c:v>0.5469546038755948</c:v>
                </c:pt>
                <c:pt idx="2735">
                  <c:v>0.72224393808769738</c:v>
                </c:pt>
                <c:pt idx="2736">
                  <c:v>0.62666871996531182</c:v>
                </c:pt>
                <c:pt idx="2737">
                  <c:v>0.39362104522247088</c:v>
                </c:pt>
                <c:pt idx="2738">
                  <c:v>0.22917239957561419</c:v>
                </c:pt>
                <c:pt idx="2739">
                  <c:v>0.41914554070376397</c:v>
                </c:pt>
                <c:pt idx="2740">
                  <c:v>0.53286522162530003</c:v>
                </c:pt>
                <c:pt idx="2741">
                  <c:v>0.44705529013280138</c:v>
                </c:pt>
                <c:pt idx="2742">
                  <c:v>0.53003991053566402</c:v>
                </c:pt>
                <c:pt idx="2743">
                  <c:v>0.48769879551578071</c:v>
                </c:pt>
                <c:pt idx="2744">
                  <c:v>0.41027136502182904</c:v>
                </c:pt>
                <c:pt idx="2745">
                  <c:v>0.33675582849227709</c:v>
                </c:pt>
                <c:pt idx="2746">
                  <c:v>0.39133044259665933</c:v>
                </c:pt>
                <c:pt idx="2747">
                  <c:v>0.47862585930279755</c:v>
                </c:pt>
                <c:pt idx="2748">
                  <c:v>0.43828124992986295</c:v>
                </c:pt>
                <c:pt idx="2749">
                  <c:v>0.47611837574759452</c:v>
                </c:pt>
                <c:pt idx="2750">
                  <c:v>0.3812959455949696</c:v>
                </c:pt>
                <c:pt idx="2751">
                  <c:v>0.45969081163519582</c:v>
                </c:pt>
                <c:pt idx="2752">
                  <c:v>0.5071451833421039</c:v>
                </c:pt>
                <c:pt idx="2753">
                  <c:v>0.33874729728273723</c:v>
                </c:pt>
                <c:pt idx="2754">
                  <c:v>0.27594210845052253</c:v>
                </c:pt>
                <c:pt idx="2755">
                  <c:v>0.40022097152466096</c:v>
                </c:pt>
                <c:pt idx="2756">
                  <c:v>0.56194306028409868</c:v>
                </c:pt>
                <c:pt idx="2757">
                  <c:v>0.57770730599199405</c:v>
                </c:pt>
                <c:pt idx="2758">
                  <c:v>0.39866360164341846</c:v>
                </c:pt>
                <c:pt idx="2759">
                  <c:v>0.53862619474672979</c:v>
                </c:pt>
                <c:pt idx="2760">
                  <c:v>0.65441104195366429</c:v>
                </c:pt>
                <c:pt idx="2761">
                  <c:v>0.35809230222845584</c:v>
                </c:pt>
                <c:pt idx="2762">
                  <c:v>0.68635080892427058</c:v>
                </c:pt>
                <c:pt idx="2763">
                  <c:v>0.36851249990201534</c:v>
                </c:pt>
                <c:pt idx="2764">
                  <c:v>0.32743420418392788</c:v>
                </c:pt>
                <c:pt idx="2765">
                  <c:v>0.46099571184120058</c:v>
                </c:pt>
                <c:pt idx="2766">
                  <c:v>0.2052831090008328</c:v>
                </c:pt>
                <c:pt idx="2767">
                  <c:v>0.44109701965720793</c:v>
                </c:pt>
                <c:pt idx="2768">
                  <c:v>0.53192966569509381</c:v>
                </c:pt>
                <c:pt idx="2769">
                  <c:v>0.49441033276175084</c:v>
                </c:pt>
                <c:pt idx="2770">
                  <c:v>0.42742793772335536</c:v>
                </c:pt>
                <c:pt idx="2771">
                  <c:v>0.21312641750477929</c:v>
                </c:pt>
                <c:pt idx="2772">
                  <c:v>0.4633199281603142</c:v>
                </c:pt>
                <c:pt idx="2773">
                  <c:v>0.31790253917999872</c:v>
                </c:pt>
                <c:pt idx="2774">
                  <c:v>0.3977076431369283</c:v>
                </c:pt>
                <c:pt idx="2775">
                  <c:v>0.54570069436027691</c:v>
                </c:pt>
                <c:pt idx="2776">
                  <c:v>0.3610970328242249</c:v>
                </c:pt>
                <c:pt idx="2777">
                  <c:v>0.46193908765648128</c:v>
                </c:pt>
                <c:pt idx="2778">
                  <c:v>0.16841309427895859</c:v>
                </c:pt>
                <c:pt idx="2779">
                  <c:v>0.39158605755094905</c:v>
                </c:pt>
                <c:pt idx="2780">
                  <c:v>0.46230071442233811</c:v>
                </c:pt>
                <c:pt idx="2781">
                  <c:v>0.42148110648749859</c:v>
                </c:pt>
                <c:pt idx="2782">
                  <c:v>0.52713899462363156</c:v>
                </c:pt>
                <c:pt idx="2783">
                  <c:v>0.38983632007189339</c:v>
                </c:pt>
                <c:pt idx="2784">
                  <c:v>0.50229775234752194</c:v>
                </c:pt>
                <c:pt idx="2785">
                  <c:v>0.34852162127426545</c:v>
                </c:pt>
                <c:pt idx="2786">
                  <c:v>0.3700011524447348</c:v>
                </c:pt>
                <c:pt idx="2787">
                  <c:v>0.49467452832709413</c:v>
                </c:pt>
                <c:pt idx="2788">
                  <c:v>0.40663699901494788</c:v>
                </c:pt>
                <c:pt idx="2789">
                  <c:v>0.49273501412856341</c:v>
                </c:pt>
                <c:pt idx="2790">
                  <c:v>0.39671324355591842</c:v>
                </c:pt>
                <c:pt idx="2791">
                  <c:v>0.37463631411586545</c:v>
                </c:pt>
                <c:pt idx="2792">
                  <c:v>0.43167943520024038</c:v>
                </c:pt>
                <c:pt idx="2793">
                  <c:v>0.35972841276113476</c:v>
                </c:pt>
                <c:pt idx="2794">
                  <c:v>0.33183178309899891</c:v>
                </c:pt>
                <c:pt idx="2795">
                  <c:v>0.42957157533484264</c:v>
                </c:pt>
                <c:pt idx="2796">
                  <c:v>0.54518605929731145</c:v>
                </c:pt>
                <c:pt idx="2797">
                  <c:v>0.3437319865541385</c:v>
                </c:pt>
                <c:pt idx="2798">
                  <c:v>0.4750667831179069</c:v>
                </c:pt>
                <c:pt idx="2799">
                  <c:v>0.28671044929756867</c:v>
                </c:pt>
                <c:pt idx="2800">
                  <c:v>0.54385587558373516</c:v>
                </c:pt>
                <c:pt idx="2801">
                  <c:v>0.41272328093044836</c:v>
                </c:pt>
                <c:pt idx="2802">
                  <c:v>0.48912831933232898</c:v>
                </c:pt>
                <c:pt idx="2803">
                  <c:v>0.2955081129559391</c:v>
                </c:pt>
                <c:pt idx="2804">
                  <c:v>0.49918773916612508</c:v>
                </c:pt>
                <c:pt idx="2805">
                  <c:v>0.45622369666877166</c:v>
                </c:pt>
                <c:pt idx="2806">
                  <c:v>0.31771922311884593</c:v>
                </c:pt>
                <c:pt idx="2807">
                  <c:v>0.54089115476450766</c:v>
                </c:pt>
                <c:pt idx="2808">
                  <c:v>0.2649606588039447</c:v>
                </c:pt>
                <c:pt idx="2809">
                  <c:v>0.4584746801185447</c:v>
                </c:pt>
                <c:pt idx="2810">
                  <c:v>0.33270891275393893</c:v>
                </c:pt>
                <c:pt idx="2811">
                  <c:v>0.41466997398822736</c:v>
                </c:pt>
                <c:pt idx="2812">
                  <c:v>0.55432331859315731</c:v>
                </c:pt>
                <c:pt idx="2813">
                  <c:v>0.51219259076930024</c:v>
                </c:pt>
                <c:pt idx="2814">
                  <c:v>0.14068180517981821</c:v>
                </c:pt>
                <c:pt idx="2815">
                  <c:v>0.30115845635985267</c:v>
                </c:pt>
                <c:pt idx="2816">
                  <c:v>0.55784803295878216</c:v>
                </c:pt>
                <c:pt idx="2817">
                  <c:v>0.36335174115379681</c:v>
                </c:pt>
                <c:pt idx="2818">
                  <c:v>0.56319896532698732</c:v>
                </c:pt>
                <c:pt idx="2819">
                  <c:v>0.3742316567195762</c:v>
                </c:pt>
                <c:pt idx="2820">
                  <c:v>0.36107404094460654</c:v>
                </c:pt>
                <c:pt idx="2821">
                  <c:v>0.60364291795289782</c:v>
                </c:pt>
                <c:pt idx="2822">
                  <c:v>0.54046911249582252</c:v>
                </c:pt>
                <c:pt idx="2823">
                  <c:v>0.73004258898411412</c:v>
                </c:pt>
                <c:pt idx="2824">
                  <c:v>0.4512441781290315</c:v>
                </c:pt>
                <c:pt idx="2825">
                  <c:v>0.31291200822607179</c:v>
                </c:pt>
                <c:pt idx="2826">
                  <c:v>0.69361791553593943</c:v>
                </c:pt>
                <c:pt idx="2827">
                  <c:v>0.52062730151010572</c:v>
                </c:pt>
                <c:pt idx="2828">
                  <c:v>0.63339717903308101</c:v>
                </c:pt>
                <c:pt idx="2829">
                  <c:v>0.40644147196306535</c:v>
                </c:pt>
                <c:pt idx="2830">
                  <c:v>0.3793874384613829</c:v>
                </c:pt>
                <c:pt idx="2831">
                  <c:v>0.43782655471911319</c:v>
                </c:pt>
                <c:pt idx="2832">
                  <c:v>0.29190434293847189</c:v>
                </c:pt>
                <c:pt idx="2833">
                  <c:v>0.60008149973998981</c:v>
                </c:pt>
                <c:pt idx="2834">
                  <c:v>0.42803586488150186</c:v>
                </c:pt>
                <c:pt idx="2835">
                  <c:v>0.36474234194520355</c:v>
                </c:pt>
                <c:pt idx="2836">
                  <c:v>0.53791213607686161</c:v>
                </c:pt>
                <c:pt idx="2837">
                  <c:v>0.65838445549731539</c:v>
                </c:pt>
                <c:pt idx="2838">
                  <c:v>0.11479947396255251</c:v>
                </c:pt>
                <c:pt idx="2839">
                  <c:v>0.57863235823366976</c:v>
                </c:pt>
                <c:pt idx="2840">
                  <c:v>0.35327183211860569</c:v>
                </c:pt>
                <c:pt idx="2841">
                  <c:v>0.32147776386069227</c:v>
                </c:pt>
                <c:pt idx="2842">
                  <c:v>0.41488994507159943</c:v>
                </c:pt>
                <c:pt idx="2843">
                  <c:v>0.4950588949722447</c:v>
                </c:pt>
                <c:pt idx="2844">
                  <c:v>0.38377609183995609</c:v>
                </c:pt>
                <c:pt idx="2845">
                  <c:v>0.35148736269480763</c:v>
                </c:pt>
                <c:pt idx="2846">
                  <c:v>0.30160519623535403</c:v>
                </c:pt>
                <c:pt idx="2847">
                  <c:v>0.37085360654288707</c:v>
                </c:pt>
                <c:pt idx="2848">
                  <c:v>0.36810285132429577</c:v>
                </c:pt>
                <c:pt idx="2849">
                  <c:v>0.51357319817283298</c:v>
                </c:pt>
                <c:pt idx="2850">
                  <c:v>0.38901553453953724</c:v>
                </c:pt>
                <c:pt idx="2851">
                  <c:v>0.45797596045108158</c:v>
                </c:pt>
                <c:pt idx="2852">
                  <c:v>0.33524767899944152</c:v>
                </c:pt>
                <c:pt idx="2853">
                  <c:v>0.40990988788116522</c:v>
                </c:pt>
                <c:pt idx="2854">
                  <c:v>0.68174146941140434</c:v>
                </c:pt>
                <c:pt idx="2855">
                  <c:v>0.37879681270052401</c:v>
                </c:pt>
                <c:pt idx="2856">
                  <c:v>0.4346366290847713</c:v>
                </c:pt>
                <c:pt idx="2857">
                  <c:v>0.33100235395550731</c:v>
                </c:pt>
                <c:pt idx="2858">
                  <c:v>0.57457810456087899</c:v>
                </c:pt>
                <c:pt idx="2859">
                  <c:v>0.32812854382839324</c:v>
                </c:pt>
                <c:pt idx="2860">
                  <c:v>0.52090210156410965</c:v>
                </c:pt>
                <c:pt idx="2861">
                  <c:v>0.48217983405611692</c:v>
                </c:pt>
                <c:pt idx="2862">
                  <c:v>0.60543637906327952</c:v>
                </c:pt>
                <c:pt idx="2863">
                  <c:v>0.48611603975183509</c:v>
                </c:pt>
                <c:pt idx="2864">
                  <c:v>0.21270451856127856</c:v>
                </c:pt>
                <c:pt idx="2865">
                  <c:v>0.45973525031744272</c:v>
                </c:pt>
                <c:pt idx="2866">
                  <c:v>0.49248166717719544</c:v>
                </c:pt>
                <c:pt idx="2867">
                  <c:v>0.45161985233798441</c:v>
                </c:pt>
                <c:pt idx="2868">
                  <c:v>0.45381007535948426</c:v>
                </c:pt>
                <c:pt idx="2869">
                  <c:v>0.58764838647334272</c:v>
                </c:pt>
                <c:pt idx="2870">
                  <c:v>0.38064318600406799</c:v>
                </c:pt>
                <c:pt idx="2871">
                  <c:v>0.38520607555709674</c:v>
                </c:pt>
                <c:pt idx="2872">
                  <c:v>0.39178286665448342</c:v>
                </c:pt>
                <c:pt idx="2873">
                  <c:v>0.45554021981329956</c:v>
                </c:pt>
                <c:pt idx="2874">
                  <c:v>0.50655453710621867</c:v>
                </c:pt>
                <c:pt idx="2875">
                  <c:v>0.38600664593841139</c:v>
                </c:pt>
                <c:pt idx="2876">
                  <c:v>0.61753871040380492</c:v>
                </c:pt>
                <c:pt idx="2877">
                  <c:v>0.32782434006151034</c:v>
                </c:pt>
                <c:pt idx="2878">
                  <c:v>0.38866695194048417</c:v>
                </c:pt>
                <c:pt idx="2879">
                  <c:v>0.5008120639586211</c:v>
                </c:pt>
                <c:pt idx="2880">
                  <c:v>0.47868904050918937</c:v>
                </c:pt>
                <c:pt idx="2881">
                  <c:v>0.41822029946184497</c:v>
                </c:pt>
                <c:pt idx="2882">
                  <c:v>0.40638242513699935</c:v>
                </c:pt>
                <c:pt idx="2883">
                  <c:v>0.49475293980310575</c:v>
                </c:pt>
                <c:pt idx="2884">
                  <c:v>0.64148368360031816</c:v>
                </c:pt>
                <c:pt idx="2885">
                  <c:v>0.53038997993663206</c:v>
                </c:pt>
                <c:pt idx="2886">
                  <c:v>0.49884130329483772</c:v>
                </c:pt>
                <c:pt idx="2887">
                  <c:v>0.458214159032935</c:v>
                </c:pt>
                <c:pt idx="2888">
                  <c:v>0.30848705577573743</c:v>
                </c:pt>
                <c:pt idx="2889">
                  <c:v>0.2822861236980414</c:v>
                </c:pt>
                <c:pt idx="2890">
                  <c:v>0.23266415387377976</c:v>
                </c:pt>
                <c:pt idx="2891">
                  <c:v>0.43903140292122916</c:v>
                </c:pt>
                <c:pt idx="2892">
                  <c:v>0.34738992089138093</c:v>
                </c:pt>
                <c:pt idx="2893">
                  <c:v>0.37768826642246672</c:v>
                </c:pt>
                <c:pt idx="2894">
                  <c:v>0.44056410827069842</c:v>
                </c:pt>
                <c:pt idx="2895">
                  <c:v>0.73508122837501555</c:v>
                </c:pt>
                <c:pt idx="2896">
                  <c:v>0.49005955975697657</c:v>
                </c:pt>
                <c:pt idx="2897">
                  <c:v>0.44775805288811793</c:v>
                </c:pt>
                <c:pt idx="2898">
                  <c:v>0.24537109226817541</c:v>
                </c:pt>
                <c:pt idx="2899">
                  <c:v>0.6048094542306589</c:v>
                </c:pt>
                <c:pt idx="2900">
                  <c:v>0.34040824087240623</c:v>
                </c:pt>
                <c:pt idx="2901">
                  <c:v>0.75353527829798372</c:v>
                </c:pt>
                <c:pt idx="2902">
                  <c:v>0.38253851037067244</c:v>
                </c:pt>
                <c:pt idx="2903">
                  <c:v>0.2875447688223598</c:v>
                </c:pt>
                <c:pt idx="2904">
                  <c:v>0.45626143686738962</c:v>
                </c:pt>
                <c:pt idx="2905">
                  <c:v>0.20402338457802474</c:v>
                </c:pt>
                <c:pt idx="2906">
                  <c:v>0.3345466959964174</c:v>
                </c:pt>
                <c:pt idx="2907">
                  <c:v>0.54687812177706863</c:v>
                </c:pt>
                <c:pt idx="2908">
                  <c:v>0.40040538693722966</c:v>
                </c:pt>
                <c:pt idx="2909">
                  <c:v>0.42841034051391058</c:v>
                </c:pt>
                <c:pt idx="2910">
                  <c:v>0.4060700581346009</c:v>
                </c:pt>
                <c:pt idx="2911">
                  <c:v>0.39883432241334477</c:v>
                </c:pt>
                <c:pt idx="2912">
                  <c:v>0.41016095737959957</c:v>
                </c:pt>
                <c:pt idx="2913">
                  <c:v>0.5457889795240084</c:v>
                </c:pt>
                <c:pt idx="2914">
                  <c:v>0.44605839574857703</c:v>
                </c:pt>
                <c:pt idx="2915">
                  <c:v>0.43540514029978683</c:v>
                </c:pt>
                <c:pt idx="2916">
                  <c:v>0.39453243274654309</c:v>
                </c:pt>
                <c:pt idx="2917">
                  <c:v>0.71839040109847463</c:v>
                </c:pt>
                <c:pt idx="2918">
                  <c:v>0.23576925147384403</c:v>
                </c:pt>
                <c:pt idx="2919">
                  <c:v>0.55499595155965953</c:v>
                </c:pt>
                <c:pt idx="2920">
                  <c:v>0.27124426957364917</c:v>
                </c:pt>
                <c:pt idx="2921">
                  <c:v>0.62277419354828556</c:v>
                </c:pt>
                <c:pt idx="2922">
                  <c:v>0.26118420871402742</c:v>
                </c:pt>
                <c:pt idx="2923">
                  <c:v>0.51951478465193346</c:v>
                </c:pt>
                <c:pt idx="2924">
                  <c:v>0.53578778436521879</c:v>
                </c:pt>
                <c:pt idx="2925">
                  <c:v>0.62158222886276648</c:v>
                </c:pt>
                <c:pt idx="2926">
                  <c:v>0.38093049787419075</c:v>
                </c:pt>
                <c:pt idx="2927">
                  <c:v>0.26459640808470802</c:v>
                </c:pt>
                <c:pt idx="2928">
                  <c:v>0.4935124682050992</c:v>
                </c:pt>
                <c:pt idx="2929">
                  <c:v>0.38992253725796044</c:v>
                </c:pt>
                <c:pt idx="2930">
                  <c:v>0.52701754779218046</c:v>
                </c:pt>
                <c:pt idx="2931">
                  <c:v>0.49085924813715498</c:v>
                </c:pt>
                <c:pt idx="2932">
                  <c:v>0.33355681037122192</c:v>
                </c:pt>
                <c:pt idx="2933">
                  <c:v>0.501685145858347</c:v>
                </c:pt>
                <c:pt idx="2934">
                  <c:v>0.17743119364629939</c:v>
                </c:pt>
                <c:pt idx="2935">
                  <c:v>0.70529191404967617</c:v>
                </c:pt>
                <c:pt idx="2936">
                  <c:v>0.56699583374320794</c:v>
                </c:pt>
                <c:pt idx="2937">
                  <c:v>0.61945467044699287</c:v>
                </c:pt>
                <c:pt idx="2938">
                  <c:v>0.59140092645745845</c:v>
                </c:pt>
                <c:pt idx="2939">
                  <c:v>0.4758144350060507</c:v>
                </c:pt>
                <c:pt idx="2940">
                  <c:v>0.44859225586275903</c:v>
                </c:pt>
                <c:pt idx="2941">
                  <c:v>0.42350731037270511</c:v>
                </c:pt>
                <c:pt idx="2942">
                  <c:v>0.32853213809831344</c:v>
                </c:pt>
                <c:pt idx="2943">
                  <c:v>0.35651061904089232</c:v>
                </c:pt>
                <c:pt idx="2944">
                  <c:v>0.55320444502679633</c:v>
                </c:pt>
                <c:pt idx="2945">
                  <c:v>0.4961669388246549</c:v>
                </c:pt>
                <c:pt idx="2946">
                  <c:v>0.32418772337672991</c:v>
                </c:pt>
                <c:pt idx="2947">
                  <c:v>0.3645722574760964</c:v>
                </c:pt>
                <c:pt idx="2948">
                  <c:v>0.71108873264228278</c:v>
                </c:pt>
                <c:pt idx="2949">
                  <c:v>0.4994022638924811</c:v>
                </c:pt>
                <c:pt idx="2950">
                  <c:v>0.4085654409492151</c:v>
                </c:pt>
                <c:pt idx="2951">
                  <c:v>0.4715201399990322</c:v>
                </c:pt>
                <c:pt idx="2952">
                  <c:v>0.59200248745740425</c:v>
                </c:pt>
                <c:pt idx="2953">
                  <c:v>0.45256234300212422</c:v>
                </c:pt>
                <c:pt idx="2954">
                  <c:v>0.44432690309302464</c:v>
                </c:pt>
                <c:pt idx="2955">
                  <c:v>0.44593400681333561</c:v>
                </c:pt>
                <c:pt idx="2956">
                  <c:v>0.40380792367046264</c:v>
                </c:pt>
                <c:pt idx="2957">
                  <c:v>0.50981870361119941</c:v>
                </c:pt>
                <c:pt idx="2958">
                  <c:v>0.44402138104944355</c:v>
                </c:pt>
                <c:pt idx="2959">
                  <c:v>8.7933999703776577E-2</c:v>
                </c:pt>
                <c:pt idx="2960">
                  <c:v>0.33467136685702176</c:v>
                </c:pt>
                <c:pt idx="2961">
                  <c:v>0.48547393819966411</c:v>
                </c:pt>
                <c:pt idx="2962">
                  <c:v>0.41648825713058518</c:v>
                </c:pt>
                <c:pt idx="2963">
                  <c:v>0.53648987144466476</c:v>
                </c:pt>
                <c:pt idx="2964">
                  <c:v>0.35531047221983325</c:v>
                </c:pt>
                <c:pt idx="2965">
                  <c:v>0.57603563978851235</c:v>
                </c:pt>
                <c:pt idx="2966">
                  <c:v>0.47836716836954563</c:v>
                </c:pt>
                <c:pt idx="2967">
                  <c:v>0.3736100616938216</c:v>
                </c:pt>
                <c:pt idx="2968">
                  <c:v>0.35827018138260452</c:v>
                </c:pt>
                <c:pt idx="2969">
                  <c:v>0.53882459302731134</c:v>
                </c:pt>
                <c:pt idx="2970">
                  <c:v>0.54872529833164718</c:v>
                </c:pt>
                <c:pt idx="2971">
                  <c:v>0.50092626578073873</c:v>
                </c:pt>
                <c:pt idx="2972">
                  <c:v>0.49066095538170901</c:v>
                </c:pt>
                <c:pt idx="2973">
                  <c:v>0.53295389581453256</c:v>
                </c:pt>
                <c:pt idx="2974">
                  <c:v>0.28138796619101286</c:v>
                </c:pt>
                <c:pt idx="2975">
                  <c:v>0.45724063295381412</c:v>
                </c:pt>
                <c:pt idx="2976">
                  <c:v>0.58767403065637835</c:v>
                </c:pt>
                <c:pt idx="2977">
                  <c:v>0.34066436927735705</c:v>
                </c:pt>
                <c:pt idx="2978">
                  <c:v>0.46556507465256808</c:v>
                </c:pt>
                <c:pt idx="2979">
                  <c:v>0.5095916875437515</c:v>
                </c:pt>
                <c:pt idx="2980">
                  <c:v>0.39994559029490812</c:v>
                </c:pt>
                <c:pt idx="2981">
                  <c:v>0.49699107281132482</c:v>
                </c:pt>
                <c:pt idx="2982">
                  <c:v>0.45754766227433724</c:v>
                </c:pt>
                <c:pt idx="2983">
                  <c:v>0.48009372496873909</c:v>
                </c:pt>
                <c:pt idx="2984">
                  <c:v>0.42521740662569374</c:v>
                </c:pt>
                <c:pt idx="2985">
                  <c:v>0.5390796835059255</c:v>
                </c:pt>
                <c:pt idx="2986">
                  <c:v>0.47333886414195847</c:v>
                </c:pt>
                <c:pt idx="2987">
                  <c:v>0.32309101166391829</c:v>
                </c:pt>
                <c:pt idx="2988">
                  <c:v>0.48066513097983826</c:v>
                </c:pt>
                <c:pt idx="2989">
                  <c:v>0.50508455778755434</c:v>
                </c:pt>
                <c:pt idx="2990">
                  <c:v>0.35835899102201102</c:v>
                </c:pt>
                <c:pt idx="2991">
                  <c:v>0.36948722613268176</c:v>
                </c:pt>
                <c:pt idx="2992">
                  <c:v>0.38114411697438011</c:v>
                </c:pt>
                <c:pt idx="2993">
                  <c:v>0.52900042179656848</c:v>
                </c:pt>
                <c:pt idx="2994">
                  <c:v>0.38890633807386726</c:v>
                </c:pt>
                <c:pt idx="2995">
                  <c:v>0.53569910545098021</c:v>
                </c:pt>
                <c:pt idx="2996">
                  <c:v>0.32291331678500751</c:v>
                </c:pt>
                <c:pt idx="2997">
                  <c:v>0.42443280046494414</c:v>
                </c:pt>
                <c:pt idx="2998">
                  <c:v>0.68919708801591895</c:v>
                </c:pt>
                <c:pt idx="2999">
                  <c:v>0.33898457291340151</c:v>
                </c:pt>
                <c:pt idx="3000">
                  <c:v>0.54406954508398986</c:v>
                </c:pt>
                <c:pt idx="3001">
                  <c:v>0.46910260008469717</c:v>
                </c:pt>
                <c:pt idx="3002">
                  <c:v>0.24502590537349697</c:v>
                </c:pt>
                <c:pt idx="3003">
                  <c:v>0.59703564899124872</c:v>
                </c:pt>
                <c:pt idx="3004">
                  <c:v>0.35562469929962848</c:v>
                </c:pt>
                <c:pt idx="3005">
                  <c:v>0.78745645924609753</c:v>
                </c:pt>
                <c:pt idx="3006">
                  <c:v>0.30192249771910945</c:v>
                </c:pt>
                <c:pt idx="3007">
                  <c:v>0.26543942004569687</c:v>
                </c:pt>
                <c:pt idx="3008">
                  <c:v>0.48465642867152792</c:v>
                </c:pt>
                <c:pt idx="3009">
                  <c:v>0.38475594155222276</c:v>
                </c:pt>
                <c:pt idx="3010">
                  <c:v>0.30760979539562888</c:v>
                </c:pt>
                <c:pt idx="3011">
                  <c:v>0.36717658948106202</c:v>
                </c:pt>
                <c:pt idx="3012">
                  <c:v>0.4945538327716113</c:v>
                </c:pt>
                <c:pt idx="3013">
                  <c:v>0.67193068884791152</c:v>
                </c:pt>
                <c:pt idx="3014">
                  <c:v>0.64000859970007851</c:v>
                </c:pt>
                <c:pt idx="3015">
                  <c:v>0.54490523328554397</c:v>
                </c:pt>
                <c:pt idx="3016">
                  <c:v>0.43793635598556196</c:v>
                </c:pt>
                <c:pt idx="3017">
                  <c:v>0.3630415807292402</c:v>
                </c:pt>
                <c:pt idx="3018">
                  <c:v>0.34118405694683202</c:v>
                </c:pt>
                <c:pt idx="3019">
                  <c:v>0.27098757574296994</c:v>
                </c:pt>
                <c:pt idx="3020">
                  <c:v>0.37959286912602369</c:v>
                </c:pt>
                <c:pt idx="3021">
                  <c:v>0.43556008899939591</c:v>
                </c:pt>
                <c:pt idx="3022">
                  <c:v>0.42885497303669773</c:v>
                </c:pt>
                <c:pt idx="3023">
                  <c:v>0.23028696866142992</c:v>
                </c:pt>
                <c:pt idx="3024">
                  <c:v>0.40418195042729305</c:v>
                </c:pt>
                <c:pt idx="3025">
                  <c:v>0.40401989846853348</c:v>
                </c:pt>
                <c:pt idx="3026">
                  <c:v>0.66583569087118288</c:v>
                </c:pt>
                <c:pt idx="3027">
                  <c:v>0.4784441843937593</c:v>
                </c:pt>
                <c:pt idx="3028">
                  <c:v>0.49710213565439898</c:v>
                </c:pt>
                <c:pt idx="3029">
                  <c:v>0.77569441024393193</c:v>
                </c:pt>
                <c:pt idx="3030">
                  <c:v>0.69011288239566793</c:v>
                </c:pt>
                <c:pt idx="3031">
                  <c:v>0.38685547595689546</c:v>
                </c:pt>
                <c:pt idx="3032">
                  <c:v>0.46053690272515141</c:v>
                </c:pt>
                <c:pt idx="3033">
                  <c:v>0.53065984393427756</c:v>
                </c:pt>
                <c:pt idx="3034">
                  <c:v>0.50534291797038045</c:v>
                </c:pt>
                <c:pt idx="3035">
                  <c:v>8.9935740657469648E-2</c:v>
                </c:pt>
                <c:pt idx="3036">
                  <c:v>0.37775878398830975</c:v>
                </c:pt>
                <c:pt idx="3037">
                  <c:v>0.76259721312179463</c:v>
                </c:pt>
                <c:pt idx="3038">
                  <c:v>0.39722822354432802</c:v>
                </c:pt>
                <c:pt idx="3039">
                  <c:v>0.1931315068718357</c:v>
                </c:pt>
                <c:pt idx="3040">
                  <c:v>0.3000493478060709</c:v>
                </c:pt>
                <c:pt idx="3041">
                  <c:v>0.26957344442125025</c:v>
                </c:pt>
                <c:pt idx="3042">
                  <c:v>0.71760202123286387</c:v>
                </c:pt>
                <c:pt idx="3043">
                  <c:v>0.56811763523834069</c:v>
                </c:pt>
                <c:pt idx="3044">
                  <c:v>0.46701278344254288</c:v>
                </c:pt>
                <c:pt idx="3045">
                  <c:v>0.48338847171311389</c:v>
                </c:pt>
                <c:pt idx="3046">
                  <c:v>0.51326629800247703</c:v>
                </c:pt>
                <c:pt idx="3047">
                  <c:v>0.26546336165153933</c:v>
                </c:pt>
                <c:pt idx="3048">
                  <c:v>0.40163653924823084</c:v>
                </c:pt>
                <c:pt idx="3049">
                  <c:v>0.59624010444140862</c:v>
                </c:pt>
                <c:pt idx="3050">
                  <c:v>0.30362536628778763</c:v>
                </c:pt>
                <c:pt idx="3051">
                  <c:v>0.3794948000496885</c:v>
                </c:pt>
                <c:pt idx="3052">
                  <c:v>0.65766192804153711</c:v>
                </c:pt>
                <c:pt idx="3053">
                  <c:v>0.31801100641972885</c:v>
                </c:pt>
                <c:pt idx="3054">
                  <c:v>0.46737568438504101</c:v>
                </c:pt>
                <c:pt idx="3055">
                  <c:v>0.30928713003141289</c:v>
                </c:pt>
                <c:pt idx="3056">
                  <c:v>0.70298585277895009</c:v>
                </c:pt>
                <c:pt idx="3057">
                  <c:v>0.37078028232342947</c:v>
                </c:pt>
                <c:pt idx="3058">
                  <c:v>0.40514546579351746</c:v>
                </c:pt>
                <c:pt idx="3059">
                  <c:v>0.45629716263841236</c:v>
                </c:pt>
                <c:pt idx="3060">
                  <c:v>0.39729173550114621</c:v>
                </c:pt>
                <c:pt idx="3061">
                  <c:v>0.45730198085784418</c:v>
                </c:pt>
                <c:pt idx="3062">
                  <c:v>0.39619410556215146</c:v>
                </c:pt>
                <c:pt idx="3063">
                  <c:v>0.54888855044195284</c:v>
                </c:pt>
                <c:pt idx="3064">
                  <c:v>0.59239403453680506</c:v>
                </c:pt>
                <c:pt idx="3065">
                  <c:v>0.28153831745969926</c:v>
                </c:pt>
                <c:pt idx="3066">
                  <c:v>0.52981314804354274</c:v>
                </c:pt>
                <c:pt idx="3067">
                  <c:v>0.13551551029946851</c:v>
                </c:pt>
                <c:pt idx="3068">
                  <c:v>0.3829913691290564</c:v>
                </c:pt>
                <c:pt idx="3069">
                  <c:v>0.17474212968217978</c:v>
                </c:pt>
                <c:pt idx="3070">
                  <c:v>0.48183044978103129</c:v>
                </c:pt>
                <c:pt idx="3071">
                  <c:v>0.44140550585460769</c:v>
                </c:pt>
                <c:pt idx="3072">
                  <c:v>0.31699511908603756</c:v>
                </c:pt>
                <c:pt idx="3073">
                  <c:v>0.48859202011645481</c:v>
                </c:pt>
                <c:pt idx="3074">
                  <c:v>0.37965189547706324</c:v>
                </c:pt>
                <c:pt idx="3075">
                  <c:v>0.42734285138874462</c:v>
                </c:pt>
                <c:pt idx="3076">
                  <c:v>0.5153908954144365</c:v>
                </c:pt>
                <c:pt idx="3077">
                  <c:v>0.43941418983934449</c:v>
                </c:pt>
                <c:pt idx="3078">
                  <c:v>0.29706696018908463</c:v>
                </c:pt>
                <c:pt idx="3079">
                  <c:v>0.36156065672147697</c:v>
                </c:pt>
                <c:pt idx="3080">
                  <c:v>0.23508259783927951</c:v>
                </c:pt>
                <c:pt idx="3081">
                  <c:v>0.2759932219913685</c:v>
                </c:pt>
                <c:pt idx="3082">
                  <c:v>0.29381065766923464</c:v>
                </c:pt>
                <c:pt idx="3083">
                  <c:v>0.51566463391707285</c:v>
                </c:pt>
                <c:pt idx="3084">
                  <c:v>0.58057682108857533</c:v>
                </c:pt>
                <c:pt idx="3085">
                  <c:v>0.51933622194690432</c:v>
                </c:pt>
                <c:pt idx="3086">
                  <c:v>0.50047026174330278</c:v>
                </c:pt>
                <c:pt idx="3087">
                  <c:v>0.54261828938944612</c:v>
                </c:pt>
                <c:pt idx="3088">
                  <c:v>0.50093961549793642</c:v>
                </c:pt>
                <c:pt idx="3089">
                  <c:v>0.43204722967404258</c:v>
                </c:pt>
                <c:pt idx="3090">
                  <c:v>0.61808816403662503</c:v>
                </c:pt>
                <c:pt idx="3091">
                  <c:v>0.3445083948293271</c:v>
                </c:pt>
                <c:pt idx="3092">
                  <c:v>0.5311247057831241</c:v>
                </c:pt>
                <c:pt idx="3093">
                  <c:v>0.43322556744200647</c:v>
                </c:pt>
                <c:pt idx="3094">
                  <c:v>0.44152465475809821</c:v>
                </c:pt>
                <c:pt idx="3095">
                  <c:v>0.40853225723146702</c:v>
                </c:pt>
                <c:pt idx="3096">
                  <c:v>0.182430141411069</c:v>
                </c:pt>
                <c:pt idx="3097">
                  <c:v>0.49749394890914228</c:v>
                </c:pt>
                <c:pt idx="3098">
                  <c:v>0.61086365650483387</c:v>
                </c:pt>
                <c:pt idx="3099">
                  <c:v>0.50810285072579475</c:v>
                </c:pt>
                <c:pt idx="3100">
                  <c:v>0.41229397002739976</c:v>
                </c:pt>
                <c:pt idx="3101">
                  <c:v>0.38448043589730935</c:v>
                </c:pt>
                <c:pt idx="3102">
                  <c:v>0.51536847053554802</c:v>
                </c:pt>
                <c:pt idx="3103">
                  <c:v>0.23789044530641898</c:v>
                </c:pt>
                <c:pt idx="3104">
                  <c:v>0.41085846120314135</c:v>
                </c:pt>
                <c:pt idx="3105">
                  <c:v>0.68484095685424173</c:v>
                </c:pt>
                <c:pt idx="3106">
                  <c:v>0.39789120489839713</c:v>
                </c:pt>
                <c:pt idx="3107">
                  <c:v>0.48853265513997957</c:v>
                </c:pt>
                <c:pt idx="3108">
                  <c:v>0.41910898490667231</c:v>
                </c:pt>
                <c:pt idx="3109">
                  <c:v>0.59733571995280776</c:v>
                </c:pt>
                <c:pt idx="3110">
                  <c:v>0.3484050774241309</c:v>
                </c:pt>
                <c:pt idx="3111">
                  <c:v>0.31027663450611725</c:v>
                </c:pt>
                <c:pt idx="3112">
                  <c:v>0.50001617290833433</c:v>
                </c:pt>
                <c:pt idx="3113">
                  <c:v>0.49491594621309482</c:v>
                </c:pt>
                <c:pt idx="3114">
                  <c:v>0.37428681329062979</c:v>
                </c:pt>
                <c:pt idx="3115">
                  <c:v>0.44452898530335222</c:v>
                </c:pt>
                <c:pt idx="3116">
                  <c:v>0.37498005043367522</c:v>
                </c:pt>
                <c:pt idx="3117">
                  <c:v>0.44754947379442112</c:v>
                </c:pt>
                <c:pt idx="3118">
                  <c:v>0.69375376261094079</c:v>
                </c:pt>
                <c:pt idx="3119">
                  <c:v>0.40346882415862589</c:v>
                </c:pt>
                <c:pt idx="3120">
                  <c:v>0.53589152187385558</c:v>
                </c:pt>
                <c:pt idx="3121">
                  <c:v>0.19985469598281566</c:v>
                </c:pt>
                <c:pt idx="3122">
                  <c:v>0.55665435152105192</c:v>
                </c:pt>
                <c:pt idx="3123">
                  <c:v>0.51897897368668855</c:v>
                </c:pt>
                <c:pt idx="3124">
                  <c:v>0.53372093597765291</c:v>
                </c:pt>
                <c:pt idx="3125">
                  <c:v>0.5107274451318633</c:v>
                </c:pt>
                <c:pt idx="3126">
                  <c:v>0.48933695197609517</c:v>
                </c:pt>
                <c:pt idx="3127">
                  <c:v>0.35329597532470786</c:v>
                </c:pt>
                <c:pt idx="3128">
                  <c:v>0.60830337415661406</c:v>
                </c:pt>
                <c:pt idx="3129">
                  <c:v>0.52463072041740999</c:v>
                </c:pt>
                <c:pt idx="3130">
                  <c:v>0.36180426386029757</c:v>
                </c:pt>
                <c:pt idx="3131">
                  <c:v>0.47627191167038324</c:v>
                </c:pt>
                <c:pt idx="3132">
                  <c:v>0.39585379329875264</c:v>
                </c:pt>
                <c:pt idx="3133">
                  <c:v>0.37995707889520808</c:v>
                </c:pt>
                <c:pt idx="3134">
                  <c:v>0.46924254373997609</c:v>
                </c:pt>
                <c:pt idx="3135">
                  <c:v>0.17586470922831526</c:v>
                </c:pt>
                <c:pt idx="3136">
                  <c:v>0.40205257130917355</c:v>
                </c:pt>
                <c:pt idx="3137">
                  <c:v>0.50347555933980226</c:v>
                </c:pt>
                <c:pt idx="3138">
                  <c:v>0.23441980233544971</c:v>
                </c:pt>
                <c:pt idx="3139">
                  <c:v>0.56466423066457827</c:v>
                </c:pt>
                <c:pt idx="3140">
                  <c:v>0.42672440006704004</c:v>
                </c:pt>
                <c:pt idx="3141">
                  <c:v>0.41515774896659102</c:v>
                </c:pt>
                <c:pt idx="3142">
                  <c:v>0.50090937860898399</c:v>
                </c:pt>
                <c:pt idx="3143">
                  <c:v>0.67750109774885159</c:v>
                </c:pt>
                <c:pt idx="3144">
                  <c:v>0.64179906673160259</c:v>
                </c:pt>
                <c:pt idx="3145">
                  <c:v>0.53980049735949542</c:v>
                </c:pt>
                <c:pt idx="3146">
                  <c:v>0.51409179594090393</c:v>
                </c:pt>
                <c:pt idx="3147">
                  <c:v>0.63265681310432309</c:v>
                </c:pt>
                <c:pt idx="3148">
                  <c:v>4.3087454931336304E-2</c:v>
                </c:pt>
                <c:pt idx="3149">
                  <c:v>0.44171527725366322</c:v>
                </c:pt>
                <c:pt idx="3150">
                  <c:v>0.44993286451476411</c:v>
                </c:pt>
                <c:pt idx="3151">
                  <c:v>0.37800905811071894</c:v>
                </c:pt>
                <c:pt idx="3152">
                  <c:v>0.5009103645602544</c:v>
                </c:pt>
                <c:pt idx="3153">
                  <c:v>0.44453793131487646</c:v>
                </c:pt>
                <c:pt idx="3154">
                  <c:v>0.47630602306432646</c:v>
                </c:pt>
                <c:pt idx="3155">
                  <c:v>0.34000747373112761</c:v>
                </c:pt>
                <c:pt idx="3156">
                  <c:v>0.5042341086669847</c:v>
                </c:pt>
                <c:pt idx="3157">
                  <c:v>0.46821549436690507</c:v>
                </c:pt>
                <c:pt idx="3158">
                  <c:v>0.5791069063449944</c:v>
                </c:pt>
                <c:pt idx="3159">
                  <c:v>0.5301202135891121</c:v>
                </c:pt>
                <c:pt idx="3160">
                  <c:v>0.32389384059814275</c:v>
                </c:pt>
                <c:pt idx="3161">
                  <c:v>0.44710256696870437</c:v>
                </c:pt>
                <c:pt idx="3162">
                  <c:v>0.39821957392141066</c:v>
                </c:pt>
                <c:pt idx="3163">
                  <c:v>0.53048683941140862</c:v>
                </c:pt>
                <c:pt idx="3164">
                  <c:v>0.4723736540735507</c:v>
                </c:pt>
                <c:pt idx="3165">
                  <c:v>0.21387269126614761</c:v>
                </c:pt>
                <c:pt idx="3166">
                  <c:v>0.51437806673468489</c:v>
                </c:pt>
                <c:pt idx="3167">
                  <c:v>0.53640783903898837</c:v>
                </c:pt>
                <c:pt idx="3168">
                  <c:v>0.31086036018308738</c:v>
                </c:pt>
                <c:pt idx="3169">
                  <c:v>0.45943980671184476</c:v>
                </c:pt>
                <c:pt idx="3170">
                  <c:v>0.46420894278056524</c:v>
                </c:pt>
                <c:pt idx="3171">
                  <c:v>0.65872047430518288</c:v>
                </c:pt>
                <c:pt idx="3172">
                  <c:v>0.53964203325535831</c:v>
                </c:pt>
                <c:pt idx="3173">
                  <c:v>0.18474727179605396</c:v>
                </c:pt>
                <c:pt idx="3174">
                  <c:v>0.53659063534947105</c:v>
                </c:pt>
                <c:pt idx="3175">
                  <c:v>0.5396524881188266</c:v>
                </c:pt>
                <c:pt idx="3176">
                  <c:v>0.62466472045870958</c:v>
                </c:pt>
                <c:pt idx="3177">
                  <c:v>0.57268049014132449</c:v>
                </c:pt>
                <c:pt idx="3178">
                  <c:v>0.40834636761699922</c:v>
                </c:pt>
                <c:pt idx="3179">
                  <c:v>0.47655365433333136</c:v>
                </c:pt>
                <c:pt idx="3180">
                  <c:v>0.44418563643604153</c:v>
                </c:pt>
                <c:pt idx="3181">
                  <c:v>0.31118774797983645</c:v>
                </c:pt>
                <c:pt idx="3182">
                  <c:v>0.47472760013096243</c:v>
                </c:pt>
                <c:pt idx="3183">
                  <c:v>0.64031558964555024</c:v>
                </c:pt>
                <c:pt idx="3184">
                  <c:v>0.49477524025683361</c:v>
                </c:pt>
                <c:pt idx="3185">
                  <c:v>0.38261638319599001</c:v>
                </c:pt>
                <c:pt idx="3186">
                  <c:v>0.34856885873511811</c:v>
                </c:pt>
                <c:pt idx="3187">
                  <c:v>0.23650651937361081</c:v>
                </c:pt>
                <c:pt idx="3188">
                  <c:v>0.35275621897938036</c:v>
                </c:pt>
                <c:pt idx="3189">
                  <c:v>0.42470097291041092</c:v>
                </c:pt>
                <c:pt idx="3190">
                  <c:v>0.31981035488769444</c:v>
                </c:pt>
                <c:pt idx="3191">
                  <c:v>0.48300376329252309</c:v>
                </c:pt>
                <c:pt idx="3192">
                  <c:v>0.50159224593867091</c:v>
                </c:pt>
                <c:pt idx="3193">
                  <c:v>0.49518919016509449</c:v>
                </c:pt>
                <c:pt idx="3194">
                  <c:v>0.38797029231802982</c:v>
                </c:pt>
                <c:pt idx="3195">
                  <c:v>0.27795089281328877</c:v>
                </c:pt>
                <c:pt idx="3196">
                  <c:v>0.6782547157446811</c:v>
                </c:pt>
                <c:pt idx="3197">
                  <c:v>0.54300491458750588</c:v>
                </c:pt>
                <c:pt idx="3198">
                  <c:v>0.73078534734095379</c:v>
                </c:pt>
                <c:pt idx="3199">
                  <c:v>0.56738331889237603</c:v>
                </c:pt>
                <c:pt idx="3200">
                  <c:v>0.58516731885216955</c:v>
                </c:pt>
                <c:pt idx="3201">
                  <c:v>0.55989166739144347</c:v>
                </c:pt>
                <c:pt idx="3202">
                  <c:v>0.34492349606407069</c:v>
                </c:pt>
                <c:pt idx="3203">
                  <c:v>0.42410459209213808</c:v>
                </c:pt>
                <c:pt idx="3204">
                  <c:v>0.55123439941393426</c:v>
                </c:pt>
                <c:pt idx="3205">
                  <c:v>0.41423836200721414</c:v>
                </c:pt>
                <c:pt idx="3206">
                  <c:v>0.41260183252399579</c:v>
                </c:pt>
                <c:pt idx="3207">
                  <c:v>0.39879683579005398</c:v>
                </c:pt>
                <c:pt idx="3208">
                  <c:v>0.37817850627900645</c:v>
                </c:pt>
                <c:pt idx="3209">
                  <c:v>0.44490436341192369</c:v>
                </c:pt>
                <c:pt idx="3210">
                  <c:v>0.67741290551024036</c:v>
                </c:pt>
                <c:pt idx="3211">
                  <c:v>0.37514430267026921</c:v>
                </c:pt>
                <c:pt idx="3212">
                  <c:v>0.50476814302994111</c:v>
                </c:pt>
                <c:pt idx="3213">
                  <c:v>0.32971464174664411</c:v>
                </c:pt>
                <c:pt idx="3214">
                  <c:v>0.65730610673315959</c:v>
                </c:pt>
                <c:pt idx="3215">
                  <c:v>0.64761510664897093</c:v>
                </c:pt>
                <c:pt idx="3216">
                  <c:v>0.61158990254040191</c:v>
                </c:pt>
                <c:pt idx="3217">
                  <c:v>0.37237515615298572</c:v>
                </c:pt>
                <c:pt idx="3218">
                  <c:v>0.48918485088015468</c:v>
                </c:pt>
                <c:pt idx="3219">
                  <c:v>0.25191467129777767</c:v>
                </c:pt>
                <c:pt idx="3220">
                  <c:v>0.30781441650922664</c:v>
                </c:pt>
                <c:pt idx="3221">
                  <c:v>0.46295722251806787</c:v>
                </c:pt>
                <c:pt idx="3222">
                  <c:v>0.37313024362570829</c:v>
                </c:pt>
                <c:pt idx="3223">
                  <c:v>0.46920217486297178</c:v>
                </c:pt>
                <c:pt idx="3224">
                  <c:v>0.46728899942337115</c:v>
                </c:pt>
                <c:pt idx="3225">
                  <c:v>0.39794094188746965</c:v>
                </c:pt>
                <c:pt idx="3226">
                  <c:v>0.29036705905810439</c:v>
                </c:pt>
                <c:pt idx="3227">
                  <c:v>0.55626681597181893</c:v>
                </c:pt>
                <c:pt idx="3228">
                  <c:v>0.45320118587509772</c:v>
                </c:pt>
                <c:pt idx="3229">
                  <c:v>0.43423837879673555</c:v>
                </c:pt>
                <c:pt idx="3230">
                  <c:v>0.33723471100918528</c:v>
                </c:pt>
                <c:pt idx="3231">
                  <c:v>0.35499490166330744</c:v>
                </c:pt>
                <c:pt idx="3232">
                  <c:v>0.26948799583617344</c:v>
                </c:pt>
                <c:pt idx="3233">
                  <c:v>0.4038698669252595</c:v>
                </c:pt>
                <c:pt idx="3234">
                  <c:v>0.44282475750792305</c:v>
                </c:pt>
                <c:pt idx="3235">
                  <c:v>0.35887562791255562</c:v>
                </c:pt>
                <c:pt idx="3236">
                  <c:v>0.41803783232678671</c:v>
                </c:pt>
                <c:pt idx="3237">
                  <c:v>0.61781511065987116</c:v>
                </c:pt>
                <c:pt idx="3238">
                  <c:v>0.372354025925765</c:v>
                </c:pt>
                <c:pt idx="3239">
                  <c:v>0.35837874469745823</c:v>
                </c:pt>
                <c:pt idx="3240">
                  <c:v>0.16575609105614014</c:v>
                </c:pt>
                <c:pt idx="3241">
                  <c:v>0.47670958898421029</c:v>
                </c:pt>
                <c:pt idx="3242">
                  <c:v>0.40288025850042097</c:v>
                </c:pt>
                <c:pt idx="3243">
                  <c:v>0.25345270960411687</c:v>
                </c:pt>
                <c:pt idx="3244">
                  <c:v>0.2689865592902102</c:v>
                </c:pt>
                <c:pt idx="3245">
                  <c:v>0.61353149574161103</c:v>
                </c:pt>
                <c:pt idx="3246">
                  <c:v>0.34214786841343786</c:v>
                </c:pt>
                <c:pt idx="3247">
                  <c:v>0.50626356178137677</c:v>
                </c:pt>
                <c:pt idx="3248">
                  <c:v>0.32983867788143079</c:v>
                </c:pt>
                <c:pt idx="3249">
                  <c:v>0.76235022760362192</c:v>
                </c:pt>
                <c:pt idx="3250">
                  <c:v>0.15871851106515406</c:v>
                </c:pt>
                <c:pt idx="3251">
                  <c:v>0.13016648683372228</c:v>
                </c:pt>
                <c:pt idx="3252">
                  <c:v>0.43329825378564302</c:v>
                </c:pt>
                <c:pt idx="3253">
                  <c:v>0.3965274610415887</c:v>
                </c:pt>
                <c:pt idx="3254">
                  <c:v>0.50157744721960706</c:v>
                </c:pt>
                <c:pt idx="3255">
                  <c:v>0.52220774202106823</c:v>
                </c:pt>
                <c:pt idx="3256">
                  <c:v>0.66112124674791828</c:v>
                </c:pt>
                <c:pt idx="3257">
                  <c:v>0.54730694285448656</c:v>
                </c:pt>
                <c:pt idx="3258">
                  <c:v>0.30514227594190813</c:v>
                </c:pt>
                <c:pt idx="3259">
                  <c:v>0.54052608031921012</c:v>
                </c:pt>
                <c:pt idx="3260">
                  <c:v>0.6129567318261856</c:v>
                </c:pt>
                <c:pt idx="3261">
                  <c:v>0.54049657895620551</c:v>
                </c:pt>
                <c:pt idx="3262">
                  <c:v>0.65405129101522408</c:v>
                </c:pt>
                <c:pt idx="3263">
                  <c:v>0.65898892552600852</c:v>
                </c:pt>
                <c:pt idx="3264">
                  <c:v>0.52220320916522933</c:v>
                </c:pt>
                <c:pt idx="3265">
                  <c:v>0.27297579215423995</c:v>
                </c:pt>
                <c:pt idx="3266">
                  <c:v>0.52918839828872422</c:v>
                </c:pt>
                <c:pt idx="3267">
                  <c:v>0.42201810657927513</c:v>
                </c:pt>
                <c:pt idx="3268">
                  <c:v>0.66119720752077293</c:v>
                </c:pt>
                <c:pt idx="3269">
                  <c:v>0.58560818712010687</c:v>
                </c:pt>
                <c:pt idx="3270">
                  <c:v>0.49423047540505394</c:v>
                </c:pt>
                <c:pt idx="3271">
                  <c:v>0.47158917391296362</c:v>
                </c:pt>
                <c:pt idx="3272">
                  <c:v>0.64948980636400577</c:v>
                </c:pt>
                <c:pt idx="3273">
                  <c:v>0.41184985568028026</c:v>
                </c:pt>
                <c:pt idx="3274">
                  <c:v>0.34821718440708244</c:v>
                </c:pt>
                <c:pt idx="3275">
                  <c:v>0.61428188183327737</c:v>
                </c:pt>
                <c:pt idx="3276">
                  <c:v>0.28021336590286328</c:v>
                </c:pt>
                <c:pt idx="3277">
                  <c:v>0.42631901344481088</c:v>
                </c:pt>
                <c:pt idx="3278">
                  <c:v>0.30201431718739347</c:v>
                </c:pt>
                <c:pt idx="3279">
                  <c:v>0.43301885157570985</c:v>
                </c:pt>
                <c:pt idx="3280">
                  <c:v>0.48627922886205949</c:v>
                </c:pt>
                <c:pt idx="3281">
                  <c:v>0.53413352980916617</c:v>
                </c:pt>
                <c:pt idx="3282">
                  <c:v>0.63411537208327518</c:v>
                </c:pt>
                <c:pt idx="3283">
                  <c:v>0.40261963818968366</c:v>
                </c:pt>
                <c:pt idx="3284">
                  <c:v>0.48317005830674864</c:v>
                </c:pt>
                <c:pt idx="3285">
                  <c:v>0.48118168597027711</c:v>
                </c:pt>
                <c:pt idx="3286">
                  <c:v>0.66072912636777859</c:v>
                </c:pt>
                <c:pt idx="3287">
                  <c:v>0.28340766846784365</c:v>
                </c:pt>
                <c:pt idx="3288">
                  <c:v>0.50660545219680886</c:v>
                </c:pt>
                <c:pt idx="3289">
                  <c:v>0.35429445101096885</c:v>
                </c:pt>
                <c:pt idx="3290">
                  <c:v>0.52330067687901471</c:v>
                </c:pt>
                <c:pt idx="3291">
                  <c:v>0.52248747655642969</c:v>
                </c:pt>
                <c:pt idx="3292">
                  <c:v>0.5303246283774441</c:v>
                </c:pt>
                <c:pt idx="3293">
                  <c:v>0.2081827239611895</c:v>
                </c:pt>
                <c:pt idx="3294">
                  <c:v>0.31348383791271694</c:v>
                </c:pt>
                <c:pt idx="3295">
                  <c:v>0.14601380287363119</c:v>
                </c:pt>
                <c:pt idx="3296">
                  <c:v>0.38792026867858836</c:v>
                </c:pt>
                <c:pt idx="3297">
                  <c:v>0.32646617643688991</c:v>
                </c:pt>
                <c:pt idx="3298">
                  <c:v>0.28601562455247803</c:v>
                </c:pt>
                <c:pt idx="3299">
                  <c:v>0.36946995466043248</c:v>
                </c:pt>
                <c:pt idx="3300">
                  <c:v>0.41461325029015439</c:v>
                </c:pt>
                <c:pt idx="3301">
                  <c:v>0.43720332011624718</c:v>
                </c:pt>
                <c:pt idx="3302">
                  <c:v>0.68442885127335717</c:v>
                </c:pt>
                <c:pt idx="3303">
                  <c:v>0.34635509415829141</c:v>
                </c:pt>
                <c:pt idx="3304">
                  <c:v>0.4173490681895034</c:v>
                </c:pt>
                <c:pt idx="3305">
                  <c:v>0.64006699762530783</c:v>
                </c:pt>
                <c:pt idx="3306">
                  <c:v>0.38875396765257975</c:v>
                </c:pt>
                <c:pt idx="3307">
                  <c:v>0.45361744946133853</c:v>
                </c:pt>
                <c:pt idx="3308">
                  <c:v>0.6505502993301594</c:v>
                </c:pt>
                <c:pt idx="3309">
                  <c:v>0.53006353399109607</c:v>
                </c:pt>
                <c:pt idx="3310">
                  <c:v>0.40978579819630978</c:v>
                </c:pt>
                <c:pt idx="3311">
                  <c:v>0.36225931659650806</c:v>
                </c:pt>
                <c:pt idx="3312">
                  <c:v>0.55702049854273161</c:v>
                </c:pt>
                <c:pt idx="3313">
                  <c:v>0.67258396661448006</c:v>
                </c:pt>
                <c:pt idx="3314">
                  <c:v>0.60533089330238998</c:v>
                </c:pt>
                <c:pt idx="3315">
                  <c:v>0.28036793502698321</c:v>
                </c:pt>
                <c:pt idx="3316">
                  <c:v>0.29444006155504804</c:v>
                </c:pt>
                <c:pt idx="3317">
                  <c:v>0.45841770914515317</c:v>
                </c:pt>
                <c:pt idx="3318">
                  <c:v>0.50946382730403883</c:v>
                </c:pt>
                <c:pt idx="3319">
                  <c:v>0.35045956992077942</c:v>
                </c:pt>
                <c:pt idx="3320">
                  <c:v>0.51069933764565412</c:v>
                </c:pt>
                <c:pt idx="3321">
                  <c:v>0.34907703786476718</c:v>
                </c:pt>
                <c:pt idx="3322">
                  <c:v>0.41020723881422022</c:v>
                </c:pt>
                <c:pt idx="3323">
                  <c:v>0.32963414339294417</c:v>
                </c:pt>
                <c:pt idx="3324">
                  <c:v>0.54044607021613877</c:v>
                </c:pt>
                <c:pt idx="3325">
                  <c:v>0.3530802567468137</c:v>
                </c:pt>
                <c:pt idx="3326">
                  <c:v>0.18541234475281798</c:v>
                </c:pt>
                <c:pt idx="3327">
                  <c:v>0.50477625901539647</c:v>
                </c:pt>
                <c:pt idx="3328">
                  <c:v>0.5370101733649304</c:v>
                </c:pt>
                <c:pt idx="3329">
                  <c:v>0.63585487677414876</c:v>
                </c:pt>
                <c:pt idx="3330">
                  <c:v>0.42614696337317198</c:v>
                </c:pt>
                <c:pt idx="3331">
                  <c:v>0.4198214890495377</c:v>
                </c:pt>
                <c:pt idx="3332">
                  <c:v>0.50376809076664886</c:v>
                </c:pt>
                <c:pt idx="3333">
                  <c:v>0.37822486016372031</c:v>
                </c:pt>
                <c:pt idx="3334">
                  <c:v>0.44899613048304021</c:v>
                </c:pt>
                <c:pt idx="3335">
                  <c:v>0.56942498142249653</c:v>
                </c:pt>
                <c:pt idx="3336">
                  <c:v>0.11722236573378199</c:v>
                </c:pt>
                <c:pt idx="3337">
                  <c:v>0.46915219847359063</c:v>
                </c:pt>
                <c:pt idx="3338">
                  <c:v>0.49911098459224795</c:v>
                </c:pt>
                <c:pt idx="3339">
                  <c:v>0.51736264202948978</c:v>
                </c:pt>
                <c:pt idx="3340">
                  <c:v>0.54615615502201287</c:v>
                </c:pt>
                <c:pt idx="3341">
                  <c:v>0.40283035771113757</c:v>
                </c:pt>
                <c:pt idx="3342">
                  <c:v>0.42777092434019875</c:v>
                </c:pt>
                <c:pt idx="3343">
                  <c:v>0.2866568976535821</c:v>
                </c:pt>
                <c:pt idx="3344">
                  <c:v>0.59238543817573108</c:v>
                </c:pt>
                <c:pt idx="3345">
                  <c:v>0.364899227897308</c:v>
                </c:pt>
                <c:pt idx="3346">
                  <c:v>0.30411080238813837</c:v>
                </c:pt>
                <c:pt idx="3347">
                  <c:v>0.44886873801892979</c:v>
                </c:pt>
                <c:pt idx="3348">
                  <c:v>0.19344780035429285</c:v>
                </c:pt>
                <c:pt idx="3349">
                  <c:v>0.3391124615031505</c:v>
                </c:pt>
                <c:pt idx="3350">
                  <c:v>0.32786396238755283</c:v>
                </c:pt>
                <c:pt idx="3351">
                  <c:v>0.3396372805292357</c:v>
                </c:pt>
                <c:pt idx="3352">
                  <c:v>0.51627428885244553</c:v>
                </c:pt>
                <c:pt idx="3353">
                  <c:v>0.61104405408722673</c:v>
                </c:pt>
                <c:pt idx="3354">
                  <c:v>0.65060538817612634</c:v>
                </c:pt>
                <c:pt idx="3355">
                  <c:v>0.58489531915177229</c:v>
                </c:pt>
                <c:pt idx="3356">
                  <c:v>0.47240468476352515</c:v>
                </c:pt>
                <c:pt idx="3357">
                  <c:v>0.39461518177814231</c:v>
                </c:pt>
                <c:pt idx="3358">
                  <c:v>0.52812710837154397</c:v>
                </c:pt>
                <c:pt idx="3359">
                  <c:v>0.32244680275903254</c:v>
                </c:pt>
                <c:pt idx="3360">
                  <c:v>0.43867841819150521</c:v>
                </c:pt>
                <c:pt idx="3361">
                  <c:v>0.60274328309396563</c:v>
                </c:pt>
                <c:pt idx="3362">
                  <c:v>0.3375092622128692</c:v>
                </c:pt>
                <c:pt idx="3363">
                  <c:v>0.27310420679466652</c:v>
                </c:pt>
                <c:pt idx="3364">
                  <c:v>0.40451798026017499</c:v>
                </c:pt>
                <c:pt idx="3365">
                  <c:v>0.25915542340049535</c:v>
                </c:pt>
                <c:pt idx="3366">
                  <c:v>0.55635051157963766</c:v>
                </c:pt>
                <c:pt idx="3367">
                  <c:v>0.47910886990002366</c:v>
                </c:pt>
                <c:pt idx="3368">
                  <c:v>0.38367364268297849</c:v>
                </c:pt>
                <c:pt idx="3369">
                  <c:v>0.39851185649793619</c:v>
                </c:pt>
                <c:pt idx="3370">
                  <c:v>0.23500492503921974</c:v>
                </c:pt>
                <c:pt idx="3371">
                  <c:v>0.52468723621521463</c:v>
                </c:pt>
                <c:pt idx="3372">
                  <c:v>0.45200024525301602</c:v>
                </c:pt>
                <c:pt idx="3373">
                  <c:v>0.47478286380215479</c:v>
                </c:pt>
                <c:pt idx="3374">
                  <c:v>0.43444824309208818</c:v>
                </c:pt>
                <c:pt idx="3375">
                  <c:v>0.40087867189692689</c:v>
                </c:pt>
                <c:pt idx="3376">
                  <c:v>0.60477682018861945</c:v>
                </c:pt>
                <c:pt idx="3377">
                  <c:v>0.36757829217354571</c:v>
                </c:pt>
                <c:pt idx="3378">
                  <c:v>0.11047807474561767</c:v>
                </c:pt>
                <c:pt idx="3379">
                  <c:v>0.46073124380050634</c:v>
                </c:pt>
                <c:pt idx="3380">
                  <c:v>0.51249570463477911</c:v>
                </c:pt>
                <c:pt idx="3381">
                  <c:v>0.60359720036900366</c:v>
                </c:pt>
                <c:pt idx="3382">
                  <c:v>0.43945513831709571</c:v>
                </c:pt>
                <c:pt idx="3383">
                  <c:v>0.37475746012192923</c:v>
                </c:pt>
                <c:pt idx="3384">
                  <c:v>0.61772514024396885</c:v>
                </c:pt>
                <c:pt idx="3385">
                  <c:v>0.63163632518970514</c:v>
                </c:pt>
                <c:pt idx="3386">
                  <c:v>0.67384893894404951</c:v>
                </c:pt>
                <c:pt idx="3387">
                  <c:v>0.62607866908019327</c:v>
                </c:pt>
                <c:pt idx="3388">
                  <c:v>0.47672326157682376</c:v>
                </c:pt>
                <c:pt idx="3389">
                  <c:v>0.49070007370710239</c:v>
                </c:pt>
                <c:pt idx="3390">
                  <c:v>0.24709113465897664</c:v>
                </c:pt>
                <c:pt idx="3391">
                  <c:v>0.43140820725083778</c:v>
                </c:pt>
                <c:pt idx="3392">
                  <c:v>0.24683849488352011</c:v>
                </c:pt>
                <c:pt idx="3393">
                  <c:v>0.46212557262171594</c:v>
                </c:pt>
                <c:pt idx="3394">
                  <c:v>0.35149597008089617</c:v>
                </c:pt>
                <c:pt idx="3395">
                  <c:v>0.29868573309942847</c:v>
                </c:pt>
                <c:pt idx="3396">
                  <c:v>0.21738978734695891</c:v>
                </c:pt>
                <c:pt idx="3397">
                  <c:v>0.69814007396149658</c:v>
                </c:pt>
                <c:pt idx="3398">
                  <c:v>0.49868912344879607</c:v>
                </c:pt>
                <c:pt idx="3399">
                  <c:v>0.60726301129139282</c:v>
                </c:pt>
                <c:pt idx="3400">
                  <c:v>0.34935816155191751</c:v>
                </c:pt>
                <c:pt idx="3401">
                  <c:v>0.54082661905637142</c:v>
                </c:pt>
                <c:pt idx="3402">
                  <c:v>0.49656653573942577</c:v>
                </c:pt>
                <c:pt idx="3403">
                  <c:v>0.56692800785583308</c:v>
                </c:pt>
                <c:pt idx="3404">
                  <c:v>0.67949277128957553</c:v>
                </c:pt>
                <c:pt idx="3405">
                  <c:v>0.1272906166039548</c:v>
                </c:pt>
                <c:pt idx="3406">
                  <c:v>0.44048391861739578</c:v>
                </c:pt>
                <c:pt idx="3407">
                  <c:v>0.21023584148106705</c:v>
                </c:pt>
                <c:pt idx="3408">
                  <c:v>0.41794006250083687</c:v>
                </c:pt>
                <c:pt idx="3409">
                  <c:v>0.59361856711427852</c:v>
                </c:pt>
                <c:pt idx="3410">
                  <c:v>0.62701574173735408</c:v>
                </c:pt>
                <c:pt idx="3411">
                  <c:v>0.36251922815633247</c:v>
                </c:pt>
                <c:pt idx="3412">
                  <c:v>0.34053385358422361</c:v>
                </c:pt>
                <c:pt idx="3413">
                  <c:v>0.25044799475836832</c:v>
                </c:pt>
                <c:pt idx="3414">
                  <c:v>0.52595788327709436</c:v>
                </c:pt>
                <c:pt idx="3415">
                  <c:v>0.54833473090350882</c:v>
                </c:pt>
                <c:pt idx="3416">
                  <c:v>0.25533223827537255</c:v>
                </c:pt>
                <c:pt idx="3417">
                  <c:v>0.43312796141626814</c:v>
                </c:pt>
                <c:pt idx="3418">
                  <c:v>0.54486921456414383</c:v>
                </c:pt>
                <c:pt idx="3419">
                  <c:v>0.50629213704318821</c:v>
                </c:pt>
                <c:pt idx="3420">
                  <c:v>0.43489117461268345</c:v>
                </c:pt>
                <c:pt idx="3421">
                  <c:v>0.34105951996140016</c:v>
                </c:pt>
                <c:pt idx="3422">
                  <c:v>0.43646333376297836</c:v>
                </c:pt>
                <c:pt idx="3423">
                  <c:v>0.56022136414116708</c:v>
                </c:pt>
                <c:pt idx="3424">
                  <c:v>0.48250197079610113</c:v>
                </c:pt>
                <c:pt idx="3425">
                  <c:v>0.47207022520766595</c:v>
                </c:pt>
                <c:pt idx="3426">
                  <c:v>0.50624025647635462</c:v>
                </c:pt>
                <c:pt idx="3427">
                  <c:v>0.4433542275149997</c:v>
                </c:pt>
                <c:pt idx="3428">
                  <c:v>0.55010471975865283</c:v>
                </c:pt>
                <c:pt idx="3429">
                  <c:v>0.28971477669281814</c:v>
                </c:pt>
                <c:pt idx="3430">
                  <c:v>0.24889122180289405</c:v>
                </c:pt>
                <c:pt idx="3431">
                  <c:v>0.3897247091281133</c:v>
                </c:pt>
                <c:pt idx="3432">
                  <c:v>0.36497482956969984</c:v>
                </c:pt>
                <c:pt idx="3433">
                  <c:v>0.37769603118246986</c:v>
                </c:pt>
                <c:pt idx="3434">
                  <c:v>0.29235364691727689</c:v>
                </c:pt>
                <c:pt idx="3435">
                  <c:v>0.52461668399932782</c:v>
                </c:pt>
                <c:pt idx="3436">
                  <c:v>0.60383304117281922</c:v>
                </c:pt>
                <c:pt idx="3437">
                  <c:v>0.36881967254772291</c:v>
                </c:pt>
                <c:pt idx="3438">
                  <c:v>0.27444741577502219</c:v>
                </c:pt>
                <c:pt idx="3439">
                  <c:v>0.74743005855808697</c:v>
                </c:pt>
                <c:pt idx="3440">
                  <c:v>0.69004409418205315</c:v>
                </c:pt>
                <c:pt idx="3441">
                  <c:v>0.38811477355415414</c:v>
                </c:pt>
                <c:pt idx="3442">
                  <c:v>0.40384918714861912</c:v>
                </c:pt>
                <c:pt idx="3443">
                  <c:v>0.55814370336467234</c:v>
                </c:pt>
                <c:pt idx="3444">
                  <c:v>0.28156009816275751</c:v>
                </c:pt>
                <c:pt idx="3445">
                  <c:v>0.54129194868082076</c:v>
                </c:pt>
                <c:pt idx="3446">
                  <c:v>0.23420980258992316</c:v>
                </c:pt>
                <c:pt idx="3447">
                  <c:v>0.53492612753021052</c:v>
                </c:pt>
                <c:pt idx="3448">
                  <c:v>0.24152368203684527</c:v>
                </c:pt>
                <c:pt idx="3449">
                  <c:v>0.51866692640970125</c:v>
                </c:pt>
                <c:pt idx="3450">
                  <c:v>0.53098130814839584</c:v>
                </c:pt>
                <c:pt idx="3451">
                  <c:v>0.4846430301292674</c:v>
                </c:pt>
                <c:pt idx="3452">
                  <c:v>0.48193547879133197</c:v>
                </c:pt>
                <c:pt idx="3453">
                  <c:v>0.32512881701407043</c:v>
                </c:pt>
                <c:pt idx="3454">
                  <c:v>0.52884101111621129</c:v>
                </c:pt>
                <c:pt idx="3455">
                  <c:v>0.3877020080474195</c:v>
                </c:pt>
                <c:pt idx="3456">
                  <c:v>0.48230076901190838</c:v>
                </c:pt>
                <c:pt idx="3457">
                  <c:v>0.59119467679176263</c:v>
                </c:pt>
                <c:pt idx="3458">
                  <c:v>0.62673305564819037</c:v>
                </c:pt>
                <c:pt idx="3459">
                  <c:v>0.40406639882843687</c:v>
                </c:pt>
                <c:pt idx="3460">
                  <c:v>0.51559046707152911</c:v>
                </c:pt>
                <c:pt idx="3461">
                  <c:v>0.44950934646917784</c:v>
                </c:pt>
                <c:pt idx="3462">
                  <c:v>0.34124518120057329</c:v>
                </c:pt>
                <c:pt idx="3463">
                  <c:v>0.28825845264174488</c:v>
                </c:pt>
                <c:pt idx="3464">
                  <c:v>0.4366404647911627</c:v>
                </c:pt>
                <c:pt idx="3465">
                  <c:v>0.60116316545841897</c:v>
                </c:pt>
                <c:pt idx="3466">
                  <c:v>0.48614685781653583</c:v>
                </c:pt>
                <c:pt idx="3467">
                  <c:v>0.46564204815172744</c:v>
                </c:pt>
                <c:pt idx="3468">
                  <c:v>0.58036552669138053</c:v>
                </c:pt>
                <c:pt idx="3469">
                  <c:v>0.44560588506564131</c:v>
                </c:pt>
                <c:pt idx="3470">
                  <c:v>0.49783210026975744</c:v>
                </c:pt>
                <c:pt idx="3471">
                  <c:v>0.34138387587924329</c:v>
                </c:pt>
                <c:pt idx="3472">
                  <c:v>0.44116916105014248</c:v>
                </c:pt>
                <c:pt idx="3473">
                  <c:v>0.31006090962821509</c:v>
                </c:pt>
                <c:pt idx="3474">
                  <c:v>0.40667810341790001</c:v>
                </c:pt>
                <c:pt idx="3475">
                  <c:v>0.33275916949368106</c:v>
                </c:pt>
                <c:pt idx="3476">
                  <c:v>0.56754169007139355</c:v>
                </c:pt>
                <c:pt idx="3477">
                  <c:v>0.42940202164141955</c:v>
                </c:pt>
                <c:pt idx="3478">
                  <c:v>0.22918548784247481</c:v>
                </c:pt>
                <c:pt idx="3479">
                  <c:v>0.615672225899353</c:v>
                </c:pt>
                <c:pt idx="3480">
                  <c:v>0.3886675598912675</c:v>
                </c:pt>
                <c:pt idx="3481">
                  <c:v>0.37597900019554753</c:v>
                </c:pt>
                <c:pt idx="3482">
                  <c:v>0.51671441844443156</c:v>
                </c:pt>
                <c:pt idx="3483">
                  <c:v>0.38618090101289126</c:v>
                </c:pt>
                <c:pt idx="3484">
                  <c:v>0.57426644788439485</c:v>
                </c:pt>
                <c:pt idx="3485">
                  <c:v>0.47362000672913324</c:v>
                </c:pt>
                <c:pt idx="3486">
                  <c:v>0.37617057241733554</c:v>
                </c:pt>
                <c:pt idx="3487">
                  <c:v>0.31617704098216837</c:v>
                </c:pt>
                <c:pt idx="3488">
                  <c:v>0.52495813183918949</c:v>
                </c:pt>
                <c:pt idx="3489">
                  <c:v>0.41197107413643669</c:v>
                </c:pt>
                <c:pt idx="3490">
                  <c:v>0.33782880019950601</c:v>
                </c:pt>
                <c:pt idx="3491">
                  <c:v>0.4185399776236628</c:v>
                </c:pt>
                <c:pt idx="3492">
                  <c:v>0.49715744500064957</c:v>
                </c:pt>
                <c:pt idx="3493">
                  <c:v>0.54694874959305317</c:v>
                </c:pt>
                <c:pt idx="3494">
                  <c:v>0.60647726325417239</c:v>
                </c:pt>
                <c:pt idx="3495">
                  <c:v>0.65087380159690322</c:v>
                </c:pt>
                <c:pt idx="3496">
                  <c:v>0.66109601836541809</c:v>
                </c:pt>
                <c:pt idx="3497">
                  <c:v>0.3011785612607521</c:v>
                </c:pt>
                <c:pt idx="3498">
                  <c:v>0.5587811933109027</c:v>
                </c:pt>
                <c:pt idx="3499">
                  <c:v>0.3697665700675396</c:v>
                </c:pt>
                <c:pt idx="3500">
                  <c:v>0.29251395534879032</c:v>
                </c:pt>
                <c:pt idx="3501">
                  <c:v>0.39388485648731908</c:v>
                </c:pt>
                <c:pt idx="3502">
                  <c:v>0.36754432252978497</c:v>
                </c:pt>
                <c:pt idx="3503">
                  <c:v>0.42853575792547671</c:v>
                </c:pt>
                <c:pt idx="3504">
                  <c:v>0.35335799102959792</c:v>
                </c:pt>
                <c:pt idx="3505">
                  <c:v>0.67115802907755229</c:v>
                </c:pt>
                <c:pt idx="3506">
                  <c:v>0.28140005433158516</c:v>
                </c:pt>
                <c:pt idx="3507">
                  <c:v>0.6685886747176456</c:v>
                </c:pt>
                <c:pt idx="3508">
                  <c:v>0.65523930717065659</c:v>
                </c:pt>
                <c:pt idx="3509">
                  <c:v>0.56418264386918648</c:v>
                </c:pt>
                <c:pt idx="3510">
                  <c:v>0.52115360576310388</c:v>
                </c:pt>
                <c:pt idx="3511">
                  <c:v>0.36047886342788382</c:v>
                </c:pt>
                <c:pt idx="3512">
                  <c:v>0.57802536505172575</c:v>
                </c:pt>
                <c:pt idx="3513">
                  <c:v>0.21687751636203831</c:v>
                </c:pt>
                <c:pt idx="3514">
                  <c:v>0.5396547419467298</c:v>
                </c:pt>
                <c:pt idx="3515">
                  <c:v>0.56474032846260935</c:v>
                </c:pt>
                <c:pt idx="3516">
                  <c:v>0.52292434904421969</c:v>
                </c:pt>
                <c:pt idx="3517">
                  <c:v>0.62180177312058926</c:v>
                </c:pt>
                <c:pt idx="3518">
                  <c:v>0.45085633387940061</c:v>
                </c:pt>
                <c:pt idx="3519">
                  <c:v>0.56358715607706389</c:v>
                </c:pt>
                <c:pt idx="3520">
                  <c:v>0.37042290491304658</c:v>
                </c:pt>
                <c:pt idx="3521">
                  <c:v>0.26193332850406181</c:v>
                </c:pt>
                <c:pt idx="3522">
                  <c:v>0.50768263860946738</c:v>
                </c:pt>
                <c:pt idx="3523">
                  <c:v>0.41397087626263185</c:v>
                </c:pt>
                <c:pt idx="3524">
                  <c:v>0.45444898123253896</c:v>
                </c:pt>
                <c:pt idx="3525">
                  <c:v>0.53351681571469978</c:v>
                </c:pt>
                <c:pt idx="3526">
                  <c:v>0.59764455895066226</c:v>
                </c:pt>
                <c:pt idx="3527">
                  <c:v>0.5083613747088318</c:v>
                </c:pt>
                <c:pt idx="3528">
                  <c:v>0.41265683159484706</c:v>
                </c:pt>
                <c:pt idx="3529">
                  <c:v>0.48638737322637376</c:v>
                </c:pt>
                <c:pt idx="3530">
                  <c:v>0.47508473971603865</c:v>
                </c:pt>
                <c:pt idx="3531">
                  <c:v>0.38599952535423843</c:v>
                </c:pt>
                <c:pt idx="3532">
                  <c:v>0.45515843617147655</c:v>
                </c:pt>
                <c:pt idx="3533">
                  <c:v>0.34341190046679571</c:v>
                </c:pt>
                <c:pt idx="3534">
                  <c:v>0.64877689114561043</c:v>
                </c:pt>
                <c:pt idx="3535">
                  <c:v>0.41591718501991576</c:v>
                </c:pt>
                <c:pt idx="3536">
                  <c:v>0.56349653361032204</c:v>
                </c:pt>
                <c:pt idx="3537">
                  <c:v>0.36950817365966715</c:v>
                </c:pt>
                <c:pt idx="3538">
                  <c:v>0.45311574989003678</c:v>
                </c:pt>
                <c:pt idx="3539">
                  <c:v>0.41410053357965998</c:v>
                </c:pt>
                <c:pt idx="3540">
                  <c:v>0.48077679389868516</c:v>
                </c:pt>
                <c:pt idx="3541">
                  <c:v>0.4453658248313897</c:v>
                </c:pt>
                <c:pt idx="3542">
                  <c:v>0.44252550397241758</c:v>
                </c:pt>
                <c:pt idx="3543">
                  <c:v>0.22112717581155611</c:v>
                </c:pt>
                <c:pt idx="3544">
                  <c:v>0.62962268824568757</c:v>
                </c:pt>
                <c:pt idx="3545">
                  <c:v>0.45322424075479734</c:v>
                </c:pt>
                <c:pt idx="3546">
                  <c:v>0.21833176771044166</c:v>
                </c:pt>
                <c:pt idx="3547">
                  <c:v>0.49192909346535635</c:v>
                </c:pt>
                <c:pt idx="3548">
                  <c:v>0.32723647527920835</c:v>
                </c:pt>
                <c:pt idx="3549">
                  <c:v>0.36649494750295364</c:v>
                </c:pt>
                <c:pt idx="3550">
                  <c:v>0.56261447419903099</c:v>
                </c:pt>
                <c:pt idx="3551">
                  <c:v>0.43325744863307686</c:v>
                </c:pt>
                <c:pt idx="3552">
                  <c:v>0.42592591498841176</c:v>
                </c:pt>
                <c:pt idx="3553">
                  <c:v>0.39295212926075646</c:v>
                </c:pt>
                <c:pt idx="3554">
                  <c:v>0.25916659803989101</c:v>
                </c:pt>
                <c:pt idx="3555">
                  <c:v>0.48332143647675774</c:v>
                </c:pt>
                <c:pt idx="3556">
                  <c:v>0.55543001109382584</c:v>
                </c:pt>
                <c:pt idx="3557">
                  <c:v>0.32682926165462534</c:v>
                </c:pt>
                <c:pt idx="3558">
                  <c:v>0.26248451621411606</c:v>
                </c:pt>
                <c:pt idx="3559">
                  <c:v>0.39684644777751499</c:v>
                </c:pt>
                <c:pt idx="3560">
                  <c:v>0.56452506821030601</c:v>
                </c:pt>
                <c:pt idx="3561">
                  <c:v>0.41261178181181229</c:v>
                </c:pt>
                <c:pt idx="3562">
                  <c:v>0.54010809998075693</c:v>
                </c:pt>
                <c:pt idx="3563">
                  <c:v>0.52911313839177254</c:v>
                </c:pt>
                <c:pt idx="3564">
                  <c:v>0.47991834376780829</c:v>
                </c:pt>
                <c:pt idx="3565">
                  <c:v>0.35395833297797324</c:v>
                </c:pt>
                <c:pt idx="3566">
                  <c:v>0.32234471900252554</c:v>
                </c:pt>
                <c:pt idx="3567">
                  <c:v>0.52214111156023357</c:v>
                </c:pt>
                <c:pt idx="3568">
                  <c:v>0.56544519857064068</c:v>
                </c:pt>
                <c:pt idx="3569">
                  <c:v>0.25213197117770852</c:v>
                </c:pt>
                <c:pt idx="3570">
                  <c:v>0.43888410715647913</c:v>
                </c:pt>
                <c:pt idx="3571">
                  <c:v>0.43113074386840256</c:v>
                </c:pt>
                <c:pt idx="3572">
                  <c:v>0.39027267123401177</c:v>
                </c:pt>
                <c:pt idx="3573">
                  <c:v>0.53350049396867405</c:v>
                </c:pt>
                <c:pt idx="3574">
                  <c:v>0.44119305855592805</c:v>
                </c:pt>
                <c:pt idx="3575">
                  <c:v>0.22173530929496893</c:v>
                </c:pt>
                <c:pt idx="3576">
                  <c:v>0.41802475665994199</c:v>
                </c:pt>
                <c:pt idx="3577">
                  <c:v>0.44678862338927461</c:v>
                </c:pt>
                <c:pt idx="3578">
                  <c:v>0.4497559161868151</c:v>
                </c:pt>
                <c:pt idx="3579">
                  <c:v>0.52308834140547855</c:v>
                </c:pt>
                <c:pt idx="3580">
                  <c:v>0.31013492212355975</c:v>
                </c:pt>
                <c:pt idx="3581">
                  <c:v>0.44627267792462044</c:v>
                </c:pt>
                <c:pt idx="3582">
                  <c:v>0.36636358918373485</c:v>
                </c:pt>
                <c:pt idx="3583">
                  <c:v>0.60588056586049166</c:v>
                </c:pt>
                <c:pt idx="3584">
                  <c:v>0.59451718294689793</c:v>
                </c:pt>
                <c:pt idx="3585">
                  <c:v>0.43973921670805216</c:v>
                </c:pt>
                <c:pt idx="3586">
                  <c:v>0.26353311161494264</c:v>
                </c:pt>
                <c:pt idx="3587">
                  <c:v>0.54857380046148407</c:v>
                </c:pt>
                <c:pt idx="3588">
                  <c:v>0.40533005760631358</c:v>
                </c:pt>
                <c:pt idx="3589">
                  <c:v>0.38383440629007826</c:v>
                </c:pt>
                <c:pt idx="3590">
                  <c:v>0.25389298409628935</c:v>
                </c:pt>
                <c:pt idx="3591">
                  <c:v>0.58576974925323522</c:v>
                </c:pt>
                <c:pt idx="3592">
                  <c:v>0.59143659080340194</c:v>
                </c:pt>
                <c:pt idx="3593">
                  <c:v>0.30330483604987246</c:v>
                </c:pt>
                <c:pt idx="3594">
                  <c:v>0.19854397771931565</c:v>
                </c:pt>
                <c:pt idx="3595">
                  <c:v>0.31690820102406703</c:v>
                </c:pt>
                <c:pt idx="3596">
                  <c:v>0.47428003810440211</c:v>
                </c:pt>
                <c:pt idx="3597">
                  <c:v>0.3978802413092738</c:v>
                </c:pt>
                <c:pt idx="3598">
                  <c:v>0.34450125377012769</c:v>
                </c:pt>
                <c:pt idx="3599">
                  <c:v>0.29143579873488185</c:v>
                </c:pt>
                <c:pt idx="3600">
                  <c:v>0.72129013260898078</c:v>
                </c:pt>
                <c:pt idx="3601">
                  <c:v>0.65031716910483495</c:v>
                </c:pt>
                <c:pt idx="3602">
                  <c:v>0.44379107795276124</c:v>
                </c:pt>
                <c:pt idx="3603">
                  <c:v>0.52077641010219111</c:v>
                </c:pt>
                <c:pt idx="3604">
                  <c:v>0.31870533976418619</c:v>
                </c:pt>
                <c:pt idx="3605">
                  <c:v>0.27540825363779742</c:v>
                </c:pt>
                <c:pt idx="3606">
                  <c:v>0.6427539069866518</c:v>
                </c:pt>
                <c:pt idx="3607">
                  <c:v>0.37004950500702333</c:v>
                </c:pt>
                <c:pt idx="3608">
                  <c:v>0.63482053199167998</c:v>
                </c:pt>
                <c:pt idx="3609">
                  <c:v>0.48755667205769376</c:v>
                </c:pt>
                <c:pt idx="3610">
                  <c:v>0.48387788941859411</c:v>
                </c:pt>
                <c:pt idx="3611">
                  <c:v>0.46442000880246598</c:v>
                </c:pt>
                <c:pt idx="3612">
                  <c:v>0.29387753698038988</c:v>
                </c:pt>
                <c:pt idx="3613">
                  <c:v>0.38551081797467368</c:v>
                </c:pt>
                <c:pt idx="3614">
                  <c:v>0.27178253596705765</c:v>
                </c:pt>
                <c:pt idx="3615">
                  <c:v>0.42613977663891373</c:v>
                </c:pt>
                <c:pt idx="3616">
                  <c:v>0.33275778034189163</c:v>
                </c:pt>
                <c:pt idx="3617">
                  <c:v>0.39026134854442573</c:v>
                </c:pt>
                <c:pt idx="3618">
                  <c:v>0.3601876644527538</c:v>
                </c:pt>
                <c:pt idx="3619">
                  <c:v>0.57079854856696</c:v>
                </c:pt>
                <c:pt idx="3620">
                  <c:v>0.34340602413422516</c:v>
                </c:pt>
                <c:pt idx="3621">
                  <c:v>0.27294854934414514</c:v>
                </c:pt>
                <c:pt idx="3622">
                  <c:v>0.54103382789830323</c:v>
                </c:pt>
                <c:pt idx="3623">
                  <c:v>0.43343022478065113</c:v>
                </c:pt>
                <c:pt idx="3624">
                  <c:v>0.31392997928744748</c:v>
                </c:pt>
                <c:pt idx="3625">
                  <c:v>0.44538440985533112</c:v>
                </c:pt>
                <c:pt idx="3626">
                  <c:v>0.60699765809955819</c:v>
                </c:pt>
                <c:pt idx="3627">
                  <c:v>0.52065365759405824</c:v>
                </c:pt>
                <c:pt idx="3628">
                  <c:v>0.4293209940870375</c:v>
                </c:pt>
                <c:pt idx="3629">
                  <c:v>0.37846082381769497</c:v>
                </c:pt>
                <c:pt idx="3630">
                  <c:v>0.50274817457776733</c:v>
                </c:pt>
                <c:pt idx="3631">
                  <c:v>0.41803658807518373</c:v>
                </c:pt>
                <c:pt idx="3632">
                  <c:v>0.48681332307509323</c:v>
                </c:pt>
                <c:pt idx="3633">
                  <c:v>0.61491991988021377</c:v>
                </c:pt>
                <c:pt idx="3634">
                  <c:v>0.33506685616650062</c:v>
                </c:pt>
                <c:pt idx="3635">
                  <c:v>0.54266974155572778</c:v>
                </c:pt>
                <c:pt idx="3636">
                  <c:v>0.51434269691412082</c:v>
                </c:pt>
                <c:pt idx="3637">
                  <c:v>0.35196067442953977</c:v>
                </c:pt>
                <c:pt idx="3638">
                  <c:v>0.35819176518158696</c:v>
                </c:pt>
                <c:pt idx="3639">
                  <c:v>0.33798733360373295</c:v>
                </c:pt>
                <c:pt idx="3640">
                  <c:v>0.37772466314435404</c:v>
                </c:pt>
                <c:pt idx="3641">
                  <c:v>0.34514486574924469</c:v>
                </c:pt>
                <c:pt idx="3642">
                  <c:v>0.36750540422964934</c:v>
                </c:pt>
                <c:pt idx="3643">
                  <c:v>0.48998354858405668</c:v>
                </c:pt>
                <c:pt idx="3644">
                  <c:v>0.52223830651044245</c:v>
                </c:pt>
                <c:pt idx="3645">
                  <c:v>0.42288490737091</c:v>
                </c:pt>
                <c:pt idx="3646">
                  <c:v>0.6241735261509409</c:v>
                </c:pt>
                <c:pt idx="3647">
                  <c:v>0.56617963304175789</c:v>
                </c:pt>
                <c:pt idx="3648">
                  <c:v>0.61462893195535606</c:v>
                </c:pt>
                <c:pt idx="3649">
                  <c:v>0.49218007003867048</c:v>
                </c:pt>
                <c:pt idx="3650">
                  <c:v>0.47151094513718739</c:v>
                </c:pt>
                <c:pt idx="3651">
                  <c:v>0.39268823452080115</c:v>
                </c:pt>
                <c:pt idx="3652">
                  <c:v>0.10312697485074725</c:v>
                </c:pt>
                <c:pt idx="3653">
                  <c:v>0.50923349900732418</c:v>
                </c:pt>
                <c:pt idx="3654">
                  <c:v>0.52673737698125767</c:v>
                </c:pt>
                <c:pt idx="3655">
                  <c:v>0.53018102126744615</c:v>
                </c:pt>
                <c:pt idx="3656">
                  <c:v>0.45903929157089124</c:v>
                </c:pt>
                <c:pt idx="3657">
                  <c:v>0.43638333468492102</c:v>
                </c:pt>
                <c:pt idx="3658">
                  <c:v>0.60818688228154627</c:v>
                </c:pt>
                <c:pt idx="3659">
                  <c:v>0.44055571508488611</c:v>
                </c:pt>
                <c:pt idx="3660">
                  <c:v>0.30512474459432432</c:v>
                </c:pt>
                <c:pt idx="3661">
                  <c:v>0.33877653404540076</c:v>
                </c:pt>
                <c:pt idx="3662">
                  <c:v>0.3170214011448943</c:v>
                </c:pt>
                <c:pt idx="3663">
                  <c:v>0.49846567318594165</c:v>
                </c:pt>
                <c:pt idx="3664">
                  <c:v>0.49489432616024343</c:v>
                </c:pt>
                <c:pt idx="3665">
                  <c:v>0.29811366558747665</c:v>
                </c:pt>
                <c:pt idx="3666">
                  <c:v>0.2472817209294948</c:v>
                </c:pt>
                <c:pt idx="3667">
                  <c:v>0.35103452441145011</c:v>
                </c:pt>
                <c:pt idx="3668">
                  <c:v>0.25102200424782145</c:v>
                </c:pt>
                <c:pt idx="3669">
                  <c:v>0.32739887846342014</c:v>
                </c:pt>
                <c:pt idx="3670">
                  <c:v>0.42182685723290292</c:v>
                </c:pt>
                <c:pt idx="3671">
                  <c:v>0.70222202404496703</c:v>
                </c:pt>
                <c:pt idx="3672">
                  <c:v>0.40796870890549009</c:v>
                </c:pt>
                <c:pt idx="3673">
                  <c:v>0.51712985987961346</c:v>
                </c:pt>
                <c:pt idx="3674">
                  <c:v>0.41298479899234242</c:v>
                </c:pt>
                <c:pt idx="3675">
                  <c:v>0.42180214072606292</c:v>
                </c:pt>
                <c:pt idx="3676">
                  <c:v>0.17384774273000841</c:v>
                </c:pt>
                <c:pt idx="3677">
                  <c:v>0.50834180058361589</c:v>
                </c:pt>
                <c:pt idx="3678">
                  <c:v>0.30821635545201442</c:v>
                </c:pt>
                <c:pt idx="3679">
                  <c:v>0.44991215008807944</c:v>
                </c:pt>
                <c:pt idx="3680">
                  <c:v>0.13567641408174874</c:v>
                </c:pt>
                <c:pt idx="3681">
                  <c:v>0.24358877744715302</c:v>
                </c:pt>
                <c:pt idx="3682">
                  <c:v>0.48245721396344443</c:v>
                </c:pt>
                <c:pt idx="3683">
                  <c:v>0.4528536963274532</c:v>
                </c:pt>
                <c:pt idx="3684">
                  <c:v>0.39838504993458124</c:v>
                </c:pt>
                <c:pt idx="3685">
                  <c:v>0.58560990229731658</c:v>
                </c:pt>
                <c:pt idx="3686">
                  <c:v>0.25747299520814948</c:v>
                </c:pt>
                <c:pt idx="3687">
                  <c:v>0.25283363930661507</c:v>
                </c:pt>
                <c:pt idx="3688">
                  <c:v>0.61826187888540884</c:v>
                </c:pt>
                <c:pt idx="3689">
                  <c:v>0.49266200805951504</c:v>
                </c:pt>
                <c:pt idx="3690">
                  <c:v>0.40830920229412221</c:v>
                </c:pt>
                <c:pt idx="3691">
                  <c:v>0.45398896723993715</c:v>
                </c:pt>
                <c:pt idx="3692">
                  <c:v>0.51178188851522355</c:v>
                </c:pt>
                <c:pt idx="3693">
                  <c:v>0.35197259876990117</c:v>
                </c:pt>
                <c:pt idx="3694">
                  <c:v>0.27866303785569202</c:v>
                </c:pt>
                <c:pt idx="3695">
                  <c:v>0.48143991700293731</c:v>
                </c:pt>
                <c:pt idx="3696">
                  <c:v>0.57635801750380722</c:v>
                </c:pt>
                <c:pt idx="3697">
                  <c:v>0.44174178926281676</c:v>
                </c:pt>
                <c:pt idx="3698">
                  <c:v>0.34462226747602037</c:v>
                </c:pt>
                <c:pt idx="3699">
                  <c:v>0.26236753766342102</c:v>
                </c:pt>
                <c:pt idx="3700">
                  <c:v>0.38226182031423339</c:v>
                </c:pt>
                <c:pt idx="3701">
                  <c:v>0.50351092128535635</c:v>
                </c:pt>
                <c:pt idx="3702">
                  <c:v>0.38935590665301278</c:v>
                </c:pt>
                <c:pt idx="3703">
                  <c:v>0.48676427593690913</c:v>
                </c:pt>
                <c:pt idx="3704">
                  <c:v>0.59855019456732439</c:v>
                </c:pt>
                <c:pt idx="3705">
                  <c:v>0.45791408649637394</c:v>
                </c:pt>
                <c:pt idx="3706">
                  <c:v>0.5036843368837548</c:v>
                </c:pt>
                <c:pt idx="3707">
                  <c:v>0.43115028649357806</c:v>
                </c:pt>
                <c:pt idx="3708">
                  <c:v>0.36183234299646982</c:v>
                </c:pt>
                <c:pt idx="3709">
                  <c:v>0.31593906132559718</c:v>
                </c:pt>
                <c:pt idx="3710">
                  <c:v>0.36265283400344717</c:v>
                </c:pt>
                <c:pt idx="3711">
                  <c:v>0.52715219156563176</c:v>
                </c:pt>
                <c:pt idx="3712">
                  <c:v>0.31467657907423618</c:v>
                </c:pt>
                <c:pt idx="3713">
                  <c:v>0.42256342740677127</c:v>
                </c:pt>
                <c:pt idx="3714">
                  <c:v>0.58326823968072783</c:v>
                </c:pt>
                <c:pt idx="3715">
                  <c:v>0.5891590575444271</c:v>
                </c:pt>
                <c:pt idx="3716">
                  <c:v>0.3634493424545292</c:v>
                </c:pt>
                <c:pt idx="3717">
                  <c:v>0.3873217253825294</c:v>
                </c:pt>
                <c:pt idx="3718">
                  <c:v>0.30023162121587993</c:v>
                </c:pt>
                <c:pt idx="3719">
                  <c:v>0.52608648219275878</c:v>
                </c:pt>
                <c:pt idx="3720">
                  <c:v>0.50510674011613022</c:v>
                </c:pt>
                <c:pt idx="3721">
                  <c:v>0.45527803867555139</c:v>
                </c:pt>
                <c:pt idx="3722">
                  <c:v>0.422806056469332</c:v>
                </c:pt>
                <c:pt idx="3723">
                  <c:v>0.42541291005254589</c:v>
                </c:pt>
                <c:pt idx="3724">
                  <c:v>0.50888244995509413</c:v>
                </c:pt>
                <c:pt idx="3725">
                  <c:v>0.29094667240477706</c:v>
                </c:pt>
                <c:pt idx="3726">
                  <c:v>0.60983174195049561</c:v>
                </c:pt>
                <c:pt idx="3727">
                  <c:v>0.42147335275250997</c:v>
                </c:pt>
                <c:pt idx="3728">
                  <c:v>0.3821866911424503</c:v>
                </c:pt>
                <c:pt idx="3729">
                  <c:v>0.48049387313421993</c:v>
                </c:pt>
                <c:pt idx="3730">
                  <c:v>0.47139948381860025</c:v>
                </c:pt>
                <c:pt idx="3731">
                  <c:v>0.22550474432584938</c:v>
                </c:pt>
                <c:pt idx="3732">
                  <c:v>0.3656705394659307</c:v>
                </c:pt>
                <c:pt idx="3733">
                  <c:v>0.58299435785290643</c:v>
                </c:pt>
                <c:pt idx="3734">
                  <c:v>0.58062573592658895</c:v>
                </c:pt>
                <c:pt idx="3735">
                  <c:v>0.4486722187157689</c:v>
                </c:pt>
                <c:pt idx="3736">
                  <c:v>0.20794833845924809</c:v>
                </c:pt>
                <c:pt idx="3737">
                  <c:v>0.60111419864533855</c:v>
                </c:pt>
                <c:pt idx="3738">
                  <c:v>0.45500241804548991</c:v>
                </c:pt>
                <c:pt idx="3739">
                  <c:v>0.16645325310424169</c:v>
                </c:pt>
                <c:pt idx="3740">
                  <c:v>0.34457175873595369</c:v>
                </c:pt>
                <c:pt idx="3741">
                  <c:v>0.42566125952247619</c:v>
                </c:pt>
                <c:pt idx="3742">
                  <c:v>0.4121384181020134</c:v>
                </c:pt>
                <c:pt idx="3743">
                  <c:v>0.46522371343781815</c:v>
                </c:pt>
                <c:pt idx="3744">
                  <c:v>0.32392812996731529</c:v>
                </c:pt>
                <c:pt idx="3745">
                  <c:v>0.41501216995405271</c:v>
                </c:pt>
                <c:pt idx="3746">
                  <c:v>0.43992755860067906</c:v>
                </c:pt>
                <c:pt idx="3747">
                  <c:v>0.66098697624994762</c:v>
                </c:pt>
                <c:pt idx="3748">
                  <c:v>0.44765243167705387</c:v>
                </c:pt>
                <c:pt idx="3749">
                  <c:v>0.64925112740653368</c:v>
                </c:pt>
                <c:pt idx="3750">
                  <c:v>0.49513334374315188</c:v>
                </c:pt>
                <c:pt idx="3751">
                  <c:v>0.28525766585105644</c:v>
                </c:pt>
                <c:pt idx="3752">
                  <c:v>0.52035300860675426</c:v>
                </c:pt>
                <c:pt idx="3753">
                  <c:v>0.64232483075890534</c:v>
                </c:pt>
                <c:pt idx="3754">
                  <c:v>0.44882113830761106</c:v>
                </c:pt>
                <c:pt idx="3755">
                  <c:v>0.354350310032928</c:v>
                </c:pt>
                <c:pt idx="3756">
                  <c:v>0.39862680329601358</c:v>
                </c:pt>
                <c:pt idx="3757">
                  <c:v>0.67137465485661452</c:v>
                </c:pt>
                <c:pt idx="3758">
                  <c:v>0.62991939027790644</c:v>
                </c:pt>
                <c:pt idx="3759">
                  <c:v>0.3601161231355926</c:v>
                </c:pt>
                <c:pt idx="3760">
                  <c:v>0.2897606895769641</c:v>
                </c:pt>
                <c:pt idx="3761">
                  <c:v>0.4075719391193614</c:v>
                </c:pt>
                <c:pt idx="3762">
                  <c:v>0.52869477847783086</c:v>
                </c:pt>
                <c:pt idx="3763">
                  <c:v>0.59883358783239837</c:v>
                </c:pt>
                <c:pt idx="3764">
                  <c:v>0.45971656921837761</c:v>
                </c:pt>
                <c:pt idx="3765">
                  <c:v>0.34150286570752891</c:v>
                </c:pt>
                <c:pt idx="3766">
                  <c:v>0.27349359769628973</c:v>
                </c:pt>
                <c:pt idx="3767">
                  <c:v>0.53313854905240743</c:v>
                </c:pt>
                <c:pt idx="3768">
                  <c:v>0.63708019055262821</c:v>
                </c:pt>
                <c:pt idx="3769">
                  <c:v>0.47552086880287137</c:v>
                </c:pt>
                <c:pt idx="3770">
                  <c:v>0.74689831424808073</c:v>
                </c:pt>
                <c:pt idx="3771">
                  <c:v>0.53829786824877113</c:v>
                </c:pt>
                <c:pt idx="3772">
                  <c:v>0.46203128512525243</c:v>
                </c:pt>
                <c:pt idx="3773">
                  <c:v>0.45297652443568326</c:v>
                </c:pt>
                <c:pt idx="3774">
                  <c:v>0.46131603102884405</c:v>
                </c:pt>
                <c:pt idx="3775">
                  <c:v>0.63048242830322632</c:v>
                </c:pt>
                <c:pt idx="3776">
                  <c:v>0.39493152881066879</c:v>
                </c:pt>
                <c:pt idx="3777">
                  <c:v>0.22263954945983377</c:v>
                </c:pt>
                <c:pt idx="3778">
                  <c:v>0.39775389464651112</c:v>
                </c:pt>
                <c:pt idx="3779">
                  <c:v>0.67171796277387241</c:v>
                </c:pt>
                <c:pt idx="3780">
                  <c:v>0.39099682566688554</c:v>
                </c:pt>
                <c:pt idx="3781">
                  <c:v>0.63535830698445517</c:v>
                </c:pt>
                <c:pt idx="3782">
                  <c:v>7.7232048342255583E-2</c:v>
                </c:pt>
                <c:pt idx="3783">
                  <c:v>0.52499640753849686</c:v>
                </c:pt>
                <c:pt idx="3784">
                  <c:v>0.43786288371591331</c:v>
                </c:pt>
                <c:pt idx="3785">
                  <c:v>0.54175132164759632</c:v>
                </c:pt>
                <c:pt idx="3786">
                  <c:v>0.32878292567138434</c:v>
                </c:pt>
                <c:pt idx="3787">
                  <c:v>0.36766511101038746</c:v>
                </c:pt>
                <c:pt idx="3788">
                  <c:v>0.64743381446542581</c:v>
                </c:pt>
                <c:pt idx="3789">
                  <c:v>0.63633990652397598</c:v>
                </c:pt>
                <c:pt idx="3790">
                  <c:v>0.49869277902850517</c:v>
                </c:pt>
                <c:pt idx="3791">
                  <c:v>0.47523197878071594</c:v>
                </c:pt>
                <c:pt idx="3792">
                  <c:v>0.45691142445471977</c:v>
                </c:pt>
                <c:pt idx="3793">
                  <c:v>0.38399361852017916</c:v>
                </c:pt>
                <c:pt idx="3794">
                  <c:v>0.21263368442002822</c:v>
                </c:pt>
                <c:pt idx="3795">
                  <c:v>0.38954588339774565</c:v>
                </c:pt>
                <c:pt idx="3796">
                  <c:v>0.32162221359677629</c:v>
                </c:pt>
                <c:pt idx="3797">
                  <c:v>0.39863173462736656</c:v>
                </c:pt>
                <c:pt idx="3798">
                  <c:v>0.36067162792620799</c:v>
                </c:pt>
                <c:pt idx="3799">
                  <c:v>0.50031587059441218</c:v>
                </c:pt>
                <c:pt idx="3800">
                  <c:v>0.55622887102293728</c:v>
                </c:pt>
                <c:pt idx="3801">
                  <c:v>0.48613426095030843</c:v>
                </c:pt>
                <c:pt idx="3802">
                  <c:v>0.3632266025175902</c:v>
                </c:pt>
                <c:pt idx="3803">
                  <c:v>0.60038941421165315</c:v>
                </c:pt>
                <c:pt idx="3804">
                  <c:v>0.48506195861894152</c:v>
                </c:pt>
                <c:pt idx="3805">
                  <c:v>0.33910020641236338</c:v>
                </c:pt>
                <c:pt idx="3806">
                  <c:v>0.32883089550818029</c:v>
                </c:pt>
                <c:pt idx="3807">
                  <c:v>0.42875188600389841</c:v>
                </c:pt>
                <c:pt idx="3808">
                  <c:v>0.38554509001882376</c:v>
                </c:pt>
                <c:pt idx="3809">
                  <c:v>0.4053526415604064</c:v>
                </c:pt>
                <c:pt idx="3810">
                  <c:v>0.5058257490173752</c:v>
                </c:pt>
                <c:pt idx="3811">
                  <c:v>0.41339447434509641</c:v>
                </c:pt>
                <c:pt idx="3812">
                  <c:v>0.58755105134795338</c:v>
                </c:pt>
                <c:pt idx="3813">
                  <c:v>0.56954148274757677</c:v>
                </c:pt>
                <c:pt idx="3814">
                  <c:v>0.45628386804628601</c:v>
                </c:pt>
                <c:pt idx="3815">
                  <c:v>0.52936104213612845</c:v>
                </c:pt>
                <c:pt idx="3816">
                  <c:v>0.48025482562627253</c:v>
                </c:pt>
                <c:pt idx="3817">
                  <c:v>0.43147052850612178</c:v>
                </c:pt>
                <c:pt idx="3818">
                  <c:v>0.36553627054296201</c:v>
                </c:pt>
                <c:pt idx="3819">
                  <c:v>0.466786313900799</c:v>
                </c:pt>
                <c:pt idx="3820">
                  <c:v>0.30079419776560551</c:v>
                </c:pt>
                <c:pt idx="3821">
                  <c:v>0.44871964832686884</c:v>
                </c:pt>
                <c:pt idx="3822">
                  <c:v>0.35837934792323556</c:v>
                </c:pt>
                <c:pt idx="3823">
                  <c:v>0.57362566775892598</c:v>
                </c:pt>
                <c:pt idx="3824">
                  <c:v>0.50576411918798225</c:v>
                </c:pt>
                <c:pt idx="3825">
                  <c:v>0.47688954084102886</c:v>
                </c:pt>
                <c:pt idx="3826">
                  <c:v>0.41636727492473286</c:v>
                </c:pt>
                <c:pt idx="3827">
                  <c:v>0.42280067311239722</c:v>
                </c:pt>
                <c:pt idx="3828">
                  <c:v>0.54746322558081362</c:v>
                </c:pt>
                <c:pt idx="3829">
                  <c:v>0.15564663498288617</c:v>
                </c:pt>
                <c:pt idx="3830">
                  <c:v>0.37276433442933465</c:v>
                </c:pt>
                <c:pt idx="3831">
                  <c:v>0.45995926758102756</c:v>
                </c:pt>
                <c:pt idx="3832">
                  <c:v>0.39204440204139995</c:v>
                </c:pt>
                <c:pt idx="3833">
                  <c:v>0.58413938275295629</c:v>
                </c:pt>
                <c:pt idx="3834">
                  <c:v>0.63728319098913899</c:v>
                </c:pt>
                <c:pt idx="3835">
                  <c:v>0.60899485044739143</c:v>
                </c:pt>
                <c:pt idx="3836">
                  <c:v>0.41264812340862889</c:v>
                </c:pt>
                <c:pt idx="3837">
                  <c:v>0.33958167508260312</c:v>
                </c:pt>
                <c:pt idx="3838">
                  <c:v>0.59712353410446461</c:v>
                </c:pt>
                <c:pt idx="3839">
                  <c:v>0.34968552729863811</c:v>
                </c:pt>
                <c:pt idx="3840">
                  <c:v>0.47225827729991937</c:v>
                </c:pt>
                <c:pt idx="3841">
                  <c:v>0.44196675782762651</c:v>
                </c:pt>
                <c:pt idx="3842">
                  <c:v>0.36805099595749396</c:v>
                </c:pt>
                <c:pt idx="3843">
                  <c:v>0.29349494063751985</c:v>
                </c:pt>
                <c:pt idx="3844">
                  <c:v>0.51415865635203528</c:v>
                </c:pt>
                <c:pt idx="3845">
                  <c:v>0.65068337440158996</c:v>
                </c:pt>
                <c:pt idx="3846">
                  <c:v>0.55652491785431257</c:v>
                </c:pt>
                <c:pt idx="3847">
                  <c:v>0.24041205347981781</c:v>
                </c:pt>
                <c:pt idx="3848">
                  <c:v>0.31652931696097941</c:v>
                </c:pt>
                <c:pt idx="3849">
                  <c:v>0.67913461267818653</c:v>
                </c:pt>
                <c:pt idx="3850">
                  <c:v>0.5260920025748701</c:v>
                </c:pt>
                <c:pt idx="3851">
                  <c:v>0.63109435754152865</c:v>
                </c:pt>
                <c:pt idx="3852">
                  <c:v>0.48408899009053918</c:v>
                </c:pt>
                <c:pt idx="3853">
                  <c:v>0.56817924616770921</c:v>
                </c:pt>
                <c:pt idx="3854">
                  <c:v>0.46013433220654998</c:v>
                </c:pt>
                <c:pt idx="3855">
                  <c:v>0.32739177677927161</c:v>
                </c:pt>
                <c:pt idx="3856">
                  <c:v>0.43463832693695864</c:v>
                </c:pt>
                <c:pt idx="3857">
                  <c:v>0.46479067292996468</c:v>
                </c:pt>
                <c:pt idx="3858">
                  <c:v>0.37975303738235666</c:v>
                </c:pt>
                <c:pt idx="3859">
                  <c:v>0.34358423088879558</c:v>
                </c:pt>
                <c:pt idx="3860">
                  <c:v>0.45651235359062642</c:v>
                </c:pt>
                <c:pt idx="3861">
                  <c:v>0.42813985124045989</c:v>
                </c:pt>
                <c:pt idx="3862">
                  <c:v>0.43425968384918107</c:v>
                </c:pt>
                <c:pt idx="3863">
                  <c:v>0.23011192923593993</c:v>
                </c:pt>
                <c:pt idx="3864">
                  <c:v>0.37642508172020078</c:v>
                </c:pt>
                <c:pt idx="3865">
                  <c:v>0.42375181526268246</c:v>
                </c:pt>
                <c:pt idx="3866">
                  <c:v>0.43123182592361864</c:v>
                </c:pt>
                <c:pt idx="3867">
                  <c:v>0.22320757394157681</c:v>
                </c:pt>
                <c:pt idx="3868">
                  <c:v>0.2659832761213059</c:v>
                </c:pt>
                <c:pt idx="3869">
                  <c:v>0.34767493798354704</c:v>
                </c:pt>
                <c:pt idx="3870">
                  <c:v>0.41897884091401749</c:v>
                </c:pt>
                <c:pt idx="3871">
                  <c:v>0.27365303515168138</c:v>
                </c:pt>
                <c:pt idx="3872">
                  <c:v>0.45899852736837793</c:v>
                </c:pt>
                <c:pt idx="3873">
                  <c:v>0.2767513665430289</c:v>
                </c:pt>
                <c:pt idx="3874">
                  <c:v>0.48577518253773427</c:v>
                </c:pt>
                <c:pt idx="3875">
                  <c:v>0.58177422898110598</c:v>
                </c:pt>
                <c:pt idx="3876">
                  <c:v>0.34865744944924298</c:v>
                </c:pt>
                <c:pt idx="3877">
                  <c:v>0.47925027515718577</c:v>
                </c:pt>
                <c:pt idx="3878">
                  <c:v>0.50516123518633227</c:v>
                </c:pt>
                <c:pt idx="3879">
                  <c:v>0.33855375000840437</c:v>
                </c:pt>
                <c:pt idx="3880">
                  <c:v>0.60161843711991103</c:v>
                </c:pt>
                <c:pt idx="3881">
                  <c:v>0.40201294583312702</c:v>
                </c:pt>
                <c:pt idx="3882">
                  <c:v>0.44623073089558346</c:v>
                </c:pt>
                <c:pt idx="3883">
                  <c:v>0.45181463283890516</c:v>
                </c:pt>
                <c:pt idx="3884">
                  <c:v>0.7103464310360309</c:v>
                </c:pt>
                <c:pt idx="3885">
                  <c:v>0.43878283925102318</c:v>
                </c:pt>
                <c:pt idx="3886">
                  <c:v>0.48635089775438523</c:v>
                </c:pt>
                <c:pt idx="3887">
                  <c:v>0.4758311851526284</c:v>
                </c:pt>
                <c:pt idx="3888">
                  <c:v>0.64892659193845859</c:v>
                </c:pt>
                <c:pt idx="3889">
                  <c:v>0.23201449703687535</c:v>
                </c:pt>
                <c:pt idx="3890">
                  <c:v>0.65986857518419539</c:v>
                </c:pt>
                <c:pt idx="3891">
                  <c:v>0.54296452366047365</c:v>
                </c:pt>
                <c:pt idx="3892">
                  <c:v>0.55360343399078382</c:v>
                </c:pt>
                <c:pt idx="3893">
                  <c:v>0.52285454022929012</c:v>
                </c:pt>
                <c:pt idx="3894">
                  <c:v>0.46478523287295659</c:v>
                </c:pt>
                <c:pt idx="3895">
                  <c:v>0.38749643563259567</c:v>
                </c:pt>
                <c:pt idx="3896">
                  <c:v>0.51575814021253019</c:v>
                </c:pt>
                <c:pt idx="3897">
                  <c:v>0.57692131855446549</c:v>
                </c:pt>
                <c:pt idx="3898">
                  <c:v>0.20519892514238539</c:v>
                </c:pt>
                <c:pt idx="3899">
                  <c:v>0.41913414871408866</c:v>
                </c:pt>
                <c:pt idx="3900">
                  <c:v>0.51518946210494498</c:v>
                </c:pt>
                <c:pt idx="3901">
                  <c:v>0.33514216331351304</c:v>
                </c:pt>
                <c:pt idx="3902">
                  <c:v>0.14988454518501793</c:v>
                </c:pt>
                <c:pt idx="3903">
                  <c:v>0.24847730969468207</c:v>
                </c:pt>
                <c:pt idx="3904">
                  <c:v>0.3956352932672757</c:v>
                </c:pt>
                <c:pt idx="3905">
                  <c:v>0.42875431623202903</c:v>
                </c:pt>
                <c:pt idx="3906">
                  <c:v>0.53309504592136558</c:v>
                </c:pt>
                <c:pt idx="3907">
                  <c:v>0.54970338561664378</c:v>
                </c:pt>
                <c:pt idx="3908">
                  <c:v>0.28836538582949911</c:v>
                </c:pt>
                <c:pt idx="3909">
                  <c:v>0.32395538065242002</c:v>
                </c:pt>
                <c:pt idx="3910">
                  <c:v>0.28324446518260138</c:v>
                </c:pt>
                <c:pt idx="3911">
                  <c:v>0.69334484168415855</c:v>
                </c:pt>
                <c:pt idx="3912">
                  <c:v>0.36423837279597754</c:v>
                </c:pt>
                <c:pt idx="3913">
                  <c:v>0.36435437484541466</c:v>
                </c:pt>
                <c:pt idx="3914">
                  <c:v>0.19549732686954402</c:v>
                </c:pt>
                <c:pt idx="3915">
                  <c:v>0.56021461840747666</c:v>
                </c:pt>
                <c:pt idx="3916">
                  <c:v>0.43587161652571293</c:v>
                </c:pt>
                <c:pt idx="3917">
                  <c:v>0.40389218470400984</c:v>
                </c:pt>
                <c:pt idx="3918">
                  <c:v>0.3213441091885148</c:v>
                </c:pt>
                <c:pt idx="3919">
                  <c:v>0.33972698004478902</c:v>
                </c:pt>
                <c:pt idx="3920">
                  <c:v>0.52173412631094473</c:v>
                </c:pt>
                <c:pt idx="3921">
                  <c:v>0.31102308309271093</c:v>
                </c:pt>
                <c:pt idx="3922">
                  <c:v>0.42240921423311006</c:v>
                </c:pt>
                <c:pt idx="3923">
                  <c:v>0.49375871189731668</c:v>
                </c:pt>
                <c:pt idx="3924">
                  <c:v>0.44598926260951799</c:v>
                </c:pt>
                <c:pt idx="3925">
                  <c:v>0.41059956709462714</c:v>
                </c:pt>
                <c:pt idx="3926">
                  <c:v>0.64623982905230359</c:v>
                </c:pt>
                <c:pt idx="3927">
                  <c:v>0.56725816450614897</c:v>
                </c:pt>
                <c:pt idx="3928">
                  <c:v>0.64970564149205012</c:v>
                </c:pt>
                <c:pt idx="3929">
                  <c:v>0.70610046654127356</c:v>
                </c:pt>
                <c:pt idx="3930">
                  <c:v>0.22980279886271057</c:v>
                </c:pt>
                <c:pt idx="3931">
                  <c:v>0.47348732225820572</c:v>
                </c:pt>
                <c:pt idx="3932">
                  <c:v>0.26498072117978927</c:v>
                </c:pt>
                <c:pt idx="3933">
                  <c:v>0.26116513228945276</c:v>
                </c:pt>
                <c:pt idx="3934">
                  <c:v>0.48473853352729751</c:v>
                </c:pt>
                <c:pt idx="3935">
                  <c:v>0.29422874038281877</c:v>
                </c:pt>
                <c:pt idx="3936">
                  <c:v>0.38800340831069063</c:v>
                </c:pt>
                <c:pt idx="3937">
                  <c:v>0.63283156587944422</c:v>
                </c:pt>
                <c:pt idx="3938">
                  <c:v>0.33965071844654648</c:v>
                </c:pt>
                <c:pt idx="3939">
                  <c:v>0.45494530059690991</c:v>
                </c:pt>
                <c:pt idx="3940">
                  <c:v>0.12489980447405033</c:v>
                </c:pt>
                <c:pt idx="3941">
                  <c:v>0.14783640624655417</c:v>
                </c:pt>
                <c:pt idx="3942">
                  <c:v>0.42836508125560674</c:v>
                </c:pt>
                <c:pt idx="3943">
                  <c:v>0.40032144090408833</c:v>
                </c:pt>
                <c:pt idx="3944">
                  <c:v>0.4083667339682357</c:v>
                </c:pt>
                <c:pt idx="3945">
                  <c:v>0.32678875732744711</c:v>
                </c:pt>
                <c:pt idx="3946">
                  <c:v>0.46943729431585846</c:v>
                </c:pt>
                <c:pt idx="3947">
                  <c:v>0.61293044346732029</c:v>
                </c:pt>
                <c:pt idx="3948">
                  <c:v>0.53276406081998218</c:v>
                </c:pt>
                <c:pt idx="3949">
                  <c:v>0.60466599359584938</c:v>
                </c:pt>
                <c:pt idx="3950">
                  <c:v>0.49985652597767294</c:v>
                </c:pt>
                <c:pt idx="3951">
                  <c:v>0.28507012720946467</c:v>
                </c:pt>
                <c:pt idx="3952">
                  <c:v>0.60873057613194637</c:v>
                </c:pt>
                <c:pt idx="3953">
                  <c:v>0.41561458775510246</c:v>
                </c:pt>
                <c:pt idx="3954">
                  <c:v>0.53555155768590557</c:v>
                </c:pt>
                <c:pt idx="3955">
                  <c:v>0.5518311739827142</c:v>
                </c:pt>
                <c:pt idx="3956">
                  <c:v>0.50473018863104702</c:v>
                </c:pt>
                <c:pt idx="3957">
                  <c:v>0.47220830091053817</c:v>
                </c:pt>
                <c:pt idx="3958">
                  <c:v>0.45973673554435635</c:v>
                </c:pt>
                <c:pt idx="3959">
                  <c:v>0.28958159609625145</c:v>
                </c:pt>
                <c:pt idx="3960">
                  <c:v>0.64689152236683156</c:v>
                </c:pt>
                <c:pt idx="3961">
                  <c:v>0.43013642618749781</c:v>
                </c:pt>
                <c:pt idx="3962">
                  <c:v>0.53650219741054317</c:v>
                </c:pt>
                <c:pt idx="3963">
                  <c:v>0.36733982584134722</c:v>
                </c:pt>
                <c:pt idx="3964">
                  <c:v>0.58201641861810083</c:v>
                </c:pt>
                <c:pt idx="3965">
                  <c:v>0.44930764383433935</c:v>
                </c:pt>
                <c:pt idx="3966">
                  <c:v>0.37879923032863871</c:v>
                </c:pt>
                <c:pt idx="3967">
                  <c:v>0.73516647693483461</c:v>
                </c:pt>
                <c:pt idx="3968">
                  <c:v>0.50607978896963624</c:v>
                </c:pt>
                <c:pt idx="3969">
                  <c:v>0.5246136174703776</c:v>
                </c:pt>
                <c:pt idx="3970">
                  <c:v>0.34874716628981817</c:v>
                </c:pt>
                <c:pt idx="3971">
                  <c:v>0.30184116618933604</c:v>
                </c:pt>
                <c:pt idx="3972">
                  <c:v>0.62691729151052777</c:v>
                </c:pt>
                <c:pt idx="3973">
                  <c:v>0.27129107705894789</c:v>
                </c:pt>
                <c:pt idx="3974">
                  <c:v>0.38676167828606323</c:v>
                </c:pt>
                <c:pt idx="3975">
                  <c:v>0.66631839276801175</c:v>
                </c:pt>
                <c:pt idx="3976">
                  <c:v>0.42629139420923151</c:v>
                </c:pt>
                <c:pt idx="3977">
                  <c:v>0.22014240579295039</c:v>
                </c:pt>
                <c:pt idx="3978">
                  <c:v>0.42000670298813497</c:v>
                </c:pt>
                <c:pt idx="3979">
                  <c:v>0.44868050165143908</c:v>
                </c:pt>
                <c:pt idx="3980">
                  <c:v>0.64694517953595376</c:v>
                </c:pt>
                <c:pt idx="3981">
                  <c:v>0.47891784105393564</c:v>
                </c:pt>
                <c:pt idx="3982">
                  <c:v>0.42877987063994905</c:v>
                </c:pt>
                <c:pt idx="3983">
                  <c:v>0.57663295930799419</c:v>
                </c:pt>
                <c:pt idx="3984">
                  <c:v>0.51862795298449493</c:v>
                </c:pt>
                <c:pt idx="3985">
                  <c:v>0.44062971655521688</c:v>
                </c:pt>
                <c:pt idx="3986">
                  <c:v>0.41663622069619521</c:v>
                </c:pt>
                <c:pt idx="3987">
                  <c:v>0.45530987734156692</c:v>
                </c:pt>
                <c:pt idx="3988">
                  <c:v>0.66519994445219865</c:v>
                </c:pt>
                <c:pt idx="3989">
                  <c:v>0.32650688866433647</c:v>
                </c:pt>
                <c:pt idx="3990">
                  <c:v>0.44411109946502131</c:v>
                </c:pt>
                <c:pt idx="3991">
                  <c:v>0.54186024091290874</c:v>
                </c:pt>
                <c:pt idx="3992">
                  <c:v>0.61233519665050895</c:v>
                </c:pt>
                <c:pt idx="3993">
                  <c:v>0.38245760094144304</c:v>
                </c:pt>
                <c:pt idx="3994">
                  <c:v>0.415886240955053</c:v>
                </c:pt>
                <c:pt idx="3995">
                  <c:v>0.39093643693909153</c:v>
                </c:pt>
                <c:pt idx="3996">
                  <c:v>0.37428115430834002</c:v>
                </c:pt>
                <c:pt idx="3997">
                  <c:v>0.58275989990087185</c:v>
                </c:pt>
                <c:pt idx="3998">
                  <c:v>0.42593684077748684</c:v>
                </c:pt>
                <c:pt idx="3999">
                  <c:v>0.3351896464746823</c:v>
                </c:pt>
              </c:numCache>
            </c:numRef>
          </c:xVal>
          <c:yVal>
            <c:numRef>
              <c:f>groupC!$E$2:$E$4001</c:f>
              <c:numCache>
                <c:formatCode>General</c:formatCode>
                <c:ptCount val="4000"/>
                <c:pt idx="0">
                  <c:v>0.73633296444680685</c:v>
                </c:pt>
                <c:pt idx="1">
                  <c:v>0.5662743362164594</c:v>
                </c:pt>
                <c:pt idx="2">
                  <c:v>0.4499415361799588</c:v>
                </c:pt>
                <c:pt idx="3">
                  <c:v>0.52903990759952046</c:v>
                </c:pt>
                <c:pt idx="4">
                  <c:v>0.50252047793086319</c:v>
                </c:pt>
                <c:pt idx="5">
                  <c:v>0.41670811391387724</c:v>
                </c:pt>
                <c:pt idx="6">
                  <c:v>0.70355766883387616</c:v>
                </c:pt>
                <c:pt idx="7">
                  <c:v>0.70150809386771551</c:v>
                </c:pt>
                <c:pt idx="8">
                  <c:v>0.73663534136014752</c:v>
                </c:pt>
                <c:pt idx="9">
                  <c:v>0.54938575548904667</c:v>
                </c:pt>
                <c:pt idx="10">
                  <c:v>0.24647992424887882</c:v>
                </c:pt>
                <c:pt idx="11">
                  <c:v>0.60494857750511521</c:v>
                </c:pt>
                <c:pt idx="12">
                  <c:v>0.5483721498162768</c:v>
                </c:pt>
                <c:pt idx="13">
                  <c:v>0.56787528020684408</c:v>
                </c:pt>
                <c:pt idx="14">
                  <c:v>0.89063076328042401</c:v>
                </c:pt>
                <c:pt idx="15">
                  <c:v>0.52243028295453819</c:v>
                </c:pt>
                <c:pt idx="16">
                  <c:v>0.67554543484149732</c:v>
                </c:pt>
                <c:pt idx="17">
                  <c:v>0.31193310384945255</c:v>
                </c:pt>
                <c:pt idx="18">
                  <c:v>0.54483297160011479</c:v>
                </c:pt>
                <c:pt idx="19">
                  <c:v>0.56048514775373326</c:v>
                </c:pt>
                <c:pt idx="20">
                  <c:v>0.6998510021444132</c:v>
                </c:pt>
                <c:pt idx="21">
                  <c:v>0.46846596873287999</c:v>
                </c:pt>
                <c:pt idx="22">
                  <c:v>0.56883827006737753</c:v>
                </c:pt>
                <c:pt idx="23">
                  <c:v>0.68939370993227889</c:v>
                </c:pt>
                <c:pt idx="24">
                  <c:v>0.45102006647547022</c:v>
                </c:pt>
                <c:pt idx="25">
                  <c:v>0.77438634228854808</c:v>
                </c:pt>
                <c:pt idx="26">
                  <c:v>0.61754345500648222</c:v>
                </c:pt>
                <c:pt idx="27">
                  <c:v>0.42875586020769046</c:v>
                </c:pt>
                <c:pt idx="28">
                  <c:v>0.42509390539607322</c:v>
                </c:pt>
                <c:pt idx="29">
                  <c:v>0.41784606763824433</c:v>
                </c:pt>
                <c:pt idx="30">
                  <c:v>0.37319867436393278</c:v>
                </c:pt>
                <c:pt idx="31">
                  <c:v>0.5587645119187431</c:v>
                </c:pt>
                <c:pt idx="32">
                  <c:v>0.31409535507424147</c:v>
                </c:pt>
                <c:pt idx="33">
                  <c:v>0.3749807846414186</c:v>
                </c:pt>
                <c:pt idx="34">
                  <c:v>0.44862178187962876</c:v>
                </c:pt>
                <c:pt idx="35">
                  <c:v>0.53461844741430209</c:v>
                </c:pt>
                <c:pt idx="36">
                  <c:v>0.55689890486505345</c:v>
                </c:pt>
                <c:pt idx="37">
                  <c:v>0.44522081279225556</c:v>
                </c:pt>
                <c:pt idx="38">
                  <c:v>0.50321690954320653</c:v>
                </c:pt>
                <c:pt idx="39">
                  <c:v>0.43903095897982719</c:v>
                </c:pt>
                <c:pt idx="40">
                  <c:v>0.51027027631122968</c:v>
                </c:pt>
                <c:pt idx="41">
                  <c:v>0.55376875297928529</c:v>
                </c:pt>
                <c:pt idx="42">
                  <c:v>0.56453525113519043</c:v>
                </c:pt>
                <c:pt idx="43">
                  <c:v>0.54001912736471935</c:v>
                </c:pt>
                <c:pt idx="44">
                  <c:v>0.4635090309055046</c:v>
                </c:pt>
                <c:pt idx="45">
                  <c:v>0.45439103743078024</c:v>
                </c:pt>
                <c:pt idx="46">
                  <c:v>0.79484230513877197</c:v>
                </c:pt>
                <c:pt idx="47">
                  <c:v>0.44320026477192409</c:v>
                </c:pt>
                <c:pt idx="48">
                  <c:v>0.56747566834729313</c:v>
                </c:pt>
                <c:pt idx="49">
                  <c:v>0.21140249586675477</c:v>
                </c:pt>
                <c:pt idx="50">
                  <c:v>0.49311338371347857</c:v>
                </c:pt>
                <c:pt idx="51">
                  <c:v>0.71221975895862244</c:v>
                </c:pt>
                <c:pt idx="52">
                  <c:v>0.4792358369598842</c:v>
                </c:pt>
                <c:pt idx="53">
                  <c:v>0.2188598080699628</c:v>
                </c:pt>
                <c:pt idx="54">
                  <c:v>0.58088307427046681</c:v>
                </c:pt>
                <c:pt idx="55">
                  <c:v>0.49638010194183096</c:v>
                </c:pt>
                <c:pt idx="56">
                  <c:v>0.84103276189872955</c:v>
                </c:pt>
                <c:pt idx="57">
                  <c:v>0.68428974109348129</c:v>
                </c:pt>
                <c:pt idx="58">
                  <c:v>0.51970777359595488</c:v>
                </c:pt>
                <c:pt idx="59">
                  <c:v>0.54515396785449755</c:v>
                </c:pt>
                <c:pt idx="60">
                  <c:v>0.58073884598180203</c:v>
                </c:pt>
                <c:pt idx="61">
                  <c:v>0.57877332855587293</c:v>
                </c:pt>
                <c:pt idx="62">
                  <c:v>0.52473737261437192</c:v>
                </c:pt>
                <c:pt idx="63">
                  <c:v>0.32355379596265499</c:v>
                </c:pt>
                <c:pt idx="64">
                  <c:v>0.36544885732801158</c:v>
                </c:pt>
                <c:pt idx="65">
                  <c:v>0.49316399733094313</c:v>
                </c:pt>
                <c:pt idx="66">
                  <c:v>0.59271604464919092</c:v>
                </c:pt>
                <c:pt idx="67">
                  <c:v>0.3458107737516552</c:v>
                </c:pt>
                <c:pt idx="68">
                  <c:v>0.59860284007183606</c:v>
                </c:pt>
                <c:pt idx="69">
                  <c:v>0.32351471806234833</c:v>
                </c:pt>
                <c:pt idx="70">
                  <c:v>0.44738964723310581</c:v>
                </c:pt>
                <c:pt idx="71">
                  <c:v>0.62967872767632826</c:v>
                </c:pt>
                <c:pt idx="72">
                  <c:v>0.47318467183374102</c:v>
                </c:pt>
                <c:pt idx="73">
                  <c:v>0.73506707422001294</c:v>
                </c:pt>
                <c:pt idx="74">
                  <c:v>0.42819167892046711</c:v>
                </c:pt>
                <c:pt idx="75">
                  <c:v>0.70292925976375142</c:v>
                </c:pt>
                <c:pt idx="76">
                  <c:v>0.63588120361763367</c:v>
                </c:pt>
                <c:pt idx="77">
                  <c:v>0.46840313462965805</c:v>
                </c:pt>
                <c:pt idx="78">
                  <c:v>0.50373275538541706</c:v>
                </c:pt>
                <c:pt idx="79">
                  <c:v>0.32729376501214569</c:v>
                </c:pt>
                <c:pt idx="80">
                  <c:v>0.56336369326976277</c:v>
                </c:pt>
                <c:pt idx="81">
                  <c:v>0.48134067187403234</c:v>
                </c:pt>
                <c:pt idx="82">
                  <c:v>0.33854916380486749</c:v>
                </c:pt>
                <c:pt idx="83">
                  <c:v>0.48099171423521314</c:v>
                </c:pt>
                <c:pt idx="84">
                  <c:v>0.51733923912303748</c:v>
                </c:pt>
                <c:pt idx="85">
                  <c:v>0.52230882431915859</c:v>
                </c:pt>
                <c:pt idx="86">
                  <c:v>0.55471174847465266</c:v>
                </c:pt>
                <c:pt idx="87">
                  <c:v>0.39347216942776442</c:v>
                </c:pt>
                <c:pt idx="88">
                  <c:v>0.55584151350786326</c:v>
                </c:pt>
                <c:pt idx="89">
                  <c:v>0.63756466771106091</c:v>
                </c:pt>
                <c:pt idx="90">
                  <c:v>0.71193874814241542</c:v>
                </c:pt>
                <c:pt idx="91">
                  <c:v>0.34464971567140368</c:v>
                </c:pt>
                <c:pt idx="92">
                  <c:v>0.37796383967263092</c:v>
                </c:pt>
                <c:pt idx="93">
                  <c:v>0.6254624087888363</c:v>
                </c:pt>
                <c:pt idx="94">
                  <c:v>0.49804800730258303</c:v>
                </c:pt>
                <c:pt idx="95">
                  <c:v>0.62327516570497454</c:v>
                </c:pt>
                <c:pt idx="96">
                  <c:v>0.35171905378907714</c:v>
                </c:pt>
                <c:pt idx="97">
                  <c:v>0.45416129317645615</c:v>
                </c:pt>
                <c:pt idx="98">
                  <c:v>0.71522200287398952</c:v>
                </c:pt>
                <c:pt idx="99">
                  <c:v>0.51021827889055515</c:v>
                </c:pt>
                <c:pt idx="100">
                  <c:v>0.28818267537662662</c:v>
                </c:pt>
                <c:pt idx="101">
                  <c:v>0.55167202774453272</c:v>
                </c:pt>
                <c:pt idx="102">
                  <c:v>0.57151424588806277</c:v>
                </c:pt>
                <c:pt idx="103">
                  <c:v>0.41762263115620168</c:v>
                </c:pt>
                <c:pt idx="104">
                  <c:v>0.49089456226232653</c:v>
                </c:pt>
                <c:pt idx="105">
                  <c:v>0.23041914535569785</c:v>
                </c:pt>
                <c:pt idx="106">
                  <c:v>0.48123676921307246</c:v>
                </c:pt>
                <c:pt idx="107">
                  <c:v>0.42572980412274325</c:v>
                </c:pt>
                <c:pt idx="108">
                  <c:v>0.5093609222680332</c:v>
                </c:pt>
                <c:pt idx="109">
                  <c:v>0.66353255029261338</c:v>
                </c:pt>
                <c:pt idx="110">
                  <c:v>0.45274134318363646</c:v>
                </c:pt>
                <c:pt idx="111">
                  <c:v>0.57178945811889392</c:v>
                </c:pt>
                <c:pt idx="112">
                  <c:v>0.44216718489475015</c:v>
                </c:pt>
                <c:pt idx="113">
                  <c:v>0.39699211266957796</c:v>
                </c:pt>
                <c:pt idx="114">
                  <c:v>0.67471818060266742</c:v>
                </c:pt>
                <c:pt idx="115">
                  <c:v>0.57418316771427491</c:v>
                </c:pt>
                <c:pt idx="116">
                  <c:v>0.77356445865471957</c:v>
                </c:pt>
                <c:pt idx="117">
                  <c:v>0.7312617295223095</c:v>
                </c:pt>
                <c:pt idx="118">
                  <c:v>0.5825841920056295</c:v>
                </c:pt>
                <c:pt idx="119">
                  <c:v>0.44701197430595913</c:v>
                </c:pt>
                <c:pt idx="120">
                  <c:v>0.39527437173773267</c:v>
                </c:pt>
                <c:pt idx="121">
                  <c:v>0.35017715353214013</c:v>
                </c:pt>
                <c:pt idx="122">
                  <c:v>0.47548549212978691</c:v>
                </c:pt>
                <c:pt idx="123">
                  <c:v>0.57487585943657993</c:v>
                </c:pt>
                <c:pt idx="124">
                  <c:v>0.31886334395602201</c:v>
                </c:pt>
                <c:pt idx="125">
                  <c:v>0.61403597806479415</c:v>
                </c:pt>
                <c:pt idx="126">
                  <c:v>0.30753248124950278</c:v>
                </c:pt>
                <c:pt idx="127">
                  <c:v>0.49558018906458801</c:v>
                </c:pt>
                <c:pt idx="128">
                  <c:v>0.46393075837653736</c:v>
                </c:pt>
                <c:pt idx="129">
                  <c:v>0.55511140313224039</c:v>
                </c:pt>
                <c:pt idx="130">
                  <c:v>0.59654005258335918</c:v>
                </c:pt>
                <c:pt idx="131">
                  <c:v>0.47438509642670562</c:v>
                </c:pt>
                <c:pt idx="132">
                  <c:v>0.58769043572472324</c:v>
                </c:pt>
                <c:pt idx="133">
                  <c:v>0.4667215295073941</c:v>
                </c:pt>
                <c:pt idx="134">
                  <c:v>0.59392018060016794</c:v>
                </c:pt>
                <c:pt idx="135">
                  <c:v>0.44060553608701519</c:v>
                </c:pt>
                <c:pt idx="136">
                  <c:v>0.50426080964214426</c:v>
                </c:pt>
                <c:pt idx="137">
                  <c:v>0.45390920395706419</c:v>
                </c:pt>
                <c:pt idx="138">
                  <c:v>0.42887319596546758</c:v>
                </c:pt>
                <c:pt idx="139">
                  <c:v>0.57527847922998998</c:v>
                </c:pt>
                <c:pt idx="140">
                  <c:v>0.51377141036429719</c:v>
                </c:pt>
                <c:pt idx="141">
                  <c:v>0.80020877628867659</c:v>
                </c:pt>
                <c:pt idx="142">
                  <c:v>0.74897305533122682</c:v>
                </c:pt>
                <c:pt idx="143">
                  <c:v>0.55594063266510474</c:v>
                </c:pt>
                <c:pt idx="144">
                  <c:v>0.45485694125549836</c:v>
                </c:pt>
                <c:pt idx="145">
                  <c:v>0.59694307840943184</c:v>
                </c:pt>
                <c:pt idx="146">
                  <c:v>0.55535268420110995</c:v>
                </c:pt>
                <c:pt idx="147">
                  <c:v>0.37946343791044429</c:v>
                </c:pt>
                <c:pt idx="148">
                  <c:v>0.54610612651941082</c:v>
                </c:pt>
                <c:pt idx="149">
                  <c:v>0.64923991854286867</c:v>
                </c:pt>
                <c:pt idx="150">
                  <c:v>0.60202141671075249</c:v>
                </c:pt>
                <c:pt idx="151">
                  <c:v>0.55035937133409774</c:v>
                </c:pt>
                <c:pt idx="152">
                  <c:v>0.40746932901420246</c:v>
                </c:pt>
                <c:pt idx="153">
                  <c:v>0.67708499876454664</c:v>
                </c:pt>
                <c:pt idx="154">
                  <c:v>0.38153760418994309</c:v>
                </c:pt>
                <c:pt idx="155">
                  <c:v>0.49785197473310561</c:v>
                </c:pt>
                <c:pt idx="156">
                  <c:v>0.62521842046975551</c:v>
                </c:pt>
                <c:pt idx="157">
                  <c:v>0.38769488320897916</c:v>
                </c:pt>
                <c:pt idx="158">
                  <c:v>0.60577723968963715</c:v>
                </c:pt>
                <c:pt idx="159">
                  <c:v>0.59483278290466501</c:v>
                </c:pt>
                <c:pt idx="160">
                  <c:v>0.42715333927423477</c:v>
                </c:pt>
                <c:pt idx="161">
                  <c:v>0.56551995386670073</c:v>
                </c:pt>
                <c:pt idx="162">
                  <c:v>0.78977811104012041</c:v>
                </c:pt>
                <c:pt idx="163">
                  <c:v>0.48428265944489263</c:v>
                </c:pt>
                <c:pt idx="164">
                  <c:v>0.38011417438746647</c:v>
                </c:pt>
                <c:pt idx="165">
                  <c:v>0.62728901805136617</c:v>
                </c:pt>
                <c:pt idx="166">
                  <c:v>0.3268909158651504</c:v>
                </c:pt>
                <c:pt idx="167">
                  <c:v>0.60151968214964302</c:v>
                </c:pt>
                <c:pt idx="168">
                  <c:v>0.54123450493352132</c:v>
                </c:pt>
                <c:pt idx="169">
                  <c:v>0.52080054466406511</c:v>
                </c:pt>
                <c:pt idx="170">
                  <c:v>0.33952548251058839</c:v>
                </c:pt>
                <c:pt idx="171">
                  <c:v>0.53599664737294217</c:v>
                </c:pt>
                <c:pt idx="172">
                  <c:v>0.53096264674098592</c:v>
                </c:pt>
                <c:pt idx="173">
                  <c:v>0.51355722045310448</c:v>
                </c:pt>
                <c:pt idx="174">
                  <c:v>0.60811613597295966</c:v>
                </c:pt>
                <c:pt idx="175">
                  <c:v>0.77037993350850797</c:v>
                </c:pt>
                <c:pt idx="176">
                  <c:v>0.46148230350700342</c:v>
                </c:pt>
                <c:pt idx="177">
                  <c:v>0.31787039985884813</c:v>
                </c:pt>
                <c:pt idx="178">
                  <c:v>0.47757883631958503</c:v>
                </c:pt>
                <c:pt idx="179">
                  <c:v>0.33384233661069257</c:v>
                </c:pt>
                <c:pt idx="180">
                  <c:v>0.56512104213914616</c:v>
                </c:pt>
                <c:pt idx="181">
                  <c:v>0.42246665678705098</c:v>
                </c:pt>
                <c:pt idx="182">
                  <c:v>0.63419463721518798</c:v>
                </c:pt>
                <c:pt idx="183">
                  <c:v>0.47206853193982279</c:v>
                </c:pt>
                <c:pt idx="184">
                  <c:v>0.28400309586078176</c:v>
                </c:pt>
                <c:pt idx="185">
                  <c:v>0.47607157174614895</c:v>
                </c:pt>
                <c:pt idx="186">
                  <c:v>0.54370497226029324</c:v>
                </c:pt>
                <c:pt idx="187">
                  <c:v>0.42442984117124866</c:v>
                </c:pt>
                <c:pt idx="188">
                  <c:v>0.78563917539379613</c:v>
                </c:pt>
                <c:pt idx="189">
                  <c:v>0.37886435537241048</c:v>
                </c:pt>
                <c:pt idx="190">
                  <c:v>0.65050549711215921</c:v>
                </c:pt>
                <c:pt idx="191">
                  <c:v>0.36419562105427677</c:v>
                </c:pt>
                <c:pt idx="192">
                  <c:v>0.38087881290280351</c:v>
                </c:pt>
                <c:pt idx="193">
                  <c:v>0.62368719557968622</c:v>
                </c:pt>
                <c:pt idx="194">
                  <c:v>0.40061290564568369</c:v>
                </c:pt>
                <c:pt idx="195">
                  <c:v>0.46285086951768478</c:v>
                </c:pt>
                <c:pt idx="196">
                  <c:v>0.56810193093123496</c:v>
                </c:pt>
                <c:pt idx="197">
                  <c:v>0.39687239997464668</c:v>
                </c:pt>
                <c:pt idx="198">
                  <c:v>0.49565274710138502</c:v>
                </c:pt>
                <c:pt idx="199">
                  <c:v>0.64484287341989144</c:v>
                </c:pt>
                <c:pt idx="200">
                  <c:v>0.32054030055299265</c:v>
                </c:pt>
                <c:pt idx="201">
                  <c:v>0.63435594301816212</c:v>
                </c:pt>
                <c:pt idx="202">
                  <c:v>0.28013103450969379</c:v>
                </c:pt>
                <c:pt idx="203">
                  <c:v>0.45336185766193843</c:v>
                </c:pt>
                <c:pt idx="204">
                  <c:v>0.31874963834972525</c:v>
                </c:pt>
                <c:pt idx="205">
                  <c:v>0.68532735207569229</c:v>
                </c:pt>
                <c:pt idx="206">
                  <c:v>0.35277059937331262</c:v>
                </c:pt>
                <c:pt idx="207">
                  <c:v>0.49940571797516231</c:v>
                </c:pt>
                <c:pt idx="208">
                  <c:v>0.76783371914245968</c:v>
                </c:pt>
                <c:pt idx="209">
                  <c:v>0.44150688141028965</c:v>
                </c:pt>
                <c:pt idx="210">
                  <c:v>0.47752253385530252</c:v>
                </c:pt>
                <c:pt idx="211">
                  <c:v>0.64159462638552867</c:v>
                </c:pt>
                <c:pt idx="212">
                  <c:v>0.57535291489350504</c:v>
                </c:pt>
                <c:pt idx="213">
                  <c:v>0.70753954665678498</c:v>
                </c:pt>
                <c:pt idx="214">
                  <c:v>0.40379873777811376</c:v>
                </c:pt>
                <c:pt idx="215">
                  <c:v>0.59838508036536997</c:v>
                </c:pt>
                <c:pt idx="216">
                  <c:v>0.81723604131283145</c:v>
                </c:pt>
                <c:pt idx="217">
                  <c:v>0.59226983231122077</c:v>
                </c:pt>
                <c:pt idx="218">
                  <c:v>0.59072329669761703</c:v>
                </c:pt>
                <c:pt idx="219">
                  <c:v>0.48282052375581969</c:v>
                </c:pt>
                <c:pt idx="220">
                  <c:v>0.57803159796440229</c:v>
                </c:pt>
                <c:pt idx="221">
                  <c:v>0.52856302552951573</c:v>
                </c:pt>
                <c:pt idx="222">
                  <c:v>0.44975547006626904</c:v>
                </c:pt>
                <c:pt idx="223">
                  <c:v>0.58243396101787315</c:v>
                </c:pt>
                <c:pt idx="224">
                  <c:v>0.60331580933307127</c:v>
                </c:pt>
                <c:pt idx="225">
                  <c:v>0.29006348012313582</c:v>
                </c:pt>
                <c:pt idx="226">
                  <c:v>0.45477939230910869</c:v>
                </c:pt>
                <c:pt idx="227">
                  <c:v>0.60904862948837968</c:v>
                </c:pt>
                <c:pt idx="228">
                  <c:v>0.5609004236949735</c:v>
                </c:pt>
                <c:pt idx="229">
                  <c:v>0.63480745133891414</c:v>
                </c:pt>
                <c:pt idx="230">
                  <c:v>0.53698505487815085</c:v>
                </c:pt>
                <c:pt idx="231">
                  <c:v>0.45481615692062377</c:v>
                </c:pt>
                <c:pt idx="232">
                  <c:v>0.68060126686207123</c:v>
                </c:pt>
                <c:pt idx="233">
                  <c:v>0.87197009140582027</c:v>
                </c:pt>
                <c:pt idx="234">
                  <c:v>0.68918826728149984</c:v>
                </c:pt>
                <c:pt idx="235">
                  <c:v>0.4813057848892352</c:v>
                </c:pt>
                <c:pt idx="236">
                  <c:v>0.64086679747451536</c:v>
                </c:pt>
                <c:pt idx="237">
                  <c:v>0.84779978126449829</c:v>
                </c:pt>
                <c:pt idx="238">
                  <c:v>0.80420628417432238</c:v>
                </c:pt>
                <c:pt idx="239">
                  <c:v>0.75043792131560871</c:v>
                </c:pt>
                <c:pt idx="240">
                  <c:v>0.66240141243004835</c:v>
                </c:pt>
                <c:pt idx="241">
                  <c:v>0.6579577020829035</c:v>
                </c:pt>
                <c:pt idx="242">
                  <c:v>0.47330280539083097</c:v>
                </c:pt>
                <c:pt idx="243">
                  <c:v>0.3683881639859129</c:v>
                </c:pt>
                <c:pt idx="244">
                  <c:v>0.33028015499811875</c:v>
                </c:pt>
                <c:pt idx="245">
                  <c:v>0.60731241626515964</c:v>
                </c:pt>
                <c:pt idx="246">
                  <c:v>0.67936437943862515</c:v>
                </c:pt>
                <c:pt idx="247">
                  <c:v>0.50826893473322254</c:v>
                </c:pt>
                <c:pt idx="248">
                  <c:v>0.6604762897671147</c:v>
                </c:pt>
                <c:pt idx="249">
                  <c:v>0.38917840694289763</c:v>
                </c:pt>
                <c:pt idx="250">
                  <c:v>0.63655985209674237</c:v>
                </c:pt>
                <c:pt idx="251">
                  <c:v>0.51675094498258622</c:v>
                </c:pt>
                <c:pt idx="252">
                  <c:v>0.53413809102156873</c:v>
                </c:pt>
                <c:pt idx="253">
                  <c:v>0.36428374111590522</c:v>
                </c:pt>
                <c:pt idx="254">
                  <c:v>0.51550474953469727</c:v>
                </c:pt>
                <c:pt idx="255">
                  <c:v>0.53047324898850501</c:v>
                </c:pt>
                <c:pt idx="256">
                  <c:v>0.59271923255428438</c:v>
                </c:pt>
                <c:pt idx="257">
                  <c:v>0.63954065529275617</c:v>
                </c:pt>
                <c:pt idx="258">
                  <c:v>0.34220252828220771</c:v>
                </c:pt>
                <c:pt idx="259">
                  <c:v>0.55571533830928399</c:v>
                </c:pt>
                <c:pt idx="260">
                  <c:v>0.92974068529769183</c:v>
                </c:pt>
                <c:pt idx="261">
                  <c:v>0.51355224271213917</c:v>
                </c:pt>
                <c:pt idx="262">
                  <c:v>0.4127128172601644</c:v>
                </c:pt>
                <c:pt idx="263">
                  <c:v>0.24390750870485486</c:v>
                </c:pt>
                <c:pt idx="264">
                  <c:v>0.39427906057987505</c:v>
                </c:pt>
                <c:pt idx="265">
                  <c:v>0.74603533878502304</c:v>
                </c:pt>
                <c:pt idx="266">
                  <c:v>0.35684273386756249</c:v>
                </c:pt>
                <c:pt idx="267">
                  <c:v>0.58578483225900158</c:v>
                </c:pt>
                <c:pt idx="268">
                  <c:v>0.72349804263011297</c:v>
                </c:pt>
                <c:pt idx="269">
                  <c:v>0.53142739172653708</c:v>
                </c:pt>
                <c:pt idx="270">
                  <c:v>0.46235149433556078</c:v>
                </c:pt>
                <c:pt idx="271">
                  <c:v>0.39451859680568058</c:v>
                </c:pt>
                <c:pt idx="272">
                  <c:v>0.27112688930139206</c:v>
                </c:pt>
                <c:pt idx="273">
                  <c:v>0.58667365970502872</c:v>
                </c:pt>
                <c:pt idx="274">
                  <c:v>0.51216958627068088</c:v>
                </c:pt>
                <c:pt idx="275">
                  <c:v>0.68508562327350853</c:v>
                </c:pt>
                <c:pt idx="276">
                  <c:v>0.86286660646577695</c:v>
                </c:pt>
                <c:pt idx="277">
                  <c:v>0.58066667861426924</c:v>
                </c:pt>
                <c:pt idx="278">
                  <c:v>0.48507896631313718</c:v>
                </c:pt>
                <c:pt idx="279">
                  <c:v>0.48977679933514356</c:v>
                </c:pt>
                <c:pt idx="280">
                  <c:v>0.5042120374376734</c:v>
                </c:pt>
                <c:pt idx="281">
                  <c:v>0.5787288207917437</c:v>
                </c:pt>
                <c:pt idx="282">
                  <c:v>0.62612913856322139</c:v>
                </c:pt>
                <c:pt idx="283">
                  <c:v>0.43624401004292596</c:v>
                </c:pt>
                <c:pt idx="284">
                  <c:v>0.50958946159299667</c:v>
                </c:pt>
                <c:pt idx="285">
                  <c:v>0.63182147835945923</c:v>
                </c:pt>
                <c:pt idx="286">
                  <c:v>0.35615220948176768</c:v>
                </c:pt>
                <c:pt idx="287">
                  <c:v>0.42418399058884759</c:v>
                </c:pt>
                <c:pt idx="288">
                  <c:v>0.64528201310783362</c:v>
                </c:pt>
                <c:pt idx="289">
                  <c:v>0.59174252098452818</c:v>
                </c:pt>
                <c:pt idx="290">
                  <c:v>0.41737471639153489</c:v>
                </c:pt>
                <c:pt idx="291">
                  <c:v>0.53816961237309413</c:v>
                </c:pt>
                <c:pt idx="292">
                  <c:v>0.82966661934337704</c:v>
                </c:pt>
                <c:pt idx="293">
                  <c:v>0.50371171191964192</c:v>
                </c:pt>
                <c:pt idx="294">
                  <c:v>0.53022012932405871</c:v>
                </c:pt>
                <c:pt idx="295">
                  <c:v>0.507169853698059</c:v>
                </c:pt>
                <c:pt idx="296">
                  <c:v>0.61740460061497593</c:v>
                </c:pt>
                <c:pt idx="297">
                  <c:v>0.36035694765929244</c:v>
                </c:pt>
                <c:pt idx="298">
                  <c:v>0.72646566403060653</c:v>
                </c:pt>
                <c:pt idx="299">
                  <c:v>0.49713247827075902</c:v>
                </c:pt>
                <c:pt idx="300">
                  <c:v>0.64126475776877667</c:v>
                </c:pt>
                <c:pt idx="301">
                  <c:v>0.55481113210181698</c:v>
                </c:pt>
                <c:pt idx="302">
                  <c:v>0.38145929365796483</c:v>
                </c:pt>
                <c:pt idx="303">
                  <c:v>0.42231986171352731</c:v>
                </c:pt>
                <c:pt idx="304">
                  <c:v>0.3873573142376513</c:v>
                </c:pt>
                <c:pt idx="305">
                  <c:v>0.52837888203535177</c:v>
                </c:pt>
                <c:pt idx="306">
                  <c:v>0.40005236877595246</c:v>
                </c:pt>
                <c:pt idx="307">
                  <c:v>0.80082810010363048</c:v>
                </c:pt>
                <c:pt idx="308">
                  <c:v>0.61087423464310842</c:v>
                </c:pt>
                <c:pt idx="309">
                  <c:v>0.56768840531998521</c:v>
                </c:pt>
                <c:pt idx="310">
                  <c:v>0.55464591082711312</c:v>
                </c:pt>
                <c:pt idx="311">
                  <c:v>0.64228285613808822</c:v>
                </c:pt>
                <c:pt idx="312">
                  <c:v>0.65952143811800101</c:v>
                </c:pt>
                <c:pt idx="313">
                  <c:v>0.36831208114665037</c:v>
                </c:pt>
                <c:pt idx="314">
                  <c:v>0.40469834045309611</c:v>
                </c:pt>
                <c:pt idx="315">
                  <c:v>0.46495127318888346</c:v>
                </c:pt>
                <c:pt idx="316">
                  <c:v>0.4645427911617343</c:v>
                </c:pt>
                <c:pt idx="317">
                  <c:v>0.38506689057253701</c:v>
                </c:pt>
                <c:pt idx="318">
                  <c:v>0.7720740521184779</c:v>
                </c:pt>
                <c:pt idx="319">
                  <c:v>0.64508719205203013</c:v>
                </c:pt>
                <c:pt idx="320">
                  <c:v>0.56147824219273057</c:v>
                </c:pt>
                <c:pt idx="321">
                  <c:v>0.30356724088928821</c:v>
                </c:pt>
                <c:pt idx="322">
                  <c:v>0.52318431304352797</c:v>
                </c:pt>
                <c:pt idx="323">
                  <c:v>0.60856731398065456</c:v>
                </c:pt>
                <c:pt idx="324">
                  <c:v>0.50483325972967097</c:v>
                </c:pt>
                <c:pt idx="325">
                  <c:v>0.52769128547426836</c:v>
                </c:pt>
                <c:pt idx="326">
                  <c:v>0.54617491942630236</c:v>
                </c:pt>
                <c:pt idx="327">
                  <c:v>0.63486463939335558</c:v>
                </c:pt>
                <c:pt idx="328">
                  <c:v>0.52038427778365104</c:v>
                </c:pt>
                <c:pt idx="329">
                  <c:v>0.46494269053630571</c:v>
                </c:pt>
                <c:pt idx="330">
                  <c:v>0.79522194128871082</c:v>
                </c:pt>
                <c:pt idx="331">
                  <c:v>0.51281619657794353</c:v>
                </c:pt>
                <c:pt idx="332">
                  <c:v>0.41034935929291383</c:v>
                </c:pt>
                <c:pt idx="333">
                  <c:v>0.72399458436268438</c:v>
                </c:pt>
                <c:pt idx="334">
                  <c:v>0.58685069433544135</c:v>
                </c:pt>
                <c:pt idx="335">
                  <c:v>0.25462059381269514</c:v>
                </c:pt>
                <c:pt idx="336">
                  <c:v>0.43950022299917402</c:v>
                </c:pt>
                <c:pt idx="337">
                  <c:v>0.58704156041363464</c:v>
                </c:pt>
                <c:pt idx="338">
                  <c:v>0.6074422600237146</c:v>
                </c:pt>
                <c:pt idx="339">
                  <c:v>0.18904099319917331</c:v>
                </c:pt>
                <c:pt idx="340">
                  <c:v>0.5591951699135802</c:v>
                </c:pt>
                <c:pt idx="341">
                  <c:v>0.49116500745022207</c:v>
                </c:pt>
                <c:pt idx="342">
                  <c:v>0.64427432344069591</c:v>
                </c:pt>
                <c:pt idx="343">
                  <c:v>0.55391357495354565</c:v>
                </c:pt>
                <c:pt idx="344">
                  <c:v>0.54624187421235648</c:v>
                </c:pt>
                <c:pt idx="345">
                  <c:v>0.6258977306723652</c:v>
                </c:pt>
                <c:pt idx="346">
                  <c:v>0.53543192068508816</c:v>
                </c:pt>
                <c:pt idx="347">
                  <c:v>0.44383800491158865</c:v>
                </c:pt>
                <c:pt idx="348">
                  <c:v>0.4644149172102856</c:v>
                </c:pt>
                <c:pt idx="349">
                  <c:v>0.4430888461171642</c:v>
                </c:pt>
                <c:pt idx="350">
                  <c:v>0.25072399601754863</c:v>
                </c:pt>
                <c:pt idx="351">
                  <c:v>0.40806225631654858</c:v>
                </c:pt>
                <c:pt idx="352">
                  <c:v>0.54032536817266863</c:v>
                </c:pt>
                <c:pt idx="353">
                  <c:v>0.64788677738382172</c:v>
                </c:pt>
                <c:pt idx="354">
                  <c:v>0.56802097021309383</c:v>
                </c:pt>
                <c:pt idx="355">
                  <c:v>0.52289580598646168</c:v>
                </c:pt>
                <c:pt idx="356">
                  <c:v>0.55760720799454067</c:v>
                </c:pt>
                <c:pt idx="357">
                  <c:v>0.44736982296270311</c:v>
                </c:pt>
                <c:pt idx="358">
                  <c:v>0.49918597858511965</c:v>
                </c:pt>
                <c:pt idx="359">
                  <c:v>0.89744639134021276</c:v>
                </c:pt>
                <c:pt idx="360">
                  <c:v>0.45729807656325039</c:v>
                </c:pt>
                <c:pt idx="361">
                  <c:v>0.47382871755091671</c:v>
                </c:pt>
                <c:pt idx="362">
                  <c:v>0.45047948117286823</c:v>
                </c:pt>
                <c:pt idx="363">
                  <c:v>0.6302132093203644</c:v>
                </c:pt>
                <c:pt idx="364">
                  <c:v>0.49521780381587965</c:v>
                </c:pt>
                <c:pt idx="365">
                  <c:v>0.55635450943973741</c:v>
                </c:pt>
                <c:pt idx="366">
                  <c:v>0.71736573791198022</c:v>
                </c:pt>
                <c:pt idx="367">
                  <c:v>0.4736862319105441</c:v>
                </c:pt>
                <c:pt idx="368">
                  <c:v>0.68785953417239976</c:v>
                </c:pt>
                <c:pt idx="369">
                  <c:v>0.54448722271671479</c:v>
                </c:pt>
                <c:pt idx="370">
                  <c:v>0.38965076888172151</c:v>
                </c:pt>
                <c:pt idx="371">
                  <c:v>0.65895499292433768</c:v>
                </c:pt>
                <c:pt idx="372">
                  <c:v>0.3833029562923212</c:v>
                </c:pt>
                <c:pt idx="373">
                  <c:v>0.4834400099838384</c:v>
                </c:pt>
                <c:pt idx="374">
                  <c:v>0.41725059879090809</c:v>
                </c:pt>
                <c:pt idx="375">
                  <c:v>0.57201509046947108</c:v>
                </c:pt>
                <c:pt idx="376">
                  <c:v>0.43719144556032719</c:v>
                </c:pt>
                <c:pt idx="377">
                  <c:v>0.36234416369018518</c:v>
                </c:pt>
                <c:pt idx="378">
                  <c:v>0.48789412793577192</c:v>
                </c:pt>
                <c:pt idx="379">
                  <c:v>0.4102605961633391</c:v>
                </c:pt>
                <c:pt idx="380">
                  <c:v>0.59037063977202586</c:v>
                </c:pt>
                <c:pt idx="381">
                  <c:v>0.29143642799441666</c:v>
                </c:pt>
                <c:pt idx="382">
                  <c:v>0.38435540063534218</c:v>
                </c:pt>
                <c:pt idx="383">
                  <c:v>0.50564359338032838</c:v>
                </c:pt>
                <c:pt idx="384">
                  <c:v>0.29272838771291654</c:v>
                </c:pt>
                <c:pt idx="385">
                  <c:v>0.50882400991494914</c:v>
                </c:pt>
                <c:pt idx="386">
                  <c:v>0.50490112863790826</c:v>
                </c:pt>
                <c:pt idx="387">
                  <c:v>0.60542296412032348</c:v>
                </c:pt>
                <c:pt idx="388">
                  <c:v>0.84550063667622422</c:v>
                </c:pt>
                <c:pt idx="389">
                  <c:v>0.60588681693140256</c:v>
                </c:pt>
                <c:pt idx="390">
                  <c:v>0.35894273040871333</c:v>
                </c:pt>
                <c:pt idx="391">
                  <c:v>0.523547074695488</c:v>
                </c:pt>
                <c:pt idx="392">
                  <c:v>0.29412900616145721</c:v>
                </c:pt>
                <c:pt idx="393">
                  <c:v>0.738311105098999</c:v>
                </c:pt>
                <c:pt idx="394">
                  <c:v>0.85671944314696613</c:v>
                </c:pt>
                <c:pt idx="395">
                  <c:v>0.37690043244772103</c:v>
                </c:pt>
                <c:pt idx="396">
                  <c:v>0.4893306100422703</c:v>
                </c:pt>
                <c:pt idx="397">
                  <c:v>0.66185061924683364</c:v>
                </c:pt>
                <c:pt idx="398">
                  <c:v>0.56188537663039484</c:v>
                </c:pt>
                <c:pt idx="399">
                  <c:v>0.4248403632381807</c:v>
                </c:pt>
                <c:pt idx="400">
                  <c:v>0.82004524742395357</c:v>
                </c:pt>
                <c:pt idx="401">
                  <c:v>0.44765732591196816</c:v>
                </c:pt>
                <c:pt idx="402">
                  <c:v>0.6312835553142615</c:v>
                </c:pt>
                <c:pt idx="403">
                  <c:v>0.33972229971075135</c:v>
                </c:pt>
                <c:pt idx="404">
                  <c:v>0.41512902874674917</c:v>
                </c:pt>
                <c:pt idx="405">
                  <c:v>0.43351235507296465</c:v>
                </c:pt>
                <c:pt idx="406">
                  <c:v>0.66222730123480644</c:v>
                </c:pt>
                <c:pt idx="407">
                  <c:v>0.73909942958457542</c:v>
                </c:pt>
                <c:pt idx="408">
                  <c:v>0.61884589146506142</c:v>
                </c:pt>
                <c:pt idx="409">
                  <c:v>0.52740570185237357</c:v>
                </c:pt>
                <c:pt idx="410">
                  <c:v>0.50854623309403024</c:v>
                </c:pt>
                <c:pt idx="411">
                  <c:v>0.3932562500369069</c:v>
                </c:pt>
                <c:pt idx="412">
                  <c:v>0.53541892215295861</c:v>
                </c:pt>
                <c:pt idx="413">
                  <c:v>0.50886357285967876</c:v>
                </c:pt>
                <c:pt idx="414">
                  <c:v>0.42427543682615237</c:v>
                </c:pt>
                <c:pt idx="415">
                  <c:v>0.29803482857974262</c:v>
                </c:pt>
                <c:pt idx="416">
                  <c:v>0.54593861061147086</c:v>
                </c:pt>
                <c:pt idx="417">
                  <c:v>0.48237444200673313</c:v>
                </c:pt>
                <c:pt idx="418">
                  <c:v>0.57329680389886284</c:v>
                </c:pt>
                <c:pt idx="419">
                  <c:v>0.43018380026487829</c:v>
                </c:pt>
                <c:pt idx="420">
                  <c:v>0.56202745514071883</c:v>
                </c:pt>
                <c:pt idx="421">
                  <c:v>0.51252078586822913</c:v>
                </c:pt>
                <c:pt idx="422">
                  <c:v>0.55082849159593428</c:v>
                </c:pt>
                <c:pt idx="423">
                  <c:v>0.6606460048357462</c:v>
                </c:pt>
                <c:pt idx="424">
                  <c:v>0.50165626374588601</c:v>
                </c:pt>
                <c:pt idx="425">
                  <c:v>0.61718798548166343</c:v>
                </c:pt>
                <c:pt idx="426">
                  <c:v>0.58431553942121228</c:v>
                </c:pt>
                <c:pt idx="427">
                  <c:v>0.5314389647548059</c:v>
                </c:pt>
                <c:pt idx="428">
                  <c:v>0.30915156831559026</c:v>
                </c:pt>
                <c:pt idx="429">
                  <c:v>0.5076047355299721</c:v>
                </c:pt>
                <c:pt idx="430">
                  <c:v>0.45152297523914414</c:v>
                </c:pt>
                <c:pt idx="431">
                  <c:v>0.65364937290192127</c:v>
                </c:pt>
                <c:pt idx="432">
                  <c:v>0.57515336410587603</c:v>
                </c:pt>
                <c:pt idx="433">
                  <c:v>0.26268455941701424</c:v>
                </c:pt>
                <c:pt idx="434">
                  <c:v>0.42489360728886744</c:v>
                </c:pt>
                <c:pt idx="435">
                  <c:v>0.25422665324179333</c:v>
                </c:pt>
                <c:pt idx="436">
                  <c:v>0.79454532845984283</c:v>
                </c:pt>
                <c:pt idx="437">
                  <c:v>0.552864704795341</c:v>
                </c:pt>
                <c:pt idx="438">
                  <c:v>0.28328290146120993</c:v>
                </c:pt>
                <c:pt idx="439">
                  <c:v>0.55790269332647469</c:v>
                </c:pt>
                <c:pt idx="440">
                  <c:v>0.69561414458850968</c:v>
                </c:pt>
                <c:pt idx="441">
                  <c:v>0.6296900252608173</c:v>
                </c:pt>
                <c:pt idx="442">
                  <c:v>0.36167289622644982</c:v>
                </c:pt>
                <c:pt idx="443">
                  <c:v>0.45680018175426679</c:v>
                </c:pt>
                <c:pt idx="444">
                  <c:v>0.4088298007088868</c:v>
                </c:pt>
                <c:pt idx="445">
                  <c:v>0.60136625996463544</c:v>
                </c:pt>
                <c:pt idx="446">
                  <c:v>0.33816529284399638</c:v>
                </c:pt>
                <c:pt idx="447">
                  <c:v>0.34836618640358857</c:v>
                </c:pt>
                <c:pt idx="448">
                  <c:v>0.59293791625940484</c:v>
                </c:pt>
                <c:pt idx="449">
                  <c:v>0.55129795863161246</c:v>
                </c:pt>
                <c:pt idx="450">
                  <c:v>0.7295728070330354</c:v>
                </c:pt>
                <c:pt idx="451">
                  <c:v>0.695435619708487</c:v>
                </c:pt>
                <c:pt idx="452">
                  <c:v>0.56493419249215604</c:v>
                </c:pt>
                <c:pt idx="453">
                  <c:v>0.56478242187243821</c:v>
                </c:pt>
                <c:pt idx="454">
                  <c:v>0.33107843057608366</c:v>
                </c:pt>
                <c:pt idx="455">
                  <c:v>0.50324785910856218</c:v>
                </c:pt>
                <c:pt idx="456">
                  <c:v>0.37121810190530763</c:v>
                </c:pt>
                <c:pt idx="457">
                  <c:v>0.52820209651146433</c:v>
                </c:pt>
                <c:pt idx="458">
                  <c:v>0.52553344025256088</c:v>
                </c:pt>
                <c:pt idx="459">
                  <c:v>0.47569842114495492</c:v>
                </c:pt>
                <c:pt idx="460">
                  <c:v>0.4915680190102823</c:v>
                </c:pt>
                <c:pt idx="461">
                  <c:v>0.37854400547813111</c:v>
                </c:pt>
                <c:pt idx="462">
                  <c:v>0.34484205224626635</c:v>
                </c:pt>
                <c:pt idx="463">
                  <c:v>0.55130876458736378</c:v>
                </c:pt>
                <c:pt idx="464">
                  <c:v>0.52392547848142712</c:v>
                </c:pt>
                <c:pt idx="465">
                  <c:v>0.91097302710866435</c:v>
                </c:pt>
                <c:pt idx="466">
                  <c:v>0.51663451347052269</c:v>
                </c:pt>
                <c:pt idx="467">
                  <c:v>0.35032281939590704</c:v>
                </c:pt>
                <c:pt idx="468">
                  <c:v>0.44325853704331286</c:v>
                </c:pt>
                <c:pt idx="469">
                  <c:v>0.54431041305034444</c:v>
                </c:pt>
                <c:pt idx="470">
                  <c:v>0.46340660971506953</c:v>
                </c:pt>
                <c:pt idx="471">
                  <c:v>0.37085440747560805</c:v>
                </c:pt>
                <c:pt idx="472">
                  <c:v>0.32010409198191958</c:v>
                </c:pt>
                <c:pt idx="473">
                  <c:v>0.54059738920624845</c:v>
                </c:pt>
                <c:pt idx="474">
                  <c:v>0.5195813306352951</c:v>
                </c:pt>
                <c:pt idx="475">
                  <c:v>0.40713412051924514</c:v>
                </c:pt>
                <c:pt idx="476">
                  <c:v>0.39417533898753476</c:v>
                </c:pt>
                <c:pt idx="477">
                  <c:v>0.42253707821413461</c:v>
                </c:pt>
                <c:pt idx="478">
                  <c:v>0.37126014713620692</c:v>
                </c:pt>
                <c:pt idx="479">
                  <c:v>0.27285158875516441</c:v>
                </c:pt>
                <c:pt idx="480">
                  <c:v>0.44565478818368476</c:v>
                </c:pt>
                <c:pt idx="481">
                  <c:v>0.38106617283408678</c:v>
                </c:pt>
                <c:pt idx="482">
                  <c:v>0.52513087642581491</c:v>
                </c:pt>
                <c:pt idx="483">
                  <c:v>0.58190965762503966</c:v>
                </c:pt>
                <c:pt idx="484">
                  <c:v>0.6124594563903687</c:v>
                </c:pt>
                <c:pt idx="485">
                  <c:v>0.25473270601513809</c:v>
                </c:pt>
                <c:pt idx="486">
                  <c:v>0.5612872883236919</c:v>
                </c:pt>
                <c:pt idx="487">
                  <c:v>0.61099220359236239</c:v>
                </c:pt>
                <c:pt idx="488">
                  <c:v>0.53621331737553279</c:v>
                </c:pt>
                <c:pt idx="489">
                  <c:v>0.39349332043732627</c:v>
                </c:pt>
                <c:pt idx="490">
                  <c:v>0.67893491100975023</c:v>
                </c:pt>
                <c:pt idx="491">
                  <c:v>0.55144120037064559</c:v>
                </c:pt>
                <c:pt idx="492">
                  <c:v>0.65850306869445263</c:v>
                </c:pt>
                <c:pt idx="493">
                  <c:v>0.33614206061854979</c:v>
                </c:pt>
                <c:pt idx="494">
                  <c:v>0.71935132432529569</c:v>
                </c:pt>
                <c:pt idx="495">
                  <c:v>0.60242942795948973</c:v>
                </c:pt>
                <c:pt idx="496">
                  <c:v>0.66313164022592741</c:v>
                </c:pt>
                <c:pt idx="497">
                  <c:v>0.79272341052064377</c:v>
                </c:pt>
                <c:pt idx="498">
                  <c:v>0.66425272932878676</c:v>
                </c:pt>
                <c:pt idx="499">
                  <c:v>0.52247652568526037</c:v>
                </c:pt>
                <c:pt idx="500">
                  <c:v>0.35974353655781288</c:v>
                </c:pt>
                <c:pt idx="501">
                  <c:v>0.57978389995752899</c:v>
                </c:pt>
                <c:pt idx="502">
                  <c:v>0.54765490738390066</c:v>
                </c:pt>
                <c:pt idx="503">
                  <c:v>0.53545619485399498</c:v>
                </c:pt>
                <c:pt idx="504">
                  <c:v>0.62695932391892051</c:v>
                </c:pt>
                <c:pt idx="505">
                  <c:v>0.70372024321457416</c:v>
                </c:pt>
                <c:pt idx="506">
                  <c:v>0.48175682023680499</c:v>
                </c:pt>
                <c:pt idx="507">
                  <c:v>0.37274412079821156</c:v>
                </c:pt>
                <c:pt idx="508">
                  <c:v>0.74749984372955081</c:v>
                </c:pt>
                <c:pt idx="509">
                  <c:v>0.33829191358111876</c:v>
                </c:pt>
                <c:pt idx="510">
                  <c:v>0.5479259725946457</c:v>
                </c:pt>
                <c:pt idx="511">
                  <c:v>0.56424871937215937</c:v>
                </c:pt>
                <c:pt idx="512">
                  <c:v>0.42500487669918896</c:v>
                </c:pt>
                <c:pt idx="513">
                  <c:v>0.66381119075597872</c:v>
                </c:pt>
                <c:pt idx="514">
                  <c:v>0.56922690368164197</c:v>
                </c:pt>
                <c:pt idx="515">
                  <c:v>0.32222508589865173</c:v>
                </c:pt>
                <c:pt idx="516">
                  <c:v>0.40972548242521128</c:v>
                </c:pt>
                <c:pt idx="517">
                  <c:v>0.50968597006995664</c:v>
                </c:pt>
                <c:pt idx="518">
                  <c:v>0.52311351411580664</c:v>
                </c:pt>
                <c:pt idx="519">
                  <c:v>0.32770399407712919</c:v>
                </c:pt>
                <c:pt idx="520">
                  <c:v>0.48423652096580022</c:v>
                </c:pt>
                <c:pt idx="521">
                  <c:v>0.51769698462553682</c:v>
                </c:pt>
                <c:pt idx="522">
                  <c:v>0.50265466294675032</c:v>
                </c:pt>
                <c:pt idx="523">
                  <c:v>0.27394831370349965</c:v>
                </c:pt>
                <c:pt idx="524">
                  <c:v>0.51597355484687446</c:v>
                </c:pt>
                <c:pt idx="525">
                  <c:v>0.45501862016956796</c:v>
                </c:pt>
                <c:pt idx="526">
                  <c:v>0.74853914249077502</c:v>
                </c:pt>
                <c:pt idx="527">
                  <c:v>0.2989715371531535</c:v>
                </c:pt>
                <c:pt idx="528">
                  <c:v>0.2775139641518749</c:v>
                </c:pt>
                <c:pt idx="529">
                  <c:v>0.6524512319683381</c:v>
                </c:pt>
                <c:pt idx="530">
                  <c:v>0.62550540325825787</c:v>
                </c:pt>
                <c:pt idx="531">
                  <c:v>0.5382888114915767</c:v>
                </c:pt>
                <c:pt idx="532">
                  <c:v>0.39395607147328915</c:v>
                </c:pt>
                <c:pt idx="533">
                  <c:v>0.52198353180025148</c:v>
                </c:pt>
                <c:pt idx="534">
                  <c:v>0.46656672351917727</c:v>
                </c:pt>
                <c:pt idx="535">
                  <c:v>0.64431510009387127</c:v>
                </c:pt>
                <c:pt idx="536">
                  <c:v>0.66394101585897813</c:v>
                </c:pt>
                <c:pt idx="537">
                  <c:v>0.74209085766772009</c:v>
                </c:pt>
                <c:pt idx="538">
                  <c:v>0.92935335428010446</c:v>
                </c:pt>
                <c:pt idx="539">
                  <c:v>0.61487087230199367</c:v>
                </c:pt>
                <c:pt idx="540">
                  <c:v>0.74331901977846404</c:v>
                </c:pt>
                <c:pt idx="541">
                  <c:v>0.66953829133767306</c:v>
                </c:pt>
                <c:pt idx="542">
                  <c:v>0.55575999641523677</c:v>
                </c:pt>
                <c:pt idx="543">
                  <c:v>0.42628902303239974</c:v>
                </c:pt>
                <c:pt idx="544">
                  <c:v>0.54897908634286696</c:v>
                </c:pt>
                <c:pt idx="545">
                  <c:v>0.56838054066780419</c:v>
                </c:pt>
                <c:pt idx="546">
                  <c:v>0.59287000674790113</c:v>
                </c:pt>
                <c:pt idx="547">
                  <c:v>0.25725735236510572</c:v>
                </c:pt>
                <c:pt idx="548">
                  <c:v>0.40399242523461915</c:v>
                </c:pt>
                <c:pt idx="549">
                  <c:v>0.52147244202712029</c:v>
                </c:pt>
                <c:pt idx="550">
                  <c:v>0.45041889232053162</c:v>
                </c:pt>
                <c:pt idx="551">
                  <c:v>0.4571095764483557</c:v>
                </c:pt>
                <c:pt idx="552">
                  <c:v>0.66207969080380125</c:v>
                </c:pt>
                <c:pt idx="553">
                  <c:v>0.43711286287672696</c:v>
                </c:pt>
                <c:pt idx="554">
                  <c:v>0.46153671517594141</c:v>
                </c:pt>
                <c:pt idx="555">
                  <c:v>0.55928678514826324</c:v>
                </c:pt>
                <c:pt idx="556">
                  <c:v>0.85902352377555402</c:v>
                </c:pt>
                <c:pt idx="557">
                  <c:v>0.6140595005245828</c:v>
                </c:pt>
                <c:pt idx="558">
                  <c:v>0.47468098010960225</c:v>
                </c:pt>
                <c:pt idx="559">
                  <c:v>0.32557632366656225</c:v>
                </c:pt>
                <c:pt idx="560">
                  <c:v>0.55027692365850367</c:v>
                </c:pt>
                <c:pt idx="561">
                  <c:v>0.67025376368711798</c:v>
                </c:pt>
                <c:pt idx="562">
                  <c:v>0.41190064987821179</c:v>
                </c:pt>
                <c:pt idx="563">
                  <c:v>0.44706505923573797</c:v>
                </c:pt>
                <c:pt idx="564">
                  <c:v>0.48547407340490512</c:v>
                </c:pt>
                <c:pt idx="565">
                  <c:v>0.40885226309421008</c:v>
                </c:pt>
                <c:pt idx="566">
                  <c:v>0.79326457963237096</c:v>
                </c:pt>
                <c:pt idx="567">
                  <c:v>0.85498584170141279</c:v>
                </c:pt>
                <c:pt idx="568">
                  <c:v>0.58965148569397874</c:v>
                </c:pt>
                <c:pt idx="569">
                  <c:v>0.44685288192968903</c:v>
                </c:pt>
                <c:pt idx="570">
                  <c:v>0.4375788007203974</c:v>
                </c:pt>
                <c:pt idx="571">
                  <c:v>0.78281650545906156</c:v>
                </c:pt>
                <c:pt idx="572">
                  <c:v>0.6148929725500778</c:v>
                </c:pt>
                <c:pt idx="573">
                  <c:v>0.47847692899201755</c:v>
                </c:pt>
                <c:pt idx="574">
                  <c:v>0.39874364539541679</c:v>
                </c:pt>
                <c:pt idx="575">
                  <c:v>0.48791517140154694</c:v>
                </c:pt>
                <c:pt idx="576">
                  <c:v>0.38879202735860363</c:v>
                </c:pt>
                <c:pt idx="577">
                  <c:v>0.50861723174592666</c:v>
                </c:pt>
                <c:pt idx="578">
                  <c:v>0.62072209706862891</c:v>
                </c:pt>
                <c:pt idx="579">
                  <c:v>0.60326718198349583</c:v>
                </c:pt>
                <c:pt idx="580">
                  <c:v>0.48369753016443801</c:v>
                </c:pt>
                <c:pt idx="581">
                  <c:v>0.79897249352468169</c:v>
                </c:pt>
                <c:pt idx="582">
                  <c:v>0.44703588414285567</c:v>
                </c:pt>
                <c:pt idx="583">
                  <c:v>0.51762360574433008</c:v>
                </c:pt>
                <c:pt idx="584">
                  <c:v>0.45012815647336446</c:v>
                </c:pt>
                <c:pt idx="585">
                  <c:v>0.41962662511514276</c:v>
                </c:pt>
                <c:pt idx="586">
                  <c:v>0.62577470826254122</c:v>
                </c:pt>
                <c:pt idx="587">
                  <c:v>0.5606262122797866</c:v>
                </c:pt>
                <c:pt idx="588">
                  <c:v>0.73003493036444889</c:v>
                </c:pt>
                <c:pt idx="589">
                  <c:v>0.4079185723311286</c:v>
                </c:pt>
                <c:pt idx="590">
                  <c:v>0.54939007699343911</c:v>
                </c:pt>
                <c:pt idx="591">
                  <c:v>0.54059814311013865</c:v>
                </c:pt>
                <c:pt idx="592">
                  <c:v>0.69649894023993586</c:v>
                </c:pt>
                <c:pt idx="593">
                  <c:v>0.70892286591912956</c:v>
                </c:pt>
                <c:pt idx="594">
                  <c:v>0.41521546761367767</c:v>
                </c:pt>
                <c:pt idx="595">
                  <c:v>0.51630757706802577</c:v>
                </c:pt>
                <c:pt idx="596">
                  <c:v>0.71104795418143985</c:v>
                </c:pt>
                <c:pt idx="597">
                  <c:v>0.6048175606413817</c:v>
                </c:pt>
                <c:pt idx="598">
                  <c:v>0.59610882943495058</c:v>
                </c:pt>
                <c:pt idx="599">
                  <c:v>0.63002177479644428</c:v>
                </c:pt>
                <c:pt idx="600">
                  <c:v>0.61590055906297092</c:v>
                </c:pt>
                <c:pt idx="601">
                  <c:v>0.38102113503272528</c:v>
                </c:pt>
                <c:pt idx="602">
                  <c:v>0.41052211302220049</c:v>
                </c:pt>
                <c:pt idx="603">
                  <c:v>0.57702816395852186</c:v>
                </c:pt>
                <c:pt idx="604">
                  <c:v>0.412764533750131</c:v>
                </c:pt>
                <c:pt idx="605">
                  <c:v>0.42716498692472232</c:v>
                </c:pt>
                <c:pt idx="606">
                  <c:v>0.76656966374434699</c:v>
                </c:pt>
                <c:pt idx="607">
                  <c:v>0.65448305782021798</c:v>
                </c:pt>
                <c:pt idx="608">
                  <c:v>0.61005212275308052</c:v>
                </c:pt>
                <c:pt idx="609">
                  <c:v>0.4209236185412728</c:v>
                </c:pt>
                <c:pt idx="610">
                  <c:v>0.73405422684067545</c:v>
                </c:pt>
                <c:pt idx="611">
                  <c:v>0.5546814781909668</c:v>
                </c:pt>
                <c:pt idx="612">
                  <c:v>0.54316665744844539</c:v>
                </c:pt>
                <c:pt idx="613">
                  <c:v>0.45713833453471986</c:v>
                </c:pt>
                <c:pt idx="614">
                  <c:v>0.7531365351033088</c:v>
                </c:pt>
                <c:pt idx="615">
                  <c:v>0.3525453862240247</c:v>
                </c:pt>
                <c:pt idx="616">
                  <c:v>0.50302318258082057</c:v>
                </c:pt>
                <c:pt idx="617">
                  <c:v>0.4196130603320567</c:v>
                </c:pt>
                <c:pt idx="618">
                  <c:v>0.68523712283898952</c:v>
                </c:pt>
                <c:pt idx="619">
                  <c:v>0.61121873250695391</c:v>
                </c:pt>
                <c:pt idx="620">
                  <c:v>0.5270137310885773</c:v>
                </c:pt>
                <c:pt idx="621">
                  <c:v>0.43994412863266669</c:v>
                </c:pt>
                <c:pt idx="622">
                  <c:v>0.40779519217360755</c:v>
                </c:pt>
                <c:pt idx="623">
                  <c:v>0.60444818285179236</c:v>
                </c:pt>
                <c:pt idx="624">
                  <c:v>0.57378238823647265</c:v>
                </c:pt>
                <c:pt idx="625">
                  <c:v>0.47922958515426678</c:v>
                </c:pt>
                <c:pt idx="626">
                  <c:v>0.52965683472437952</c:v>
                </c:pt>
                <c:pt idx="627">
                  <c:v>0.43054277922876333</c:v>
                </c:pt>
                <c:pt idx="628">
                  <c:v>0.67298516077146975</c:v>
                </c:pt>
                <c:pt idx="629">
                  <c:v>0.54397323365089567</c:v>
                </c:pt>
                <c:pt idx="630">
                  <c:v>0.65369091443284233</c:v>
                </c:pt>
                <c:pt idx="631">
                  <c:v>0.68249117551930671</c:v>
                </c:pt>
                <c:pt idx="632">
                  <c:v>0.55586226067953426</c:v>
                </c:pt>
                <c:pt idx="633">
                  <c:v>0.72217844086637828</c:v>
                </c:pt>
                <c:pt idx="634">
                  <c:v>0.5372327018807378</c:v>
                </c:pt>
                <c:pt idx="635">
                  <c:v>0.56015998143416756</c:v>
                </c:pt>
                <c:pt idx="636">
                  <c:v>0.27261161906205716</c:v>
                </c:pt>
                <c:pt idx="637">
                  <c:v>0.5081225764191577</c:v>
                </c:pt>
                <c:pt idx="638">
                  <c:v>0.54912638950591108</c:v>
                </c:pt>
                <c:pt idx="639">
                  <c:v>0.59198829255516749</c:v>
                </c:pt>
                <c:pt idx="640">
                  <c:v>0.41773149180518704</c:v>
                </c:pt>
                <c:pt idx="641">
                  <c:v>0.61602403798519434</c:v>
                </c:pt>
                <c:pt idx="642">
                  <c:v>0.6061781234190684</c:v>
                </c:pt>
                <c:pt idx="643">
                  <c:v>0.74636832617157711</c:v>
                </c:pt>
                <c:pt idx="644">
                  <c:v>0.69082847792251012</c:v>
                </c:pt>
                <c:pt idx="645">
                  <c:v>0.47788775145617923</c:v>
                </c:pt>
                <c:pt idx="646">
                  <c:v>0.20353944071079169</c:v>
                </c:pt>
                <c:pt idx="647">
                  <c:v>0.48103603434640868</c:v>
                </c:pt>
                <c:pt idx="648">
                  <c:v>0.4854449729342416</c:v>
                </c:pt>
                <c:pt idx="649">
                  <c:v>0.47900907649693708</c:v>
                </c:pt>
                <c:pt idx="650">
                  <c:v>0.72926559064931074</c:v>
                </c:pt>
                <c:pt idx="651">
                  <c:v>0.57132598719799399</c:v>
                </c:pt>
                <c:pt idx="652">
                  <c:v>0.52175320483418641</c:v>
                </c:pt>
                <c:pt idx="653">
                  <c:v>0.64765855849544507</c:v>
                </c:pt>
                <c:pt idx="654">
                  <c:v>0.44735574679793949</c:v>
                </c:pt>
                <c:pt idx="655">
                  <c:v>0.55152736489118026</c:v>
                </c:pt>
                <c:pt idx="656">
                  <c:v>0.40654735064735703</c:v>
                </c:pt>
                <c:pt idx="657">
                  <c:v>0.69430893723135512</c:v>
                </c:pt>
                <c:pt idx="658">
                  <c:v>0.51254393850907931</c:v>
                </c:pt>
                <c:pt idx="659">
                  <c:v>0.72354302556219552</c:v>
                </c:pt>
                <c:pt idx="660">
                  <c:v>0.30874422208251029</c:v>
                </c:pt>
                <c:pt idx="661">
                  <c:v>0.36757008937741331</c:v>
                </c:pt>
                <c:pt idx="662">
                  <c:v>0.66127767862795506</c:v>
                </c:pt>
                <c:pt idx="663">
                  <c:v>0.44841503553478829</c:v>
                </c:pt>
                <c:pt idx="664">
                  <c:v>0.36745815934097587</c:v>
                </c:pt>
                <c:pt idx="665">
                  <c:v>0.20359426828886268</c:v>
                </c:pt>
                <c:pt idx="666">
                  <c:v>0.43819279563100216</c:v>
                </c:pt>
                <c:pt idx="667">
                  <c:v>0.57757605565427839</c:v>
                </c:pt>
                <c:pt idx="668">
                  <c:v>0.52290189757378602</c:v>
                </c:pt>
                <c:pt idx="669">
                  <c:v>0.45882203676081679</c:v>
                </c:pt>
                <c:pt idx="670">
                  <c:v>0.52987849892871985</c:v>
                </c:pt>
                <c:pt idx="671">
                  <c:v>0.36057222069004652</c:v>
                </c:pt>
                <c:pt idx="672">
                  <c:v>0.57184587032173351</c:v>
                </c:pt>
                <c:pt idx="673">
                  <c:v>0.34603435069905181</c:v>
                </c:pt>
                <c:pt idx="674">
                  <c:v>0.84199644091740389</c:v>
                </c:pt>
                <c:pt idx="675">
                  <c:v>0.5997144422764048</c:v>
                </c:pt>
                <c:pt idx="676">
                  <c:v>0.57060434424946449</c:v>
                </c:pt>
                <c:pt idx="677">
                  <c:v>0.50841576711785474</c:v>
                </c:pt>
                <c:pt idx="678">
                  <c:v>0.51062585008767747</c:v>
                </c:pt>
                <c:pt idx="679">
                  <c:v>0.64032948786785304</c:v>
                </c:pt>
                <c:pt idx="680">
                  <c:v>0.45511575635107587</c:v>
                </c:pt>
                <c:pt idx="681">
                  <c:v>0.52209505909618326</c:v>
                </c:pt>
                <c:pt idx="682">
                  <c:v>0.50935109079067131</c:v>
                </c:pt>
                <c:pt idx="683">
                  <c:v>0.53649360830680271</c:v>
                </c:pt>
                <c:pt idx="684">
                  <c:v>0.51110297577727981</c:v>
                </c:pt>
                <c:pt idx="685">
                  <c:v>0.70505148714186916</c:v>
                </c:pt>
                <c:pt idx="686">
                  <c:v>0.38283821130676998</c:v>
                </c:pt>
                <c:pt idx="687">
                  <c:v>0.63288205762174365</c:v>
                </c:pt>
                <c:pt idx="688">
                  <c:v>0.2922791103770373</c:v>
                </c:pt>
                <c:pt idx="689">
                  <c:v>0.55890491362390937</c:v>
                </c:pt>
                <c:pt idx="690">
                  <c:v>0.64518247365191772</c:v>
                </c:pt>
                <c:pt idx="691">
                  <c:v>0.61098850211081945</c:v>
                </c:pt>
                <c:pt idx="692">
                  <c:v>0.49521339232587003</c:v>
                </c:pt>
                <c:pt idx="693">
                  <c:v>0.50206069312810853</c:v>
                </c:pt>
                <c:pt idx="694">
                  <c:v>0.46011035535398159</c:v>
                </c:pt>
                <c:pt idx="695">
                  <c:v>0.66446656258966763</c:v>
                </c:pt>
                <c:pt idx="696">
                  <c:v>0.66163372428019984</c:v>
                </c:pt>
                <c:pt idx="697">
                  <c:v>0.62426849937402751</c:v>
                </c:pt>
                <c:pt idx="698">
                  <c:v>0.71053522930380253</c:v>
                </c:pt>
                <c:pt idx="699">
                  <c:v>0.45833182255346838</c:v>
                </c:pt>
                <c:pt idx="700">
                  <c:v>0.39308125654366233</c:v>
                </c:pt>
                <c:pt idx="701">
                  <c:v>0.48032147831391803</c:v>
                </c:pt>
                <c:pt idx="702">
                  <c:v>0.83396988628470403</c:v>
                </c:pt>
                <c:pt idx="703">
                  <c:v>0.32542935959566044</c:v>
                </c:pt>
                <c:pt idx="704">
                  <c:v>0.57102492495257173</c:v>
                </c:pt>
                <c:pt idx="705">
                  <c:v>0.47686871482220089</c:v>
                </c:pt>
                <c:pt idx="706">
                  <c:v>0.4651188659138133</c:v>
                </c:pt>
                <c:pt idx="707">
                  <c:v>0.33069764546344821</c:v>
                </c:pt>
                <c:pt idx="708">
                  <c:v>0.65664774743575316</c:v>
                </c:pt>
                <c:pt idx="709">
                  <c:v>0.42088646984480677</c:v>
                </c:pt>
                <c:pt idx="710">
                  <c:v>0.78882537405300845</c:v>
                </c:pt>
                <c:pt idx="711">
                  <c:v>0.59008174753262355</c:v>
                </c:pt>
                <c:pt idx="712">
                  <c:v>0.51120564387946898</c:v>
                </c:pt>
                <c:pt idx="713">
                  <c:v>0.51940297475265074</c:v>
                </c:pt>
                <c:pt idx="714">
                  <c:v>0.62911427643225404</c:v>
                </c:pt>
                <c:pt idx="715">
                  <c:v>0.30980290945206429</c:v>
                </c:pt>
                <c:pt idx="716">
                  <c:v>0.73625033021566511</c:v>
                </c:pt>
                <c:pt idx="717">
                  <c:v>0.56009923565569408</c:v>
                </c:pt>
                <c:pt idx="718">
                  <c:v>0.47694916854820663</c:v>
                </c:pt>
                <c:pt idx="719">
                  <c:v>0.49679048354340904</c:v>
                </c:pt>
                <c:pt idx="720">
                  <c:v>0.49485878424872737</c:v>
                </c:pt>
                <c:pt idx="721">
                  <c:v>0.28697721597864667</c:v>
                </c:pt>
                <c:pt idx="722">
                  <c:v>0.62498062250269992</c:v>
                </c:pt>
                <c:pt idx="723">
                  <c:v>0.43966161330083725</c:v>
                </c:pt>
                <c:pt idx="724">
                  <c:v>0.41551563110031514</c:v>
                </c:pt>
                <c:pt idx="725">
                  <c:v>0.49025527700377308</c:v>
                </c:pt>
                <c:pt idx="726">
                  <c:v>0.58790214664190243</c:v>
                </c:pt>
                <c:pt idx="727">
                  <c:v>0.53733554775938952</c:v>
                </c:pt>
                <c:pt idx="728">
                  <c:v>0.62975871391607918</c:v>
                </c:pt>
                <c:pt idx="729">
                  <c:v>0.57476866022935391</c:v>
                </c:pt>
                <c:pt idx="730">
                  <c:v>0.77856753057164518</c:v>
                </c:pt>
                <c:pt idx="731">
                  <c:v>0.37650010948231821</c:v>
                </c:pt>
                <c:pt idx="732">
                  <c:v>0.56827514446507721</c:v>
                </c:pt>
                <c:pt idx="733">
                  <c:v>0.29672853042132669</c:v>
                </c:pt>
                <c:pt idx="734">
                  <c:v>0.62117764047613799</c:v>
                </c:pt>
                <c:pt idx="735">
                  <c:v>0.2907801694731828</c:v>
                </c:pt>
                <c:pt idx="736">
                  <c:v>0.41258152056310887</c:v>
                </c:pt>
                <c:pt idx="737">
                  <c:v>0.70418177066562182</c:v>
                </c:pt>
                <c:pt idx="738">
                  <c:v>0.66190383147333831</c:v>
                </c:pt>
                <c:pt idx="739">
                  <c:v>0.40659473136691948</c:v>
                </c:pt>
                <c:pt idx="740">
                  <c:v>0.53080961961478546</c:v>
                </c:pt>
                <c:pt idx="741">
                  <c:v>0.69341439460125609</c:v>
                </c:pt>
                <c:pt idx="742">
                  <c:v>0.61674635802062405</c:v>
                </c:pt>
                <c:pt idx="743">
                  <c:v>0.66495143801619672</c:v>
                </c:pt>
                <c:pt idx="744">
                  <c:v>0.2384409581853309</c:v>
                </c:pt>
                <c:pt idx="745">
                  <c:v>0.45866300364336782</c:v>
                </c:pt>
                <c:pt idx="746">
                  <c:v>0.66265662919832746</c:v>
                </c:pt>
                <c:pt idx="747">
                  <c:v>0.77960815826679952</c:v>
                </c:pt>
                <c:pt idx="748">
                  <c:v>0.51956725337314635</c:v>
                </c:pt>
                <c:pt idx="749">
                  <c:v>0.3856124656873457</c:v>
                </c:pt>
                <c:pt idx="750">
                  <c:v>0.61861462623433039</c:v>
                </c:pt>
                <c:pt idx="751">
                  <c:v>0.23374741155137865</c:v>
                </c:pt>
                <c:pt idx="752">
                  <c:v>0.69181557514934333</c:v>
                </c:pt>
                <c:pt idx="753">
                  <c:v>0.43210491088615166</c:v>
                </c:pt>
                <c:pt idx="754">
                  <c:v>0.61351449056334539</c:v>
                </c:pt>
                <c:pt idx="755">
                  <c:v>0.52988008684564547</c:v>
                </c:pt>
                <c:pt idx="756">
                  <c:v>0.57249944354046622</c:v>
                </c:pt>
                <c:pt idx="757">
                  <c:v>0.4152474059234369</c:v>
                </c:pt>
                <c:pt idx="758">
                  <c:v>0.70971650504304251</c:v>
                </c:pt>
                <c:pt idx="759">
                  <c:v>0.51763562101898508</c:v>
                </c:pt>
                <c:pt idx="760">
                  <c:v>0.7755822522372593</c:v>
                </c:pt>
                <c:pt idx="761">
                  <c:v>0.5529712334999809</c:v>
                </c:pt>
                <c:pt idx="762">
                  <c:v>0.48922370273960758</c:v>
                </c:pt>
                <c:pt idx="763">
                  <c:v>0.56738199990420068</c:v>
                </c:pt>
                <c:pt idx="764">
                  <c:v>0.45776312662199159</c:v>
                </c:pt>
                <c:pt idx="765">
                  <c:v>0.6536833468619212</c:v>
                </c:pt>
                <c:pt idx="766">
                  <c:v>0.38682708496271534</c:v>
                </c:pt>
                <c:pt idx="767">
                  <c:v>0.4453459641300937</c:v>
                </c:pt>
                <c:pt idx="768">
                  <c:v>0.40598516440710797</c:v>
                </c:pt>
                <c:pt idx="769">
                  <c:v>0.3676629270996265</c:v>
                </c:pt>
                <c:pt idx="770">
                  <c:v>0.53994204700197046</c:v>
                </c:pt>
                <c:pt idx="771">
                  <c:v>0.52683683472874754</c:v>
                </c:pt>
                <c:pt idx="772">
                  <c:v>0.44462766162325235</c:v>
                </c:pt>
                <c:pt idx="773">
                  <c:v>0.33098841423218256</c:v>
                </c:pt>
                <c:pt idx="774">
                  <c:v>0.37631172678767982</c:v>
                </c:pt>
                <c:pt idx="775">
                  <c:v>0.38658425438541549</c:v>
                </c:pt>
                <c:pt idx="776">
                  <c:v>0.57986560689786026</c:v>
                </c:pt>
                <c:pt idx="777">
                  <c:v>0.43751422287149738</c:v>
                </c:pt>
                <c:pt idx="778">
                  <c:v>0.42279616546133486</c:v>
                </c:pt>
                <c:pt idx="779">
                  <c:v>0.63425279645586263</c:v>
                </c:pt>
                <c:pt idx="780">
                  <c:v>0.20759741783374672</c:v>
                </c:pt>
                <c:pt idx="781">
                  <c:v>0.56094207057490941</c:v>
                </c:pt>
                <c:pt idx="782">
                  <c:v>0.52844525959659316</c:v>
                </c:pt>
                <c:pt idx="783">
                  <c:v>0.67794936768089031</c:v>
                </c:pt>
                <c:pt idx="784">
                  <c:v>0.39704414520659076</c:v>
                </c:pt>
                <c:pt idx="785">
                  <c:v>0.49330711506540664</c:v>
                </c:pt>
                <c:pt idx="786">
                  <c:v>0.50112266110769477</c:v>
                </c:pt>
                <c:pt idx="787">
                  <c:v>0.59356298269306962</c:v>
                </c:pt>
                <c:pt idx="788">
                  <c:v>0.60869146889239067</c:v>
                </c:pt>
                <c:pt idx="789">
                  <c:v>0.59253930302072688</c:v>
                </c:pt>
                <c:pt idx="790">
                  <c:v>0.3429689829706713</c:v>
                </c:pt>
                <c:pt idx="791">
                  <c:v>0.57392360859127756</c:v>
                </c:pt>
                <c:pt idx="792">
                  <c:v>0.56698976467048079</c:v>
                </c:pt>
                <c:pt idx="793">
                  <c:v>0.76992165541614699</c:v>
                </c:pt>
                <c:pt idx="794">
                  <c:v>0.17061395251860001</c:v>
                </c:pt>
                <c:pt idx="795">
                  <c:v>0.53378936493110507</c:v>
                </c:pt>
                <c:pt idx="796">
                  <c:v>0.60232850689513573</c:v>
                </c:pt>
                <c:pt idx="797">
                  <c:v>0.46832286965397113</c:v>
                </c:pt>
                <c:pt idx="798">
                  <c:v>0.47937587981996838</c:v>
                </c:pt>
                <c:pt idx="799">
                  <c:v>0.46520114239725807</c:v>
                </c:pt>
                <c:pt idx="800">
                  <c:v>0.3218194461001404</c:v>
                </c:pt>
                <c:pt idx="801">
                  <c:v>0.43971908667552806</c:v>
                </c:pt>
                <c:pt idx="802">
                  <c:v>0.34926075976048293</c:v>
                </c:pt>
                <c:pt idx="803">
                  <c:v>0.63533315389835532</c:v>
                </c:pt>
                <c:pt idx="804">
                  <c:v>0.68449012589414726</c:v>
                </c:pt>
                <c:pt idx="805">
                  <c:v>0.48822384182115747</c:v>
                </c:pt>
                <c:pt idx="806">
                  <c:v>0.40677433607434804</c:v>
                </c:pt>
                <c:pt idx="807">
                  <c:v>0.52241497003623272</c:v>
                </c:pt>
                <c:pt idx="808">
                  <c:v>0.67033390356084932</c:v>
                </c:pt>
                <c:pt idx="809">
                  <c:v>0.62819461903589857</c:v>
                </c:pt>
                <c:pt idx="810">
                  <c:v>0.47608161831108275</c:v>
                </c:pt>
                <c:pt idx="811">
                  <c:v>0.52048719170020896</c:v>
                </c:pt>
                <c:pt idx="812">
                  <c:v>0.64710933896314349</c:v>
                </c:pt>
                <c:pt idx="813">
                  <c:v>0.47303815988569642</c:v>
                </c:pt>
                <c:pt idx="814">
                  <c:v>0.57289267190813109</c:v>
                </c:pt>
                <c:pt idx="815">
                  <c:v>0.55370653560675664</c:v>
                </c:pt>
                <c:pt idx="816">
                  <c:v>0.54052303694403747</c:v>
                </c:pt>
                <c:pt idx="817">
                  <c:v>0.57589610868161734</c:v>
                </c:pt>
                <c:pt idx="818">
                  <c:v>0.68488278581608375</c:v>
                </c:pt>
                <c:pt idx="819">
                  <c:v>0.67756464295404228</c:v>
                </c:pt>
                <c:pt idx="820">
                  <c:v>0.60792891102010305</c:v>
                </c:pt>
                <c:pt idx="821">
                  <c:v>0.56785218133788773</c:v>
                </c:pt>
                <c:pt idx="822">
                  <c:v>0.62392101552403467</c:v>
                </c:pt>
                <c:pt idx="823">
                  <c:v>0.3566986723815056</c:v>
                </c:pt>
                <c:pt idx="824">
                  <c:v>0.58178036914358566</c:v>
                </c:pt>
                <c:pt idx="825">
                  <c:v>0.1224870458818088</c:v>
                </c:pt>
                <c:pt idx="826">
                  <c:v>0.59113615729320856</c:v>
                </c:pt>
                <c:pt idx="827">
                  <c:v>0.56845993322195865</c:v>
                </c:pt>
                <c:pt idx="828">
                  <c:v>0.5566076115460149</c:v>
                </c:pt>
                <c:pt idx="829">
                  <c:v>0.47255557360547534</c:v>
                </c:pt>
                <c:pt idx="830">
                  <c:v>0.61456540954041727</c:v>
                </c:pt>
                <c:pt idx="831">
                  <c:v>0.49634899435295177</c:v>
                </c:pt>
                <c:pt idx="832">
                  <c:v>0.70807786805294615</c:v>
                </c:pt>
                <c:pt idx="833">
                  <c:v>0.55693813969149686</c:v>
                </c:pt>
                <c:pt idx="834">
                  <c:v>0.6457924554234763</c:v>
                </c:pt>
                <c:pt idx="835">
                  <c:v>0.56969720253558531</c:v>
                </c:pt>
                <c:pt idx="836">
                  <c:v>0.67129261581241373</c:v>
                </c:pt>
                <c:pt idx="837">
                  <c:v>0.39899072285489023</c:v>
                </c:pt>
                <c:pt idx="838">
                  <c:v>0.46628111794957083</c:v>
                </c:pt>
                <c:pt idx="839">
                  <c:v>0.58476779725631234</c:v>
                </c:pt>
                <c:pt idx="840">
                  <c:v>0.46065756447591044</c:v>
                </c:pt>
                <c:pt idx="841">
                  <c:v>0.40463194972322741</c:v>
                </c:pt>
                <c:pt idx="842">
                  <c:v>0.62775443792904573</c:v>
                </c:pt>
                <c:pt idx="843">
                  <c:v>0.61580881433679024</c:v>
                </c:pt>
                <c:pt idx="844">
                  <c:v>0.53880655251867471</c:v>
                </c:pt>
                <c:pt idx="845">
                  <c:v>0.43064477243882404</c:v>
                </c:pt>
                <c:pt idx="846">
                  <c:v>0.30506514695854542</c:v>
                </c:pt>
                <c:pt idx="847">
                  <c:v>0.69629758754519377</c:v>
                </c:pt>
                <c:pt idx="848">
                  <c:v>0.45763965977101034</c:v>
                </c:pt>
                <c:pt idx="849">
                  <c:v>0.16383404216448846</c:v>
                </c:pt>
                <c:pt idx="850">
                  <c:v>0.27838749514037936</c:v>
                </c:pt>
                <c:pt idx="851">
                  <c:v>0.50454097437407275</c:v>
                </c:pt>
                <c:pt idx="852">
                  <c:v>0.43992208983817482</c:v>
                </c:pt>
                <c:pt idx="853">
                  <c:v>0.37949164840140664</c:v>
                </c:pt>
                <c:pt idx="854">
                  <c:v>0.52149183941453447</c:v>
                </c:pt>
                <c:pt idx="855">
                  <c:v>0.58867215905439796</c:v>
                </c:pt>
                <c:pt idx="856">
                  <c:v>0.54681350674763063</c:v>
                </c:pt>
                <c:pt idx="857">
                  <c:v>0.6118102496688369</c:v>
                </c:pt>
                <c:pt idx="858">
                  <c:v>0.54839519491334021</c:v>
                </c:pt>
                <c:pt idx="859">
                  <c:v>0.51559686627458834</c:v>
                </c:pt>
                <c:pt idx="860">
                  <c:v>0.59704859532457211</c:v>
                </c:pt>
                <c:pt idx="861">
                  <c:v>0.50825742315854672</c:v>
                </c:pt>
                <c:pt idx="862">
                  <c:v>0.3389676430145997</c:v>
                </c:pt>
                <c:pt idx="863">
                  <c:v>0.52117832623238369</c:v>
                </c:pt>
                <c:pt idx="864">
                  <c:v>0.72080382387163899</c:v>
                </c:pt>
                <c:pt idx="865">
                  <c:v>0.46414694991901767</c:v>
                </c:pt>
                <c:pt idx="866">
                  <c:v>0.69890110409378281</c:v>
                </c:pt>
                <c:pt idx="867">
                  <c:v>0.58417221976780342</c:v>
                </c:pt>
                <c:pt idx="868">
                  <c:v>0.59468210528097964</c:v>
                </c:pt>
                <c:pt idx="869">
                  <c:v>0.63166384331123193</c:v>
                </c:pt>
                <c:pt idx="870">
                  <c:v>0.40317852069130256</c:v>
                </c:pt>
                <c:pt idx="871">
                  <c:v>0.55721294040273794</c:v>
                </c:pt>
                <c:pt idx="872">
                  <c:v>0.29905730003056846</c:v>
                </c:pt>
                <c:pt idx="873">
                  <c:v>0.49026473427265355</c:v>
                </c:pt>
                <c:pt idx="874">
                  <c:v>0.64688266190149957</c:v>
                </c:pt>
                <c:pt idx="875">
                  <c:v>0.52135395620926139</c:v>
                </c:pt>
                <c:pt idx="876">
                  <c:v>0.38694037795203612</c:v>
                </c:pt>
                <c:pt idx="877">
                  <c:v>0.53980393993004028</c:v>
                </c:pt>
                <c:pt idx="878">
                  <c:v>0.62735909489937935</c:v>
                </c:pt>
                <c:pt idx="879">
                  <c:v>0.67684258409637987</c:v>
                </c:pt>
                <c:pt idx="880">
                  <c:v>0.46217190060198848</c:v>
                </c:pt>
                <c:pt idx="881">
                  <c:v>0.6156606025384902</c:v>
                </c:pt>
                <c:pt idx="882">
                  <c:v>0.55097791929745044</c:v>
                </c:pt>
                <c:pt idx="883">
                  <c:v>0.53800053708025353</c:v>
                </c:pt>
                <c:pt idx="884">
                  <c:v>0.70444417969895545</c:v>
                </c:pt>
                <c:pt idx="885">
                  <c:v>0.37726492028719044</c:v>
                </c:pt>
                <c:pt idx="886">
                  <c:v>0.3283148372963639</c:v>
                </c:pt>
                <c:pt idx="887">
                  <c:v>0.67965874653465796</c:v>
                </c:pt>
                <c:pt idx="888">
                  <c:v>0.57728800291484039</c:v>
                </c:pt>
                <c:pt idx="889">
                  <c:v>0.57941736329919236</c:v>
                </c:pt>
                <c:pt idx="890">
                  <c:v>0.44405757310948124</c:v>
                </c:pt>
                <c:pt idx="891">
                  <c:v>0.30433777785208777</c:v>
                </c:pt>
                <c:pt idx="892">
                  <c:v>0.70507449273305212</c:v>
                </c:pt>
                <c:pt idx="893">
                  <c:v>0.45747118913762003</c:v>
                </c:pt>
                <c:pt idx="894">
                  <c:v>0.32472391076605245</c:v>
                </c:pt>
                <c:pt idx="895">
                  <c:v>0.37246538157014381</c:v>
                </c:pt>
                <c:pt idx="896">
                  <c:v>0.39157742788445971</c:v>
                </c:pt>
                <c:pt idx="897">
                  <c:v>0.65449913781104019</c:v>
                </c:pt>
                <c:pt idx="898">
                  <c:v>0.64663945382356203</c:v>
                </c:pt>
                <c:pt idx="899">
                  <c:v>0.45774212046732515</c:v>
                </c:pt>
                <c:pt idx="900">
                  <c:v>0.57918922232519154</c:v>
                </c:pt>
                <c:pt idx="901">
                  <c:v>0.71888428141435134</c:v>
                </c:pt>
                <c:pt idx="902">
                  <c:v>0.50715711085676862</c:v>
                </c:pt>
                <c:pt idx="903">
                  <c:v>0.58546248073343465</c:v>
                </c:pt>
                <c:pt idx="904">
                  <c:v>0.51937636095769912</c:v>
                </c:pt>
                <c:pt idx="905">
                  <c:v>0.52008751509490869</c:v>
                </c:pt>
                <c:pt idx="906">
                  <c:v>0.55477211675248839</c:v>
                </c:pt>
                <c:pt idx="907">
                  <c:v>0.58596086278161374</c:v>
                </c:pt>
                <c:pt idx="908">
                  <c:v>0.51048265663361003</c:v>
                </c:pt>
                <c:pt idx="909">
                  <c:v>0.68667859366030948</c:v>
                </c:pt>
                <c:pt idx="910">
                  <c:v>0.41271723094494434</c:v>
                </c:pt>
                <c:pt idx="911">
                  <c:v>0.71808517401812055</c:v>
                </c:pt>
                <c:pt idx="912">
                  <c:v>0.77895432935722841</c:v>
                </c:pt>
                <c:pt idx="913">
                  <c:v>0.39801580551054799</c:v>
                </c:pt>
                <c:pt idx="914">
                  <c:v>0.65131732320719771</c:v>
                </c:pt>
                <c:pt idx="915">
                  <c:v>0.62059118116436807</c:v>
                </c:pt>
                <c:pt idx="916">
                  <c:v>0.44759394750550069</c:v>
                </c:pt>
                <c:pt idx="917">
                  <c:v>0.65463656560129979</c:v>
                </c:pt>
                <c:pt idx="918">
                  <c:v>0.7305465424931139</c:v>
                </c:pt>
                <c:pt idx="919">
                  <c:v>0.56794399849151611</c:v>
                </c:pt>
                <c:pt idx="920">
                  <c:v>0.54591814437050779</c:v>
                </c:pt>
                <c:pt idx="921">
                  <c:v>0.61132832840427398</c:v>
                </c:pt>
                <c:pt idx="922">
                  <c:v>0.54255689295922982</c:v>
                </c:pt>
                <c:pt idx="923">
                  <c:v>0.6771067226093791</c:v>
                </c:pt>
                <c:pt idx="924">
                  <c:v>0.56307322847683239</c:v>
                </c:pt>
                <c:pt idx="925">
                  <c:v>0.48373136365908398</c:v>
                </c:pt>
                <c:pt idx="926">
                  <c:v>0.56345778749845843</c:v>
                </c:pt>
                <c:pt idx="927">
                  <c:v>0.43204565316251714</c:v>
                </c:pt>
                <c:pt idx="928">
                  <c:v>0.47094471144426858</c:v>
                </c:pt>
                <c:pt idx="929">
                  <c:v>0.4032644624425652</c:v>
                </c:pt>
                <c:pt idx="930">
                  <c:v>0.61010716980826651</c:v>
                </c:pt>
                <c:pt idx="931">
                  <c:v>0.92304034966374027</c:v>
                </c:pt>
                <c:pt idx="932">
                  <c:v>0.63676840693301018</c:v>
                </c:pt>
                <c:pt idx="933">
                  <c:v>0.6045612717273966</c:v>
                </c:pt>
                <c:pt idx="934">
                  <c:v>0.40851587929930228</c:v>
                </c:pt>
                <c:pt idx="935">
                  <c:v>0.53123900683712844</c:v>
                </c:pt>
                <c:pt idx="936">
                  <c:v>0.38575421059245552</c:v>
                </c:pt>
                <c:pt idx="937">
                  <c:v>0.74611064248052739</c:v>
                </c:pt>
                <c:pt idx="938">
                  <c:v>0.68656569024286784</c:v>
                </c:pt>
                <c:pt idx="939">
                  <c:v>0.6557795991234916</c:v>
                </c:pt>
                <c:pt idx="940">
                  <c:v>0.1569076758289964</c:v>
                </c:pt>
                <c:pt idx="941">
                  <c:v>0.66788274912280254</c:v>
                </c:pt>
                <c:pt idx="942">
                  <c:v>0.49963853271432446</c:v>
                </c:pt>
                <c:pt idx="943">
                  <c:v>0.51702361786319828</c:v>
                </c:pt>
                <c:pt idx="944">
                  <c:v>0.78950090705447207</c:v>
                </c:pt>
                <c:pt idx="945">
                  <c:v>0.58217474318178919</c:v>
                </c:pt>
                <c:pt idx="946">
                  <c:v>0.55443232228321593</c:v>
                </c:pt>
                <c:pt idx="947">
                  <c:v>0.53700854990330038</c:v>
                </c:pt>
                <c:pt idx="948">
                  <c:v>0.44515126817624573</c:v>
                </c:pt>
                <c:pt idx="949">
                  <c:v>0.56941705645921159</c:v>
                </c:pt>
                <c:pt idx="950">
                  <c:v>0.46982010302587185</c:v>
                </c:pt>
                <c:pt idx="951">
                  <c:v>0.69103539326472962</c:v>
                </c:pt>
                <c:pt idx="952">
                  <c:v>0.71138453550575087</c:v>
                </c:pt>
                <c:pt idx="953">
                  <c:v>0.60752262486148834</c:v>
                </c:pt>
                <c:pt idx="954">
                  <c:v>0.76395720240594023</c:v>
                </c:pt>
                <c:pt idx="955">
                  <c:v>0.86388804088723437</c:v>
                </c:pt>
                <c:pt idx="956">
                  <c:v>0.37617825507241637</c:v>
                </c:pt>
                <c:pt idx="957">
                  <c:v>0.60870665012442826</c:v>
                </c:pt>
                <c:pt idx="958">
                  <c:v>0.45131018229978792</c:v>
                </c:pt>
                <c:pt idx="959">
                  <c:v>0.46983844802051999</c:v>
                </c:pt>
                <c:pt idx="960">
                  <c:v>0.53022526399116165</c:v>
                </c:pt>
                <c:pt idx="961">
                  <c:v>0.66879498270574633</c:v>
                </c:pt>
                <c:pt idx="962">
                  <c:v>0.24146809300029806</c:v>
                </c:pt>
                <c:pt idx="963">
                  <c:v>0.58603782352933598</c:v>
                </c:pt>
                <c:pt idx="964">
                  <c:v>0.66030202164573526</c:v>
                </c:pt>
                <c:pt idx="965">
                  <c:v>0.54987427972261083</c:v>
                </c:pt>
                <c:pt idx="966">
                  <c:v>0.43203289166567127</c:v>
                </c:pt>
                <c:pt idx="967">
                  <c:v>0.54017122061579592</c:v>
                </c:pt>
                <c:pt idx="968">
                  <c:v>0.49037479216930113</c:v>
                </c:pt>
                <c:pt idx="969">
                  <c:v>0.40056919238871103</c:v>
                </c:pt>
                <c:pt idx="970">
                  <c:v>0.33398604034905244</c:v>
                </c:pt>
                <c:pt idx="971">
                  <c:v>0.39816756405902448</c:v>
                </c:pt>
                <c:pt idx="972">
                  <c:v>0.4820672914661428</c:v>
                </c:pt>
                <c:pt idx="973">
                  <c:v>0.27751824944254311</c:v>
                </c:pt>
                <c:pt idx="974">
                  <c:v>0.6463959088482526</c:v>
                </c:pt>
                <c:pt idx="975">
                  <c:v>0.64429382837189619</c:v>
                </c:pt>
                <c:pt idx="976">
                  <c:v>0.34389276104985805</c:v>
                </c:pt>
                <c:pt idx="977">
                  <c:v>0.6249669545653701</c:v>
                </c:pt>
                <c:pt idx="978">
                  <c:v>0.5754211799579354</c:v>
                </c:pt>
                <c:pt idx="979">
                  <c:v>0.70424183057811129</c:v>
                </c:pt>
                <c:pt idx="980">
                  <c:v>0.51735728233665268</c:v>
                </c:pt>
                <c:pt idx="981">
                  <c:v>0.55279875631185837</c:v>
                </c:pt>
                <c:pt idx="982">
                  <c:v>0.50586393084550885</c:v>
                </c:pt>
                <c:pt idx="983">
                  <c:v>0.47239648452136151</c:v>
                </c:pt>
                <c:pt idx="984">
                  <c:v>0.4040910758082199</c:v>
                </c:pt>
                <c:pt idx="985">
                  <c:v>0.59200524716229319</c:v>
                </c:pt>
                <c:pt idx="986">
                  <c:v>0.66139878500256577</c:v>
                </c:pt>
                <c:pt idx="987">
                  <c:v>0.50919063216936089</c:v>
                </c:pt>
                <c:pt idx="988">
                  <c:v>0.28699929318163309</c:v>
                </c:pt>
                <c:pt idx="989">
                  <c:v>0.3476967866901009</c:v>
                </c:pt>
                <c:pt idx="990">
                  <c:v>0.59428859707999371</c:v>
                </c:pt>
                <c:pt idx="991">
                  <c:v>0.71293677203741412</c:v>
                </c:pt>
                <c:pt idx="992">
                  <c:v>0.53303285475071827</c:v>
                </c:pt>
                <c:pt idx="993">
                  <c:v>0.50041021754243542</c:v>
                </c:pt>
                <c:pt idx="994">
                  <c:v>0.56399940763565692</c:v>
                </c:pt>
                <c:pt idx="995">
                  <c:v>0.47853426848566766</c:v>
                </c:pt>
                <c:pt idx="996">
                  <c:v>0.54034676938614157</c:v>
                </c:pt>
                <c:pt idx="997">
                  <c:v>0.58531438416062065</c:v>
                </c:pt>
                <c:pt idx="998">
                  <c:v>0.58186615287132648</c:v>
                </c:pt>
                <c:pt idx="999">
                  <c:v>0.52878253666335839</c:v>
                </c:pt>
                <c:pt idx="1000">
                  <c:v>0.65227777042535506</c:v>
                </c:pt>
                <c:pt idx="1001">
                  <c:v>0.37903407373319903</c:v>
                </c:pt>
                <c:pt idx="1002">
                  <c:v>0.41070956293910099</c:v>
                </c:pt>
                <c:pt idx="1003">
                  <c:v>0.59375566055484641</c:v>
                </c:pt>
                <c:pt idx="1004">
                  <c:v>0.30124395601314713</c:v>
                </c:pt>
                <c:pt idx="1005">
                  <c:v>0.42220597942815313</c:v>
                </c:pt>
                <c:pt idx="1006">
                  <c:v>0.56484586831681038</c:v>
                </c:pt>
                <c:pt idx="1007">
                  <c:v>0.43271528881390259</c:v>
                </c:pt>
                <c:pt idx="1008">
                  <c:v>0.66479042850732739</c:v>
                </c:pt>
                <c:pt idx="1009">
                  <c:v>0.57737598580327187</c:v>
                </c:pt>
                <c:pt idx="1010">
                  <c:v>0.4757983073747124</c:v>
                </c:pt>
                <c:pt idx="1011">
                  <c:v>0.41233162940702256</c:v>
                </c:pt>
                <c:pt idx="1012">
                  <c:v>0.71821536016097398</c:v>
                </c:pt>
                <c:pt idx="1013">
                  <c:v>0.30325783192918598</c:v>
                </c:pt>
                <c:pt idx="1014">
                  <c:v>0.64468051412676608</c:v>
                </c:pt>
                <c:pt idx="1015">
                  <c:v>0.50775498297851285</c:v>
                </c:pt>
                <c:pt idx="1016">
                  <c:v>0.28022310076984808</c:v>
                </c:pt>
                <c:pt idx="1017">
                  <c:v>0.53132647505172537</c:v>
                </c:pt>
                <c:pt idx="1018">
                  <c:v>0.83555444191892025</c:v>
                </c:pt>
                <c:pt idx="1019">
                  <c:v>0.31355583862518921</c:v>
                </c:pt>
                <c:pt idx="1020">
                  <c:v>0.38120895037902203</c:v>
                </c:pt>
                <c:pt idx="1021">
                  <c:v>0.3971887092952408</c:v>
                </c:pt>
                <c:pt idx="1022">
                  <c:v>0.68224968594717861</c:v>
                </c:pt>
                <c:pt idx="1023">
                  <c:v>0.47045603577149503</c:v>
                </c:pt>
                <c:pt idx="1024">
                  <c:v>0.6053195421142451</c:v>
                </c:pt>
                <c:pt idx="1025">
                  <c:v>0.62698293965648255</c:v>
                </c:pt>
                <c:pt idx="1026">
                  <c:v>0.55877905666714667</c:v>
                </c:pt>
                <c:pt idx="1027">
                  <c:v>0.51983041850514133</c:v>
                </c:pt>
                <c:pt idx="1028">
                  <c:v>0.39480107592378577</c:v>
                </c:pt>
                <c:pt idx="1029">
                  <c:v>0.62167254381204617</c:v>
                </c:pt>
                <c:pt idx="1030">
                  <c:v>0.57980921664273155</c:v>
                </c:pt>
                <c:pt idx="1031">
                  <c:v>0.43445329626253665</c:v>
                </c:pt>
                <c:pt idx="1032">
                  <c:v>0.65015945632419592</c:v>
                </c:pt>
                <c:pt idx="1033">
                  <c:v>0.60968881570048983</c:v>
                </c:pt>
                <c:pt idx="1034">
                  <c:v>0.76098729076175275</c:v>
                </c:pt>
                <c:pt idx="1035">
                  <c:v>0.37500616058544228</c:v>
                </c:pt>
                <c:pt idx="1036">
                  <c:v>0.50827585155449806</c:v>
                </c:pt>
                <c:pt idx="1037">
                  <c:v>0.65793989480718673</c:v>
                </c:pt>
                <c:pt idx="1038">
                  <c:v>0.67848066361460402</c:v>
                </c:pt>
                <c:pt idx="1039">
                  <c:v>0.56237327206202437</c:v>
                </c:pt>
                <c:pt idx="1040">
                  <c:v>0.36536480527470744</c:v>
                </c:pt>
                <c:pt idx="1041">
                  <c:v>0.50523024774031311</c:v>
                </c:pt>
                <c:pt idx="1042">
                  <c:v>0.26730977953294466</c:v>
                </c:pt>
                <c:pt idx="1043">
                  <c:v>0.29809637325491484</c:v>
                </c:pt>
                <c:pt idx="1044">
                  <c:v>0.54633443210124766</c:v>
                </c:pt>
                <c:pt idx="1045">
                  <c:v>0.37604661599106143</c:v>
                </c:pt>
                <c:pt idx="1046">
                  <c:v>0.53682671530838499</c:v>
                </c:pt>
                <c:pt idx="1047">
                  <c:v>0.69809352049137507</c:v>
                </c:pt>
                <c:pt idx="1048">
                  <c:v>0.46126882909120548</c:v>
                </c:pt>
                <c:pt idx="1049">
                  <c:v>0.62795012591945276</c:v>
                </c:pt>
                <c:pt idx="1050">
                  <c:v>0.53923761544878945</c:v>
                </c:pt>
                <c:pt idx="1051">
                  <c:v>0.65851635035206046</c:v>
                </c:pt>
                <c:pt idx="1052">
                  <c:v>0.51364626451338635</c:v>
                </c:pt>
                <c:pt idx="1053">
                  <c:v>0.5133980139487343</c:v>
                </c:pt>
                <c:pt idx="1054">
                  <c:v>0.6468838558570047</c:v>
                </c:pt>
                <c:pt idx="1055">
                  <c:v>0.45464018236467646</c:v>
                </c:pt>
                <c:pt idx="1056">
                  <c:v>0.5844532218049252</c:v>
                </c:pt>
                <c:pt idx="1057">
                  <c:v>0.48155233450624751</c:v>
                </c:pt>
                <c:pt idx="1058">
                  <c:v>0.5703581523801492</c:v>
                </c:pt>
                <c:pt idx="1059">
                  <c:v>0.4985503706656263</c:v>
                </c:pt>
                <c:pt idx="1060">
                  <c:v>0.21763441356563715</c:v>
                </c:pt>
                <c:pt idx="1061">
                  <c:v>0.43335299603199995</c:v>
                </c:pt>
                <c:pt idx="1062">
                  <c:v>0.57863351504937399</c:v>
                </c:pt>
                <c:pt idx="1063">
                  <c:v>0.54412224105373663</c:v>
                </c:pt>
                <c:pt idx="1064">
                  <c:v>0.75241444661623536</c:v>
                </c:pt>
                <c:pt idx="1065">
                  <c:v>0.51379124341378424</c:v>
                </c:pt>
                <c:pt idx="1066">
                  <c:v>0.58622910002973416</c:v>
                </c:pt>
                <c:pt idx="1067">
                  <c:v>0.29906667609291604</c:v>
                </c:pt>
                <c:pt idx="1068">
                  <c:v>0.53642099649811192</c:v>
                </c:pt>
                <c:pt idx="1069">
                  <c:v>0.44278656248159698</c:v>
                </c:pt>
                <c:pt idx="1070">
                  <c:v>0.7007483431077266</c:v>
                </c:pt>
                <c:pt idx="1071">
                  <c:v>0.40654026482870254</c:v>
                </c:pt>
                <c:pt idx="1072">
                  <c:v>0.35072438679655182</c:v>
                </c:pt>
                <c:pt idx="1073">
                  <c:v>0.34899628873965466</c:v>
                </c:pt>
                <c:pt idx="1074">
                  <c:v>0.4700202891997487</c:v>
                </c:pt>
                <c:pt idx="1075">
                  <c:v>0.52120458008486714</c:v>
                </c:pt>
                <c:pt idx="1076">
                  <c:v>0.35984211470396588</c:v>
                </c:pt>
                <c:pt idx="1077">
                  <c:v>0.24286864889786058</c:v>
                </c:pt>
                <c:pt idx="1078">
                  <c:v>0.58681944298905186</c:v>
                </c:pt>
                <c:pt idx="1079">
                  <c:v>0.71486518246752873</c:v>
                </c:pt>
                <c:pt idx="1080">
                  <c:v>0.5836578345457919</c:v>
                </c:pt>
                <c:pt idx="1081">
                  <c:v>0.36970148760677629</c:v>
                </c:pt>
                <c:pt idx="1082">
                  <c:v>0.58632618134196313</c:v>
                </c:pt>
                <c:pt idx="1083">
                  <c:v>0.42168810561740039</c:v>
                </c:pt>
                <c:pt idx="1084">
                  <c:v>0.33085022705110545</c:v>
                </c:pt>
                <c:pt idx="1085">
                  <c:v>0.40019602422934747</c:v>
                </c:pt>
                <c:pt idx="1086">
                  <c:v>0.43795458285219874</c:v>
                </c:pt>
                <c:pt idx="1087">
                  <c:v>0.64260205816705607</c:v>
                </c:pt>
                <c:pt idx="1088">
                  <c:v>0.40821431993821422</c:v>
                </c:pt>
                <c:pt idx="1089">
                  <c:v>0.56705054337052219</c:v>
                </c:pt>
                <c:pt idx="1090">
                  <c:v>0.58074620614684958</c:v>
                </c:pt>
                <c:pt idx="1091">
                  <c:v>0.64502337688610467</c:v>
                </c:pt>
                <c:pt idx="1092">
                  <c:v>0.50094165613627351</c:v>
                </c:pt>
                <c:pt idx="1093">
                  <c:v>0.76134921510852038</c:v>
                </c:pt>
                <c:pt idx="1094">
                  <c:v>0.68900388016773817</c:v>
                </c:pt>
                <c:pt idx="1095">
                  <c:v>0.67250700244204198</c:v>
                </c:pt>
                <c:pt idx="1096">
                  <c:v>0.5325590541394063</c:v>
                </c:pt>
                <c:pt idx="1097">
                  <c:v>0.49902578553111782</c:v>
                </c:pt>
                <c:pt idx="1098">
                  <c:v>0.51170338724924391</c:v>
                </c:pt>
                <c:pt idx="1099">
                  <c:v>0.47140604026852617</c:v>
                </c:pt>
                <c:pt idx="1100">
                  <c:v>0.2848198426327363</c:v>
                </c:pt>
                <c:pt idx="1101">
                  <c:v>0.59535746599290729</c:v>
                </c:pt>
                <c:pt idx="1102">
                  <c:v>0.4394619736249763</c:v>
                </c:pt>
                <c:pt idx="1103">
                  <c:v>0.6323055131886387</c:v>
                </c:pt>
                <c:pt idx="1104">
                  <c:v>0.65004386650686796</c:v>
                </c:pt>
                <c:pt idx="1105">
                  <c:v>0.29889036573698263</c:v>
                </c:pt>
                <c:pt idx="1106">
                  <c:v>0.62448354305119713</c:v>
                </c:pt>
                <c:pt idx="1107">
                  <c:v>0.40318521693807796</c:v>
                </c:pt>
                <c:pt idx="1108">
                  <c:v>0.49525093608114329</c:v>
                </c:pt>
                <c:pt idx="1109">
                  <c:v>0.60404535016558059</c:v>
                </c:pt>
                <c:pt idx="1110">
                  <c:v>0.48483507236921508</c:v>
                </c:pt>
                <c:pt idx="1111">
                  <c:v>0.59478868446535549</c:v>
                </c:pt>
                <c:pt idx="1112">
                  <c:v>0.6847136852833744</c:v>
                </c:pt>
                <c:pt idx="1113">
                  <c:v>0.38724241357846345</c:v>
                </c:pt>
                <c:pt idx="1114">
                  <c:v>0.36792792815768699</c:v>
                </c:pt>
                <c:pt idx="1115">
                  <c:v>0.49206406472457376</c:v>
                </c:pt>
                <c:pt idx="1116">
                  <c:v>0.56411663914180432</c:v>
                </c:pt>
                <c:pt idx="1117">
                  <c:v>0.60211057160697734</c:v>
                </c:pt>
                <c:pt idx="1118">
                  <c:v>0.48787291327784599</c:v>
                </c:pt>
                <c:pt idx="1119">
                  <c:v>0.3859831054703457</c:v>
                </c:pt>
                <c:pt idx="1120">
                  <c:v>0.50603179023513412</c:v>
                </c:pt>
                <c:pt idx="1121">
                  <c:v>0.40372040968796591</c:v>
                </c:pt>
                <c:pt idx="1122">
                  <c:v>0.627659402143527</c:v>
                </c:pt>
                <c:pt idx="1123">
                  <c:v>0.57298601223293666</c:v>
                </c:pt>
                <c:pt idx="1124">
                  <c:v>0.68154174714970239</c:v>
                </c:pt>
                <c:pt idx="1125">
                  <c:v>0.59540654107579705</c:v>
                </c:pt>
                <c:pt idx="1126">
                  <c:v>0.51244692194259878</c:v>
                </c:pt>
                <c:pt idx="1127">
                  <c:v>0.50024262920704698</c:v>
                </c:pt>
                <c:pt idx="1128">
                  <c:v>0.46370987770549732</c:v>
                </c:pt>
                <c:pt idx="1129">
                  <c:v>0.63847809854166693</c:v>
                </c:pt>
                <c:pt idx="1130">
                  <c:v>0.57821230664171808</c:v>
                </c:pt>
                <c:pt idx="1131">
                  <c:v>0.40976209011058962</c:v>
                </c:pt>
                <c:pt idx="1132">
                  <c:v>0.37198326277617844</c:v>
                </c:pt>
                <c:pt idx="1133">
                  <c:v>0.55298602077059633</c:v>
                </c:pt>
                <c:pt idx="1134">
                  <c:v>0.59461645857852996</c:v>
                </c:pt>
                <c:pt idx="1135">
                  <c:v>0.40226133680203169</c:v>
                </c:pt>
                <c:pt idx="1136">
                  <c:v>0.56378153050893376</c:v>
                </c:pt>
                <c:pt idx="1137">
                  <c:v>0.51997780177733233</c:v>
                </c:pt>
                <c:pt idx="1138">
                  <c:v>0.41737109940868189</c:v>
                </c:pt>
                <c:pt idx="1139">
                  <c:v>0.58703767127915885</c:v>
                </c:pt>
                <c:pt idx="1140">
                  <c:v>0.67199509840881433</c:v>
                </c:pt>
                <c:pt idx="1141">
                  <c:v>0.6489534076301634</c:v>
                </c:pt>
                <c:pt idx="1142">
                  <c:v>0.28633971397165175</c:v>
                </c:pt>
                <c:pt idx="1143">
                  <c:v>0.52102673119435816</c:v>
                </c:pt>
                <c:pt idx="1144">
                  <c:v>0.47785549709937453</c:v>
                </c:pt>
                <c:pt idx="1145">
                  <c:v>0.53778128931894775</c:v>
                </c:pt>
                <c:pt idx="1146">
                  <c:v>0.35051740561119721</c:v>
                </c:pt>
                <c:pt idx="1147">
                  <c:v>0.50998459502201854</c:v>
                </c:pt>
                <c:pt idx="1148">
                  <c:v>0.88534024108874121</c:v>
                </c:pt>
                <c:pt idx="1149">
                  <c:v>0.43558814548311414</c:v>
                </c:pt>
                <c:pt idx="1150">
                  <c:v>0.55371312321235933</c:v>
                </c:pt>
                <c:pt idx="1151">
                  <c:v>0.36717560450326597</c:v>
                </c:pt>
                <c:pt idx="1152">
                  <c:v>0.5390062821801529</c:v>
                </c:pt>
                <c:pt idx="1153">
                  <c:v>0.49927821055049587</c:v>
                </c:pt>
                <c:pt idx="1154">
                  <c:v>0.5338453370823304</c:v>
                </c:pt>
                <c:pt idx="1155">
                  <c:v>0.66584092389356786</c:v>
                </c:pt>
                <c:pt idx="1156">
                  <c:v>0.59154206485379968</c:v>
                </c:pt>
                <c:pt idx="1157">
                  <c:v>0.62237938193179143</c:v>
                </c:pt>
                <c:pt idx="1158">
                  <c:v>0.32843517659845789</c:v>
                </c:pt>
                <c:pt idx="1159">
                  <c:v>0.46599779384457307</c:v>
                </c:pt>
                <c:pt idx="1160">
                  <c:v>0.5733693652278169</c:v>
                </c:pt>
                <c:pt idx="1161">
                  <c:v>0.57108890253156219</c:v>
                </c:pt>
                <c:pt idx="1162">
                  <c:v>0.37274932240583397</c:v>
                </c:pt>
                <c:pt idx="1163">
                  <c:v>0.68530834535754226</c:v>
                </c:pt>
                <c:pt idx="1164">
                  <c:v>0.56711555249195289</c:v>
                </c:pt>
                <c:pt idx="1165">
                  <c:v>0.57097208254500476</c:v>
                </c:pt>
                <c:pt idx="1166">
                  <c:v>0.75319824987324435</c:v>
                </c:pt>
                <c:pt idx="1167">
                  <c:v>0.49159983880239927</c:v>
                </c:pt>
                <c:pt idx="1168">
                  <c:v>0.39981307946190175</c:v>
                </c:pt>
                <c:pt idx="1169">
                  <c:v>0.50513616668024475</c:v>
                </c:pt>
                <c:pt idx="1170">
                  <c:v>0.60822520402781932</c:v>
                </c:pt>
                <c:pt idx="1171">
                  <c:v>0.52991009375679377</c:v>
                </c:pt>
                <c:pt idx="1172">
                  <c:v>0.66990901013243398</c:v>
                </c:pt>
                <c:pt idx="1173">
                  <c:v>0.40965674329021351</c:v>
                </c:pt>
                <c:pt idx="1174">
                  <c:v>0.42097311172806584</c:v>
                </c:pt>
                <c:pt idx="1175">
                  <c:v>0.45462882222920925</c:v>
                </c:pt>
                <c:pt idx="1176">
                  <c:v>0.49164197621368694</c:v>
                </c:pt>
                <c:pt idx="1177">
                  <c:v>0.63697330637792959</c:v>
                </c:pt>
                <c:pt idx="1178">
                  <c:v>0.52199605626181289</c:v>
                </c:pt>
                <c:pt idx="1179">
                  <c:v>0.34711855338059677</c:v>
                </c:pt>
                <c:pt idx="1180">
                  <c:v>0.73064842047768941</c:v>
                </c:pt>
                <c:pt idx="1181">
                  <c:v>0.62874293322510055</c:v>
                </c:pt>
                <c:pt idx="1182">
                  <c:v>0.42974116101433851</c:v>
                </c:pt>
                <c:pt idx="1183">
                  <c:v>0.70187466235023344</c:v>
                </c:pt>
                <c:pt idx="1184">
                  <c:v>0.31923342846192099</c:v>
                </c:pt>
                <c:pt idx="1185">
                  <c:v>0.59839498097802246</c:v>
                </c:pt>
                <c:pt idx="1186">
                  <c:v>0.68052446852741466</c:v>
                </c:pt>
                <c:pt idx="1187">
                  <c:v>0.41562642973222552</c:v>
                </c:pt>
                <c:pt idx="1188">
                  <c:v>0.50266197263206192</c:v>
                </c:pt>
                <c:pt idx="1189">
                  <c:v>0.41136712295962524</c:v>
                </c:pt>
                <c:pt idx="1190">
                  <c:v>0.32193107984247221</c:v>
                </c:pt>
                <c:pt idx="1191">
                  <c:v>0.59721191153791819</c:v>
                </c:pt>
                <c:pt idx="1192">
                  <c:v>0.4225357503775895</c:v>
                </c:pt>
                <c:pt idx="1193">
                  <c:v>0.53944914639473496</c:v>
                </c:pt>
                <c:pt idx="1194">
                  <c:v>0.8135033567087836</c:v>
                </c:pt>
                <c:pt idx="1195">
                  <c:v>0.59639787091879048</c:v>
                </c:pt>
                <c:pt idx="1196">
                  <c:v>0.19754956786113853</c:v>
                </c:pt>
                <c:pt idx="1197">
                  <c:v>0.50208763284657587</c:v>
                </c:pt>
                <c:pt idx="1198">
                  <c:v>0.32670719266966158</c:v>
                </c:pt>
                <c:pt idx="1199">
                  <c:v>0.63756714670507364</c:v>
                </c:pt>
                <c:pt idx="1200">
                  <c:v>0.58895546779599717</c:v>
                </c:pt>
                <c:pt idx="1201">
                  <c:v>0.57795133518348651</c:v>
                </c:pt>
                <c:pt idx="1202">
                  <c:v>0.28445538881221927</c:v>
                </c:pt>
                <c:pt idx="1203">
                  <c:v>0.51983124812863535</c:v>
                </c:pt>
                <c:pt idx="1204">
                  <c:v>0.27458879950187154</c:v>
                </c:pt>
                <c:pt idx="1205">
                  <c:v>0.69433900230393775</c:v>
                </c:pt>
                <c:pt idx="1206">
                  <c:v>0.64732393051745674</c:v>
                </c:pt>
                <c:pt idx="1207">
                  <c:v>0.57643194888899474</c:v>
                </c:pt>
                <c:pt idx="1208">
                  <c:v>0.53700205777024146</c:v>
                </c:pt>
                <c:pt idx="1209">
                  <c:v>0.69567605469307803</c:v>
                </c:pt>
                <c:pt idx="1210">
                  <c:v>0.28206480127879741</c:v>
                </c:pt>
                <c:pt idx="1211">
                  <c:v>0.66362700556116316</c:v>
                </c:pt>
                <c:pt idx="1212">
                  <c:v>0.51862105790144408</c:v>
                </c:pt>
                <c:pt idx="1213">
                  <c:v>0.61407737364343384</c:v>
                </c:pt>
                <c:pt idx="1214">
                  <c:v>0.71501597312192822</c:v>
                </c:pt>
                <c:pt idx="1215">
                  <c:v>0.44990337679137909</c:v>
                </c:pt>
                <c:pt idx="1216">
                  <c:v>0.77129244253523155</c:v>
                </c:pt>
                <c:pt idx="1217">
                  <c:v>0.5868426867129044</c:v>
                </c:pt>
                <c:pt idx="1218">
                  <c:v>0.52177867515336962</c:v>
                </c:pt>
                <c:pt idx="1219">
                  <c:v>0.62440843907986709</c:v>
                </c:pt>
                <c:pt idx="1220">
                  <c:v>0.41550487672168573</c:v>
                </c:pt>
                <c:pt idx="1221">
                  <c:v>0.46274579484893147</c:v>
                </c:pt>
                <c:pt idx="1222">
                  <c:v>0.68683366411844982</c:v>
                </c:pt>
                <c:pt idx="1223">
                  <c:v>0.49881905016013284</c:v>
                </c:pt>
                <c:pt idx="1224">
                  <c:v>0.46689195019494928</c:v>
                </c:pt>
                <c:pt idx="1225">
                  <c:v>0.50773604210349799</c:v>
                </c:pt>
                <c:pt idx="1226">
                  <c:v>0.57244817697858508</c:v>
                </c:pt>
                <c:pt idx="1227">
                  <c:v>0.62291745641619867</c:v>
                </c:pt>
                <c:pt idx="1228">
                  <c:v>0.27335617981092419</c:v>
                </c:pt>
                <c:pt idx="1229">
                  <c:v>0.35671112222084744</c:v>
                </c:pt>
                <c:pt idx="1230">
                  <c:v>0.53081727497655351</c:v>
                </c:pt>
                <c:pt idx="1231">
                  <c:v>0.46794815088879133</c:v>
                </c:pt>
                <c:pt idx="1232">
                  <c:v>0.57028527280937857</c:v>
                </c:pt>
                <c:pt idx="1233">
                  <c:v>0.55758876752734798</c:v>
                </c:pt>
                <c:pt idx="1234">
                  <c:v>0.42453606151054235</c:v>
                </c:pt>
                <c:pt idx="1235">
                  <c:v>0.49978525645778554</c:v>
                </c:pt>
                <c:pt idx="1236">
                  <c:v>0.3265318348444059</c:v>
                </c:pt>
                <c:pt idx="1237">
                  <c:v>0.53151982890301575</c:v>
                </c:pt>
                <c:pt idx="1238">
                  <c:v>0.56631531698335125</c:v>
                </c:pt>
                <c:pt idx="1239">
                  <c:v>0.36584249721526635</c:v>
                </c:pt>
                <c:pt idx="1240">
                  <c:v>0.6484350608462276</c:v>
                </c:pt>
                <c:pt idx="1241">
                  <c:v>0.65837204744117694</c:v>
                </c:pt>
                <c:pt idx="1242">
                  <c:v>0.1882772951432734</c:v>
                </c:pt>
                <c:pt idx="1243">
                  <c:v>0.45541605701091026</c:v>
                </c:pt>
                <c:pt idx="1244">
                  <c:v>0.80456225630173361</c:v>
                </c:pt>
                <c:pt idx="1245">
                  <c:v>0.46458360841817609</c:v>
                </c:pt>
                <c:pt idx="1246">
                  <c:v>0.55393950836944139</c:v>
                </c:pt>
                <c:pt idx="1247">
                  <c:v>0.35393383905608611</c:v>
                </c:pt>
                <c:pt idx="1248">
                  <c:v>0.50535994444920085</c:v>
                </c:pt>
                <c:pt idx="1249">
                  <c:v>0.48822712739356738</c:v>
                </c:pt>
                <c:pt idx="1250">
                  <c:v>0.42230225745414196</c:v>
                </c:pt>
                <c:pt idx="1251">
                  <c:v>0.45007413218153441</c:v>
                </c:pt>
                <c:pt idx="1252">
                  <c:v>0.53379809134119383</c:v>
                </c:pt>
                <c:pt idx="1253">
                  <c:v>0.46467149802883406</c:v>
                </c:pt>
                <c:pt idx="1254">
                  <c:v>0.69714121806895069</c:v>
                </c:pt>
                <c:pt idx="1255">
                  <c:v>0.39020509125694391</c:v>
                </c:pt>
                <c:pt idx="1256">
                  <c:v>0.85779286730739879</c:v>
                </c:pt>
                <c:pt idx="1257">
                  <c:v>0.64253224359419536</c:v>
                </c:pt>
                <c:pt idx="1258">
                  <c:v>0.44138155010121699</c:v>
                </c:pt>
                <c:pt idx="1259">
                  <c:v>0.61651599593822082</c:v>
                </c:pt>
                <c:pt idx="1260">
                  <c:v>0.37720813497325456</c:v>
                </c:pt>
                <c:pt idx="1261">
                  <c:v>0.56275533672624001</c:v>
                </c:pt>
                <c:pt idx="1262">
                  <c:v>0.74828044371806868</c:v>
                </c:pt>
                <c:pt idx="1263">
                  <c:v>0.33634723002032085</c:v>
                </c:pt>
                <c:pt idx="1264">
                  <c:v>0.29677144258682947</c:v>
                </c:pt>
                <c:pt idx="1265">
                  <c:v>0.58881642026462988</c:v>
                </c:pt>
                <c:pt idx="1266">
                  <c:v>0.56229868934884208</c:v>
                </c:pt>
                <c:pt idx="1267">
                  <c:v>0.51868742009928781</c:v>
                </c:pt>
                <c:pt idx="1268">
                  <c:v>0.42959215690365377</c:v>
                </c:pt>
                <c:pt idx="1269">
                  <c:v>0.57086847947030672</c:v>
                </c:pt>
                <c:pt idx="1270">
                  <c:v>0.53308672870072482</c:v>
                </c:pt>
                <c:pt idx="1271">
                  <c:v>0.70379984756414526</c:v>
                </c:pt>
                <c:pt idx="1272">
                  <c:v>0.50941442639910051</c:v>
                </c:pt>
                <c:pt idx="1273">
                  <c:v>0.57976699583014002</c:v>
                </c:pt>
                <c:pt idx="1274">
                  <c:v>0.53517831158667606</c:v>
                </c:pt>
                <c:pt idx="1275">
                  <c:v>0.46497889438379247</c:v>
                </c:pt>
                <c:pt idx="1276">
                  <c:v>0.71929733185764699</c:v>
                </c:pt>
                <c:pt idx="1277">
                  <c:v>0.69529595873858352</c:v>
                </c:pt>
                <c:pt idx="1278">
                  <c:v>0.42093284974872508</c:v>
                </c:pt>
                <c:pt idx="1279">
                  <c:v>0.56561526948554075</c:v>
                </c:pt>
                <c:pt idx="1280">
                  <c:v>0.56050040470537466</c:v>
                </c:pt>
                <c:pt idx="1281">
                  <c:v>0.45177918623875335</c:v>
                </c:pt>
                <c:pt idx="1282">
                  <c:v>0.30665694972709595</c:v>
                </c:pt>
                <c:pt idx="1283">
                  <c:v>0.43040676816328088</c:v>
                </c:pt>
                <c:pt idx="1284">
                  <c:v>0.4738390472413288</c:v>
                </c:pt>
                <c:pt idx="1285">
                  <c:v>0.62843887401967402</c:v>
                </c:pt>
                <c:pt idx="1286">
                  <c:v>0.77111858703082814</c:v>
                </c:pt>
                <c:pt idx="1287">
                  <c:v>0.65861481437011349</c:v>
                </c:pt>
                <c:pt idx="1288">
                  <c:v>0.6934244971328547</c:v>
                </c:pt>
                <c:pt idx="1289">
                  <c:v>0.50300141374318041</c:v>
                </c:pt>
                <c:pt idx="1290">
                  <c:v>0.40631123058284435</c:v>
                </c:pt>
                <c:pt idx="1291">
                  <c:v>0.67493773233977716</c:v>
                </c:pt>
                <c:pt idx="1292">
                  <c:v>0.3755441066757369</c:v>
                </c:pt>
                <c:pt idx="1293">
                  <c:v>0.61597758784859868</c:v>
                </c:pt>
                <c:pt idx="1294">
                  <c:v>0.35993621112743268</c:v>
                </c:pt>
                <c:pt idx="1295">
                  <c:v>0.6139437779236</c:v>
                </c:pt>
                <c:pt idx="1296">
                  <c:v>0.57338710117347103</c:v>
                </c:pt>
                <c:pt idx="1297">
                  <c:v>0.6195186634444193</c:v>
                </c:pt>
                <c:pt idx="1298">
                  <c:v>0.72417095068528181</c:v>
                </c:pt>
                <c:pt idx="1299">
                  <c:v>0.57478340689670371</c:v>
                </c:pt>
                <c:pt idx="1300">
                  <c:v>0.5327894348773643</c:v>
                </c:pt>
                <c:pt idx="1301">
                  <c:v>0.60442115534247887</c:v>
                </c:pt>
                <c:pt idx="1302">
                  <c:v>0.23332006436881939</c:v>
                </c:pt>
                <c:pt idx="1303">
                  <c:v>0.6100303045330896</c:v>
                </c:pt>
                <c:pt idx="1304">
                  <c:v>0.52108940178712915</c:v>
                </c:pt>
                <c:pt idx="1305">
                  <c:v>0.54665345196421089</c:v>
                </c:pt>
                <c:pt idx="1306">
                  <c:v>0.5754474085705501</c:v>
                </c:pt>
                <c:pt idx="1307">
                  <c:v>0.51013466469409585</c:v>
                </c:pt>
                <c:pt idx="1308">
                  <c:v>0.79898121773999853</c:v>
                </c:pt>
                <c:pt idx="1309">
                  <c:v>0.54540426723801683</c:v>
                </c:pt>
                <c:pt idx="1310">
                  <c:v>0.76537527806419892</c:v>
                </c:pt>
                <c:pt idx="1311">
                  <c:v>0.49624371886263818</c:v>
                </c:pt>
                <c:pt idx="1312">
                  <c:v>0.51315590654852772</c:v>
                </c:pt>
                <c:pt idx="1313">
                  <c:v>0.69614528140131549</c:v>
                </c:pt>
                <c:pt idx="1314">
                  <c:v>0.35945478807592152</c:v>
                </c:pt>
                <c:pt idx="1315">
                  <c:v>0.80826307831562694</c:v>
                </c:pt>
                <c:pt idx="1316">
                  <c:v>0.75201031462550283</c:v>
                </c:pt>
                <c:pt idx="1317">
                  <c:v>0.4773352200142138</c:v>
                </c:pt>
                <c:pt idx="1318">
                  <c:v>0.30738622170013952</c:v>
                </c:pt>
                <c:pt idx="1319">
                  <c:v>0.47418528885085159</c:v>
                </c:pt>
                <c:pt idx="1320">
                  <c:v>0.73379810363191156</c:v>
                </c:pt>
                <c:pt idx="1321">
                  <c:v>0.60851382740775517</c:v>
                </c:pt>
                <c:pt idx="1322">
                  <c:v>0.7159180756412491</c:v>
                </c:pt>
                <c:pt idx="1323">
                  <c:v>0.37631827488740283</c:v>
                </c:pt>
                <c:pt idx="1324">
                  <c:v>0.40474888164311296</c:v>
                </c:pt>
                <c:pt idx="1325">
                  <c:v>0.44152156662404646</c:v>
                </c:pt>
                <c:pt idx="1326">
                  <c:v>0.6047561619184908</c:v>
                </c:pt>
                <c:pt idx="1327">
                  <c:v>0.48131302324448427</c:v>
                </c:pt>
                <c:pt idx="1328">
                  <c:v>0.47975931402138067</c:v>
                </c:pt>
                <c:pt idx="1329">
                  <c:v>0.44351153599534582</c:v>
                </c:pt>
                <c:pt idx="1330">
                  <c:v>0.56911601067457218</c:v>
                </c:pt>
                <c:pt idx="1331">
                  <c:v>0.5976069604682509</c:v>
                </c:pt>
                <c:pt idx="1332">
                  <c:v>0.38449518341504413</c:v>
                </c:pt>
                <c:pt idx="1333">
                  <c:v>0.46586807738274555</c:v>
                </c:pt>
                <c:pt idx="1334">
                  <c:v>0.57267556624346683</c:v>
                </c:pt>
                <c:pt idx="1335">
                  <c:v>0.40941343096064625</c:v>
                </c:pt>
                <c:pt idx="1336">
                  <c:v>0.4448824394373016</c:v>
                </c:pt>
                <c:pt idx="1337">
                  <c:v>0.77314250183010158</c:v>
                </c:pt>
                <c:pt idx="1338">
                  <c:v>0.23182446171188265</c:v>
                </c:pt>
                <c:pt idx="1339">
                  <c:v>0.65992569411330315</c:v>
                </c:pt>
                <c:pt idx="1340">
                  <c:v>0.67771049098381475</c:v>
                </c:pt>
                <c:pt idx="1341">
                  <c:v>0.46916437344448586</c:v>
                </c:pt>
                <c:pt idx="1342">
                  <c:v>0.24598695560373787</c:v>
                </c:pt>
                <c:pt idx="1343">
                  <c:v>0.83033813042670934</c:v>
                </c:pt>
                <c:pt idx="1344">
                  <c:v>0.51425697824112337</c:v>
                </c:pt>
                <c:pt idx="1345">
                  <c:v>0.63756714341291665</c:v>
                </c:pt>
                <c:pt idx="1346">
                  <c:v>0.56179748372757976</c:v>
                </c:pt>
                <c:pt idx="1347">
                  <c:v>0.62909496464091486</c:v>
                </c:pt>
                <c:pt idx="1348">
                  <c:v>0.65260428872394871</c:v>
                </c:pt>
                <c:pt idx="1349">
                  <c:v>0.56044639687432829</c:v>
                </c:pt>
                <c:pt idx="1350">
                  <c:v>0.59153048085167614</c:v>
                </c:pt>
                <c:pt idx="1351">
                  <c:v>0.36914451724016295</c:v>
                </c:pt>
                <c:pt idx="1352">
                  <c:v>0.67039613190723424</c:v>
                </c:pt>
                <c:pt idx="1353">
                  <c:v>0.60675676824816327</c:v>
                </c:pt>
                <c:pt idx="1354">
                  <c:v>0.4798013822973769</c:v>
                </c:pt>
                <c:pt idx="1355">
                  <c:v>0.41313053927385024</c:v>
                </c:pt>
                <c:pt idx="1356">
                  <c:v>0.26714557333989747</c:v>
                </c:pt>
                <c:pt idx="1357">
                  <c:v>0.53840727206956762</c:v>
                </c:pt>
                <c:pt idx="1358">
                  <c:v>0.71602482601777506</c:v>
                </c:pt>
                <c:pt idx="1359">
                  <c:v>0.60773849486999498</c:v>
                </c:pt>
                <c:pt idx="1360">
                  <c:v>0.67000740720996743</c:v>
                </c:pt>
                <c:pt idx="1361">
                  <c:v>0.83705753971933039</c:v>
                </c:pt>
                <c:pt idx="1362">
                  <c:v>0.51907119229545728</c:v>
                </c:pt>
                <c:pt idx="1363">
                  <c:v>0.62857840220592354</c:v>
                </c:pt>
                <c:pt idx="1364">
                  <c:v>0.73268207128177931</c:v>
                </c:pt>
                <c:pt idx="1365">
                  <c:v>0.31015815620761111</c:v>
                </c:pt>
                <c:pt idx="1366">
                  <c:v>0.36308446768040903</c:v>
                </c:pt>
                <c:pt idx="1367">
                  <c:v>0.41826383903428171</c:v>
                </c:pt>
                <c:pt idx="1368">
                  <c:v>0.52930598080328684</c:v>
                </c:pt>
                <c:pt idx="1369">
                  <c:v>0.36420147231415967</c:v>
                </c:pt>
                <c:pt idx="1370">
                  <c:v>0.37053814863475071</c:v>
                </c:pt>
                <c:pt idx="1371">
                  <c:v>0.36838900238849137</c:v>
                </c:pt>
                <c:pt idx="1372">
                  <c:v>0.44205607131318025</c:v>
                </c:pt>
                <c:pt idx="1373">
                  <c:v>0.49769699865012468</c:v>
                </c:pt>
                <c:pt idx="1374">
                  <c:v>0.5966393122059539</c:v>
                </c:pt>
                <c:pt idx="1375">
                  <c:v>0.66133514651571779</c:v>
                </c:pt>
                <c:pt idx="1376">
                  <c:v>0.40731994301333796</c:v>
                </c:pt>
                <c:pt idx="1377">
                  <c:v>0.34504306914102317</c:v>
                </c:pt>
                <c:pt idx="1378">
                  <c:v>0.58083486721956656</c:v>
                </c:pt>
                <c:pt idx="1379">
                  <c:v>0.52517434057626244</c:v>
                </c:pt>
                <c:pt idx="1380">
                  <c:v>0.51380286692178823</c:v>
                </c:pt>
                <c:pt idx="1381">
                  <c:v>0.49162527949217144</c:v>
                </c:pt>
                <c:pt idx="1382">
                  <c:v>0.47652999579079136</c:v>
                </c:pt>
                <c:pt idx="1383">
                  <c:v>0.45249235407849187</c:v>
                </c:pt>
                <c:pt idx="1384">
                  <c:v>0.53332384628872465</c:v>
                </c:pt>
                <c:pt idx="1385">
                  <c:v>0.33395478790527788</c:v>
                </c:pt>
                <c:pt idx="1386">
                  <c:v>0.40817085030083933</c:v>
                </c:pt>
                <c:pt idx="1387">
                  <c:v>0.58262960511285755</c:v>
                </c:pt>
                <c:pt idx="1388">
                  <c:v>0.3498283111188053</c:v>
                </c:pt>
                <c:pt idx="1389">
                  <c:v>0.64858950798936144</c:v>
                </c:pt>
                <c:pt idx="1390">
                  <c:v>0.65569907187265219</c:v>
                </c:pt>
                <c:pt idx="1391">
                  <c:v>0.24331613969002422</c:v>
                </c:pt>
                <c:pt idx="1392">
                  <c:v>0.50192115067584719</c:v>
                </c:pt>
                <c:pt idx="1393">
                  <c:v>0.69210867805719423</c:v>
                </c:pt>
                <c:pt idx="1394">
                  <c:v>0.61855933994908974</c:v>
                </c:pt>
                <c:pt idx="1395">
                  <c:v>0.67499331272435159</c:v>
                </c:pt>
                <c:pt idx="1396">
                  <c:v>0.54442241990377171</c:v>
                </c:pt>
                <c:pt idx="1397">
                  <c:v>0.42949057411579794</c:v>
                </c:pt>
                <c:pt idx="1398">
                  <c:v>0.51407682484090789</c:v>
                </c:pt>
                <c:pt idx="1399">
                  <c:v>0.45867641150031629</c:v>
                </c:pt>
                <c:pt idx="1400">
                  <c:v>0.5562627592266286</c:v>
                </c:pt>
                <c:pt idx="1401">
                  <c:v>0.46138571053135435</c:v>
                </c:pt>
                <c:pt idx="1402">
                  <c:v>0.54568037603286235</c:v>
                </c:pt>
                <c:pt idx="1403">
                  <c:v>0.75974628594763083</c:v>
                </c:pt>
                <c:pt idx="1404">
                  <c:v>0.40418919744197351</c:v>
                </c:pt>
                <c:pt idx="1405">
                  <c:v>1</c:v>
                </c:pt>
                <c:pt idx="1406">
                  <c:v>0.79296965725923718</c:v>
                </c:pt>
                <c:pt idx="1407">
                  <c:v>0.4111814288596442</c:v>
                </c:pt>
                <c:pt idx="1408">
                  <c:v>0.4368509180374911</c:v>
                </c:pt>
                <c:pt idx="1409">
                  <c:v>0.33354198656850736</c:v>
                </c:pt>
                <c:pt idx="1410">
                  <c:v>0.68108771045258598</c:v>
                </c:pt>
                <c:pt idx="1411">
                  <c:v>0.62909376958802377</c:v>
                </c:pt>
                <c:pt idx="1412">
                  <c:v>0.4468021717422932</c:v>
                </c:pt>
                <c:pt idx="1413">
                  <c:v>0.77210383516296832</c:v>
                </c:pt>
                <c:pt idx="1414">
                  <c:v>0.48626414053877287</c:v>
                </c:pt>
                <c:pt idx="1415">
                  <c:v>0.64477755264095749</c:v>
                </c:pt>
                <c:pt idx="1416">
                  <c:v>0.50967480197696535</c:v>
                </c:pt>
                <c:pt idx="1417">
                  <c:v>0.44510913076495806</c:v>
                </c:pt>
                <c:pt idx="1418">
                  <c:v>0.62513642711178896</c:v>
                </c:pt>
                <c:pt idx="1419">
                  <c:v>0.56373597364419625</c:v>
                </c:pt>
                <c:pt idx="1420">
                  <c:v>0.40053553228098548</c:v>
                </c:pt>
                <c:pt idx="1421">
                  <c:v>0.73804484643707002</c:v>
                </c:pt>
                <c:pt idx="1422">
                  <c:v>0.58030823846670077</c:v>
                </c:pt>
                <c:pt idx="1423">
                  <c:v>0.7215024722028418</c:v>
                </c:pt>
                <c:pt idx="1424">
                  <c:v>0.59646236756115767</c:v>
                </c:pt>
                <c:pt idx="1425">
                  <c:v>0.44338469029418037</c:v>
                </c:pt>
                <c:pt idx="1426">
                  <c:v>0.59169797590928952</c:v>
                </c:pt>
                <c:pt idx="1427">
                  <c:v>0.9105127978647517</c:v>
                </c:pt>
                <c:pt idx="1428">
                  <c:v>0.31569121377987414</c:v>
                </c:pt>
                <c:pt idx="1429">
                  <c:v>0.56514134596704513</c:v>
                </c:pt>
                <c:pt idx="1430">
                  <c:v>0.44866577935946561</c:v>
                </c:pt>
                <c:pt idx="1431">
                  <c:v>0.54854157407773085</c:v>
                </c:pt>
                <c:pt idx="1432">
                  <c:v>0.4234461644952513</c:v>
                </c:pt>
                <c:pt idx="1433">
                  <c:v>0.50460322686294057</c:v>
                </c:pt>
                <c:pt idx="1434">
                  <c:v>0.55581029727781295</c:v>
                </c:pt>
                <c:pt idx="1435">
                  <c:v>0.6347850964973768</c:v>
                </c:pt>
                <c:pt idx="1436">
                  <c:v>0.50495604729898169</c:v>
                </c:pt>
                <c:pt idx="1437">
                  <c:v>0.47383516469116627</c:v>
                </c:pt>
                <c:pt idx="1438">
                  <c:v>0.45879105317650792</c:v>
                </c:pt>
                <c:pt idx="1439">
                  <c:v>0.39222283326236096</c:v>
                </c:pt>
                <c:pt idx="1440">
                  <c:v>0.492717430537433</c:v>
                </c:pt>
                <c:pt idx="1441">
                  <c:v>0.74329628853367502</c:v>
                </c:pt>
                <c:pt idx="1442">
                  <c:v>0.67462804135158194</c:v>
                </c:pt>
                <c:pt idx="1443">
                  <c:v>0.65424265795196523</c:v>
                </c:pt>
                <c:pt idx="1444">
                  <c:v>0.29640131967243594</c:v>
                </c:pt>
                <c:pt idx="1445">
                  <c:v>0.64766504953111803</c:v>
                </c:pt>
                <c:pt idx="1446">
                  <c:v>0.55859670959316776</c:v>
                </c:pt>
                <c:pt idx="1447">
                  <c:v>0.56941071796013398</c:v>
                </c:pt>
                <c:pt idx="1448">
                  <c:v>0.46793350737568606</c:v>
                </c:pt>
                <c:pt idx="1449">
                  <c:v>0.6203969450150757</c:v>
                </c:pt>
                <c:pt idx="1450">
                  <c:v>0.44802279591152622</c:v>
                </c:pt>
                <c:pt idx="1451">
                  <c:v>0.5403373296754298</c:v>
                </c:pt>
                <c:pt idx="1452">
                  <c:v>0.61950120074777304</c:v>
                </c:pt>
                <c:pt idx="1453">
                  <c:v>0.45821015212267224</c:v>
                </c:pt>
                <c:pt idx="1454">
                  <c:v>0.57159002036197837</c:v>
                </c:pt>
                <c:pt idx="1455">
                  <c:v>0.57346377660094316</c:v>
                </c:pt>
                <c:pt idx="1456">
                  <c:v>0.36063695546508329</c:v>
                </c:pt>
                <c:pt idx="1457">
                  <c:v>0.46989963165583815</c:v>
                </c:pt>
                <c:pt idx="1458">
                  <c:v>0.31677588614244584</c:v>
                </c:pt>
                <c:pt idx="1459">
                  <c:v>0.45381161675008502</c:v>
                </c:pt>
                <c:pt idx="1460">
                  <c:v>0.60007764288259469</c:v>
                </c:pt>
                <c:pt idx="1461">
                  <c:v>0.38981603405184806</c:v>
                </c:pt>
                <c:pt idx="1462">
                  <c:v>0.60253279838844631</c:v>
                </c:pt>
                <c:pt idx="1463">
                  <c:v>0.63102671112317543</c:v>
                </c:pt>
                <c:pt idx="1464">
                  <c:v>0.43551511776529117</c:v>
                </c:pt>
                <c:pt idx="1465">
                  <c:v>0.56907545788805391</c:v>
                </c:pt>
                <c:pt idx="1466">
                  <c:v>0.38919466580756917</c:v>
                </c:pt>
                <c:pt idx="1467">
                  <c:v>0.91024142758081672</c:v>
                </c:pt>
                <c:pt idx="1468">
                  <c:v>0.82932928192040478</c:v>
                </c:pt>
                <c:pt idx="1469">
                  <c:v>0.4645453283171822</c:v>
                </c:pt>
                <c:pt idx="1470">
                  <c:v>0.54346098723336866</c:v>
                </c:pt>
                <c:pt idx="1471">
                  <c:v>0.48976725317803105</c:v>
                </c:pt>
                <c:pt idx="1472">
                  <c:v>0.28650793220635923</c:v>
                </c:pt>
                <c:pt idx="1473">
                  <c:v>0.54620397819631361</c:v>
                </c:pt>
                <c:pt idx="1474">
                  <c:v>0.61191057375543834</c:v>
                </c:pt>
                <c:pt idx="1475">
                  <c:v>0.43777547416305013</c:v>
                </c:pt>
                <c:pt idx="1476">
                  <c:v>0.31064154467668642</c:v>
                </c:pt>
                <c:pt idx="1477">
                  <c:v>0.46815988704583927</c:v>
                </c:pt>
                <c:pt idx="1478">
                  <c:v>0.32764819202066875</c:v>
                </c:pt>
                <c:pt idx="1479">
                  <c:v>0.61590753075352611</c:v>
                </c:pt>
                <c:pt idx="1480">
                  <c:v>0.43321051917071246</c:v>
                </c:pt>
                <c:pt idx="1481">
                  <c:v>0.7321796530494572</c:v>
                </c:pt>
                <c:pt idx="1482">
                  <c:v>0.53209440462640045</c:v>
                </c:pt>
                <c:pt idx="1483">
                  <c:v>0.51232739690060036</c:v>
                </c:pt>
                <c:pt idx="1484">
                  <c:v>0.59275948246238452</c:v>
                </c:pt>
                <c:pt idx="1485">
                  <c:v>0.64596292988292536</c:v>
                </c:pt>
                <c:pt idx="1486">
                  <c:v>0.62746452292628829</c:v>
                </c:pt>
                <c:pt idx="1487">
                  <c:v>0.74635168870888358</c:v>
                </c:pt>
                <c:pt idx="1488">
                  <c:v>0.60553314382676959</c:v>
                </c:pt>
                <c:pt idx="1489">
                  <c:v>0.43010161376705075</c:v>
                </c:pt>
                <c:pt idx="1490">
                  <c:v>0.58812409945864919</c:v>
                </c:pt>
                <c:pt idx="1491">
                  <c:v>0.60602499533339527</c:v>
                </c:pt>
                <c:pt idx="1492">
                  <c:v>0.5432425416609179</c:v>
                </c:pt>
                <c:pt idx="1493">
                  <c:v>0.67785085208571472</c:v>
                </c:pt>
                <c:pt idx="1494">
                  <c:v>0.58507504107467534</c:v>
                </c:pt>
                <c:pt idx="1495">
                  <c:v>0.36802238013407973</c:v>
                </c:pt>
                <c:pt idx="1496">
                  <c:v>0.58127632348845659</c:v>
                </c:pt>
                <c:pt idx="1497">
                  <c:v>0.33732948997154183</c:v>
                </c:pt>
                <c:pt idx="1498">
                  <c:v>0.55047577541152215</c:v>
                </c:pt>
                <c:pt idx="1499">
                  <c:v>0.57783441643222833</c:v>
                </c:pt>
                <c:pt idx="1500">
                  <c:v>0.37579834786823985</c:v>
                </c:pt>
                <c:pt idx="1501">
                  <c:v>0.45511835166795978</c:v>
                </c:pt>
                <c:pt idx="1502">
                  <c:v>0.52526786196968844</c:v>
                </c:pt>
                <c:pt idx="1503">
                  <c:v>0.57331909728680797</c:v>
                </c:pt>
                <c:pt idx="1504">
                  <c:v>0.53011197539138299</c:v>
                </c:pt>
                <c:pt idx="1505">
                  <c:v>0.64053983363737865</c:v>
                </c:pt>
                <c:pt idx="1506">
                  <c:v>0.43387848021171127</c:v>
                </c:pt>
                <c:pt idx="1507">
                  <c:v>0.91335940616840794</c:v>
                </c:pt>
                <c:pt idx="1508">
                  <c:v>0.59233106532888968</c:v>
                </c:pt>
                <c:pt idx="1509">
                  <c:v>0.43867511634391376</c:v>
                </c:pt>
                <c:pt idx="1510">
                  <c:v>0.65613784722858415</c:v>
                </c:pt>
                <c:pt idx="1511">
                  <c:v>0.58266589675118963</c:v>
                </c:pt>
                <c:pt idx="1512">
                  <c:v>0.63548609542848067</c:v>
                </c:pt>
                <c:pt idx="1513">
                  <c:v>0.45052521471668394</c:v>
                </c:pt>
                <c:pt idx="1514">
                  <c:v>0.66069313754616865</c:v>
                </c:pt>
                <c:pt idx="1515">
                  <c:v>0.60682526047140706</c:v>
                </c:pt>
                <c:pt idx="1516">
                  <c:v>0.59908015780391433</c:v>
                </c:pt>
                <c:pt idx="1517">
                  <c:v>0.38693545617773489</c:v>
                </c:pt>
                <c:pt idx="1518">
                  <c:v>0.36714984886383428</c:v>
                </c:pt>
                <c:pt idx="1519">
                  <c:v>0.50887237279460029</c:v>
                </c:pt>
                <c:pt idx="1520">
                  <c:v>0.59420855158142249</c:v>
                </c:pt>
                <c:pt idx="1521">
                  <c:v>0.26559931426745864</c:v>
                </c:pt>
                <c:pt idx="1522">
                  <c:v>0.40091641615832252</c:v>
                </c:pt>
                <c:pt idx="1523">
                  <c:v>0.62464154352882073</c:v>
                </c:pt>
                <c:pt idx="1524">
                  <c:v>0.50367522933621911</c:v>
                </c:pt>
                <c:pt idx="1525">
                  <c:v>0.32960451006332692</c:v>
                </c:pt>
                <c:pt idx="1526">
                  <c:v>0.52416568411243292</c:v>
                </c:pt>
                <c:pt idx="1527">
                  <c:v>0.48287528658814138</c:v>
                </c:pt>
                <c:pt idx="1528">
                  <c:v>0.70270929760443757</c:v>
                </c:pt>
                <c:pt idx="1529">
                  <c:v>0.53097290071179404</c:v>
                </c:pt>
                <c:pt idx="1530">
                  <c:v>0.4662809434652645</c:v>
                </c:pt>
                <c:pt idx="1531">
                  <c:v>0.44145636107059855</c:v>
                </c:pt>
                <c:pt idx="1532">
                  <c:v>0.48973820977141752</c:v>
                </c:pt>
                <c:pt idx="1533">
                  <c:v>0.57607877509479799</c:v>
                </c:pt>
                <c:pt idx="1534">
                  <c:v>0.45944146482740034</c:v>
                </c:pt>
                <c:pt idx="1535">
                  <c:v>0.59453961086152263</c:v>
                </c:pt>
                <c:pt idx="1536">
                  <c:v>0.7366066096110373</c:v>
                </c:pt>
                <c:pt idx="1537">
                  <c:v>0.41017569473360027</c:v>
                </c:pt>
                <c:pt idx="1538">
                  <c:v>0.53067983730982349</c:v>
                </c:pt>
                <c:pt idx="1539">
                  <c:v>0.57621826048300995</c:v>
                </c:pt>
                <c:pt idx="1540">
                  <c:v>0.5803498985152632</c:v>
                </c:pt>
                <c:pt idx="1541">
                  <c:v>0.40805241935225939</c:v>
                </c:pt>
                <c:pt idx="1542">
                  <c:v>0.57819236714583011</c:v>
                </c:pt>
                <c:pt idx="1543">
                  <c:v>0.54149636746883911</c:v>
                </c:pt>
                <c:pt idx="1544">
                  <c:v>0.35470853840237027</c:v>
                </c:pt>
                <c:pt idx="1545">
                  <c:v>0.69154166112564708</c:v>
                </c:pt>
                <c:pt idx="1546">
                  <c:v>0.43113416909391977</c:v>
                </c:pt>
                <c:pt idx="1547">
                  <c:v>0.46691970197874194</c:v>
                </c:pt>
                <c:pt idx="1548">
                  <c:v>0.61381470233494773</c:v>
                </c:pt>
                <c:pt idx="1549">
                  <c:v>0.49644055252358471</c:v>
                </c:pt>
                <c:pt idx="1550">
                  <c:v>0.55072917710406066</c:v>
                </c:pt>
                <c:pt idx="1551">
                  <c:v>0.28794886421136251</c:v>
                </c:pt>
                <c:pt idx="1552">
                  <c:v>0.39816709218322738</c:v>
                </c:pt>
                <c:pt idx="1553">
                  <c:v>0.70908945782841593</c:v>
                </c:pt>
                <c:pt idx="1554">
                  <c:v>0.62375864415966786</c:v>
                </c:pt>
                <c:pt idx="1555">
                  <c:v>0.3924346813527379</c:v>
                </c:pt>
                <c:pt idx="1556">
                  <c:v>0.455346664931495</c:v>
                </c:pt>
                <c:pt idx="1557">
                  <c:v>0.69927524563415067</c:v>
                </c:pt>
                <c:pt idx="1558">
                  <c:v>0.38858507580266072</c:v>
                </c:pt>
                <c:pt idx="1559">
                  <c:v>0.65140287209442505</c:v>
                </c:pt>
                <c:pt idx="1560">
                  <c:v>0.43512271682635018</c:v>
                </c:pt>
                <c:pt idx="1561">
                  <c:v>0.67021250418429001</c:v>
                </c:pt>
                <c:pt idx="1562">
                  <c:v>0.58430758447318332</c:v>
                </c:pt>
                <c:pt idx="1563">
                  <c:v>0.64164583698074584</c:v>
                </c:pt>
                <c:pt idx="1564">
                  <c:v>0.64755818063694992</c:v>
                </c:pt>
                <c:pt idx="1565">
                  <c:v>0.47271937486324583</c:v>
                </c:pt>
                <c:pt idx="1566">
                  <c:v>0.56117814345184236</c:v>
                </c:pt>
                <c:pt idx="1567">
                  <c:v>0.40474834502156742</c:v>
                </c:pt>
                <c:pt idx="1568">
                  <c:v>0.39758220871714162</c:v>
                </c:pt>
                <c:pt idx="1569">
                  <c:v>0.45558987959374658</c:v>
                </c:pt>
                <c:pt idx="1570">
                  <c:v>0.42222598805933248</c:v>
                </c:pt>
                <c:pt idx="1571">
                  <c:v>0.61767503373163013</c:v>
                </c:pt>
                <c:pt idx="1572">
                  <c:v>0.2661298442260408</c:v>
                </c:pt>
                <c:pt idx="1573">
                  <c:v>0.49571964592077505</c:v>
                </c:pt>
                <c:pt idx="1574">
                  <c:v>0.44526029123829597</c:v>
                </c:pt>
                <c:pt idx="1575">
                  <c:v>0.60727880444239979</c:v>
                </c:pt>
                <c:pt idx="1576">
                  <c:v>0.47759836429588293</c:v>
                </c:pt>
                <c:pt idx="1577">
                  <c:v>0.62434496300608466</c:v>
                </c:pt>
                <c:pt idx="1578">
                  <c:v>0.62300456029878526</c:v>
                </c:pt>
                <c:pt idx="1579">
                  <c:v>0.4602390161308868</c:v>
                </c:pt>
                <c:pt idx="1580">
                  <c:v>0.62038252646601266</c:v>
                </c:pt>
                <c:pt idx="1581">
                  <c:v>0.48170556684355037</c:v>
                </c:pt>
                <c:pt idx="1582">
                  <c:v>0.37051457240306918</c:v>
                </c:pt>
                <c:pt idx="1583">
                  <c:v>0.65118681662775579</c:v>
                </c:pt>
                <c:pt idx="1584">
                  <c:v>0.57113190468268216</c:v>
                </c:pt>
                <c:pt idx="1585">
                  <c:v>0.50117763902758927</c:v>
                </c:pt>
                <c:pt idx="1586">
                  <c:v>0.33097334822563107</c:v>
                </c:pt>
                <c:pt idx="1587">
                  <c:v>0.35629291406535207</c:v>
                </c:pt>
                <c:pt idx="1588">
                  <c:v>0.77286385039287997</c:v>
                </c:pt>
                <c:pt idx="1589">
                  <c:v>0.5096769429762209</c:v>
                </c:pt>
                <c:pt idx="1590">
                  <c:v>0.38080613195882207</c:v>
                </c:pt>
                <c:pt idx="1591">
                  <c:v>0.34302457213433007</c:v>
                </c:pt>
                <c:pt idx="1592">
                  <c:v>0.4197266057200596</c:v>
                </c:pt>
                <c:pt idx="1593">
                  <c:v>0.41741967408374947</c:v>
                </c:pt>
                <c:pt idx="1594">
                  <c:v>0.8223839944628385</c:v>
                </c:pt>
                <c:pt idx="1595">
                  <c:v>0.60373083287562945</c:v>
                </c:pt>
                <c:pt idx="1596">
                  <c:v>0.43225647958692337</c:v>
                </c:pt>
                <c:pt idx="1597">
                  <c:v>0.57948783630339795</c:v>
                </c:pt>
                <c:pt idx="1598">
                  <c:v>0.23065556939601459</c:v>
                </c:pt>
                <c:pt idx="1599">
                  <c:v>0.48471148590320645</c:v>
                </c:pt>
                <c:pt idx="1600">
                  <c:v>0.31847909878667024</c:v>
                </c:pt>
                <c:pt idx="1601">
                  <c:v>0.66734978626040065</c:v>
                </c:pt>
                <c:pt idx="1602">
                  <c:v>0.46560609962194172</c:v>
                </c:pt>
                <c:pt idx="1603">
                  <c:v>0.21320966384644774</c:v>
                </c:pt>
                <c:pt idx="1604">
                  <c:v>0.38241339359795939</c:v>
                </c:pt>
                <c:pt idx="1605">
                  <c:v>0.5356563985860413</c:v>
                </c:pt>
                <c:pt idx="1606">
                  <c:v>0.59863678879196724</c:v>
                </c:pt>
                <c:pt idx="1607">
                  <c:v>0.37147160675208996</c:v>
                </c:pt>
                <c:pt idx="1608">
                  <c:v>0.53596854991269394</c:v>
                </c:pt>
                <c:pt idx="1609">
                  <c:v>0.68792462340297722</c:v>
                </c:pt>
                <c:pt idx="1610">
                  <c:v>0.48099822721859703</c:v>
                </c:pt>
                <c:pt idx="1611">
                  <c:v>0.28648999324437369</c:v>
                </c:pt>
                <c:pt idx="1612">
                  <c:v>0.34965537193135687</c:v>
                </c:pt>
                <c:pt idx="1613">
                  <c:v>0.5517543579998696</c:v>
                </c:pt>
                <c:pt idx="1614">
                  <c:v>0.4577279587064873</c:v>
                </c:pt>
                <c:pt idx="1615">
                  <c:v>0.59085705373313058</c:v>
                </c:pt>
                <c:pt idx="1616">
                  <c:v>0.59359609301062222</c:v>
                </c:pt>
                <c:pt idx="1617">
                  <c:v>0.39337875996766741</c:v>
                </c:pt>
                <c:pt idx="1618">
                  <c:v>0.36404513437568131</c:v>
                </c:pt>
                <c:pt idx="1619">
                  <c:v>0.43420687613702286</c:v>
                </c:pt>
                <c:pt idx="1620">
                  <c:v>0.37954192841365625</c:v>
                </c:pt>
                <c:pt idx="1621">
                  <c:v>0.55488685499861057</c:v>
                </c:pt>
                <c:pt idx="1622">
                  <c:v>0.53876232458786821</c:v>
                </c:pt>
                <c:pt idx="1623">
                  <c:v>0.55926513153610824</c:v>
                </c:pt>
                <c:pt idx="1624">
                  <c:v>0.30648054719077417</c:v>
                </c:pt>
                <c:pt idx="1625">
                  <c:v>0.55511782722739389</c:v>
                </c:pt>
                <c:pt idx="1626">
                  <c:v>0.53814640376558065</c:v>
                </c:pt>
                <c:pt idx="1627">
                  <c:v>0.62336221910782519</c:v>
                </c:pt>
                <c:pt idx="1628">
                  <c:v>0.61193346521852199</c:v>
                </c:pt>
                <c:pt idx="1629">
                  <c:v>0.61161165580142873</c:v>
                </c:pt>
                <c:pt idx="1630">
                  <c:v>0.30811280837068272</c:v>
                </c:pt>
                <c:pt idx="1631">
                  <c:v>0.33407233765324185</c:v>
                </c:pt>
                <c:pt idx="1632">
                  <c:v>0.48833383497205657</c:v>
                </c:pt>
                <c:pt idx="1633">
                  <c:v>0.29798368602243097</c:v>
                </c:pt>
                <c:pt idx="1634">
                  <c:v>0.66039438639476533</c:v>
                </c:pt>
                <c:pt idx="1635">
                  <c:v>0.36146530599210197</c:v>
                </c:pt>
                <c:pt idx="1636">
                  <c:v>0.62404008844317582</c:v>
                </c:pt>
                <c:pt idx="1637">
                  <c:v>0.53924679178696355</c:v>
                </c:pt>
                <c:pt idx="1638">
                  <c:v>0.55722869776220152</c:v>
                </c:pt>
                <c:pt idx="1639">
                  <c:v>0.48025944969170736</c:v>
                </c:pt>
                <c:pt idx="1640">
                  <c:v>0.32230956812710049</c:v>
                </c:pt>
                <c:pt idx="1641">
                  <c:v>0.53606272095837948</c:v>
                </c:pt>
                <c:pt idx="1642">
                  <c:v>0.66532530411278556</c:v>
                </c:pt>
                <c:pt idx="1643">
                  <c:v>0.68422111389181173</c:v>
                </c:pt>
                <c:pt idx="1644">
                  <c:v>0.46795049270960715</c:v>
                </c:pt>
                <c:pt idx="1645">
                  <c:v>0.69276363727390811</c:v>
                </c:pt>
                <c:pt idx="1646">
                  <c:v>0.59239665496728933</c:v>
                </c:pt>
                <c:pt idx="1647">
                  <c:v>0.4540236985835886</c:v>
                </c:pt>
                <c:pt idx="1648">
                  <c:v>0.56075973557217274</c:v>
                </c:pt>
                <c:pt idx="1649">
                  <c:v>0.76823369862617796</c:v>
                </c:pt>
                <c:pt idx="1650">
                  <c:v>0.58986988188407785</c:v>
                </c:pt>
                <c:pt idx="1651">
                  <c:v>0.53844792581555856</c:v>
                </c:pt>
                <c:pt idx="1652">
                  <c:v>0.53329828378915312</c:v>
                </c:pt>
                <c:pt idx="1653">
                  <c:v>0.8174549774166332</c:v>
                </c:pt>
                <c:pt idx="1654">
                  <c:v>0.47259661692334537</c:v>
                </c:pt>
                <c:pt idx="1655">
                  <c:v>0.43427636698113892</c:v>
                </c:pt>
                <c:pt idx="1656">
                  <c:v>0.34441158300174718</c:v>
                </c:pt>
                <c:pt idx="1657">
                  <c:v>0.54872767421037461</c:v>
                </c:pt>
                <c:pt idx="1658">
                  <c:v>0.56506601483690089</c:v>
                </c:pt>
                <c:pt idx="1659">
                  <c:v>0.67684565458121704</c:v>
                </c:pt>
                <c:pt idx="1660">
                  <c:v>0.78610323122120729</c:v>
                </c:pt>
                <c:pt idx="1661">
                  <c:v>0.47528931799757035</c:v>
                </c:pt>
                <c:pt idx="1662">
                  <c:v>0.51164342500407001</c:v>
                </c:pt>
                <c:pt idx="1663">
                  <c:v>0.43312928739833451</c:v>
                </c:pt>
                <c:pt idx="1664">
                  <c:v>0.34392045357482964</c:v>
                </c:pt>
                <c:pt idx="1665">
                  <c:v>0.65107723280167717</c:v>
                </c:pt>
                <c:pt idx="1666">
                  <c:v>0.37148220859412479</c:v>
                </c:pt>
                <c:pt idx="1667">
                  <c:v>0.53799136183946539</c:v>
                </c:pt>
                <c:pt idx="1668">
                  <c:v>0.60820477948750706</c:v>
                </c:pt>
                <c:pt idx="1669">
                  <c:v>0.43454105308953994</c:v>
                </c:pt>
                <c:pt idx="1670">
                  <c:v>0.43048278625679415</c:v>
                </c:pt>
                <c:pt idx="1671">
                  <c:v>0.58790991393699865</c:v>
                </c:pt>
                <c:pt idx="1672">
                  <c:v>0.29397052173679439</c:v>
                </c:pt>
                <c:pt idx="1673">
                  <c:v>0.4230117051567836</c:v>
                </c:pt>
                <c:pt idx="1674">
                  <c:v>0.44874468357703945</c:v>
                </c:pt>
                <c:pt idx="1675">
                  <c:v>0.76602400193607811</c:v>
                </c:pt>
                <c:pt idx="1676">
                  <c:v>0.59895520399547941</c:v>
                </c:pt>
                <c:pt idx="1677">
                  <c:v>0.57707350244353028</c:v>
                </c:pt>
                <c:pt idx="1678">
                  <c:v>0.58322353981516106</c:v>
                </c:pt>
                <c:pt idx="1679">
                  <c:v>0.43193793598930025</c:v>
                </c:pt>
                <c:pt idx="1680">
                  <c:v>0.5667154939964727</c:v>
                </c:pt>
                <c:pt idx="1681">
                  <c:v>0.44140534581001351</c:v>
                </c:pt>
                <c:pt idx="1682">
                  <c:v>0.54505784675464553</c:v>
                </c:pt>
                <c:pt idx="1683">
                  <c:v>0.67226590463656388</c:v>
                </c:pt>
                <c:pt idx="1684">
                  <c:v>0.62789167696898662</c:v>
                </c:pt>
                <c:pt idx="1685">
                  <c:v>0.59908811823887076</c:v>
                </c:pt>
                <c:pt idx="1686">
                  <c:v>0.47131512955538257</c:v>
                </c:pt>
                <c:pt idx="1687">
                  <c:v>0.42379882581038458</c:v>
                </c:pt>
                <c:pt idx="1688">
                  <c:v>0.39950871518328523</c:v>
                </c:pt>
                <c:pt idx="1689">
                  <c:v>0.47826146721094381</c:v>
                </c:pt>
                <c:pt idx="1690">
                  <c:v>0.64466008409952646</c:v>
                </c:pt>
                <c:pt idx="1691">
                  <c:v>0.80557338298049064</c:v>
                </c:pt>
                <c:pt idx="1692">
                  <c:v>0.60752297602487204</c:v>
                </c:pt>
                <c:pt idx="1693">
                  <c:v>0.6245850852357866</c:v>
                </c:pt>
                <c:pt idx="1694">
                  <c:v>0.73618962065091509</c:v>
                </c:pt>
                <c:pt idx="1695">
                  <c:v>0.54170723559389766</c:v>
                </c:pt>
                <c:pt idx="1696">
                  <c:v>0.31076553168843035</c:v>
                </c:pt>
                <c:pt idx="1697">
                  <c:v>0.31890528054575018</c:v>
                </c:pt>
                <c:pt idx="1698">
                  <c:v>0.64187207728293105</c:v>
                </c:pt>
                <c:pt idx="1699">
                  <c:v>0.62848774828100351</c:v>
                </c:pt>
                <c:pt idx="1700">
                  <c:v>0.72467384298817217</c:v>
                </c:pt>
                <c:pt idx="1701">
                  <c:v>0.62551374119385272</c:v>
                </c:pt>
                <c:pt idx="1702">
                  <c:v>0.56039335145043068</c:v>
                </c:pt>
                <c:pt idx="1703">
                  <c:v>0.48231746355293625</c:v>
                </c:pt>
                <c:pt idx="1704">
                  <c:v>0.44420629519207361</c:v>
                </c:pt>
                <c:pt idx="1705">
                  <c:v>0.57659341381287754</c:v>
                </c:pt>
                <c:pt idx="1706">
                  <c:v>0.44608380229493144</c:v>
                </c:pt>
                <c:pt idx="1707">
                  <c:v>0.3986973456006454</c:v>
                </c:pt>
                <c:pt idx="1708">
                  <c:v>0.22693477715943725</c:v>
                </c:pt>
                <c:pt idx="1709">
                  <c:v>0.65382226819394784</c:v>
                </c:pt>
                <c:pt idx="1710">
                  <c:v>0.41163918679124334</c:v>
                </c:pt>
                <c:pt idx="1711">
                  <c:v>0.53047660479359149</c:v>
                </c:pt>
                <c:pt idx="1712">
                  <c:v>0.68935309240001141</c:v>
                </c:pt>
                <c:pt idx="1713">
                  <c:v>0.39173992215601089</c:v>
                </c:pt>
                <c:pt idx="1714">
                  <c:v>0.72243525213589643</c:v>
                </c:pt>
                <c:pt idx="1715">
                  <c:v>0.60154733187657705</c:v>
                </c:pt>
                <c:pt idx="1716">
                  <c:v>0.71418635291979971</c:v>
                </c:pt>
                <c:pt idx="1717">
                  <c:v>0.59754030856061568</c:v>
                </c:pt>
                <c:pt idx="1718">
                  <c:v>0.60901128765205192</c:v>
                </c:pt>
                <c:pt idx="1719">
                  <c:v>0.34681397181963719</c:v>
                </c:pt>
                <c:pt idx="1720">
                  <c:v>0.4916968125708423</c:v>
                </c:pt>
                <c:pt idx="1721">
                  <c:v>0.55228830082758917</c:v>
                </c:pt>
                <c:pt idx="1722">
                  <c:v>0.59435268000799968</c:v>
                </c:pt>
                <c:pt idx="1723">
                  <c:v>0.64397728969771684</c:v>
                </c:pt>
                <c:pt idx="1724">
                  <c:v>0.29900972726853015</c:v>
                </c:pt>
                <c:pt idx="1725">
                  <c:v>0.74212099955729338</c:v>
                </c:pt>
                <c:pt idx="1726">
                  <c:v>0.52801327595998193</c:v>
                </c:pt>
                <c:pt idx="1727">
                  <c:v>0.85319842885683184</c:v>
                </c:pt>
                <c:pt idx="1728">
                  <c:v>0.62246878373977121</c:v>
                </c:pt>
                <c:pt idx="1729">
                  <c:v>0.57924861283248075</c:v>
                </c:pt>
                <c:pt idx="1730">
                  <c:v>0.53124761911911633</c:v>
                </c:pt>
                <c:pt idx="1731">
                  <c:v>0.61239592215515037</c:v>
                </c:pt>
                <c:pt idx="1732">
                  <c:v>0.47485038132595941</c:v>
                </c:pt>
                <c:pt idx="1733">
                  <c:v>0.54204628493836604</c:v>
                </c:pt>
                <c:pt idx="1734">
                  <c:v>0.53981202327218103</c:v>
                </c:pt>
                <c:pt idx="1735">
                  <c:v>0.55148208456760772</c:v>
                </c:pt>
                <c:pt idx="1736">
                  <c:v>0.28154673432818361</c:v>
                </c:pt>
                <c:pt idx="1737">
                  <c:v>0.4211409151510262</c:v>
                </c:pt>
                <c:pt idx="1738">
                  <c:v>0.23546066527360957</c:v>
                </c:pt>
                <c:pt idx="1739">
                  <c:v>0.54665233043615413</c:v>
                </c:pt>
                <c:pt idx="1740">
                  <c:v>0.66924749293952845</c:v>
                </c:pt>
                <c:pt idx="1741">
                  <c:v>0.45361526593879026</c:v>
                </c:pt>
                <c:pt idx="1742">
                  <c:v>0.51165201204618993</c:v>
                </c:pt>
                <c:pt idx="1743">
                  <c:v>0.42151562294235057</c:v>
                </c:pt>
                <c:pt idx="1744">
                  <c:v>0.60358492229487959</c:v>
                </c:pt>
                <c:pt idx="1745">
                  <c:v>0.5309287474032055</c:v>
                </c:pt>
                <c:pt idx="1746">
                  <c:v>0.42203153791985332</c:v>
                </c:pt>
                <c:pt idx="1747">
                  <c:v>0.52380805383541873</c:v>
                </c:pt>
                <c:pt idx="1748">
                  <c:v>0.71945999183442011</c:v>
                </c:pt>
                <c:pt idx="1749">
                  <c:v>0.35308925819642173</c:v>
                </c:pt>
                <c:pt idx="1750">
                  <c:v>0.38768495735645786</c:v>
                </c:pt>
                <c:pt idx="1751">
                  <c:v>0.66217304649200526</c:v>
                </c:pt>
                <c:pt idx="1752">
                  <c:v>0.54601332281615078</c:v>
                </c:pt>
                <c:pt idx="1753">
                  <c:v>0.47076040005011155</c:v>
                </c:pt>
                <c:pt idx="1754">
                  <c:v>0.62263333121973186</c:v>
                </c:pt>
                <c:pt idx="1755">
                  <c:v>0.46301508229504607</c:v>
                </c:pt>
                <c:pt idx="1756">
                  <c:v>0.5724052373784424</c:v>
                </c:pt>
                <c:pt idx="1757">
                  <c:v>0.51428498791052557</c:v>
                </c:pt>
                <c:pt idx="1758">
                  <c:v>0.45091800522750403</c:v>
                </c:pt>
                <c:pt idx="1759">
                  <c:v>0.5465660825143156</c:v>
                </c:pt>
                <c:pt idx="1760">
                  <c:v>0.57959982450127046</c:v>
                </c:pt>
                <c:pt idx="1761">
                  <c:v>0.45804783343281252</c:v>
                </c:pt>
                <c:pt idx="1762">
                  <c:v>0.2371419587383703</c:v>
                </c:pt>
                <c:pt idx="1763">
                  <c:v>0.6095925673039112</c:v>
                </c:pt>
                <c:pt idx="1764">
                  <c:v>0.49870684906945861</c:v>
                </c:pt>
                <c:pt idx="1765">
                  <c:v>0.49890471317546026</c:v>
                </c:pt>
                <c:pt idx="1766">
                  <c:v>0.46985532032372695</c:v>
                </c:pt>
                <c:pt idx="1767">
                  <c:v>0.39017594689085772</c:v>
                </c:pt>
                <c:pt idx="1768">
                  <c:v>0.56108778033409978</c:v>
                </c:pt>
                <c:pt idx="1769">
                  <c:v>0.84921120676617545</c:v>
                </c:pt>
                <c:pt idx="1770">
                  <c:v>0.71093298328957544</c:v>
                </c:pt>
                <c:pt idx="1771">
                  <c:v>0.84390941332725755</c:v>
                </c:pt>
                <c:pt idx="1772">
                  <c:v>0.38832580419468382</c:v>
                </c:pt>
                <c:pt idx="1773">
                  <c:v>0.73648671475010052</c:v>
                </c:pt>
                <c:pt idx="1774">
                  <c:v>0.60036352060382403</c:v>
                </c:pt>
                <c:pt idx="1775">
                  <c:v>0.52020276033316704</c:v>
                </c:pt>
                <c:pt idx="1776">
                  <c:v>0.52143152929813308</c:v>
                </c:pt>
                <c:pt idx="1777">
                  <c:v>0.5561180897889636</c:v>
                </c:pt>
                <c:pt idx="1778">
                  <c:v>0.47458673334431195</c:v>
                </c:pt>
                <c:pt idx="1779">
                  <c:v>0.25570370349820837</c:v>
                </c:pt>
                <c:pt idx="1780">
                  <c:v>0.6592836686829705</c:v>
                </c:pt>
                <c:pt idx="1781">
                  <c:v>0.57238158652454119</c:v>
                </c:pt>
                <c:pt idx="1782">
                  <c:v>0.6102311743781792</c:v>
                </c:pt>
                <c:pt idx="1783">
                  <c:v>0.52406881569300567</c:v>
                </c:pt>
                <c:pt idx="1784">
                  <c:v>0.55830124072201825</c:v>
                </c:pt>
                <c:pt idx="1785">
                  <c:v>0.57239907994798356</c:v>
                </c:pt>
                <c:pt idx="1786">
                  <c:v>0.56165563676561214</c:v>
                </c:pt>
                <c:pt idx="1787">
                  <c:v>0.56428540058237053</c:v>
                </c:pt>
                <c:pt idx="1788">
                  <c:v>0.76232744765468341</c:v>
                </c:pt>
                <c:pt idx="1789">
                  <c:v>0.4617116724554618</c:v>
                </c:pt>
                <c:pt idx="1790">
                  <c:v>0.8127740880278963</c:v>
                </c:pt>
                <c:pt idx="1791">
                  <c:v>0.78657032461188758</c:v>
                </c:pt>
                <c:pt idx="1792">
                  <c:v>0.61547603764826586</c:v>
                </c:pt>
                <c:pt idx="1793">
                  <c:v>0.58825313773619203</c:v>
                </c:pt>
                <c:pt idx="1794">
                  <c:v>0.52856796925152871</c:v>
                </c:pt>
                <c:pt idx="1795">
                  <c:v>0.39929938559280148</c:v>
                </c:pt>
                <c:pt idx="1796">
                  <c:v>0.44865221677115064</c:v>
                </c:pt>
                <c:pt idx="1797">
                  <c:v>0.67384064854635894</c:v>
                </c:pt>
                <c:pt idx="1798">
                  <c:v>0.53757131446574657</c:v>
                </c:pt>
                <c:pt idx="1799">
                  <c:v>0.58425300051471007</c:v>
                </c:pt>
                <c:pt idx="1800">
                  <c:v>0.35713446394606058</c:v>
                </c:pt>
                <c:pt idx="1801">
                  <c:v>0.45481897610416477</c:v>
                </c:pt>
                <c:pt idx="1802">
                  <c:v>0.40387773198130483</c:v>
                </c:pt>
                <c:pt idx="1803">
                  <c:v>0.37858656648025096</c:v>
                </c:pt>
                <c:pt idx="1804">
                  <c:v>0.69501353668452837</c:v>
                </c:pt>
                <c:pt idx="1805">
                  <c:v>0.30240144210335423</c:v>
                </c:pt>
                <c:pt idx="1806">
                  <c:v>0.50801352701985347</c:v>
                </c:pt>
                <c:pt idx="1807">
                  <c:v>0.59453776176682971</c:v>
                </c:pt>
                <c:pt idx="1808">
                  <c:v>0.37503559575870515</c:v>
                </c:pt>
                <c:pt idx="1809">
                  <c:v>0.47594979157679496</c:v>
                </c:pt>
                <c:pt idx="1810">
                  <c:v>0.56811769926455391</c:v>
                </c:pt>
                <c:pt idx="1811">
                  <c:v>0.42621473222378015</c:v>
                </c:pt>
                <c:pt idx="1812">
                  <c:v>0.38140229654861324</c:v>
                </c:pt>
                <c:pt idx="1813">
                  <c:v>0.45569900800481256</c:v>
                </c:pt>
                <c:pt idx="1814">
                  <c:v>0.54293714474247678</c:v>
                </c:pt>
                <c:pt idx="1815">
                  <c:v>0.56231209610840538</c:v>
                </c:pt>
                <c:pt idx="1816">
                  <c:v>0.77427661251018731</c:v>
                </c:pt>
                <c:pt idx="1817">
                  <c:v>0.48800482560820885</c:v>
                </c:pt>
                <c:pt idx="1818">
                  <c:v>0.50753139176510365</c:v>
                </c:pt>
                <c:pt idx="1819">
                  <c:v>0.70817436665343581</c:v>
                </c:pt>
                <c:pt idx="1820">
                  <c:v>0.67200906702979113</c:v>
                </c:pt>
                <c:pt idx="1821">
                  <c:v>0.51433972221082225</c:v>
                </c:pt>
                <c:pt idx="1822">
                  <c:v>0.56803621289872275</c:v>
                </c:pt>
                <c:pt idx="1823">
                  <c:v>0.38310801562149027</c:v>
                </c:pt>
                <c:pt idx="1824">
                  <c:v>0.67305058799680373</c:v>
                </c:pt>
                <c:pt idx="1825">
                  <c:v>0.3527229958844782</c:v>
                </c:pt>
                <c:pt idx="1826">
                  <c:v>0.51022599680330061</c:v>
                </c:pt>
                <c:pt idx="1827">
                  <c:v>0.71990074138699967</c:v>
                </c:pt>
                <c:pt idx="1828">
                  <c:v>0.54933054492341071</c:v>
                </c:pt>
                <c:pt idx="1829">
                  <c:v>0.61373653446309373</c:v>
                </c:pt>
                <c:pt idx="1830">
                  <c:v>0.51074527636497424</c:v>
                </c:pt>
                <c:pt idx="1831">
                  <c:v>0.40630184135186936</c:v>
                </c:pt>
                <c:pt idx="1832">
                  <c:v>0.43948766451866028</c:v>
                </c:pt>
                <c:pt idx="1833">
                  <c:v>0.5664450125948538</c:v>
                </c:pt>
                <c:pt idx="1834">
                  <c:v>0.61164059824856876</c:v>
                </c:pt>
                <c:pt idx="1835">
                  <c:v>0.32668642135550768</c:v>
                </c:pt>
                <c:pt idx="1836">
                  <c:v>0.41270488755200335</c:v>
                </c:pt>
                <c:pt idx="1837">
                  <c:v>0.78050643859216495</c:v>
                </c:pt>
                <c:pt idx="1838">
                  <c:v>0.46759976169569967</c:v>
                </c:pt>
                <c:pt idx="1839">
                  <c:v>0.69675866726292623</c:v>
                </c:pt>
                <c:pt idx="1840">
                  <c:v>0.46431576293670657</c:v>
                </c:pt>
                <c:pt idx="1841">
                  <c:v>0.65793300542055033</c:v>
                </c:pt>
                <c:pt idx="1842">
                  <c:v>0.35993659301761333</c:v>
                </c:pt>
                <c:pt idx="1843">
                  <c:v>0.56728911938394999</c:v>
                </c:pt>
                <c:pt idx="1844">
                  <c:v>0.54435211370217418</c:v>
                </c:pt>
                <c:pt idx="1845">
                  <c:v>0.39499487202146233</c:v>
                </c:pt>
                <c:pt idx="1846">
                  <c:v>0.58313134296612312</c:v>
                </c:pt>
                <c:pt idx="1847">
                  <c:v>0.66164671183847323</c:v>
                </c:pt>
                <c:pt idx="1848">
                  <c:v>0.34269098118570934</c:v>
                </c:pt>
                <c:pt idx="1849">
                  <c:v>0.32190755518791336</c:v>
                </c:pt>
                <c:pt idx="1850">
                  <c:v>0.6146254266548693</c:v>
                </c:pt>
                <c:pt idx="1851">
                  <c:v>0.44438637616484061</c:v>
                </c:pt>
                <c:pt idx="1852">
                  <c:v>0.48677125997089621</c:v>
                </c:pt>
                <c:pt idx="1853">
                  <c:v>0.50381868396805396</c:v>
                </c:pt>
                <c:pt idx="1854">
                  <c:v>0.73144200253755232</c:v>
                </c:pt>
                <c:pt idx="1855">
                  <c:v>0.53137826177436931</c:v>
                </c:pt>
                <c:pt idx="1856">
                  <c:v>0.43524445858720878</c:v>
                </c:pt>
                <c:pt idx="1857">
                  <c:v>0.54722061484804008</c:v>
                </c:pt>
                <c:pt idx="1858">
                  <c:v>0.50263913384348691</c:v>
                </c:pt>
                <c:pt idx="1859">
                  <c:v>0.6397198012930142</c:v>
                </c:pt>
                <c:pt idx="1860">
                  <c:v>0.38428673941471941</c:v>
                </c:pt>
                <c:pt idx="1861">
                  <c:v>0.79574273524247729</c:v>
                </c:pt>
                <c:pt idx="1862">
                  <c:v>0.62901114084381005</c:v>
                </c:pt>
                <c:pt idx="1863">
                  <c:v>0.3844833722541065</c:v>
                </c:pt>
                <c:pt idx="1864">
                  <c:v>0.54813572577596092</c:v>
                </c:pt>
                <c:pt idx="1865">
                  <c:v>0.13125605647784433</c:v>
                </c:pt>
                <c:pt idx="1866">
                  <c:v>0.76918665509040496</c:v>
                </c:pt>
                <c:pt idx="1867">
                  <c:v>0.49446273230798016</c:v>
                </c:pt>
                <c:pt idx="1868">
                  <c:v>0.37404814297894606</c:v>
                </c:pt>
                <c:pt idx="1869">
                  <c:v>0.72256850766620195</c:v>
                </c:pt>
                <c:pt idx="1870">
                  <c:v>0.58100633042341743</c:v>
                </c:pt>
                <c:pt idx="1871">
                  <c:v>0.57265035710205014</c:v>
                </c:pt>
                <c:pt idx="1872">
                  <c:v>0.36149726844434321</c:v>
                </c:pt>
                <c:pt idx="1873">
                  <c:v>0.55582437234519055</c:v>
                </c:pt>
                <c:pt idx="1874">
                  <c:v>0.45508059063034267</c:v>
                </c:pt>
                <c:pt idx="1875">
                  <c:v>0.51845947665469094</c:v>
                </c:pt>
                <c:pt idx="1876">
                  <c:v>0.55098316041095419</c:v>
                </c:pt>
                <c:pt idx="1877">
                  <c:v>0.64938262804989844</c:v>
                </c:pt>
                <c:pt idx="1878">
                  <c:v>0.4873714355049617</c:v>
                </c:pt>
                <c:pt idx="1879">
                  <c:v>0.40106175719595966</c:v>
                </c:pt>
                <c:pt idx="1880">
                  <c:v>0.6079362667956083</c:v>
                </c:pt>
                <c:pt idx="1881">
                  <c:v>0.35227011802652952</c:v>
                </c:pt>
                <c:pt idx="1882">
                  <c:v>0.61313895644068317</c:v>
                </c:pt>
                <c:pt idx="1883">
                  <c:v>0.50657869757603002</c:v>
                </c:pt>
                <c:pt idx="1884">
                  <c:v>0.44355823194631033</c:v>
                </c:pt>
                <c:pt idx="1885">
                  <c:v>0.40418935107595405</c:v>
                </c:pt>
                <c:pt idx="1886">
                  <c:v>0.44309805098736332</c:v>
                </c:pt>
                <c:pt idx="1887">
                  <c:v>0.64498704354712022</c:v>
                </c:pt>
                <c:pt idx="1888">
                  <c:v>0.6108220989518518</c:v>
                </c:pt>
                <c:pt idx="1889">
                  <c:v>0.39174194354023906</c:v>
                </c:pt>
                <c:pt idx="1890">
                  <c:v>0.1632150793893887</c:v>
                </c:pt>
                <c:pt idx="1891">
                  <c:v>0.66497261536301244</c:v>
                </c:pt>
                <c:pt idx="1892">
                  <c:v>0.45395121077946821</c:v>
                </c:pt>
                <c:pt idx="1893">
                  <c:v>0.57225519404361813</c:v>
                </c:pt>
                <c:pt idx="1894">
                  <c:v>0.62586667356322279</c:v>
                </c:pt>
                <c:pt idx="1895">
                  <c:v>0.40220850427093496</c:v>
                </c:pt>
                <c:pt idx="1896">
                  <c:v>0.3439816097755079</c:v>
                </c:pt>
                <c:pt idx="1897">
                  <c:v>0.43925284266128251</c:v>
                </c:pt>
                <c:pt idx="1898">
                  <c:v>0.31159298345666347</c:v>
                </c:pt>
                <c:pt idx="1899">
                  <c:v>0.67446580935518319</c:v>
                </c:pt>
                <c:pt idx="1900">
                  <c:v>0.80202765227506345</c:v>
                </c:pt>
                <c:pt idx="1901">
                  <c:v>0.54425737640553129</c:v>
                </c:pt>
                <c:pt idx="1902">
                  <c:v>0.53325866707252978</c:v>
                </c:pt>
                <c:pt idx="1903">
                  <c:v>0.75790679447584341</c:v>
                </c:pt>
                <c:pt idx="1904">
                  <c:v>0.68713796913824521</c:v>
                </c:pt>
                <c:pt idx="1905">
                  <c:v>0.36303041814871029</c:v>
                </c:pt>
                <c:pt idx="1906">
                  <c:v>0.4761433616130441</c:v>
                </c:pt>
                <c:pt idx="1907">
                  <c:v>0.71922060814520916</c:v>
                </c:pt>
                <c:pt idx="1908">
                  <c:v>0.38665314057008054</c:v>
                </c:pt>
                <c:pt idx="1909">
                  <c:v>0.53333392687261072</c:v>
                </c:pt>
                <c:pt idx="1910">
                  <c:v>0.53089629880915468</c:v>
                </c:pt>
                <c:pt idx="1911">
                  <c:v>0.47116307032325833</c:v>
                </c:pt>
                <c:pt idx="1912">
                  <c:v>0.52375997956817322</c:v>
                </c:pt>
                <c:pt idx="1913">
                  <c:v>0.6168198400560746</c:v>
                </c:pt>
                <c:pt idx="1914">
                  <c:v>0.57960869905841084</c:v>
                </c:pt>
                <c:pt idx="1915">
                  <c:v>0.54637912532353872</c:v>
                </c:pt>
                <c:pt idx="1916">
                  <c:v>0.39455210657158185</c:v>
                </c:pt>
                <c:pt idx="1917">
                  <c:v>0.4693947102870204</c:v>
                </c:pt>
                <c:pt idx="1918">
                  <c:v>0.78292552742372667</c:v>
                </c:pt>
                <c:pt idx="1919">
                  <c:v>0.63483278229012918</c:v>
                </c:pt>
                <c:pt idx="1920">
                  <c:v>0.58806337014095855</c:v>
                </c:pt>
                <c:pt idx="1921">
                  <c:v>0.43249409868013039</c:v>
                </c:pt>
                <c:pt idx="1922">
                  <c:v>0.58441839737110624</c:v>
                </c:pt>
                <c:pt idx="1923">
                  <c:v>0.24261367574917919</c:v>
                </c:pt>
                <c:pt idx="1924">
                  <c:v>0.50003407546816514</c:v>
                </c:pt>
                <c:pt idx="1925">
                  <c:v>0.48773429701900933</c:v>
                </c:pt>
                <c:pt idx="1926">
                  <c:v>0.40628854213609283</c:v>
                </c:pt>
                <c:pt idx="1927">
                  <c:v>0.2529634472201146</c:v>
                </c:pt>
                <c:pt idx="1928">
                  <c:v>0.45821515949304853</c:v>
                </c:pt>
                <c:pt idx="1929">
                  <c:v>0.64915119601655946</c:v>
                </c:pt>
                <c:pt idx="1930">
                  <c:v>0.54258717311938598</c:v>
                </c:pt>
                <c:pt idx="1931">
                  <c:v>0.53351870685040859</c:v>
                </c:pt>
                <c:pt idx="1932">
                  <c:v>0.42213639859841984</c:v>
                </c:pt>
                <c:pt idx="1933">
                  <c:v>0.48487641527334691</c:v>
                </c:pt>
                <c:pt idx="1934">
                  <c:v>0.66373293399589339</c:v>
                </c:pt>
                <c:pt idx="1935">
                  <c:v>0.74291106559377684</c:v>
                </c:pt>
                <c:pt idx="1936">
                  <c:v>0.3981040287264202</c:v>
                </c:pt>
                <c:pt idx="1937">
                  <c:v>0.50399728237291019</c:v>
                </c:pt>
                <c:pt idx="1938">
                  <c:v>0.36314925842210988</c:v>
                </c:pt>
                <c:pt idx="1939">
                  <c:v>0.43986134844924363</c:v>
                </c:pt>
                <c:pt idx="1940">
                  <c:v>0.35387565347815753</c:v>
                </c:pt>
                <c:pt idx="1941">
                  <c:v>0.44774027619015544</c:v>
                </c:pt>
                <c:pt idx="1942">
                  <c:v>0.49367867994444536</c:v>
                </c:pt>
                <c:pt idx="1943">
                  <c:v>0.54594486022231803</c:v>
                </c:pt>
                <c:pt idx="1944">
                  <c:v>0.55235479141954535</c:v>
                </c:pt>
                <c:pt idx="1945">
                  <c:v>0.47444829595932381</c:v>
                </c:pt>
                <c:pt idx="1946">
                  <c:v>0.74205982799321746</c:v>
                </c:pt>
                <c:pt idx="1947">
                  <c:v>0.41396306206082295</c:v>
                </c:pt>
                <c:pt idx="1948">
                  <c:v>0.46385368789025805</c:v>
                </c:pt>
                <c:pt idx="1949">
                  <c:v>0.41780640812358349</c:v>
                </c:pt>
                <c:pt idx="1950">
                  <c:v>0.3974416445989104</c:v>
                </c:pt>
                <c:pt idx="1951">
                  <c:v>0.34864372289706597</c:v>
                </c:pt>
                <c:pt idx="1952">
                  <c:v>0.28774070443390198</c:v>
                </c:pt>
                <c:pt idx="1953">
                  <c:v>0.56949236564164407</c:v>
                </c:pt>
                <c:pt idx="1954">
                  <c:v>0.48440128463071952</c:v>
                </c:pt>
                <c:pt idx="1955">
                  <c:v>0.58146830121823634</c:v>
                </c:pt>
                <c:pt idx="1956">
                  <c:v>0.46793541902135638</c:v>
                </c:pt>
                <c:pt idx="1957">
                  <c:v>0.52802377025823</c:v>
                </c:pt>
                <c:pt idx="1958">
                  <c:v>0.38704736646123167</c:v>
                </c:pt>
                <c:pt idx="1959">
                  <c:v>0.46040502532843319</c:v>
                </c:pt>
                <c:pt idx="1960">
                  <c:v>0.51913057182889033</c:v>
                </c:pt>
                <c:pt idx="1961">
                  <c:v>0.42750790565072583</c:v>
                </c:pt>
                <c:pt idx="1962">
                  <c:v>0.48449554675940831</c:v>
                </c:pt>
                <c:pt idx="1963">
                  <c:v>0.58186578744192941</c:v>
                </c:pt>
                <c:pt idx="1964">
                  <c:v>0.58718201259853764</c:v>
                </c:pt>
                <c:pt idx="1965">
                  <c:v>0.55902666635862353</c:v>
                </c:pt>
                <c:pt idx="1966">
                  <c:v>0.45659060634941423</c:v>
                </c:pt>
                <c:pt idx="1967">
                  <c:v>0.38906478693267593</c:v>
                </c:pt>
                <c:pt idx="1968">
                  <c:v>0.65031223544125716</c:v>
                </c:pt>
                <c:pt idx="1969">
                  <c:v>0.65250468232751246</c:v>
                </c:pt>
                <c:pt idx="1970">
                  <c:v>0.62345305739352119</c:v>
                </c:pt>
                <c:pt idx="1971">
                  <c:v>0.55060713465955502</c:v>
                </c:pt>
                <c:pt idx="1972">
                  <c:v>0.55947647921866306</c:v>
                </c:pt>
                <c:pt idx="1973">
                  <c:v>0.61802656583700744</c:v>
                </c:pt>
                <c:pt idx="1974">
                  <c:v>0.44607402897900555</c:v>
                </c:pt>
                <c:pt idx="1975">
                  <c:v>0.64517493680779281</c:v>
                </c:pt>
                <c:pt idx="1976">
                  <c:v>0.51536491078833047</c:v>
                </c:pt>
                <c:pt idx="1977">
                  <c:v>0.61307176571673061</c:v>
                </c:pt>
                <c:pt idx="1978">
                  <c:v>0.34275336097130371</c:v>
                </c:pt>
                <c:pt idx="1979">
                  <c:v>0.51603061450720333</c:v>
                </c:pt>
                <c:pt idx="1980">
                  <c:v>0.45275737049995085</c:v>
                </c:pt>
                <c:pt idx="1981">
                  <c:v>0.43951253237316268</c:v>
                </c:pt>
                <c:pt idx="1982">
                  <c:v>0.45573217428902851</c:v>
                </c:pt>
                <c:pt idx="1983">
                  <c:v>0.53744955734149025</c:v>
                </c:pt>
                <c:pt idx="1984">
                  <c:v>0.49259314174465607</c:v>
                </c:pt>
                <c:pt idx="1985">
                  <c:v>0.5751178779485544</c:v>
                </c:pt>
                <c:pt idx="1986">
                  <c:v>0.68475753461615807</c:v>
                </c:pt>
                <c:pt idx="1987">
                  <c:v>0.48326027249275594</c:v>
                </c:pt>
                <c:pt idx="1988">
                  <c:v>0.69798074107850294</c:v>
                </c:pt>
                <c:pt idx="1989">
                  <c:v>0.30774027669495224</c:v>
                </c:pt>
                <c:pt idx="1990">
                  <c:v>0.57197000218837357</c:v>
                </c:pt>
                <c:pt idx="1991">
                  <c:v>0.43553191764105043</c:v>
                </c:pt>
                <c:pt idx="1992">
                  <c:v>0.427206741348445</c:v>
                </c:pt>
                <c:pt idx="1993">
                  <c:v>0.48496706151656777</c:v>
                </c:pt>
                <c:pt idx="1994">
                  <c:v>0.62325818256582466</c:v>
                </c:pt>
                <c:pt idx="1995">
                  <c:v>0.50473980856892164</c:v>
                </c:pt>
                <c:pt idx="1996">
                  <c:v>0.52168909008199915</c:v>
                </c:pt>
                <c:pt idx="1997">
                  <c:v>0.5586963511059424</c:v>
                </c:pt>
                <c:pt idx="1998">
                  <c:v>0.3892446308701592</c:v>
                </c:pt>
                <c:pt idx="1999">
                  <c:v>0.56129652062852931</c:v>
                </c:pt>
                <c:pt idx="2000">
                  <c:v>0.19046009710771533</c:v>
                </c:pt>
                <c:pt idx="2001">
                  <c:v>0.43714562203089508</c:v>
                </c:pt>
                <c:pt idx="2002">
                  <c:v>0.51151795322964422</c:v>
                </c:pt>
                <c:pt idx="2003">
                  <c:v>0.31790972906045101</c:v>
                </c:pt>
                <c:pt idx="2004">
                  <c:v>0.32037601644556968</c:v>
                </c:pt>
                <c:pt idx="2005">
                  <c:v>0.43857492943050846</c:v>
                </c:pt>
                <c:pt idx="2006">
                  <c:v>0.55920377780602593</c:v>
                </c:pt>
                <c:pt idx="2007">
                  <c:v>0.4591387795487134</c:v>
                </c:pt>
                <c:pt idx="2008">
                  <c:v>0.31373551795483651</c:v>
                </c:pt>
                <c:pt idx="2009">
                  <c:v>0.2480499472059321</c:v>
                </c:pt>
                <c:pt idx="2010">
                  <c:v>0.52877547498718669</c:v>
                </c:pt>
                <c:pt idx="2011">
                  <c:v>0.31400666327472843</c:v>
                </c:pt>
                <c:pt idx="2012">
                  <c:v>0.35310134919068059</c:v>
                </c:pt>
                <c:pt idx="2013">
                  <c:v>0.46943700352705964</c:v>
                </c:pt>
                <c:pt idx="2014">
                  <c:v>0.29896662415793662</c:v>
                </c:pt>
                <c:pt idx="2015">
                  <c:v>0.30187055768923127</c:v>
                </c:pt>
                <c:pt idx="2016">
                  <c:v>0.62708343603261996</c:v>
                </c:pt>
                <c:pt idx="2017">
                  <c:v>0.55236054062256967</c:v>
                </c:pt>
                <c:pt idx="2018">
                  <c:v>0.29280417206330239</c:v>
                </c:pt>
                <c:pt idx="2019">
                  <c:v>0.5332344708179988</c:v>
                </c:pt>
                <c:pt idx="2020">
                  <c:v>0.44953264043844854</c:v>
                </c:pt>
                <c:pt idx="2021">
                  <c:v>0.3336865265146754</c:v>
                </c:pt>
                <c:pt idx="2022">
                  <c:v>0.40033076561972081</c:v>
                </c:pt>
                <c:pt idx="2023">
                  <c:v>0.33562675030049882</c:v>
                </c:pt>
                <c:pt idx="2024">
                  <c:v>0.60388158841369066</c:v>
                </c:pt>
                <c:pt idx="2025">
                  <c:v>0.28600996716469823</c:v>
                </c:pt>
                <c:pt idx="2026">
                  <c:v>0.44849280286090698</c:v>
                </c:pt>
                <c:pt idx="2027">
                  <c:v>0.31514681725717297</c:v>
                </c:pt>
                <c:pt idx="2028">
                  <c:v>0.35600564156705822</c:v>
                </c:pt>
                <c:pt idx="2029">
                  <c:v>0.68996558828192101</c:v>
                </c:pt>
                <c:pt idx="2030">
                  <c:v>0.50861526413359148</c:v>
                </c:pt>
                <c:pt idx="2031">
                  <c:v>0.58835975093952109</c:v>
                </c:pt>
                <c:pt idx="2032">
                  <c:v>0.56259910962370385</c:v>
                </c:pt>
                <c:pt idx="2033">
                  <c:v>0.49481729100277205</c:v>
                </c:pt>
                <c:pt idx="2034">
                  <c:v>0.38713177297007656</c:v>
                </c:pt>
                <c:pt idx="2035">
                  <c:v>0.40404821521983819</c:v>
                </c:pt>
                <c:pt idx="2036">
                  <c:v>0.42146053638128417</c:v>
                </c:pt>
                <c:pt idx="2037">
                  <c:v>0.56833875661467137</c:v>
                </c:pt>
                <c:pt idx="2038">
                  <c:v>0.24202296187353634</c:v>
                </c:pt>
                <c:pt idx="2039">
                  <c:v>0.6693460699882956</c:v>
                </c:pt>
                <c:pt idx="2040">
                  <c:v>0.44451156591117413</c:v>
                </c:pt>
                <c:pt idx="2041">
                  <c:v>0.18399483024289642</c:v>
                </c:pt>
                <c:pt idx="2042">
                  <c:v>0.28322947524451764</c:v>
                </c:pt>
                <c:pt idx="2043">
                  <c:v>0.28694848422953645</c:v>
                </c:pt>
                <c:pt idx="2044">
                  <c:v>0.50724153163162511</c:v>
                </c:pt>
                <c:pt idx="2045">
                  <c:v>0.62048111448863608</c:v>
                </c:pt>
                <c:pt idx="2046">
                  <c:v>0.44962721093248348</c:v>
                </c:pt>
                <c:pt idx="2047">
                  <c:v>0.49044910163347544</c:v>
                </c:pt>
                <c:pt idx="2048">
                  <c:v>0.47605161688686265</c:v>
                </c:pt>
                <c:pt idx="2049">
                  <c:v>0.43167905395320239</c:v>
                </c:pt>
                <c:pt idx="2050">
                  <c:v>0.39257562845853489</c:v>
                </c:pt>
                <c:pt idx="2051">
                  <c:v>0.47327277543458585</c:v>
                </c:pt>
                <c:pt idx="2052">
                  <c:v>0.54950853427927293</c:v>
                </c:pt>
                <c:pt idx="2053">
                  <c:v>0.36776687694816607</c:v>
                </c:pt>
                <c:pt idx="2054">
                  <c:v>0.5197480147249699</c:v>
                </c:pt>
                <c:pt idx="2055">
                  <c:v>0.43896660280281324</c:v>
                </c:pt>
                <c:pt idx="2056">
                  <c:v>0.12744947173444188</c:v>
                </c:pt>
                <c:pt idx="2057">
                  <c:v>0.60310643145762277</c:v>
                </c:pt>
                <c:pt idx="2058">
                  <c:v>0.57385089692049995</c:v>
                </c:pt>
                <c:pt idx="2059">
                  <c:v>0.38947289036180233</c:v>
                </c:pt>
                <c:pt idx="2060">
                  <c:v>0.34988738448166401</c:v>
                </c:pt>
                <c:pt idx="2061">
                  <c:v>0.471866607507196</c:v>
                </c:pt>
                <c:pt idx="2062">
                  <c:v>0.3632536592961208</c:v>
                </c:pt>
                <c:pt idx="2063">
                  <c:v>0.55932538788061581</c:v>
                </c:pt>
                <c:pt idx="2064">
                  <c:v>0.44164835526116186</c:v>
                </c:pt>
                <c:pt idx="2065">
                  <c:v>0.39558512609254953</c:v>
                </c:pt>
                <c:pt idx="2066">
                  <c:v>0.60515057326780453</c:v>
                </c:pt>
                <c:pt idx="2067">
                  <c:v>0.64329635646184236</c:v>
                </c:pt>
                <c:pt idx="2068">
                  <c:v>0.47973852514905807</c:v>
                </c:pt>
                <c:pt idx="2069">
                  <c:v>0.55569248964423867</c:v>
                </c:pt>
                <c:pt idx="2070">
                  <c:v>0.44580747621774286</c:v>
                </c:pt>
                <c:pt idx="2071">
                  <c:v>0.25727637993358149</c:v>
                </c:pt>
                <c:pt idx="2072">
                  <c:v>0.3705580168005761</c:v>
                </c:pt>
                <c:pt idx="2073">
                  <c:v>0.50177490319772544</c:v>
                </c:pt>
                <c:pt idx="2074">
                  <c:v>0.52120398310711458</c:v>
                </c:pt>
                <c:pt idx="2075">
                  <c:v>0.36576517871984704</c:v>
                </c:pt>
                <c:pt idx="2076">
                  <c:v>0.48388353153238012</c:v>
                </c:pt>
                <c:pt idx="2077">
                  <c:v>0.27873926318365522</c:v>
                </c:pt>
                <c:pt idx="2078">
                  <c:v>0.40042669467709696</c:v>
                </c:pt>
                <c:pt idx="2079">
                  <c:v>0.58440545919518294</c:v>
                </c:pt>
                <c:pt idx="2080">
                  <c:v>0.44194242496570463</c:v>
                </c:pt>
                <c:pt idx="2081">
                  <c:v>0.49627727362134805</c:v>
                </c:pt>
                <c:pt idx="2082">
                  <c:v>0.56296698180028482</c:v>
                </c:pt>
                <c:pt idx="2083">
                  <c:v>0.59149037579847219</c:v>
                </c:pt>
                <c:pt idx="2084">
                  <c:v>0.10039353794013516</c:v>
                </c:pt>
                <c:pt idx="2085">
                  <c:v>0.40733920432494036</c:v>
                </c:pt>
                <c:pt idx="2086">
                  <c:v>0.42197647220911272</c:v>
                </c:pt>
                <c:pt idx="2087">
                  <c:v>0.54576214223201469</c:v>
                </c:pt>
                <c:pt idx="2088">
                  <c:v>0.32130319971219456</c:v>
                </c:pt>
                <c:pt idx="2089">
                  <c:v>0.58002329023105315</c:v>
                </c:pt>
                <c:pt idx="2090">
                  <c:v>0.4549495946169349</c:v>
                </c:pt>
                <c:pt idx="2091">
                  <c:v>0.56481509982007427</c:v>
                </c:pt>
                <c:pt idx="2092">
                  <c:v>0.40612711671809132</c:v>
                </c:pt>
                <c:pt idx="2093">
                  <c:v>0.47937037204177002</c:v>
                </c:pt>
                <c:pt idx="2094">
                  <c:v>0.32407419046807207</c:v>
                </c:pt>
                <c:pt idx="2095">
                  <c:v>0.59837546617035198</c:v>
                </c:pt>
                <c:pt idx="2096">
                  <c:v>0.44480203070410446</c:v>
                </c:pt>
                <c:pt idx="2097">
                  <c:v>0.54249755841860547</c:v>
                </c:pt>
                <c:pt idx="2098">
                  <c:v>0.39944436559058455</c:v>
                </c:pt>
                <c:pt idx="2099">
                  <c:v>0.46435190972014334</c:v>
                </c:pt>
                <c:pt idx="2100">
                  <c:v>0.6404184946170256</c:v>
                </c:pt>
                <c:pt idx="2101">
                  <c:v>0.63773199486868204</c:v>
                </c:pt>
                <c:pt idx="2102">
                  <c:v>0.43694017279580277</c:v>
                </c:pt>
                <c:pt idx="2103">
                  <c:v>0.47101100999374895</c:v>
                </c:pt>
                <c:pt idx="2104">
                  <c:v>0.45533385734445614</c:v>
                </c:pt>
                <c:pt idx="2105">
                  <c:v>0.28872508782620981</c:v>
                </c:pt>
                <c:pt idx="2106">
                  <c:v>0.64607172139661928</c:v>
                </c:pt>
                <c:pt idx="2107">
                  <c:v>0.41104999828154959</c:v>
                </c:pt>
                <c:pt idx="2108">
                  <c:v>0.44491951460893403</c:v>
                </c:pt>
                <c:pt idx="2109">
                  <c:v>0.32587482790621075</c:v>
                </c:pt>
                <c:pt idx="2110">
                  <c:v>0.5464004178958396</c:v>
                </c:pt>
                <c:pt idx="2111">
                  <c:v>0.38643614464397413</c:v>
                </c:pt>
                <c:pt idx="2112">
                  <c:v>0.23519047906870941</c:v>
                </c:pt>
                <c:pt idx="2113">
                  <c:v>0.45711351606256828</c:v>
                </c:pt>
                <c:pt idx="2114">
                  <c:v>0.2960582988895738</c:v>
                </c:pt>
                <c:pt idx="2115">
                  <c:v>0.3048664235996395</c:v>
                </c:pt>
                <c:pt idx="2116">
                  <c:v>0.25692188817930917</c:v>
                </c:pt>
                <c:pt idx="2117">
                  <c:v>0.71836848385710572</c:v>
                </c:pt>
                <c:pt idx="2118">
                  <c:v>0.72988229829705564</c:v>
                </c:pt>
                <c:pt idx="2119">
                  <c:v>0.39805089112213432</c:v>
                </c:pt>
                <c:pt idx="2120">
                  <c:v>0.3896909211225052</c:v>
                </c:pt>
                <c:pt idx="2121">
                  <c:v>0.37456363436561663</c:v>
                </c:pt>
                <c:pt idx="2122">
                  <c:v>0.5109001569754098</c:v>
                </c:pt>
                <c:pt idx="2123">
                  <c:v>0.22781031087661435</c:v>
                </c:pt>
                <c:pt idx="2124">
                  <c:v>0.66388139270594737</c:v>
                </c:pt>
                <c:pt idx="2125">
                  <c:v>0.55807129015920487</c:v>
                </c:pt>
                <c:pt idx="2126">
                  <c:v>0.53424110260544233</c:v>
                </c:pt>
                <c:pt idx="2127">
                  <c:v>0.43446389920195744</c:v>
                </c:pt>
                <c:pt idx="2128">
                  <c:v>0.35134384120038853</c:v>
                </c:pt>
                <c:pt idx="2129">
                  <c:v>0.23465537630443786</c:v>
                </c:pt>
                <c:pt idx="2130">
                  <c:v>0.39850432425718402</c:v>
                </c:pt>
                <c:pt idx="2131">
                  <c:v>0.65499799722194452</c:v>
                </c:pt>
                <c:pt idx="2132">
                  <c:v>0.42228839089002373</c:v>
                </c:pt>
                <c:pt idx="2133">
                  <c:v>0.31978708691887131</c:v>
                </c:pt>
                <c:pt idx="2134">
                  <c:v>0.42690168571691645</c:v>
                </c:pt>
                <c:pt idx="2135">
                  <c:v>0.27833502913606484</c:v>
                </c:pt>
                <c:pt idx="2136">
                  <c:v>0.56903612539429482</c:v>
                </c:pt>
                <c:pt idx="2137">
                  <c:v>0.60650119373218714</c:v>
                </c:pt>
                <c:pt idx="2138">
                  <c:v>0.74354395858135891</c:v>
                </c:pt>
                <c:pt idx="2139">
                  <c:v>0.57010404945822835</c:v>
                </c:pt>
                <c:pt idx="2140">
                  <c:v>0.39267095395384521</c:v>
                </c:pt>
                <c:pt idx="2141">
                  <c:v>0.48283184987233368</c:v>
                </c:pt>
                <c:pt idx="2142">
                  <c:v>0.52484518964967564</c:v>
                </c:pt>
                <c:pt idx="2143">
                  <c:v>0.67409143407168781</c:v>
                </c:pt>
                <c:pt idx="2144">
                  <c:v>0.26736966276635676</c:v>
                </c:pt>
                <c:pt idx="2145">
                  <c:v>0.22306609685330459</c:v>
                </c:pt>
                <c:pt idx="2146">
                  <c:v>0.31430207069228583</c:v>
                </c:pt>
                <c:pt idx="2147">
                  <c:v>0.64789413754886926</c:v>
                </c:pt>
                <c:pt idx="2148">
                  <c:v>0.45968628715951815</c:v>
                </c:pt>
                <c:pt idx="2149">
                  <c:v>0.44485016093801411</c:v>
                </c:pt>
                <c:pt idx="2150">
                  <c:v>0.42092038454598479</c:v>
                </c:pt>
                <c:pt idx="2151">
                  <c:v>0.41880581143224904</c:v>
                </c:pt>
                <c:pt idx="2152">
                  <c:v>0.46583532371550473</c:v>
                </c:pt>
                <c:pt idx="2153">
                  <c:v>0.58917745024215407</c:v>
                </c:pt>
                <c:pt idx="2154">
                  <c:v>0.27977325828039828</c:v>
                </c:pt>
                <c:pt idx="2155">
                  <c:v>0.59095922910919596</c:v>
                </c:pt>
                <c:pt idx="2156">
                  <c:v>0.44230376550334616</c:v>
                </c:pt>
                <c:pt idx="2157">
                  <c:v>0.35905073619433664</c:v>
                </c:pt>
                <c:pt idx="2158">
                  <c:v>0.35334378800133104</c:v>
                </c:pt>
                <c:pt idx="2159">
                  <c:v>0.44035263919184009</c:v>
                </c:pt>
                <c:pt idx="2160">
                  <c:v>0.40634741687216236</c:v>
                </c:pt>
                <c:pt idx="2161">
                  <c:v>0.33212963377601973</c:v>
                </c:pt>
                <c:pt idx="2162">
                  <c:v>0.42553706370998901</c:v>
                </c:pt>
                <c:pt idx="2163">
                  <c:v>0.43435408821706384</c:v>
                </c:pt>
                <c:pt idx="2164">
                  <c:v>0.31185420731357716</c:v>
                </c:pt>
                <c:pt idx="2165">
                  <c:v>0.56140432339782131</c:v>
                </c:pt>
                <c:pt idx="2166">
                  <c:v>0.65543300086365697</c:v>
                </c:pt>
                <c:pt idx="2167">
                  <c:v>6.050502744210743E-2</c:v>
                </c:pt>
                <c:pt idx="2168">
                  <c:v>0.43081290617484236</c:v>
                </c:pt>
                <c:pt idx="2169">
                  <c:v>0.63054333362795556</c:v>
                </c:pt>
                <c:pt idx="2170">
                  <c:v>0.35082074273691644</c:v>
                </c:pt>
                <c:pt idx="2171">
                  <c:v>0.37477310332406755</c:v>
                </c:pt>
                <c:pt idx="2172">
                  <c:v>0.39775023710414509</c:v>
                </c:pt>
                <c:pt idx="2173">
                  <c:v>0.3918748314463773</c:v>
                </c:pt>
                <c:pt idx="2174">
                  <c:v>0.53427708697581411</c:v>
                </c:pt>
                <c:pt idx="2175">
                  <c:v>0.53265332175502311</c:v>
                </c:pt>
                <c:pt idx="2176">
                  <c:v>0.48865908579031142</c:v>
                </c:pt>
                <c:pt idx="2177">
                  <c:v>5.1072285129076349E-2</c:v>
                </c:pt>
                <c:pt idx="2178">
                  <c:v>0.53256119404127666</c:v>
                </c:pt>
                <c:pt idx="2179">
                  <c:v>0.37928925538513908</c:v>
                </c:pt>
                <c:pt idx="2180">
                  <c:v>0.5512090725948533</c:v>
                </c:pt>
                <c:pt idx="2181">
                  <c:v>0.67419267118308812</c:v>
                </c:pt>
                <c:pt idx="2182">
                  <c:v>0.30613112865001257</c:v>
                </c:pt>
                <c:pt idx="2183">
                  <c:v>0.42930023039313847</c:v>
                </c:pt>
                <c:pt idx="2184">
                  <c:v>0.56147372425632092</c:v>
                </c:pt>
                <c:pt idx="2185">
                  <c:v>0.52525397236047255</c:v>
                </c:pt>
                <c:pt idx="2186">
                  <c:v>0.46466890380933612</c:v>
                </c:pt>
                <c:pt idx="2187">
                  <c:v>0.33364387772171022</c:v>
                </c:pt>
                <c:pt idx="2188">
                  <c:v>0.36473421899160291</c:v>
                </c:pt>
                <c:pt idx="2189">
                  <c:v>0.31534073296987691</c:v>
                </c:pt>
                <c:pt idx="2190">
                  <c:v>0.25713535930295084</c:v>
                </c:pt>
                <c:pt idx="2191">
                  <c:v>0.76689046905363989</c:v>
                </c:pt>
                <c:pt idx="2192">
                  <c:v>0.36915603539915204</c:v>
                </c:pt>
                <c:pt idx="2193">
                  <c:v>0.37672037013050874</c:v>
                </c:pt>
                <c:pt idx="2194">
                  <c:v>0.6546008402139234</c:v>
                </c:pt>
                <c:pt idx="2195">
                  <c:v>0.3081995940114528</c:v>
                </c:pt>
                <c:pt idx="2196">
                  <c:v>0.42268887297633451</c:v>
                </c:pt>
                <c:pt idx="2197">
                  <c:v>0.30449957857595666</c:v>
                </c:pt>
                <c:pt idx="2198">
                  <c:v>0.62400029724224615</c:v>
                </c:pt>
                <c:pt idx="2199">
                  <c:v>0.54625471801311953</c:v>
                </c:pt>
                <c:pt idx="2200">
                  <c:v>0.36702236777642094</c:v>
                </c:pt>
                <c:pt idx="2201">
                  <c:v>9.6235863337741478E-2</c:v>
                </c:pt>
                <c:pt idx="2202">
                  <c:v>0.53014918663882726</c:v>
                </c:pt>
                <c:pt idx="2203">
                  <c:v>0.37832817168334865</c:v>
                </c:pt>
                <c:pt idx="2204">
                  <c:v>0.49307040789961165</c:v>
                </c:pt>
                <c:pt idx="2205">
                  <c:v>0.45711521591282289</c:v>
                </c:pt>
                <c:pt idx="2206">
                  <c:v>0.30930328845557137</c:v>
                </c:pt>
                <c:pt idx="2207">
                  <c:v>0.31555631656074912</c:v>
                </c:pt>
                <c:pt idx="2208">
                  <c:v>0.40522567701965745</c:v>
                </c:pt>
                <c:pt idx="2209">
                  <c:v>0.29191405299445522</c:v>
                </c:pt>
                <c:pt idx="2210">
                  <c:v>0.53542232075608265</c:v>
                </c:pt>
                <c:pt idx="2211">
                  <c:v>0.48122086809609871</c:v>
                </c:pt>
                <c:pt idx="2212">
                  <c:v>0.40140437304354504</c:v>
                </c:pt>
                <c:pt idx="2213">
                  <c:v>0.25203671058941879</c:v>
                </c:pt>
                <c:pt idx="2214">
                  <c:v>0.57397002141676379</c:v>
                </c:pt>
                <c:pt idx="2215">
                  <c:v>0.50447412493703347</c:v>
                </c:pt>
                <c:pt idx="2216">
                  <c:v>0.69752311263840228</c:v>
                </c:pt>
                <c:pt idx="2217">
                  <c:v>0.46213768741193378</c:v>
                </c:pt>
                <c:pt idx="2218">
                  <c:v>0.54425850342051607</c:v>
                </c:pt>
                <c:pt idx="2219">
                  <c:v>0.47199648638208846</c:v>
                </c:pt>
                <c:pt idx="2220">
                  <c:v>0.4225268253407124</c:v>
                </c:pt>
                <c:pt idx="2221">
                  <c:v>0.43334200571547199</c:v>
                </c:pt>
                <c:pt idx="2222">
                  <c:v>0.31126085422562771</c:v>
                </c:pt>
                <c:pt idx="2223">
                  <c:v>0.42150113086845481</c:v>
                </c:pt>
                <c:pt idx="2224">
                  <c:v>0.35162968600005057</c:v>
                </c:pt>
                <c:pt idx="2225">
                  <c:v>0.41625417707884843</c:v>
                </c:pt>
                <c:pt idx="2226">
                  <c:v>0.46655555103664381</c:v>
                </c:pt>
                <c:pt idx="2227">
                  <c:v>0.58211922205603595</c:v>
                </c:pt>
                <c:pt idx="2228">
                  <c:v>0.36146042921060934</c:v>
                </c:pt>
                <c:pt idx="2229">
                  <c:v>0.44277007097118476</c:v>
                </c:pt>
                <c:pt idx="2230">
                  <c:v>0.52903411450107274</c:v>
                </c:pt>
                <c:pt idx="2231">
                  <c:v>0.33863345289345526</c:v>
                </c:pt>
                <c:pt idx="2232">
                  <c:v>0.20475661469977879</c:v>
                </c:pt>
                <c:pt idx="2233">
                  <c:v>0.56179003357691504</c:v>
                </c:pt>
                <c:pt idx="2234">
                  <c:v>0.56273798706030786</c:v>
                </c:pt>
                <c:pt idx="2235">
                  <c:v>0.37697016800882083</c:v>
                </c:pt>
                <c:pt idx="2236">
                  <c:v>0.77551129528601526</c:v>
                </c:pt>
                <c:pt idx="2237">
                  <c:v>0.49675497104883426</c:v>
                </c:pt>
                <c:pt idx="2238">
                  <c:v>0.55775737643131962</c:v>
                </c:pt>
                <c:pt idx="2239">
                  <c:v>0.65391904114083055</c:v>
                </c:pt>
                <c:pt idx="2240">
                  <c:v>0.50436536853967784</c:v>
                </c:pt>
                <c:pt idx="2241">
                  <c:v>0.24145318172511224</c:v>
                </c:pt>
                <c:pt idx="2242">
                  <c:v>0.15448316591269728</c:v>
                </c:pt>
                <c:pt idx="2243">
                  <c:v>6.9245654160260225E-2</c:v>
                </c:pt>
                <c:pt idx="2244">
                  <c:v>0.58798618881873621</c:v>
                </c:pt>
                <c:pt idx="2245">
                  <c:v>0.45228275014161506</c:v>
                </c:pt>
                <c:pt idx="2246">
                  <c:v>0.439635977276433</c:v>
                </c:pt>
                <c:pt idx="2247">
                  <c:v>0.51119744531184208</c:v>
                </c:pt>
                <c:pt idx="2248">
                  <c:v>0.30288061661182386</c:v>
                </c:pt>
                <c:pt idx="2249">
                  <c:v>0.4560103955511054</c:v>
                </c:pt>
                <c:pt idx="2250">
                  <c:v>0.59284640198419447</c:v>
                </c:pt>
                <c:pt idx="2251">
                  <c:v>0.69383355419004478</c:v>
                </c:pt>
                <c:pt idx="2252">
                  <c:v>0.51637743882846621</c:v>
                </c:pt>
                <c:pt idx="2253">
                  <c:v>0.33159724045673133</c:v>
                </c:pt>
                <c:pt idx="2254">
                  <c:v>0.50577556057996931</c:v>
                </c:pt>
                <c:pt idx="2255">
                  <c:v>0.54038414085187958</c:v>
                </c:pt>
                <c:pt idx="2256">
                  <c:v>0.52911505875842946</c:v>
                </c:pt>
                <c:pt idx="2257">
                  <c:v>0.38954561849336344</c:v>
                </c:pt>
                <c:pt idx="2258">
                  <c:v>0.317926909729005</c:v>
                </c:pt>
                <c:pt idx="2259">
                  <c:v>0.36491836248576687</c:v>
                </c:pt>
                <c:pt idx="2260">
                  <c:v>0.41549829350562439</c:v>
                </c:pt>
                <c:pt idx="2261">
                  <c:v>0.58704021172676379</c:v>
                </c:pt>
                <c:pt idx="2262">
                  <c:v>0.25244415010027144</c:v>
                </c:pt>
                <c:pt idx="2263">
                  <c:v>0.42809299213314211</c:v>
                </c:pt>
                <c:pt idx="2264">
                  <c:v>0.22837260136849319</c:v>
                </c:pt>
                <c:pt idx="2265">
                  <c:v>0.43181221291357741</c:v>
                </c:pt>
                <c:pt idx="2266">
                  <c:v>0.58024292427208024</c:v>
                </c:pt>
                <c:pt idx="2267">
                  <c:v>0.45598338998950366</c:v>
                </c:pt>
                <c:pt idx="2268">
                  <c:v>0.46233546811663151</c:v>
                </c:pt>
                <c:pt idx="2269">
                  <c:v>0.3144457118796683</c:v>
                </c:pt>
                <c:pt idx="2270">
                  <c:v>0.4516170266698023</c:v>
                </c:pt>
                <c:pt idx="2271">
                  <c:v>0.44445672406709064</c:v>
                </c:pt>
                <c:pt idx="2272">
                  <c:v>0.47213559646443393</c:v>
                </c:pt>
                <c:pt idx="2273">
                  <c:v>0.41952915971796206</c:v>
                </c:pt>
                <c:pt idx="2274">
                  <c:v>0.38480783624690473</c:v>
                </c:pt>
                <c:pt idx="2275">
                  <c:v>0.43498143721272409</c:v>
                </c:pt>
                <c:pt idx="2276">
                  <c:v>0.72016278718570903</c:v>
                </c:pt>
                <c:pt idx="2277">
                  <c:v>0.53646130456764729</c:v>
                </c:pt>
                <c:pt idx="2278">
                  <c:v>0.65216660526666326</c:v>
                </c:pt>
                <c:pt idx="2279">
                  <c:v>0.26957353453382843</c:v>
                </c:pt>
                <c:pt idx="2280">
                  <c:v>0.29458571389506055</c:v>
                </c:pt>
                <c:pt idx="2281">
                  <c:v>0.44341233343680114</c:v>
                </c:pt>
                <c:pt idx="2282">
                  <c:v>0.39789651969860523</c:v>
                </c:pt>
                <c:pt idx="2283">
                  <c:v>0.53920133807646986</c:v>
                </c:pt>
                <c:pt idx="2284">
                  <c:v>0.51822306358822967</c:v>
                </c:pt>
                <c:pt idx="2285">
                  <c:v>0.5519678247339691</c:v>
                </c:pt>
                <c:pt idx="2286">
                  <c:v>0.46263481624578739</c:v>
                </c:pt>
                <c:pt idx="2287">
                  <c:v>0.41971831716681557</c:v>
                </c:pt>
                <c:pt idx="2288">
                  <c:v>0.60878019800301308</c:v>
                </c:pt>
                <c:pt idx="2289">
                  <c:v>0.3465813930183736</c:v>
                </c:pt>
                <c:pt idx="2290">
                  <c:v>0.45951870431105785</c:v>
                </c:pt>
                <c:pt idx="2291">
                  <c:v>0.25414372491131781</c:v>
                </c:pt>
                <c:pt idx="2292">
                  <c:v>0.40144031351849341</c:v>
                </c:pt>
                <c:pt idx="2293">
                  <c:v>0.24151485918393836</c:v>
                </c:pt>
                <c:pt idx="2294">
                  <c:v>0.12262865580849279</c:v>
                </c:pt>
                <c:pt idx="2295">
                  <c:v>0.80586047550755091</c:v>
                </c:pt>
                <c:pt idx="2296">
                  <c:v>0.35130675395751471</c:v>
                </c:pt>
                <c:pt idx="2297">
                  <c:v>0.51835475973363465</c:v>
                </c:pt>
                <c:pt idx="2298">
                  <c:v>0.36472778940952216</c:v>
                </c:pt>
                <c:pt idx="2299">
                  <c:v>0.34203226232601819</c:v>
                </c:pt>
                <c:pt idx="2300">
                  <c:v>0.42738137709399177</c:v>
                </c:pt>
                <c:pt idx="2301">
                  <c:v>0.57074209906062501</c:v>
                </c:pt>
                <c:pt idx="2302">
                  <c:v>0.26171902252456264</c:v>
                </c:pt>
                <c:pt idx="2303">
                  <c:v>0.62714049679033401</c:v>
                </c:pt>
                <c:pt idx="2304">
                  <c:v>0.34733167663301096</c:v>
                </c:pt>
                <c:pt idx="2305">
                  <c:v>0.28396119658216379</c:v>
                </c:pt>
                <c:pt idx="2306">
                  <c:v>0.45994676040469867</c:v>
                </c:pt>
                <c:pt idx="2307">
                  <c:v>0.32221199299136272</c:v>
                </c:pt>
                <c:pt idx="2308">
                  <c:v>0.29414280139551369</c:v>
                </c:pt>
                <c:pt idx="2309">
                  <c:v>0.2214120843939246</c:v>
                </c:pt>
                <c:pt idx="2310">
                  <c:v>0.65618584028929772</c:v>
                </c:pt>
                <c:pt idx="2311">
                  <c:v>0.47989096517397622</c:v>
                </c:pt>
                <c:pt idx="2312">
                  <c:v>0.47653615761079154</c:v>
                </c:pt>
                <c:pt idx="2313">
                  <c:v>0.50665444681007754</c:v>
                </c:pt>
                <c:pt idx="2314">
                  <c:v>0.61229839091483529</c:v>
                </c:pt>
                <c:pt idx="2315">
                  <c:v>0.5317802187468923</c:v>
                </c:pt>
                <c:pt idx="2316">
                  <c:v>0.47460101252540687</c:v>
                </c:pt>
                <c:pt idx="2317">
                  <c:v>0.47365789741501135</c:v>
                </c:pt>
                <c:pt idx="2318">
                  <c:v>0.6851569577253902</c:v>
                </c:pt>
                <c:pt idx="2319">
                  <c:v>0.41981524045552265</c:v>
                </c:pt>
                <c:pt idx="2320">
                  <c:v>0.37465273548994854</c:v>
                </c:pt>
                <c:pt idx="2321">
                  <c:v>0.53015217920928859</c:v>
                </c:pt>
                <c:pt idx="2322">
                  <c:v>0.4150376296970249</c:v>
                </c:pt>
                <c:pt idx="2323">
                  <c:v>0.31659286637110967</c:v>
                </c:pt>
                <c:pt idx="2324">
                  <c:v>0.29836368321222395</c:v>
                </c:pt>
                <c:pt idx="2325">
                  <c:v>0.46036438804322505</c:v>
                </c:pt>
                <c:pt idx="2326">
                  <c:v>0.50624395546994161</c:v>
                </c:pt>
                <c:pt idx="2327">
                  <c:v>0.50765362405731407</c:v>
                </c:pt>
                <c:pt idx="2328">
                  <c:v>0.38876942011838495</c:v>
                </c:pt>
                <c:pt idx="2329">
                  <c:v>0.19735273529757713</c:v>
                </c:pt>
                <c:pt idx="2330">
                  <c:v>0.55455603494856598</c:v>
                </c:pt>
                <c:pt idx="2331">
                  <c:v>0.39299840832233374</c:v>
                </c:pt>
                <c:pt idx="2332">
                  <c:v>0.297418439173815</c:v>
                </c:pt>
                <c:pt idx="2333">
                  <c:v>0.6639798490423019</c:v>
                </c:pt>
                <c:pt idx="2334">
                  <c:v>0.15004168655042444</c:v>
                </c:pt>
                <c:pt idx="2335">
                  <c:v>0.64180479328120488</c:v>
                </c:pt>
                <c:pt idx="2336">
                  <c:v>0.35276125403776032</c:v>
                </c:pt>
                <c:pt idx="2337">
                  <c:v>0.56556569948175706</c:v>
                </c:pt>
                <c:pt idx="2338">
                  <c:v>0.4657982650046551</c:v>
                </c:pt>
                <c:pt idx="2339">
                  <c:v>0.46621191901001657</c:v>
                </c:pt>
                <c:pt idx="2340">
                  <c:v>0.49911889650233893</c:v>
                </c:pt>
                <c:pt idx="2341">
                  <c:v>0.28147833648009929</c:v>
                </c:pt>
                <c:pt idx="2342">
                  <c:v>0.58829045104049416</c:v>
                </c:pt>
                <c:pt idx="2343">
                  <c:v>0.28503650166147065</c:v>
                </c:pt>
                <c:pt idx="2344">
                  <c:v>0.3607142618892612</c:v>
                </c:pt>
                <c:pt idx="2345">
                  <c:v>0.16123196428838746</c:v>
                </c:pt>
                <c:pt idx="2346">
                  <c:v>0.54095980518175368</c:v>
                </c:pt>
                <c:pt idx="2347">
                  <c:v>0.54837919722643591</c:v>
                </c:pt>
                <c:pt idx="2348">
                  <c:v>0.27623630556218093</c:v>
                </c:pt>
                <c:pt idx="2349">
                  <c:v>0.23161327315023564</c:v>
                </c:pt>
                <c:pt idx="2350">
                  <c:v>0.39832126717473842</c:v>
                </c:pt>
                <c:pt idx="2351">
                  <c:v>0.71949187527489955</c:v>
                </c:pt>
                <c:pt idx="2352">
                  <c:v>0.43249710880876135</c:v>
                </c:pt>
                <c:pt idx="2353">
                  <c:v>0.61630778897317973</c:v>
                </c:pt>
                <c:pt idx="2354">
                  <c:v>0.36399863046719266</c:v>
                </c:pt>
                <c:pt idx="2355">
                  <c:v>0.50394111488705273</c:v>
                </c:pt>
                <c:pt idx="2356">
                  <c:v>0.5237916369472253</c:v>
                </c:pt>
                <c:pt idx="2357">
                  <c:v>0.60137955588825576</c:v>
                </c:pt>
                <c:pt idx="2358">
                  <c:v>0.33955288752053875</c:v>
                </c:pt>
                <c:pt idx="2359">
                  <c:v>0.34857995930826241</c:v>
                </c:pt>
                <c:pt idx="2360">
                  <c:v>0.56847669798137968</c:v>
                </c:pt>
                <c:pt idx="2361">
                  <c:v>0.32484229123489644</c:v>
                </c:pt>
                <c:pt idx="2362">
                  <c:v>0.21519383353498614</c:v>
                </c:pt>
                <c:pt idx="2363">
                  <c:v>0.4135822352475359</c:v>
                </c:pt>
                <c:pt idx="2364">
                  <c:v>0.54078574227147669</c:v>
                </c:pt>
                <c:pt idx="2365">
                  <c:v>0.27063172588510254</c:v>
                </c:pt>
                <c:pt idx="2366">
                  <c:v>0.37720851796082039</c:v>
                </c:pt>
                <c:pt idx="2367">
                  <c:v>0.61901834012115886</c:v>
                </c:pt>
                <c:pt idx="2368">
                  <c:v>0.63521019294212344</c:v>
                </c:pt>
                <c:pt idx="2369">
                  <c:v>0.69387354401776358</c:v>
                </c:pt>
                <c:pt idx="2370">
                  <c:v>0.50848385550320774</c:v>
                </c:pt>
                <c:pt idx="2371">
                  <c:v>0.53192244650165466</c:v>
                </c:pt>
                <c:pt idx="2372">
                  <c:v>0.38467173629319018</c:v>
                </c:pt>
                <c:pt idx="2373">
                  <c:v>0.56931270825970848</c:v>
                </c:pt>
                <c:pt idx="2374">
                  <c:v>0.49248450167017083</c:v>
                </c:pt>
                <c:pt idx="2375">
                  <c:v>0.30097862244725754</c:v>
                </c:pt>
                <c:pt idx="2376">
                  <c:v>0.5897041810518785</c:v>
                </c:pt>
                <c:pt idx="2377">
                  <c:v>0.45225635801854952</c:v>
                </c:pt>
                <c:pt idx="2378">
                  <c:v>0.5059076386155541</c:v>
                </c:pt>
                <c:pt idx="2379">
                  <c:v>0.45903532681583803</c:v>
                </c:pt>
                <c:pt idx="2380">
                  <c:v>0.36242407750248756</c:v>
                </c:pt>
                <c:pt idx="2381">
                  <c:v>0.25497263510497892</c:v>
                </c:pt>
                <c:pt idx="2382">
                  <c:v>0.21199328985154456</c:v>
                </c:pt>
                <c:pt idx="2383">
                  <c:v>0.41274389521963267</c:v>
                </c:pt>
                <c:pt idx="2384">
                  <c:v>0.60176262795242808</c:v>
                </c:pt>
                <c:pt idx="2385">
                  <c:v>0.46861802686761828</c:v>
                </c:pt>
                <c:pt idx="2386">
                  <c:v>0.29639582177070789</c:v>
                </c:pt>
                <c:pt idx="2387">
                  <c:v>0.37517729676839234</c:v>
                </c:pt>
                <c:pt idx="2388">
                  <c:v>0.40455534452843184</c:v>
                </c:pt>
                <c:pt idx="2389">
                  <c:v>0.40507129462227209</c:v>
                </c:pt>
                <c:pt idx="2390">
                  <c:v>0.33299659032754803</c:v>
                </c:pt>
                <c:pt idx="2391">
                  <c:v>0.37548715785135095</c:v>
                </c:pt>
                <c:pt idx="2392">
                  <c:v>0.28567253207441029</c:v>
                </c:pt>
                <c:pt idx="2393">
                  <c:v>0.47544942435811194</c:v>
                </c:pt>
                <c:pt idx="2394">
                  <c:v>0.86986192043952626</c:v>
                </c:pt>
                <c:pt idx="2395">
                  <c:v>0.52424828103246535</c:v>
                </c:pt>
                <c:pt idx="2396">
                  <c:v>0.45849322273160192</c:v>
                </c:pt>
                <c:pt idx="2397">
                  <c:v>0.51644773186143733</c:v>
                </c:pt>
                <c:pt idx="2398">
                  <c:v>0.67097226372336338</c:v>
                </c:pt>
                <c:pt idx="2399">
                  <c:v>0.42366558893563366</c:v>
                </c:pt>
                <c:pt idx="2400">
                  <c:v>0.59706355159256574</c:v>
                </c:pt>
                <c:pt idx="2401">
                  <c:v>0.50018073227110593</c:v>
                </c:pt>
                <c:pt idx="2402">
                  <c:v>0.34632687199254863</c:v>
                </c:pt>
                <c:pt idx="2403">
                  <c:v>0.50396407877758398</c:v>
                </c:pt>
                <c:pt idx="2404">
                  <c:v>0.46156752866548612</c:v>
                </c:pt>
                <c:pt idx="2405">
                  <c:v>0.56378569179503235</c:v>
                </c:pt>
                <c:pt idx="2406">
                  <c:v>0.4944522983659384</c:v>
                </c:pt>
                <c:pt idx="2407">
                  <c:v>0.47720858610846484</c:v>
                </c:pt>
                <c:pt idx="2408">
                  <c:v>0.5277386694859878</c:v>
                </c:pt>
                <c:pt idx="2409">
                  <c:v>0.35031455717991694</c:v>
                </c:pt>
                <c:pt idx="2410">
                  <c:v>0.47706324507082776</c:v>
                </c:pt>
                <c:pt idx="2411">
                  <c:v>0.377662173865142</c:v>
                </c:pt>
                <c:pt idx="2412">
                  <c:v>0.44828884716758172</c:v>
                </c:pt>
                <c:pt idx="2413">
                  <c:v>0.39068373024125319</c:v>
                </c:pt>
                <c:pt idx="2414">
                  <c:v>0.61996375205956089</c:v>
                </c:pt>
                <c:pt idx="2415">
                  <c:v>0.6650449594096226</c:v>
                </c:pt>
                <c:pt idx="2416">
                  <c:v>0.38136293003590099</c:v>
                </c:pt>
                <c:pt idx="2417">
                  <c:v>7.1348450132010646E-2</c:v>
                </c:pt>
                <c:pt idx="2418">
                  <c:v>0.51843826419153693</c:v>
                </c:pt>
                <c:pt idx="2419">
                  <c:v>0.52181415033683498</c:v>
                </c:pt>
                <c:pt idx="2420">
                  <c:v>0.52900321870760925</c:v>
                </c:pt>
                <c:pt idx="2421">
                  <c:v>0.25869585366106196</c:v>
                </c:pt>
                <c:pt idx="2422">
                  <c:v>0.34354071756280319</c:v>
                </c:pt>
                <c:pt idx="2423">
                  <c:v>0.53175833248899584</c:v>
                </c:pt>
                <c:pt idx="2424">
                  <c:v>0.45782574015071265</c:v>
                </c:pt>
                <c:pt idx="2425">
                  <c:v>0.46152271912032472</c:v>
                </c:pt>
                <c:pt idx="2426">
                  <c:v>0.36058643732016332</c:v>
                </c:pt>
                <c:pt idx="2427">
                  <c:v>0.42202753136512039</c:v>
                </c:pt>
                <c:pt idx="2428">
                  <c:v>0.58439570124265461</c:v>
                </c:pt>
                <c:pt idx="2429">
                  <c:v>0.2975840467282409</c:v>
                </c:pt>
                <c:pt idx="2430">
                  <c:v>0.31865844670587445</c:v>
                </c:pt>
                <c:pt idx="2431">
                  <c:v>0.50549041371753334</c:v>
                </c:pt>
                <c:pt idx="2432">
                  <c:v>0.2503985915653133</c:v>
                </c:pt>
                <c:pt idx="2433">
                  <c:v>0.47759446747970785</c:v>
                </c:pt>
                <c:pt idx="2434">
                  <c:v>0.42879665661380645</c:v>
                </c:pt>
                <c:pt idx="2435">
                  <c:v>0.43124376608862575</c:v>
                </c:pt>
                <c:pt idx="2436">
                  <c:v>0.43417299216264016</c:v>
                </c:pt>
                <c:pt idx="2437">
                  <c:v>0.52419435770010803</c:v>
                </c:pt>
                <c:pt idx="2438">
                  <c:v>0.56006675852961829</c:v>
                </c:pt>
                <c:pt idx="2439">
                  <c:v>0.34339845249693141</c:v>
                </c:pt>
                <c:pt idx="2440">
                  <c:v>0.46702536265139244</c:v>
                </c:pt>
                <c:pt idx="2441">
                  <c:v>0.44573637989853082</c:v>
                </c:pt>
                <c:pt idx="2442">
                  <c:v>0.51000642092370874</c:v>
                </c:pt>
                <c:pt idx="2443">
                  <c:v>0.38739605304581487</c:v>
                </c:pt>
                <c:pt idx="2444">
                  <c:v>0.52025051745598117</c:v>
                </c:pt>
                <c:pt idx="2445">
                  <c:v>0.44835295423807059</c:v>
                </c:pt>
                <c:pt idx="2446">
                  <c:v>0.39942831742394436</c:v>
                </c:pt>
                <c:pt idx="2447">
                  <c:v>0.48367567792549387</c:v>
                </c:pt>
                <c:pt idx="2448">
                  <c:v>0.32865163919517582</c:v>
                </c:pt>
                <c:pt idx="2449">
                  <c:v>0.36896657946142258</c:v>
                </c:pt>
                <c:pt idx="2450">
                  <c:v>0.43225587602485749</c:v>
                </c:pt>
                <c:pt idx="2451">
                  <c:v>9.904845817551812E-2</c:v>
                </c:pt>
                <c:pt idx="2452">
                  <c:v>0.64659316061310401</c:v>
                </c:pt>
                <c:pt idx="2453">
                  <c:v>0.60998660663951454</c:v>
                </c:pt>
                <c:pt idx="2454">
                  <c:v>0.47132575005297211</c:v>
                </c:pt>
                <c:pt idx="2455">
                  <c:v>0.81769779482530647</c:v>
                </c:pt>
                <c:pt idx="2456">
                  <c:v>0.40204438586873392</c:v>
                </c:pt>
                <c:pt idx="2457">
                  <c:v>0.38862618715843622</c:v>
                </c:pt>
                <c:pt idx="2458">
                  <c:v>0.38614938462474296</c:v>
                </c:pt>
                <c:pt idx="2459">
                  <c:v>0.37204231858086756</c:v>
                </c:pt>
                <c:pt idx="2460">
                  <c:v>0.30116434946880583</c:v>
                </c:pt>
                <c:pt idx="2461">
                  <c:v>0.29587784041616838</c:v>
                </c:pt>
                <c:pt idx="2462">
                  <c:v>0.38245103502054911</c:v>
                </c:pt>
                <c:pt idx="2463">
                  <c:v>0.37569791294569543</c:v>
                </c:pt>
                <c:pt idx="2464">
                  <c:v>0.61425319237063036</c:v>
                </c:pt>
                <c:pt idx="2465">
                  <c:v>0.29672068630923987</c:v>
                </c:pt>
                <c:pt idx="2466">
                  <c:v>0.39077836657842258</c:v>
                </c:pt>
                <c:pt idx="2467">
                  <c:v>0.37584908110073256</c:v>
                </c:pt>
                <c:pt idx="2468">
                  <c:v>0.43928340155737394</c:v>
                </c:pt>
                <c:pt idx="2469">
                  <c:v>0.52224158421285527</c:v>
                </c:pt>
                <c:pt idx="2470">
                  <c:v>0.6201495262686888</c:v>
                </c:pt>
                <c:pt idx="2471">
                  <c:v>0.42375296935938522</c:v>
                </c:pt>
                <c:pt idx="2472">
                  <c:v>0.35590520774189893</c:v>
                </c:pt>
                <c:pt idx="2473">
                  <c:v>0.34921225970763486</c:v>
                </c:pt>
                <c:pt idx="2474">
                  <c:v>0.53425051707628601</c:v>
                </c:pt>
                <c:pt idx="2475">
                  <c:v>0.49035105571932575</c:v>
                </c:pt>
                <c:pt idx="2476">
                  <c:v>0.63738373736185927</c:v>
                </c:pt>
                <c:pt idx="2477">
                  <c:v>0.48137307328050427</c:v>
                </c:pt>
                <c:pt idx="2478">
                  <c:v>0.30988988384315236</c:v>
                </c:pt>
                <c:pt idx="2479">
                  <c:v>0.85571259297979285</c:v>
                </c:pt>
                <c:pt idx="2480">
                  <c:v>0.51853978991534277</c:v>
                </c:pt>
                <c:pt idx="2481">
                  <c:v>0.28151820010847661</c:v>
                </c:pt>
                <c:pt idx="2482">
                  <c:v>0.30934465550218604</c:v>
                </c:pt>
                <c:pt idx="2483">
                  <c:v>0.38168316141253811</c:v>
                </c:pt>
                <c:pt idx="2484">
                  <c:v>0.26332818922505696</c:v>
                </c:pt>
                <c:pt idx="2485">
                  <c:v>0.2977644547219096</c:v>
                </c:pt>
                <c:pt idx="2486">
                  <c:v>0.44179207984984831</c:v>
                </c:pt>
                <c:pt idx="2487">
                  <c:v>0.50233940382415121</c:v>
                </c:pt>
                <c:pt idx="2488">
                  <c:v>0.51728830726375552</c:v>
                </c:pt>
                <c:pt idx="2489">
                  <c:v>0.30961903042782307</c:v>
                </c:pt>
                <c:pt idx="2490">
                  <c:v>0.39682114328923501</c:v>
                </c:pt>
                <c:pt idx="2491">
                  <c:v>0.31905006959844329</c:v>
                </c:pt>
                <c:pt idx="2492">
                  <c:v>0.31221559833095541</c:v>
                </c:pt>
                <c:pt idx="2493">
                  <c:v>0.39887504305194499</c:v>
                </c:pt>
                <c:pt idx="2494">
                  <c:v>0.53669251931864148</c:v>
                </c:pt>
                <c:pt idx="2495">
                  <c:v>0.42847225626937152</c:v>
                </c:pt>
                <c:pt idx="2496">
                  <c:v>0.4145415258212975</c:v>
                </c:pt>
                <c:pt idx="2497">
                  <c:v>0.49002273112407668</c:v>
                </c:pt>
                <c:pt idx="2498">
                  <c:v>0.71399459466713489</c:v>
                </c:pt>
                <c:pt idx="2499">
                  <c:v>0.30824520355069812</c:v>
                </c:pt>
                <c:pt idx="2500">
                  <c:v>0.60835585436477069</c:v>
                </c:pt>
                <c:pt idx="2501">
                  <c:v>0.26919758998896137</c:v>
                </c:pt>
                <c:pt idx="2502">
                  <c:v>0.6502745106173643</c:v>
                </c:pt>
                <c:pt idx="2503">
                  <c:v>0.42641147919126648</c:v>
                </c:pt>
                <c:pt idx="2504">
                  <c:v>0.2727911063492286</c:v>
                </c:pt>
                <c:pt idx="2505">
                  <c:v>0.32152301921138415</c:v>
                </c:pt>
                <c:pt idx="2506">
                  <c:v>0.49442055100126986</c:v>
                </c:pt>
                <c:pt idx="2507">
                  <c:v>0.50653796811043439</c:v>
                </c:pt>
                <c:pt idx="2508">
                  <c:v>0.28066005227095503</c:v>
                </c:pt>
                <c:pt idx="2509">
                  <c:v>0.35036003722766457</c:v>
                </c:pt>
                <c:pt idx="2510">
                  <c:v>0.44254503889051644</c:v>
                </c:pt>
                <c:pt idx="2511">
                  <c:v>0.31376594187250212</c:v>
                </c:pt>
                <c:pt idx="2512">
                  <c:v>0.56058430751424038</c:v>
                </c:pt>
                <c:pt idx="2513">
                  <c:v>0.52367926466440096</c:v>
                </c:pt>
                <c:pt idx="2514">
                  <c:v>0.37134196930202334</c:v>
                </c:pt>
                <c:pt idx="2515">
                  <c:v>0.54076695064089941</c:v>
                </c:pt>
                <c:pt idx="2516">
                  <c:v>0.70514164834066562</c:v>
                </c:pt>
                <c:pt idx="2517">
                  <c:v>0.5947409811144343</c:v>
                </c:pt>
                <c:pt idx="2518">
                  <c:v>0.33378145146425114</c:v>
                </c:pt>
                <c:pt idx="2519">
                  <c:v>0.48551727637758535</c:v>
                </c:pt>
                <c:pt idx="2520">
                  <c:v>0.11535313979170482</c:v>
                </c:pt>
                <c:pt idx="2521">
                  <c:v>5.4391252079399426E-2</c:v>
                </c:pt>
                <c:pt idx="2522">
                  <c:v>0.5256252519192619</c:v>
                </c:pt>
                <c:pt idx="2523">
                  <c:v>0.47360373485259921</c:v>
                </c:pt>
                <c:pt idx="2524">
                  <c:v>0.44931284727651283</c:v>
                </c:pt>
                <c:pt idx="2525">
                  <c:v>0.32026056380143858</c:v>
                </c:pt>
                <c:pt idx="2526">
                  <c:v>0.42618097335135297</c:v>
                </c:pt>
                <c:pt idx="2527">
                  <c:v>0.28598277943709177</c:v>
                </c:pt>
                <c:pt idx="2528">
                  <c:v>0.47502608482766995</c:v>
                </c:pt>
                <c:pt idx="2529">
                  <c:v>0.57087227861916523</c:v>
                </c:pt>
                <c:pt idx="2530">
                  <c:v>0.50695472223004323</c:v>
                </c:pt>
                <c:pt idx="2531">
                  <c:v>0.4715615551678245</c:v>
                </c:pt>
                <c:pt idx="2532">
                  <c:v>0.29420493865889547</c:v>
                </c:pt>
                <c:pt idx="2533">
                  <c:v>0.58286701570280508</c:v>
                </c:pt>
                <c:pt idx="2534">
                  <c:v>0.2007912086343431</c:v>
                </c:pt>
                <c:pt idx="2535">
                  <c:v>0.55628849511312117</c:v>
                </c:pt>
                <c:pt idx="2536">
                  <c:v>0.54572964974254123</c:v>
                </c:pt>
                <c:pt idx="2537">
                  <c:v>0.33712278313258109</c:v>
                </c:pt>
                <c:pt idx="2538">
                  <c:v>0.54490820067339962</c:v>
                </c:pt>
                <c:pt idx="2539">
                  <c:v>0.21637757896460402</c:v>
                </c:pt>
                <c:pt idx="2540">
                  <c:v>0.34292416245165364</c:v>
                </c:pt>
                <c:pt idx="2541">
                  <c:v>0.38973085169140287</c:v>
                </c:pt>
                <c:pt idx="2542">
                  <c:v>0.48220177387352076</c:v>
                </c:pt>
                <c:pt idx="2543">
                  <c:v>0.23380161142490094</c:v>
                </c:pt>
                <c:pt idx="2544">
                  <c:v>0.48171085733940489</c:v>
                </c:pt>
                <c:pt idx="2545">
                  <c:v>0.57572614999338811</c:v>
                </c:pt>
                <c:pt idx="2546">
                  <c:v>0.27868238678671703</c:v>
                </c:pt>
                <c:pt idx="2547">
                  <c:v>0.43933291778926464</c:v>
                </c:pt>
                <c:pt idx="2548">
                  <c:v>0.57970681959477932</c:v>
                </c:pt>
                <c:pt idx="2549">
                  <c:v>0.56404200594888532</c:v>
                </c:pt>
                <c:pt idx="2550">
                  <c:v>0.60690755890256276</c:v>
                </c:pt>
                <c:pt idx="2551">
                  <c:v>0.26818840458528553</c:v>
                </c:pt>
                <c:pt idx="2552">
                  <c:v>0.62459589119153869</c:v>
                </c:pt>
                <c:pt idx="2553">
                  <c:v>0.46768959916575142</c:v>
                </c:pt>
                <c:pt idx="2554">
                  <c:v>0.1479831426519633</c:v>
                </c:pt>
                <c:pt idx="2555">
                  <c:v>0.6517085323854046</c:v>
                </c:pt>
                <c:pt idx="2556">
                  <c:v>0.40299992118906036</c:v>
                </c:pt>
                <c:pt idx="2557">
                  <c:v>0.60299586327668275</c:v>
                </c:pt>
                <c:pt idx="2558">
                  <c:v>0.1486650854825671</c:v>
                </c:pt>
                <c:pt idx="2559">
                  <c:v>0.64814839410477065</c:v>
                </c:pt>
                <c:pt idx="2560">
                  <c:v>0.51158445260068486</c:v>
                </c:pt>
                <c:pt idx="2561">
                  <c:v>0.42913583544977246</c:v>
                </c:pt>
                <c:pt idx="2562">
                  <c:v>0.34542707617770529</c:v>
                </c:pt>
                <c:pt idx="2563">
                  <c:v>0.58754102558137589</c:v>
                </c:pt>
                <c:pt idx="2564">
                  <c:v>0.19882619271362117</c:v>
                </c:pt>
                <c:pt idx="2565">
                  <c:v>0.59842652203420343</c:v>
                </c:pt>
                <c:pt idx="2566">
                  <c:v>0.51079546748899252</c:v>
                </c:pt>
                <c:pt idx="2567">
                  <c:v>0.37922865885110324</c:v>
                </c:pt>
                <c:pt idx="2568">
                  <c:v>0.52228424397967588</c:v>
                </c:pt>
                <c:pt idx="2569">
                  <c:v>0.33706030019274291</c:v>
                </c:pt>
                <c:pt idx="2570">
                  <c:v>0.4658945002326072</c:v>
                </c:pt>
                <c:pt idx="2571">
                  <c:v>0.3443098345086702</c:v>
                </c:pt>
                <c:pt idx="2572">
                  <c:v>0.37849217156790749</c:v>
                </c:pt>
                <c:pt idx="2573">
                  <c:v>0.59571135308772705</c:v>
                </c:pt>
                <c:pt idx="2574">
                  <c:v>0.41009577323959867</c:v>
                </c:pt>
                <c:pt idx="2575">
                  <c:v>0.3810336265727195</c:v>
                </c:pt>
                <c:pt idx="2576">
                  <c:v>0.35120056434501712</c:v>
                </c:pt>
                <c:pt idx="2577">
                  <c:v>0.31805716061760775</c:v>
                </c:pt>
                <c:pt idx="2578">
                  <c:v>0.5402024544040166</c:v>
                </c:pt>
                <c:pt idx="2579">
                  <c:v>0.4670084969324988</c:v>
                </c:pt>
                <c:pt idx="2580">
                  <c:v>0.34166549960625336</c:v>
                </c:pt>
                <c:pt idx="2581">
                  <c:v>0.44280498758539205</c:v>
                </c:pt>
                <c:pt idx="2582">
                  <c:v>0.44830220454479425</c:v>
                </c:pt>
                <c:pt idx="2583">
                  <c:v>0.47203968606261248</c:v>
                </c:pt>
                <c:pt idx="2584">
                  <c:v>0.27877037625946177</c:v>
                </c:pt>
                <c:pt idx="2585">
                  <c:v>0.45848720027956896</c:v>
                </c:pt>
                <c:pt idx="2586">
                  <c:v>0.25843792635041368</c:v>
                </c:pt>
                <c:pt idx="2587">
                  <c:v>0.62654162275556047</c:v>
                </c:pt>
                <c:pt idx="2588">
                  <c:v>0.35996419665435281</c:v>
                </c:pt>
                <c:pt idx="2589">
                  <c:v>0.51789781386736078</c:v>
                </c:pt>
                <c:pt idx="2590">
                  <c:v>0.58907522658112299</c:v>
                </c:pt>
                <c:pt idx="2591">
                  <c:v>0.50770468101855148</c:v>
                </c:pt>
                <c:pt idx="2592">
                  <c:v>0.58952627290254833</c:v>
                </c:pt>
                <c:pt idx="2593">
                  <c:v>0.54461777758112162</c:v>
                </c:pt>
                <c:pt idx="2594">
                  <c:v>0.46693047940246823</c:v>
                </c:pt>
                <c:pt idx="2595">
                  <c:v>0.4239019416458879</c:v>
                </c:pt>
                <c:pt idx="2596">
                  <c:v>0.38125706634691914</c:v>
                </c:pt>
                <c:pt idx="2597">
                  <c:v>0.6081345084022477</c:v>
                </c:pt>
                <c:pt idx="2598">
                  <c:v>0.37106030773617166</c:v>
                </c:pt>
                <c:pt idx="2599">
                  <c:v>0.46166531888879664</c:v>
                </c:pt>
                <c:pt idx="2600">
                  <c:v>0.30864388921682373</c:v>
                </c:pt>
                <c:pt idx="2601">
                  <c:v>0.53564910536151333</c:v>
                </c:pt>
                <c:pt idx="2602">
                  <c:v>0.46757444940003923</c:v>
                </c:pt>
                <c:pt idx="2603">
                  <c:v>0.44574960229731747</c:v>
                </c:pt>
                <c:pt idx="2604">
                  <c:v>0.38829621977698259</c:v>
                </c:pt>
                <c:pt idx="2605">
                  <c:v>0.49331957587860475</c:v>
                </c:pt>
                <c:pt idx="2606">
                  <c:v>0.33811017226397683</c:v>
                </c:pt>
                <c:pt idx="2607">
                  <c:v>0.38492931244045386</c:v>
                </c:pt>
                <c:pt idx="2608">
                  <c:v>0.42334597428968901</c:v>
                </c:pt>
                <c:pt idx="2609">
                  <c:v>0.41734030896423407</c:v>
                </c:pt>
                <c:pt idx="2610">
                  <c:v>0.34044239644300756</c:v>
                </c:pt>
                <c:pt idx="2611">
                  <c:v>0.40998120508824065</c:v>
                </c:pt>
                <c:pt idx="2612">
                  <c:v>0.48716097450995094</c:v>
                </c:pt>
                <c:pt idx="2613">
                  <c:v>0.51935592324876101</c:v>
                </c:pt>
                <c:pt idx="2614">
                  <c:v>0.25572012148378775</c:v>
                </c:pt>
                <c:pt idx="2615">
                  <c:v>0.3110822086331918</c:v>
                </c:pt>
                <c:pt idx="2616">
                  <c:v>0.40076592618757001</c:v>
                </c:pt>
                <c:pt idx="2617">
                  <c:v>0.40984313203526279</c:v>
                </c:pt>
                <c:pt idx="2618">
                  <c:v>0.48908814050482452</c:v>
                </c:pt>
                <c:pt idx="2619">
                  <c:v>0.40054180932647165</c:v>
                </c:pt>
                <c:pt idx="2620">
                  <c:v>0.37113240048148488</c:v>
                </c:pt>
                <c:pt idx="2621">
                  <c:v>0.40347957854718253</c:v>
                </c:pt>
                <c:pt idx="2622">
                  <c:v>0.58469598873386253</c:v>
                </c:pt>
                <c:pt idx="2623">
                  <c:v>0.73637124564518586</c:v>
                </c:pt>
                <c:pt idx="2624">
                  <c:v>0.30437525795899772</c:v>
                </c:pt>
                <c:pt idx="2625">
                  <c:v>0.3264074824032665</c:v>
                </c:pt>
                <c:pt idx="2626">
                  <c:v>0.50877777596331142</c:v>
                </c:pt>
                <c:pt idx="2627">
                  <c:v>0.20177220988431047</c:v>
                </c:pt>
                <c:pt idx="2628">
                  <c:v>0.62374004566895169</c:v>
                </c:pt>
                <c:pt idx="2629">
                  <c:v>0.26725910885143006</c:v>
                </c:pt>
                <c:pt idx="2630">
                  <c:v>0.44470904154268187</c:v>
                </c:pt>
                <c:pt idx="2631">
                  <c:v>0.62576471766427155</c:v>
                </c:pt>
                <c:pt idx="2632">
                  <c:v>0.37435669158875812</c:v>
                </c:pt>
                <c:pt idx="2633">
                  <c:v>0.45180491773570303</c:v>
                </c:pt>
                <c:pt idx="2634">
                  <c:v>0.30318002399980087</c:v>
                </c:pt>
                <c:pt idx="2635">
                  <c:v>0.3274195528336169</c:v>
                </c:pt>
                <c:pt idx="2636">
                  <c:v>0.32395505390056761</c:v>
                </c:pt>
                <c:pt idx="2637">
                  <c:v>0.18082895735929411</c:v>
                </c:pt>
                <c:pt idx="2638">
                  <c:v>0.38272238006461534</c:v>
                </c:pt>
                <c:pt idx="2639">
                  <c:v>0.38803726641082226</c:v>
                </c:pt>
                <c:pt idx="2640">
                  <c:v>0.44265227431146598</c:v>
                </c:pt>
                <c:pt idx="2641">
                  <c:v>0.47798209040185785</c:v>
                </c:pt>
                <c:pt idx="2642">
                  <c:v>0.69285444483280789</c:v>
                </c:pt>
                <c:pt idx="2643">
                  <c:v>0.35250199340363969</c:v>
                </c:pt>
                <c:pt idx="2644">
                  <c:v>0.49269501972923158</c:v>
                </c:pt>
                <c:pt idx="2645">
                  <c:v>0.58435301184642308</c:v>
                </c:pt>
                <c:pt idx="2646">
                  <c:v>0.50707638497914009</c:v>
                </c:pt>
                <c:pt idx="2647">
                  <c:v>0.46837821410064784</c:v>
                </c:pt>
                <c:pt idx="2648">
                  <c:v>0.37848975622225806</c:v>
                </c:pt>
                <c:pt idx="2649">
                  <c:v>0.58432405952281274</c:v>
                </c:pt>
                <c:pt idx="2650">
                  <c:v>0.72710344587092257</c:v>
                </c:pt>
                <c:pt idx="2651">
                  <c:v>0.43949885126720628</c:v>
                </c:pt>
                <c:pt idx="2652">
                  <c:v>0.37393405657985462</c:v>
                </c:pt>
                <c:pt idx="2653">
                  <c:v>0.3761669103003476</c:v>
                </c:pt>
                <c:pt idx="2654">
                  <c:v>0.51481024822357979</c:v>
                </c:pt>
                <c:pt idx="2655">
                  <c:v>0.46448534522168333</c:v>
                </c:pt>
                <c:pt idx="2656">
                  <c:v>0.54759980216727966</c:v>
                </c:pt>
                <c:pt idx="2657">
                  <c:v>0.18963073588858298</c:v>
                </c:pt>
                <c:pt idx="2658">
                  <c:v>0.15455713079780034</c:v>
                </c:pt>
                <c:pt idx="2659">
                  <c:v>0.43228244043745823</c:v>
                </c:pt>
                <c:pt idx="2660">
                  <c:v>0.537783506037808</c:v>
                </c:pt>
                <c:pt idx="2661">
                  <c:v>0.73795404655986863</c:v>
                </c:pt>
                <c:pt idx="2662">
                  <c:v>0.32681113922604416</c:v>
                </c:pt>
                <c:pt idx="2663">
                  <c:v>0.61273003436191897</c:v>
                </c:pt>
                <c:pt idx="2664">
                  <c:v>0.47556666903288591</c:v>
                </c:pt>
                <c:pt idx="2665">
                  <c:v>0.36417173974940603</c:v>
                </c:pt>
                <c:pt idx="2666">
                  <c:v>0.28627018801119664</c:v>
                </c:pt>
                <c:pt idx="2667">
                  <c:v>0.40190566645565345</c:v>
                </c:pt>
                <c:pt idx="2668">
                  <c:v>0.271362210469206</c:v>
                </c:pt>
                <c:pt idx="2669">
                  <c:v>0.52818242258288506</c:v>
                </c:pt>
                <c:pt idx="2670">
                  <c:v>0.52710696386959766</c:v>
                </c:pt>
                <c:pt idx="2671">
                  <c:v>0.25423109436121311</c:v>
                </c:pt>
                <c:pt idx="2672">
                  <c:v>0.44104991579107522</c:v>
                </c:pt>
                <c:pt idx="2673">
                  <c:v>0.53322669803597444</c:v>
                </c:pt>
                <c:pt idx="2674">
                  <c:v>0.35848264163015464</c:v>
                </c:pt>
                <c:pt idx="2675">
                  <c:v>0.43204491681679652</c:v>
                </c:pt>
                <c:pt idx="2676">
                  <c:v>0.39780438649793065</c:v>
                </c:pt>
                <c:pt idx="2677">
                  <c:v>0.45318670943732814</c:v>
                </c:pt>
                <c:pt idx="2678">
                  <c:v>0.41262457429135158</c:v>
                </c:pt>
                <c:pt idx="2679">
                  <c:v>0.37305138546690114</c:v>
                </c:pt>
                <c:pt idx="2680">
                  <c:v>0.34931113195312163</c:v>
                </c:pt>
                <c:pt idx="2681">
                  <c:v>0.34196783920848467</c:v>
                </c:pt>
                <c:pt idx="2682">
                  <c:v>0.54666602690550903</c:v>
                </c:pt>
                <c:pt idx="2683">
                  <c:v>0.50640831639435524</c:v>
                </c:pt>
                <c:pt idx="2684">
                  <c:v>0.59389759640504547</c:v>
                </c:pt>
                <c:pt idx="2685">
                  <c:v>0.52130558674529615</c:v>
                </c:pt>
                <c:pt idx="2686">
                  <c:v>0.43280783024201019</c:v>
                </c:pt>
                <c:pt idx="2687">
                  <c:v>0.33027280909908291</c:v>
                </c:pt>
                <c:pt idx="2688">
                  <c:v>0.52579982401644543</c:v>
                </c:pt>
                <c:pt idx="2689">
                  <c:v>0.54999989964408902</c:v>
                </c:pt>
                <c:pt idx="2690">
                  <c:v>0.31583395950062815</c:v>
                </c:pt>
                <c:pt idx="2691">
                  <c:v>0.40991185800163399</c:v>
                </c:pt>
                <c:pt idx="2692">
                  <c:v>0.44165588881313056</c:v>
                </c:pt>
                <c:pt idx="2693">
                  <c:v>0.51763742402348345</c:v>
                </c:pt>
                <c:pt idx="2694">
                  <c:v>0.23122695501953386</c:v>
                </c:pt>
                <c:pt idx="2695">
                  <c:v>0.34490225152672388</c:v>
                </c:pt>
                <c:pt idx="2696">
                  <c:v>0.3138455056188067</c:v>
                </c:pt>
                <c:pt idx="2697">
                  <c:v>0.48718532330107661</c:v>
                </c:pt>
                <c:pt idx="2698">
                  <c:v>0.27870514875830216</c:v>
                </c:pt>
                <c:pt idx="2699">
                  <c:v>0.52114093391631988</c:v>
                </c:pt>
                <c:pt idx="2700">
                  <c:v>0.5639601728092134</c:v>
                </c:pt>
                <c:pt idx="2701">
                  <c:v>0.69886239052548726</c:v>
                </c:pt>
                <c:pt idx="2702">
                  <c:v>0.39164550749072752</c:v>
                </c:pt>
                <c:pt idx="2703">
                  <c:v>0.41486058848229818</c:v>
                </c:pt>
                <c:pt idx="2704">
                  <c:v>0.30195302621515113</c:v>
                </c:pt>
                <c:pt idx="2705">
                  <c:v>0.25517223966450159</c:v>
                </c:pt>
                <c:pt idx="2706">
                  <c:v>0.5960488079309556</c:v>
                </c:pt>
                <c:pt idx="2707">
                  <c:v>0.29981083519866342</c:v>
                </c:pt>
                <c:pt idx="2708">
                  <c:v>0.53226649334002896</c:v>
                </c:pt>
                <c:pt idx="2709">
                  <c:v>0.32033306477418561</c:v>
                </c:pt>
                <c:pt idx="2710">
                  <c:v>0.31447451056929893</c:v>
                </c:pt>
                <c:pt idx="2711">
                  <c:v>0.8435798223490556</c:v>
                </c:pt>
                <c:pt idx="2712">
                  <c:v>0.15825339536940355</c:v>
                </c:pt>
                <c:pt idx="2713">
                  <c:v>0.49657867386152743</c:v>
                </c:pt>
                <c:pt idx="2714">
                  <c:v>0.38204495736519306</c:v>
                </c:pt>
                <c:pt idx="2715">
                  <c:v>0.44735316684445409</c:v>
                </c:pt>
                <c:pt idx="2716">
                  <c:v>0.43857522462722814</c:v>
                </c:pt>
                <c:pt idx="2717">
                  <c:v>0.37202438181365316</c:v>
                </c:pt>
                <c:pt idx="2718">
                  <c:v>0.34486072206704432</c:v>
                </c:pt>
                <c:pt idx="2719">
                  <c:v>0.40742902752898047</c:v>
                </c:pt>
                <c:pt idx="2720">
                  <c:v>0.45773683545839877</c:v>
                </c:pt>
                <c:pt idx="2721">
                  <c:v>0.58152456417663911</c:v>
                </c:pt>
                <c:pt idx="2722">
                  <c:v>0.54202893307766276</c:v>
                </c:pt>
                <c:pt idx="2723">
                  <c:v>0.33595661672248056</c:v>
                </c:pt>
                <c:pt idx="2724">
                  <c:v>0.51024837139777768</c:v>
                </c:pt>
                <c:pt idx="2725">
                  <c:v>0.34625123688660037</c:v>
                </c:pt>
                <c:pt idx="2726">
                  <c:v>0.49672354082859638</c:v>
                </c:pt>
                <c:pt idx="2727">
                  <c:v>0.19845400451957598</c:v>
                </c:pt>
                <c:pt idx="2728">
                  <c:v>0.49654441787343523</c:v>
                </c:pt>
                <c:pt idx="2729">
                  <c:v>0.45573074000608338</c:v>
                </c:pt>
                <c:pt idx="2730">
                  <c:v>0.2938111780592273</c:v>
                </c:pt>
                <c:pt idx="2731">
                  <c:v>0.69572417834267442</c:v>
                </c:pt>
                <c:pt idx="2732">
                  <c:v>0.61045872934828282</c:v>
                </c:pt>
                <c:pt idx="2733">
                  <c:v>0.52511589930749469</c:v>
                </c:pt>
                <c:pt idx="2734">
                  <c:v>0.27300706634335253</c:v>
                </c:pt>
                <c:pt idx="2735">
                  <c:v>0.47796796924428564</c:v>
                </c:pt>
                <c:pt idx="2736">
                  <c:v>0.55147080783344449</c:v>
                </c:pt>
                <c:pt idx="2737">
                  <c:v>0.57708739315013213</c:v>
                </c:pt>
                <c:pt idx="2738">
                  <c:v>0.72322538621028531</c:v>
                </c:pt>
                <c:pt idx="2739">
                  <c:v>0.46774813919922081</c:v>
                </c:pt>
                <c:pt idx="2740">
                  <c:v>0.43657926682284898</c:v>
                </c:pt>
                <c:pt idx="2741">
                  <c:v>0.38452481940986805</c:v>
                </c:pt>
                <c:pt idx="2742">
                  <c:v>0.46185231339068367</c:v>
                </c:pt>
                <c:pt idx="2743">
                  <c:v>0.45384949850011463</c:v>
                </c:pt>
                <c:pt idx="2744">
                  <c:v>0.13234103720576149</c:v>
                </c:pt>
                <c:pt idx="2745">
                  <c:v>0.16184376333045694</c:v>
                </c:pt>
                <c:pt idx="2746">
                  <c:v>0.22298686890698527</c:v>
                </c:pt>
                <c:pt idx="2747">
                  <c:v>0.43579298566921243</c:v>
                </c:pt>
                <c:pt idx="2748">
                  <c:v>0.42494024398101088</c:v>
                </c:pt>
                <c:pt idx="2749">
                  <c:v>0.62770361580832179</c:v>
                </c:pt>
                <c:pt idx="2750">
                  <c:v>0.11968307100772009</c:v>
                </c:pt>
                <c:pt idx="2751">
                  <c:v>0.60555137908285994</c:v>
                </c:pt>
                <c:pt idx="2752">
                  <c:v>0.39080274719373026</c:v>
                </c:pt>
                <c:pt idx="2753">
                  <c:v>0.50196084969638854</c:v>
                </c:pt>
                <c:pt idx="2754">
                  <c:v>0.28587498325211308</c:v>
                </c:pt>
                <c:pt idx="2755">
                  <c:v>0.42167652929697613</c:v>
                </c:pt>
                <c:pt idx="2756">
                  <c:v>0.69044461793549528</c:v>
                </c:pt>
                <c:pt idx="2757">
                  <c:v>0.40134172220371378</c:v>
                </c:pt>
                <c:pt idx="2758">
                  <c:v>0.59855644590190527</c:v>
                </c:pt>
                <c:pt idx="2759">
                  <c:v>0.47955746421097267</c:v>
                </c:pt>
                <c:pt idx="2760">
                  <c:v>0.42825154459571046</c:v>
                </c:pt>
                <c:pt idx="2761">
                  <c:v>0.70795712601034577</c:v>
                </c:pt>
                <c:pt idx="2762">
                  <c:v>0.26035217611707567</c:v>
                </c:pt>
                <c:pt idx="2763">
                  <c:v>0.43621256994621771</c:v>
                </c:pt>
                <c:pt idx="2764">
                  <c:v>0.39625256697278644</c:v>
                </c:pt>
                <c:pt idx="2765">
                  <c:v>0.41983089905028453</c:v>
                </c:pt>
                <c:pt idx="2766">
                  <c:v>0.37594996924352014</c:v>
                </c:pt>
                <c:pt idx="2767">
                  <c:v>0.31302301622814122</c:v>
                </c:pt>
                <c:pt idx="2768">
                  <c:v>0.2781347606582692</c:v>
                </c:pt>
                <c:pt idx="2769">
                  <c:v>0.4473997826862709</c:v>
                </c:pt>
                <c:pt idx="2770">
                  <c:v>0.21976503704078496</c:v>
                </c:pt>
                <c:pt idx="2771">
                  <c:v>0.50610832519725302</c:v>
                </c:pt>
                <c:pt idx="2772">
                  <c:v>0.29750218176438692</c:v>
                </c:pt>
                <c:pt idx="2773">
                  <c:v>0.17094268643866797</c:v>
                </c:pt>
                <c:pt idx="2774">
                  <c:v>0.70809961604026062</c:v>
                </c:pt>
                <c:pt idx="2775">
                  <c:v>0.60565184144004414</c:v>
                </c:pt>
                <c:pt idx="2776">
                  <c:v>0.43313165665378939</c:v>
                </c:pt>
                <c:pt idx="2777">
                  <c:v>0.33999710590891979</c:v>
                </c:pt>
                <c:pt idx="2778">
                  <c:v>0.41417704017660001</c:v>
                </c:pt>
                <c:pt idx="2779">
                  <c:v>0.63272446427416795</c:v>
                </c:pt>
                <c:pt idx="2780">
                  <c:v>0.57754081640871147</c:v>
                </c:pt>
                <c:pt idx="2781">
                  <c:v>0.32850197884791738</c:v>
                </c:pt>
                <c:pt idx="2782">
                  <c:v>0.37624008945738002</c:v>
                </c:pt>
                <c:pt idx="2783">
                  <c:v>0.54352074317005417</c:v>
                </c:pt>
                <c:pt idx="2784">
                  <c:v>0.64683976729416548</c:v>
                </c:pt>
                <c:pt idx="2785">
                  <c:v>0.15389090472339442</c:v>
                </c:pt>
                <c:pt idx="2786">
                  <c:v>0.45897286911586865</c:v>
                </c:pt>
                <c:pt idx="2787">
                  <c:v>0.46527095148319147</c:v>
                </c:pt>
                <c:pt idx="2788">
                  <c:v>0.5981865622175665</c:v>
                </c:pt>
                <c:pt idx="2789">
                  <c:v>0.45386332775312427</c:v>
                </c:pt>
                <c:pt idx="2790">
                  <c:v>0.44541709995518625</c:v>
                </c:pt>
                <c:pt idx="2791">
                  <c:v>0.44275772538347186</c:v>
                </c:pt>
                <c:pt idx="2792">
                  <c:v>0.38593179391565507</c:v>
                </c:pt>
                <c:pt idx="2793">
                  <c:v>0.61154355205267807</c:v>
                </c:pt>
                <c:pt idx="2794">
                  <c:v>0.36574732096439444</c:v>
                </c:pt>
                <c:pt idx="2795">
                  <c:v>0.48559372903578635</c:v>
                </c:pt>
                <c:pt idx="2796">
                  <c:v>0.64922063418616849</c:v>
                </c:pt>
                <c:pt idx="2797">
                  <c:v>0.24095367375933344</c:v>
                </c:pt>
                <c:pt idx="2798">
                  <c:v>0.31068596684474059</c:v>
                </c:pt>
                <c:pt idx="2799">
                  <c:v>0.54698824674480706</c:v>
                </c:pt>
                <c:pt idx="2800">
                  <c:v>0.50221531256077756</c:v>
                </c:pt>
                <c:pt idx="2801">
                  <c:v>0.39519604913451301</c:v>
                </c:pt>
                <c:pt idx="2802">
                  <c:v>0.49215755429381841</c:v>
                </c:pt>
                <c:pt idx="2803">
                  <c:v>0.32737367004536366</c:v>
                </c:pt>
                <c:pt idx="2804">
                  <c:v>0.41561721827771314</c:v>
                </c:pt>
                <c:pt idx="2805">
                  <c:v>0.43274095885726005</c:v>
                </c:pt>
                <c:pt idx="2806">
                  <c:v>0.57460930667531651</c:v>
                </c:pt>
                <c:pt idx="2807">
                  <c:v>0.31791880663392275</c:v>
                </c:pt>
                <c:pt idx="2808">
                  <c:v>0.31684837614133737</c:v>
                </c:pt>
                <c:pt idx="2809">
                  <c:v>7.6079200331708674E-2</c:v>
                </c:pt>
                <c:pt idx="2810">
                  <c:v>0.45276118281743677</c:v>
                </c:pt>
                <c:pt idx="2811">
                  <c:v>0.30899446001243819</c:v>
                </c:pt>
                <c:pt idx="2812">
                  <c:v>0.35415936605764836</c:v>
                </c:pt>
                <c:pt idx="2813">
                  <c:v>0.33813520692108717</c:v>
                </c:pt>
                <c:pt idx="2814">
                  <c:v>0.28427012927692591</c:v>
                </c:pt>
                <c:pt idx="2815">
                  <c:v>0.49364826809802032</c:v>
                </c:pt>
                <c:pt idx="2816">
                  <c:v>0.53137879510375852</c:v>
                </c:pt>
                <c:pt idx="2817">
                  <c:v>0.51299087841368496</c:v>
                </c:pt>
                <c:pt idx="2818">
                  <c:v>0.54422437692392234</c:v>
                </c:pt>
                <c:pt idx="2819">
                  <c:v>0.45764492392961098</c:v>
                </c:pt>
                <c:pt idx="2820">
                  <c:v>0.55500902803199992</c:v>
                </c:pt>
                <c:pt idx="2821">
                  <c:v>0.58060996463039594</c:v>
                </c:pt>
                <c:pt idx="2822">
                  <c:v>0.35434888344897081</c:v>
                </c:pt>
                <c:pt idx="2823">
                  <c:v>0.49360074691310474</c:v>
                </c:pt>
                <c:pt idx="2824">
                  <c:v>0.57684923633799357</c:v>
                </c:pt>
                <c:pt idx="2825">
                  <c:v>0.30733134693448882</c:v>
                </c:pt>
                <c:pt idx="2826">
                  <c:v>0.37352683325395991</c:v>
                </c:pt>
                <c:pt idx="2827">
                  <c:v>0.58836843235680036</c:v>
                </c:pt>
                <c:pt idx="2828">
                  <c:v>0.52632296857011207</c:v>
                </c:pt>
                <c:pt idx="2829">
                  <c:v>0.16874229996778134</c:v>
                </c:pt>
                <c:pt idx="2830">
                  <c:v>0.51502737912811203</c:v>
                </c:pt>
                <c:pt idx="2831">
                  <c:v>0.44395115743555547</c:v>
                </c:pt>
                <c:pt idx="2832">
                  <c:v>0.6425926875916359</c:v>
                </c:pt>
                <c:pt idx="2833">
                  <c:v>0.36805699496725491</c:v>
                </c:pt>
                <c:pt idx="2834">
                  <c:v>0.31766235311210167</c:v>
                </c:pt>
                <c:pt idx="2835">
                  <c:v>0.42278458255659651</c:v>
                </c:pt>
                <c:pt idx="2836">
                  <c:v>0.46738242009313685</c:v>
                </c:pt>
                <c:pt idx="2837">
                  <c:v>0.25984379578892763</c:v>
                </c:pt>
                <c:pt idx="2838">
                  <c:v>0.35409578024530819</c:v>
                </c:pt>
                <c:pt idx="2839">
                  <c:v>0.42609263710476664</c:v>
                </c:pt>
                <c:pt idx="2840">
                  <c:v>0.44732076982752511</c:v>
                </c:pt>
                <c:pt idx="2841">
                  <c:v>0.28247994992331182</c:v>
                </c:pt>
                <c:pt idx="2842">
                  <c:v>0.70110524472071944</c:v>
                </c:pt>
                <c:pt idx="2843">
                  <c:v>0.37983964034092083</c:v>
                </c:pt>
                <c:pt idx="2844">
                  <c:v>0.55408357205026937</c:v>
                </c:pt>
                <c:pt idx="2845">
                  <c:v>0.63270409679790562</c:v>
                </c:pt>
                <c:pt idx="2846">
                  <c:v>0.39359327031544783</c:v>
                </c:pt>
                <c:pt idx="2847">
                  <c:v>0.64924962272350306</c:v>
                </c:pt>
                <c:pt idx="2848">
                  <c:v>0.46404557014749315</c:v>
                </c:pt>
                <c:pt idx="2849">
                  <c:v>0.10511374116707649</c:v>
                </c:pt>
                <c:pt idx="2850">
                  <c:v>0.31098630371829844</c:v>
                </c:pt>
                <c:pt idx="2851">
                  <c:v>0.22125259256930432</c:v>
                </c:pt>
                <c:pt idx="2852">
                  <c:v>0.19367657482969783</c:v>
                </c:pt>
                <c:pt idx="2853">
                  <c:v>0.53220226665451353</c:v>
                </c:pt>
                <c:pt idx="2854">
                  <c:v>0.2907360161645951</c:v>
                </c:pt>
                <c:pt idx="2855">
                  <c:v>0.2905970673979294</c:v>
                </c:pt>
                <c:pt idx="2856">
                  <c:v>0.32742958184038201</c:v>
                </c:pt>
                <c:pt idx="2857">
                  <c:v>0.37612846998105992</c:v>
                </c:pt>
                <c:pt idx="2858">
                  <c:v>0.41658528683868534</c:v>
                </c:pt>
                <c:pt idx="2859">
                  <c:v>0.25291677760640402</c:v>
                </c:pt>
                <c:pt idx="2860">
                  <c:v>0.44425970824013855</c:v>
                </c:pt>
                <c:pt idx="2861">
                  <c:v>0.38133896862188255</c:v>
                </c:pt>
                <c:pt idx="2862">
                  <c:v>0.53791462056885797</c:v>
                </c:pt>
                <c:pt idx="2863">
                  <c:v>0.24196399166492225</c:v>
                </c:pt>
                <c:pt idx="2864">
                  <c:v>0.54313935339796693</c:v>
                </c:pt>
                <c:pt idx="2865">
                  <c:v>0.60706972066628495</c:v>
                </c:pt>
                <c:pt idx="2866">
                  <c:v>0.51790734795323112</c:v>
                </c:pt>
                <c:pt idx="2867">
                  <c:v>0.69786355785732113</c:v>
                </c:pt>
                <c:pt idx="2868">
                  <c:v>0.20338256285861078</c:v>
                </c:pt>
                <c:pt idx="2869">
                  <c:v>0.21175470286426051</c:v>
                </c:pt>
                <c:pt idx="2870">
                  <c:v>0.53318567886058732</c:v>
                </c:pt>
                <c:pt idx="2871">
                  <c:v>0.58809441408147445</c:v>
                </c:pt>
                <c:pt idx="2872">
                  <c:v>0.24629077996865184</c:v>
                </c:pt>
                <c:pt idx="2873">
                  <c:v>0.46125604564664868</c:v>
                </c:pt>
                <c:pt idx="2874">
                  <c:v>7.2911412510278203E-2</c:v>
                </c:pt>
                <c:pt idx="2875">
                  <c:v>0.45650703604837756</c:v>
                </c:pt>
                <c:pt idx="2876">
                  <c:v>0.34531059528329017</c:v>
                </c:pt>
                <c:pt idx="2877">
                  <c:v>0.54937540824046505</c:v>
                </c:pt>
                <c:pt idx="2878">
                  <c:v>0.59633987738333782</c:v>
                </c:pt>
                <c:pt idx="2879">
                  <c:v>0.5471662459771397</c:v>
                </c:pt>
                <c:pt idx="2880">
                  <c:v>0.48529288407270721</c:v>
                </c:pt>
                <c:pt idx="2881">
                  <c:v>0.26356590818035081</c:v>
                </c:pt>
                <c:pt idx="2882">
                  <c:v>0.26487498601642728</c:v>
                </c:pt>
                <c:pt idx="2883">
                  <c:v>0.44687461345621982</c:v>
                </c:pt>
                <c:pt idx="2884">
                  <c:v>0.48427256020545101</c:v>
                </c:pt>
                <c:pt idx="2885">
                  <c:v>0.60610496182020546</c:v>
                </c:pt>
                <c:pt idx="2886">
                  <c:v>0.31348525697981178</c:v>
                </c:pt>
                <c:pt idx="2887">
                  <c:v>0.35239407431147735</c:v>
                </c:pt>
                <c:pt idx="2888">
                  <c:v>0.44905999317937528</c:v>
                </c:pt>
                <c:pt idx="2889">
                  <c:v>0.53976918572889698</c:v>
                </c:pt>
                <c:pt idx="2890">
                  <c:v>0.46017159495596377</c:v>
                </c:pt>
                <c:pt idx="2891">
                  <c:v>0.37600632767446673</c:v>
                </c:pt>
                <c:pt idx="2892">
                  <c:v>0.53150547509970203</c:v>
                </c:pt>
                <c:pt idx="2893">
                  <c:v>0.56013941533111689</c:v>
                </c:pt>
                <c:pt idx="2894">
                  <c:v>0.39582071392505808</c:v>
                </c:pt>
                <c:pt idx="2895">
                  <c:v>0.60070457926127907</c:v>
                </c:pt>
                <c:pt idx="2896">
                  <c:v>0.41076469010343303</c:v>
                </c:pt>
                <c:pt idx="2897">
                  <c:v>0.5144811302185609</c:v>
                </c:pt>
                <c:pt idx="2898">
                  <c:v>0.23300085246338031</c:v>
                </c:pt>
                <c:pt idx="2899">
                  <c:v>0.51116690507130536</c:v>
                </c:pt>
                <c:pt idx="2900">
                  <c:v>0.35667962506008999</c:v>
                </c:pt>
                <c:pt idx="2901">
                  <c:v>0.46335410530226046</c:v>
                </c:pt>
                <c:pt idx="2902">
                  <c:v>0.24031053338525732</c:v>
                </c:pt>
                <c:pt idx="2903">
                  <c:v>0.28246114073456585</c:v>
                </c:pt>
                <c:pt idx="2904">
                  <c:v>0.43187400998743097</c:v>
                </c:pt>
                <c:pt idx="2905">
                  <c:v>0.20083431942663582</c:v>
                </c:pt>
                <c:pt idx="2906">
                  <c:v>0.44891306312742663</c:v>
                </c:pt>
                <c:pt idx="2907">
                  <c:v>0.37598945207910278</c:v>
                </c:pt>
                <c:pt idx="2908">
                  <c:v>0.54836294933562069</c:v>
                </c:pt>
                <c:pt idx="2909">
                  <c:v>0.58676348290906877</c:v>
                </c:pt>
                <c:pt idx="2910">
                  <c:v>0.3812382834954271</c:v>
                </c:pt>
                <c:pt idx="2911">
                  <c:v>0.37033985874314657</c:v>
                </c:pt>
                <c:pt idx="2912">
                  <c:v>0.58909344318165868</c:v>
                </c:pt>
                <c:pt idx="2913">
                  <c:v>0.54818963703707679</c:v>
                </c:pt>
                <c:pt idx="2914">
                  <c:v>0.41131820260810203</c:v>
                </c:pt>
                <c:pt idx="2915">
                  <c:v>0.54173784716449702</c:v>
                </c:pt>
                <c:pt idx="2916">
                  <c:v>0.50264850990583454</c:v>
                </c:pt>
                <c:pt idx="2917">
                  <c:v>0.37047888542418805</c:v>
                </c:pt>
                <c:pt idx="2918">
                  <c:v>0.42389173266788915</c:v>
                </c:pt>
                <c:pt idx="2919">
                  <c:v>0.59400930915913897</c:v>
                </c:pt>
                <c:pt idx="2920">
                  <c:v>0.52261489064280087</c:v>
                </c:pt>
                <c:pt idx="2921">
                  <c:v>0.43009589968036482</c:v>
                </c:pt>
                <c:pt idx="2922">
                  <c:v>0.46935748038402147</c:v>
                </c:pt>
                <c:pt idx="2923">
                  <c:v>0.21507053019445496</c:v>
                </c:pt>
                <c:pt idx="2924">
                  <c:v>0.41558198781123068</c:v>
                </c:pt>
                <c:pt idx="2925">
                  <c:v>0.45094812407198048</c:v>
                </c:pt>
                <c:pt idx="2926">
                  <c:v>0.64682257565175605</c:v>
                </c:pt>
                <c:pt idx="2927">
                  <c:v>0.59282559335893126</c:v>
                </c:pt>
                <c:pt idx="2928">
                  <c:v>0.49935562781061671</c:v>
                </c:pt>
                <c:pt idx="2929">
                  <c:v>0.32480462676721067</c:v>
                </c:pt>
                <c:pt idx="2930">
                  <c:v>0.46287567152905279</c:v>
                </c:pt>
                <c:pt idx="2931">
                  <c:v>0.65432826390324261</c:v>
                </c:pt>
                <c:pt idx="2932">
                  <c:v>0.42809751775125182</c:v>
                </c:pt>
                <c:pt idx="2933">
                  <c:v>0.35605709248971606</c:v>
                </c:pt>
                <c:pt idx="2934">
                  <c:v>0.40670561230274788</c:v>
                </c:pt>
                <c:pt idx="2935">
                  <c:v>0.38416861463671459</c:v>
                </c:pt>
                <c:pt idx="2936">
                  <c:v>0.44867009318215878</c:v>
                </c:pt>
                <c:pt idx="2937">
                  <c:v>0.24863733380851344</c:v>
                </c:pt>
                <c:pt idx="2938">
                  <c:v>0.44298533412546853</c:v>
                </c:pt>
                <c:pt idx="2939">
                  <c:v>0.54612937902234848</c:v>
                </c:pt>
                <c:pt idx="2940">
                  <c:v>0.58718823587213009</c:v>
                </c:pt>
                <c:pt idx="2941">
                  <c:v>0.41875836267478111</c:v>
                </c:pt>
                <c:pt idx="2942">
                  <c:v>0.59650050609941241</c:v>
                </c:pt>
                <c:pt idx="2943">
                  <c:v>0.58130036610900715</c:v>
                </c:pt>
                <c:pt idx="2944">
                  <c:v>0.32316941910703367</c:v>
                </c:pt>
                <c:pt idx="2945">
                  <c:v>0.61652422852479993</c:v>
                </c:pt>
                <c:pt idx="2946">
                  <c:v>0.42694508402422959</c:v>
                </c:pt>
                <c:pt idx="2947">
                  <c:v>0.15637411159929968</c:v>
                </c:pt>
                <c:pt idx="2948">
                  <c:v>0.69876718903474655</c:v>
                </c:pt>
                <c:pt idx="2949">
                  <c:v>0.43118536652051037</c:v>
                </c:pt>
                <c:pt idx="2950">
                  <c:v>0.68652882686665107</c:v>
                </c:pt>
                <c:pt idx="2951">
                  <c:v>0.59085033444125823</c:v>
                </c:pt>
                <c:pt idx="2952">
                  <c:v>0.23275720433382702</c:v>
                </c:pt>
                <c:pt idx="2953">
                  <c:v>0.47115153460609971</c:v>
                </c:pt>
                <c:pt idx="2954">
                  <c:v>0.4823390260820889</c:v>
                </c:pt>
                <c:pt idx="2955">
                  <c:v>0.53911203942273389</c:v>
                </c:pt>
                <c:pt idx="2956">
                  <c:v>0.46698763892488471</c:v>
                </c:pt>
                <c:pt idx="2957">
                  <c:v>0.39386021045381847</c:v>
                </c:pt>
                <c:pt idx="2958">
                  <c:v>0.47739721900701348</c:v>
                </c:pt>
                <c:pt idx="2959">
                  <c:v>0.38905199251426364</c:v>
                </c:pt>
                <c:pt idx="2960">
                  <c:v>0.42115471587201081</c:v>
                </c:pt>
                <c:pt idx="2961">
                  <c:v>0.55384280785000639</c:v>
                </c:pt>
                <c:pt idx="2962">
                  <c:v>0.51573032811338149</c:v>
                </c:pt>
                <c:pt idx="2963">
                  <c:v>0.68322489519608343</c:v>
                </c:pt>
                <c:pt idx="2964">
                  <c:v>0.47649275930347917</c:v>
                </c:pt>
                <c:pt idx="2965">
                  <c:v>0.36113167005067259</c:v>
                </c:pt>
                <c:pt idx="2966">
                  <c:v>0.48067615003942399</c:v>
                </c:pt>
                <c:pt idx="2967">
                  <c:v>0.54400819306314052</c:v>
                </c:pt>
                <c:pt idx="2968">
                  <c:v>0.36257350410661854</c:v>
                </c:pt>
                <c:pt idx="2969">
                  <c:v>0.66799885580873619</c:v>
                </c:pt>
                <c:pt idx="2970">
                  <c:v>0.35355340400944929</c:v>
                </c:pt>
                <c:pt idx="2971">
                  <c:v>0.48183862594183785</c:v>
                </c:pt>
                <c:pt idx="2972">
                  <c:v>0.42132310529886829</c:v>
                </c:pt>
                <c:pt idx="2973">
                  <c:v>0.48375982874349954</c:v>
                </c:pt>
                <c:pt idx="2974">
                  <c:v>0.52288590537380919</c:v>
                </c:pt>
                <c:pt idx="2975">
                  <c:v>0.49325380187942847</c:v>
                </c:pt>
                <c:pt idx="2976">
                  <c:v>0.45627298675044459</c:v>
                </c:pt>
                <c:pt idx="2977">
                  <c:v>0.53782604180005988</c:v>
                </c:pt>
                <c:pt idx="2978">
                  <c:v>0.34136605600455289</c:v>
                </c:pt>
                <c:pt idx="2979">
                  <c:v>0.69562610060434349</c:v>
                </c:pt>
                <c:pt idx="2980">
                  <c:v>0.48284478475609915</c:v>
                </c:pt>
                <c:pt idx="2981">
                  <c:v>0.43327998916450272</c:v>
                </c:pt>
                <c:pt idx="2982">
                  <c:v>0.48253383396926508</c:v>
                </c:pt>
                <c:pt idx="2983">
                  <c:v>0.30670237161340758</c:v>
                </c:pt>
                <c:pt idx="2984">
                  <c:v>0.38201780585131001</c:v>
                </c:pt>
                <c:pt idx="2985">
                  <c:v>0.40074512743877788</c:v>
                </c:pt>
                <c:pt idx="2986">
                  <c:v>0.46587157694534231</c:v>
                </c:pt>
                <c:pt idx="2987">
                  <c:v>0.4971550558815675</c:v>
                </c:pt>
                <c:pt idx="2988">
                  <c:v>0.49977180141325656</c:v>
                </c:pt>
                <c:pt idx="2989">
                  <c:v>0.32697864854967085</c:v>
                </c:pt>
                <c:pt idx="2990">
                  <c:v>0.34561199442608442</c:v>
                </c:pt>
                <c:pt idx="2991">
                  <c:v>0.38626727565962116</c:v>
                </c:pt>
                <c:pt idx="2992">
                  <c:v>0.37058407092888446</c:v>
                </c:pt>
                <c:pt idx="2993">
                  <c:v>0.48596468157367478</c:v>
                </c:pt>
                <c:pt idx="2994">
                  <c:v>0.51365909514552288</c:v>
                </c:pt>
                <c:pt idx="2995">
                  <c:v>0.42673409628414288</c:v>
                </c:pt>
                <c:pt idx="2996">
                  <c:v>0.52005062428405291</c:v>
                </c:pt>
                <c:pt idx="2997">
                  <c:v>0.57740191263485441</c:v>
                </c:pt>
                <c:pt idx="2998">
                  <c:v>0.47961058974401721</c:v>
                </c:pt>
                <c:pt idx="2999">
                  <c:v>0.32988184244308782</c:v>
                </c:pt>
                <c:pt idx="3000">
                  <c:v>0.63056245996113303</c:v>
                </c:pt>
                <c:pt idx="3001">
                  <c:v>0.42396394393084463</c:v>
                </c:pt>
                <c:pt idx="3002">
                  <c:v>0.4170216402646546</c:v>
                </c:pt>
                <c:pt idx="3003">
                  <c:v>0.47519476396431898</c:v>
                </c:pt>
                <c:pt idx="3004">
                  <c:v>0.81210568035096842</c:v>
                </c:pt>
                <c:pt idx="3005">
                  <c:v>0.16344457673195881</c:v>
                </c:pt>
                <c:pt idx="3006">
                  <c:v>0.51847516048932085</c:v>
                </c:pt>
                <c:pt idx="3007">
                  <c:v>0.48920560685148451</c:v>
                </c:pt>
                <c:pt idx="3008">
                  <c:v>0.39831593607561827</c:v>
                </c:pt>
                <c:pt idx="3009">
                  <c:v>0.6177281526803613</c:v>
                </c:pt>
                <c:pt idx="3010">
                  <c:v>0.45267234177348542</c:v>
                </c:pt>
                <c:pt idx="3011">
                  <c:v>0.54638296397827779</c:v>
                </c:pt>
                <c:pt idx="3012">
                  <c:v>0.52768717576529245</c:v>
                </c:pt>
                <c:pt idx="3013">
                  <c:v>0.53297421814731838</c:v>
                </c:pt>
                <c:pt idx="3014">
                  <c:v>0.48008091274044334</c:v>
                </c:pt>
                <c:pt idx="3015">
                  <c:v>0.39143200564028974</c:v>
                </c:pt>
                <c:pt idx="3016">
                  <c:v>9.1990654677616523E-2</c:v>
                </c:pt>
                <c:pt idx="3017">
                  <c:v>0.42452709587039883</c:v>
                </c:pt>
                <c:pt idx="3018">
                  <c:v>0.24486906976937048</c:v>
                </c:pt>
                <c:pt idx="3019">
                  <c:v>0.3438881465435179</c:v>
                </c:pt>
                <c:pt idx="3020">
                  <c:v>0.70190581493192128</c:v>
                </c:pt>
                <c:pt idx="3021">
                  <c:v>0.15315416613890248</c:v>
                </c:pt>
                <c:pt idx="3022">
                  <c:v>0.55894437341439507</c:v>
                </c:pt>
                <c:pt idx="3023">
                  <c:v>0.44414425888816372</c:v>
                </c:pt>
                <c:pt idx="3024">
                  <c:v>0.33565202089550766</c:v>
                </c:pt>
                <c:pt idx="3025">
                  <c:v>0.45830499037878702</c:v>
                </c:pt>
                <c:pt idx="3026">
                  <c:v>0.5529567447182413</c:v>
                </c:pt>
                <c:pt idx="3027">
                  <c:v>0.39352414819288423</c:v>
                </c:pt>
                <c:pt idx="3028">
                  <c:v>0.29857875981096077</c:v>
                </c:pt>
                <c:pt idx="3029">
                  <c:v>0.48493407081404327</c:v>
                </c:pt>
                <c:pt idx="3030">
                  <c:v>0.6893787426904282</c:v>
                </c:pt>
                <c:pt idx="3031">
                  <c:v>0.40578378318034081</c:v>
                </c:pt>
                <c:pt idx="3032">
                  <c:v>0.40940359728851333</c:v>
                </c:pt>
                <c:pt idx="3033">
                  <c:v>0.50796348952981496</c:v>
                </c:pt>
                <c:pt idx="3034">
                  <c:v>0.37571570815017069</c:v>
                </c:pt>
                <c:pt idx="3035">
                  <c:v>0.44285268983892806</c:v>
                </c:pt>
                <c:pt idx="3036">
                  <c:v>0.57114439841744746</c:v>
                </c:pt>
                <c:pt idx="3037">
                  <c:v>0.66455534766695412</c:v>
                </c:pt>
                <c:pt idx="3038">
                  <c:v>0.41080907605776301</c:v>
                </c:pt>
                <c:pt idx="3039">
                  <c:v>0.54079547608152212</c:v>
                </c:pt>
                <c:pt idx="3040">
                  <c:v>0.31408256394798545</c:v>
                </c:pt>
                <c:pt idx="3041">
                  <c:v>0.54362216793438733</c:v>
                </c:pt>
                <c:pt idx="3042">
                  <c:v>0.54909281718903169</c:v>
                </c:pt>
                <c:pt idx="3043">
                  <c:v>0.6641674295480845</c:v>
                </c:pt>
                <c:pt idx="3044">
                  <c:v>0.5647630628935193</c:v>
                </c:pt>
                <c:pt idx="3045">
                  <c:v>0.33150298381497068</c:v>
                </c:pt>
                <c:pt idx="3046">
                  <c:v>0.63096887451385941</c:v>
                </c:pt>
                <c:pt idx="3047">
                  <c:v>0.31399803453195696</c:v>
                </c:pt>
                <c:pt idx="3048">
                  <c:v>0.34493167682351722</c:v>
                </c:pt>
                <c:pt idx="3049">
                  <c:v>0.30322477757829819</c:v>
                </c:pt>
                <c:pt idx="3050">
                  <c:v>0.65598137431168002</c:v>
                </c:pt>
                <c:pt idx="3051">
                  <c:v>0.41382465650001604</c:v>
                </c:pt>
                <c:pt idx="3052">
                  <c:v>0.40891346648246885</c:v>
                </c:pt>
                <c:pt idx="3053">
                  <c:v>0.50040579946811259</c:v>
                </c:pt>
                <c:pt idx="3054">
                  <c:v>0.44555393625462142</c:v>
                </c:pt>
                <c:pt idx="3055">
                  <c:v>0.37188191373145008</c:v>
                </c:pt>
                <c:pt idx="3056">
                  <c:v>0.32320865393347714</c:v>
                </c:pt>
                <c:pt idx="3057">
                  <c:v>0.46004682111876249</c:v>
                </c:pt>
                <c:pt idx="3058">
                  <c:v>0.31743529086812083</c:v>
                </c:pt>
                <c:pt idx="3059">
                  <c:v>0.43126130779703375</c:v>
                </c:pt>
                <c:pt idx="3060">
                  <c:v>0.47815352397629862</c:v>
                </c:pt>
                <c:pt idx="3061">
                  <c:v>0.33967232586907692</c:v>
                </c:pt>
                <c:pt idx="3062">
                  <c:v>0.45133931569201863</c:v>
                </c:pt>
                <c:pt idx="3063">
                  <c:v>0.4861926765953935</c:v>
                </c:pt>
                <c:pt idx="3064">
                  <c:v>0.43573213234695224</c:v>
                </c:pt>
                <c:pt idx="3065">
                  <c:v>0.48314357651076889</c:v>
                </c:pt>
                <c:pt idx="3066">
                  <c:v>0.54723719634407042</c:v>
                </c:pt>
                <c:pt idx="3067">
                  <c:v>0.5278465380984142</c:v>
                </c:pt>
                <c:pt idx="3068">
                  <c:v>0.56479582643722959</c:v>
                </c:pt>
                <c:pt idx="3069">
                  <c:v>0.58765433612886542</c:v>
                </c:pt>
                <c:pt idx="3070">
                  <c:v>0.62379366831766192</c:v>
                </c:pt>
                <c:pt idx="3071">
                  <c:v>0.21477977349696201</c:v>
                </c:pt>
                <c:pt idx="3072">
                  <c:v>0.50251582611341361</c:v>
                </c:pt>
                <c:pt idx="3073">
                  <c:v>0.50290396590416853</c:v>
                </c:pt>
                <c:pt idx="3074">
                  <c:v>0.41831084774013383</c:v>
                </c:pt>
                <c:pt idx="3075">
                  <c:v>0.52881379678883211</c:v>
                </c:pt>
                <c:pt idx="3076">
                  <c:v>0.33871738972127419</c:v>
                </c:pt>
                <c:pt idx="3077">
                  <c:v>0.55131090887877643</c:v>
                </c:pt>
                <c:pt idx="3078">
                  <c:v>0.31554189471952993</c:v>
                </c:pt>
                <c:pt idx="3079">
                  <c:v>0.20306981126204862</c:v>
                </c:pt>
                <c:pt idx="3080">
                  <c:v>0.59360641062979291</c:v>
                </c:pt>
                <c:pt idx="3081">
                  <c:v>0.2355417302433804</c:v>
                </c:pt>
                <c:pt idx="3082">
                  <c:v>0.41771623375615968</c:v>
                </c:pt>
                <c:pt idx="3083">
                  <c:v>0.42024828197182801</c:v>
                </c:pt>
                <c:pt idx="3084">
                  <c:v>0.59537389275757113</c:v>
                </c:pt>
                <c:pt idx="3085">
                  <c:v>0.40306074817406662</c:v>
                </c:pt>
                <c:pt idx="3086">
                  <c:v>0.27799627937785837</c:v>
                </c:pt>
                <c:pt idx="3087">
                  <c:v>0.26501800827834543</c:v>
                </c:pt>
                <c:pt idx="3088">
                  <c:v>0.80123279395577651</c:v>
                </c:pt>
                <c:pt idx="3089">
                  <c:v>0.62495335686071685</c:v>
                </c:pt>
                <c:pt idx="3090">
                  <c:v>0.27971222608428958</c:v>
                </c:pt>
                <c:pt idx="3091">
                  <c:v>0.45956410424965854</c:v>
                </c:pt>
                <c:pt idx="3092">
                  <c:v>0.60998918988515705</c:v>
                </c:pt>
                <c:pt idx="3093">
                  <c:v>0.16915003577273957</c:v>
                </c:pt>
                <c:pt idx="3094">
                  <c:v>0.50644600500452386</c:v>
                </c:pt>
                <c:pt idx="3095">
                  <c:v>0.46555894935335052</c:v>
                </c:pt>
                <c:pt idx="3096">
                  <c:v>0.52274234100341732</c:v>
                </c:pt>
                <c:pt idx="3097">
                  <c:v>0.64518543988512522</c:v>
                </c:pt>
                <c:pt idx="3098">
                  <c:v>0.18514845024372462</c:v>
                </c:pt>
                <c:pt idx="3099">
                  <c:v>0.51916075432173003</c:v>
                </c:pt>
                <c:pt idx="3100">
                  <c:v>0.16961083894930792</c:v>
                </c:pt>
                <c:pt idx="3101">
                  <c:v>0.44908600231487583</c:v>
                </c:pt>
                <c:pt idx="3102">
                  <c:v>0.41400159565788408</c:v>
                </c:pt>
                <c:pt idx="3103">
                  <c:v>0.38624227611884915</c:v>
                </c:pt>
                <c:pt idx="3104">
                  <c:v>0.4181872393264135</c:v>
                </c:pt>
                <c:pt idx="3105">
                  <c:v>0.29587410491567306</c:v>
                </c:pt>
                <c:pt idx="3106">
                  <c:v>0.57385990096913886</c:v>
                </c:pt>
                <c:pt idx="3107">
                  <c:v>0.44251697325444944</c:v>
                </c:pt>
                <c:pt idx="3108">
                  <c:v>0.45038770462250632</c:v>
                </c:pt>
                <c:pt idx="3109">
                  <c:v>0.47626658484442758</c:v>
                </c:pt>
                <c:pt idx="3110">
                  <c:v>0.52565413839973785</c:v>
                </c:pt>
                <c:pt idx="3111">
                  <c:v>0.52770364862015073</c:v>
                </c:pt>
                <c:pt idx="3112">
                  <c:v>0.37969771765934762</c:v>
                </c:pt>
                <c:pt idx="3113">
                  <c:v>0.76134842060136454</c:v>
                </c:pt>
                <c:pt idx="3114">
                  <c:v>0.32675434623040989</c:v>
                </c:pt>
                <c:pt idx="3115">
                  <c:v>0.54782588664071319</c:v>
                </c:pt>
                <c:pt idx="3116">
                  <c:v>0.49314451325006869</c:v>
                </c:pt>
                <c:pt idx="3117">
                  <c:v>0.50896633753179832</c:v>
                </c:pt>
                <c:pt idx="3118">
                  <c:v>0.44989068991675274</c:v>
                </c:pt>
                <c:pt idx="3119">
                  <c:v>0.24446612734460171</c:v>
                </c:pt>
                <c:pt idx="3120">
                  <c:v>0.33809113811118857</c:v>
                </c:pt>
                <c:pt idx="3121">
                  <c:v>0.3374246212296052</c:v>
                </c:pt>
                <c:pt idx="3122">
                  <c:v>0.40839768538600602</c:v>
                </c:pt>
                <c:pt idx="3123">
                  <c:v>0.70446772520384093</c:v>
                </c:pt>
                <c:pt idx="3124">
                  <c:v>0.54006687790322094</c:v>
                </c:pt>
                <c:pt idx="3125">
                  <c:v>0.45910747004088803</c:v>
                </c:pt>
                <c:pt idx="3126">
                  <c:v>0.30618083582699318</c:v>
                </c:pt>
                <c:pt idx="3127">
                  <c:v>0.42530272470226455</c:v>
                </c:pt>
                <c:pt idx="3128">
                  <c:v>0.41258830021118825</c:v>
                </c:pt>
                <c:pt idx="3129">
                  <c:v>0.52020470051086232</c:v>
                </c:pt>
                <c:pt idx="3130">
                  <c:v>0.39099808950768167</c:v>
                </c:pt>
                <c:pt idx="3131">
                  <c:v>0.41452009497841447</c:v>
                </c:pt>
                <c:pt idx="3132">
                  <c:v>0.57939531353084506</c:v>
                </c:pt>
                <c:pt idx="3133">
                  <c:v>0.42328469627921228</c:v>
                </c:pt>
                <c:pt idx="3134">
                  <c:v>0.88329751600333573</c:v>
                </c:pt>
                <c:pt idx="3135">
                  <c:v>0.54703684885451376</c:v>
                </c:pt>
                <c:pt idx="3136">
                  <c:v>0.19596167068784823</c:v>
                </c:pt>
                <c:pt idx="3137">
                  <c:v>0.4599620590569925</c:v>
                </c:pt>
                <c:pt idx="3138">
                  <c:v>0.2376092847747929</c:v>
                </c:pt>
                <c:pt idx="3139">
                  <c:v>0.50216014150102206</c:v>
                </c:pt>
                <c:pt idx="3140">
                  <c:v>0.49297963655443527</c:v>
                </c:pt>
                <c:pt idx="3141">
                  <c:v>0.25153532609430718</c:v>
                </c:pt>
                <c:pt idx="3142">
                  <c:v>0.5812541771501788</c:v>
                </c:pt>
                <c:pt idx="3143">
                  <c:v>0.58649622013933855</c:v>
                </c:pt>
                <c:pt idx="3144">
                  <c:v>0.87095218946852682</c:v>
                </c:pt>
                <c:pt idx="3145">
                  <c:v>0.28529636476027204</c:v>
                </c:pt>
                <c:pt idx="3146">
                  <c:v>0.73131583611805828</c:v>
                </c:pt>
                <c:pt idx="3147">
                  <c:v>0.50145524575374401</c:v>
                </c:pt>
                <c:pt idx="3148">
                  <c:v>0.21974732633499955</c:v>
                </c:pt>
                <c:pt idx="3149">
                  <c:v>0.43267188831181835</c:v>
                </c:pt>
                <c:pt idx="3150">
                  <c:v>0.33068497724437657</c:v>
                </c:pt>
                <c:pt idx="3151">
                  <c:v>0.35151439137944224</c:v>
                </c:pt>
                <c:pt idx="3152">
                  <c:v>0.44154690196480451</c:v>
                </c:pt>
                <c:pt idx="3153">
                  <c:v>0.47749104986317159</c:v>
                </c:pt>
                <c:pt idx="3154">
                  <c:v>0.62839218245825246</c:v>
                </c:pt>
                <c:pt idx="3155">
                  <c:v>0.48015334018835754</c:v>
                </c:pt>
                <c:pt idx="3156">
                  <c:v>0.27948625793372639</c:v>
                </c:pt>
                <c:pt idx="3157">
                  <c:v>0.33016881864727687</c:v>
                </c:pt>
                <c:pt idx="3158">
                  <c:v>0.44095632635974374</c:v>
                </c:pt>
                <c:pt idx="3159">
                  <c:v>0.30126189278036153</c:v>
                </c:pt>
                <c:pt idx="3160">
                  <c:v>0.41500560908334766</c:v>
                </c:pt>
                <c:pt idx="3161">
                  <c:v>0.7134361636803217</c:v>
                </c:pt>
                <c:pt idx="3162">
                  <c:v>0.33395867484498259</c:v>
                </c:pt>
                <c:pt idx="3163">
                  <c:v>0.34814872738076952</c:v>
                </c:pt>
                <c:pt idx="3164">
                  <c:v>0.63124304422839483</c:v>
                </c:pt>
                <c:pt idx="3165">
                  <c:v>0.68405227234209776</c:v>
                </c:pt>
                <c:pt idx="3166">
                  <c:v>0.75995410004863584</c:v>
                </c:pt>
                <c:pt idx="3167">
                  <c:v>0.22668831533327108</c:v>
                </c:pt>
                <c:pt idx="3168">
                  <c:v>0.37927545027461229</c:v>
                </c:pt>
                <c:pt idx="3169">
                  <c:v>0.63284729244674498</c:v>
                </c:pt>
                <c:pt idx="3170">
                  <c:v>0.57943772967806872</c:v>
                </c:pt>
                <c:pt idx="3171">
                  <c:v>0.38314812177207941</c:v>
                </c:pt>
                <c:pt idx="3172">
                  <c:v>0.53905814681717268</c:v>
                </c:pt>
                <c:pt idx="3173">
                  <c:v>0.41355583105322896</c:v>
                </c:pt>
                <c:pt idx="3174">
                  <c:v>0.50157414089642172</c:v>
                </c:pt>
                <c:pt idx="3175">
                  <c:v>0.39913646334087671</c:v>
                </c:pt>
                <c:pt idx="3176">
                  <c:v>0.53061337305512124</c:v>
                </c:pt>
                <c:pt idx="3177">
                  <c:v>0.40755699366081743</c:v>
                </c:pt>
                <c:pt idx="3178">
                  <c:v>0.25146201744577701</c:v>
                </c:pt>
                <c:pt idx="3179">
                  <c:v>0.32116810276889529</c:v>
                </c:pt>
                <c:pt idx="3180">
                  <c:v>0.38612791647074979</c:v>
                </c:pt>
                <c:pt idx="3181">
                  <c:v>0.61557258014417826</c:v>
                </c:pt>
                <c:pt idx="3182">
                  <c:v>0.26025656859367308</c:v>
                </c:pt>
                <c:pt idx="3183">
                  <c:v>0.39686159182412351</c:v>
                </c:pt>
                <c:pt idx="3184">
                  <c:v>0.18810615237601008</c:v>
                </c:pt>
                <c:pt idx="3185">
                  <c:v>0.37401137507527393</c:v>
                </c:pt>
                <c:pt idx="3186">
                  <c:v>0.61714320776068332</c:v>
                </c:pt>
                <c:pt idx="3187">
                  <c:v>0.30822876690956402</c:v>
                </c:pt>
                <c:pt idx="3188">
                  <c:v>0.51613779396148884</c:v>
                </c:pt>
                <c:pt idx="3189">
                  <c:v>0.54898217548325889</c:v>
                </c:pt>
                <c:pt idx="3190">
                  <c:v>0.70543654657131738</c:v>
                </c:pt>
                <c:pt idx="3191">
                  <c:v>0.48953318741931451</c:v>
                </c:pt>
                <c:pt idx="3192">
                  <c:v>0.28334734981861143</c:v>
                </c:pt>
                <c:pt idx="3193">
                  <c:v>0.48081346040942735</c:v>
                </c:pt>
                <c:pt idx="3194">
                  <c:v>0.44530596881544759</c:v>
                </c:pt>
                <c:pt idx="3195">
                  <c:v>0.49353421242572582</c:v>
                </c:pt>
                <c:pt idx="3196">
                  <c:v>0.43918236197537774</c:v>
                </c:pt>
                <c:pt idx="3197">
                  <c:v>0.52844061985038415</c:v>
                </c:pt>
                <c:pt idx="3198">
                  <c:v>0.52806710052763772</c:v>
                </c:pt>
                <c:pt idx="3199">
                  <c:v>0.48008934944073978</c:v>
                </c:pt>
                <c:pt idx="3200">
                  <c:v>0.6014029751937997</c:v>
                </c:pt>
                <c:pt idx="3201">
                  <c:v>0.30064948359191207</c:v>
                </c:pt>
                <c:pt idx="3202">
                  <c:v>0.35934135462124672</c:v>
                </c:pt>
                <c:pt idx="3203">
                  <c:v>0.35173807916278188</c:v>
                </c:pt>
                <c:pt idx="3204">
                  <c:v>0.37761064283333645</c:v>
                </c:pt>
                <c:pt idx="3205">
                  <c:v>0.56300112804981994</c:v>
                </c:pt>
                <c:pt idx="3206">
                  <c:v>0.42405255013428261</c:v>
                </c:pt>
                <c:pt idx="3207">
                  <c:v>0.51815283969055004</c:v>
                </c:pt>
                <c:pt idx="3208">
                  <c:v>0.62519391914203448</c:v>
                </c:pt>
                <c:pt idx="3209">
                  <c:v>0.59498252116629924</c:v>
                </c:pt>
                <c:pt idx="3210">
                  <c:v>0.3937638051311031</c:v>
                </c:pt>
                <c:pt idx="3211">
                  <c:v>0.6001297577235255</c:v>
                </c:pt>
                <c:pt idx="3212">
                  <c:v>0.45217610401671887</c:v>
                </c:pt>
                <c:pt idx="3213">
                  <c:v>0.54611725510652165</c:v>
                </c:pt>
                <c:pt idx="3214">
                  <c:v>0.3214733449559708</c:v>
                </c:pt>
                <c:pt idx="3215">
                  <c:v>0.32753490232350418</c:v>
                </c:pt>
                <c:pt idx="3216">
                  <c:v>0.60497888729468163</c:v>
                </c:pt>
                <c:pt idx="3217">
                  <c:v>0.40365529850967746</c:v>
                </c:pt>
                <c:pt idx="3218">
                  <c:v>0.3137168645948421</c:v>
                </c:pt>
                <c:pt idx="3219">
                  <c:v>0.34180550515522734</c:v>
                </c:pt>
                <c:pt idx="3220">
                  <c:v>0.41817795215229719</c:v>
                </c:pt>
                <c:pt idx="3221">
                  <c:v>0.46078237123467819</c:v>
                </c:pt>
                <c:pt idx="3222">
                  <c:v>0.39608873279344875</c:v>
                </c:pt>
                <c:pt idx="3223">
                  <c:v>0.47574536400767264</c:v>
                </c:pt>
                <c:pt idx="3224">
                  <c:v>0.38571497576601205</c:v>
                </c:pt>
                <c:pt idx="3225">
                  <c:v>0.51345492985155305</c:v>
                </c:pt>
                <c:pt idx="3226">
                  <c:v>0.3235130961264695</c:v>
                </c:pt>
                <c:pt idx="3227">
                  <c:v>0.44461060605665392</c:v>
                </c:pt>
                <c:pt idx="3228">
                  <c:v>0.54070699827219582</c:v>
                </c:pt>
                <c:pt idx="3229">
                  <c:v>0.59926010160348442</c:v>
                </c:pt>
                <c:pt idx="3230">
                  <c:v>0.36172911199727215</c:v>
                </c:pt>
                <c:pt idx="3231">
                  <c:v>0.52639265255408996</c:v>
                </c:pt>
                <c:pt idx="3232">
                  <c:v>0.52383494526892038</c:v>
                </c:pt>
                <c:pt idx="3233">
                  <c:v>0.43511737585075888</c:v>
                </c:pt>
                <c:pt idx="3234">
                  <c:v>0.24749823331622012</c:v>
                </c:pt>
                <c:pt idx="3235">
                  <c:v>0.2850278498736023</c:v>
                </c:pt>
                <c:pt idx="3236">
                  <c:v>0.37992319418117393</c:v>
                </c:pt>
                <c:pt idx="3237">
                  <c:v>0.44513446720310051</c:v>
                </c:pt>
                <c:pt idx="3238">
                  <c:v>0.362372134951092</c:v>
                </c:pt>
                <c:pt idx="3239">
                  <c:v>0.2581036308802544</c:v>
                </c:pt>
                <c:pt idx="3240">
                  <c:v>0.39828637360562802</c:v>
                </c:pt>
                <c:pt idx="3241">
                  <c:v>0.59321253699941068</c:v>
                </c:pt>
                <c:pt idx="3242">
                  <c:v>0.40568833477784605</c:v>
                </c:pt>
                <c:pt idx="3243">
                  <c:v>0.25259849299177628</c:v>
                </c:pt>
                <c:pt idx="3244">
                  <c:v>0.38105660911880551</c:v>
                </c:pt>
                <c:pt idx="3245">
                  <c:v>0.39620523344080288</c:v>
                </c:pt>
                <c:pt idx="3246">
                  <c:v>0.64183542899428703</c:v>
                </c:pt>
                <c:pt idx="3247">
                  <c:v>0.74997382159277493</c:v>
                </c:pt>
                <c:pt idx="3248">
                  <c:v>0.59397906192055083</c:v>
                </c:pt>
                <c:pt idx="3249">
                  <c:v>6.8979240766964753E-2</c:v>
                </c:pt>
                <c:pt idx="3250">
                  <c:v>0.49878095661468674</c:v>
                </c:pt>
                <c:pt idx="3251">
                  <c:v>0.24243577089200527</c:v>
                </c:pt>
                <c:pt idx="3252">
                  <c:v>0.41655164428912933</c:v>
                </c:pt>
                <c:pt idx="3253">
                  <c:v>0.41120072528758572</c:v>
                </c:pt>
                <c:pt idx="3254">
                  <c:v>0.63958329859879393</c:v>
                </c:pt>
                <c:pt idx="3255">
                  <c:v>0.61207269381850893</c:v>
                </c:pt>
                <c:pt idx="3256">
                  <c:v>0.32742623261960874</c:v>
                </c:pt>
                <c:pt idx="3257">
                  <c:v>0.31590286873039003</c:v>
                </c:pt>
                <c:pt idx="3258">
                  <c:v>0.33360778909970867</c:v>
                </c:pt>
                <c:pt idx="3259">
                  <c:v>0.69445646865059851</c:v>
                </c:pt>
                <c:pt idx="3260">
                  <c:v>0.47758545245721351</c:v>
                </c:pt>
                <c:pt idx="3261">
                  <c:v>0.39220813926951975</c:v>
                </c:pt>
                <c:pt idx="3262">
                  <c:v>0.49540181562377483</c:v>
                </c:pt>
                <c:pt idx="3263">
                  <c:v>0.641266944858226</c:v>
                </c:pt>
                <c:pt idx="3264">
                  <c:v>0.24899123846150267</c:v>
                </c:pt>
                <c:pt idx="3265">
                  <c:v>0.26452941381210471</c:v>
                </c:pt>
                <c:pt idx="3266">
                  <c:v>0.51249793610579863</c:v>
                </c:pt>
                <c:pt idx="3267">
                  <c:v>0.426334493203677</c:v>
                </c:pt>
                <c:pt idx="3268">
                  <c:v>0.5414777283748573</c:v>
                </c:pt>
                <c:pt idx="3269">
                  <c:v>0.55056113554843067</c:v>
                </c:pt>
                <c:pt idx="3270">
                  <c:v>0.29460801935424707</c:v>
                </c:pt>
                <c:pt idx="3271">
                  <c:v>0.36267105729464455</c:v>
                </c:pt>
                <c:pt idx="3272">
                  <c:v>0.28495262409247368</c:v>
                </c:pt>
                <c:pt idx="3273">
                  <c:v>0.45706315813594212</c:v>
                </c:pt>
                <c:pt idx="3274">
                  <c:v>0.34401690389035366</c:v>
                </c:pt>
                <c:pt idx="3275">
                  <c:v>0.62820146233234053</c:v>
                </c:pt>
                <c:pt idx="3276">
                  <c:v>0.55507089533853082</c:v>
                </c:pt>
                <c:pt idx="3277">
                  <c:v>0.59769857680031901</c:v>
                </c:pt>
                <c:pt idx="3278">
                  <c:v>0.41175368032038262</c:v>
                </c:pt>
                <c:pt idx="3279">
                  <c:v>0.19434732652221345</c:v>
                </c:pt>
                <c:pt idx="3280">
                  <c:v>0.49057064476754492</c:v>
                </c:pt>
                <c:pt idx="3281">
                  <c:v>0.47779176643213817</c:v>
                </c:pt>
                <c:pt idx="3282">
                  <c:v>0.40253429500289317</c:v>
                </c:pt>
                <c:pt idx="3283">
                  <c:v>0.41898752531475109</c:v>
                </c:pt>
                <c:pt idx="3284">
                  <c:v>0.3705977256975877</c:v>
                </c:pt>
                <c:pt idx="3285">
                  <c:v>0.68006444778676145</c:v>
                </c:pt>
                <c:pt idx="3286">
                  <c:v>0.35392545283552646</c:v>
                </c:pt>
                <c:pt idx="3287">
                  <c:v>0.35296844592114474</c:v>
                </c:pt>
                <c:pt idx="3288">
                  <c:v>0.60061529377617051</c:v>
                </c:pt>
                <c:pt idx="3289">
                  <c:v>0.55935979530791746</c:v>
                </c:pt>
                <c:pt idx="3290">
                  <c:v>0.39311508784353716</c:v>
                </c:pt>
                <c:pt idx="3291">
                  <c:v>0.39187378783269561</c:v>
                </c:pt>
                <c:pt idx="3292">
                  <c:v>0.66096051554138324</c:v>
                </c:pt>
                <c:pt idx="3293">
                  <c:v>0.46188876853946664</c:v>
                </c:pt>
                <c:pt idx="3294">
                  <c:v>0.36592685982868778</c:v>
                </c:pt>
                <c:pt idx="3295">
                  <c:v>0.78039395437601244</c:v>
                </c:pt>
                <c:pt idx="3296">
                  <c:v>0.46056450508181124</c:v>
                </c:pt>
                <c:pt idx="3297">
                  <c:v>0.60557256630614598</c:v>
                </c:pt>
                <c:pt idx="3298">
                  <c:v>0.53398258380397046</c:v>
                </c:pt>
                <c:pt idx="3299">
                  <c:v>0.58255886873611362</c:v>
                </c:pt>
                <c:pt idx="3300">
                  <c:v>0.50401235386638976</c:v>
                </c:pt>
                <c:pt idx="3301">
                  <c:v>0.68632988732278644</c:v>
                </c:pt>
                <c:pt idx="3302">
                  <c:v>0.41048058685467798</c:v>
                </c:pt>
                <c:pt idx="3303">
                  <c:v>0.3738715868086438</c:v>
                </c:pt>
                <c:pt idx="3304">
                  <c:v>0.53552875179340687</c:v>
                </c:pt>
                <c:pt idx="3305">
                  <c:v>0.65848893327086799</c:v>
                </c:pt>
                <c:pt idx="3306">
                  <c:v>0.6710474028110317</c:v>
                </c:pt>
                <c:pt idx="3307">
                  <c:v>0.55061466930890968</c:v>
                </c:pt>
                <c:pt idx="3308">
                  <c:v>0.73899201199761955</c:v>
                </c:pt>
                <c:pt idx="3309">
                  <c:v>0.50763731581029259</c:v>
                </c:pt>
                <c:pt idx="3310">
                  <c:v>0.39616740656005217</c:v>
                </c:pt>
                <c:pt idx="3311">
                  <c:v>0.63821718524487059</c:v>
                </c:pt>
                <c:pt idx="3312">
                  <c:v>0.34212280760976638</c:v>
                </c:pt>
                <c:pt idx="3313">
                  <c:v>0.65187353966992168</c:v>
                </c:pt>
                <c:pt idx="3314">
                  <c:v>0.42496254285588331</c:v>
                </c:pt>
                <c:pt idx="3315">
                  <c:v>0.41385944362272642</c:v>
                </c:pt>
                <c:pt idx="3316">
                  <c:v>0.45234559521869327</c:v>
                </c:pt>
                <c:pt idx="3317">
                  <c:v>0.32645619754368727</c:v>
                </c:pt>
                <c:pt idx="3318">
                  <c:v>0.40479525057317578</c:v>
                </c:pt>
                <c:pt idx="3319">
                  <c:v>0.70121543210886472</c:v>
                </c:pt>
                <c:pt idx="3320">
                  <c:v>0.43783558345789125</c:v>
                </c:pt>
                <c:pt idx="3321">
                  <c:v>0.60012328205125098</c:v>
                </c:pt>
                <c:pt idx="3322">
                  <c:v>0.53369078020063876</c:v>
                </c:pt>
                <c:pt idx="3323">
                  <c:v>0.40309878575284785</c:v>
                </c:pt>
                <c:pt idx="3324">
                  <c:v>0.26908212417620375</c:v>
                </c:pt>
                <c:pt idx="3325">
                  <c:v>0.3610365552533929</c:v>
                </c:pt>
                <c:pt idx="3326">
                  <c:v>0.23368707948726636</c:v>
                </c:pt>
                <c:pt idx="3327">
                  <c:v>0.34926900222353241</c:v>
                </c:pt>
                <c:pt idx="3328">
                  <c:v>0.27147650976109827</c:v>
                </c:pt>
                <c:pt idx="3329">
                  <c:v>0.29937819422809259</c:v>
                </c:pt>
                <c:pt idx="3330">
                  <c:v>0.19108039540105942</c:v>
                </c:pt>
                <c:pt idx="3331">
                  <c:v>0.528522289479606</c:v>
                </c:pt>
                <c:pt idx="3332">
                  <c:v>0.26628134488890781</c:v>
                </c:pt>
                <c:pt idx="3333">
                  <c:v>0.67198338930473445</c:v>
                </c:pt>
                <c:pt idx="3334">
                  <c:v>0.49201054084056578</c:v>
                </c:pt>
                <c:pt idx="3335">
                  <c:v>0.46893593507899428</c:v>
                </c:pt>
                <c:pt idx="3336">
                  <c:v>0.51861484450432127</c:v>
                </c:pt>
                <c:pt idx="3337">
                  <c:v>0.4815481984600169</c:v>
                </c:pt>
                <c:pt idx="3338">
                  <c:v>0.47213750152579098</c:v>
                </c:pt>
                <c:pt idx="3339">
                  <c:v>0.50741863210517213</c:v>
                </c:pt>
                <c:pt idx="3340">
                  <c:v>0.44176648662348073</c:v>
                </c:pt>
                <c:pt idx="3341">
                  <c:v>0.55201659145151183</c:v>
                </c:pt>
                <c:pt idx="3342">
                  <c:v>0.36299159923139979</c:v>
                </c:pt>
                <c:pt idx="3343">
                  <c:v>0.49347003512256032</c:v>
                </c:pt>
                <c:pt idx="3344">
                  <c:v>0.7470626343428336</c:v>
                </c:pt>
                <c:pt idx="3345">
                  <c:v>0.57935803314810941</c:v>
                </c:pt>
                <c:pt idx="3346">
                  <c:v>0.25517092828874011</c:v>
                </c:pt>
                <c:pt idx="3347">
                  <c:v>0.41158482669942725</c:v>
                </c:pt>
                <c:pt idx="3348">
                  <c:v>0.57780392667142744</c:v>
                </c:pt>
                <c:pt idx="3349">
                  <c:v>0.36555201266939535</c:v>
                </c:pt>
                <c:pt idx="3350">
                  <c:v>0.40991328570026664</c:v>
                </c:pt>
                <c:pt idx="3351">
                  <c:v>0.74666437226753946</c:v>
                </c:pt>
                <c:pt idx="3352">
                  <c:v>0.33517437285037227</c:v>
                </c:pt>
                <c:pt idx="3353">
                  <c:v>0.3096043133898842</c:v>
                </c:pt>
                <c:pt idx="3354">
                  <c:v>0.58534031757651561</c:v>
                </c:pt>
                <c:pt idx="3355">
                  <c:v>0.44041248511414283</c:v>
                </c:pt>
                <c:pt idx="3356">
                  <c:v>0.60034183736225888</c:v>
                </c:pt>
                <c:pt idx="3357">
                  <c:v>0.25676918587923936</c:v>
                </c:pt>
                <c:pt idx="3358">
                  <c:v>0.24612729585531276</c:v>
                </c:pt>
                <c:pt idx="3359">
                  <c:v>8.7330208484746638E-2</c:v>
                </c:pt>
                <c:pt idx="3360">
                  <c:v>0.30294375139869356</c:v>
                </c:pt>
                <c:pt idx="3361">
                  <c:v>0.53861696160251937</c:v>
                </c:pt>
                <c:pt idx="3362">
                  <c:v>0.28784631572420161</c:v>
                </c:pt>
                <c:pt idx="3363">
                  <c:v>0.57345579970520244</c:v>
                </c:pt>
                <c:pt idx="3364">
                  <c:v>0.21387220599748027</c:v>
                </c:pt>
                <c:pt idx="3365">
                  <c:v>0.45177471439253747</c:v>
                </c:pt>
                <c:pt idx="3366">
                  <c:v>0.5665255749620306</c:v>
                </c:pt>
                <c:pt idx="3367">
                  <c:v>0.37058317875441299</c:v>
                </c:pt>
                <c:pt idx="3368">
                  <c:v>0.25800145989373036</c:v>
                </c:pt>
                <c:pt idx="3369">
                  <c:v>0.35626576694101125</c:v>
                </c:pt>
                <c:pt idx="3370">
                  <c:v>0.38412093981781842</c:v>
                </c:pt>
                <c:pt idx="3371">
                  <c:v>0.5071563229339261</c:v>
                </c:pt>
                <c:pt idx="3372">
                  <c:v>0.5357274367438174</c:v>
                </c:pt>
                <c:pt idx="3373">
                  <c:v>0.37932345321179611</c:v>
                </c:pt>
                <c:pt idx="3374">
                  <c:v>0.74399453302698715</c:v>
                </c:pt>
                <c:pt idx="3375">
                  <c:v>0.46308963428143141</c:v>
                </c:pt>
                <c:pt idx="3376">
                  <c:v>0.46921162467255062</c:v>
                </c:pt>
                <c:pt idx="3377">
                  <c:v>0.31843828811454256</c:v>
                </c:pt>
                <c:pt idx="3378">
                  <c:v>0.48886993087027231</c:v>
                </c:pt>
                <c:pt idx="3379">
                  <c:v>0.21502200490173815</c:v>
                </c:pt>
                <c:pt idx="3380">
                  <c:v>0.29210505844061574</c:v>
                </c:pt>
                <c:pt idx="3381">
                  <c:v>0.71284919298687333</c:v>
                </c:pt>
                <c:pt idx="3382">
                  <c:v>0.51244642592431888</c:v>
                </c:pt>
                <c:pt idx="3383">
                  <c:v>0.14205691048392927</c:v>
                </c:pt>
                <c:pt idx="3384">
                  <c:v>0.29668417848594908</c:v>
                </c:pt>
                <c:pt idx="3385">
                  <c:v>0.53597346400529589</c:v>
                </c:pt>
                <c:pt idx="3386">
                  <c:v>0.41146930492000477</c:v>
                </c:pt>
                <c:pt idx="3387">
                  <c:v>0.28869177339493984</c:v>
                </c:pt>
                <c:pt idx="3388">
                  <c:v>0.2170037197387466</c:v>
                </c:pt>
                <c:pt idx="3389">
                  <c:v>0.52415374345999755</c:v>
                </c:pt>
                <c:pt idx="3390">
                  <c:v>0.15454135478278214</c:v>
                </c:pt>
                <c:pt idx="3391">
                  <c:v>0.35280386661700208</c:v>
                </c:pt>
                <c:pt idx="3392">
                  <c:v>0.44544374886647609</c:v>
                </c:pt>
                <c:pt idx="3393">
                  <c:v>0.48308516157925502</c:v>
                </c:pt>
                <c:pt idx="3394">
                  <c:v>0.56568857923145599</c:v>
                </c:pt>
                <c:pt idx="3395">
                  <c:v>0.40209700221487193</c:v>
                </c:pt>
                <c:pt idx="3396">
                  <c:v>0.60100194880424351</c:v>
                </c:pt>
                <c:pt idx="3397">
                  <c:v>0.3449555734917864</c:v>
                </c:pt>
                <c:pt idx="3398">
                  <c:v>0.64638256025012519</c:v>
                </c:pt>
                <c:pt idx="3399">
                  <c:v>0.63075833231231671</c:v>
                </c:pt>
                <c:pt idx="3400">
                  <c:v>0.34157823331060183</c:v>
                </c:pt>
                <c:pt idx="3401">
                  <c:v>0.45210667462619425</c:v>
                </c:pt>
                <c:pt idx="3402">
                  <c:v>0.49624308018423319</c:v>
                </c:pt>
                <c:pt idx="3403">
                  <c:v>0.46240763987370648</c:v>
                </c:pt>
                <c:pt idx="3404">
                  <c:v>0.55261464025233431</c:v>
                </c:pt>
                <c:pt idx="3405">
                  <c:v>0.44849848512341167</c:v>
                </c:pt>
                <c:pt idx="3406">
                  <c:v>0.50515365900630116</c:v>
                </c:pt>
                <c:pt idx="3407">
                  <c:v>0.37098687727784302</c:v>
                </c:pt>
                <c:pt idx="3408">
                  <c:v>0.28166748514986845</c:v>
                </c:pt>
                <c:pt idx="3409">
                  <c:v>0.40998282702411942</c:v>
                </c:pt>
                <c:pt idx="3410">
                  <c:v>0.62964405907126009</c:v>
                </c:pt>
                <c:pt idx="3411">
                  <c:v>0.60755550363068467</c:v>
                </c:pt>
                <c:pt idx="3412">
                  <c:v>0.37818641909653961</c:v>
                </c:pt>
                <c:pt idx="3413">
                  <c:v>0.62244142262524349</c:v>
                </c:pt>
                <c:pt idx="3414">
                  <c:v>0.23319103706513195</c:v>
                </c:pt>
                <c:pt idx="3415">
                  <c:v>0.26822369211581804</c:v>
                </c:pt>
                <c:pt idx="3416">
                  <c:v>0.70640607136294642</c:v>
                </c:pt>
                <c:pt idx="3417">
                  <c:v>0.50110235179286844</c:v>
                </c:pt>
                <c:pt idx="3418">
                  <c:v>0.40300874855862101</c:v>
                </c:pt>
                <c:pt idx="3419">
                  <c:v>0.29123664675581656</c:v>
                </c:pt>
                <c:pt idx="3420">
                  <c:v>0.30389969714122489</c:v>
                </c:pt>
                <c:pt idx="3421">
                  <c:v>0.53183587265630117</c:v>
                </c:pt>
                <c:pt idx="3422">
                  <c:v>0.46223893220503243</c:v>
                </c:pt>
                <c:pt idx="3423">
                  <c:v>0.54981295671932462</c:v>
                </c:pt>
                <c:pt idx="3424">
                  <c:v>0.5003695330696476</c:v>
                </c:pt>
                <c:pt idx="3425">
                  <c:v>0.40739296634161876</c:v>
                </c:pt>
                <c:pt idx="3426">
                  <c:v>0.48617493845496823</c:v>
                </c:pt>
                <c:pt idx="3427">
                  <c:v>0.32511431775540517</c:v>
                </c:pt>
                <c:pt idx="3428">
                  <c:v>0.47508999436875476</c:v>
                </c:pt>
                <c:pt idx="3429">
                  <c:v>0.50910164956267034</c:v>
                </c:pt>
                <c:pt idx="3430">
                  <c:v>0.2932334978320531</c:v>
                </c:pt>
                <c:pt idx="3431">
                  <c:v>0.41737340062623124</c:v>
                </c:pt>
                <c:pt idx="3432">
                  <c:v>9.0634996116061531E-2</c:v>
                </c:pt>
                <c:pt idx="3433">
                  <c:v>0.279667709541076</c:v>
                </c:pt>
                <c:pt idx="3434">
                  <c:v>0.58335552567035676</c:v>
                </c:pt>
                <c:pt idx="3435">
                  <c:v>0.46716304942464748</c:v>
                </c:pt>
                <c:pt idx="3436">
                  <c:v>0.27723521175518062</c:v>
                </c:pt>
                <c:pt idx="3437">
                  <c:v>0.38746903357605816</c:v>
                </c:pt>
                <c:pt idx="3438">
                  <c:v>0.47654463820651144</c:v>
                </c:pt>
                <c:pt idx="3439">
                  <c:v>0.27545322987180659</c:v>
                </c:pt>
                <c:pt idx="3440">
                  <c:v>0.39707703714441361</c:v>
                </c:pt>
                <c:pt idx="3441">
                  <c:v>0.29834652558876767</c:v>
                </c:pt>
                <c:pt idx="3442">
                  <c:v>0.47707421892657209</c:v>
                </c:pt>
                <c:pt idx="3443">
                  <c:v>0.52197291020527681</c:v>
                </c:pt>
                <c:pt idx="3444">
                  <c:v>0.5020247515557742</c:v>
                </c:pt>
                <c:pt idx="3445">
                  <c:v>0.50624950714356265</c:v>
                </c:pt>
                <c:pt idx="3446">
                  <c:v>0.40919378045883487</c:v>
                </c:pt>
                <c:pt idx="3447">
                  <c:v>0.27667948472642245</c:v>
                </c:pt>
                <c:pt idx="3448">
                  <c:v>0.24164868425735747</c:v>
                </c:pt>
                <c:pt idx="3449">
                  <c:v>0.38693689594760894</c:v>
                </c:pt>
                <c:pt idx="3450">
                  <c:v>0.47045389038269725</c:v>
                </c:pt>
                <c:pt idx="3451">
                  <c:v>0.46634035482287955</c:v>
                </c:pt>
                <c:pt idx="3452">
                  <c:v>0.62228716203765744</c:v>
                </c:pt>
                <c:pt idx="3453">
                  <c:v>0.44364207220419793</c:v>
                </c:pt>
                <c:pt idx="3454">
                  <c:v>0.42169323370019002</c:v>
                </c:pt>
                <c:pt idx="3455">
                  <c:v>0.4097642157464475</c:v>
                </c:pt>
                <c:pt idx="3456">
                  <c:v>0.33908443117697507</c:v>
                </c:pt>
                <c:pt idx="3457">
                  <c:v>0.60921026231225472</c:v>
                </c:pt>
                <c:pt idx="3458">
                  <c:v>0.52008192281802201</c:v>
                </c:pt>
                <c:pt idx="3459">
                  <c:v>0.43641515829711741</c:v>
                </c:pt>
                <c:pt idx="3460">
                  <c:v>0.50070631850767588</c:v>
                </c:pt>
                <c:pt idx="3461">
                  <c:v>0.51594975255376385</c:v>
                </c:pt>
                <c:pt idx="3462">
                  <c:v>0.39288906921323719</c:v>
                </c:pt>
                <c:pt idx="3463">
                  <c:v>0.62411232055645705</c:v>
                </c:pt>
                <c:pt idx="3464">
                  <c:v>0.57060325015604607</c:v>
                </c:pt>
                <c:pt idx="3465">
                  <c:v>0.4419141190021969</c:v>
                </c:pt>
                <c:pt idx="3466">
                  <c:v>0.18840659569596876</c:v>
                </c:pt>
                <c:pt idx="3467">
                  <c:v>0.28193526478820352</c:v>
                </c:pt>
                <c:pt idx="3468">
                  <c:v>0.44264099977207383</c:v>
                </c:pt>
                <c:pt idx="3469">
                  <c:v>0.62705891495195831</c:v>
                </c:pt>
                <c:pt idx="3470">
                  <c:v>0.54550212001230547</c:v>
                </c:pt>
                <c:pt idx="3471">
                  <c:v>0.44546606090997592</c:v>
                </c:pt>
                <c:pt idx="3472">
                  <c:v>0.63797033165205508</c:v>
                </c:pt>
                <c:pt idx="3473">
                  <c:v>0.18228592107015401</c:v>
                </c:pt>
                <c:pt idx="3474">
                  <c:v>0.47688451059015974</c:v>
                </c:pt>
                <c:pt idx="3475">
                  <c:v>0.55038621996956261</c:v>
                </c:pt>
                <c:pt idx="3476">
                  <c:v>0.39807197628856172</c:v>
                </c:pt>
                <c:pt idx="3477">
                  <c:v>0.45285976645051712</c:v>
                </c:pt>
                <c:pt idx="3478">
                  <c:v>0.58131870561672716</c:v>
                </c:pt>
                <c:pt idx="3479">
                  <c:v>0.54608861114825757</c:v>
                </c:pt>
                <c:pt idx="3480">
                  <c:v>0.62860217816177943</c:v>
                </c:pt>
                <c:pt idx="3481">
                  <c:v>0.53218881051259936</c:v>
                </c:pt>
                <c:pt idx="3482">
                  <c:v>0.3965456468355405</c:v>
                </c:pt>
                <c:pt idx="3483">
                  <c:v>0.3242018306763933</c:v>
                </c:pt>
                <c:pt idx="3484">
                  <c:v>0.44364833498367157</c:v>
                </c:pt>
                <c:pt idx="3485">
                  <c:v>0.42231683622149874</c:v>
                </c:pt>
                <c:pt idx="3486">
                  <c:v>0.44942098145624793</c:v>
                </c:pt>
                <c:pt idx="3487">
                  <c:v>0.42413927322407452</c:v>
                </c:pt>
                <c:pt idx="3488">
                  <c:v>0.49816263361537705</c:v>
                </c:pt>
                <c:pt idx="3489">
                  <c:v>0.3291890333005264</c:v>
                </c:pt>
                <c:pt idx="3490">
                  <c:v>0.63790579989334961</c:v>
                </c:pt>
                <c:pt idx="3491">
                  <c:v>0.41964946170894668</c:v>
                </c:pt>
                <c:pt idx="3492">
                  <c:v>0.56375110549388219</c:v>
                </c:pt>
                <c:pt idx="3493">
                  <c:v>0.18780139742812932</c:v>
                </c:pt>
                <c:pt idx="3494">
                  <c:v>0.27840566235856418</c:v>
                </c:pt>
                <c:pt idx="3495">
                  <c:v>0.38889136160341792</c:v>
                </c:pt>
                <c:pt idx="3496">
                  <c:v>0.35430418912929462</c:v>
                </c:pt>
                <c:pt idx="3497">
                  <c:v>0.69195363832585088</c:v>
                </c:pt>
                <c:pt idx="3498">
                  <c:v>0.32031641304547875</c:v>
                </c:pt>
                <c:pt idx="3499">
                  <c:v>0.5472668773317021</c:v>
                </c:pt>
                <c:pt idx="3500">
                  <c:v>0.43098511121134209</c:v>
                </c:pt>
                <c:pt idx="3501">
                  <c:v>0.39067592124550549</c:v>
                </c:pt>
                <c:pt idx="3502">
                  <c:v>0.34747080537091113</c:v>
                </c:pt>
                <c:pt idx="3503">
                  <c:v>0.34002921650821427</c:v>
                </c:pt>
                <c:pt idx="3504">
                  <c:v>0.421415924365526</c:v>
                </c:pt>
                <c:pt idx="3505">
                  <c:v>0.43894613875662125</c:v>
                </c:pt>
                <c:pt idx="3506">
                  <c:v>0.5458886323802542</c:v>
                </c:pt>
                <c:pt idx="3507">
                  <c:v>0.60709260773982632</c:v>
                </c:pt>
                <c:pt idx="3508">
                  <c:v>0.38112650928774128</c:v>
                </c:pt>
                <c:pt idx="3509">
                  <c:v>0.43616018295366493</c:v>
                </c:pt>
                <c:pt idx="3510">
                  <c:v>0.35552958802316248</c:v>
                </c:pt>
                <c:pt idx="3511">
                  <c:v>0.3302039799784679</c:v>
                </c:pt>
                <c:pt idx="3512">
                  <c:v>0.64150407342008131</c:v>
                </c:pt>
                <c:pt idx="3513">
                  <c:v>0.33274285283502342</c:v>
                </c:pt>
                <c:pt idx="3514">
                  <c:v>0.36129820050636685</c:v>
                </c:pt>
                <c:pt idx="3515">
                  <c:v>0.12403208356410335</c:v>
                </c:pt>
                <c:pt idx="3516">
                  <c:v>0.40853191539470185</c:v>
                </c:pt>
                <c:pt idx="3517">
                  <c:v>0.83217174100920377</c:v>
                </c:pt>
                <c:pt idx="3518">
                  <c:v>0.39591725861574151</c:v>
                </c:pt>
                <c:pt idx="3519">
                  <c:v>0.31182541520825985</c:v>
                </c:pt>
                <c:pt idx="3520">
                  <c:v>0.4574029010280935</c:v>
                </c:pt>
                <c:pt idx="3521">
                  <c:v>0.43045539441547043</c:v>
                </c:pt>
                <c:pt idx="3522">
                  <c:v>0.3761031379324597</c:v>
                </c:pt>
                <c:pt idx="3523">
                  <c:v>0.445294213621174</c:v>
                </c:pt>
                <c:pt idx="3524">
                  <c:v>0.4323533392272671</c:v>
                </c:pt>
                <c:pt idx="3525">
                  <c:v>0.61079878938486487</c:v>
                </c:pt>
                <c:pt idx="3526">
                  <c:v>0.39356999915695545</c:v>
                </c:pt>
                <c:pt idx="3527">
                  <c:v>0.44461631355902659</c:v>
                </c:pt>
                <c:pt idx="3528">
                  <c:v>0.34240251582929621</c:v>
                </c:pt>
                <c:pt idx="3529">
                  <c:v>0.46876123678246934</c:v>
                </c:pt>
                <c:pt idx="3530">
                  <c:v>0.63446190876400177</c:v>
                </c:pt>
                <c:pt idx="3531">
                  <c:v>0.43572977955228098</c:v>
                </c:pt>
                <c:pt idx="3532">
                  <c:v>0.12753392982040865</c:v>
                </c:pt>
                <c:pt idx="3533">
                  <c:v>0.4799353961211148</c:v>
                </c:pt>
                <c:pt idx="3534">
                  <c:v>0.40730112285073566</c:v>
                </c:pt>
                <c:pt idx="3535">
                  <c:v>0.55890336192070711</c:v>
                </c:pt>
                <c:pt idx="3536">
                  <c:v>0.18650589425160924</c:v>
                </c:pt>
                <c:pt idx="3537">
                  <c:v>0.5341386430065127</c:v>
                </c:pt>
                <c:pt idx="3538">
                  <c:v>0.56208610052320318</c:v>
                </c:pt>
                <c:pt idx="3539">
                  <c:v>0.3260837152503076</c:v>
                </c:pt>
                <c:pt idx="3540">
                  <c:v>0.40673810808437844</c:v>
                </c:pt>
                <c:pt idx="3541">
                  <c:v>0.68550828242489403</c:v>
                </c:pt>
                <c:pt idx="3542">
                  <c:v>0.55731674978592438</c:v>
                </c:pt>
                <c:pt idx="3543">
                  <c:v>0.60561862357870555</c:v>
                </c:pt>
                <c:pt idx="3544">
                  <c:v>0.66711671363562908</c:v>
                </c:pt>
                <c:pt idx="3545">
                  <c:v>0.49107347342207119</c:v>
                </c:pt>
                <c:pt idx="3546">
                  <c:v>0.5435373762432063</c:v>
                </c:pt>
                <c:pt idx="3547">
                  <c:v>0.59959018530780916</c:v>
                </c:pt>
                <c:pt idx="3548">
                  <c:v>0.27316261306683209</c:v>
                </c:pt>
                <c:pt idx="3549">
                  <c:v>0.44121753595064489</c:v>
                </c:pt>
                <c:pt idx="3550">
                  <c:v>0.38711621423740217</c:v>
                </c:pt>
                <c:pt idx="3551">
                  <c:v>0.42013785645101309</c:v>
                </c:pt>
                <c:pt idx="3552">
                  <c:v>0.62921591079723183</c:v>
                </c:pt>
                <c:pt idx="3553">
                  <c:v>0.65475238696698412</c:v>
                </c:pt>
                <c:pt idx="3554">
                  <c:v>0.65029093079771483</c:v>
                </c:pt>
                <c:pt idx="3555">
                  <c:v>0.3306865465057483</c:v>
                </c:pt>
                <c:pt idx="3556">
                  <c:v>0.3189118319376294</c:v>
                </c:pt>
                <c:pt idx="3557">
                  <c:v>0.53386050843789679</c:v>
                </c:pt>
                <c:pt idx="3558">
                  <c:v>0.6974662735525734</c:v>
                </c:pt>
                <c:pt idx="3559">
                  <c:v>0.36265195949349294</c:v>
                </c:pt>
                <c:pt idx="3560">
                  <c:v>0.45040743122559257</c:v>
                </c:pt>
                <c:pt idx="3561">
                  <c:v>0.42823694717279898</c:v>
                </c:pt>
                <c:pt idx="3562">
                  <c:v>0.32255083602734264</c:v>
                </c:pt>
                <c:pt idx="3563">
                  <c:v>0.77013731033708166</c:v>
                </c:pt>
                <c:pt idx="3564">
                  <c:v>0.15711280243272915</c:v>
                </c:pt>
                <c:pt idx="3565">
                  <c:v>0.63709053129976367</c:v>
                </c:pt>
                <c:pt idx="3566">
                  <c:v>0.27453812113865778</c:v>
                </c:pt>
                <c:pt idx="3567">
                  <c:v>0.4800627532039578</c:v>
                </c:pt>
                <c:pt idx="3568">
                  <c:v>0.51990845359334059</c:v>
                </c:pt>
                <c:pt idx="3569">
                  <c:v>0.51173870770134278</c:v>
                </c:pt>
                <c:pt idx="3570">
                  <c:v>0.19541830790235765</c:v>
                </c:pt>
                <c:pt idx="3571">
                  <c:v>0.49007439164737998</c:v>
                </c:pt>
                <c:pt idx="3572">
                  <c:v>0.51807748990485114</c:v>
                </c:pt>
                <c:pt idx="3573">
                  <c:v>0.44374572136909052</c:v>
                </c:pt>
                <c:pt idx="3574">
                  <c:v>0.48032502616148043</c:v>
                </c:pt>
                <c:pt idx="3575">
                  <c:v>0.46938231421957155</c:v>
                </c:pt>
                <c:pt idx="3576">
                  <c:v>0.48335626739326648</c:v>
                </c:pt>
                <c:pt idx="3577">
                  <c:v>0.42184716946164624</c:v>
                </c:pt>
                <c:pt idx="3578">
                  <c:v>8.9237901372601236E-2</c:v>
                </c:pt>
                <c:pt idx="3579">
                  <c:v>0.56736457012912167</c:v>
                </c:pt>
                <c:pt idx="3580">
                  <c:v>0.50927168616527541</c:v>
                </c:pt>
                <c:pt idx="3581">
                  <c:v>0.25503223082337056</c:v>
                </c:pt>
                <c:pt idx="3582">
                  <c:v>0.60974003507479135</c:v>
                </c:pt>
                <c:pt idx="3583">
                  <c:v>0.65605187804268161</c:v>
                </c:pt>
                <c:pt idx="3584">
                  <c:v>0.44861277234406255</c:v>
                </c:pt>
                <c:pt idx="3585">
                  <c:v>0.44112562112970005</c:v>
                </c:pt>
                <c:pt idx="3586">
                  <c:v>0.29239891854451389</c:v>
                </c:pt>
                <c:pt idx="3587">
                  <c:v>0.69992561229223449</c:v>
                </c:pt>
                <c:pt idx="3588">
                  <c:v>0.36334174204663983</c:v>
                </c:pt>
                <c:pt idx="3589">
                  <c:v>0.78924167056283345</c:v>
                </c:pt>
                <c:pt idx="3590">
                  <c:v>0.42322374199747936</c:v>
                </c:pt>
                <c:pt idx="3591">
                  <c:v>0.44752665911423245</c:v>
                </c:pt>
                <c:pt idx="3592">
                  <c:v>0.63167826844460817</c:v>
                </c:pt>
                <c:pt idx="3593">
                  <c:v>0.45301388108582191</c:v>
                </c:pt>
                <c:pt idx="3594">
                  <c:v>0.5859751979293728</c:v>
                </c:pt>
                <c:pt idx="3595">
                  <c:v>0.37704949691461204</c:v>
                </c:pt>
                <c:pt idx="3596">
                  <c:v>0.40542755206993342</c:v>
                </c:pt>
                <c:pt idx="3597">
                  <c:v>0.29348415606065537</c:v>
                </c:pt>
                <c:pt idx="3598">
                  <c:v>0.20516592305826584</c:v>
                </c:pt>
                <c:pt idx="3599">
                  <c:v>0.38901570636285887</c:v>
                </c:pt>
                <c:pt idx="3600">
                  <c:v>0.42270952906500314</c:v>
                </c:pt>
                <c:pt idx="3601">
                  <c:v>0.26012891082718231</c:v>
                </c:pt>
                <c:pt idx="3602">
                  <c:v>0.29286974414353323</c:v>
                </c:pt>
                <c:pt idx="3603">
                  <c:v>0.60027726061074393</c:v>
                </c:pt>
                <c:pt idx="3604">
                  <c:v>0.26635947874180865</c:v>
                </c:pt>
                <c:pt idx="3605">
                  <c:v>0.59686525401926316</c:v>
                </c:pt>
                <c:pt idx="3606">
                  <c:v>0.48999958945708283</c:v>
                </c:pt>
                <c:pt idx="3607">
                  <c:v>0.32295936633945749</c:v>
                </c:pt>
                <c:pt idx="3608">
                  <c:v>0.58228912806975652</c:v>
                </c:pt>
                <c:pt idx="3609">
                  <c:v>0.33188787973396799</c:v>
                </c:pt>
                <c:pt idx="3610">
                  <c:v>0.37253090756018015</c:v>
                </c:pt>
                <c:pt idx="3611">
                  <c:v>0.5445345606382398</c:v>
                </c:pt>
                <c:pt idx="3612">
                  <c:v>0.46495784433370335</c:v>
                </c:pt>
                <c:pt idx="3613">
                  <c:v>0.49188069488723973</c:v>
                </c:pt>
                <c:pt idx="3614">
                  <c:v>0.34753983421570123</c:v>
                </c:pt>
                <c:pt idx="3615">
                  <c:v>0.48561799113345178</c:v>
                </c:pt>
                <c:pt idx="3616">
                  <c:v>0.36363265347549928</c:v>
                </c:pt>
                <c:pt idx="3617">
                  <c:v>0.1807180786182368</c:v>
                </c:pt>
                <c:pt idx="3618">
                  <c:v>0.36141478455502574</c:v>
                </c:pt>
                <c:pt idx="3619">
                  <c:v>0.37906285486466007</c:v>
                </c:pt>
                <c:pt idx="3620">
                  <c:v>0.34787117771866477</c:v>
                </c:pt>
                <c:pt idx="3621">
                  <c:v>0.36702660917166646</c:v>
                </c:pt>
                <c:pt idx="3622">
                  <c:v>0.42684051634761083</c:v>
                </c:pt>
                <c:pt idx="3623">
                  <c:v>0.59542223917643944</c:v>
                </c:pt>
                <c:pt idx="3624">
                  <c:v>0.30451661109745742</c:v>
                </c:pt>
                <c:pt idx="3625">
                  <c:v>0.24404310166643403</c:v>
                </c:pt>
                <c:pt idx="3626">
                  <c:v>0.30505155693559138</c:v>
                </c:pt>
                <c:pt idx="3627">
                  <c:v>0.36310166042020364</c:v>
                </c:pt>
                <c:pt idx="3628">
                  <c:v>0.40685734561135556</c:v>
                </c:pt>
                <c:pt idx="3629">
                  <c:v>0.39668902684515567</c:v>
                </c:pt>
                <c:pt idx="3630">
                  <c:v>0.80621955323613759</c:v>
                </c:pt>
                <c:pt idx="3631">
                  <c:v>0.67802008540207881</c:v>
                </c:pt>
                <c:pt idx="3632">
                  <c:v>0.19837848244434259</c:v>
                </c:pt>
                <c:pt idx="3633">
                  <c:v>0.32885936989487685</c:v>
                </c:pt>
                <c:pt idx="3634">
                  <c:v>0.54474202906278912</c:v>
                </c:pt>
                <c:pt idx="3635">
                  <c:v>0.44502645483316472</c:v>
                </c:pt>
                <c:pt idx="3636">
                  <c:v>0.3065561965627342</c:v>
                </c:pt>
                <c:pt idx="3637">
                  <c:v>0.17652161692271467</c:v>
                </c:pt>
                <c:pt idx="3638">
                  <c:v>0.38324038665902282</c:v>
                </c:pt>
                <c:pt idx="3639">
                  <c:v>0.32061992136334727</c:v>
                </c:pt>
                <c:pt idx="3640">
                  <c:v>0.38977668619469047</c:v>
                </c:pt>
                <c:pt idx="3641">
                  <c:v>0.43414940934664531</c:v>
                </c:pt>
                <c:pt idx="3642">
                  <c:v>0.57236547251476666</c:v>
                </c:pt>
                <c:pt idx="3643">
                  <c:v>0.58365146531991818</c:v>
                </c:pt>
                <c:pt idx="3644">
                  <c:v>0.3689988908822765</c:v>
                </c:pt>
                <c:pt idx="3645">
                  <c:v>0.3713866745955558</c:v>
                </c:pt>
                <c:pt idx="3646">
                  <c:v>0.631705776608803</c:v>
                </c:pt>
                <c:pt idx="3647">
                  <c:v>0.36917764401849923</c:v>
                </c:pt>
                <c:pt idx="3648">
                  <c:v>0.54706024950450305</c:v>
                </c:pt>
                <c:pt idx="3649">
                  <c:v>0.40715326550797643</c:v>
                </c:pt>
                <c:pt idx="3650">
                  <c:v>0.60827205800230577</c:v>
                </c:pt>
                <c:pt idx="3651">
                  <c:v>0.49060489856086525</c:v>
                </c:pt>
                <c:pt idx="3652">
                  <c:v>0.57104744110978811</c:v>
                </c:pt>
                <c:pt idx="3653">
                  <c:v>0</c:v>
                </c:pt>
                <c:pt idx="3654">
                  <c:v>0.3337301486886457</c:v>
                </c:pt>
                <c:pt idx="3655">
                  <c:v>0.27515499339423871</c:v>
                </c:pt>
                <c:pt idx="3656">
                  <c:v>0.40442968949061453</c:v>
                </c:pt>
                <c:pt idx="3657">
                  <c:v>0.5066876591844881</c:v>
                </c:pt>
                <c:pt idx="3658">
                  <c:v>0.84398064352750946</c:v>
                </c:pt>
                <c:pt idx="3659">
                  <c:v>0.37123495445557392</c:v>
                </c:pt>
                <c:pt idx="3660">
                  <c:v>0.38183242121406114</c:v>
                </c:pt>
                <c:pt idx="3661">
                  <c:v>0.41482930201957047</c:v>
                </c:pt>
                <c:pt idx="3662">
                  <c:v>0.47487745821762289</c:v>
                </c:pt>
                <c:pt idx="3663">
                  <c:v>0.11934869433102793</c:v>
                </c:pt>
                <c:pt idx="3664">
                  <c:v>0.48084653341586986</c:v>
                </c:pt>
                <c:pt idx="3665">
                  <c:v>0.52177481784307578</c:v>
                </c:pt>
                <c:pt idx="3666">
                  <c:v>0.38242696057581654</c:v>
                </c:pt>
                <c:pt idx="3667">
                  <c:v>0.53488868848848126</c:v>
                </c:pt>
                <c:pt idx="3668">
                  <c:v>0.39366652628947013</c:v>
                </c:pt>
                <c:pt idx="3669">
                  <c:v>0.43332962830357785</c:v>
                </c:pt>
                <c:pt idx="3670">
                  <c:v>0.499955211853857</c:v>
                </c:pt>
                <c:pt idx="3671">
                  <c:v>0.10167447990746803</c:v>
                </c:pt>
                <c:pt idx="3672">
                  <c:v>0.50071806931240737</c:v>
                </c:pt>
                <c:pt idx="3673">
                  <c:v>0.42694890951034214</c:v>
                </c:pt>
                <c:pt idx="3674">
                  <c:v>0.62215768041634167</c:v>
                </c:pt>
                <c:pt idx="3675">
                  <c:v>0.46570566322034129</c:v>
                </c:pt>
                <c:pt idx="3676">
                  <c:v>0.38824562810722901</c:v>
                </c:pt>
                <c:pt idx="3677">
                  <c:v>0.66125841512158079</c:v>
                </c:pt>
                <c:pt idx="3678">
                  <c:v>0.3607412839116465</c:v>
                </c:pt>
                <c:pt idx="3679">
                  <c:v>0.60162569288829126</c:v>
                </c:pt>
                <c:pt idx="3680">
                  <c:v>0.18135581217358804</c:v>
                </c:pt>
                <c:pt idx="3681">
                  <c:v>0.34338528167526661</c:v>
                </c:pt>
                <c:pt idx="3682">
                  <c:v>0.27618727986164199</c:v>
                </c:pt>
                <c:pt idx="3683">
                  <c:v>0.47688924690629919</c:v>
                </c:pt>
                <c:pt idx="3684">
                  <c:v>0.28082028922037949</c:v>
                </c:pt>
                <c:pt idx="3685">
                  <c:v>0.61960815304324435</c:v>
                </c:pt>
                <c:pt idx="3686">
                  <c:v>0.49562709351881123</c:v>
                </c:pt>
                <c:pt idx="3687">
                  <c:v>0.39782348320169786</c:v>
                </c:pt>
                <c:pt idx="3688">
                  <c:v>0.42548015329409844</c:v>
                </c:pt>
                <c:pt idx="3689">
                  <c:v>0.51021553981616186</c:v>
                </c:pt>
                <c:pt idx="3690">
                  <c:v>0.28550738212976895</c:v>
                </c:pt>
                <c:pt idx="3691">
                  <c:v>0.39844959544381464</c:v>
                </c:pt>
                <c:pt idx="3692">
                  <c:v>0.56199639364203346</c:v>
                </c:pt>
                <c:pt idx="3693">
                  <c:v>0.45530882378473181</c:v>
                </c:pt>
                <c:pt idx="3694">
                  <c:v>0.39645178525258629</c:v>
                </c:pt>
                <c:pt idx="3695">
                  <c:v>0.39349370671704825</c:v>
                </c:pt>
                <c:pt idx="3696">
                  <c:v>0.48115039399450726</c:v>
                </c:pt>
                <c:pt idx="3697">
                  <c:v>0.72599814156216658</c:v>
                </c:pt>
                <c:pt idx="3698">
                  <c:v>0.16758781632450592</c:v>
                </c:pt>
                <c:pt idx="3699">
                  <c:v>0.29121047410986595</c:v>
                </c:pt>
                <c:pt idx="3700">
                  <c:v>0.17428783261925493</c:v>
                </c:pt>
                <c:pt idx="3701">
                  <c:v>0.49818207489821398</c:v>
                </c:pt>
                <c:pt idx="3702">
                  <c:v>0.37667604453238507</c:v>
                </c:pt>
                <c:pt idx="3703">
                  <c:v>0.37980282524966896</c:v>
                </c:pt>
                <c:pt idx="3704">
                  <c:v>0.46490247464715873</c:v>
                </c:pt>
                <c:pt idx="3705">
                  <c:v>0.46920385189052632</c:v>
                </c:pt>
                <c:pt idx="3706">
                  <c:v>0.36180158114583788</c:v>
                </c:pt>
                <c:pt idx="3707">
                  <c:v>0.46228905309637414</c:v>
                </c:pt>
                <c:pt idx="3708">
                  <c:v>0.38986898400320108</c:v>
                </c:pt>
                <c:pt idx="3709">
                  <c:v>0.55418037352917715</c:v>
                </c:pt>
                <c:pt idx="3710">
                  <c:v>0.14924832287029047</c:v>
                </c:pt>
                <c:pt idx="3711">
                  <c:v>0.34639103064015858</c:v>
                </c:pt>
                <c:pt idx="3712">
                  <c:v>0.40794455183721817</c:v>
                </c:pt>
                <c:pt idx="3713">
                  <c:v>0.52861993155586418</c:v>
                </c:pt>
                <c:pt idx="3714">
                  <c:v>0.49921188017683343</c:v>
                </c:pt>
                <c:pt idx="3715">
                  <c:v>0.16688228080143774</c:v>
                </c:pt>
                <c:pt idx="3716">
                  <c:v>0.41901859888467713</c:v>
                </c:pt>
                <c:pt idx="3717">
                  <c:v>0.4618811603652791</c:v>
                </c:pt>
                <c:pt idx="3718">
                  <c:v>0.47072372761898473</c:v>
                </c:pt>
                <c:pt idx="3719">
                  <c:v>0.41864356736460889</c:v>
                </c:pt>
                <c:pt idx="3720">
                  <c:v>0.47933208206430661</c:v>
                </c:pt>
                <c:pt idx="3721">
                  <c:v>0.41436836605934818</c:v>
                </c:pt>
                <c:pt idx="3722">
                  <c:v>0.60232906875654924</c:v>
                </c:pt>
                <c:pt idx="3723">
                  <c:v>0.22252272199657258</c:v>
                </c:pt>
                <c:pt idx="3724">
                  <c:v>0.27268655293862232</c:v>
                </c:pt>
                <c:pt idx="3725">
                  <c:v>0.50887830635840203</c:v>
                </c:pt>
                <c:pt idx="3726">
                  <c:v>0.27503457069084075</c:v>
                </c:pt>
                <c:pt idx="3727">
                  <c:v>0.43178191409786654</c:v>
                </c:pt>
                <c:pt idx="3728">
                  <c:v>0.46407754357358988</c:v>
                </c:pt>
                <c:pt idx="3729">
                  <c:v>0.37337583519368606</c:v>
                </c:pt>
                <c:pt idx="3730">
                  <c:v>7.7415217886251664E-2</c:v>
                </c:pt>
                <c:pt idx="3731">
                  <c:v>0.49496675272324131</c:v>
                </c:pt>
                <c:pt idx="3732">
                  <c:v>0.40210568033999505</c:v>
                </c:pt>
                <c:pt idx="3733">
                  <c:v>0.23719565710668533</c:v>
                </c:pt>
                <c:pt idx="3734">
                  <c:v>0.58536606333947783</c:v>
                </c:pt>
                <c:pt idx="3735">
                  <c:v>0.47022188661147452</c:v>
                </c:pt>
                <c:pt idx="3736">
                  <c:v>0.43491076777650051</c:v>
                </c:pt>
                <c:pt idx="3737">
                  <c:v>0.6486178139528691</c:v>
                </c:pt>
                <c:pt idx="3738">
                  <c:v>0.50880057195384965</c:v>
                </c:pt>
                <c:pt idx="3739">
                  <c:v>0.41542997686407213</c:v>
                </c:pt>
                <c:pt idx="3740">
                  <c:v>0.28765966250922881</c:v>
                </c:pt>
                <c:pt idx="3741">
                  <c:v>0.61551706231058123</c:v>
                </c:pt>
                <c:pt idx="3742">
                  <c:v>0.18241718704041346</c:v>
                </c:pt>
                <c:pt idx="3743">
                  <c:v>0.46113514997006771</c:v>
                </c:pt>
                <c:pt idx="3744">
                  <c:v>0.52062366586240416</c:v>
                </c:pt>
                <c:pt idx="3745">
                  <c:v>0.34172511727235677</c:v>
                </c:pt>
                <c:pt idx="3746">
                  <c:v>0.43378111248184703</c:v>
                </c:pt>
                <c:pt idx="3747">
                  <c:v>0.38576353178552497</c:v>
                </c:pt>
                <c:pt idx="3748">
                  <c:v>0.33002027214637675</c:v>
                </c:pt>
                <c:pt idx="3749">
                  <c:v>0.56465462144582312</c:v>
                </c:pt>
                <c:pt idx="3750">
                  <c:v>0.560323453476266</c:v>
                </c:pt>
                <c:pt idx="3751">
                  <c:v>0.32366432463771372</c:v>
                </c:pt>
                <c:pt idx="3752">
                  <c:v>0.58054178625942654</c:v>
                </c:pt>
                <c:pt idx="3753">
                  <c:v>0.38834962185119204</c:v>
                </c:pt>
                <c:pt idx="3754">
                  <c:v>0.68142497435072469</c:v>
                </c:pt>
                <c:pt idx="3755">
                  <c:v>0.32943150613012923</c:v>
                </c:pt>
                <c:pt idx="3756">
                  <c:v>0.33597237627671517</c:v>
                </c:pt>
                <c:pt idx="3757">
                  <c:v>0.393116931451302</c:v>
                </c:pt>
                <c:pt idx="3758">
                  <c:v>0.4075420308085097</c:v>
                </c:pt>
                <c:pt idx="3759">
                  <c:v>0.42926107457845675</c:v>
                </c:pt>
                <c:pt idx="3760">
                  <c:v>0.49661336551169244</c:v>
                </c:pt>
                <c:pt idx="3761">
                  <c:v>0.39669914912969423</c:v>
                </c:pt>
                <c:pt idx="3762">
                  <c:v>0.56593334230475278</c:v>
                </c:pt>
                <c:pt idx="3763">
                  <c:v>0.31163675597245727</c:v>
                </c:pt>
                <c:pt idx="3764">
                  <c:v>0.73947539059022527</c:v>
                </c:pt>
                <c:pt idx="3765">
                  <c:v>0.43594975378283624</c:v>
                </c:pt>
                <c:pt idx="3766">
                  <c:v>0.43725661051050946</c:v>
                </c:pt>
                <c:pt idx="3767">
                  <c:v>0.55691812447600431</c:v>
                </c:pt>
                <c:pt idx="3768">
                  <c:v>0.51077976390142277</c:v>
                </c:pt>
                <c:pt idx="3769">
                  <c:v>0.54441117170163433</c:v>
                </c:pt>
                <c:pt idx="3770">
                  <c:v>0.52179246929004086</c:v>
                </c:pt>
                <c:pt idx="3771">
                  <c:v>0.32882089555663679</c:v>
                </c:pt>
                <c:pt idx="3772">
                  <c:v>0.54561216364294063</c:v>
                </c:pt>
                <c:pt idx="3773">
                  <c:v>0.63503126751636552</c:v>
                </c:pt>
                <c:pt idx="3774">
                  <c:v>0.35942361683867902</c:v>
                </c:pt>
                <c:pt idx="3775">
                  <c:v>0.49917141627854644</c:v>
                </c:pt>
                <c:pt idx="3776">
                  <c:v>0.45646137932155251</c:v>
                </c:pt>
                <c:pt idx="3777">
                  <c:v>0.40070270360985499</c:v>
                </c:pt>
                <c:pt idx="3778">
                  <c:v>0.31445007398732716</c:v>
                </c:pt>
                <c:pt idx="3779">
                  <c:v>0.38306948312181427</c:v>
                </c:pt>
                <c:pt idx="3780">
                  <c:v>0.27570081651818651</c:v>
                </c:pt>
                <c:pt idx="3781">
                  <c:v>0.3557040383105467</c:v>
                </c:pt>
                <c:pt idx="3782">
                  <c:v>0.33435086947543602</c:v>
                </c:pt>
                <c:pt idx="3783">
                  <c:v>0.38512203310026749</c:v>
                </c:pt>
                <c:pt idx="3784">
                  <c:v>0.20938678951157844</c:v>
                </c:pt>
                <c:pt idx="3785">
                  <c:v>0.3431054275034563</c:v>
                </c:pt>
                <c:pt idx="3786">
                  <c:v>0.47360539409958741</c:v>
                </c:pt>
                <c:pt idx="3787">
                  <c:v>0.24059404404580201</c:v>
                </c:pt>
                <c:pt idx="3788">
                  <c:v>0.47591131723855495</c:v>
                </c:pt>
                <c:pt idx="3789">
                  <c:v>0.42313528942802192</c:v>
                </c:pt>
                <c:pt idx="3790">
                  <c:v>0.50408795714815602</c:v>
                </c:pt>
                <c:pt idx="3791">
                  <c:v>0.46205705042253736</c:v>
                </c:pt>
                <c:pt idx="3792">
                  <c:v>0.4265689221970187</c:v>
                </c:pt>
                <c:pt idx="3793">
                  <c:v>0.33732313940122205</c:v>
                </c:pt>
                <c:pt idx="3794">
                  <c:v>0.431192070448985</c:v>
                </c:pt>
                <c:pt idx="3795">
                  <c:v>0.51898298883252492</c:v>
                </c:pt>
                <c:pt idx="3796">
                  <c:v>0.60207484402482991</c:v>
                </c:pt>
                <c:pt idx="3797">
                  <c:v>0.29286058316875763</c:v>
                </c:pt>
                <c:pt idx="3798">
                  <c:v>0.32957703482069922</c:v>
                </c:pt>
                <c:pt idx="3799">
                  <c:v>0.8047133739770348</c:v>
                </c:pt>
                <c:pt idx="3800">
                  <c:v>0.5024284544687464</c:v>
                </c:pt>
                <c:pt idx="3801">
                  <c:v>0.62863523909698049</c:v>
                </c:pt>
                <c:pt idx="3802">
                  <c:v>0.43698905144667444</c:v>
                </c:pt>
                <c:pt idx="3803">
                  <c:v>0.34989502996696087</c:v>
                </c:pt>
                <c:pt idx="3804">
                  <c:v>0.59457639303120735</c:v>
                </c:pt>
                <c:pt idx="3805">
                  <c:v>0.37565177666137411</c:v>
                </c:pt>
                <c:pt idx="3806">
                  <c:v>0.36301202706386831</c:v>
                </c:pt>
                <c:pt idx="3807">
                  <c:v>0.28984852313942711</c:v>
                </c:pt>
                <c:pt idx="3808">
                  <c:v>0.58688910941486017</c:v>
                </c:pt>
                <c:pt idx="3809">
                  <c:v>0.68941076220672026</c:v>
                </c:pt>
                <c:pt idx="3810">
                  <c:v>0.40148595597930592</c:v>
                </c:pt>
                <c:pt idx="3811">
                  <c:v>0.48895190776745523</c:v>
                </c:pt>
                <c:pt idx="3812">
                  <c:v>0.31127696604063199</c:v>
                </c:pt>
                <c:pt idx="3813">
                  <c:v>0.39146087346521097</c:v>
                </c:pt>
                <c:pt idx="3814">
                  <c:v>0.32788169482058582</c:v>
                </c:pt>
                <c:pt idx="3815">
                  <c:v>0.60277844485713084</c:v>
                </c:pt>
                <c:pt idx="3816">
                  <c:v>0.6287189015784056</c:v>
                </c:pt>
                <c:pt idx="3817">
                  <c:v>0.48940337219278457</c:v>
                </c:pt>
                <c:pt idx="3818">
                  <c:v>0.43803819485388784</c:v>
                </c:pt>
                <c:pt idx="3819">
                  <c:v>0.34921638587739434</c:v>
                </c:pt>
                <c:pt idx="3820">
                  <c:v>0.23336294909968308</c:v>
                </c:pt>
                <c:pt idx="3821">
                  <c:v>0.33469070015843277</c:v>
                </c:pt>
                <c:pt idx="3822">
                  <c:v>0.27570960218709561</c:v>
                </c:pt>
                <c:pt idx="3823">
                  <c:v>0.42462055471284738</c:v>
                </c:pt>
                <c:pt idx="3824">
                  <c:v>0.27822462446557567</c:v>
                </c:pt>
                <c:pt idx="3825">
                  <c:v>0.57284662560942701</c:v>
                </c:pt>
                <c:pt idx="3826">
                  <c:v>0.52477811854075118</c:v>
                </c:pt>
                <c:pt idx="3827">
                  <c:v>0.38449394336934523</c:v>
                </c:pt>
                <c:pt idx="3828">
                  <c:v>0.6204003381312716</c:v>
                </c:pt>
                <c:pt idx="3829">
                  <c:v>0.47312519902253375</c:v>
                </c:pt>
                <c:pt idx="3830">
                  <c:v>0.2474625243896281</c:v>
                </c:pt>
                <c:pt idx="3831">
                  <c:v>0.32197139669109193</c:v>
                </c:pt>
                <c:pt idx="3832">
                  <c:v>0.45887972083353812</c:v>
                </c:pt>
                <c:pt idx="3833">
                  <c:v>0.3061482478649743</c:v>
                </c:pt>
                <c:pt idx="3834">
                  <c:v>0.57336188215558415</c:v>
                </c:pt>
                <c:pt idx="3835">
                  <c:v>0.60346393224313921</c:v>
                </c:pt>
                <c:pt idx="3836">
                  <c:v>0.37906345732933999</c:v>
                </c:pt>
                <c:pt idx="3837">
                  <c:v>0.36074625945784072</c:v>
                </c:pt>
                <c:pt idx="3838">
                  <c:v>0.42084121476110142</c:v>
                </c:pt>
                <c:pt idx="3839">
                  <c:v>0.37655043997430448</c:v>
                </c:pt>
                <c:pt idx="3840">
                  <c:v>0.37829374779526337</c:v>
                </c:pt>
                <c:pt idx="3841">
                  <c:v>0.45268971228974414</c:v>
                </c:pt>
                <c:pt idx="3842">
                  <c:v>0.45167778232474604</c:v>
                </c:pt>
                <c:pt idx="3843">
                  <c:v>0.5589458230607387</c:v>
                </c:pt>
                <c:pt idx="3844">
                  <c:v>0.56678018597347279</c:v>
                </c:pt>
                <c:pt idx="3845">
                  <c:v>0.4324492386552331</c:v>
                </c:pt>
                <c:pt idx="3846">
                  <c:v>0.29737765813109668</c:v>
                </c:pt>
                <c:pt idx="3847">
                  <c:v>0.1615173975684587</c:v>
                </c:pt>
                <c:pt idx="3848">
                  <c:v>0.47547827462486442</c:v>
                </c:pt>
                <c:pt idx="3849">
                  <c:v>0.63101810981504303</c:v>
                </c:pt>
                <c:pt idx="3850">
                  <c:v>0.70324425880596997</c:v>
                </c:pt>
                <c:pt idx="3851">
                  <c:v>0.31290740995002964</c:v>
                </c:pt>
                <c:pt idx="3852">
                  <c:v>0.33461618987269826</c:v>
                </c:pt>
                <c:pt idx="3853">
                  <c:v>0.36617077791509195</c:v>
                </c:pt>
                <c:pt idx="3854">
                  <c:v>0.19506462821341067</c:v>
                </c:pt>
                <c:pt idx="3855">
                  <c:v>0.43932313788902466</c:v>
                </c:pt>
                <c:pt idx="3856">
                  <c:v>0.38437043591509756</c:v>
                </c:pt>
                <c:pt idx="3857">
                  <c:v>0.72232083981328998</c:v>
                </c:pt>
                <c:pt idx="3858">
                  <c:v>0.27937098087128681</c:v>
                </c:pt>
                <c:pt idx="3859">
                  <c:v>0.47740312184401906</c:v>
                </c:pt>
                <c:pt idx="3860">
                  <c:v>0.37470943630519532</c:v>
                </c:pt>
                <c:pt idx="3861">
                  <c:v>0.27783036455547139</c:v>
                </c:pt>
                <c:pt idx="3862">
                  <c:v>0.33930996695762167</c:v>
                </c:pt>
                <c:pt idx="3863">
                  <c:v>0.69133699432646922</c:v>
                </c:pt>
                <c:pt idx="3864">
                  <c:v>0.7130821855024988</c:v>
                </c:pt>
                <c:pt idx="3865">
                  <c:v>0.52824876941733112</c:v>
                </c:pt>
                <c:pt idx="3866">
                  <c:v>0.37310936912588355</c:v>
                </c:pt>
                <c:pt idx="3867">
                  <c:v>0.4217482807553759</c:v>
                </c:pt>
                <c:pt idx="3868">
                  <c:v>0.40425447542286985</c:v>
                </c:pt>
                <c:pt idx="3869">
                  <c:v>0.46879797286196023</c:v>
                </c:pt>
                <c:pt idx="3870">
                  <c:v>0.45020607194653633</c:v>
                </c:pt>
                <c:pt idx="3871">
                  <c:v>0.42415419108357361</c:v>
                </c:pt>
                <c:pt idx="3872">
                  <c:v>0.51838021688419045</c:v>
                </c:pt>
                <c:pt idx="3873">
                  <c:v>0.47644550807541441</c:v>
                </c:pt>
                <c:pt idx="3874">
                  <c:v>0.5252159995274398</c:v>
                </c:pt>
                <c:pt idx="3875">
                  <c:v>0.52886273140636864</c:v>
                </c:pt>
                <c:pt idx="3876">
                  <c:v>0.25599687224919371</c:v>
                </c:pt>
                <c:pt idx="3877">
                  <c:v>0.37616435887888722</c:v>
                </c:pt>
                <c:pt idx="3878">
                  <c:v>0.35061500598680373</c:v>
                </c:pt>
                <c:pt idx="3879">
                  <c:v>0.54800479341091646</c:v>
                </c:pt>
                <c:pt idx="3880">
                  <c:v>0.36068205910957918</c:v>
                </c:pt>
                <c:pt idx="3881">
                  <c:v>0.4506338613754825</c:v>
                </c:pt>
                <c:pt idx="3882">
                  <c:v>0.26783146127164115</c:v>
                </c:pt>
                <c:pt idx="3883">
                  <c:v>0.33276497612820438</c:v>
                </c:pt>
                <c:pt idx="3884">
                  <c:v>0.33543677090985047</c:v>
                </c:pt>
                <c:pt idx="3885">
                  <c:v>0.4318573253371577</c:v>
                </c:pt>
                <c:pt idx="3886">
                  <c:v>0.63417375725986302</c:v>
                </c:pt>
                <c:pt idx="3887">
                  <c:v>0.48546425290139872</c:v>
                </c:pt>
                <c:pt idx="3888">
                  <c:v>0.4699651609380307</c:v>
                </c:pt>
                <c:pt idx="3889">
                  <c:v>0.60699918291633093</c:v>
                </c:pt>
                <c:pt idx="3890">
                  <c:v>0.49317141126788444</c:v>
                </c:pt>
                <c:pt idx="3891">
                  <c:v>0.27407101567673603</c:v>
                </c:pt>
                <c:pt idx="3892">
                  <c:v>0.28161197060842841</c:v>
                </c:pt>
                <c:pt idx="3893">
                  <c:v>0.3990815391928752</c:v>
                </c:pt>
                <c:pt idx="3894">
                  <c:v>0.55330597450868335</c:v>
                </c:pt>
                <c:pt idx="3895">
                  <c:v>0.65895964254701689</c:v>
                </c:pt>
                <c:pt idx="3896">
                  <c:v>0.1971935661043164</c:v>
                </c:pt>
                <c:pt idx="3897">
                  <c:v>0.34169478772984979</c:v>
                </c:pt>
                <c:pt idx="3898">
                  <c:v>0.54292815825200746</c:v>
                </c:pt>
                <c:pt idx="3899">
                  <c:v>0.18149662978788736</c:v>
                </c:pt>
                <c:pt idx="3900">
                  <c:v>0.38987818777601424</c:v>
                </c:pt>
                <c:pt idx="3901">
                  <c:v>0.46598766826787752</c:v>
                </c:pt>
                <c:pt idx="3902">
                  <c:v>0.3113310013063183</c:v>
                </c:pt>
                <c:pt idx="3903">
                  <c:v>0.52268558970843459</c:v>
                </c:pt>
                <c:pt idx="3904">
                  <c:v>0.399931574058845</c:v>
                </c:pt>
                <c:pt idx="3905">
                  <c:v>0.31417442280226615</c:v>
                </c:pt>
                <c:pt idx="3906">
                  <c:v>0.52844026539484423</c:v>
                </c:pt>
                <c:pt idx="3907">
                  <c:v>0.3280752868045459</c:v>
                </c:pt>
                <c:pt idx="3908">
                  <c:v>0.51995502224757761</c:v>
                </c:pt>
                <c:pt idx="3909">
                  <c:v>0.23283282736853389</c:v>
                </c:pt>
                <c:pt idx="3910">
                  <c:v>0.39744408408704268</c:v>
                </c:pt>
                <c:pt idx="3911">
                  <c:v>0.40763075991913211</c:v>
                </c:pt>
                <c:pt idx="3912">
                  <c:v>0.43288273229439489</c:v>
                </c:pt>
                <c:pt idx="3913">
                  <c:v>0.38222951567110491</c:v>
                </c:pt>
                <c:pt idx="3914">
                  <c:v>0.30402938616841335</c:v>
                </c:pt>
                <c:pt idx="3915">
                  <c:v>0.59890364443164879</c:v>
                </c:pt>
                <c:pt idx="3916">
                  <c:v>0.48863000068304552</c:v>
                </c:pt>
                <c:pt idx="3917">
                  <c:v>0.35881404000239714</c:v>
                </c:pt>
                <c:pt idx="3918">
                  <c:v>0.55940555628637145</c:v>
                </c:pt>
                <c:pt idx="3919">
                  <c:v>0.53116315664360736</c:v>
                </c:pt>
                <c:pt idx="3920">
                  <c:v>0.23525051593610205</c:v>
                </c:pt>
                <c:pt idx="3921">
                  <c:v>0.46988797412888023</c:v>
                </c:pt>
                <c:pt idx="3922">
                  <c:v>0.46599422843884192</c:v>
                </c:pt>
                <c:pt idx="3923">
                  <c:v>0.45307904713339009</c:v>
                </c:pt>
                <c:pt idx="3924">
                  <c:v>0.50194365585920808</c:v>
                </c:pt>
                <c:pt idx="3925">
                  <c:v>0.22665354137918803</c:v>
                </c:pt>
                <c:pt idx="3926">
                  <c:v>0.40447108177709717</c:v>
                </c:pt>
                <c:pt idx="3927">
                  <c:v>0.56304022241090945</c:v>
                </c:pt>
                <c:pt idx="3928">
                  <c:v>0.51319572518409651</c:v>
                </c:pt>
                <c:pt idx="3929">
                  <c:v>0.33439489000036898</c:v>
                </c:pt>
                <c:pt idx="3930">
                  <c:v>0.57570452271848704</c:v>
                </c:pt>
                <c:pt idx="3931">
                  <c:v>0.39815062591268235</c:v>
                </c:pt>
                <c:pt idx="3932">
                  <c:v>0.68844591118025167</c:v>
                </c:pt>
                <c:pt idx="3933">
                  <c:v>0.93436537318161883</c:v>
                </c:pt>
                <c:pt idx="3934">
                  <c:v>0.38912739607185476</c:v>
                </c:pt>
                <c:pt idx="3935">
                  <c:v>0.56088553875704161</c:v>
                </c:pt>
                <c:pt idx="3936">
                  <c:v>0.62587711628434972</c:v>
                </c:pt>
                <c:pt idx="3937">
                  <c:v>0.366965613189282</c:v>
                </c:pt>
                <c:pt idx="3938">
                  <c:v>0.45146032000977071</c:v>
                </c:pt>
                <c:pt idx="3939">
                  <c:v>0.5153614408551439</c:v>
                </c:pt>
                <c:pt idx="3940">
                  <c:v>0.25739081969082694</c:v>
                </c:pt>
                <c:pt idx="3941">
                  <c:v>0.23874278421111358</c:v>
                </c:pt>
                <c:pt idx="3942">
                  <c:v>0.74064625929751293</c:v>
                </c:pt>
                <c:pt idx="3943">
                  <c:v>0.43224436554756762</c:v>
                </c:pt>
                <c:pt idx="3944">
                  <c:v>0.47428295287482064</c:v>
                </c:pt>
                <c:pt idx="3945">
                  <c:v>0.26966539668026546</c:v>
                </c:pt>
                <c:pt idx="3946">
                  <c:v>0.50136411556348459</c:v>
                </c:pt>
                <c:pt idx="3947">
                  <c:v>0.60464456658465349</c:v>
                </c:pt>
                <c:pt idx="3948">
                  <c:v>0.50683208500255605</c:v>
                </c:pt>
                <c:pt idx="3949">
                  <c:v>0.30161310115699497</c:v>
                </c:pt>
                <c:pt idx="3950">
                  <c:v>0.57649266833021495</c:v>
                </c:pt>
                <c:pt idx="3951">
                  <c:v>0.19239422052713079</c:v>
                </c:pt>
                <c:pt idx="3952">
                  <c:v>0.37346690173558211</c:v>
                </c:pt>
                <c:pt idx="3953">
                  <c:v>0.45132062502091408</c:v>
                </c:pt>
                <c:pt idx="3954">
                  <c:v>0.59783581035333244</c:v>
                </c:pt>
                <c:pt idx="3955">
                  <c:v>0.40128632288775901</c:v>
                </c:pt>
                <c:pt idx="3956">
                  <c:v>0.44757965076623701</c:v>
                </c:pt>
                <c:pt idx="3957">
                  <c:v>0.38892408783601884</c:v>
                </c:pt>
                <c:pt idx="3958">
                  <c:v>0.51232312038901739</c:v>
                </c:pt>
                <c:pt idx="3959">
                  <c:v>0.27606362864988415</c:v>
                </c:pt>
                <c:pt idx="3960">
                  <c:v>4.384702607944186E-2</c:v>
                </c:pt>
                <c:pt idx="3961">
                  <c:v>0.67512075540326966</c:v>
                </c:pt>
                <c:pt idx="3962">
                  <c:v>0.49490591037483661</c:v>
                </c:pt>
                <c:pt idx="3963">
                  <c:v>0.35520967159618488</c:v>
                </c:pt>
                <c:pt idx="3964">
                  <c:v>0.43854350908674089</c:v>
                </c:pt>
                <c:pt idx="3965">
                  <c:v>0.25619713962960339</c:v>
                </c:pt>
                <c:pt idx="3966">
                  <c:v>0.29896598657691842</c:v>
                </c:pt>
                <c:pt idx="3967">
                  <c:v>0.5911018398515242</c:v>
                </c:pt>
                <c:pt idx="3968">
                  <c:v>0.35542729412945401</c:v>
                </c:pt>
                <c:pt idx="3969">
                  <c:v>0.25480177656057895</c:v>
                </c:pt>
                <c:pt idx="3970">
                  <c:v>0.56486314665268</c:v>
                </c:pt>
                <c:pt idx="3971">
                  <c:v>0.33801800504434992</c:v>
                </c:pt>
                <c:pt idx="3972">
                  <c:v>0.34555318882530633</c:v>
                </c:pt>
                <c:pt idx="3973">
                  <c:v>0.66373291863249573</c:v>
                </c:pt>
                <c:pt idx="3974">
                  <c:v>0.13584751772134757</c:v>
                </c:pt>
                <c:pt idx="3975">
                  <c:v>0.53510719770929449</c:v>
                </c:pt>
                <c:pt idx="3976">
                  <c:v>0.26157895881415266</c:v>
                </c:pt>
                <c:pt idx="3977">
                  <c:v>0.48656805379191814</c:v>
                </c:pt>
                <c:pt idx="3978">
                  <c:v>0.42614268556866064</c:v>
                </c:pt>
                <c:pt idx="3979">
                  <c:v>0.3862160650644032</c:v>
                </c:pt>
                <c:pt idx="3980">
                  <c:v>0.56859986963564202</c:v>
                </c:pt>
                <c:pt idx="3981">
                  <c:v>0.32777078864488945</c:v>
                </c:pt>
                <c:pt idx="3982">
                  <c:v>0.511146342260411</c:v>
                </c:pt>
                <c:pt idx="3983">
                  <c:v>0.46628364522854843</c:v>
                </c:pt>
                <c:pt idx="3984">
                  <c:v>0.65304343170404799</c:v>
                </c:pt>
                <c:pt idx="3985">
                  <c:v>0.40169589242401255</c:v>
                </c:pt>
                <c:pt idx="3986">
                  <c:v>0.47987083034345623</c:v>
                </c:pt>
                <c:pt idx="3987">
                  <c:v>0.38533443756513058</c:v>
                </c:pt>
                <c:pt idx="3988">
                  <c:v>0.18156700951431862</c:v>
                </c:pt>
                <c:pt idx="3989">
                  <c:v>0.45328930291729763</c:v>
                </c:pt>
                <c:pt idx="3990">
                  <c:v>0.23666711341599228</c:v>
                </c:pt>
                <c:pt idx="3991">
                  <c:v>0.46719722091405058</c:v>
                </c:pt>
                <c:pt idx="3992">
                  <c:v>0.41659073645544853</c:v>
                </c:pt>
                <c:pt idx="3993">
                  <c:v>0.48659204154319052</c:v>
                </c:pt>
                <c:pt idx="3994">
                  <c:v>0.5373105635820159</c:v>
                </c:pt>
                <c:pt idx="3995">
                  <c:v>1.8154477538519863E-2</c:v>
                </c:pt>
                <c:pt idx="3996">
                  <c:v>0.25873372114507903</c:v>
                </c:pt>
                <c:pt idx="3997">
                  <c:v>0.3244260473995792</c:v>
                </c:pt>
                <c:pt idx="3998">
                  <c:v>0.38809045449484492</c:v>
                </c:pt>
                <c:pt idx="3999">
                  <c:v>0.60343530584304383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8-4986-B28A-451EEF62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60511"/>
        <c:axId val="1670184127"/>
      </c:scatterChart>
      <c:valAx>
        <c:axId val="5737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84127"/>
        <c:crosses val="autoZero"/>
        <c:crossBetween val="midCat"/>
      </c:valAx>
      <c:valAx>
        <c:axId val="16701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525462</xdr:colOff>
      <xdr:row>3984</xdr:row>
      <xdr:rowOff>61912</xdr:rowOff>
    </xdr:from>
    <xdr:to>
      <xdr:col>14</xdr:col>
      <xdr:colOff>220662</xdr:colOff>
      <xdr:row>3998</xdr:row>
      <xdr:rowOff>182562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654697-0BE4-4833-075F-C3F86754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3988</xdr:row>
      <xdr:rowOff>104775</xdr:rowOff>
    </xdr:from>
    <xdr:to>
      <xdr:col>12</xdr:col>
      <xdr:colOff>568325</xdr:colOff>
      <xdr:row>3997</xdr:row>
      <xdr:rowOff>73025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B02F14B-EB27-5209-0530-957698D4DD4E}"/>
            </a:ext>
          </a:extLst>
        </xdr:cNvPr>
        <xdr:cNvCxnSpPr/>
      </xdr:nvCxnSpPr>
      <xdr:spPr>
        <a:xfrm>
          <a:off x="6902450" y="747156875"/>
          <a:ext cx="3359150" cy="1654175"/>
        </a:xfrm>
        <a:prstGeom prst="line">
          <a:avLst/>
        </a:prstGeom>
        <a:ln w="19050">
          <a:solidFill>
            <a:schemeClr val="tx1">
              <a:alpha val="99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3984</xdr:row>
      <xdr:rowOff>14287</xdr:rowOff>
    </xdr:from>
    <xdr:to>
      <xdr:col>12</xdr:col>
      <xdr:colOff>233362</xdr:colOff>
      <xdr:row>3998</xdr:row>
      <xdr:rowOff>134937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6D6AF-37B0-2626-F74F-E9CAC21A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3988</xdr:row>
      <xdr:rowOff>57150</xdr:rowOff>
    </xdr:from>
    <xdr:to>
      <xdr:col>10</xdr:col>
      <xdr:colOff>568325</xdr:colOff>
      <xdr:row>3997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4992B66-BDFA-44B9-A98A-CA9801029617}"/>
            </a:ext>
          </a:extLst>
        </xdr:cNvPr>
        <xdr:cNvCxnSpPr/>
      </xdr:nvCxnSpPr>
      <xdr:spPr>
        <a:xfrm>
          <a:off x="5740400" y="747109250"/>
          <a:ext cx="3352800" cy="1647825"/>
        </a:xfrm>
        <a:prstGeom prst="line">
          <a:avLst/>
        </a:prstGeom>
        <a:ln w="19050">
          <a:solidFill>
            <a:schemeClr val="tx1">
              <a:alpha val="99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3984</xdr:row>
      <xdr:rowOff>36512</xdr:rowOff>
    </xdr:from>
    <xdr:to>
      <xdr:col>11</xdr:col>
      <xdr:colOff>147637</xdr:colOff>
      <xdr:row>3998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7C32F-7AC0-D207-A079-AFF5BBB7A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3988</xdr:row>
      <xdr:rowOff>92075</xdr:rowOff>
    </xdr:from>
    <xdr:to>
      <xdr:col>9</xdr:col>
      <xdr:colOff>476250</xdr:colOff>
      <xdr:row>3997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A7C046-AB9B-4373-BAE2-E00DB7E4B0E5}"/>
            </a:ext>
          </a:extLst>
        </xdr:cNvPr>
        <xdr:cNvCxnSpPr/>
      </xdr:nvCxnSpPr>
      <xdr:spPr>
        <a:xfrm>
          <a:off x="5645150" y="747144175"/>
          <a:ext cx="3355975" cy="1641475"/>
        </a:xfrm>
        <a:prstGeom prst="line">
          <a:avLst/>
        </a:prstGeom>
        <a:ln w="19050">
          <a:solidFill>
            <a:schemeClr val="tx1">
              <a:alpha val="99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D59865-1488-49BF-8D91-713BEE7BDF2F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78339E6-69A7-4985-ADA1-1AB3BD586C70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99B6FC6-710C-48E4-BF4E-16D1E4B2519E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9AAFE-6C71-4B8C-BE57-6CB06D8AD9C7}" name="groupA" displayName="groupA" ref="A1:F4001" tableType="queryTable" totalsRowShown="0">
  <autoFilter ref="A1:F4001" xr:uid="{4D39AAFE-6C71-4B8C-BE57-6CB06D8AD9C7}"/>
  <tableColumns count="6">
    <tableColumn id="1" xr3:uid="{B38DA87E-4522-465C-807A-65AA44EC55F5}" uniqueName="1" name="Cost (USD)" queryTableFieldId="1"/>
    <tableColumn id="2" xr3:uid="{0EA0FB48-5C96-4AA3-A2FA-7E437AC09F99}" uniqueName="2" name="Weight (lbs)" queryTableFieldId="2"/>
    <tableColumn id="3" xr3:uid="{D1AC3B68-917F-4006-AB43-04DB70925969}" uniqueName="3" name="Type" queryTableFieldId="3"/>
    <tableColumn id="4" xr3:uid="{00BE1C19-3E35-4883-925C-15822E25B407}" uniqueName="4" name="normalized cost" queryTableFieldId="4" dataDxfId="8">
      <calculatedColumnFormula>(groupA[[#This Row],[Cost (USD)]]-MIN(groupA[Cost (USD)]))/(MAX(groupA[Cost (USD)])-MIN(groupA[Cost (USD)]))</calculatedColumnFormula>
    </tableColumn>
    <tableColumn id="5" xr3:uid="{E85B9DBE-966D-43A5-A7B2-5A586B3B7152}" uniqueName="5" name="normalized weight" queryTableFieldId="5" dataDxfId="7">
      <calculatedColumnFormula>(groupA[[#This Row],[Weight (lbs)]]-MIN(groupA[Weight (lbs)]))/(MAX(groupA[Weight (lbs)])-MIN(groupA[Weight (lbs)]))</calculatedColumnFormula>
    </tableColumn>
    <tableColumn id="6" xr3:uid="{92265EEC-CCE4-4968-8F3D-27618A6B8B4D}" uniqueName="6" name="prediction" queryTableFieldId="6" dataDxfId="6">
      <calculatedColumnFormula>IF(groupA[[#This Row],[normalized cost]]+groupA[[#This Row],[normalized weight]]&gt;1,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B987E-95AF-4B41-A08C-F19965AC47D8}" name="groupB" displayName="groupB" ref="A1:F4001" tableType="queryTable" totalsRowShown="0">
  <autoFilter ref="A1:F4001" xr:uid="{8C9B987E-95AF-4B41-A08C-F19965AC47D8}"/>
  <tableColumns count="6">
    <tableColumn id="1" xr3:uid="{6ADA54C5-5770-41B6-B1C1-E61194965128}" uniqueName="1" name="Cost (USD)" queryTableFieldId="1"/>
    <tableColumn id="2" xr3:uid="{90FCCECA-D762-40E3-BB83-4CFBCF495C11}" uniqueName="2" name="Weight (lbs)" queryTableFieldId="2"/>
    <tableColumn id="3" xr3:uid="{E1C46D30-B79F-4D7B-A3EE-3A2343AC4467}" uniqueName="3" name="Type" queryTableFieldId="3"/>
    <tableColumn id="4" xr3:uid="{81B04A99-59AB-44C3-B46E-7F797300E3FC}" uniqueName="4" name="normalized cost" queryTableFieldId="4" dataDxfId="5">
      <calculatedColumnFormula>(groupB[[#This Row],[Cost (USD)]]-MIN(cost))/(MAX(cost)-MIN(cost))</calculatedColumnFormula>
    </tableColumn>
    <tableColumn id="5" xr3:uid="{D0BF4FAA-5532-4C7D-8795-776A2C71AF23}" uniqueName="5" name="normalized weight" queryTableFieldId="5" dataDxfId="4">
      <calculatedColumnFormula>(groupB[[#This Row],[Weight (lbs)]]-MIN(weight))/(MAX(weight)-MIN(weight))</calculatedColumnFormula>
    </tableColumn>
    <tableColumn id="6" xr3:uid="{C4EDD754-A00D-4111-8424-8ABB30CFF6C1}" uniqueName="6" name="prediction" queryTableFieldId="6" dataDxfId="3">
      <calculatedColumnFormula>IF(groupB[[#This Row],[normalized cost]]+groupB[[#This Row],[normalized weight]]&gt;1, 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EDE97A-7C11-41E1-A07F-1AAAC4E6914C}" name="groupC" displayName="groupC" ref="A1:F4001" tableType="queryTable" totalsRowShown="0">
  <autoFilter ref="A1:F4001" xr:uid="{29EDE97A-7C11-41E1-A07F-1AAAC4E6914C}"/>
  <tableColumns count="6">
    <tableColumn id="1" xr3:uid="{8EC9DF91-97D8-420F-9B8B-C47D6D8EEF08}" uniqueName="1" name="Cost (USD)" queryTableFieldId="1"/>
    <tableColumn id="2" xr3:uid="{F8B9AEEA-E171-404C-B803-5AE271A1EA6F}" uniqueName="2" name="Weight (lbs)" queryTableFieldId="2"/>
    <tableColumn id="3" xr3:uid="{46A75858-85A0-4C4B-890E-05BC9191C5A5}" uniqueName="3" name="Type" queryTableFieldId="3"/>
    <tableColumn id="4" xr3:uid="{69FEE7F4-D8ED-416F-9B68-D1A5E434139A}" uniqueName="4" name="normalized cost" queryTableFieldId="4" dataDxfId="2">
      <calculatedColumnFormula>(groupC[[#This Row],[Cost (USD)]]-MIN(groupC[Cost (USD)]))/(MAX(groupC[Cost (USD)])-MIN(groupC[Cost (USD)]))</calculatedColumnFormula>
    </tableColumn>
    <tableColumn id="5" xr3:uid="{8145EE6E-0D80-4940-970C-AD5BD22DB9A6}" uniqueName="5" name="normalized weight" queryTableFieldId="5" dataDxfId="1">
      <calculatedColumnFormula>(groupC[[#This Row],[Weight (lbs)]]-MIN(groupC[Weight (lbs)]))/(MAX(groupC[Weight (lbs)])-MIN(groupC[Weight (lbs)]))</calculatedColumnFormula>
    </tableColumn>
    <tableColumn id="6" xr3:uid="{AACBD7CE-AEE7-47C9-8C5D-B423F34E4478}" uniqueName="6" name="prediction" queryTableFieldId="6" dataDxfId="0">
      <calculatedColumnFormula>IF(groupC[[#This Row],[normalized cost]]+groupC[[#This Row],[normalized weight]]&gt;1,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FA7D-0954-409B-8C4F-C2055A160159}">
  <dimension ref="A1:K4001"/>
  <sheetViews>
    <sheetView tabSelected="1" topLeftCell="D1" workbookViewId="0">
      <pane ySplit="1" topLeftCell="A3984" activePane="bottomLeft" state="frozen"/>
      <selection pane="bottomLeft" activeCell="K4001" sqref="K4001"/>
    </sheetView>
  </sheetViews>
  <sheetFormatPr defaultRowHeight="14.75" x14ac:dyDescent="0.75"/>
  <cols>
    <col min="1" max="2" width="11.7265625" bestFit="1" customWidth="1"/>
    <col min="3" max="3" width="10.7265625" customWidth="1"/>
    <col min="4" max="4" width="16.26953125" bestFit="1" customWidth="1"/>
    <col min="5" max="5" width="18.54296875" bestFit="1" customWidth="1"/>
    <col min="6" max="6" width="11.54296875" bestFit="1" customWidth="1"/>
    <col min="9" max="9" width="15.7265625" bestFit="1" customWidth="1"/>
    <col min="10" max="10" width="17.26953125" customWidth="1"/>
    <col min="11" max="11" width="17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75">
      <c r="A2">
        <v>23615.759279999998</v>
      </c>
      <c r="B2">
        <v>61360.78729</v>
      </c>
      <c r="C2">
        <v>1</v>
      </c>
      <c r="D2">
        <f>(groupA[[#This Row],[Cost (USD)]]-MIN(groupA[Cost (USD)]))/(MAX(groupA[Cost (USD)])-MIN(groupA[Cost (USD)]))</f>
        <v>0.74852772918025867</v>
      </c>
      <c r="E2">
        <f>(groupA[[#This Row],[Weight (lbs)]]-MIN(groupA[Weight (lbs)]))/(MAX(groupA[Weight (lbs)])-MIN(groupA[Weight (lbs)]))</f>
        <v>0.72769325175729738</v>
      </c>
      <c r="F2">
        <f>IF(groupA[[#This Row],[normalized cost]]+groupA[[#This Row],[normalized weight]]&gt;1, 1, 0)</f>
        <v>1</v>
      </c>
    </row>
    <row r="3" spans="1:11" x14ac:dyDescent="0.75">
      <c r="A3">
        <v>24310.658940000001</v>
      </c>
      <c r="B3">
        <v>59815.215819999998</v>
      </c>
      <c r="C3">
        <v>1</v>
      </c>
      <c r="D3">
        <f>(groupA[[#This Row],[Cost (USD)]]-MIN(groupA[Cost (USD)]))/(MAX(groupA[Cost (USD)])-MIN(groupA[Cost (USD)]))</f>
        <v>0.85250267878518926</v>
      </c>
      <c r="E3">
        <f>(groupA[[#This Row],[Weight (lbs)]]-MIN(groupA[Weight (lbs)]))/(MAX(groupA[Weight (lbs)])-MIN(groupA[Weight (lbs)]))</f>
        <v>0.64208772201432784</v>
      </c>
      <c r="F3">
        <f>IF(groupA[[#This Row],[normalized cost]]+groupA[[#This Row],[normalized weight]]&gt;1, 1, 0)</f>
        <v>1</v>
      </c>
    </row>
    <row r="4" spans="1:11" x14ac:dyDescent="0.75">
      <c r="A4">
        <v>23421.517159999999</v>
      </c>
      <c r="B4">
        <v>60361.491240000003</v>
      </c>
      <c r="C4">
        <v>1</v>
      </c>
      <c r="D4">
        <f>(groupA[[#This Row],[Cost (USD)]]-MIN(groupA[Cost (USD)]))/(MAX(groupA[Cost (USD)])-MIN(groupA[Cost (USD)]))</f>
        <v>0.71946408762062009</v>
      </c>
      <c r="E4">
        <f>(groupA[[#This Row],[Weight (lbs)]]-MIN(groupA[Weight (lbs)]))/(MAX(groupA[Weight (lbs)])-MIN(groupA[Weight (lbs)]))</f>
        <v>0.67234461897598274</v>
      </c>
      <c r="F4">
        <f>IF(groupA[[#This Row],[normalized cost]]+groupA[[#This Row],[normalized weight]]&gt;1, 1, 0)</f>
        <v>1</v>
      </c>
    </row>
    <row r="5" spans="1:11" x14ac:dyDescent="0.75">
      <c r="A5">
        <v>24301.90094</v>
      </c>
      <c r="B5">
        <v>61630.954579999998</v>
      </c>
      <c r="C5">
        <v>1</v>
      </c>
      <c r="D5">
        <f>(groupA[[#This Row],[Cost (USD)]]-MIN(groupA[Cost (USD)]))/(MAX(groupA[Cost (USD)])-MIN(groupA[Cost (USD)]))</f>
        <v>0.85119225562475753</v>
      </c>
      <c r="E5">
        <f>(groupA[[#This Row],[Weight (lbs)]]-MIN(groupA[Weight (lbs)]))/(MAX(groupA[Weight (lbs)])-MIN(groupA[Weight (lbs)]))</f>
        <v>0.74265717573531453</v>
      </c>
      <c r="F5">
        <f>IF(groupA[[#This Row],[normalized cost]]+groupA[[#This Row],[normalized weight]]&gt;1, 1, 0)</f>
        <v>1</v>
      </c>
    </row>
    <row r="6" spans="1:11" x14ac:dyDescent="0.75">
      <c r="A6">
        <v>23907.959180000002</v>
      </c>
      <c r="B6">
        <v>63305.608789999998</v>
      </c>
      <c r="C6">
        <v>1</v>
      </c>
      <c r="D6">
        <f>(groupA[[#This Row],[Cost (USD)]]-MIN(groupA[Cost (USD)]))/(MAX(groupA[Cost (USD)])-MIN(groupA[Cost (USD)]))</f>
        <v>0.79224838645769347</v>
      </c>
      <c r="E6">
        <f>(groupA[[#This Row],[Weight (lbs)]]-MIN(groupA[Weight (lbs)]))/(MAX(groupA[Weight (lbs)])-MIN(groupA[Weight (lbs)]))</f>
        <v>0.83541229160410302</v>
      </c>
      <c r="F6">
        <f>IF(groupA[[#This Row],[normalized cost]]+groupA[[#This Row],[normalized weight]]&gt;1, 1, 0)</f>
        <v>1</v>
      </c>
    </row>
    <row r="7" spans="1:11" x14ac:dyDescent="0.75">
      <c r="A7">
        <v>24254.609970000001</v>
      </c>
      <c r="B7">
        <v>63202.724719999998</v>
      </c>
      <c r="C7">
        <v>1</v>
      </c>
      <c r="D7">
        <f>(groupA[[#This Row],[Cost (USD)]]-MIN(groupA[Cost (USD)]))/(MAX(groupA[Cost (USD)])-MIN(groupA[Cost (USD)]))</f>
        <v>0.84411630422406447</v>
      </c>
      <c r="E7">
        <f>(groupA[[#This Row],[Weight (lbs)]]-MIN(groupA[Weight (lbs)]))/(MAX(groupA[Weight (lbs)])-MIN(groupA[Weight (lbs)]))</f>
        <v>0.82971378753268488</v>
      </c>
      <c r="F7">
        <f>IF(groupA[[#This Row],[normalized cost]]+groupA[[#This Row],[normalized weight]]&gt;1, 1, 0)</f>
        <v>1</v>
      </c>
      <c r="I7" s="1" t="s">
        <v>6</v>
      </c>
      <c r="J7" t="s">
        <v>7</v>
      </c>
      <c r="K7" t="s">
        <v>8</v>
      </c>
    </row>
    <row r="8" spans="1:11" x14ac:dyDescent="0.75">
      <c r="A8">
        <v>24332.019649999998</v>
      </c>
      <c r="B8">
        <v>62480.197659999998</v>
      </c>
      <c r="C8">
        <v>1</v>
      </c>
      <c r="D8">
        <f>(groupA[[#This Row],[Cost (USD)]]-MIN(groupA[Cost (USD)]))/(MAX(groupA[Cost (USD)])-MIN(groupA[Cost (USD)]))</f>
        <v>0.85569879309293728</v>
      </c>
      <c r="E8">
        <f>(groupA[[#This Row],[Weight (lbs)]]-MIN(groupA[Weight (lbs)]))/(MAX(groupA[Weight (lbs)])-MIN(groupA[Weight (lbs)]))</f>
        <v>0.7896947311994762</v>
      </c>
      <c r="F8">
        <f>IF(groupA[[#This Row],[normalized cost]]+groupA[[#This Row],[normalized weight]]&gt;1, 1, 0)</f>
        <v>1</v>
      </c>
      <c r="I8" t="s">
        <v>9</v>
      </c>
      <c r="J8">
        <f>COUNTIFS(groupA[prediction], 1, groupA[Type], 1)</f>
        <v>2000</v>
      </c>
      <c r="K8">
        <f>COUNTIFS(groupA[prediction], 0, groupA[Type], 1)</f>
        <v>0</v>
      </c>
    </row>
    <row r="9" spans="1:11" x14ac:dyDescent="0.75">
      <c r="A9">
        <v>23264.085760000002</v>
      </c>
      <c r="B9">
        <v>61222.509030000001</v>
      </c>
      <c r="C9">
        <v>1</v>
      </c>
      <c r="D9">
        <f>(groupA[[#This Row],[Cost (USD)]]-MIN(groupA[Cost (USD)]))/(MAX(groupA[Cost (USD)])-MIN(groupA[Cost (USD)]))</f>
        <v>0.69590828118774117</v>
      </c>
      <c r="E9">
        <f>(groupA[[#This Row],[Weight (lbs)]]-MIN(groupA[Weight (lbs)]))/(MAX(groupA[Weight (lbs)])-MIN(groupA[Weight (lbs)]))</f>
        <v>0.72003434763736296</v>
      </c>
      <c r="F9">
        <f>IF(groupA[[#This Row],[normalized cost]]+groupA[[#This Row],[normalized weight]]&gt;1, 1, 0)</f>
        <v>1</v>
      </c>
      <c r="I9" t="s">
        <v>10</v>
      </c>
      <c r="J9">
        <f>COUNTIFS(groupA[prediction], 1, groupA[Type], 0)</f>
        <v>0</v>
      </c>
      <c r="K9">
        <f>COUNTIFS(groupA[prediction], 0, groupA[Type], 0)</f>
        <v>2000</v>
      </c>
    </row>
    <row r="10" spans="1:11" x14ac:dyDescent="0.75">
      <c r="A10">
        <v>24003.539990000001</v>
      </c>
      <c r="B10">
        <v>62224.128100000002</v>
      </c>
      <c r="C10">
        <v>1</v>
      </c>
      <c r="D10">
        <f>(groupA[[#This Row],[Cost (USD)]]-MIN(groupA[Cost (USD)]))/(MAX(groupA[Cost (USD)])-MIN(groupA[Cost (USD)]))</f>
        <v>0.80654974602800655</v>
      </c>
      <c r="E10">
        <f>(groupA[[#This Row],[Weight (lbs)]]-MIN(groupA[Weight (lbs)]))/(MAX(groupA[Weight (lbs)])-MIN(groupA[Weight (lbs)]))</f>
        <v>0.77551164697442332</v>
      </c>
      <c r="F10">
        <f>IF(groupA[[#This Row],[normalized cost]]+groupA[[#This Row],[normalized weight]]&gt;1, 1, 0)</f>
        <v>1</v>
      </c>
    </row>
    <row r="11" spans="1:11" x14ac:dyDescent="0.75">
      <c r="A11">
        <v>23687.299940000001</v>
      </c>
      <c r="B11">
        <v>61216.356599999999</v>
      </c>
      <c r="C11">
        <v>1</v>
      </c>
      <c r="D11">
        <f>(groupA[[#This Row],[Cost (USD)]]-MIN(groupA[Cost (USD)]))/(MAX(groupA[Cost (USD)])-MIN(groupA[Cost (USD)]))</f>
        <v>0.75923206096566154</v>
      </c>
      <c r="E11">
        <f>(groupA[[#This Row],[Weight (lbs)]]-MIN(groupA[Weight (lbs)]))/(MAX(groupA[Weight (lbs)])-MIN(groupA[Weight (lbs)]))</f>
        <v>0.71969357916461374</v>
      </c>
      <c r="F11">
        <f>IF(groupA[[#This Row],[normalized cost]]+groupA[[#This Row],[normalized weight]]&gt;1, 1, 0)</f>
        <v>1</v>
      </c>
      <c r="I11" t="s">
        <v>11</v>
      </c>
      <c r="J11">
        <f>(J8+K9)/(J8+K8+J9+K9)</f>
        <v>1</v>
      </c>
    </row>
    <row r="12" spans="1:11" x14ac:dyDescent="0.75">
      <c r="A12">
        <v>23991.769919999999</v>
      </c>
      <c r="B12">
        <v>63055.413110000001</v>
      </c>
      <c r="C12">
        <v>1</v>
      </c>
      <c r="D12">
        <f>(groupA[[#This Row],[Cost (USD)]]-MIN(groupA[Cost (USD)]))/(MAX(groupA[Cost (USD)])-MIN(groupA[Cost (USD)]))</f>
        <v>0.80478863934521339</v>
      </c>
      <c r="E12">
        <f>(groupA[[#This Row],[Weight (lbs)]]-MIN(groupA[Weight (lbs)]))/(MAX(groupA[Weight (lbs)])-MIN(groupA[Weight (lbs)]))</f>
        <v>0.82155454762944091</v>
      </c>
      <c r="F12">
        <f>IF(groupA[[#This Row],[normalized cost]]+groupA[[#This Row],[normalized weight]]&gt;1, 1, 0)</f>
        <v>1</v>
      </c>
      <c r="I12" t="s">
        <v>12</v>
      </c>
      <c r="J12">
        <f>J8/(J8+K8)</f>
        <v>1</v>
      </c>
    </row>
    <row r="13" spans="1:11" x14ac:dyDescent="0.75">
      <c r="A13">
        <v>23714.924220000001</v>
      </c>
      <c r="B13">
        <v>63671.48732</v>
      </c>
      <c r="C13">
        <v>1</v>
      </c>
      <c r="D13">
        <f>(groupA[[#This Row],[Cost (USD)]]-MIN(groupA[Cost (USD)]))/(MAX(groupA[Cost (USD)])-MIN(groupA[Cost (USD)]))</f>
        <v>0.76336536723447235</v>
      </c>
      <c r="E13">
        <f>(groupA[[#This Row],[Weight (lbs)]]-MIN(groupA[Weight (lbs)]))/(MAX(groupA[Weight (lbs)])-MIN(groupA[Weight (lbs)]))</f>
        <v>0.85567743365038385</v>
      </c>
      <c r="F13">
        <f>IF(groupA[[#This Row],[normalized cost]]+groupA[[#This Row],[normalized weight]]&gt;1, 1, 0)</f>
        <v>1</v>
      </c>
      <c r="I13" t="s">
        <v>13</v>
      </c>
      <c r="J13">
        <f>K9/(J9+K9)</f>
        <v>1</v>
      </c>
    </row>
    <row r="14" spans="1:11" x14ac:dyDescent="0.75">
      <c r="A14">
        <v>23700.26454</v>
      </c>
      <c r="B14">
        <v>63198.292329999997</v>
      </c>
      <c r="C14">
        <v>1</v>
      </c>
      <c r="D14">
        <f>(groupA[[#This Row],[Cost (USD)]]-MIN(groupA[Cost (USD)]))/(MAX(groupA[Cost (USD)])-MIN(groupA[Cost (USD)]))</f>
        <v>0.76117190021043546</v>
      </c>
      <c r="E14">
        <f>(groupA[[#This Row],[Weight (lbs)]]-MIN(groupA[Weight (lbs)]))/(MAX(groupA[Weight (lbs)])-MIN(groupA[Weight (lbs)]))</f>
        <v>0.82946828798682593</v>
      </c>
      <c r="F14">
        <f>IF(groupA[[#This Row],[normalized cost]]+groupA[[#This Row],[normalized weight]]&gt;1, 1, 0)</f>
        <v>1</v>
      </c>
      <c r="I14" t="s">
        <v>14</v>
      </c>
      <c r="J14">
        <f>J9/(J9+K9)</f>
        <v>0</v>
      </c>
    </row>
    <row r="15" spans="1:11" x14ac:dyDescent="0.75">
      <c r="A15">
        <v>23985.456890000001</v>
      </c>
      <c r="B15">
        <v>62593.345690000002</v>
      </c>
      <c r="C15">
        <v>1</v>
      </c>
      <c r="D15">
        <f>(groupA[[#This Row],[Cost (USD)]]-MIN(groupA[Cost (USD)]))/(MAX(groupA[Cost (USD)])-MIN(groupA[Cost (USD)]))</f>
        <v>0.80384404688980171</v>
      </c>
      <c r="E15">
        <f>(groupA[[#This Row],[Weight (lbs)]]-MIN(groupA[Weight (lbs)]))/(MAX(groupA[Weight (lbs)])-MIN(groupA[Weight (lbs)]))</f>
        <v>0.79596173161681938</v>
      </c>
      <c r="F15">
        <f>IF(groupA[[#This Row],[normalized cost]]+groupA[[#This Row],[normalized weight]]&gt;1, 1, 0)</f>
        <v>1</v>
      </c>
      <c r="I15" t="s">
        <v>15</v>
      </c>
      <c r="J15">
        <f>K8/(J8+K8)</f>
        <v>0</v>
      </c>
    </row>
    <row r="16" spans="1:11" x14ac:dyDescent="0.75">
      <c r="A16">
        <v>23553.456119999999</v>
      </c>
      <c r="B16">
        <v>60177.781190000002</v>
      </c>
      <c r="C16">
        <v>1</v>
      </c>
      <c r="D16">
        <f>(groupA[[#This Row],[Cost (USD)]]-MIN(groupA[Cost (USD)]))/(MAX(groupA[Cost (USD)])-MIN(groupA[Cost (USD)]))</f>
        <v>0.7392055661485083</v>
      </c>
      <c r="E16">
        <f>(groupA[[#This Row],[Weight (lbs)]]-MIN(groupA[Weight (lbs)]))/(MAX(groupA[Weight (lbs)])-MIN(groupA[Weight (lbs)]))</f>
        <v>0.66216935600392657</v>
      </c>
      <c r="F16">
        <f>IF(groupA[[#This Row],[normalized cost]]+groupA[[#This Row],[normalized weight]]&gt;1, 1, 0)</f>
        <v>1</v>
      </c>
    </row>
    <row r="17" spans="1:6" x14ac:dyDescent="0.75">
      <c r="A17">
        <v>23501.609369999998</v>
      </c>
      <c r="B17">
        <v>63204.45349</v>
      </c>
      <c r="C17">
        <v>1</v>
      </c>
      <c r="D17">
        <f>(groupA[[#This Row],[Cost (USD)]]-MIN(groupA[Cost (USD)]))/(MAX(groupA[Cost (USD)])-MIN(groupA[Cost (USD)]))</f>
        <v>0.73144795231051984</v>
      </c>
      <c r="E17">
        <f>(groupA[[#This Row],[Weight (lbs)]]-MIN(groupA[Weight (lbs)]))/(MAX(groupA[Weight (lbs)])-MIN(groupA[Weight (lbs)]))</f>
        <v>0.82980953999352314</v>
      </c>
      <c r="F17">
        <f>IF(groupA[[#This Row],[normalized cost]]+groupA[[#This Row],[normalized weight]]&gt;1, 1, 0)</f>
        <v>1</v>
      </c>
    </row>
    <row r="18" spans="1:6" x14ac:dyDescent="0.75">
      <c r="A18">
        <v>24257.98184</v>
      </c>
      <c r="B18">
        <v>60244.528160000002</v>
      </c>
      <c r="C18">
        <v>1</v>
      </c>
      <c r="D18">
        <f>(groupA[[#This Row],[Cost (USD)]]-MIN(groupA[Cost (USD)]))/(MAX(groupA[Cost (USD)])-MIN(groupA[Cost (USD)]))</f>
        <v>0.84462082312586428</v>
      </c>
      <c r="E18">
        <f>(groupA[[#This Row],[Weight (lbs)]]-MIN(groupA[Weight (lbs)]))/(MAX(groupA[Weight (lbs)])-MIN(groupA[Weight (lbs)]))</f>
        <v>0.66586631200790103</v>
      </c>
      <c r="F18">
        <f>IF(groupA[[#This Row],[normalized cost]]+groupA[[#This Row],[normalized weight]]&gt;1, 1, 0)</f>
        <v>1</v>
      </c>
    </row>
    <row r="19" spans="1:6" x14ac:dyDescent="0.75">
      <c r="A19">
        <v>24000.530269999999</v>
      </c>
      <c r="B19">
        <v>62518.664499999999</v>
      </c>
      <c r="C19">
        <v>1</v>
      </c>
      <c r="D19">
        <f>(groupA[[#This Row],[Cost (USD)]]-MIN(groupA[Cost (USD)]))/(MAX(groupA[Cost (USD)])-MIN(groupA[Cost (USD)]))</f>
        <v>0.80609941412638331</v>
      </c>
      <c r="E19">
        <f>(groupA[[#This Row],[Weight (lbs)]]-MIN(groupA[Weight (lbs)]))/(MAX(groupA[Weight (lbs)])-MIN(groupA[Weight (lbs)]))</f>
        <v>0.79182531802749134</v>
      </c>
      <c r="F19">
        <f>IF(groupA[[#This Row],[normalized cost]]+groupA[[#This Row],[normalized weight]]&gt;1, 1, 0)</f>
        <v>1</v>
      </c>
    </row>
    <row r="20" spans="1:6" x14ac:dyDescent="0.75">
      <c r="A20">
        <v>24143.563139999998</v>
      </c>
      <c r="B20">
        <v>62444.414960000002</v>
      </c>
      <c r="C20">
        <v>1</v>
      </c>
      <c r="D20">
        <f>(groupA[[#This Row],[Cost (USD)]]-MIN(groupA[Cost (USD)]))/(MAX(groupA[Cost (USD)])-MIN(groupA[Cost (USD)]))</f>
        <v>0.82750082832494321</v>
      </c>
      <c r="E20">
        <f>(groupA[[#This Row],[Weight (lbs)]]-MIN(groupA[Weight (lbs)]))/(MAX(groupA[Weight (lbs)])-MIN(groupA[Weight (lbs)]))</f>
        <v>0.78771281250558789</v>
      </c>
      <c r="F20">
        <f>IF(groupA[[#This Row],[normalized cost]]+groupA[[#This Row],[normalized weight]]&gt;1, 1, 0)</f>
        <v>1</v>
      </c>
    </row>
    <row r="21" spans="1:6" x14ac:dyDescent="0.75">
      <c r="A21">
        <v>24528.682820000002</v>
      </c>
      <c r="B21">
        <v>62292.97438</v>
      </c>
      <c r="C21">
        <v>1</v>
      </c>
      <c r="D21">
        <f>(groupA[[#This Row],[Cost (USD)]]-MIN(groupA[Cost (USD)]))/(MAX(groupA[Cost (USD)])-MIN(groupA[Cost (USD)]))</f>
        <v>0.88512468630735641</v>
      </c>
      <c r="E21">
        <f>(groupA[[#This Row],[Weight (lbs)]]-MIN(groupA[Weight (lbs)]))/(MAX(groupA[Weight (lbs)])-MIN(groupA[Weight (lbs)]))</f>
        <v>0.77932487876902456</v>
      </c>
      <c r="F21">
        <f>IF(groupA[[#This Row],[normalized cost]]+groupA[[#This Row],[normalized weight]]&gt;1, 1, 0)</f>
        <v>1</v>
      </c>
    </row>
    <row r="22" spans="1:6" x14ac:dyDescent="0.75">
      <c r="A22">
        <v>23417.25259</v>
      </c>
      <c r="B22">
        <v>61879.241390000003</v>
      </c>
      <c r="C22">
        <v>1</v>
      </c>
      <c r="D22">
        <f>(groupA[[#This Row],[Cost (USD)]]-MIN(groupA[Cost (USD)]))/(MAX(groupA[Cost (USD)])-MIN(groupA[Cost (USD)]))</f>
        <v>0.71882599772597744</v>
      </c>
      <c r="E22">
        <f>(groupA[[#This Row],[Weight (lbs)]]-MIN(groupA[Weight (lbs)]))/(MAX(groupA[Weight (lbs)])-MIN(groupA[Weight (lbs)]))</f>
        <v>0.75640919193825484</v>
      </c>
      <c r="F22">
        <f>IF(groupA[[#This Row],[normalized cost]]+groupA[[#This Row],[normalized weight]]&gt;1, 1, 0)</f>
        <v>1</v>
      </c>
    </row>
    <row r="23" spans="1:6" x14ac:dyDescent="0.75">
      <c r="A23">
        <v>24332.4539</v>
      </c>
      <c r="B23">
        <v>61736.140050000002</v>
      </c>
      <c r="C23">
        <v>1</v>
      </c>
      <c r="D23">
        <f>(groupA[[#This Row],[Cost (USD)]]-MIN(groupA[Cost (USD)]))/(MAX(groupA[Cost (USD)])-MIN(groupA[Cost (USD)]))</f>
        <v>0.8557637681166208</v>
      </c>
      <c r="E23">
        <f>(groupA[[#This Row],[Weight (lbs)]]-MIN(groupA[Weight (lbs)]))/(MAX(groupA[Weight (lbs)])-MIN(groupA[Weight (lbs)]))</f>
        <v>0.74848314888207135</v>
      </c>
      <c r="F23">
        <f>IF(groupA[[#This Row],[normalized cost]]+groupA[[#This Row],[normalized weight]]&gt;1, 1, 0)</f>
        <v>1</v>
      </c>
    </row>
    <row r="24" spans="1:6" x14ac:dyDescent="0.75">
      <c r="A24">
        <v>23517.79493</v>
      </c>
      <c r="B24">
        <v>62486.324569999997</v>
      </c>
      <c r="C24">
        <v>1</v>
      </c>
      <c r="D24">
        <f>(groupA[[#This Row],[Cost (USD)]]-MIN(groupA[Cost (USD)]))/(MAX(groupA[Cost (USD)])-MIN(groupA[Cost (USD)]))</f>
        <v>0.73386973042065418</v>
      </c>
      <c r="E24">
        <f>(groupA[[#This Row],[Weight (lbs)]]-MIN(groupA[Weight (lbs)]))/(MAX(groupA[Weight (lbs)])-MIN(groupA[Weight (lbs)]))</f>
        <v>0.79003408618008886</v>
      </c>
      <c r="F24">
        <f>IF(groupA[[#This Row],[normalized cost]]+groupA[[#This Row],[normalized weight]]&gt;1, 1, 0)</f>
        <v>1</v>
      </c>
    </row>
    <row r="25" spans="1:6" x14ac:dyDescent="0.75">
      <c r="A25">
        <v>23369.243320000001</v>
      </c>
      <c r="B25">
        <v>62046.7817</v>
      </c>
      <c r="C25">
        <v>1</v>
      </c>
      <c r="D25">
        <f>(groupA[[#This Row],[Cost (USD)]]-MIN(groupA[Cost (USD)]))/(MAX(groupA[Cost (USD)])-MIN(groupA[Cost (USD)]))</f>
        <v>0.71164257008000709</v>
      </c>
      <c r="E25">
        <f>(groupA[[#This Row],[Weight (lbs)]]-MIN(groupA[Weight (lbs)]))/(MAX(groupA[Weight (lbs)])-MIN(groupA[Weight (lbs)]))</f>
        <v>0.76568885144882481</v>
      </c>
      <c r="F25">
        <f>IF(groupA[[#This Row],[normalized cost]]+groupA[[#This Row],[normalized weight]]&gt;1, 1, 0)</f>
        <v>1</v>
      </c>
    </row>
    <row r="26" spans="1:6" x14ac:dyDescent="0.75">
      <c r="A26">
        <v>24160.990379999999</v>
      </c>
      <c r="B26">
        <v>62220.847269999998</v>
      </c>
      <c r="C26">
        <v>1</v>
      </c>
      <c r="D26">
        <f>(groupA[[#This Row],[Cost (USD)]]-MIN(groupA[Cost (USD)]))/(MAX(groupA[Cost (USD)])-MIN(groupA[Cost (USD)]))</f>
        <v>0.83010839385570367</v>
      </c>
      <c r="E26">
        <f>(groupA[[#This Row],[Weight (lbs)]]-MIN(groupA[Weight (lbs)]))/(MAX(groupA[Weight (lbs)])-MIN(groupA[Weight (lbs)]))</f>
        <v>0.77532992959958913</v>
      </c>
      <c r="F26">
        <f>IF(groupA[[#This Row],[normalized cost]]+groupA[[#This Row],[normalized weight]]&gt;1, 1, 0)</f>
        <v>1</v>
      </c>
    </row>
    <row r="27" spans="1:6" x14ac:dyDescent="0.75">
      <c r="A27">
        <v>24319.337759999999</v>
      </c>
      <c r="B27">
        <v>62635.530789999997</v>
      </c>
      <c r="C27">
        <v>1</v>
      </c>
      <c r="D27">
        <f>(groupA[[#This Row],[Cost (USD)]]-MIN(groupA[Cost (USD)]))/(MAX(groupA[Cost (USD)])-MIN(groupA[Cost (USD)]))</f>
        <v>0.85380125457112355</v>
      </c>
      <c r="E27">
        <f>(groupA[[#This Row],[Weight (lbs)]]-MIN(groupA[Weight (lbs)]))/(MAX(groupA[Weight (lbs)])-MIN(groupA[Weight (lbs)]))</f>
        <v>0.79829826402755266</v>
      </c>
      <c r="F27">
        <f>IF(groupA[[#This Row],[normalized cost]]+groupA[[#This Row],[normalized weight]]&gt;1, 1, 0)</f>
        <v>1</v>
      </c>
    </row>
    <row r="28" spans="1:6" x14ac:dyDescent="0.75">
      <c r="A28">
        <v>24358.656849999999</v>
      </c>
      <c r="B28">
        <v>61279.199280000001</v>
      </c>
      <c r="C28">
        <v>1</v>
      </c>
      <c r="D28">
        <f>(groupA[[#This Row],[Cost (USD)]]-MIN(groupA[Cost (USD)]))/(MAX(groupA[Cost (USD)])-MIN(groupA[Cost (USD)]))</f>
        <v>0.85968440668154733</v>
      </c>
      <c r="E28">
        <f>(groupA[[#This Row],[Weight (lbs)]]-MIN(groupA[Weight (lbs)]))/(MAX(groupA[Weight (lbs)])-MIN(groupA[Weight (lbs)]))</f>
        <v>0.7231742858263821</v>
      </c>
      <c r="F28">
        <f>IF(groupA[[#This Row],[normalized cost]]+groupA[[#This Row],[normalized weight]]&gt;1, 1, 0)</f>
        <v>1</v>
      </c>
    </row>
    <row r="29" spans="1:6" x14ac:dyDescent="0.75">
      <c r="A29">
        <v>24270.459599999998</v>
      </c>
      <c r="B29">
        <v>63422.265939999997</v>
      </c>
      <c r="C29">
        <v>1</v>
      </c>
      <c r="D29">
        <f>(groupA[[#This Row],[Cost (USD)]]-MIN(groupA[Cost (USD)]))/(MAX(groupA[Cost (USD)])-MIN(groupA[Cost (USD)]))</f>
        <v>0.84648781852370669</v>
      </c>
      <c r="E29">
        <f>(groupA[[#This Row],[Weight (lbs)]]-MIN(groupA[Weight (lbs)]))/(MAX(groupA[Weight (lbs)])-MIN(groupA[Weight (lbs)]))</f>
        <v>0.84187365383671131</v>
      </c>
      <c r="F29">
        <f>IF(groupA[[#This Row],[normalized cost]]+groupA[[#This Row],[normalized weight]]&gt;1, 1, 0)</f>
        <v>1</v>
      </c>
    </row>
    <row r="30" spans="1:6" x14ac:dyDescent="0.75">
      <c r="A30">
        <v>24016.15698</v>
      </c>
      <c r="B30">
        <v>62337.30444</v>
      </c>
      <c r="C30">
        <v>1</v>
      </c>
      <c r="D30">
        <f>(groupA[[#This Row],[Cost (USD)]]-MIN(groupA[Cost (USD)]))/(MAX(groupA[Cost (USD)])-MIN(groupA[Cost (USD)]))</f>
        <v>0.80843757383240611</v>
      </c>
      <c r="E30">
        <f>(groupA[[#This Row],[Weight (lbs)]]-MIN(groupA[Weight (lbs)]))/(MAX(groupA[Weight (lbs)])-MIN(groupA[Weight (lbs)]))</f>
        <v>0.78178021541537046</v>
      </c>
      <c r="F30">
        <f>IF(groupA[[#This Row],[normalized cost]]+groupA[[#This Row],[normalized weight]]&gt;1, 1, 0)</f>
        <v>1</v>
      </c>
    </row>
    <row r="31" spans="1:6" x14ac:dyDescent="0.75">
      <c r="A31">
        <v>22484.67425</v>
      </c>
      <c r="B31">
        <v>61945.654600000002</v>
      </c>
      <c r="C31">
        <v>1</v>
      </c>
      <c r="D31">
        <f>(groupA[[#This Row],[Cost (USD)]]-MIN(groupA[Cost (USD)]))/(MAX(groupA[Cost (USD)])-MIN(groupA[Cost (USD)]))</f>
        <v>0.57928817451830816</v>
      </c>
      <c r="E31">
        <f>(groupA[[#This Row],[Weight (lbs)]]-MIN(groupA[Weight (lbs)]))/(MAX(groupA[Weight (lbs)])-MIN(groupA[Weight (lbs)]))</f>
        <v>0.76008766176921061</v>
      </c>
      <c r="F31">
        <f>IF(groupA[[#This Row],[normalized cost]]+groupA[[#This Row],[normalized weight]]&gt;1, 1, 0)</f>
        <v>1</v>
      </c>
    </row>
    <row r="32" spans="1:6" x14ac:dyDescent="0.75">
      <c r="A32">
        <v>24588.5265</v>
      </c>
      <c r="B32">
        <v>61809.38521</v>
      </c>
      <c r="C32">
        <v>1</v>
      </c>
      <c r="D32">
        <f>(groupA[[#This Row],[Cost (USD)]]-MIN(groupA[Cost (USD)]))/(MAX(groupA[Cost (USD)])-MIN(groupA[Cost (USD)]))</f>
        <v>0.89407884756305966</v>
      </c>
      <c r="E32">
        <f>(groupA[[#This Row],[Weight (lbs)]]-MIN(groupA[Weight (lbs)]))/(MAX(groupA[Weight (lbs)])-MIN(groupA[Weight (lbs)]))</f>
        <v>0.75254002418328825</v>
      </c>
      <c r="F32">
        <f>IF(groupA[[#This Row],[normalized cost]]+groupA[[#This Row],[normalized weight]]&gt;1, 1, 0)</f>
        <v>1</v>
      </c>
    </row>
    <row r="33" spans="1:6" x14ac:dyDescent="0.75">
      <c r="A33">
        <v>23786.52925</v>
      </c>
      <c r="B33">
        <v>62080.118240000003</v>
      </c>
      <c r="C33">
        <v>1</v>
      </c>
      <c r="D33">
        <f>(groupA[[#This Row],[Cost (USD)]]-MIN(groupA[Cost (USD)]))/(MAX(groupA[Cost (USD)])-MIN(groupA[Cost (USD)]))</f>
        <v>0.7740793304355903</v>
      </c>
      <c r="E33">
        <f>(groupA[[#This Row],[Weight (lbs)]]-MIN(groupA[Weight (lbs)]))/(MAX(groupA[Weight (lbs)])-MIN(groupA[Weight (lbs)]))</f>
        <v>0.76753528315508424</v>
      </c>
      <c r="F33">
        <f>IF(groupA[[#This Row],[normalized cost]]+groupA[[#This Row],[normalized weight]]&gt;1, 1, 0)</f>
        <v>1</v>
      </c>
    </row>
    <row r="34" spans="1:6" x14ac:dyDescent="0.75">
      <c r="A34">
        <v>24530.034210000002</v>
      </c>
      <c r="B34">
        <v>62708.454080000003</v>
      </c>
      <c r="C34">
        <v>1</v>
      </c>
      <c r="D34">
        <f>(groupA[[#This Row],[Cost (USD)]]-MIN(groupA[Cost (USD)]))/(MAX(groupA[Cost (USD)])-MIN(groupA[Cost (USD)]))</f>
        <v>0.88532688917956182</v>
      </c>
      <c r="E34">
        <f>(groupA[[#This Row],[Weight (lbs)]]-MIN(groupA[Weight (lbs)]))/(MAX(groupA[Weight (lbs)])-MIN(groupA[Weight (lbs)]))</f>
        <v>0.80233731171458755</v>
      </c>
      <c r="F34">
        <f>IF(groupA[[#This Row],[normalized cost]]+groupA[[#This Row],[normalized weight]]&gt;1, 1, 0)</f>
        <v>1</v>
      </c>
    </row>
    <row r="35" spans="1:6" x14ac:dyDescent="0.75">
      <c r="A35">
        <v>24403.64287</v>
      </c>
      <c r="B35">
        <v>63465.397409999998</v>
      </c>
      <c r="C35">
        <v>1</v>
      </c>
      <c r="D35">
        <f>(groupA[[#This Row],[Cost (USD)]]-MIN(groupA[Cost (USD)]))/(MAX(groupA[Cost (USD)])-MIN(groupA[Cost (USD)]))</f>
        <v>0.86641547798819674</v>
      </c>
      <c r="E35">
        <f>(groupA[[#This Row],[Weight (lbs)]]-MIN(groupA[Weight (lbs)]))/(MAX(groupA[Weight (lbs)])-MIN(groupA[Weight (lbs)]))</f>
        <v>0.84426260343212733</v>
      </c>
      <c r="F35">
        <f>IF(groupA[[#This Row],[normalized cost]]+groupA[[#This Row],[normalized weight]]&gt;1, 1, 0)</f>
        <v>1</v>
      </c>
    </row>
    <row r="36" spans="1:6" x14ac:dyDescent="0.75">
      <c r="A36">
        <v>23725.717420000001</v>
      </c>
      <c r="B36">
        <v>62342.627280000001</v>
      </c>
      <c r="C36">
        <v>1</v>
      </c>
      <c r="D36">
        <f>(groupA[[#This Row],[Cost (USD)]]-MIN(groupA[Cost (USD)]))/(MAX(groupA[Cost (USD)])-MIN(groupA[Cost (USD)]))</f>
        <v>0.76498030891695346</v>
      </c>
      <c r="E36">
        <f>(groupA[[#This Row],[Weight (lbs)]]-MIN(groupA[Weight (lbs)]))/(MAX(groupA[Weight (lbs)])-MIN(groupA[Weight (lbs)]))</f>
        <v>0.78207503487003927</v>
      </c>
      <c r="F36">
        <f>IF(groupA[[#This Row],[normalized cost]]+groupA[[#This Row],[normalized weight]]&gt;1, 1, 0)</f>
        <v>1</v>
      </c>
    </row>
    <row r="37" spans="1:6" x14ac:dyDescent="0.75">
      <c r="A37">
        <v>24058.388749999998</v>
      </c>
      <c r="B37">
        <v>62020.178419999997</v>
      </c>
      <c r="C37">
        <v>1</v>
      </c>
      <c r="D37">
        <f>(groupA[[#This Row],[Cost (USD)]]-MIN(groupA[Cost (USD)]))/(MAX(groupA[Cost (USD)])-MIN(groupA[Cost (USD)]))</f>
        <v>0.81475653815234383</v>
      </c>
      <c r="E37">
        <f>(groupA[[#This Row],[Weight (lbs)]]-MIN(groupA[Weight (lbs)]))/(MAX(groupA[Weight (lbs)])-MIN(groupA[Weight (lbs)]))</f>
        <v>0.7642153590083226</v>
      </c>
      <c r="F37">
        <f>IF(groupA[[#This Row],[normalized cost]]+groupA[[#This Row],[normalized weight]]&gt;1, 1, 0)</f>
        <v>1</v>
      </c>
    </row>
    <row r="38" spans="1:6" x14ac:dyDescent="0.75">
      <c r="A38">
        <v>24069.31524</v>
      </c>
      <c r="B38">
        <v>62341.089180000003</v>
      </c>
      <c r="C38">
        <v>1</v>
      </c>
      <c r="D38">
        <f>(groupA[[#This Row],[Cost (USD)]]-MIN(groupA[Cost (USD)]))/(MAX(groupA[Cost (USD)])-MIN(groupA[Cost (USD)]))</f>
        <v>0.81639142346385618</v>
      </c>
      <c r="E38">
        <f>(groupA[[#This Row],[Weight (lbs)]]-MIN(groupA[Weight (lbs)]))/(MAX(groupA[Weight (lbs)])-MIN(groupA[Weight (lbs)]))</f>
        <v>0.78198984316725928</v>
      </c>
      <c r="F38">
        <f>IF(groupA[[#This Row],[normalized cost]]+groupA[[#This Row],[normalized weight]]&gt;1, 1, 0)</f>
        <v>1</v>
      </c>
    </row>
    <row r="39" spans="1:6" x14ac:dyDescent="0.75">
      <c r="A39">
        <v>24181.434850000001</v>
      </c>
      <c r="B39">
        <v>62058.370999999999</v>
      </c>
      <c r="C39">
        <v>1</v>
      </c>
      <c r="D39">
        <f>(groupA[[#This Row],[Cost (USD)]]-MIN(groupA[Cost (USD)]))/(MAX(groupA[Cost (USD)])-MIN(groupA[Cost (USD)]))</f>
        <v>0.83316741497819169</v>
      </c>
      <c r="E39">
        <f>(groupA[[#This Row],[Weight (lbs)]]-MIN(groupA[Weight (lbs)]))/(MAX(groupA[Weight (lbs)])-MIN(groupA[Weight (lbs)]))</f>
        <v>0.76633075522688177</v>
      </c>
      <c r="F39">
        <f>IF(groupA[[#This Row],[normalized cost]]+groupA[[#This Row],[normalized weight]]&gt;1, 1, 0)</f>
        <v>1</v>
      </c>
    </row>
    <row r="40" spans="1:6" x14ac:dyDescent="0.75">
      <c r="A40">
        <v>24560.473699999999</v>
      </c>
      <c r="B40">
        <v>61319.572350000002</v>
      </c>
      <c r="C40">
        <v>1</v>
      </c>
      <c r="D40">
        <f>(groupA[[#This Row],[Cost (USD)]]-MIN(groupA[Cost (USD)]))/(MAX(groupA[Cost (USD)])-MIN(groupA[Cost (USD)]))</f>
        <v>0.88988142362666389</v>
      </c>
      <c r="E40">
        <f>(groupA[[#This Row],[Weight (lbs)]]-MIN(groupA[Weight (lbs)]))/(MAX(groupA[Weight (lbs)])-MIN(groupA[Weight (lbs)]))</f>
        <v>0.72541045420279504</v>
      </c>
      <c r="F40">
        <f>IF(groupA[[#This Row],[normalized cost]]+groupA[[#This Row],[normalized weight]]&gt;1, 1, 0)</f>
        <v>1</v>
      </c>
    </row>
    <row r="41" spans="1:6" x14ac:dyDescent="0.75">
      <c r="A41">
        <v>24096.239420000002</v>
      </c>
      <c r="B41">
        <v>62226.235030000003</v>
      </c>
      <c r="C41">
        <v>1</v>
      </c>
      <c r="D41">
        <f>(groupA[[#This Row],[Cost (USD)]]-MIN(groupA[Cost (USD)]))/(MAX(groupA[Cost (USD)])-MIN(groupA[Cost (USD)]))</f>
        <v>0.82041997667778965</v>
      </c>
      <c r="E41">
        <f>(groupA[[#This Row],[Weight (lbs)]]-MIN(groupA[Weight (lbs)]))/(MAX(groupA[Weight (lbs)])-MIN(groupA[Weight (lbs)]))</f>
        <v>0.77562834481873688</v>
      </c>
      <c r="F41">
        <f>IF(groupA[[#This Row],[normalized cost]]+groupA[[#This Row],[normalized weight]]&gt;1, 1, 0)</f>
        <v>1</v>
      </c>
    </row>
    <row r="42" spans="1:6" x14ac:dyDescent="0.75">
      <c r="A42">
        <v>23916.031340000001</v>
      </c>
      <c r="B42">
        <v>62647.874000000003</v>
      </c>
      <c r="C42">
        <v>1</v>
      </c>
      <c r="D42">
        <f>(groupA[[#This Row],[Cost (USD)]]-MIN(groupA[Cost (USD)]))/(MAX(groupA[Cost (USD)])-MIN(groupA[Cost (USD)]))</f>
        <v>0.79345619022781311</v>
      </c>
      <c r="E42">
        <f>(groupA[[#This Row],[Weight (lbs)]]-MIN(groupA[Weight (lbs)]))/(MAX(groupA[Weight (lbs)])-MIN(groupA[Weight (lbs)]))</f>
        <v>0.79898192508838939</v>
      </c>
      <c r="F42">
        <f>IF(groupA[[#This Row],[normalized cost]]+groupA[[#This Row],[normalized weight]]&gt;1, 1, 0)</f>
        <v>1</v>
      </c>
    </row>
    <row r="43" spans="1:6" x14ac:dyDescent="0.75">
      <c r="A43">
        <v>24120.872370000001</v>
      </c>
      <c r="B43">
        <v>63882.701229999999</v>
      </c>
      <c r="C43">
        <v>1</v>
      </c>
      <c r="D43">
        <f>(groupA[[#This Row],[Cost (USD)]]-MIN(groupA[Cost (USD)]))/(MAX(groupA[Cost (USD)])-MIN(groupA[Cost (USD)]))</f>
        <v>0.82410570266428773</v>
      </c>
      <c r="E43">
        <f>(groupA[[#This Row],[Weight (lbs)]]-MIN(groupA[Weight (lbs)]))/(MAX(groupA[Weight (lbs)])-MIN(groupA[Weight (lbs)]))</f>
        <v>0.86737607004837181</v>
      </c>
      <c r="F43">
        <f>IF(groupA[[#This Row],[normalized cost]]+groupA[[#This Row],[normalized weight]]&gt;1, 1, 0)</f>
        <v>1</v>
      </c>
    </row>
    <row r="44" spans="1:6" x14ac:dyDescent="0.75">
      <c r="A44">
        <v>24151.569950000001</v>
      </c>
      <c r="B44">
        <v>63726.864320000001</v>
      </c>
      <c r="C44">
        <v>1</v>
      </c>
      <c r="D44">
        <f>(groupA[[#This Row],[Cost (USD)]]-MIN(groupA[Cost (USD)]))/(MAX(groupA[Cost (USD)])-MIN(groupA[Cost (USD)]))</f>
        <v>0.82869885404601862</v>
      </c>
      <c r="E44">
        <f>(groupA[[#This Row],[Weight (lbs)]]-MIN(groupA[Weight (lbs)]))/(MAX(groupA[Weight (lbs)])-MIN(groupA[Weight (lbs)]))</f>
        <v>0.85874463404363155</v>
      </c>
      <c r="F44">
        <f>IF(groupA[[#This Row],[normalized cost]]+groupA[[#This Row],[normalized weight]]&gt;1, 1, 0)</f>
        <v>1</v>
      </c>
    </row>
    <row r="45" spans="1:6" x14ac:dyDescent="0.75">
      <c r="A45">
        <v>24312.014660000001</v>
      </c>
      <c r="B45">
        <v>61839.893190000003</v>
      </c>
      <c r="C45">
        <v>1</v>
      </c>
      <c r="D45">
        <f>(groupA[[#This Row],[Cost (USD)]]-MIN(groupA[Cost (USD)]))/(MAX(groupA[Cost (USD)])-MIN(groupA[Cost (USD)]))</f>
        <v>0.85270552953730838</v>
      </c>
      <c r="E45">
        <f>(groupA[[#This Row],[Weight (lbs)]]-MIN(groupA[Weight (lbs)]))/(MAX(groupA[Weight (lbs)])-MIN(groupA[Weight (lbs)]))</f>
        <v>0.75422978867492185</v>
      </c>
      <c r="F45">
        <f>IF(groupA[[#This Row],[normalized cost]]+groupA[[#This Row],[normalized weight]]&gt;1, 1, 0)</f>
        <v>1</v>
      </c>
    </row>
    <row r="46" spans="1:6" x14ac:dyDescent="0.75">
      <c r="A46">
        <v>23835.29363</v>
      </c>
      <c r="B46">
        <v>61997.583780000001</v>
      </c>
      <c r="C46">
        <v>1</v>
      </c>
      <c r="D46">
        <f>(groupA[[#This Row],[Cost (USD)]]-MIN(groupA[Cost (USD)]))/(MAX(groupA[Cost (USD)])-MIN(groupA[Cost (USD)]))</f>
        <v>0.78137574205423421</v>
      </c>
      <c r="E46">
        <f>(groupA[[#This Row],[Weight (lbs)]]-MIN(groupA[Weight (lbs)]))/(MAX(groupA[Weight (lbs)])-MIN(groupA[Weight (lbs)]))</f>
        <v>0.76296389560847655</v>
      </c>
      <c r="F46">
        <f>IF(groupA[[#This Row],[normalized cost]]+groupA[[#This Row],[normalized weight]]&gt;1, 1, 0)</f>
        <v>1</v>
      </c>
    </row>
    <row r="47" spans="1:6" x14ac:dyDescent="0.75">
      <c r="A47">
        <v>24307.045979999999</v>
      </c>
      <c r="B47">
        <v>63165.398350000003</v>
      </c>
      <c r="C47">
        <v>1</v>
      </c>
      <c r="D47">
        <f>(groupA[[#This Row],[Cost (USD)]]-MIN(groupA[Cost (USD)]))/(MAX(groupA[Cost (USD)])-MIN(groupA[Cost (USD)]))</f>
        <v>0.85196208658814476</v>
      </c>
      <c r="E47">
        <f>(groupA[[#This Row],[Weight (lbs)]]-MIN(groupA[Weight (lbs)]))/(MAX(groupA[Weight (lbs)])-MIN(groupA[Weight (lbs)]))</f>
        <v>0.82764636862695695</v>
      </c>
      <c r="F47">
        <f>IF(groupA[[#This Row],[normalized cost]]+groupA[[#This Row],[normalized weight]]&gt;1, 1, 0)</f>
        <v>1</v>
      </c>
    </row>
    <row r="48" spans="1:6" x14ac:dyDescent="0.75">
      <c r="A48">
        <v>23568.9414</v>
      </c>
      <c r="B48">
        <v>61381.190750000002</v>
      </c>
      <c r="C48">
        <v>1</v>
      </c>
      <c r="D48">
        <f>(groupA[[#This Row],[Cost (USD)]]-MIN(groupA[Cost (USD)]))/(MAX(groupA[Cost (USD)])-MIN(groupA[Cost (USD)]))</f>
        <v>0.74152256427111252</v>
      </c>
      <c r="E48">
        <f>(groupA[[#This Row],[Weight (lbs)]]-MIN(groupA[Weight (lbs)]))/(MAX(groupA[Weight (lbs)])-MIN(groupA[Weight (lbs)]))</f>
        <v>0.72882335090560113</v>
      </c>
      <c r="F48">
        <f>IF(groupA[[#This Row],[normalized cost]]+groupA[[#This Row],[normalized weight]]&gt;1, 1, 0)</f>
        <v>1</v>
      </c>
    </row>
    <row r="49" spans="1:6" x14ac:dyDescent="0.75">
      <c r="A49">
        <v>23718.033380000001</v>
      </c>
      <c r="B49">
        <v>63105.877280000001</v>
      </c>
      <c r="C49">
        <v>1</v>
      </c>
      <c r="D49">
        <f>(groupA[[#This Row],[Cost (USD)]]-MIN(groupA[Cost (USD)]))/(MAX(groupA[Cost (USD)])-MIN(groupA[Cost (USD)]))</f>
        <v>0.76383057793023479</v>
      </c>
      <c r="E49">
        <f>(groupA[[#This Row],[Weight (lbs)]]-MIN(groupA[Weight (lbs)]))/(MAX(groupA[Weight (lbs)])-MIN(groupA[Weight (lbs)]))</f>
        <v>0.82434963804728434</v>
      </c>
      <c r="F49">
        <f>IF(groupA[[#This Row],[normalized cost]]+groupA[[#This Row],[normalized weight]]&gt;1, 1, 0)</f>
        <v>1</v>
      </c>
    </row>
    <row r="50" spans="1:6" x14ac:dyDescent="0.75">
      <c r="A50">
        <v>23842.150430000002</v>
      </c>
      <c r="B50">
        <v>60441.924420000003</v>
      </c>
      <c r="C50">
        <v>1</v>
      </c>
      <c r="D50">
        <f>(groupA[[#This Row],[Cost (USD)]]-MIN(groupA[Cost (USD)]))/(MAX(groupA[Cost (USD)])-MIN(groupA[Cost (USD)]))</f>
        <v>0.78240169655599823</v>
      </c>
      <c r="E50">
        <f>(groupA[[#This Row],[Weight (lbs)]]-MIN(groupA[Weight (lbs)]))/(MAX(groupA[Weight (lbs)])-MIN(groupA[Weight (lbs)]))</f>
        <v>0.67679962161834628</v>
      </c>
      <c r="F50">
        <f>IF(groupA[[#This Row],[normalized cost]]+groupA[[#This Row],[normalized weight]]&gt;1, 1, 0)</f>
        <v>1</v>
      </c>
    </row>
    <row r="51" spans="1:6" x14ac:dyDescent="0.75">
      <c r="A51">
        <v>24183.45768</v>
      </c>
      <c r="B51">
        <v>61787.229959999997</v>
      </c>
      <c r="C51">
        <v>1</v>
      </c>
      <c r="D51">
        <f>(groupA[[#This Row],[Cost (USD)]]-MIN(groupA[Cost (USD)]))/(MAX(groupA[Cost (USD)])-MIN(groupA[Cost (USD)]))</f>
        <v>0.83347008262852429</v>
      </c>
      <c r="E51">
        <f>(groupA[[#This Row],[Weight (lbs)]]-MIN(groupA[Weight (lbs)]))/(MAX(groupA[Weight (lbs)])-MIN(groupA[Weight (lbs)]))</f>
        <v>0.751312897551067</v>
      </c>
      <c r="F51">
        <f>IF(groupA[[#This Row],[normalized cost]]+groupA[[#This Row],[normalized weight]]&gt;1, 1, 0)</f>
        <v>1</v>
      </c>
    </row>
    <row r="52" spans="1:6" x14ac:dyDescent="0.75">
      <c r="A52">
        <v>24531.217209999999</v>
      </c>
      <c r="B52">
        <v>61576.930610000003</v>
      </c>
      <c r="C52">
        <v>1</v>
      </c>
      <c r="D52">
        <f>(groupA[[#This Row],[Cost (USD)]]-MIN(groupA[Cost (USD)]))/(MAX(groupA[Cost (USD)])-MIN(groupA[Cost (USD)]))</f>
        <v>0.88550389655553663</v>
      </c>
      <c r="E52">
        <f>(groupA[[#This Row],[Weight (lbs)]]-MIN(groupA[Weight (lbs)]))/(MAX(groupA[Weight (lbs)])-MIN(groupA[Weight (lbs)]))</f>
        <v>0.73966491645747734</v>
      </c>
      <c r="F52">
        <f>IF(groupA[[#This Row],[normalized cost]]+groupA[[#This Row],[normalized weight]]&gt;1, 1, 0)</f>
        <v>1</v>
      </c>
    </row>
    <row r="53" spans="1:6" x14ac:dyDescent="0.75">
      <c r="A53">
        <v>23894.818749999999</v>
      </c>
      <c r="B53">
        <v>61724.752189999999</v>
      </c>
      <c r="C53">
        <v>1</v>
      </c>
      <c r="D53">
        <f>(groupA[[#This Row],[Cost (USD)]]-MIN(groupA[Cost (USD)]))/(MAX(groupA[Cost (USD)])-MIN(groupA[Cost (USD)]))</f>
        <v>0.79028223850039347</v>
      </c>
      <c r="E53">
        <f>(groupA[[#This Row],[Weight (lbs)]]-MIN(groupA[Weight (lbs)]))/(MAX(groupA[Weight (lbs)])-MIN(groupA[Weight (lbs)]))</f>
        <v>0.74785240238677086</v>
      </c>
      <c r="F53">
        <f>IF(groupA[[#This Row],[normalized cost]]+groupA[[#This Row],[normalized weight]]&gt;1, 1, 0)</f>
        <v>1</v>
      </c>
    </row>
    <row r="54" spans="1:6" x14ac:dyDescent="0.75">
      <c r="A54">
        <v>24146.418900000001</v>
      </c>
      <c r="B54">
        <v>62401.610330000003</v>
      </c>
      <c r="C54">
        <v>1</v>
      </c>
      <c r="D54">
        <f>(groupA[[#This Row],[Cost (USD)]]-MIN(groupA[Cost (USD)]))/(MAX(groupA[Cost (USD)])-MIN(groupA[Cost (USD)]))</f>
        <v>0.82792812383129588</v>
      </c>
      <c r="E54">
        <f>(groupA[[#This Row],[Weight (lbs)]]-MIN(groupA[Weight (lbs)]))/(MAX(groupA[Weight (lbs)])-MIN(groupA[Weight (lbs)]))</f>
        <v>0.78534196580084004</v>
      </c>
      <c r="F54">
        <f>IF(groupA[[#This Row],[normalized cost]]+groupA[[#This Row],[normalized weight]]&gt;1, 1, 0)</f>
        <v>1</v>
      </c>
    </row>
    <row r="55" spans="1:6" x14ac:dyDescent="0.75">
      <c r="A55">
        <v>24642.981390000001</v>
      </c>
      <c r="B55">
        <v>59195.611360000003</v>
      </c>
      <c r="C55">
        <v>1</v>
      </c>
      <c r="D55">
        <f>(groupA[[#This Row],[Cost (USD)]]-MIN(groupA[Cost (USD)]))/(MAX(groupA[Cost (USD)])-MIN(groupA[Cost (USD)]))</f>
        <v>0.90222670655538117</v>
      </c>
      <c r="E55">
        <f>(groupA[[#This Row],[Weight (lbs)]]-MIN(groupA[Weight (lbs)]))/(MAX(groupA[Weight (lbs)])-MIN(groupA[Weight (lbs)]))</f>
        <v>0.60776930383764793</v>
      </c>
      <c r="F55">
        <f>IF(groupA[[#This Row],[normalized cost]]+groupA[[#This Row],[normalized weight]]&gt;1, 1, 0)</f>
        <v>1</v>
      </c>
    </row>
    <row r="56" spans="1:6" x14ac:dyDescent="0.75">
      <c r="A56">
        <v>24284.992429999998</v>
      </c>
      <c r="B56">
        <v>64117.239220000003</v>
      </c>
      <c r="C56">
        <v>1</v>
      </c>
      <c r="D56">
        <f>(groupA[[#This Row],[Cost (USD)]]-MIN(groupA[Cost (USD)]))/(MAX(groupA[Cost (USD)])-MIN(groupA[Cost (USD)]))</f>
        <v>0.84866230550916155</v>
      </c>
      <c r="E56">
        <f>(groupA[[#This Row],[Weight (lbs)]]-MIN(groupA[Weight (lbs)]))/(MAX(groupA[Weight (lbs)])-MIN(groupA[Weight (lbs)]))</f>
        <v>0.88036657179385336</v>
      </c>
      <c r="F56">
        <f>IF(groupA[[#This Row],[normalized cost]]+groupA[[#This Row],[normalized weight]]&gt;1, 1, 0)</f>
        <v>1</v>
      </c>
    </row>
    <row r="57" spans="1:6" x14ac:dyDescent="0.75">
      <c r="A57">
        <v>24523.558860000001</v>
      </c>
      <c r="B57">
        <v>61173.977149999999</v>
      </c>
      <c r="C57">
        <v>1</v>
      </c>
      <c r="D57">
        <f>(groupA[[#This Row],[Cost (USD)]]-MIN(groupA[Cost (USD)]))/(MAX(groupA[Cost (USD)])-MIN(groupA[Cost (USD)]))</f>
        <v>0.88435800945680543</v>
      </c>
      <c r="E57">
        <f>(groupA[[#This Row],[Weight (lbs)]]-MIN(groupA[Weight (lbs)]))/(MAX(groupA[Weight (lbs)])-MIN(groupA[Weight (lbs)]))</f>
        <v>0.7173462821693698</v>
      </c>
      <c r="F57">
        <f>IF(groupA[[#This Row],[normalized cost]]+groupA[[#This Row],[normalized weight]]&gt;1, 1, 0)</f>
        <v>1</v>
      </c>
    </row>
    <row r="58" spans="1:6" x14ac:dyDescent="0.75">
      <c r="A58">
        <v>24354.882379999999</v>
      </c>
      <c r="B58">
        <v>61584.188410000002</v>
      </c>
      <c r="C58">
        <v>1</v>
      </c>
      <c r="D58">
        <f>(groupA[[#This Row],[Cost (USD)]]-MIN(groupA[Cost (USD)]))/(MAX(groupA[Cost (USD)])-MIN(groupA[Cost (USD)]))</f>
        <v>0.85911964841409427</v>
      </c>
      <c r="E58">
        <f>(groupA[[#This Row],[Weight (lbs)]]-MIN(groupA[Weight (lbs)]))/(MAX(groupA[Weight (lbs)])-MIN(groupA[Weight (lbs)]))</f>
        <v>0.74006690874694969</v>
      </c>
      <c r="F58">
        <f>IF(groupA[[#This Row],[normalized cost]]+groupA[[#This Row],[normalized weight]]&gt;1, 1, 0)</f>
        <v>1</v>
      </c>
    </row>
    <row r="59" spans="1:6" x14ac:dyDescent="0.75">
      <c r="A59">
        <v>24358.774099999999</v>
      </c>
      <c r="B59">
        <v>61616.067589999999</v>
      </c>
      <c r="C59">
        <v>1</v>
      </c>
      <c r="D59">
        <f>(groupA[[#This Row],[Cost (USD)]]-MIN(groupA[Cost (USD)]))/(MAX(groupA[Cost (USD)])-MIN(groupA[Cost (USD)]))</f>
        <v>0.85970195031200636</v>
      </c>
      <c r="E59">
        <f>(groupA[[#This Row],[Weight (lbs)]]-MIN(groupA[Weight (lbs)]))/(MAX(groupA[Weight (lbs)])-MIN(groupA[Weight (lbs)]))</f>
        <v>0.74183262074710143</v>
      </c>
      <c r="F59">
        <f>IF(groupA[[#This Row],[normalized cost]]+groupA[[#This Row],[normalized weight]]&gt;1, 1, 0)</f>
        <v>1</v>
      </c>
    </row>
    <row r="60" spans="1:6" x14ac:dyDescent="0.75">
      <c r="A60">
        <v>24054.532490000001</v>
      </c>
      <c r="B60">
        <v>61577.912660000002</v>
      </c>
      <c r="C60">
        <v>1</v>
      </c>
      <c r="D60">
        <f>(groupA[[#This Row],[Cost (USD)]]-MIN(groupA[Cost (USD)]))/(MAX(groupA[Cost (USD)])-MIN(groupA[Cost (USD)]))</f>
        <v>0.81417954198693598</v>
      </c>
      <c r="E60">
        <f>(groupA[[#This Row],[Weight (lbs)]]-MIN(groupA[Weight (lbs)]))/(MAX(groupA[Weight (lbs)])-MIN(groupA[Weight (lbs)]))</f>
        <v>0.73971930987254475</v>
      </c>
      <c r="F60">
        <f>IF(groupA[[#This Row],[normalized cost]]+groupA[[#This Row],[normalized weight]]&gt;1, 1, 0)</f>
        <v>1</v>
      </c>
    </row>
    <row r="61" spans="1:6" x14ac:dyDescent="0.75">
      <c r="A61">
        <v>23830.71947</v>
      </c>
      <c r="B61">
        <v>59995.967810000002</v>
      </c>
      <c r="C61">
        <v>1</v>
      </c>
      <c r="D61">
        <f>(groupA[[#This Row],[Cost (USD)]]-MIN(groupA[Cost (USD)]))/(MAX(groupA[Cost (USD)])-MIN(groupA[Cost (USD)]))</f>
        <v>0.7806913294938872</v>
      </c>
      <c r="E61">
        <f>(groupA[[#This Row],[Weight (lbs)]]-MIN(groupA[Weight (lbs)]))/(MAX(groupA[Weight (lbs)])-MIN(groupA[Weight (lbs)]))</f>
        <v>0.65209914507459321</v>
      </c>
      <c r="F61">
        <f>IF(groupA[[#This Row],[normalized cost]]+groupA[[#This Row],[normalized weight]]&gt;1, 1, 0)</f>
        <v>1</v>
      </c>
    </row>
    <row r="62" spans="1:6" x14ac:dyDescent="0.75">
      <c r="A62">
        <v>23800.272540000002</v>
      </c>
      <c r="B62">
        <v>64034.491840000002</v>
      </c>
      <c r="C62">
        <v>1</v>
      </c>
      <c r="D62">
        <f>(groupA[[#This Row],[Cost (USD)]]-MIN(groupA[Cost (USD)]))/(MAX(groupA[Cost (USD)])-MIN(groupA[Cost (USD)]))</f>
        <v>0.77613568183048975</v>
      </c>
      <c r="E62">
        <f>(groupA[[#This Row],[Weight (lbs)]]-MIN(groupA[Weight (lbs)]))/(MAX(groupA[Weight (lbs)])-MIN(groupA[Weight (lbs)]))</f>
        <v>0.87578339111457826</v>
      </c>
      <c r="F62">
        <f>IF(groupA[[#This Row],[normalized cost]]+groupA[[#This Row],[normalized weight]]&gt;1, 1, 0)</f>
        <v>1</v>
      </c>
    </row>
    <row r="63" spans="1:6" x14ac:dyDescent="0.75">
      <c r="A63">
        <v>23883.7984</v>
      </c>
      <c r="B63">
        <v>61524.278989999999</v>
      </c>
      <c r="C63">
        <v>1</v>
      </c>
      <c r="D63">
        <f>(groupA[[#This Row],[Cost (USD)]]-MIN(groupA[Cost (USD)]))/(MAX(groupA[Cost (USD)])-MIN(groupA[Cost (USD)]))</f>
        <v>0.78863330930696351</v>
      </c>
      <c r="E63">
        <f>(groupA[[#This Row],[Weight (lbs)]]-MIN(groupA[Weight (lbs)]))/(MAX(groupA[Weight (lbs)])-MIN(groupA[Weight (lbs)]))</f>
        <v>0.7367486683839245</v>
      </c>
      <c r="F63">
        <f>IF(groupA[[#This Row],[normalized cost]]+groupA[[#This Row],[normalized weight]]&gt;1, 1, 0)</f>
        <v>1</v>
      </c>
    </row>
    <row r="64" spans="1:6" x14ac:dyDescent="0.75">
      <c r="A64">
        <v>24092.338489999998</v>
      </c>
      <c r="B64">
        <v>62333.269330000003</v>
      </c>
      <c r="C64">
        <v>1</v>
      </c>
      <c r="D64">
        <f>(groupA[[#This Row],[Cost (USD)]]-MIN(groupA[Cost (USD)]))/(MAX(groupA[Cost (USD)])-MIN(groupA[Cost (USD)]))</f>
        <v>0.81983629672583413</v>
      </c>
      <c r="E64">
        <f>(groupA[[#This Row],[Weight (lbs)]]-MIN(groupA[Weight (lbs)]))/(MAX(groupA[Weight (lbs)])-MIN(groupA[Weight (lbs)]))</f>
        <v>0.78155672026433676</v>
      </c>
      <c r="F64">
        <f>IF(groupA[[#This Row],[normalized cost]]+groupA[[#This Row],[normalized weight]]&gt;1, 1, 0)</f>
        <v>1</v>
      </c>
    </row>
    <row r="65" spans="1:6" x14ac:dyDescent="0.75">
      <c r="A65">
        <v>23133.73141</v>
      </c>
      <c r="B65">
        <v>62227.499609999999</v>
      </c>
      <c r="C65">
        <v>1</v>
      </c>
      <c r="D65">
        <f>(groupA[[#This Row],[Cost (USD)]]-MIN(groupA[Cost (USD)]))/(MAX(groupA[Cost (USD)])-MIN(groupA[Cost (USD)]))</f>
        <v>0.6764039012718932</v>
      </c>
      <c r="E65">
        <f>(groupA[[#This Row],[Weight (lbs)]]-MIN(groupA[Weight (lbs)]))/(MAX(groupA[Weight (lbs)])-MIN(groupA[Weight (lbs)]))</f>
        <v>0.77569838689890147</v>
      </c>
      <c r="F65">
        <f>IF(groupA[[#This Row],[normalized cost]]+groupA[[#This Row],[normalized weight]]&gt;1, 1, 0)</f>
        <v>1</v>
      </c>
    </row>
    <row r="66" spans="1:6" x14ac:dyDescent="0.75">
      <c r="A66">
        <v>24141.929680000001</v>
      </c>
      <c r="B66">
        <v>63386.252099999998</v>
      </c>
      <c r="C66">
        <v>1</v>
      </c>
      <c r="D66">
        <f>(groupA[[#This Row],[Cost (USD)]]-MIN(groupA[Cost (USD)]))/(MAX(groupA[Cost (USD)])-MIN(groupA[Cost (USD)]))</f>
        <v>0.82725642049031944</v>
      </c>
      <c r="E66">
        <f>(groupA[[#This Row],[Weight (lbs)]]-MIN(groupA[Weight (lbs)]))/(MAX(groupA[Weight (lbs)])-MIN(groupA[Weight (lbs)]))</f>
        <v>0.83987893284766613</v>
      </c>
      <c r="F66">
        <f>IF(groupA[[#This Row],[normalized cost]]+groupA[[#This Row],[normalized weight]]&gt;1, 1, 0)</f>
        <v>1</v>
      </c>
    </row>
    <row r="67" spans="1:6" x14ac:dyDescent="0.75">
      <c r="A67">
        <v>23508.93059</v>
      </c>
      <c r="B67">
        <v>61875.747380000001</v>
      </c>
      <c r="C67">
        <v>1</v>
      </c>
      <c r="D67">
        <f>(groupA[[#This Row],[Cost (USD)]]-MIN(groupA[Cost (USD)]))/(MAX(groupA[Cost (USD)])-MIN(groupA[Cost (USD)]))</f>
        <v>0.73254339604774488</v>
      </c>
      <c r="E67">
        <f>(groupA[[#This Row],[Weight (lbs)]]-MIN(groupA[Weight (lbs)]))/(MAX(groupA[Weight (lbs)])-MIN(groupA[Weight (lbs)]))</f>
        <v>0.75621566702997134</v>
      </c>
      <c r="F67">
        <f>IF(groupA[[#This Row],[normalized cost]]+groupA[[#This Row],[normalized weight]]&gt;1, 1, 0)</f>
        <v>1</v>
      </c>
    </row>
    <row r="68" spans="1:6" x14ac:dyDescent="0.75">
      <c r="A68">
        <v>23913.562689999999</v>
      </c>
      <c r="B68">
        <v>61649.853060000001</v>
      </c>
      <c r="C68">
        <v>1</v>
      </c>
      <c r="D68">
        <f>(groupA[[#This Row],[Cost (USD)]]-MIN(groupA[Cost (USD)]))/(MAX(groupA[Cost (USD)])-MIN(groupA[Cost (USD)]))</f>
        <v>0.79308681638275691</v>
      </c>
      <c r="E68">
        <f>(groupA[[#This Row],[Weight (lbs)]]-MIN(groupA[Weight (lbs)]))/(MAX(groupA[Weight (lbs)])-MIN(groupA[Weight (lbs)]))</f>
        <v>0.74370391761890864</v>
      </c>
      <c r="F68">
        <f>IF(groupA[[#This Row],[normalized cost]]+groupA[[#This Row],[normalized weight]]&gt;1, 1, 0)</f>
        <v>1</v>
      </c>
    </row>
    <row r="69" spans="1:6" x14ac:dyDescent="0.75">
      <c r="A69">
        <v>23679.04423</v>
      </c>
      <c r="B69">
        <v>61752.048790000001</v>
      </c>
      <c r="C69">
        <v>1</v>
      </c>
      <c r="D69">
        <f>(groupA[[#This Row],[Cost (USD)]]-MIN(groupA[Cost (USD)]))/(MAX(groupA[Cost (USD)])-MIN(groupA[Cost (USD)]))</f>
        <v>0.75799679337148396</v>
      </c>
      <c r="E69">
        <f>(groupA[[#This Row],[Weight (lbs)]]-MIN(groupA[Weight (lbs)]))/(MAX(groupA[Weight (lbs)])-MIN(groupA[Weight (lbs)]))</f>
        <v>0.74936429617398082</v>
      </c>
      <c r="F69">
        <f>IF(groupA[[#This Row],[normalized cost]]+groupA[[#This Row],[normalized weight]]&gt;1, 1, 0)</f>
        <v>1</v>
      </c>
    </row>
    <row r="70" spans="1:6" x14ac:dyDescent="0.75">
      <c r="A70">
        <v>23981.102490000001</v>
      </c>
      <c r="B70">
        <v>62332.953509999999</v>
      </c>
      <c r="C70">
        <v>1</v>
      </c>
      <c r="D70">
        <f>(groupA[[#This Row],[Cost (USD)]]-MIN(groupA[Cost (USD)]))/(MAX(groupA[Cost (USD)])-MIN(groupA[Cost (USD)]))</f>
        <v>0.80319251610540077</v>
      </c>
      <c r="E70">
        <f>(groupA[[#This Row],[Weight (lbs)]]-MIN(groupA[Weight (lbs)]))/(MAX(groupA[Weight (lbs)])-MIN(groupA[Weight (lbs)]))</f>
        <v>0.78153922774527285</v>
      </c>
      <c r="F70">
        <f>IF(groupA[[#This Row],[normalized cost]]+groupA[[#This Row],[normalized weight]]&gt;1, 1, 0)</f>
        <v>1</v>
      </c>
    </row>
    <row r="71" spans="1:6" x14ac:dyDescent="0.75">
      <c r="A71">
        <v>23380.434160000001</v>
      </c>
      <c r="B71">
        <v>62776.792880000001</v>
      </c>
      <c r="C71">
        <v>1</v>
      </c>
      <c r="D71">
        <f>(groupA[[#This Row],[Cost (USD)]]-MIN(groupA[Cost (USD)]))/(MAX(groupA[Cost (USD)])-MIN(groupA[Cost (USD)]))</f>
        <v>0.71331700898394435</v>
      </c>
      <c r="E71">
        <f>(groupA[[#This Row],[Weight (lbs)]]-MIN(groupA[Weight (lbs)]))/(MAX(groupA[Weight (lbs)])-MIN(groupA[Weight (lbs)]))</f>
        <v>0.80612243539832029</v>
      </c>
      <c r="F71">
        <f>IF(groupA[[#This Row],[normalized cost]]+groupA[[#This Row],[normalized weight]]&gt;1, 1, 0)</f>
        <v>1</v>
      </c>
    </row>
    <row r="72" spans="1:6" x14ac:dyDescent="0.75">
      <c r="A72">
        <v>23918.251059999999</v>
      </c>
      <c r="B72">
        <v>61207.230170000003</v>
      </c>
      <c r="C72">
        <v>1</v>
      </c>
      <c r="D72">
        <f>(groupA[[#This Row],[Cost (USD)]]-MIN(groupA[Cost (USD)]))/(MAX(groupA[Cost (USD)])-MIN(groupA[Cost (USD)]))</f>
        <v>0.79378831771099079</v>
      </c>
      <c r="E72">
        <f>(groupA[[#This Row],[Weight (lbs)]]-MIN(groupA[Weight (lbs)]))/(MAX(groupA[Weight (lbs)])-MIN(groupA[Weight (lbs)]))</f>
        <v>0.71918808790136479</v>
      </c>
      <c r="F72">
        <f>IF(groupA[[#This Row],[normalized cost]]+groupA[[#This Row],[normalized weight]]&gt;1, 1, 0)</f>
        <v>1</v>
      </c>
    </row>
    <row r="73" spans="1:6" x14ac:dyDescent="0.75">
      <c r="A73">
        <v>24467.646499999999</v>
      </c>
      <c r="B73">
        <v>61475.537519999998</v>
      </c>
      <c r="C73">
        <v>1</v>
      </c>
      <c r="D73">
        <f>(groupA[[#This Row],[Cost (USD)]]-MIN(groupA[Cost (USD)]))/(MAX(groupA[Cost (USD)])-MIN(groupA[Cost (USD)]))</f>
        <v>0.87599207528252054</v>
      </c>
      <c r="E73">
        <f>(groupA[[#This Row],[Weight (lbs)]]-MIN(groupA[Weight (lbs)]))/(MAX(groupA[Weight (lbs)])-MIN(groupA[Weight (lbs)]))</f>
        <v>0.73404899422404812</v>
      </c>
      <c r="F73">
        <f>IF(groupA[[#This Row],[normalized cost]]+groupA[[#This Row],[normalized weight]]&gt;1, 1, 0)</f>
        <v>1</v>
      </c>
    </row>
    <row r="74" spans="1:6" x14ac:dyDescent="0.75">
      <c r="A74">
        <v>23522.774860000001</v>
      </c>
      <c r="B74">
        <v>64129.303209999998</v>
      </c>
      <c r="C74">
        <v>1</v>
      </c>
      <c r="D74">
        <f>(groupA[[#This Row],[Cost (USD)]]-MIN(groupA[Cost (USD)]))/(MAX(groupA[Cost (USD)])-MIN(groupA[Cost (USD)]))</f>
        <v>0.73461485666058668</v>
      </c>
      <c r="E74">
        <f>(groupA[[#This Row],[Weight (lbs)]]-MIN(groupA[Weight (lbs)]))/(MAX(groupA[Weight (lbs)])-MIN(groupA[Weight (lbs)]))</f>
        <v>0.88103476752262389</v>
      </c>
      <c r="F74">
        <f>IF(groupA[[#This Row],[normalized cost]]+groupA[[#This Row],[normalized weight]]&gt;1, 1, 0)</f>
        <v>1</v>
      </c>
    </row>
    <row r="75" spans="1:6" x14ac:dyDescent="0.75">
      <c r="A75">
        <v>23783.1777</v>
      </c>
      <c r="B75">
        <v>60119.999040000002</v>
      </c>
      <c r="C75">
        <v>1</v>
      </c>
      <c r="D75">
        <f>(groupA[[#This Row],[Cost (USD)]]-MIN(groupA[Cost (USD)]))/(MAX(groupA[Cost (USD)])-MIN(groupA[Cost (USD)]))</f>
        <v>0.77357785193098383</v>
      </c>
      <c r="E75">
        <f>(groupA[[#This Row],[Weight (lbs)]]-MIN(groupA[Weight (lbs)]))/(MAX(groupA[Weight (lbs)])-MIN(groupA[Weight (lbs)]))</f>
        <v>0.65896894006946471</v>
      </c>
      <c r="F75">
        <f>IF(groupA[[#This Row],[normalized cost]]+groupA[[#This Row],[normalized weight]]&gt;1, 1, 0)</f>
        <v>1</v>
      </c>
    </row>
    <row r="76" spans="1:6" x14ac:dyDescent="0.75">
      <c r="A76">
        <v>23696.396410000001</v>
      </c>
      <c r="B76">
        <v>62585.644310000003</v>
      </c>
      <c r="C76">
        <v>1</v>
      </c>
      <c r="D76">
        <f>(groupA[[#This Row],[Cost (USD)]]-MIN(groupA[Cost (USD)]))/(MAX(groupA[Cost (USD)])-MIN(groupA[Cost (USD)]))</f>
        <v>0.76059312798623369</v>
      </c>
      <c r="E76">
        <f>(groupA[[#This Row],[Weight (lbs)]]-MIN(groupA[Weight (lbs)]))/(MAX(groupA[Weight (lbs)])-MIN(groupA[Weight (lbs)]))</f>
        <v>0.79553517048558176</v>
      </c>
      <c r="F76">
        <f>IF(groupA[[#This Row],[normalized cost]]+groupA[[#This Row],[normalized weight]]&gt;1, 1, 0)</f>
        <v>1</v>
      </c>
    </row>
    <row r="77" spans="1:6" x14ac:dyDescent="0.75">
      <c r="A77">
        <v>24110.718099999998</v>
      </c>
      <c r="B77">
        <v>62208.391609999999</v>
      </c>
      <c r="C77">
        <v>1</v>
      </c>
      <c r="D77">
        <f>(groupA[[#This Row],[Cost (USD)]]-MIN(groupA[Cost (USD)]))/(MAX(groupA[Cost (USD)])-MIN(groupA[Cost (USD)]))</f>
        <v>0.82258636142367592</v>
      </c>
      <c r="E77">
        <f>(groupA[[#This Row],[Weight (lbs)]]-MIN(groupA[Weight (lbs)]))/(MAX(groupA[Weight (lbs)])-MIN(groupA[Weight (lbs)]))</f>
        <v>0.77464004020055788</v>
      </c>
      <c r="F77">
        <f>IF(groupA[[#This Row],[normalized cost]]+groupA[[#This Row],[normalized weight]]&gt;1, 1, 0)</f>
        <v>1</v>
      </c>
    </row>
    <row r="78" spans="1:6" x14ac:dyDescent="0.75">
      <c r="A78">
        <v>23419.039659999999</v>
      </c>
      <c r="B78">
        <v>60450.305189999999</v>
      </c>
      <c r="C78">
        <v>1</v>
      </c>
      <c r="D78">
        <f>(groupA[[#This Row],[Cost (USD)]]-MIN(groupA[Cost (USD)]))/(MAX(groupA[Cost (USD)])-MIN(groupA[Cost (USD)]))</f>
        <v>0.71909338958682578</v>
      </c>
      <c r="E78">
        <f>(groupA[[#This Row],[Weight (lbs)]]-MIN(groupA[Weight (lbs)]))/(MAX(groupA[Weight (lbs)])-MIN(groupA[Weight (lbs)]))</f>
        <v>0.67726381254670476</v>
      </c>
      <c r="F78">
        <f>IF(groupA[[#This Row],[normalized cost]]+groupA[[#This Row],[normalized weight]]&gt;1, 1, 0)</f>
        <v>1</v>
      </c>
    </row>
    <row r="79" spans="1:6" x14ac:dyDescent="0.75">
      <c r="A79">
        <v>24032.467550000001</v>
      </c>
      <c r="B79">
        <v>64591.513870000002</v>
      </c>
      <c r="C79">
        <v>1</v>
      </c>
      <c r="D79">
        <f>(groupA[[#This Row],[Cost (USD)]]-MIN(groupA[Cost (USD)]))/(MAX(groupA[Cost (USD)])-MIN(groupA[Cost (USD)]))</f>
        <v>0.81087805666956536</v>
      </c>
      <c r="E79">
        <f>(groupA[[#This Row],[Weight (lbs)]]-MIN(groupA[Weight (lbs)]))/(MAX(groupA[Weight (lbs)])-MIN(groupA[Weight (lbs)]))</f>
        <v>0.90663551725834968</v>
      </c>
      <c r="F79">
        <f>IF(groupA[[#This Row],[normalized cost]]+groupA[[#This Row],[normalized weight]]&gt;1, 1, 0)</f>
        <v>1</v>
      </c>
    </row>
    <row r="80" spans="1:6" x14ac:dyDescent="0.75">
      <c r="A80">
        <v>24324.983649999998</v>
      </c>
      <c r="B80">
        <v>63033.177960000001</v>
      </c>
      <c r="C80">
        <v>1</v>
      </c>
      <c r="D80">
        <f>(groupA[[#This Row],[Cost (USD)]]-MIN(groupA[Cost (USD)]))/(MAX(groupA[Cost (USD)])-MIN(groupA[Cost (USD)]))</f>
        <v>0.8546460256395465</v>
      </c>
      <c r="E80">
        <f>(groupA[[#This Row],[Weight (lbs)]]-MIN(groupA[Weight (lbs)]))/(MAX(groupA[Weight (lbs)])-MIN(groupA[Weight (lbs)]))</f>
        <v>0.82032299552615029</v>
      </c>
      <c r="F80">
        <f>IF(groupA[[#This Row],[normalized cost]]+groupA[[#This Row],[normalized weight]]&gt;1, 1, 0)</f>
        <v>1</v>
      </c>
    </row>
    <row r="81" spans="1:6" x14ac:dyDescent="0.75">
      <c r="A81">
        <v>23984.232390000001</v>
      </c>
      <c r="B81">
        <v>63324.61623</v>
      </c>
      <c r="C81">
        <v>1</v>
      </c>
      <c r="D81">
        <f>(groupA[[#This Row],[Cost (USD)]]-MIN(groupA[Cost (USD)]))/(MAX(groupA[Cost (USD)])-MIN(groupA[Cost (USD)]))</f>
        <v>0.80366083004121192</v>
      </c>
      <c r="E81">
        <f>(groupA[[#This Row],[Weight (lbs)]]-MIN(groupA[Weight (lbs)]))/(MAX(groupA[Weight (lbs)])-MIN(groupA[Weight (lbs)]))</f>
        <v>0.83646506852308811</v>
      </c>
      <c r="F81">
        <f>IF(groupA[[#This Row],[normalized cost]]+groupA[[#This Row],[normalized weight]]&gt;1, 1, 0)</f>
        <v>1</v>
      </c>
    </row>
    <row r="82" spans="1:6" x14ac:dyDescent="0.75">
      <c r="A82">
        <v>23958.039280000001</v>
      </c>
      <c r="B82">
        <v>63075.45261</v>
      </c>
      <c r="C82">
        <v>1</v>
      </c>
      <c r="D82">
        <f>(groupA[[#This Row],[Cost (USD)]]-MIN(groupA[Cost (USD)]))/(MAX(groupA[Cost (USD)])-MIN(groupA[Cost (USD)]))</f>
        <v>0.79974166379461109</v>
      </c>
      <c r="E82">
        <f>(groupA[[#This Row],[Weight (lbs)]]-MIN(groupA[Weight (lbs)]))/(MAX(groupA[Weight (lbs)])-MIN(groupA[Weight (lbs)]))</f>
        <v>0.82266448789851443</v>
      </c>
      <c r="F82">
        <f>IF(groupA[[#This Row],[normalized cost]]+groupA[[#This Row],[normalized weight]]&gt;1, 1, 0)</f>
        <v>1</v>
      </c>
    </row>
    <row r="83" spans="1:6" x14ac:dyDescent="0.75">
      <c r="A83">
        <v>24150.440859999999</v>
      </c>
      <c r="B83">
        <v>60165.002229999998</v>
      </c>
      <c r="C83">
        <v>1</v>
      </c>
      <c r="D83">
        <f>(groupA[[#This Row],[Cost (USD)]]-MIN(groupA[Cost (USD)]))/(MAX(groupA[Cost (USD)])-MIN(groupA[Cost (USD)]))</f>
        <v>0.82852991299940815</v>
      </c>
      <c r="E83">
        <f>(groupA[[#This Row],[Weight (lbs)]]-MIN(groupA[Weight (lbs)]))/(MAX(groupA[Weight (lbs)])-MIN(groupA[Weight (lbs)]))</f>
        <v>0.66146155978641197</v>
      </c>
      <c r="F83">
        <f>IF(groupA[[#This Row],[normalized cost]]+groupA[[#This Row],[normalized weight]]&gt;1, 1, 0)</f>
        <v>1</v>
      </c>
    </row>
    <row r="84" spans="1:6" x14ac:dyDescent="0.75">
      <c r="A84">
        <v>24501.049910000002</v>
      </c>
      <c r="B84">
        <v>61413.934350000003</v>
      </c>
      <c r="C84">
        <v>1</v>
      </c>
      <c r="D84">
        <f>(groupA[[#This Row],[Cost (USD)]]-MIN(groupA[Cost (USD)]))/(MAX(groupA[Cost (USD)])-MIN(groupA[Cost (USD)]))</f>
        <v>0.88099008876749352</v>
      </c>
      <c r="E84">
        <f>(groupA[[#This Row],[Weight (lbs)]]-MIN(groupA[Weight (lbs)]))/(MAX(groupA[Weight (lbs)])-MIN(groupA[Weight (lbs)]))</f>
        <v>0.73063694107473898</v>
      </c>
      <c r="F84">
        <f>IF(groupA[[#This Row],[normalized cost]]+groupA[[#This Row],[normalized weight]]&gt;1, 1, 0)</f>
        <v>1</v>
      </c>
    </row>
    <row r="85" spans="1:6" x14ac:dyDescent="0.75">
      <c r="A85">
        <v>24016.926920000002</v>
      </c>
      <c r="B85">
        <v>63430.705589999998</v>
      </c>
      <c r="C85">
        <v>1</v>
      </c>
      <c r="D85">
        <f>(groupA[[#This Row],[Cost (USD)]]-MIN(groupA[Cost (USD)]))/(MAX(groupA[Cost (USD)])-MIN(groupA[Cost (USD)]))</f>
        <v>0.80855277675637793</v>
      </c>
      <c r="E85">
        <f>(groupA[[#This Row],[Weight (lbs)]]-MIN(groupA[Weight (lbs)]))/(MAX(groupA[Weight (lbs)])-MIN(groupA[Weight (lbs)]))</f>
        <v>0.84234110598830636</v>
      </c>
      <c r="F85">
        <f>IF(groupA[[#This Row],[normalized cost]]+groupA[[#This Row],[normalized weight]]&gt;1, 1, 0)</f>
        <v>1</v>
      </c>
    </row>
    <row r="86" spans="1:6" x14ac:dyDescent="0.75">
      <c r="A86">
        <v>24188.065920000001</v>
      </c>
      <c r="B86">
        <v>60180.695090000001</v>
      </c>
      <c r="C86">
        <v>1</v>
      </c>
      <c r="D86">
        <f>(groupA[[#This Row],[Cost (USD)]]-MIN(groupA[Cost (USD)]))/(MAX(groupA[Cost (USD)])-MIN(groupA[Cost (USD)]))</f>
        <v>0.83415959443770771</v>
      </c>
      <c r="E86">
        <f>(groupA[[#This Row],[Weight (lbs)]]-MIN(groupA[Weight (lbs)]))/(MAX(groupA[Weight (lbs)])-MIN(groupA[Weight (lbs)]))</f>
        <v>0.66233074999829034</v>
      </c>
      <c r="F86">
        <f>IF(groupA[[#This Row],[normalized cost]]+groupA[[#This Row],[normalized weight]]&gt;1, 1, 0)</f>
        <v>1</v>
      </c>
    </row>
    <row r="87" spans="1:6" x14ac:dyDescent="0.75">
      <c r="A87">
        <v>23580.686849999998</v>
      </c>
      <c r="B87">
        <v>62550.4254</v>
      </c>
      <c r="C87">
        <v>1</v>
      </c>
      <c r="D87">
        <f>(groupA[[#This Row],[Cost (USD)]]-MIN(groupA[Cost (USD)]))/(MAX(groupA[Cost (USD)])-MIN(groupA[Cost (USD)]))</f>
        <v>0.74327998716557342</v>
      </c>
      <c r="E87">
        <f>(groupA[[#This Row],[Weight (lbs)]]-MIN(groupA[Weight (lbs)]))/(MAX(groupA[Weight (lbs)])-MIN(groupA[Weight (lbs)]))</f>
        <v>0.79358447877960692</v>
      </c>
      <c r="F87">
        <f>IF(groupA[[#This Row],[normalized cost]]+groupA[[#This Row],[normalized weight]]&gt;1, 1, 0)</f>
        <v>1</v>
      </c>
    </row>
    <row r="88" spans="1:6" x14ac:dyDescent="0.75">
      <c r="A88">
        <v>24200.9064</v>
      </c>
      <c r="B88">
        <v>63556.025130000002</v>
      </c>
      <c r="C88">
        <v>1</v>
      </c>
      <c r="D88">
        <f>(groupA[[#This Row],[Cost (USD)]]-MIN(groupA[Cost (USD)]))/(MAX(groupA[Cost (USD)])-MIN(groupA[Cost (USD)]))</f>
        <v>0.83608086212245947</v>
      </c>
      <c r="E88">
        <f>(groupA[[#This Row],[Weight (lbs)]]-MIN(groupA[Weight (lbs)]))/(MAX(groupA[Weight (lbs)])-MIN(groupA[Weight (lbs)]))</f>
        <v>0.84928225741163432</v>
      </c>
      <c r="F88">
        <f>IF(groupA[[#This Row],[normalized cost]]+groupA[[#This Row],[normalized weight]]&gt;1, 1, 0)</f>
        <v>1</v>
      </c>
    </row>
    <row r="89" spans="1:6" x14ac:dyDescent="0.75">
      <c r="A89">
        <v>24090.604449999999</v>
      </c>
      <c r="B89">
        <v>61042.190790000001</v>
      </c>
      <c r="C89">
        <v>1</v>
      </c>
      <c r="D89">
        <f>(groupA[[#This Row],[Cost (USD)]]-MIN(groupA[Cost (USD)]))/(MAX(groupA[Cost (USD)])-MIN(groupA[Cost (USD)]))</f>
        <v>0.81957683952360594</v>
      </c>
      <c r="E89">
        <f>(groupA[[#This Row],[Weight (lbs)]]-MIN(groupA[Weight (lbs)]))/(MAX(groupA[Weight (lbs)])-MIN(groupA[Weight (lbs)]))</f>
        <v>0.71004694895853004</v>
      </c>
      <c r="F89">
        <f>IF(groupA[[#This Row],[normalized cost]]+groupA[[#This Row],[normalized weight]]&gt;1, 1, 0)</f>
        <v>1</v>
      </c>
    </row>
    <row r="90" spans="1:6" x14ac:dyDescent="0.75">
      <c r="A90">
        <v>23797.55832</v>
      </c>
      <c r="B90">
        <v>60048.619980000003</v>
      </c>
      <c r="C90">
        <v>1</v>
      </c>
      <c r="D90">
        <f>(groupA[[#This Row],[Cost (USD)]]-MIN(groupA[Cost (USD)]))/(MAX(groupA[Cost (USD)])-MIN(groupA[Cost (USD)]))</f>
        <v>0.77572956436639884</v>
      </c>
      <c r="E90">
        <f>(groupA[[#This Row],[Weight (lbs)]]-MIN(groupA[Weight (lbs)]))/(MAX(groupA[Weight (lbs)])-MIN(groupA[Weight (lbs)]))</f>
        <v>0.65501542361133858</v>
      </c>
      <c r="F90">
        <f>IF(groupA[[#This Row],[normalized cost]]+groupA[[#This Row],[normalized weight]]&gt;1, 1, 0)</f>
        <v>1</v>
      </c>
    </row>
    <row r="91" spans="1:6" x14ac:dyDescent="0.75">
      <c r="A91">
        <v>24017.050630000002</v>
      </c>
      <c r="B91">
        <v>62517.099719999998</v>
      </c>
      <c r="C91">
        <v>1</v>
      </c>
      <c r="D91">
        <f>(groupA[[#This Row],[Cost (USD)]]-MIN(groupA[Cost (USD)]))/(MAX(groupA[Cost (USD)])-MIN(groupA[Cost (USD)]))</f>
        <v>0.80857128696980296</v>
      </c>
      <c r="E91">
        <f>(groupA[[#This Row],[Weight (lbs)]]-MIN(groupA[Weight (lbs)]))/(MAX(groupA[Weight (lbs)])-MIN(groupA[Weight (lbs)]))</f>
        <v>0.7917386485829323</v>
      </c>
      <c r="F91">
        <f>IF(groupA[[#This Row],[normalized cost]]+groupA[[#This Row],[normalized weight]]&gt;1, 1, 0)</f>
        <v>1</v>
      </c>
    </row>
    <row r="92" spans="1:6" x14ac:dyDescent="0.75">
      <c r="A92">
        <v>24211.018940000002</v>
      </c>
      <c r="B92">
        <v>63006.209029999998</v>
      </c>
      <c r="C92">
        <v>1</v>
      </c>
      <c r="D92">
        <f>(groupA[[#This Row],[Cost (USD)]]-MIN(groupA[Cost (USD)]))/(MAX(groupA[Cost (USD)])-MIN(groupA[Cost (USD)]))</f>
        <v>0.83759395947651205</v>
      </c>
      <c r="E92">
        <f>(groupA[[#This Row],[Weight (lbs)]]-MIN(groupA[Weight (lbs)]))/(MAX(groupA[Weight (lbs)])-MIN(groupA[Weight (lbs)]))</f>
        <v>0.81882925060133538</v>
      </c>
      <c r="F92">
        <f>IF(groupA[[#This Row],[normalized cost]]+groupA[[#This Row],[normalized weight]]&gt;1, 1, 0)</f>
        <v>1</v>
      </c>
    </row>
    <row r="93" spans="1:6" x14ac:dyDescent="0.75">
      <c r="A93">
        <v>24038.909220000001</v>
      </c>
      <c r="B93">
        <v>60832.255349999999</v>
      </c>
      <c r="C93">
        <v>1</v>
      </c>
      <c r="D93">
        <f>(groupA[[#This Row],[Cost (USD)]]-MIN(groupA[Cost (USD)]))/(MAX(groupA[Cost (USD)])-MIN(groupA[Cost (USD)]))</f>
        <v>0.81184189699382403</v>
      </c>
      <c r="E93">
        <f>(groupA[[#This Row],[Weight (lbs)]]-MIN(groupA[Weight (lbs)]))/(MAX(groupA[Weight (lbs)])-MIN(groupA[Weight (lbs)]))</f>
        <v>0.69841912397478889</v>
      </c>
      <c r="F93">
        <f>IF(groupA[[#This Row],[normalized cost]]+groupA[[#This Row],[normalized weight]]&gt;1, 1, 0)</f>
        <v>1</v>
      </c>
    </row>
    <row r="94" spans="1:6" x14ac:dyDescent="0.75">
      <c r="A94">
        <v>23607.43592</v>
      </c>
      <c r="B94">
        <v>60605.517119999997</v>
      </c>
      <c r="C94">
        <v>1</v>
      </c>
      <c r="D94">
        <f>(groupA[[#This Row],[Cost (USD)]]-MIN(groupA[Cost (USD)]))/(MAX(groupA[Cost (USD)])-MIN(groupA[Cost (USD)]))</f>
        <v>0.74728233939759048</v>
      </c>
      <c r="E94">
        <f>(groupA[[#This Row],[Weight (lbs)]]-MIN(groupA[Weight (lbs)]))/(MAX(groupA[Weight (lbs)])-MIN(groupA[Weight (lbs)]))</f>
        <v>0.68586063239488582</v>
      </c>
      <c r="F94">
        <f>IF(groupA[[#This Row],[normalized cost]]+groupA[[#This Row],[normalized weight]]&gt;1, 1, 0)</f>
        <v>1</v>
      </c>
    </row>
    <row r="95" spans="1:6" x14ac:dyDescent="0.75">
      <c r="A95">
        <v>24407.257369999999</v>
      </c>
      <c r="B95">
        <v>61525.813410000002</v>
      </c>
      <c r="C95">
        <v>1</v>
      </c>
      <c r="D95">
        <f>(groupA[[#This Row],[Cost (USD)]]-MIN(groupA[Cost (USD)]))/(MAX(groupA[Cost (USD)])-MIN(groupA[Cost (USD)]))</f>
        <v>0.86695630060904394</v>
      </c>
      <c r="E95">
        <f>(groupA[[#This Row],[Weight (lbs)]]-MIN(groupA[Weight (lbs)]))/(MAX(groupA[Weight (lbs)])-MIN(groupA[Weight (lbs)]))</f>
        <v>0.73683365626025255</v>
      </c>
      <c r="F95">
        <f>IF(groupA[[#This Row],[normalized cost]]+groupA[[#This Row],[normalized weight]]&gt;1, 1, 0)</f>
        <v>1</v>
      </c>
    </row>
    <row r="96" spans="1:6" x14ac:dyDescent="0.75">
      <c r="A96">
        <v>22782.155429999999</v>
      </c>
      <c r="B96">
        <v>62037.732510000002</v>
      </c>
      <c r="C96">
        <v>1</v>
      </c>
      <c r="D96">
        <f>(groupA[[#This Row],[Cost (USD)]]-MIN(groupA[Cost (USD)]))/(MAX(groupA[Cost (USD)])-MIN(groupA[Cost (USD)]))</f>
        <v>0.62379904778440687</v>
      </c>
      <c r="E96">
        <f>(groupA[[#This Row],[Weight (lbs)]]-MIN(groupA[Weight (lbs)]))/(MAX(groupA[Weight (lbs)])-MIN(groupA[Weight (lbs)]))</f>
        <v>0.76518763832556846</v>
      </c>
      <c r="F96">
        <f>IF(groupA[[#This Row],[normalized cost]]+groupA[[#This Row],[normalized weight]]&gt;1, 1, 0)</f>
        <v>1</v>
      </c>
    </row>
    <row r="97" spans="1:6" x14ac:dyDescent="0.75">
      <c r="A97">
        <v>23944.66547</v>
      </c>
      <c r="B97">
        <v>62372.411160000003</v>
      </c>
      <c r="C97">
        <v>1</v>
      </c>
      <c r="D97">
        <f>(groupA[[#This Row],[Cost (USD)]]-MIN(groupA[Cost (USD)]))/(MAX(groupA[Cost (USD)])-MIN(groupA[Cost (USD)]))</f>
        <v>0.79774059615734094</v>
      </c>
      <c r="E97">
        <f>(groupA[[#This Row],[Weight (lbs)]]-MIN(groupA[Weight (lbs)]))/(MAX(groupA[Weight (lbs)])-MIN(groupA[Weight (lbs)]))</f>
        <v>0.78372469318393223</v>
      </c>
      <c r="F97">
        <f>IF(groupA[[#This Row],[normalized cost]]+groupA[[#This Row],[normalized weight]]&gt;1, 1, 0)</f>
        <v>1</v>
      </c>
    </row>
    <row r="98" spans="1:6" x14ac:dyDescent="0.75">
      <c r="A98">
        <v>23854.863740000001</v>
      </c>
      <c r="B98">
        <v>59716.808799999999</v>
      </c>
      <c r="C98">
        <v>1</v>
      </c>
      <c r="D98">
        <f>(groupA[[#This Row],[Cost (USD)]]-MIN(groupA[Cost (USD)]))/(MAX(groupA[Cost (USD)])-MIN(groupA[Cost (USD)]))</f>
        <v>0.78430393632189732</v>
      </c>
      <c r="E98">
        <f>(groupA[[#This Row],[Weight (lbs)]]-MIN(groupA[Weight (lbs)]))/(MAX(groupA[Weight (lbs)])-MIN(groupA[Weight (lbs)]))</f>
        <v>0.63663719110000727</v>
      </c>
      <c r="F98">
        <f>IF(groupA[[#This Row],[normalized cost]]+groupA[[#This Row],[normalized weight]]&gt;1, 1, 0)</f>
        <v>1</v>
      </c>
    </row>
    <row r="99" spans="1:6" x14ac:dyDescent="0.75">
      <c r="A99">
        <v>23382.12082</v>
      </c>
      <c r="B99">
        <v>62989.136919999997</v>
      </c>
      <c r="C99">
        <v>1</v>
      </c>
      <c r="D99">
        <f>(groupA[[#This Row],[Cost (USD)]]-MIN(groupA[Cost (USD)]))/(MAX(groupA[Cost (USD)])-MIN(groupA[Cost (USD)]))</f>
        <v>0.71356937691358269</v>
      </c>
      <c r="E99">
        <f>(groupA[[#This Row],[Weight (lbs)]]-MIN(groupA[Weight (lbs)]))/(MAX(groupA[Weight (lbs)])-MIN(groupA[Weight (lbs)]))</f>
        <v>0.81788366701057436</v>
      </c>
      <c r="F99">
        <f>IF(groupA[[#This Row],[normalized cost]]+groupA[[#This Row],[normalized weight]]&gt;1, 1, 0)</f>
        <v>1</v>
      </c>
    </row>
    <row r="100" spans="1:6" x14ac:dyDescent="0.75">
      <c r="A100">
        <v>24269.006450000001</v>
      </c>
      <c r="B100">
        <v>61296.888709999999</v>
      </c>
      <c r="C100">
        <v>1</v>
      </c>
      <c r="D100">
        <f>(groupA[[#This Row],[Cost (USD)]]-MIN(groupA[Cost (USD)]))/(MAX(groupA[Cost (USD)])-MIN(groupA[Cost (USD)]))</f>
        <v>0.84627038972539903</v>
      </c>
      <c r="E100">
        <f>(groupA[[#This Row],[Weight (lbs)]]-MIN(groupA[Weight (lbs)]))/(MAX(groupA[Weight (lbs)])-MIN(groupA[Weight (lbs)]))</f>
        <v>0.72415406130451054</v>
      </c>
      <c r="F100">
        <f>IF(groupA[[#This Row],[normalized cost]]+groupA[[#This Row],[normalized weight]]&gt;1, 1, 0)</f>
        <v>1</v>
      </c>
    </row>
    <row r="101" spans="1:6" x14ac:dyDescent="0.75">
      <c r="A101">
        <v>23610.805049999999</v>
      </c>
      <c r="B101">
        <v>61258.533230000001</v>
      </c>
      <c r="C101">
        <v>1</v>
      </c>
      <c r="D101">
        <f>(groupA[[#This Row],[Cost (USD)]]-MIN(groupA[Cost (USD)]))/(MAX(groupA[Cost (USD)])-MIN(groupA[Cost (USD)]))</f>
        <v>0.74778644832457197</v>
      </c>
      <c r="E101">
        <f>(groupA[[#This Row],[Weight (lbs)]]-MIN(groupA[Weight (lbs)]))/(MAX(groupA[Weight (lbs)])-MIN(groupA[Weight (lbs)]))</f>
        <v>0.72202964244218149</v>
      </c>
      <c r="F101">
        <f>IF(groupA[[#This Row],[normalized cost]]+groupA[[#This Row],[normalized weight]]&gt;1, 1, 0)</f>
        <v>1</v>
      </c>
    </row>
    <row r="102" spans="1:6" x14ac:dyDescent="0.75">
      <c r="A102">
        <v>23436.610189999999</v>
      </c>
      <c r="B102">
        <v>61356.956510000004</v>
      </c>
      <c r="C102">
        <v>1</v>
      </c>
      <c r="D102">
        <f>(groupA[[#This Row],[Cost (USD)]]-MIN(groupA[Cost (USD)]))/(MAX(groupA[Cost (USD)])-MIN(groupA[Cost (USD)]))</f>
        <v>0.72172239500507862</v>
      </c>
      <c r="E102">
        <f>(groupA[[#This Row],[Weight (lbs)]]-MIN(groupA[Weight (lbs)]))/(MAX(groupA[Weight (lbs)])-MIN(groupA[Weight (lbs)]))</f>
        <v>0.72748107395925055</v>
      </c>
      <c r="F102">
        <f>IF(groupA[[#This Row],[normalized cost]]+groupA[[#This Row],[normalized weight]]&gt;1, 1, 0)</f>
        <v>1</v>
      </c>
    </row>
    <row r="103" spans="1:6" x14ac:dyDescent="0.75">
      <c r="A103">
        <v>24016.09275</v>
      </c>
      <c r="B103">
        <v>63074.499510000001</v>
      </c>
      <c r="C103">
        <v>1</v>
      </c>
      <c r="D103">
        <f>(groupA[[#This Row],[Cost (USD)]]-MIN(groupA[Cost (USD)]))/(MAX(groupA[Cost (USD)])-MIN(groupA[Cost (USD)]))</f>
        <v>0.808427963364309</v>
      </c>
      <c r="E103">
        <f>(groupA[[#This Row],[Weight (lbs)]]-MIN(groupA[Weight (lbs)]))/(MAX(groupA[Weight (lbs)])-MIN(groupA[Weight (lbs)]))</f>
        <v>0.82261169795513001</v>
      </c>
      <c r="F103">
        <f>IF(groupA[[#This Row],[normalized cost]]+groupA[[#This Row],[normalized weight]]&gt;1, 1, 0)</f>
        <v>1</v>
      </c>
    </row>
    <row r="104" spans="1:6" x14ac:dyDescent="0.75">
      <c r="A104">
        <v>23967.07818</v>
      </c>
      <c r="B104">
        <v>61490.262479999998</v>
      </c>
      <c r="C104">
        <v>1</v>
      </c>
      <c r="D104">
        <f>(groupA[[#This Row],[Cost (USD)]]-MIN(groupA[Cost (USD)]))/(MAX(groupA[Cost (USD)])-MIN(groupA[Cost (USD)]))</f>
        <v>0.80109411685522125</v>
      </c>
      <c r="E104">
        <f>(groupA[[#This Row],[Weight (lbs)]]-MIN(groupA[Weight (lbs)]))/(MAX(groupA[Weight (lbs)])-MIN(groupA[Weight (lbs)]))</f>
        <v>0.73486457475572287</v>
      </c>
      <c r="F104">
        <f>IF(groupA[[#This Row],[normalized cost]]+groupA[[#This Row],[normalized weight]]&gt;1, 1, 0)</f>
        <v>1</v>
      </c>
    </row>
    <row r="105" spans="1:6" x14ac:dyDescent="0.75">
      <c r="A105">
        <v>24467.58267</v>
      </c>
      <c r="B105">
        <v>64181.151619999997</v>
      </c>
      <c r="C105">
        <v>1</v>
      </c>
      <c r="D105">
        <f>(groupA[[#This Row],[Cost (USD)]]-MIN(groupA[Cost (USD)]))/(MAX(groupA[Cost (USD)])-MIN(groupA[Cost (USD)]))</f>
        <v>0.87598252466476201</v>
      </c>
      <c r="E105">
        <f>(groupA[[#This Row],[Weight (lbs)]]-MIN(groupA[Weight (lbs)]))/(MAX(groupA[Weight (lbs)])-MIN(groupA[Weight (lbs)]))</f>
        <v>0.88390652770358824</v>
      </c>
      <c r="F105">
        <f>IF(groupA[[#This Row],[normalized cost]]+groupA[[#This Row],[normalized weight]]&gt;1, 1, 0)</f>
        <v>1</v>
      </c>
    </row>
    <row r="106" spans="1:6" x14ac:dyDescent="0.75">
      <c r="A106">
        <v>23626.626179999999</v>
      </c>
      <c r="B106">
        <v>62655.479030000002</v>
      </c>
      <c r="C106">
        <v>1</v>
      </c>
      <c r="D106">
        <f>(groupA[[#This Row],[Cost (USD)]]-MIN(groupA[Cost (USD)]))/(MAX(groupA[Cost (USD)])-MIN(groupA[Cost (USD)]))</f>
        <v>0.75015369828759981</v>
      </c>
      <c r="E106">
        <f>(groupA[[#This Row],[Weight (lbs)]]-MIN(groupA[Weight (lbs)]))/(MAX(groupA[Weight (lbs)])-MIN(groupA[Weight (lbs)]))</f>
        <v>0.79940314962216075</v>
      </c>
      <c r="F106">
        <f>IF(groupA[[#This Row],[normalized cost]]+groupA[[#This Row],[normalized weight]]&gt;1, 1, 0)</f>
        <v>1</v>
      </c>
    </row>
    <row r="107" spans="1:6" x14ac:dyDescent="0.75">
      <c r="A107">
        <v>24103.523560000001</v>
      </c>
      <c r="B107">
        <v>61744.242709999999</v>
      </c>
      <c r="C107">
        <v>1</v>
      </c>
      <c r="D107">
        <f>(groupA[[#This Row],[Cost (USD)]]-MIN(groupA[Cost (USD)]))/(MAX(groupA[Cost (USD)])-MIN(groupA[Cost (USD)]))</f>
        <v>0.8215098722886397</v>
      </c>
      <c r="E107">
        <f>(groupA[[#This Row],[Weight (lbs)]]-MIN(groupA[Weight (lbs)]))/(MAX(groupA[Weight (lbs)])-MIN(groupA[Weight (lbs)]))</f>
        <v>0.74893193595862562</v>
      </c>
      <c r="F107">
        <f>IF(groupA[[#This Row],[normalized cost]]+groupA[[#This Row],[normalized weight]]&gt;1, 1, 0)</f>
        <v>1</v>
      </c>
    </row>
    <row r="108" spans="1:6" x14ac:dyDescent="0.75">
      <c r="A108">
        <v>24193.331969999999</v>
      </c>
      <c r="B108">
        <v>62335.941850000003</v>
      </c>
      <c r="C108">
        <v>1</v>
      </c>
      <c r="D108">
        <f>(groupA[[#This Row],[Cost (USD)]]-MIN(groupA[Cost (USD)]))/(MAX(groupA[Cost (USD)])-MIN(groupA[Cost (USD)]))</f>
        <v>0.83494753162473534</v>
      </c>
      <c r="E108">
        <f>(groupA[[#This Row],[Weight (lbs)]]-MIN(groupA[Weight (lbs)]))/(MAX(groupA[Weight (lbs)])-MIN(groupA[Weight (lbs)]))</f>
        <v>0.78170474479428542</v>
      </c>
      <c r="F108">
        <f>IF(groupA[[#This Row],[normalized cost]]+groupA[[#This Row],[normalized weight]]&gt;1, 1, 0)</f>
        <v>1</v>
      </c>
    </row>
    <row r="109" spans="1:6" x14ac:dyDescent="0.75">
      <c r="A109">
        <v>24490.060030000001</v>
      </c>
      <c r="B109">
        <v>60453.58281</v>
      </c>
      <c r="C109">
        <v>1</v>
      </c>
      <c r="D109">
        <f>(groupA[[#This Row],[Cost (USD)]]-MIN(groupA[Cost (USD)]))/(MAX(groupA[Cost (USD)])-MIN(groupA[Cost (USD)]))</f>
        <v>0.87934571867359479</v>
      </c>
      <c r="E109">
        <f>(groupA[[#This Row],[Weight (lbs)]]-MIN(groupA[Weight (lbs)]))/(MAX(groupA[Weight (lbs)])-MIN(groupA[Weight (lbs)]))</f>
        <v>0.6774453521272692</v>
      </c>
      <c r="F109">
        <f>IF(groupA[[#This Row],[normalized cost]]+groupA[[#This Row],[normalized weight]]&gt;1, 1, 0)</f>
        <v>1</v>
      </c>
    </row>
    <row r="110" spans="1:6" x14ac:dyDescent="0.75">
      <c r="A110">
        <v>23690.40538</v>
      </c>
      <c r="B110">
        <v>61398.56293</v>
      </c>
      <c r="C110">
        <v>1</v>
      </c>
      <c r="D110">
        <f>(groupA[[#This Row],[Cost (USD)]]-MIN(groupA[Cost (USD)]))/(MAX(groupA[Cost (USD)])-MIN(groupA[Cost (USD)]))</f>
        <v>0.75969671505327629</v>
      </c>
      <c r="E110">
        <f>(groupA[[#This Row],[Weight (lbs)]]-MIN(groupA[Weight (lbs)]))/(MAX(groupA[Weight (lbs)])-MIN(groupA[Weight (lbs)]))</f>
        <v>0.7297855546603651</v>
      </c>
      <c r="F110">
        <f>IF(groupA[[#This Row],[normalized cost]]+groupA[[#This Row],[normalized weight]]&gt;1, 1, 0)</f>
        <v>1</v>
      </c>
    </row>
    <row r="111" spans="1:6" x14ac:dyDescent="0.75">
      <c r="A111">
        <v>24889.63667</v>
      </c>
      <c r="B111">
        <v>62233.669289999998</v>
      </c>
      <c r="C111">
        <v>1</v>
      </c>
      <c r="D111">
        <f>(groupA[[#This Row],[Cost (USD)]]-MIN(groupA[Cost (USD)]))/(MAX(groupA[Cost (USD)])-MIN(groupA[Cost (USD)]))</f>
        <v>0.93913271152851618</v>
      </c>
      <c r="E111">
        <f>(groupA[[#This Row],[Weight (lbs)]]-MIN(groupA[Weight (lbs)]))/(MAX(groupA[Weight (lbs)])-MIN(groupA[Weight (lbs)]))</f>
        <v>0.77604011080814561</v>
      </c>
      <c r="F111">
        <f>IF(groupA[[#This Row],[normalized cost]]+groupA[[#This Row],[normalized weight]]&gt;1, 1, 0)</f>
        <v>1</v>
      </c>
    </row>
    <row r="112" spans="1:6" x14ac:dyDescent="0.75">
      <c r="A112">
        <v>24155.81323</v>
      </c>
      <c r="B112">
        <v>61583.528079999996</v>
      </c>
      <c r="C112">
        <v>1</v>
      </c>
      <c r="D112">
        <f>(groupA[[#This Row],[Cost (USD)]]-MIN(groupA[Cost (USD)]))/(MAX(groupA[Cost (USD)])-MIN(groupA[Cost (USD)]))</f>
        <v>0.829333758406397</v>
      </c>
      <c r="E112">
        <f>(groupA[[#This Row],[Weight (lbs)]]-MIN(groupA[Weight (lbs)]))/(MAX(groupA[Weight (lbs)])-MIN(groupA[Weight (lbs)]))</f>
        <v>0.74003033463792089</v>
      </c>
      <c r="F112">
        <f>IF(groupA[[#This Row],[normalized cost]]+groupA[[#This Row],[normalized weight]]&gt;1, 1, 0)</f>
        <v>1</v>
      </c>
    </row>
    <row r="113" spans="1:6" x14ac:dyDescent="0.75">
      <c r="A113">
        <v>23540.665400000002</v>
      </c>
      <c r="B113">
        <v>63184.486920000003</v>
      </c>
      <c r="C113">
        <v>1</v>
      </c>
      <c r="D113">
        <f>(groupA[[#This Row],[Cost (USD)]]-MIN(groupA[Cost (USD)]))/(MAX(groupA[Cost (USD)])-MIN(groupA[Cost (USD)]))</f>
        <v>0.73729174384586038</v>
      </c>
      <c r="E113">
        <f>(groupA[[#This Row],[Weight (lbs)]]-MIN(groupA[Weight (lbs)]))/(MAX(groupA[Weight (lbs)])-MIN(groupA[Weight (lbs)]))</f>
        <v>0.82870363914378775</v>
      </c>
      <c r="F113">
        <f>IF(groupA[[#This Row],[normalized cost]]+groupA[[#This Row],[normalized weight]]&gt;1, 1, 0)</f>
        <v>1</v>
      </c>
    </row>
    <row r="114" spans="1:6" x14ac:dyDescent="0.75">
      <c r="A114">
        <v>24124.40381</v>
      </c>
      <c r="B114">
        <v>62193.576719999997</v>
      </c>
      <c r="C114">
        <v>1</v>
      </c>
      <c r="D114">
        <f>(groupA[[#This Row],[Cost (USD)]]-MIN(groupA[Cost (USD)]))/(MAX(groupA[Cost (USD)])-MIN(groupA[Cost (USD)]))</f>
        <v>0.82463409736235493</v>
      </c>
      <c r="E114">
        <f>(groupA[[#This Row],[Weight (lbs)]]-MIN(groupA[Weight (lbs)]))/(MAX(groupA[Weight (lbs)])-MIN(groupA[Weight (lbs)]))</f>
        <v>0.77381947865995571</v>
      </c>
      <c r="F114">
        <f>IF(groupA[[#This Row],[normalized cost]]+groupA[[#This Row],[normalized weight]]&gt;1, 1, 0)</f>
        <v>1</v>
      </c>
    </row>
    <row r="115" spans="1:6" x14ac:dyDescent="0.75">
      <c r="A115">
        <v>23840.951980000002</v>
      </c>
      <c r="B115">
        <v>62795.527399999999</v>
      </c>
      <c r="C115">
        <v>1</v>
      </c>
      <c r="D115">
        <f>(groupA[[#This Row],[Cost (USD)]]-MIN(groupA[Cost (USD)]))/(MAX(groupA[Cost (USD)])-MIN(groupA[Cost (USD)]))</f>
        <v>0.78222237746070034</v>
      </c>
      <c r="E115">
        <f>(groupA[[#This Row],[Weight (lbs)]]-MIN(groupA[Weight (lbs)]))/(MAX(groupA[Weight (lbs)])-MIN(groupA[Weight (lbs)]))</f>
        <v>0.80716009592726379</v>
      </c>
      <c r="F115">
        <f>IF(groupA[[#This Row],[normalized cost]]+groupA[[#This Row],[normalized weight]]&gt;1, 1, 0)</f>
        <v>1</v>
      </c>
    </row>
    <row r="116" spans="1:6" x14ac:dyDescent="0.75">
      <c r="A116">
        <v>24378.256669999999</v>
      </c>
      <c r="B116">
        <v>63140.305460000003</v>
      </c>
      <c r="C116">
        <v>1</v>
      </c>
      <c r="D116">
        <f>(groupA[[#This Row],[Cost (USD)]]-MIN(groupA[Cost (USD)]))/(MAX(groupA[Cost (USD)])-MIN(groupA[Cost (USD)]))</f>
        <v>0.86261704633309888</v>
      </c>
      <c r="E116">
        <f>(groupA[[#This Row],[Weight (lbs)]]-MIN(groupA[Weight (lbs)]))/(MAX(groupA[Weight (lbs)])-MIN(groupA[Weight (lbs)]))</f>
        <v>0.82625653309820457</v>
      </c>
      <c r="F116">
        <f>IF(groupA[[#This Row],[normalized cost]]+groupA[[#This Row],[normalized weight]]&gt;1, 1, 0)</f>
        <v>1</v>
      </c>
    </row>
    <row r="117" spans="1:6" x14ac:dyDescent="0.75">
      <c r="A117">
        <v>24121.37414</v>
      </c>
      <c r="B117">
        <v>63149.116220000004</v>
      </c>
      <c r="C117">
        <v>1</v>
      </c>
      <c r="D117">
        <f>(groupA[[#This Row],[Cost (USD)]]-MIN(groupA[Cost (USD)]))/(MAX(groupA[Cost (USD)])-MIN(groupA[Cost (USD)]))</f>
        <v>0.82418078042510168</v>
      </c>
      <c r="E117">
        <f>(groupA[[#This Row],[Weight (lbs)]]-MIN(groupA[Weight (lbs)]))/(MAX(groupA[Weight (lbs)])-MIN(groupA[Weight (lbs)]))</f>
        <v>0.82674454015053334</v>
      </c>
      <c r="F117">
        <f>IF(groupA[[#This Row],[normalized cost]]+groupA[[#This Row],[normalized weight]]&gt;1, 1, 0)</f>
        <v>1</v>
      </c>
    </row>
    <row r="118" spans="1:6" x14ac:dyDescent="0.75">
      <c r="A118">
        <v>23074.057929999999</v>
      </c>
      <c r="B118">
        <v>62902.43881</v>
      </c>
      <c r="C118">
        <v>1</v>
      </c>
      <c r="D118">
        <f>(groupA[[#This Row],[Cost (USD)]]-MIN(groupA[Cost (USD)]))/(MAX(groupA[Cost (USD)])-MIN(groupA[Cost (USD)]))</f>
        <v>0.6674752063352013</v>
      </c>
      <c r="E118">
        <f>(groupA[[#This Row],[Weight (lbs)]]-MIN(groupA[Weight (lbs)]))/(MAX(groupA[Weight (lbs)])-MIN(groupA[Weight (lbs)]))</f>
        <v>0.81308166478788579</v>
      </c>
      <c r="F118">
        <f>IF(groupA[[#This Row],[normalized cost]]+groupA[[#This Row],[normalized weight]]&gt;1, 1, 0)</f>
        <v>1</v>
      </c>
    </row>
    <row r="119" spans="1:6" x14ac:dyDescent="0.75">
      <c r="A119">
        <v>23460.40769</v>
      </c>
      <c r="B119">
        <v>60751.93707</v>
      </c>
      <c r="C119">
        <v>1</v>
      </c>
      <c r="D119">
        <f>(groupA[[#This Row],[Cost (USD)]]-MIN(groupA[Cost (USD)]))/(MAX(groupA[Cost (USD)])-MIN(groupA[Cost (USD)]))</f>
        <v>0.72528311607842522</v>
      </c>
      <c r="E119">
        <f>(groupA[[#This Row],[Weight (lbs)]]-MIN(groupA[Weight (lbs)]))/(MAX(groupA[Weight (lbs)])-MIN(groupA[Weight (lbs)]))</f>
        <v>0.69397048537029649</v>
      </c>
      <c r="F119">
        <f>IF(groupA[[#This Row],[normalized cost]]+groupA[[#This Row],[normalized weight]]&gt;1, 1, 0)</f>
        <v>1</v>
      </c>
    </row>
    <row r="120" spans="1:6" x14ac:dyDescent="0.75">
      <c r="A120">
        <v>23783.895069999999</v>
      </c>
      <c r="B120">
        <v>60492.90524</v>
      </c>
      <c r="C120">
        <v>1</v>
      </c>
      <c r="D120">
        <f>(groupA[[#This Row],[Cost (USD)]]-MIN(groupA[Cost (USD)]))/(MAX(groupA[Cost (USD)])-MIN(groupA[Cost (USD)]))</f>
        <v>0.7736851890242239</v>
      </c>
      <c r="E120">
        <f>(groupA[[#This Row],[Weight (lbs)]]-MIN(groupA[Weight (lbs)]))/(MAX(groupA[Weight (lbs)])-MIN(groupA[Weight (lbs)]))</f>
        <v>0.67962332805156012</v>
      </c>
      <c r="F120">
        <f>IF(groupA[[#This Row],[normalized cost]]+groupA[[#This Row],[normalized weight]]&gt;1, 1, 0)</f>
        <v>1</v>
      </c>
    </row>
    <row r="121" spans="1:6" x14ac:dyDescent="0.75">
      <c r="A121">
        <v>24014.22351</v>
      </c>
      <c r="B121">
        <v>61963.553930000002</v>
      </c>
      <c r="C121">
        <v>1</v>
      </c>
      <c r="D121">
        <f>(groupA[[#This Row],[Cost (USD)]]-MIN(groupA[Cost (USD)]))/(MAX(groupA[Cost (USD)])-MIN(groupA[Cost (USD)]))</f>
        <v>0.80814827674768364</v>
      </c>
      <c r="E121">
        <f>(groupA[[#This Row],[Weight (lbs)]]-MIN(groupA[Weight (lbs)]))/(MAX(groupA[Weight (lbs)])-MIN(groupA[Weight (lbs)]))</f>
        <v>0.76107906310938567</v>
      </c>
      <c r="F121">
        <f>IF(groupA[[#This Row],[normalized cost]]+groupA[[#This Row],[normalized weight]]&gt;1, 1, 0)</f>
        <v>1</v>
      </c>
    </row>
    <row r="122" spans="1:6" x14ac:dyDescent="0.75">
      <c r="A122">
        <v>24618.330259999999</v>
      </c>
      <c r="B122">
        <v>62147.426319999999</v>
      </c>
      <c r="C122">
        <v>1</v>
      </c>
      <c r="D122">
        <f>(groupA[[#This Row],[Cost (USD)]]-MIN(groupA[Cost (USD)]))/(MAX(groupA[Cost (USD)])-MIN(groupA[Cost (USD)]))</f>
        <v>0.89853826037099993</v>
      </c>
      <c r="E122">
        <f>(groupA[[#This Row],[Weight (lbs)]]-MIN(groupA[Weight (lbs)]))/(MAX(groupA[Weight (lbs)])-MIN(groupA[Weight (lbs)]))</f>
        <v>0.77126331770814294</v>
      </c>
      <c r="F122">
        <f>IF(groupA[[#This Row],[normalized cost]]+groupA[[#This Row],[normalized weight]]&gt;1, 1, 0)</f>
        <v>1</v>
      </c>
    </row>
    <row r="123" spans="1:6" x14ac:dyDescent="0.75">
      <c r="A123">
        <v>23879.45608</v>
      </c>
      <c r="B123">
        <v>60124.023179999997</v>
      </c>
      <c r="C123">
        <v>1</v>
      </c>
      <c r="D123">
        <f>(groupA[[#This Row],[Cost (USD)]]-MIN(groupA[Cost (USD)]))/(MAX(groupA[Cost (USD)])-MIN(groupA[Cost (USD)]))</f>
        <v>0.78798358600278395</v>
      </c>
      <c r="E123">
        <f>(groupA[[#This Row],[Weight (lbs)]]-MIN(groupA[Weight (lbs)]))/(MAX(groupA[Weight (lbs)])-MIN(groupA[Weight (lbs)]))</f>
        <v>0.65919182761827499</v>
      </c>
      <c r="F123">
        <f>IF(groupA[[#This Row],[normalized cost]]+groupA[[#This Row],[normalized weight]]&gt;1, 1, 0)</f>
        <v>1</v>
      </c>
    </row>
    <row r="124" spans="1:6" x14ac:dyDescent="0.75">
      <c r="A124">
        <v>24409.504099999998</v>
      </c>
      <c r="B124">
        <v>61126.988060000003</v>
      </c>
      <c r="C124">
        <v>1</v>
      </c>
      <c r="D124">
        <f>(groupA[[#This Row],[Cost (USD)]]-MIN(groupA[Cost (USD)]))/(MAX(groupA[Cost (USD)])-MIN(groupA[Cost (USD)]))</f>
        <v>0.86729246948632577</v>
      </c>
      <c r="E124">
        <f>(groupA[[#This Row],[Weight (lbs)]]-MIN(groupA[Weight (lbs)]))/(MAX(groupA[Weight (lbs)])-MIN(groupA[Weight (lbs)]))</f>
        <v>0.71474366817210855</v>
      </c>
      <c r="F124">
        <f>IF(groupA[[#This Row],[normalized cost]]+groupA[[#This Row],[normalized weight]]&gt;1, 1, 0)</f>
        <v>1</v>
      </c>
    </row>
    <row r="125" spans="1:6" x14ac:dyDescent="0.75">
      <c r="A125">
        <v>23839.82746</v>
      </c>
      <c r="B125">
        <v>63303.812259999999</v>
      </c>
      <c r="C125">
        <v>1</v>
      </c>
      <c r="D125">
        <f>(groupA[[#This Row],[Cost (USD)]]-MIN(groupA[Cost (USD)]))/(MAX(groupA[Cost (USD)])-MIN(groupA[Cost (USD)]))</f>
        <v>0.78205412020420684</v>
      </c>
      <c r="E125">
        <f>(groupA[[#This Row],[Weight (lbs)]]-MIN(groupA[Weight (lbs)]))/(MAX(groupA[Weight (lbs)])-MIN(groupA[Weight (lbs)]))</f>
        <v>0.83531278607793724</v>
      </c>
      <c r="F125">
        <f>IF(groupA[[#This Row],[normalized cost]]+groupA[[#This Row],[normalized weight]]&gt;1, 1, 0)</f>
        <v>1</v>
      </c>
    </row>
    <row r="126" spans="1:6" x14ac:dyDescent="0.75">
      <c r="A126">
        <v>24317.091130000001</v>
      </c>
      <c r="B126">
        <v>63210.518689999997</v>
      </c>
      <c r="C126">
        <v>1</v>
      </c>
      <c r="D126">
        <f>(groupA[[#This Row],[Cost (USD)]]-MIN(groupA[Cost (USD)]))/(MAX(groupA[Cost (USD)])-MIN(groupA[Cost (USD)]))</f>
        <v>0.85346510065642645</v>
      </c>
      <c r="E126">
        <f>(groupA[[#This Row],[Weight (lbs)]]-MIN(groupA[Weight (lbs)]))/(MAX(groupA[Weight (lbs)])-MIN(groupA[Weight (lbs)]))</f>
        <v>0.83014547700392671</v>
      </c>
      <c r="F126">
        <f>IF(groupA[[#This Row],[normalized cost]]+groupA[[#This Row],[normalized weight]]&gt;1, 1, 0)</f>
        <v>1</v>
      </c>
    </row>
    <row r="127" spans="1:6" x14ac:dyDescent="0.75">
      <c r="A127">
        <v>24638.936989999998</v>
      </c>
      <c r="B127">
        <v>62541.410309999999</v>
      </c>
      <c r="C127">
        <v>1</v>
      </c>
      <c r="D127">
        <f>(groupA[[#This Row],[Cost (USD)]]-MIN(groupA[Cost (USD)]))/(MAX(groupA[Cost (USD)])-MIN(groupA[Cost (USD)]))</f>
        <v>0.90162155978328107</v>
      </c>
      <c r="E127">
        <f>(groupA[[#This Row],[Weight (lbs)]]-MIN(groupA[Weight (lbs)]))/(MAX(groupA[Weight (lbs)])-MIN(groupA[Weight (lbs)]))</f>
        <v>0.79308515437429128</v>
      </c>
      <c r="F127">
        <f>IF(groupA[[#This Row],[normalized cost]]+groupA[[#This Row],[normalized weight]]&gt;1, 1, 0)</f>
        <v>1</v>
      </c>
    </row>
    <row r="128" spans="1:6" x14ac:dyDescent="0.75">
      <c r="A128">
        <v>23857.460760000002</v>
      </c>
      <c r="B128">
        <v>60725.322</v>
      </c>
      <c r="C128">
        <v>1</v>
      </c>
      <c r="D128">
        <f>(groupA[[#This Row],[Cost (USD)]]-MIN(groupA[Cost (USD)]))/(MAX(groupA[Cost (USD)])-MIN(groupA[Cost (USD)]))</f>
        <v>0.78469251763682135</v>
      </c>
      <c r="E128">
        <f>(groupA[[#This Row],[Weight (lbs)]]-MIN(groupA[Weight (lbs)]))/(MAX(groupA[Weight (lbs)])-MIN(groupA[Weight (lbs)]))</f>
        <v>0.69249633990972059</v>
      </c>
      <c r="F128">
        <f>IF(groupA[[#This Row],[normalized cost]]+groupA[[#This Row],[normalized weight]]&gt;1, 1, 0)</f>
        <v>1</v>
      </c>
    </row>
    <row r="129" spans="1:6" x14ac:dyDescent="0.75">
      <c r="A129">
        <v>24524.300360000001</v>
      </c>
      <c r="B129">
        <v>62411.148119999998</v>
      </c>
      <c r="C129">
        <v>1</v>
      </c>
      <c r="D129">
        <f>(groupA[[#This Row],[Cost (USD)]]-MIN(groupA[Cost (USD)]))/(MAX(groupA[Cost (USD)])-MIN(groupA[Cost (USD)]))</f>
        <v>0.88446895702171291</v>
      </c>
      <c r="E129">
        <f>(groupA[[#This Row],[Weight (lbs)]]-MIN(groupA[Weight (lbs)]))/(MAX(groupA[Weight (lbs)])-MIN(groupA[Weight (lbs)]))</f>
        <v>0.7858702413166444</v>
      </c>
      <c r="F129">
        <f>IF(groupA[[#This Row],[normalized cost]]+groupA[[#This Row],[normalized weight]]&gt;1, 1, 0)</f>
        <v>1</v>
      </c>
    </row>
    <row r="130" spans="1:6" x14ac:dyDescent="0.75">
      <c r="A130">
        <v>23890.38149</v>
      </c>
      <c r="B130">
        <v>62979.91618</v>
      </c>
      <c r="C130">
        <v>1</v>
      </c>
      <c r="D130">
        <f>(groupA[[#This Row],[Cost (USD)]]-MIN(groupA[Cost (USD)]))/(MAX(groupA[Cost (USD)])-MIN(groupA[Cost (USD)]))</f>
        <v>0.78961830971838221</v>
      </c>
      <c r="E130">
        <f>(groupA[[#This Row],[Weight (lbs)]]-MIN(groupA[Weight (lbs)]))/(MAX(groupA[Weight (lbs)])-MIN(groupA[Weight (lbs)]))</f>
        <v>0.8173729521406099</v>
      </c>
      <c r="F130">
        <f>IF(groupA[[#This Row],[normalized cost]]+groupA[[#This Row],[normalized weight]]&gt;1, 1, 0)</f>
        <v>1</v>
      </c>
    </row>
    <row r="131" spans="1:6" x14ac:dyDescent="0.75">
      <c r="A131">
        <v>24273.346959999999</v>
      </c>
      <c r="B131">
        <v>60208.00275</v>
      </c>
      <c r="C131">
        <v>1</v>
      </c>
      <c r="D131">
        <f>(groupA[[#This Row],[Cost (USD)]]-MIN(groupA[Cost (USD)]))/(MAX(groupA[Cost (USD)])-MIN(groupA[Cost (USD)]))</f>
        <v>0.84691984220679695</v>
      </c>
      <c r="E131">
        <f>(groupA[[#This Row],[Weight (lbs)]]-MIN(groupA[Weight (lbs)]))/(MAX(groupA[Weight (lbs)])-MIN(groupA[Weight (lbs)]))</f>
        <v>0.66384325637260944</v>
      </c>
      <c r="F131">
        <f>IF(groupA[[#This Row],[normalized cost]]+groupA[[#This Row],[normalized weight]]&gt;1, 1, 0)</f>
        <v>1</v>
      </c>
    </row>
    <row r="132" spans="1:6" x14ac:dyDescent="0.75">
      <c r="A132">
        <v>23878.06611</v>
      </c>
      <c r="B132">
        <v>63259.820650000001</v>
      </c>
      <c r="C132">
        <v>1</v>
      </c>
      <c r="D132">
        <f>(groupA[[#This Row],[Cost (USD)]]-MIN(groupA[Cost (USD)]))/(MAX(groupA[Cost (USD)])-MIN(groupA[Cost (USD)]))</f>
        <v>0.78777561056543466</v>
      </c>
      <c r="E132">
        <f>(groupA[[#This Row],[Weight (lbs)]]-MIN(groupA[Weight (lbs)]))/(MAX(groupA[Weight (lbs)])-MIN(groupA[Weight (lbs)]))</f>
        <v>0.83287619537256152</v>
      </c>
      <c r="F132">
        <f>IF(groupA[[#This Row],[normalized cost]]+groupA[[#This Row],[normalized weight]]&gt;1, 1, 0)</f>
        <v>1</v>
      </c>
    </row>
    <row r="133" spans="1:6" x14ac:dyDescent="0.75">
      <c r="A133">
        <v>23967.273850000001</v>
      </c>
      <c r="B133">
        <v>60846.437519999999</v>
      </c>
      <c r="C133">
        <v>1</v>
      </c>
      <c r="D133">
        <f>(groupA[[#This Row],[Cost (USD)]]-MIN(groupA[Cost (USD)]))/(MAX(groupA[Cost (USD)])-MIN(groupA[Cost (USD)]))</f>
        <v>0.80112339414453426</v>
      </c>
      <c r="E133">
        <f>(groupA[[#This Row],[Weight (lbs)]]-MIN(groupA[Weight (lbs)]))/(MAX(groupA[Weight (lbs)])-MIN(groupA[Weight (lbs)]))</f>
        <v>0.69920464065863075</v>
      </c>
      <c r="F133">
        <f>IF(groupA[[#This Row],[normalized cost]]+groupA[[#This Row],[normalized weight]]&gt;1, 1, 0)</f>
        <v>1</v>
      </c>
    </row>
    <row r="134" spans="1:6" x14ac:dyDescent="0.75">
      <c r="A134">
        <v>23093.183300000001</v>
      </c>
      <c r="B134">
        <v>62863.722880000001</v>
      </c>
      <c r="C134">
        <v>1</v>
      </c>
      <c r="D134">
        <f>(groupA[[#This Row],[Cost (USD)]]-MIN(groupA[Cost (USD)]))/(MAX(groupA[Cost (USD)])-MIN(groupA[Cost (USD)]))</f>
        <v>0.67033685600405535</v>
      </c>
      <c r="E134">
        <f>(groupA[[#This Row],[Weight (lbs)]]-MIN(groupA[Weight (lbs)]))/(MAX(groupA[Weight (lbs)])-MIN(groupA[Weight (lbs)]))</f>
        <v>0.81093728145688293</v>
      </c>
      <c r="F134">
        <f>IF(groupA[[#This Row],[normalized cost]]+groupA[[#This Row],[normalized weight]]&gt;1, 1, 0)</f>
        <v>1</v>
      </c>
    </row>
    <row r="135" spans="1:6" x14ac:dyDescent="0.75">
      <c r="A135">
        <v>23586.735280000001</v>
      </c>
      <c r="B135">
        <v>63213.880620000004</v>
      </c>
      <c r="C135">
        <v>1</v>
      </c>
      <c r="D135">
        <f>(groupA[[#This Row],[Cost (USD)]]-MIN(groupA[Cost (USD)]))/(MAX(groupA[Cost (USD)])-MIN(groupA[Cost (USD)]))</f>
        <v>0.74418498862209914</v>
      </c>
      <c r="E135">
        <f>(groupA[[#This Row],[Weight (lbs)]]-MIN(groupA[Weight (lbs)]))/(MAX(groupA[Weight (lbs)])-MIN(groupA[Weight (lbs)]))</f>
        <v>0.830331686314978</v>
      </c>
      <c r="F135">
        <f>IF(groupA[[#This Row],[normalized cost]]+groupA[[#This Row],[normalized weight]]&gt;1, 1, 0)</f>
        <v>1</v>
      </c>
    </row>
    <row r="136" spans="1:6" x14ac:dyDescent="0.75">
      <c r="A136">
        <v>24693.45664</v>
      </c>
      <c r="B136">
        <v>61975.098160000001</v>
      </c>
      <c r="C136">
        <v>1</v>
      </c>
      <c r="D136">
        <f>(groupA[[#This Row],[Cost (USD)]]-MIN(groupA[Cost (USD)]))/(MAX(groupA[Cost (USD)])-MIN(groupA[Cost (USD)]))</f>
        <v>0.90977910854539823</v>
      </c>
      <c r="E136">
        <f>(groupA[[#This Row],[Weight (lbs)]]-MIN(groupA[Weight (lbs)]))/(MAX(groupA[Weight (lbs)])-MIN(groupA[Weight (lbs)]))</f>
        <v>0.76171847056727859</v>
      </c>
      <c r="F136">
        <f>IF(groupA[[#This Row],[normalized cost]]+groupA[[#This Row],[normalized weight]]&gt;1, 1, 0)</f>
        <v>1</v>
      </c>
    </row>
    <row r="137" spans="1:6" x14ac:dyDescent="0.75">
      <c r="A137">
        <v>24925.17757</v>
      </c>
      <c r="B137">
        <v>62948.028780000001</v>
      </c>
      <c r="C137">
        <v>1</v>
      </c>
      <c r="D137">
        <f>(groupA[[#This Row],[Cost (USD)]]-MIN(groupA[Cost (USD)]))/(MAX(groupA[Cost (USD)])-MIN(groupA[Cost (USD)]))</f>
        <v>0.94445054876333923</v>
      </c>
      <c r="E137">
        <f>(groupA[[#This Row],[Weight (lbs)]]-MIN(groupA[Weight (lbs)]))/(MAX(groupA[Weight (lbs)])-MIN(groupA[Weight (lbs)]))</f>
        <v>0.81560678485419769</v>
      </c>
      <c r="F137">
        <f>IF(groupA[[#This Row],[normalized cost]]+groupA[[#This Row],[normalized weight]]&gt;1, 1, 0)</f>
        <v>1</v>
      </c>
    </row>
    <row r="138" spans="1:6" x14ac:dyDescent="0.75">
      <c r="A138">
        <v>23512.93765</v>
      </c>
      <c r="B138">
        <v>61289.880060000003</v>
      </c>
      <c r="C138">
        <v>1</v>
      </c>
      <c r="D138">
        <f>(groupA[[#This Row],[Cost (USD)]]-MIN(groupA[Cost (USD)]))/(MAX(groupA[Cost (USD)])-MIN(groupA[Cost (USD)]))</f>
        <v>0.73314295579074995</v>
      </c>
      <c r="E138">
        <f>(groupA[[#This Row],[Weight (lbs)]]-MIN(groupA[Weight (lbs)]))/(MAX(groupA[Weight (lbs)])-MIN(groupA[Weight (lbs)]))</f>
        <v>0.72376586884128358</v>
      </c>
      <c r="F138">
        <f>IF(groupA[[#This Row],[normalized cost]]+groupA[[#This Row],[normalized weight]]&gt;1, 1, 0)</f>
        <v>1</v>
      </c>
    </row>
    <row r="139" spans="1:6" x14ac:dyDescent="0.75">
      <c r="A139">
        <v>24165.117989999999</v>
      </c>
      <c r="B139">
        <v>63250.450510000002</v>
      </c>
      <c r="C139">
        <v>1</v>
      </c>
      <c r="D139">
        <f>(groupA[[#This Row],[Cost (USD)]]-MIN(groupA[Cost (USD)]))/(MAX(groupA[Cost (USD)])-MIN(groupA[Cost (USD)]))</f>
        <v>0.83072599099445998</v>
      </c>
      <c r="E139">
        <f>(groupA[[#This Row],[Weight (lbs)]]-MIN(groupA[Weight (lbs)]))/(MAX(groupA[Weight (lbs)])-MIN(groupA[Weight (lbs)]))</f>
        <v>0.83235720559173587</v>
      </c>
      <c r="F139">
        <f>IF(groupA[[#This Row],[normalized cost]]+groupA[[#This Row],[normalized weight]]&gt;1, 1, 0)</f>
        <v>1</v>
      </c>
    </row>
    <row r="140" spans="1:6" x14ac:dyDescent="0.75">
      <c r="A140">
        <v>23758.75505</v>
      </c>
      <c r="B140">
        <v>62012.367209999997</v>
      </c>
      <c r="C140">
        <v>1</v>
      </c>
      <c r="D140">
        <f>(groupA[[#This Row],[Cost (USD)]]-MIN(groupA[Cost (USD)]))/(MAX(groupA[Cost (USD)])-MIN(groupA[Cost (USD)]))</f>
        <v>0.76992359225992735</v>
      </c>
      <c r="E140">
        <f>(groupA[[#This Row],[Weight (lbs)]]-MIN(groupA[Weight (lbs)]))/(MAX(groupA[Weight (lbs)])-MIN(groupA[Weight (lbs)]))</f>
        <v>0.76378271465446201</v>
      </c>
      <c r="F140">
        <f>IF(groupA[[#This Row],[normalized cost]]+groupA[[#This Row],[normalized weight]]&gt;1, 1, 0)</f>
        <v>1</v>
      </c>
    </row>
    <row r="141" spans="1:6" x14ac:dyDescent="0.75">
      <c r="A141">
        <v>23777.90466</v>
      </c>
      <c r="B141">
        <v>61416.560899999997</v>
      </c>
      <c r="C141">
        <v>1</v>
      </c>
      <c r="D141">
        <f>(groupA[[#This Row],[Cost (USD)]]-MIN(groupA[Cost (USD)]))/(MAX(groupA[Cost (USD)])-MIN(groupA[Cost (USD)]))</f>
        <v>0.77278886885929143</v>
      </c>
      <c r="E141">
        <f>(groupA[[#This Row],[Weight (lbs)]]-MIN(groupA[Weight (lbs)]))/(MAX(groupA[Weight (lbs)])-MIN(groupA[Weight (lbs)]))</f>
        <v>0.73078241943566258</v>
      </c>
      <c r="F141">
        <f>IF(groupA[[#This Row],[normalized cost]]+groupA[[#This Row],[normalized weight]]&gt;1, 1, 0)</f>
        <v>1</v>
      </c>
    </row>
    <row r="142" spans="1:6" x14ac:dyDescent="0.75">
      <c r="A142">
        <v>24416.755809999999</v>
      </c>
      <c r="B142">
        <v>63989.093099999998</v>
      </c>
      <c r="C142">
        <v>1</v>
      </c>
      <c r="D142">
        <f>(groupA[[#This Row],[Cost (USD)]]-MIN(groupA[Cost (USD)]))/(MAX(groupA[Cost (USD)])-MIN(groupA[Cost (USD)]))</f>
        <v>0.86837751273098596</v>
      </c>
      <c r="E142">
        <f>(groupA[[#This Row],[Weight (lbs)]]-MIN(groupA[Weight (lbs)]))/(MAX(groupA[Weight (lbs)])-MIN(groupA[Weight (lbs)]))</f>
        <v>0.87326886282339311</v>
      </c>
      <c r="F142">
        <f>IF(groupA[[#This Row],[normalized cost]]+groupA[[#This Row],[normalized weight]]&gt;1, 1, 0)</f>
        <v>1</v>
      </c>
    </row>
    <row r="143" spans="1:6" x14ac:dyDescent="0.75">
      <c r="A143">
        <v>24406.450990000001</v>
      </c>
      <c r="B143">
        <v>61461.562660000003</v>
      </c>
      <c r="C143">
        <v>1</v>
      </c>
      <c r="D143">
        <f>(groupA[[#This Row],[Cost (USD)]]-MIN(groupA[Cost (USD)]))/(MAX(groupA[Cost (USD)])-MIN(groupA[Cost (USD)]))</f>
        <v>0.86683564531923962</v>
      </c>
      <c r="E143">
        <f>(groupA[[#This Row],[Weight (lbs)]]-MIN(groupA[Weight (lbs)]))/(MAX(groupA[Weight (lbs)])-MIN(groupA[Weight (lbs)]))</f>
        <v>0.73327495994830971</v>
      </c>
      <c r="F143">
        <f>IF(groupA[[#This Row],[normalized cost]]+groupA[[#This Row],[normalized weight]]&gt;1, 1, 0)</f>
        <v>1</v>
      </c>
    </row>
    <row r="144" spans="1:6" x14ac:dyDescent="0.75">
      <c r="A144">
        <v>23360.850299999998</v>
      </c>
      <c r="B144">
        <v>63145.494590000002</v>
      </c>
      <c r="C144">
        <v>1</v>
      </c>
      <c r="D144">
        <f>(groupA[[#This Row],[Cost (USD)]]-MIN(groupA[Cost (USD)]))/(MAX(groupA[Cost (USD)])-MIN(groupA[Cost (USD)]))</f>
        <v>0.71038675736089674</v>
      </c>
      <c r="E144">
        <f>(groupA[[#This Row],[Weight (lbs)]]-MIN(groupA[Weight (lbs)]))/(MAX(groupA[Weight (lbs)])-MIN(groupA[Weight (lbs)]))</f>
        <v>0.82654394667381559</v>
      </c>
      <c r="F144">
        <f>IF(groupA[[#This Row],[normalized cost]]+groupA[[#This Row],[normalized weight]]&gt;1, 1, 0)</f>
        <v>1</v>
      </c>
    </row>
    <row r="145" spans="1:6" x14ac:dyDescent="0.75">
      <c r="A145">
        <v>24155.206269999999</v>
      </c>
      <c r="B145">
        <v>62730.869319999998</v>
      </c>
      <c r="C145">
        <v>1</v>
      </c>
      <c r="D145">
        <f>(groupA[[#This Row],[Cost (USD)]]-MIN(groupA[Cost (USD)]))/(MAX(groupA[Cost (USD)])-MIN(groupA[Cost (USD)]))</f>
        <v>0.82924294150282807</v>
      </c>
      <c r="E145">
        <f>(groupA[[#This Row],[Weight (lbs)]]-MIN(groupA[Weight (lbs)]))/(MAX(groupA[Weight (lbs)])-MIN(groupA[Weight (lbs)]))</f>
        <v>0.80357883857488566</v>
      </c>
      <c r="F145">
        <f>IF(groupA[[#This Row],[normalized cost]]+groupA[[#This Row],[normalized weight]]&gt;1, 1, 0)</f>
        <v>1</v>
      </c>
    </row>
    <row r="146" spans="1:6" x14ac:dyDescent="0.75">
      <c r="A146">
        <v>23847.14903</v>
      </c>
      <c r="B146">
        <v>61005.050609999998</v>
      </c>
      <c r="C146">
        <v>1</v>
      </c>
      <c r="D146">
        <f>(groupA[[#This Row],[Cost (USD)]]-MIN(groupA[Cost (USD)]))/(MAX(groupA[Cost (USD)])-MIN(groupA[Cost (USD)]))</f>
        <v>0.78314961631047775</v>
      </c>
      <c r="E146">
        <f>(groupA[[#This Row],[Weight (lbs)]]-MIN(groupA[Weight (lbs)]))/(MAX(groupA[Weight (lbs)])-MIN(groupA[Weight (lbs)]))</f>
        <v>0.7079898426743092</v>
      </c>
      <c r="F146">
        <f>IF(groupA[[#This Row],[normalized cost]]+groupA[[#This Row],[normalized weight]]&gt;1, 1, 0)</f>
        <v>1</v>
      </c>
    </row>
    <row r="147" spans="1:6" x14ac:dyDescent="0.75">
      <c r="A147">
        <v>24352.11031</v>
      </c>
      <c r="B147">
        <v>63675.843209999999</v>
      </c>
      <c r="C147">
        <v>1</v>
      </c>
      <c r="D147">
        <f>(groupA[[#This Row],[Cost (USD)]]-MIN(groupA[Cost (USD)]))/(MAX(groupA[Cost (USD)])-MIN(groupA[Cost (USD)]))</f>
        <v>0.85870487509480498</v>
      </c>
      <c r="E147">
        <f>(groupA[[#This Row],[Weight (lbs)]]-MIN(groupA[Weight (lbs)]))/(MAX(groupA[Weight (lbs)])-MIN(groupA[Weight (lbs)]))</f>
        <v>0.8559186960430909</v>
      </c>
      <c r="F147">
        <f>IF(groupA[[#This Row],[normalized cost]]+groupA[[#This Row],[normalized weight]]&gt;1, 1, 0)</f>
        <v>1</v>
      </c>
    </row>
    <row r="148" spans="1:6" x14ac:dyDescent="0.75">
      <c r="A148">
        <v>24033.910169999999</v>
      </c>
      <c r="B148">
        <v>61727.572030000003</v>
      </c>
      <c r="C148">
        <v>1</v>
      </c>
      <c r="D148">
        <f>(groupA[[#This Row],[Cost (USD)]]-MIN(groupA[Cost (USD)]))/(MAX(groupA[Cost (USD)])-MIN(groupA[Cost (USD)]))</f>
        <v>0.81109390990771324</v>
      </c>
      <c r="E148">
        <f>(groupA[[#This Row],[Weight (lbs)]]-MIN(groupA[Weight (lbs)]))/(MAX(groupA[Weight (lbs)])-MIN(groupA[Weight (lbs)]))</f>
        <v>0.74800858662132497</v>
      </c>
      <c r="F148">
        <f>IF(groupA[[#This Row],[normalized cost]]+groupA[[#This Row],[normalized weight]]&gt;1, 1, 0)</f>
        <v>1</v>
      </c>
    </row>
    <row r="149" spans="1:6" x14ac:dyDescent="0.75">
      <c r="A149">
        <v>23823.44671</v>
      </c>
      <c r="B149">
        <v>60282.922700000003</v>
      </c>
      <c r="C149">
        <v>1</v>
      </c>
      <c r="D149">
        <f>(groupA[[#This Row],[Cost (USD)]]-MIN(groupA[Cost (USD)]))/(MAX(groupA[Cost (USD)])-MIN(groupA[Cost (USD)]))</f>
        <v>0.77960313662516612</v>
      </c>
      <c r="E149">
        <f>(groupA[[#This Row],[Weight (lbs)]]-MIN(groupA[Weight (lbs)]))/(MAX(groupA[Weight (lbs)])-MIN(groupA[Weight (lbs)]))</f>
        <v>0.66799289431078068</v>
      </c>
      <c r="F149">
        <f>IF(groupA[[#This Row],[normalized cost]]+groupA[[#This Row],[normalized weight]]&gt;1, 1, 0)</f>
        <v>1</v>
      </c>
    </row>
    <row r="150" spans="1:6" x14ac:dyDescent="0.75">
      <c r="A150">
        <v>23815.96542</v>
      </c>
      <c r="B150">
        <v>61338.604480000002</v>
      </c>
      <c r="C150">
        <v>1</v>
      </c>
      <c r="D150">
        <f>(groupA[[#This Row],[Cost (USD)]]-MIN(groupA[Cost (USD)]))/(MAX(groupA[Cost (USD)])-MIN(groupA[Cost (USD)]))</f>
        <v>0.77848374227875083</v>
      </c>
      <c r="E150">
        <f>(groupA[[#This Row],[Weight (lbs)]]-MIN(groupA[Weight (lbs)]))/(MAX(groupA[Weight (lbs)])-MIN(groupA[Weight (lbs)]))</f>
        <v>0.72646459864218937</v>
      </c>
      <c r="F150">
        <f>IF(groupA[[#This Row],[normalized cost]]+groupA[[#This Row],[normalized weight]]&gt;1, 1, 0)</f>
        <v>1</v>
      </c>
    </row>
    <row r="151" spans="1:6" x14ac:dyDescent="0.75">
      <c r="A151">
        <v>24188.112229999999</v>
      </c>
      <c r="B151">
        <v>63019.752619999999</v>
      </c>
      <c r="C151">
        <v>1</v>
      </c>
      <c r="D151">
        <f>(groupA[[#This Row],[Cost (USD)]]-MIN(groupA[Cost (USD)]))/(MAX(groupA[Cost (USD)])-MIN(groupA[Cost (USD)]))</f>
        <v>0.83416652361064181</v>
      </c>
      <c r="E151">
        <f>(groupA[[#This Row],[Weight (lbs)]]-MIN(groupA[Weight (lbs)]))/(MAX(groupA[Weight (lbs)])-MIN(groupA[Weight (lbs)]))</f>
        <v>0.81957939785694667</v>
      </c>
      <c r="F151">
        <f>IF(groupA[[#This Row],[normalized cost]]+groupA[[#This Row],[normalized weight]]&gt;1, 1, 0)</f>
        <v>1</v>
      </c>
    </row>
    <row r="152" spans="1:6" x14ac:dyDescent="0.75">
      <c r="A152">
        <v>23725.603620000002</v>
      </c>
      <c r="B152">
        <v>62867.465270000001</v>
      </c>
      <c r="C152">
        <v>1</v>
      </c>
      <c r="D152">
        <f>(groupA[[#This Row],[Cost (USD)]]-MIN(groupA[Cost (USD)]))/(MAX(groupA[Cost (USD)])-MIN(groupA[Cost (USD)]))</f>
        <v>0.76496328149566362</v>
      </c>
      <c r="E152">
        <f>(groupA[[#This Row],[Weight (lbs)]]-MIN(groupA[Weight (lbs)]))/(MAX(groupA[Weight (lbs)])-MIN(groupA[Weight (lbs)]))</f>
        <v>0.81114456354294184</v>
      </c>
      <c r="F152">
        <f>IF(groupA[[#This Row],[normalized cost]]+groupA[[#This Row],[normalized weight]]&gt;1, 1, 0)</f>
        <v>1</v>
      </c>
    </row>
    <row r="153" spans="1:6" x14ac:dyDescent="0.75">
      <c r="A153">
        <v>23919.5255</v>
      </c>
      <c r="B153">
        <v>61792.893909999999</v>
      </c>
      <c r="C153">
        <v>1</v>
      </c>
      <c r="D153">
        <f>(groupA[[#This Row],[Cost (USD)]]-MIN(groupA[Cost (USD)]))/(MAX(groupA[Cost (USD)])-MIN(groupA[Cost (USD)]))</f>
        <v>0.79397900687433642</v>
      </c>
      <c r="E153">
        <f>(groupA[[#This Row],[Weight (lbs)]]-MIN(groupA[Weight (lbs)]))/(MAX(groupA[Weight (lbs)])-MIN(groupA[Weight (lbs)]))</f>
        <v>0.75162661027778288</v>
      </c>
      <c r="F153">
        <f>IF(groupA[[#This Row],[normalized cost]]+groupA[[#This Row],[normalized weight]]&gt;1, 1, 0)</f>
        <v>1</v>
      </c>
    </row>
    <row r="154" spans="1:6" x14ac:dyDescent="0.75">
      <c r="A154">
        <v>23775.699680000002</v>
      </c>
      <c r="B154">
        <v>64328.184600000001</v>
      </c>
      <c r="C154">
        <v>1</v>
      </c>
      <c r="D154">
        <f>(groupA[[#This Row],[Cost (USD)]]-MIN(groupA[Cost (USD)]))/(MAX(groupA[Cost (USD)])-MIN(groupA[Cost (USD)]))</f>
        <v>0.77245894686108563</v>
      </c>
      <c r="E154">
        <f>(groupA[[#This Row],[Weight (lbs)]]-MIN(groupA[Weight (lbs)]))/(MAX(groupA[Weight (lbs)])-MIN(groupA[Weight (lbs)]))</f>
        <v>0.89205033495346431</v>
      </c>
      <c r="F154">
        <f>IF(groupA[[#This Row],[normalized cost]]+groupA[[#This Row],[normalized weight]]&gt;1, 1, 0)</f>
        <v>1</v>
      </c>
    </row>
    <row r="155" spans="1:6" x14ac:dyDescent="0.75">
      <c r="A155">
        <v>24861.548930000001</v>
      </c>
      <c r="B155">
        <v>61962.083420000003</v>
      </c>
      <c r="C155">
        <v>1</v>
      </c>
      <c r="D155">
        <f>(groupA[[#This Row],[Cost (USD)]]-MIN(groupA[Cost (USD)]))/(MAX(groupA[Cost (USD)])-MIN(groupA[Cost (USD)]))</f>
        <v>0.93493005966505682</v>
      </c>
      <c r="E155">
        <f>(groupA[[#This Row],[Weight (lbs)]]-MIN(groupA[Weight (lbs)]))/(MAX(groupA[Weight (lbs)])-MIN(groupA[Weight (lbs)]))</f>
        <v>0.76099761505603725</v>
      </c>
      <c r="F155">
        <f>IF(groupA[[#This Row],[normalized cost]]+groupA[[#This Row],[normalized weight]]&gt;1, 1, 0)</f>
        <v>1</v>
      </c>
    </row>
    <row r="156" spans="1:6" x14ac:dyDescent="0.75">
      <c r="A156">
        <v>24258.864829999999</v>
      </c>
      <c r="B156">
        <v>62154.248959999997</v>
      </c>
      <c r="C156">
        <v>1</v>
      </c>
      <c r="D156">
        <f>(groupA[[#This Row],[Cost (USD)]]-MIN(groupA[Cost (USD)]))/(MAX(groupA[Cost (USD)])-MIN(groupA[Cost (USD)]))</f>
        <v>0.84475294125174094</v>
      </c>
      <c r="E156">
        <f>(groupA[[#This Row],[Weight (lbs)]]-MIN(groupA[Weight (lbs)]))/(MAX(groupA[Weight (lbs)])-MIN(groupA[Weight (lbs)]))</f>
        <v>0.77164120751963472</v>
      </c>
      <c r="F156">
        <f>IF(groupA[[#This Row],[normalized cost]]+groupA[[#This Row],[normalized weight]]&gt;1, 1, 0)</f>
        <v>1</v>
      </c>
    </row>
    <row r="157" spans="1:6" x14ac:dyDescent="0.75">
      <c r="A157">
        <v>24208.141449999999</v>
      </c>
      <c r="B157">
        <v>62016.701719999997</v>
      </c>
      <c r="C157">
        <v>1</v>
      </c>
      <c r="D157">
        <f>(groupA[[#This Row],[Cost (USD)]]-MIN(groupA[Cost (USD)]))/(MAX(groupA[Cost (USD)])-MIN(groupA[Cost (USD)]))</f>
        <v>0.83716341260052285</v>
      </c>
      <c r="E157">
        <f>(groupA[[#This Row],[Weight (lbs)]]-MIN(groupA[Weight (lbs)]))/(MAX(groupA[Weight (lbs)])-MIN(groupA[Weight (lbs)]))</f>
        <v>0.76402279285979158</v>
      </c>
      <c r="F157">
        <f>IF(groupA[[#This Row],[normalized cost]]+groupA[[#This Row],[normalized weight]]&gt;1, 1, 0)</f>
        <v>1</v>
      </c>
    </row>
    <row r="158" spans="1:6" x14ac:dyDescent="0.75">
      <c r="A158">
        <v>24581.065119999999</v>
      </c>
      <c r="B158">
        <v>64957.391490000002</v>
      </c>
      <c r="C158">
        <v>1</v>
      </c>
      <c r="D158">
        <f>(groupA[[#This Row],[Cost (USD)]]-MIN(groupA[Cost (USD)]))/(MAX(groupA[Cost (USD)])-MIN(groupA[Cost (USD)]))</f>
        <v>0.89296243226724081</v>
      </c>
      <c r="E158">
        <f>(groupA[[#This Row],[Weight (lbs)]]-MIN(groupA[Weight (lbs)]))/(MAX(groupA[Weight (lbs)])-MIN(groupA[Weight (lbs)]))</f>
        <v>0.92690060890189352</v>
      </c>
      <c r="F158">
        <f>IF(groupA[[#This Row],[normalized cost]]+groupA[[#This Row],[normalized weight]]&gt;1, 1, 0)</f>
        <v>1</v>
      </c>
    </row>
    <row r="159" spans="1:6" x14ac:dyDescent="0.75">
      <c r="A159">
        <v>23962.520639999999</v>
      </c>
      <c r="B159">
        <v>64418.585249999996</v>
      </c>
      <c r="C159">
        <v>1</v>
      </c>
      <c r="D159">
        <f>(groupA[[#This Row],[Cost (USD)]]-MIN(groupA[Cost (USD)]))/(MAX(groupA[Cost (USD)])-MIN(groupA[Cost (USD)]))</f>
        <v>0.80041219107643669</v>
      </c>
      <c r="E159">
        <f>(groupA[[#This Row],[Weight (lbs)]]-MIN(groupA[Weight (lbs)]))/(MAX(groupA[Weight (lbs)])-MIN(groupA[Weight (lbs)]))</f>
        <v>0.89705741206543921</v>
      </c>
      <c r="F159">
        <f>IF(groupA[[#This Row],[normalized cost]]+groupA[[#This Row],[normalized weight]]&gt;1, 1, 0)</f>
        <v>1</v>
      </c>
    </row>
    <row r="160" spans="1:6" x14ac:dyDescent="0.75">
      <c r="A160">
        <v>24518.919440000001</v>
      </c>
      <c r="B160">
        <v>64046.851150000002</v>
      </c>
      <c r="C160">
        <v>1</v>
      </c>
      <c r="D160">
        <f>(groupA[[#This Row],[Cost (USD)]]-MIN(groupA[Cost (USD)]))/(MAX(groupA[Cost (USD)])-MIN(groupA[Cost (USD)]))</f>
        <v>0.88366383231373979</v>
      </c>
      <c r="E160">
        <f>(groupA[[#This Row],[Weight (lbs)]]-MIN(groupA[Weight (lbs)]))/(MAX(groupA[Weight (lbs)])-MIN(groupA[Weight (lbs)]))</f>
        <v>0.87646794391614335</v>
      </c>
      <c r="F160">
        <f>IF(groupA[[#This Row],[normalized cost]]+groupA[[#This Row],[normalized weight]]&gt;1, 1, 0)</f>
        <v>1</v>
      </c>
    </row>
    <row r="161" spans="1:6" x14ac:dyDescent="0.75">
      <c r="A161">
        <v>23282.557949999999</v>
      </c>
      <c r="B161">
        <v>62371.797319999998</v>
      </c>
      <c r="C161">
        <v>1</v>
      </c>
      <c r="D161">
        <f>(groupA[[#This Row],[Cost (USD)]]-MIN(groupA[Cost (USD)]))/(MAX(groupA[Cost (USD)])-MIN(groupA[Cost (USD)]))</f>
        <v>0.69867219824641746</v>
      </c>
      <c r="E161">
        <f>(groupA[[#This Row],[Weight (lbs)]]-MIN(groupA[Weight (lbs)]))/(MAX(groupA[Weight (lbs)])-MIN(groupA[Weight (lbs)]))</f>
        <v>0.78369069404549196</v>
      </c>
      <c r="F161">
        <f>IF(groupA[[#This Row],[normalized cost]]+groupA[[#This Row],[normalized weight]]&gt;1, 1, 0)</f>
        <v>1</v>
      </c>
    </row>
    <row r="162" spans="1:6" x14ac:dyDescent="0.75">
      <c r="A162">
        <v>23776.91433</v>
      </c>
      <c r="B162">
        <v>62419.06033</v>
      </c>
      <c r="C162">
        <v>1</v>
      </c>
      <c r="D162">
        <f>(groupA[[#This Row],[Cost (USD)]]-MIN(groupA[Cost (USD)]))/(MAX(groupA[Cost (USD)])-MIN(groupA[Cost (USD)]))</f>
        <v>0.7726406898950906</v>
      </c>
      <c r="E162">
        <f>(groupA[[#This Row],[Weight (lbs)]]-MIN(groupA[Weight (lbs)]))/(MAX(groupA[Weight (lbs)])-MIN(groupA[Weight (lbs)]))</f>
        <v>0.78630847982041796</v>
      </c>
      <c r="F162">
        <f>IF(groupA[[#This Row],[normalized cost]]+groupA[[#This Row],[normalized weight]]&gt;1, 1, 0)</f>
        <v>1</v>
      </c>
    </row>
    <row r="163" spans="1:6" x14ac:dyDescent="0.75">
      <c r="A163">
        <v>24029.324830000001</v>
      </c>
      <c r="B163">
        <v>63727.577570000001</v>
      </c>
      <c r="C163">
        <v>1</v>
      </c>
      <c r="D163">
        <f>(groupA[[#This Row],[Cost (USD)]]-MIN(groupA[Cost (USD)]))/(MAX(groupA[Cost (USD)])-MIN(groupA[Cost (USD)]))</f>
        <v>0.81040782453040683</v>
      </c>
      <c r="E163">
        <f>(groupA[[#This Row],[Weight (lbs)]]-MIN(groupA[Weight (lbs)]))/(MAX(groupA[Weight (lbs)])-MIN(groupA[Weight (lbs)]))</f>
        <v>0.85878413926566388</v>
      </c>
      <c r="F163">
        <f>IF(groupA[[#This Row],[normalized cost]]+groupA[[#This Row],[normalized weight]]&gt;1, 1, 0)</f>
        <v>1</v>
      </c>
    </row>
    <row r="164" spans="1:6" x14ac:dyDescent="0.75">
      <c r="A164">
        <v>24041.157380000001</v>
      </c>
      <c r="B164">
        <v>61241.405180000002</v>
      </c>
      <c r="C164">
        <v>1</v>
      </c>
      <c r="D164">
        <f>(groupA[[#This Row],[Cost (USD)]]-MIN(groupA[Cost (USD)]))/(MAX(groupA[Cost (USD)])-MIN(groupA[Cost (USD)]))</f>
        <v>0.81217827983606594</v>
      </c>
      <c r="E164">
        <f>(groupA[[#This Row],[Weight (lbs)]]-MIN(groupA[Weight (lbs)]))/(MAX(groupA[Weight (lbs)])-MIN(groupA[Weight (lbs)]))</f>
        <v>0.72108096046779568</v>
      </c>
      <c r="F164">
        <f>IF(groupA[[#This Row],[normalized cost]]+groupA[[#This Row],[normalized weight]]&gt;1, 1, 0)</f>
        <v>1</v>
      </c>
    </row>
    <row r="165" spans="1:6" x14ac:dyDescent="0.75">
      <c r="A165">
        <v>24185.757379999999</v>
      </c>
      <c r="B165">
        <v>62722.895450000004</v>
      </c>
      <c r="C165">
        <v>1</v>
      </c>
      <c r="D165">
        <f>(groupA[[#This Row],[Cost (USD)]]-MIN(groupA[Cost (USD)]))/(MAX(groupA[Cost (USD)])-MIN(groupA[Cost (USD)]))</f>
        <v>0.83381417718687589</v>
      </c>
      <c r="E165">
        <f>(groupA[[#This Row],[Weight (lbs)]]-MIN(groupA[Weight (lbs)]))/(MAX(groupA[Weight (lbs)])-MIN(groupA[Weight (lbs)]))</f>
        <v>0.80313718487028463</v>
      </c>
      <c r="F165">
        <f>IF(groupA[[#This Row],[normalized cost]]+groupA[[#This Row],[normalized weight]]&gt;1, 1, 0)</f>
        <v>1</v>
      </c>
    </row>
    <row r="166" spans="1:6" x14ac:dyDescent="0.75">
      <c r="A166">
        <v>23407.307649999999</v>
      </c>
      <c r="B166">
        <v>60893.68838</v>
      </c>
      <c r="C166">
        <v>1</v>
      </c>
      <c r="D166">
        <f>(groupA[[#This Row],[Cost (USD)]]-MIN(groupA[Cost (USD)]))/(MAX(groupA[Cost (USD)])-MIN(groupA[Cost (USD)]))</f>
        <v>0.71733797766373675</v>
      </c>
      <c r="E166">
        <f>(groupA[[#This Row],[Weight (lbs)]]-MIN(groupA[Weight (lbs)]))/(MAX(groupA[Weight (lbs)])-MIN(groupA[Weight (lbs)]))</f>
        <v>0.70182175347393838</v>
      </c>
      <c r="F166">
        <f>IF(groupA[[#This Row],[normalized cost]]+groupA[[#This Row],[normalized weight]]&gt;1, 1, 0)</f>
        <v>1</v>
      </c>
    </row>
    <row r="167" spans="1:6" x14ac:dyDescent="0.75">
      <c r="A167">
        <v>23545.50707</v>
      </c>
      <c r="B167">
        <v>60216.54896</v>
      </c>
      <c r="C167">
        <v>1</v>
      </c>
      <c r="D167">
        <f>(groupA[[#This Row],[Cost (USD)]]-MIN(groupA[Cost (USD)]))/(MAX(groupA[Cost (USD)])-MIN(groupA[Cost (USD)]))</f>
        <v>0.7380161828163061</v>
      </c>
      <c r="E167">
        <f>(groupA[[#This Row],[Weight (lbs)]]-MIN(groupA[Weight (lbs)]))/(MAX(groupA[Weight (lbs)])-MIN(groupA[Weight (lbs)]))</f>
        <v>0.66431661062930047</v>
      </c>
      <c r="F167">
        <f>IF(groupA[[#This Row],[normalized cost]]+groupA[[#This Row],[normalized weight]]&gt;1, 1, 0)</f>
        <v>1</v>
      </c>
    </row>
    <row r="168" spans="1:6" x14ac:dyDescent="0.75">
      <c r="A168">
        <v>24276.99092</v>
      </c>
      <c r="B168">
        <v>60058.733769999999</v>
      </c>
      <c r="C168">
        <v>1</v>
      </c>
      <c r="D168">
        <f>(groupA[[#This Row],[Cost (USD)]]-MIN(groupA[Cost (USD)]))/(MAX(groupA[Cost (USD)])-MIN(groupA[Cost (USD)]))</f>
        <v>0.84746507280507133</v>
      </c>
      <c r="E168">
        <f>(groupA[[#This Row],[Weight (lbs)]]-MIN(groupA[Weight (lbs)]))/(MAX(groupA[Weight (lbs)])-MIN(groupA[Weight (lbs)]))</f>
        <v>0.65557560239793256</v>
      </c>
      <c r="F168">
        <f>IF(groupA[[#This Row],[normalized cost]]+groupA[[#This Row],[normalized weight]]&gt;1, 1, 0)</f>
        <v>1</v>
      </c>
    </row>
    <row r="169" spans="1:6" x14ac:dyDescent="0.75">
      <c r="A169">
        <v>24093.781200000001</v>
      </c>
      <c r="B169">
        <v>62732.40092</v>
      </c>
      <c r="C169">
        <v>1</v>
      </c>
      <c r="D169">
        <f>(groupA[[#This Row],[Cost (USD)]]-MIN(groupA[Cost (USD)]))/(MAX(groupA[Cost (USD)])-MIN(groupA[Cost (USD)]))</f>
        <v>0.82005216343030884</v>
      </c>
      <c r="E169">
        <f>(groupA[[#This Row],[Weight (lbs)]]-MIN(groupA[Weight (lbs)]))/(MAX(groupA[Weight (lbs)])-MIN(groupA[Weight (lbs)]))</f>
        <v>0.80366367025811702</v>
      </c>
      <c r="F169">
        <f>IF(groupA[[#This Row],[normalized cost]]+groupA[[#This Row],[normalized weight]]&gt;1, 1, 0)</f>
        <v>1</v>
      </c>
    </row>
    <row r="170" spans="1:6" x14ac:dyDescent="0.75">
      <c r="A170">
        <v>23734.540140000001</v>
      </c>
      <c r="B170">
        <v>59597.328370000003</v>
      </c>
      <c r="C170">
        <v>1</v>
      </c>
      <c r="D170">
        <f>(groupA[[#This Row],[Cost (USD)]]-MIN(groupA[Cost (USD)]))/(MAX(groupA[Cost (USD)])-MIN(groupA[Cost (USD)]))</f>
        <v>0.7663004158621467</v>
      </c>
      <c r="E170">
        <f>(groupA[[#This Row],[Weight (lbs)]]-MIN(groupA[Weight (lbs)]))/(MAX(groupA[Weight (lbs)])-MIN(groupA[Weight (lbs)]))</f>
        <v>0.63001945409942239</v>
      </c>
      <c r="F170">
        <f>IF(groupA[[#This Row],[normalized cost]]+groupA[[#This Row],[normalized weight]]&gt;1, 1, 0)</f>
        <v>1</v>
      </c>
    </row>
    <row r="171" spans="1:6" x14ac:dyDescent="0.75">
      <c r="A171">
        <v>23596.249390000001</v>
      </c>
      <c r="B171">
        <v>61344.597020000001</v>
      </c>
      <c r="C171">
        <v>1</v>
      </c>
      <c r="D171">
        <f>(groupA[[#This Row],[Cost (USD)]]-MIN(groupA[Cost (USD)]))/(MAX(groupA[Cost (USD)])-MIN(groupA[Cost (USD)]))</f>
        <v>0.74560854538105015</v>
      </c>
      <c r="E171">
        <f>(groupA[[#This Row],[Weight (lbs)]]-MIN(groupA[Weight (lbs)]))/(MAX(groupA[Weight (lbs)])-MIN(groupA[Weight (lbs)]))</f>
        <v>0.72679651118791322</v>
      </c>
      <c r="F171">
        <f>IF(groupA[[#This Row],[normalized cost]]+groupA[[#This Row],[normalized weight]]&gt;1, 1, 0)</f>
        <v>1</v>
      </c>
    </row>
    <row r="172" spans="1:6" x14ac:dyDescent="0.75">
      <c r="A172">
        <v>23620.8809</v>
      </c>
      <c r="B172">
        <v>62442.303910000002</v>
      </c>
      <c r="C172">
        <v>1</v>
      </c>
      <c r="D172">
        <f>(groupA[[#This Row],[Cost (USD)]]-MIN(groupA[Cost (USD)]))/(MAX(groupA[Cost (USD)])-MIN(groupA[Cost (USD)]))</f>
        <v>0.7492940559063298</v>
      </c>
      <c r="E172">
        <f>(groupA[[#This Row],[Weight (lbs)]]-MIN(groupA[Weight (lbs)]))/(MAX(groupA[Weight (lbs)])-MIN(groupA[Weight (lbs)]))</f>
        <v>0.78759588646426815</v>
      </c>
      <c r="F172">
        <f>IF(groupA[[#This Row],[normalized cost]]+groupA[[#This Row],[normalized weight]]&gt;1, 1, 0)</f>
        <v>1</v>
      </c>
    </row>
    <row r="173" spans="1:6" x14ac:dyDescent="0.75">
      <c r="A173">
        <v>24126.38726</v>
      </c>
      <c r="B173">
        <v>62534.163679999998</v>
      </c>
      <c r="C173">
        <v>1</v>
      </c>
      <c r="D173">
        <f>(groupA[[#This Row],[Cost (USD)]]-MIN(groupA[Cost (USD)]))/(MAX(groupA[Cost (USD)])-MIN(groupA[Cost (USD)]))</f>
        <v>0.82493087274686716</v>
      </c>
      <c r="E173">
        <f>(groupA[[#This Row],[Weight (lbs)]]-MIN(groupA[Weight (lbs)]))/(MAX(groupA[Weight (lbs)])-MIN(groupA[Weight (lbs)]))</f>
        <v>0.79268378076456658</v>
      </c>
      <c r="F173">
        <f>IF(groupA[[#This Row],[normalized cost]]+groupA[[#This Row],[normalized weight]]&gt;1, 1, 0)</f>
        <v>1</v>
      </c>
    </row>
    <row r="174" spans="1:6" x14ac:dyDescent="0.75">
      <c r="A174">
        <v>24316.231199999998</v>
      </c>
      <c r="B174">
        <v>61937.315640000001</v>
      </c>
      <c r="C174">
        <v>1</v>
      </c>
      <c r="D174">
        <f>(groupA[[#This Row],[Cost (USD)]]-MIN(groupA[Cost (USD)]))/(MAX(groupA[Cost (USD)])-MIN(groupA[Cost (USD)]))</f>
        <v>0.853336432902561</v>
      </c>
      <c r="E174">
        <f>(groupA[[#This Row],[Weight (lbs)]]-MIN(groupA[Weight (lbs)]))/(MAX(groupA[Weight (lbs)])-MIN(groupA[Weight (lbs)]))</f>
        <v>0.75962578659736535</v>
      </c>
      <c r="F174">
        <f>IF(groupA[[#This Row],[normalized cost]]+groupA[[#This Row],[normalized weight]]&gt;1, 1, 0)</f>
        <v>1</v>
      </c>
    </row>
    <row r="175" spans="1:6" x14ac:dyDescent="0.75">
      <c r="A175">
        <v>24302.69068</v>
      </c>
      <c r="B175">
        <v>61536.320169999999</v>
      </c>
      <c r="C175">
        <v>1</v>
      </c>
      <c r="D175">
        <f>(groupA[[#This Row],[Cost (USD)]]-MIN(groupA[Cost (USD)]))/(MAX(groupA[Cost (USD)])-MIN(groupA[Cost (USD)]))</f>
        <v>0.8513104211404825</v>
      </c>
      <c r="E175">
        <f>(groupA[[#This Row],[Weight (lbs)]]-MIN(groupA[Weight (lbs)]))/(MAX(groupA[Weight (lbs)])-MIN(groupA[Weight (lbs)]))</f>
        <v>0.73741560072101686</v>
      </c>
      <c r="F175">
        <f>IF(groupA[[#This Row],[normalized cost]]+groupA[[#This Row],[normalized weight]]&gt;1, 1, 0)</f>
        <v>1</v>
      </c>
    </row>
    <row r="176" spans="1:6" x14ac:dyDescent="0.75">
      <c r="A176">
        <v>24502.684679999998</v>
      </c>
      <c r="B176">
        <v>60203.0893</v>
      </c>
      <c r="C176">
        <v>1</v>
      </c>
      <c r="D176">
        <f>(groupA[[#This Row],[Cost (USD)]]-MIN(groupA[Cost (USD)]))/(MAX(groupA[Cost (USD)])-MIN(groupA[Cost (USD)]))</f>
        <v>0.88123469261197562</v>
      </c>
      <c r="E176">
        <f>(groupA[[#This Row],[Weight (lbs)]]-MIN(groupA[Weight (lbs)]))/(MAX(groupA[Weight (lbs)])-MIN(groupA[Weight (lbs)]))</f>
        <v>0.66357111205687902</v>
      </c>
      <c r="F176">
        <f>IF(groupA[[#This Row],[normalized cost]]+groupA[[#This Row],[normalized weight]]&gt;1, 1, 0)</f>
        <v>1</v>
      </c>
    </row>
    <row r="177" spans="1:6" x14ac:dyDescent="0.75">
      <c r="A177">
        <v>23608.862140000001</v>
      </c>
      <c r="B177">
        <v>62547.718350000003</v>
      </c>
      <c r="C177">
        <v>1</v>
      </c>
      <c r="D177">
        <f>(groupA[[#This Row],[Cost (USD)]]-MIN(groupA[Cost (USD)]))/(MAX(groupA[Cost (USD)])-MIN(groupA[Cost (USD)]))</f>
        <v>0.74749573877186226</v>
      </c>
      <c r="E177">
        <f>(groupA[[#This Row],[Weight (lbs)]]-MIN(groupA[Weight (lbs)]))/(MAX(groupA[Weight (lbs)])-MIN(groupA[Weight (lbs)]))</f>
        <v>0.7934345417150398</v>
      </c>
      <c r="F177">
        <f>IF(groupA[[#This Row],[normalized cost]]+groupA[[#This Row],[normalized weight]]&gt;1, 1, 0)</f>
        <v>1</v>
      </c>
    </row>
    <row r="178" spans="1:6" x14ac:dyDescent="0.75">
      <c r="A178">
        <v>24128.337220000001</v>
      </c>
      <c r="B178">
        <v>64311.53918</v>
      </c>
      <c r="C178">
        <v>1</v>
      </c>
      <c r="D178">
        <f>(groupA[[#This Row],[Cost (USD)]]-MIN(groupA[Cost (USD)]))/(MAX(groupA[Cost (USD)])-MIN(groupA[Cost (USD)]))</f>
        <v>0.82522263716179256</v>
      </c>
      <c r="E178">
        <f>(groupA[[#This Row],[Weight (lbs)]]-MIN(groupA[Weight (lbs)]))/(MAX(groupA[Weight (lbs)])-MIN(groupA[Weight (lbs)]))</f>
        <v>0.89112838470751787</v>
      </c>
      <c r="F178">
        <f>IF(groupA[[#This Row],[normalized cost]]+groupA[[#This Row],[normalized weight]]&gt;1, 1, 0)</f>
        <v>1</v>
      </c>
    </row>
    <row r="179" spans="1:6" x14ac:dyDescent="0.75">
      <c r="A179">
        <v>24047.18981</v>
      </c>
      <c r="B179">
        <v>62603.627269999997</v>
      </c>
      <c r="C179">
        <v>1</v>
      </c>
      <c r="D179">
        <f>(groupA[[#This Row],[Cost (USD)]]-MIN(groupA[Cost (USD)]))/(MAX(groupA[Cost (USD)])-MIN(groupA[Cost (USD)]))</f>
        <v>0.81308088727905303</v>
      </c>
      <c r="E179">
        <f>(groupA[[#This Row],[Weight (lbs)]]-MIN(groupA[Weight (lbs)]))/(MAX(groupA[Weight (lbs)])-MIN(groupA[Weight (lbs)]))</f>
        <v>0.79653120389265941</v>
      </c>
      <c r="F179">
        <f>IF(groupA[[#This Row],[normalized cost]]+groupA[[#This Row],[normalized weight]]&gt;1, 1, 0)</f>
        <v>1</v>
      </c>
    </row>
    <row r="180" spans="1:6" x14ac:dyDescent="0.75">
      <c r="A180">
        <v>24262.871620000002</v>
      </c>
      <c r="B180">
        <v>63750.74222</v>
      </c>
      <c r="C180">
        <v>1</v>
      </c>
      <c r="D180">
        <f>(groupA[[#This Row],[Cost (USD)]]-MIN(groupA[Cost (USD)]))/(MAX(groupA[Cost (USD)])-MIN(groupA[Cost (USD)]))</f>
        <v>0.84535246059576807</v>
      </c>
      <c r="E180">
        <f>(groupA[[#This Row],[Weight (lbs)]]-MIN(groupA[Weight (lbs)]))/(MAX(groupA[Weight (lbs)])-MIN(groupA[Weight (lbs)]))</f>
        <v>0.86006717416443856</v>
      </c>
      <c r="F180">
        <f>IF(groupA[[#This Row],[normalized cost]]+groupA[[#This Row],[normalized weight]]&gt;1, 1, 0)</f>
        <v>1</v>
      </c>
    </row>
    <row r="181" spans="1:6" x14ac:dyDescent="0.75">
      <c r="A181">
        <v>23517.023550000002</v>
      </c>
      <c r="B181">
        <v>61325.059979999998</v>
      </c>
      <c r="C181">
        <v>1</v>
      </c>
      <c r="D181">
        <f>(groupA[[#This Row],[Cost (USD)]]-MIN(groupA[Cost (USD)]))/(MAX(groupA[Cost (USD)])-MIN(groupA[Cost (USD)]))</f>
        <v>0.73375431203546448</v>
      </c>
      <c r="E181">
        <f>(groupA[[#This Row],[Weight (lbs)]]-MIN(groupA[Weight (lbs)]))/(MAX(groupA[Weight (lbs)])-MIN(groupA[Weight (lbs)]))</f>
        <v>0.7257144009838411</v>
      </c>
      <c r="F181">
        <f>IF(groupA[[#This Row],[normalized cost]]+groupA[[#This Row],[normalized weight]]&gt;1, 1, 0)</f>
        <v>1</v>
      </c>
    </row>
    <row r="182" spans="1:6" x14ac:dyDescent="0.75">
      <c r="A182">
        <v>23512.02061</v>
      </c>
      <c r="B182">
        <v>62372.915150000001</v>
      </c>
      <c r="C182">
        <v>1</v>
      </c>
      <c r="D182">
        <f>(groupA[[#This Row],[Cost (USD)]]-MIN(groupA[Cost (USD)]))/(MAX(groupA[Cost (USD)])-MIN(groupA[Cost (USD)]))</f>
        <v>0.73300574290481224</v>
      </c>
      <c r="E182">
        <f>(groupA[[#This Row],[Weight (lbs)]]-MIN(groupA[Weight (lbs)]))/(MAX(groupA[Weight (lbs)])-MIN(groupA[Weight (lbs)]))</f>
        <v>0.78375260799199664</v>
      </c>
      <c r="F182">
        <f>IF(groupA[[#This Row],[normalized cost]]+groupA[[#This Row],[normalized weight]]&gt;1, 1, 0)</f>
        <v>1</v>
      </c>
    </row>
    <row r="183" spans="1:6" x14ac:dyDescent="0.75">
      <c r="A183">
        <v>24223.460220000001</v>
      </c>
      <c r="B183">
        <v>62233.930809999998</v>
      </c>
      <c r="C183">
        <v>1</v>
      </c>
      <c r="D183">
        <f>(groupA[[#This Row],[Cost (USD)]]-MIN(groupA[Cost (USD)]))/(MAX(groupA[Cost (USD)])-MIN(groupA[Cost (USD)]))</f>
        <v>0.83945549652348772</v>
      </c>
      <c r="E183">
        <f>(groupA[[#This Row],[Weight (lbs)]]-MIN(groupA[Weight (lbs)]))/(MAX(groupA[Weight (lbs)])-MIN(groupA[Weight (lbs)]))</f>
        <v>0.77605459577928604</v>
      </c>
      <c r="F183">
        <f>IF(groupA[[#This Row],[normalized cost]]+groupA[[#This Row],[normalized weight]]&gt;1, 1, 0)</f>
        <v>1</v>
      </c>
    </row>
    <row r="184" spans="1:6" x14ac:dyDescent="0.75">
      <c r="A184">
        <v>24252.270270000001</v>
      </c>
      <c r="B184">
        <v>61534.977030000002</v>
      </c>
      <c r="C184">
        <v>1</v>
      </c>
      <c r="D184">
        <f>(groupA[[#This Row],[Cost (USD)]]-MIN(groupA[Cost (USD)]))/(MAX(groupA[Cost (USD)])-MIN(groupA[Cost (USD)]))</f>
        <v>0.84376622463186746</v>
      </c>
      <c r="E184">
        <f>(groupA[[#This Row],[Weight (lbs)]]-MIN(groupA[Weight (lbs)]))/(MAX(groupA[Weight (lbs)])-MIN(groupA[Weight (lbs)]))</f>
        <v>0.73734120738919717</v>
      </c>
      <c r="F184">
        <f>IF(groupA[[#This Row],[normalized cost]]+groupA[[#This Row],[normalized weight]]&gt;1, 1, 0)</f>
        <v>1</v>
      </c>
    </row>
    <row r="185" spans="1:6" x14ac:dyDescent="0.75">
      <c r="A185">
        <v>24586.826509999999</v>
      </c>
      <c r="B185">
        <v>62352.336900000002</v>
      </c>
      <c r="C185">
        <v>1</v>
      </c>
      <c r="D185">
        <f>(groupA[[#This Row],[Cost (USD)]]-MIN(groupA[Cost (USD)]))/(MAX(groupA[Cost (USD)])-MIN(groupA[Cost (USD)]))</f>
        <v>0.89382448512089219</v>
      </c>
      <c r="E185">
        <f>(groupA[[#This Row],[Weight (lbs)]]-MIN(groupA[Weight (lbs)]))/(MAX(groupA[Weight (lbs)])-MIN(groupA[Weight (lbs)]))</f>
        <v>0.78261282764108664</v>
      </c>
      <c r="F185">
        <f>IF(groupA[[#This Row],[normalized cost]]+groupA[[#This Row],[normalized weight]]&gt;1, 1, 0)</f>
        <v>1</v>
      </c>
    </row>
    <row r="186" spans="1:6" x14ac:dyDescent="0.75">
      <c r="A186">
        <v>23647.362799999999</v>
      </c>
      <c r="B186">
        <v>62846.285889999999</v>
      </c>
      <c r="C186">
        <v>1</v>
      </c>
      <c r="D186">
        <f>(groupA[[#This Row],[Cost (USD)]]-MIN(groupA[Cost (USD)]))/(MAX(groupA[Cost (USD)])-MIN(groupA[Cost (USD)]))</f>
        <v>0.75325643260103514</v>
      </c>
      <c r="E186">
        <f>(groupA[[#This Row],[Weight (lbs)]]-MIN(groupA[Weight (lbs)]))/(MAX(groupA[Weight (lbs)])-MIN(groupA[Weight (lbs)]))</f>
        <v>0.80997148803027874</v>
      </c>
      <c r="F186">
        <f>IF(groupA[[#This Row],[normalized cost]]+groupA[[#This Row],[normalized weight]]&gt;1, 1, 0)</f>
        <v>1</v>
      </c>
    </row>
    <row r="187" spans="1:6" x14ac:dyDescent="0.75">
      <c r="A187">
        <v>23802.52664</v>
      </c>
      <c r="B187">
        <v>62919.297290000002</v>
      </c>
      <c r="C187">
        <v>1</v>
      </c>
      <c r="D187">
        <f>(groupA[[#This Row],[Cost (USD)]]-MIN(groupA[Cost (USD)]))/(MAX(groupA[Cost (USD)])-MIN(groupA[Cost (USD)]))</f>
        <v>0.77647295345025757</v>
      </c>
      <c r="E187">
        <f>(groupA[[#This Row],[Weight (lbs)]]-MIN(groupA[Weight (lbs)]))/(MAX(groupA[Weight (lbs)])-MIN(groupA[Weight (lbs)]))</f>
        <v>0.81401541592076709</v>
      </c>
      <c r="F187">
        <f>IF(groupA[[#This Row],[normalized cost]]+groupA[[#This Row],[normalized weight]]&gt;1, 1, 0)</f>
        <v>1</v>
      </c>
    </row>
    <row r="188" spans="1:6" x14ac:dyDescent="0.75">
      <c r="A188">
        <v>24497.679400000001</v>
      </c>
      <c r="B188">
        <v>63424.576840000002</v>
      </c>
      <c r="C188">
        <v>1</v>
      </c>
      <c r="D188">
        <f>(groupA[[#This Row],[Cost (USD)]]-MIN(groupA[Cost (USD)]))/(MAX(groupA[Cost (USD)])-MIN(groupA[Cost (USD)]))</f>
        <v>0.88048577335684408</v>
      </c>
      <c r="E188">
        <f>(groupA[[#This Row],[Weight (lbs)]]-MIN(groupA[Weight (lbs)]))/(MAX(groupA[Weight (lbs)])-MIN(groupA[Weight (lbs)]))</f>
        <v>0.84200164909446762</v>
      </c>
      <c r="F188">
        <f>IF(groupA[[#This Row],[normalized cost]]+groupA[[#This Row],[normalized weight]]&gt;1, 1, 0)</f>
        <v>1</v>
      </c>
    </row>
    <row r="189" spans="1:6" x14ac:dyDescent="0.75">
      <c r="A189">
        <v>23568.30704</v>
      </c>
      <c r="B189">
        <v>61124.359069999999</v>
      </c>
      <c r="C189">
        <v>1</v>
      </c>
      <c r="D189">
        <f>(groupA[[#This Row],[Cost (USD)]]-MIN(groupA[Cost (USD)]))/(MAX(groupA[Cost (USD)])-MIN(groupA[Cost (USD)]))</f>
        <v>0.74142764761935975</v>
      </c>
      <c r="E189">
        <f>(groupA[[#This Row],[Weight (lbs)]]-MIN(groupA[Weight (lbs)]))/(MAX(groupA[Weight (lbs)])-MIN(groupA[Weight (lbs)]))</f>
        <v>0.71459805466538451</v>
      </c>
      <c r="F189">
        <f>IF(groupA[[#This Row],[normalized cost]]+groupA[[#This Row],[normalized weight]]&gt;1, 1, 0)</f>
        <v>1</v>
      </c>
    </row>
    <row r="190" spans="1:6" x14ac:dyDescent="0.75">
      <c r="A190">
        <v>24069.425139999999</v>
      </c>
      <c r="B190">
        <v>63469.066209999997</v>
      </c>
      <c r="C190">
        <v>1</v>
      </c>
      <c r="D190">
        <f>(groupA[[#This Row],[Cost (USD)]]-MIN(groupA[Cost (USD)]))/(MAX(groupA[Cost (USD)])-MIN(groupA[Cost (USD)]))</f>
        <v>0.81640786734434612</v>
      </c>
      <c r="E190">
        <f>(groupA[[#This Row],[Weight (lbs)]]-MIN(groupA[Weight (lbs)]))/(MAX(groupA[Weight (lbs)])-MIN(groupA[Weight (lbs)]))</f>
        <v>0.8444658095430172</v>
      </c>
      <c r="F190">
        <f>IF(groupA[[#This Row],[normalized cost]]+groupA[[#This Row],[normalized weight]]&gt;1, 1, 0)</f>
        <v>1</v>
      </c>
    </row>
    <row r="191" spans="1:6" x14ac:dyDescent="0.75">
      <c r="A191">
        <v>24341.09533</v>
      </c>
      <c r="B191">
        <v>61954.145389999998</v>
      </c>
      <c r="C191">
        <v>1</v>
      </c>
      <c r="D191">
        <f>(groupA[[#This Row],[Cost (USD)]]-MIN(groupA[Cost (USD)]))/(MAX(groupA[Cost (USD)])-MIN(groupA[Cost (USD)]))</f>
        <v>0.85705674939216847</v>
      </c>
      <c r="E191">
        <f>(groupA[[#This Row],[Weight (lbs)]]-MIN(groupA[Weight (lbs)]))/(MAX(groupA[Weight (lbs)])-MIN(groupA[Weight (lbs)]))</f>
        <v>0.76055794644384045</v>
      </c>
      <c r="F191">
        <f>IF(groupA[[#This Row],[normalized cost]]+groupA[[#This Row],[normalized weight]]&gt;1, 1, 0)</f>
        <v>1</v>
      </c>
    </row>
    <row r="192" spans="1:6" x14ac:dyDescent="0.75">
      <c r="A192">
        <v>23196.45434</v>
      </c>
      <c r="B192">
        <v>61301.472600000001</v>
      </c>
      <c r="C192">
        <v>1</v>
      </c>
      <c r="D192">
        <f>(groupA[[#This Row],[Cost (USD)]]-MIN(groupA[Cost (USD)]))/(MAX(groupA[Cost (USD)])-MIN(groupA[Cost (USD)]))</f>
        <v>0.68578887274507472</v>
      </c>
      <c r="E192">
        <f>(groupA[[#This Row],[Weight (lbs)]]-MIN(groupA[Weight (lbs)]))/(MAX(groupA[Weight (lbs)])-MIN(groupA[Weight (lbs)]))</f>
        <v>0.72440795207523867</v>
      </c>
      <c r="F192">
        <f>IF(groupA[[#This Row],[normalized cost]]+groupA[[#This Row],[normalized weight]]&gt;1, 1, 0)</f>
        <v>1</v>
      </c>
    </row>
    <row r="193" spans="1:6" x14ac:dyDescent="0.75">
      <c r="A193">
        <v>23881.137200000001</v>
      </c>
      <c r="B193">
        <v>63368.321689999997</v>
      </c>
      <c r="C193">
        <v>1</v>
      </c>
      <c r="D193">
        <f>(groupA[[#This Row],[Cost (USD)]]-MIN(groupA[Cost (USD)]))/(MAX(groupA[Cost (USD)])-MIN(groupA[Cost (USD)]))</f>
        <v>0.78823512500523496</v>
      </c>
      <c r="E193">
        <f>(groupA[[#This Row],[Weight (lbs)]]-MIN(groupA[Weight (lbs)]))/(MAX(groupA[Weight (lbs)])-MIN(groupA[Weight (lbs)]))</f>
        <v>0.83888581006017138</v>
      </c>
      <c r="F193">
        <f>IF(groupA[[#This Row],[normalized cost]]+groupA[[#This Row],[normalized weight]]&gt;1, 1, 0)</f>
        <v>1</v>
      </c>
    </row>
    <row r="194" spans="1:6" x14ac:dyDescent="0.75">
      <c r="A194">
        <v>24166.678599999999</v>
      </c>
      <c r="B194">
        <v>60344.038009999997</v>
      </c>
      <c r="C194">
        <v>1</v>
      </c>
      <c r="D194">
        <f>(groupA[[#This Row],[Cost (USD)]]-MIN(groupA[Cost (USD)]))/(MAX(groupA[Cost (USD)])-MIN(groupA[Cost (USD)]))</f>
        <v>0.83095949858619345</v>
      </c>
      <c r="E194">
        <f>(groupA[[#This Row],[Weight (lbs)]]-MIN(groupA[Weight (lbs)]))/(MAX(groupA[Weight (lbs)])-MIN(groupA[Weight (lbs)]))</f>
        <v>0.6713779260543824</v>
      </c>
      <c r="F194">
        <f>IF(groupA[[#This Row],[normalized cost]]+groupA[[#This Row],[normalized weight]]&gt;1, 1, 0)</f>
        <v>1</v>
      </c>
    </row>
    <row r="195" spans="1:6" x14ac:dyDescent="0.75">
      <c r="A195">
        <v>23781.08467</v>
      </c>
      <c r="B195">
        <v>62992.358269999997</v>
      </c>
      <c r="C195">
        <v>1</v>
      </c>
      <c r="D195">
        <f>(groupA[[#This Row],[Cost (USD)]]-MIN(groupA[Cost (USD)]))/(MAX(groupA[Cost (USD)])-MIN(groupA[Cost (USD)]))</f>
        <v>0.77326468054625241</v>
      </c>
      <c r="E195">
        <f>(groupA[[#This Row],[Weight (lbs)]]-MIN(groupA[Weight (lbs)]))/(MAX(groupA[Weight (lbs)])-MIN(groupA[Weight (lbs)]))</f>
        <v>0.81806208992959828</v>
      </c>
      <c r="F195">
        <f>IF(groupA[[#This Row],[normalized cost]]+groupA[[#This Row],[normalized weight]]&gt;1, 1, 0)</f>
        <v>1</v>
      </c>
    </row>
    <row r="196" spans="1:6" x14ac:dyDescent="0.75">
      <c r="A196">
        <v>24974.34405</v>
      </c>
      <c r="B196">
        <v>60873.209029999998</v>
      </c>
      <c r="C196">
        <v>1</v>
      </c>
      <c r="D196">
        <f>(groupA[[#This Row],[Cost (USD)]]-MIN(groupA[Cost (USD)]))/(MAX(groupA[Cost (USD)])-MIN(groupA[Cost (USD)]))</f>
        <v>0.95180712493471309</v>
      </c>
      <c r="E196">
        <f>(groupA[[#This Row],[Weight (lbs)]]-MIN(groupA[Weight (lbs)]))/(MAX(groupA[Weight (lbs)])-MIN(groupA[Weight (lbs)]))</f>
        <v>0.70068745095893281</v>
      </c>
      <c r="F196">
        <f>IF(groupA[[#This Row],[normalized cost]]+groupA[[#This Row],[normalized weight]]&gt;1, 1, 0)</f>
        <v>1</v>
      </c>
    </row>
    <row r="197" spans="1:6" x14ac:dyDescent="0.75">
      <c r="A197">
        <v>23125.82547</v>
      </c>
      <c r="B197">
        <v>60828.558620000003</v>
      </c>
      <c r="C197">
        <v>1</v>
      </c>
      <c r="D197">
        <f>(groupA[[#This Row],[Cost (USD)]]-MIN(groupA[Cost (USD)]))/(MAX(groupA[Cost (USD)])-MIN(groupA[Cost (USD)]))</f>
        <v>0.67522096830991762</v>
      </c>
      <c r="E197">
        <f>(groupA[[#This Row],[Weight (lbs)]]-MIN(groupA[Weight (lbs)]))/(MAX(groupA[Weight (lbs)])-MIN(groupA[Weight (lbs)]))</f>
        <v>0.69821437088759175</v>
      </c>
      <c r="F197">
        <f>IF(groupA[[#This Row],[normalized cost]]+groupA[[#This Row],[normalized weight]]&gt;1, 1, 0)</f>
        <v>1</v>
      </c>
    </row>
    <row r="198" spans="1:6" x14ac:dyDescent="0.75">
      <c r="A198">
        <v>24029.16605</v>
      </c>
      <c r="B198">
        <v>63353.905740000002</v>
      </c>
      <c r="C198">
        <v>1</v>
      </c>
      <c r="D198">
        <f>(groupA[[#This Row],[Cost (USD)]]-MIN(groupA[Cost (USD)]))/(MAX(groupA[Cost (USD)])-MIN(groupA[Cost (USD)]))</f>
        <v>0.81038406693855758</v>
      </c>
      <c r="E198">
        <f>(groupA[[#This Row],[Weight (lbs)]]-MIN(groupA[Weight (lbs)]))/(MAX(groupA[Weight (lbs)])-MIN(groupA[Weight (lbs)]))</f>
        <v>0.83808734485784875</v>
      </c>
      <c r="F198">
        <f>IF(groupA[[#This Row],[normalized cost]]+groupA[[#This Row],[normalized weight]]&gt;1, 1, 0)</f>
        <v>1</v>
      </c>
    </row>
    <row r="199" spans="1:6" x14ac:dyDescent="0.75">
      <c r="A199">
        <v>23426.215909999999</v>
      </c>
      <c r="B199">
        <v>60613.443200000002</v>
      </c>
      <c r="C199">
        <v>1</v>
      </c>
      <c r="D199">
        <f>(groupA[[#This Row],[Cost (USD)]]-MIN(groupA[Cost (USD)]))/(MAX(groupA[Cost (USD)])-MIN(groupA[Cost (USD)]))</f>
        <v>0.72016714206513677</v>
      </c>
      <c r="E199">
        <f>(groupA[[#This Row],[Weight (lbs)]]-MIN(groupA[Weight (lbs)]))/(MAX(groupA[Weight (lbs)])-MIN(groupA[Weight (lbs)]))</f>
        <v>0.68629963912498915</v>
      </c>
      <c r="F199">
        <f>IF(groupA[[#This Row],[normalized cost]]+groupA[[#This Row],[normalized weight]]&gt;1, 1, 0)</f>
        <v>1</v>
      </c>
    </row>
    <row r="200" spans="1:6" x14ac:dyDescent="0.75">
      <c r="A200">
        <v>24586.658189999998</v>
      </c>
      <c r="B200">
        <v>61413.45549</v>
      </c>
      <c r="C200">
        <v>1</v>
      </c>
      <c r="D200">
        <f>(groupA[[#This Row],[Cost (USD)]]-MIN(groupA[Cost (USD)]))/(MAX(groupA[Cost (USD)])-MIN(groupA[Cost (USD)]))</f>
        <v>0.89379930009847097</v>
      </c>
      <c r="E200">
        <f>(groupA[[#This Row],[Weight (lbs)]]-MIN(groupA[Weight (lbs)]))/(MAX(groupA[Weight (lbs)])-MIN(groupA[Weight (lbs)]))</f>
        <v>0.73061041815763772</v>
      </c>
      <c r="F200">
        <f>IF(groupA[[#This Row],[normalized cost]]+groupA[[#This Row],[normalized weight]]&gt;1, 1, 0)</f>
        <v>1</v>
      </c>
    </row>
    <row r="201" spans="1:6" x14ac:dyDescent="0.75">
      <c r="A201">
        <v>23918.538039999999</v>
      </c>
      <c r="B201">
        <v>61714.135600000001</v>
      </c>
      <c r="C201">
        <v>1</v>
      </c>
      <c r="D201">
        <f>(groupA[[#This Row],[Cost (USD)]]-MIN(groupA[Cost (USD)]))/(MAX(groupA[Cost (USD)])-MIN(groupA[Cost (USD)]))</f>
        <v>0.7938312573363141</v>
      </c>
      <c r="E201">
        <f>(groupA[[#This Row],[Weight (lbs)]]-MIN(groupA[Weight (lbs)]))/(MAX(groupA[Weight (lbs)])-MIN(groupA[Weight (lbs)]))</f>
        <v>0.74726437470338347</v>
      </c>
      <c r="F201">
        <f>IF(groupA[[#This Row],[normalized cost]]+groupA[[#This Row],[normalized weight]]&gt;1, 1, 0)</f>
        <v>1</v>
      </c>
    </row>
    <row r="202" spans="1:6" x14ac:dyDescent="0.75">
      <c r="A202">
        <v>24302.03917</v>
      </c>
      <c r="B202">
        <v>62165.085630000001</v>
      </c>
      <c r="C202">
        <v>1</v>
      </c>
      <c r="D202">
        <f>(groupA[[#This Row],[Cost (USD)]]-MIN(groupA[Cost (USD)]))/(MAX(groupA[Cost (USD)])-MIN(groupA[Cost (USD)]))</f>
        <v>0.85121293840546852</v>
      </c>
      <c r="E202">
        <f>(groupA[[#This Row],[Weight (lbs)]]-MIN(groupA[Weight (lbs)]))/(MAX(groupA[Weight (lbs)])-MIN(groupA[Weight (lbs)]))</f>
        <v>0.77224142491106995</v>
      </c>
      <c r="F202">
        <f>IF(groupA[[#This Row],[normalized cost]]+groupA[[#This Row],[normalized weight]]&gt;1, 1, 0)</f>
        <v>1</v>
      </c>
    </row>
    <row r="203" spans="1:6" x14ac:dyDescent="0.75">
      <c r="A203">
        <v>24534.38798</v>
      </c>
      <c r="B203">
        <v>62369.972589999998</v>
      </c>
      <c r="C203">
        <v>1</v>
      </c>
      <c r="D203">
        <f>(groupA[[#This Row],[Cost (USD)]]-MIN(groupA[Cost (USD)]))/(MAX(groupA[Cost (USD)])-MIN(groupA[Cost (USD)]))</f>
        <v>0.88597832569967938</v>
      </c>
      <c r="E203">
        <f>(groupA[[#This Row],[Weight (lbs)]]-MIN(groupA[Weight (lbs)]))/(MAX(groupA[Weight (lbs)])-MIN(groupA[Weight (lbs)]))</f>
        <v>0.7835896265883604</v>
      </c>
      <c r="F203">
        <f>IF(groupA[[#This Row],[normalized cost]]+groupA[[#This Row],[normalized weight]]&gt;1, 1, 0)</f>
        <v>1</v>
      </c>
    </row>
    <row r="204" spans="1:6" x14ac:dyDescent="0.75">
      <c r="A204">
        <v>24401.26685</v>
      </c>
      <c r="B204">
        <v>62649.089500000002</v>
      </c>
      <c r="C204">
        <v>1</v>
      </c>
      <c r="D204">
        <f>(groupA[[#This Row],[Cost (USD)]]-MIN(groupA[Cost (USD)]))/(MAX(groupA[Cost (USD)])-MIN(groupA[Cost (USD)]))</f>
        <v>0.86605996398526819</v>
      </c>
      <c r="E204">
        <f>(groupA[[#This Row],[Weight (lbs)]]-MIN(groupA[Weight (lbs)]))/(MAX(groupA[Weight (lbs)])-MIN(groupA[Weight (lbs)]))</f>
        <v>0.79904924874402239</v>
      </c>
      <c r="F204">
        <f>IF(groupA[[#This Row],[normalized cost]]+groupA[[#This Row],[normalized weight]]&gt;1, 1, 0)</f>
        <v>1</v>
      </c>
    </row>
    <row r="205" spans="1:6" x14ac:dyDescent="0.75">
      <c r="A205">
        <v>23406.682260000001</v>
      </c>
      <c r="B205">
        <v>62300.006609999997</v>
      </c>
      <c r="C205">
        <v>1</v>
      </c>
      <c r="D205">
        <f>(groupA[[#This Row],[Cost (USD)]]-MIN(groupA[Cost (USD)]))/(MAX(groupA[Cost (USD)])-MIN(groupA[Cost (USD)]))</f>
        <v>0.71724440315582416</v>
      </c>
      <c r="E205">
        <f>(groupA[[#This Row],[Weight (lbs)]]-MIN(groupA[Weight (lbs)]))/(MAX(groupA[Weight (lbs)])-MIN(groupA[Weight (lbs)]))</f>
        <v>0.77971437727239956</v>
      </c>
      <c r="F205">
        <f>IF(groupA[[#This Row],[normalized cost]]+groupA[[#This Row],[normalized weight]]&gt;1, 1, 0)</f>
        <v>1</v>
      </c>
    </row>
    <row r="206" spans="1:6" x14ac:dyDescent="0.75">
      <c r="A206">
        <v>24138.415150000001</v>
      </c>
      <c r="B206">
        <v>60710.94083</v>
      </c>
      <c r="C206">
        <v>1</v>
      </c>
      <c r="D206">
        <f>(groupA[[#This Row],[Cost (USD)]]-MIN(groupA[Cost (USD)]))/(MAX(groupA[Cost (USD)])-MIN(groupA[Cost (USD)]))</f>
        <v>0.82673055596531009</v>
      </c>
      <c r="E206">
        <f>(groupA[[#This Row],[Weight (lbs)]]-MIN(groupA[Weight (lbs)]))/(MAX(groupA[Weight (lbs)])-MIN(groupA[Weight (lbs)]))</f>
        <v>0.69169980108892204</v>
      </c>
      <c r="F206">
        <f>IF(groupA[[#This Row],[normalized cost]]+groupA[[#This Row],[normalized weight]]&gt;1, 1, 0)</f>
        <v>1</v>
      </c>
    </row>
    <row r="207" spans="1:6" x14ac:dyDescent="0.75">
      <c r="A207">
        <v>24521.80401</v>
      </c>
      <c r="B207">
        <v>61888.121899999998</v>
      </c>
      <c r="C207">
        <v>1</v>
      </c>
      <c r="D207">
        <f>(groupA[[#This Row],[Cost (USD)]]-MIN(groupA[Cost (USD)]))/(MAX(groupA[Cost (USD)])-MIN(groupA[Cost (USD)]))</f>
        <v>0.88409543854071904</v>
      </c>
      <c r="E207">
        <f>(groupA[[#This Row],[Weight (lbs)]]-MIN(groupA[Weight (lbs)]))/(MAX(groupA[Weight (lbs)])-MIN(groupA[Weight (lbs)]))</f>
        <v>0.7569010622772806</v>
      </c>
      <c r="F207">
        <f>IF(groupA[[#This Row],[normalized cost]]+groupA[[#This Row],[normalized weight]]&gt;1, 1, 0)</f>
        <v>1</v>
      </c>
    </row>
    <row r="208" spans="1:6" x14ac:dyDescent="0.75">
      <c r="A208">
        <v>23983.96257</v>
      </c>
      <c r="B208">
        <v>62254.796880000002</v>
      </c>
      <c r="C208">
        <v>1</v>
      </c>
      <c r="D208">
        <f>(groupA[[#This Row],[Cost (USD)]]-MIN(groupA[Cost (USD)]))/(MAX(groupA[Cost (USD)])-MIN(groupA[Cost (USD)]))</f>
        <v>0.80362045799540816</v>
      </c>
      <c r="E208">
        <f>(groupA[[#This Row],[Weight (lbs)]]-MIN(groupA[Weight (lbs)]))/(MAX(groupA[Weight (lbs)])-MIN(groupA[Weight (lbs)]))</f>
        <v>0.77721031779581895</v>
      </c>
      <c r="F208">
        <f>IF(groupA[[#This Row],[normalized cost]]+groupA[[#This Row],[normalized weight]]&gt;1, 1, 0)</f>
        <v>1</v>
      </c>
    </row>
    <row r="209" spans="1:6" x14ac:dyDescent="0.75">
      <c r="A209">
        <v>24289.531220000001</v>
      </c>
      <c r="B209">
        <v>59667.485330000003</v>
      </c>
      <c r="C209">
        <v>1</v>
      </c>
      <c r="D209">
        <f>(groupA[[#This Row],[Cost (USD)]]-MIN(groupA[Cost (USD)]))/(MAX(groupA[Cost (USD)])-MIN(groupA[Cost (USD)]))</f>
        <v>0.84934142580333127</v>
      </c>
      <c r="E209">
        <f>(groupA[[#This Row],[Weight (lbs)]]-MIN(groupA[Weight (lbs)]))/(MAX(groupA[Weight (lbs)])-MIN(groupA[Weight (lbs)]))</f>
        <v>0.63390528134360435</v>
      </c>
      <c r="F209">
        <f>IF(groupA[[#This Row],[normalized cost]]+groupA[[#This Row],[normalized weight]]&gt;1, 1, 0)</f>
        <v>1</v>
      </c>
    </row>
    <row r="210" spans="1:6" x14ac:dyDescent="0.75">
      <c r="A210">
        <v>24449.37384</v>
      </c>
      <c r="B210">
        <v>62947.85815</v>
      </c>
      <c r="C210">
        <v>1</v>
      </c>
      <c r="D210">
        <f>(groupA[[#This Row],[Cost (USD)]]-MIN(groupA[Cost (USD)]))/(MAX(groupA[Cost (USD)])-MIN(groupA[Cost (USD)]))</f>
        <v>0.87325801306892281</v>
      </c>
      <c r="E210">
        <f>(groupA[[#This Row],[Weight (lbs)]]-MIN(groupA[Weight (lbs)]))/(MAX(groupA[Weight (lbs)])-MIN(groupA[Weight (lbs)]))</f>
        <v>0.81559733406410251</v>
      </c>
      <c r="F210">
        <f>IF(groupA[[#This Row],[normalized cost]]+groupA[[#This Row],[normalized weight]]&gt;1, 1, 0)</f>
        <v>1</v>
      </c>
    </row>
    <row r="211" spans="1:6" x14ac:dyDescent="0.75">
      <c r="A211">
        <v>23742.692230000001</v>
      </c>
      <c r="B211">
        <v>62222.877209999999</v>
      </c>
      <c r="C211">
        <v>1</v>
      </c>
      <c r="D211">
        <f>(groupA[[#This Row],[Cost (USD)]]-MIN(groupA[Cost (USD)]))/(MAX(groupA[Cost (USD)])-MIN(groupA[Cost (USD)]))</f>
        <v>0.76752017922614779</v>
      </c>
      <c r="E211">
        <f>(groupA[[#This Row],[Weight (lbs)]]-MIN(groupA[Weight (lbs)]))/(MAX(groupA[Weight (lbs)])-MIN(groupA[Weight (lbs)]))</f>
        <v>0.77544236315081572</v>
      </c>
      <c r="F211">
        <f>IF(groupA[[#This Row],[normalized cost]]+groupA[[#This Row],[normalized weight]]&gt;1, 1, 0)</f>
        <v>1</v>
      </c>
    </row>
    <row r="212" spans="1:6" x14ac:dyDescent="0.75">
      <c r="A212">
        <v>23907.64402</v>
      </c>
      <c r="B212">
        <v>61502.301780000002</v>
      </c>
      <c r="C212">
        <v>1</v>
      </c>
      <c r="D212">
        <f>(groupA[[#This Row],[Cost (USD)]]-MIN(groupA[Cost (USD)]))/(MAX(groupA[Cost (USD)])-MIN(groupA[Cost (USD)]))</f>
        <v>0.79220123037602597</v>
      </c>
      <c r="E212">
        <f>(groupA[[#This Row],[Weight (lbs)]]-MIN(groupA[Weight (lbs)]))/(MAX(groupA[Weight (lbs)])-MIN(groupA[Weight (lbs)]))</f>
        <v>0.73553140296408448</v>
      </c>
      <c r="F212">
        <f>IF(groupA[[#This Row],[normalized cost]]+groupA[[#This Row],[normalized weight]]&gt;1, 1, 0)</f>
        <v>1</v>
      </c>
    </row>
    <row r="213" spans="1:6" x14ac:dyDescent="0.75">
      <c r="A213">
        <v>23617.48185</v>
      </c>
      <c r="B213">
        <v>62477.832739999998</v>
      </c>
      <c r="C213">
        <v>1</v>
      </c>
      <c r="D213">
        <f>(groupA[[#This Row],[Cost (USD)]]-MIN(groupA[Cost (USD)]))/(MAX(groupA[Cost (USD)])-MIN(groupA[Cost (USD)]))</f>
        <v>0.74878547017403196</v>
      </c>
      <c r="E213">
        <f>(groupA[[#This Row],[Weight (lbs)]]-MIN(groupA[Weight (lbs)]))/(MAX(groupA[Weight (lbs)])-MIN(groupA[Weight (lbs)]))</f>
        <v>0.78956374390233119</v>
      </c>
      <c r="F213">
        <f>IF(groupA[[#This Row],[normalized cost]]+groupA[[#This Row],[normalized weight]]&gt;1, 1, 0)</f>
        <v>1</v>
      </c>
    </row>
    <row r="214" spans="1:6" x14ac:dyDescent="0.75">
      <c r="A214">
        <v>24100.523499999999</v>
      </c>
      <c r="B214">
        <v>61237.622300000003</v>
      </c>
      <c r="C214">
        <v>1</v>
      </c>
      <c r="D214">
        <f>(groupA[[#This Row],[Cost (USD)]]-MIN(groupA[Cost (USD)]))/(MAX(groupA[Cost (USD)])-MIN(groupA[Cost (USD)]))</f>
        <v>0.82106098577269016</v>
      </c>
      <c r="E214">
        <f>(groupA[[#This Row],[Weight (lbs)]]-MIN(groupA[Weight (lbs)]))/(MAX(groupA[Weight (lbs)])-MIN(groupA[Weight (lbs)]))</f>
        <v>0.72087143573688561</v>
      </c>
      <c r="F214">
        <f>IF(groupA[[#This Row],[normalized cost]]+groupA[[#This Row],[normalized weight]]&gt;1, 1, 0)</f>
        <v>1</v>
      </c>
    </row>
    <row r="215" spans="1:6" x14ac:dyDescent="0.75">
      <c r="A215">
        <v>24033.653999999999</v>
      </c>
      <c r="B215">
        <v>62922.322249999997</v>
      </c>
      <c r="C215">
        <v>1</v>
      </c>
      <c r="D215">
        <f>(groupA[[#This Row],[Cost (USD)]]-MIN(groupA[Cost (USD)]))/(MAX(groupA[Cost (USD)])-MIN(groupA[Cost (USD)]))</f>
        <v>0.81105558025470936</v>
      </c>
      <c r="E215">
        <f>(groupA[[#This Row],[Weight (lbs)]]-MIN(groupA[Weight (lbs)]))/(MAX(groupA[Weight (lbs)])-MIN(groupA[Weight (lbs)]))</f>
        <v>0.81418296126452971</v>
      </c>
      <c r="F215">
        <f>IF(groupA[[#This Row],[normalized cost]]+groupA[[#This Row],[normalized weight]]&gt;1, 1, 0)</f>
        <v>1</v>
      </c>
    </row>
    <row r="216" spans="1:6" x14ac:dyDescent="0.75">
      <c r="A216">
        <v>23558.827860000001</v>
      </c>
      <c r="B216">
        <v>61629.00963</v>
      </c>
      <c r="C216">
        <v>1</v>
      </c>
      <c r="D216">
        <f>(groupA[[#This Row],[Cost (USD)]]-MIN(groupA[Cost (USD)]))/(MAX(groupA[Cost (USD)])-MIN(groupA[Cost (USD)]))</f>
        <v>0.74000931729121433</v>
      </c>
      <c r="E216">
        <f>(groupA[[#This Row],[Weight (lbs)]]-MIN(groupA[Weight (lbs)]))/(MAX(groupA[Weight (lbs)])-MIN(groupA[Weight (lbs)]))</f>
        <v>0.74254944957815827</v>
      </c>
      <c r="F216">
        <f>IF(groupA[[#This Row],[normalized cost]]+groupA[[#This Row],[normalized weight]]&gt;1, 1, 0)</f>
        <v>1</v>
      </c>
    </row>
    <row r="217" spans="1:6" x14ac:dyDescent="0.75">
      <c r="A217">
        <v>23459.78858</v>
      </c>
      <c r="B217">
        <v>60457.529849999999</v>
      </c>
      <c r="C217">
        <v>1</v>
      </c>
      <c r="D217">
        <f>(groupA[[#This Row],[Cost (USD)]]-MIN(groupA[Cost (USD)]))/(MAX(groupA[Cost (USD)])-MIN(groupA[Cost (USD)]))</f>
        <v>0.72519048122082597</v>
      </c>
      <c r="E217">
        <f>(groupA[[#This Row],[Weight (lbs)]]-MIN(groupA[Weight (lbs)]))/(MAX(groupA[Weight (lbs)])-MIN(groupA[Weight (lbs)]))</f>
        <v>0.67766396929035422</v>
      </c>
      <c r="F217">
        <f>IF(groupA[[#This Row],[normalized cost]]+groupA[[#This Row],[normalized weight]]&gt;1, 1, 0)</f>
        <v>1</v>
      </c>
    </row>
    <row r="218" spans="1:6" x14ac:dyDescent="0.75">
      <c r="A218">
        <v>23916.39992</v>
      </c>
      <c r="B218">
        <v>60865.81525</v>
      </c>
      <c r="C218">
        <v>1</v>
      </c>
      <c r="D218">
        <f>(groupA[[#This Row],[Cost (USD)]]-MIN(groupA[Cost (USD)]))/(MAX(groupA[Cost (USD)])-MIN(groupA[Cost (USD)]))</f>
        <v>0.79351133932218054</v>
      </c>
      <c r="E218">
        <f>(groupA[[#This Row],[Weight (lbs)]]-MIN(groupA[Weight (lbs)]))/(MAX(groupA[Weight (lbs)])-MIN(groupA[Weight (lbs)]))</f>
        <v>0.70027792706049874</v>
      </c>
      <c r="F218">
        <f>IF(groupA[[#This Row],[normalized cost]]+groupA[[#This Row],[normalized weight]]&gt;1, 1, 0)</f>
        <v>1</v>
      </c>
    </row>
    <row r="219" spans="1:6" x14ac:dyDescent="0.75">
      <c r="A219">
        <v>24086.617200000001</v>
      </c>
      <c r="B219">
        <v>62345.348980000002</v>
      </c>
      <c r="C219">
        <v>1</v>
      </c>
      <c r="D219">
        <f>(groupA[[#This Row],[Cost (USD)]]-MIN(groupA[Cost (USD)]))/(MAX(groupA[Cost (USD)])-MIN(groupA[Cost (USD)]))</f>
        <v>0.81898024386861301</v>
      </c>
      <c r="E219">
        <f>(groupA[[#This Row],[Weight (lbs)]]-MIN(groupA[Weight (lbs)]))/(MAX(groupA[Weight (lbs)])-MIN(groupA[Weight (lbs)]))</f>
        <v>0.78222578336328208</v>
      </c>
      <c r="F219">
        <f>IF(groupA[[#This Row],[normalized cost]]+groupA[[#This Row],[normalized weight]]&gt;1, 1, 0)</f>
        <v>1</v>
      </c>
    </row>
    <row r="220" spans="1:6" x14ac:dyDescent="0.75">
      <c r="A220">
        <v>23400.602610000002</v>
      </c>
      <c r="B220">
        <v>62136.223729999998</v>
      </c>
      <c r="C220">
        <v>1</v>
      </c>
      <c r="D220">
        <f>(groupA[[#This Row],[Cost (USD)]]-MIN(groupA[Cost (USD)]))/(MAX(groupA[Cost (USD)])-MIN(groupA[Cost (USD)]))</f>
        <v>0.71633473038038264</v>
      </c>
      <c r="E220">
        <f>(groupA[[#This Row],[Weight (lbs)]]-MIN(groupA[Weight (lbs)]))/(MAX(groupA[Weight (lbs)])-MIN(groupA[Weight (lbs)]))</f>
        <v>0.77064283287773694</v>
      </c>
      <c r="F220">
        <f>IF(groupA[[#This Row],[normalized cost]]+groupA[[#This Row],[normalized weight]]&gt;1, 1, 0)</f>
        <v>1</v>
      </c>
    </row>
    <row r="221" spans="1:6" x14ac:dyDescent="0.75">
      <c r="A221">
        <v>24080.828369999999</v>
      </c>
      <c r="B221">
        <v>63394.703139999998</v>
      </c>
      <c r="C221">
        <v>1</v>
      </c>
      <c r="D221">
        <f>(groupA[[#This Row],[Cost (USD)]]-MIN(groupA[Cost (USD)]))/(MAX(groupA[Cost (USD)])-MIN(groupA[Cost (USD)]))</f>
        <v>0.81811408528174356</v>
      </c>
      <c r="E221">
        <f>(groupA[[#This Row],[Weight (lbs)]]-MIN(groupA[Weight (lbs)]))/(MAX(groupA[Weight (lbs)])-MIN(groupA[Weight (lbs)]))</f>
        <v>0.84034701586428584</v>
      </c>
      <c r="F221">
        <f>IF(groupA[[#This Row],[normalized cost]]+groupA[[#This Row],[normalized weight]]&gt;1, 1, 0)</f>
        <v>1</v>
      </c>
    </row>
    <row r="222" spans="1:6" x14ac:dyDescent="0.75">
      <c r="A222">
        <v>23972.25085</v>
      </c>
      <c r="B222">
        <v>60372.175329999998</v>
      </c>
      <c r="C222">
        <v>1</v>
      </c>
      <c r="D222">
        <f>(groupA[[#This Row],[Cost (USD)]]-MIN(groupA[Cost (USD)]))/(MAX(groupA[Cost (USD)])-MIN(groupA[Cost (USD)]))</f>
        <v>0.80186808198073722</v>
      </c>
      <c r="E222">
        <f>(groupA[[#This Row],[Weight (lbs)]]-MIN(groupA[Weight (lbs)]))/(MAX(groupA[Weight (lbs)])-MIN(groupA[Weight (lbs)]))</f>
        <v>0.67293638532391564</v>
      </c>
      <c r="F222">
        <f>IF(groupA[[#This Row],[normalized cost]]+groupA[[#This Row],[normalized weight]]&gt;1, 1, 0)</f>
        <v>1</v>
      </c>
    </row>
    <row r="223" spans="1:6" x14ac:dyDescent="0.75">
      <c r="A223">
        <v>23258.195660000001</v>
      </c>
      <c r="B223">
        <v>62672.135309999998</v>
      </c>
      <c r="C223">
        <v>1</v>
      </c>
      <c r="D223">
        <f>(groupA[[#This Row],[Cost (USD)]]-MIN(groupA[Cost (USD)]))/(MAX(groupA[Cost (USD)])-MIN(groupA[Cost (USD)]))</f>
        <v>0.69502696999143398</v>
      </c>
      <c r="E223">
        <f>(groupA[[#This Row],[Weight (lbs)]]-MIN(groupA[Weight (lbs)]))/(MAX(groupA[Weight (lbs)])-MIN(groupA[Weight (lbs)]))</f>
        <v>0.80032570137769166</v>
      </c>
      <c r="F223">
        <f>IF(groupA[[#This Row],[normalized cost]]+groupA[[#This Row],[normalized weight]]&gt;1, 1, 0)</f>
        <v>1</v>
      </c>
    </row>
    <row r="224" spans="1:6" x14ac:dyDescent="0.75">
      <c r="A224">
        <v>23545.11335</v>
      </c>
      <c r="B224">
        <v>61975.584049999998</v>
      </c>
      <c r="C224">
        <v>1</v>
      </c>
      <c r="D224">
        <f>(groupA[[#This Row],[Cost (USD)]]-MIN(groupA[Cost (USD)]))/(MAX(groupA[Cost (USD)])-MIN(groupA[Cost (USD)]))</f>
        <v>0.73795727212816664</v>
      </c>
      <c r="E224">
        <f>(groupA[[#This Row],[Weight (lbs)]]-MIN(groupA[Weight (lbs)]))/(MAX(groupA[Weight (lbs)])-MIN(groupA[Weight (lbs)]))</f>
        <v>0.76174538285936855</v>
      </c>
      <c r="F224">
        <f>IF(groupA[[#This Row],[normalized cost]]+groupA[[#This Row],[normalized weight]]&gt;1, 1, 0)</f>
        <v>1</v>
      </c>
    </row>
    <row r="225" spans="1:6" x14ac:dyDescent="0.75">
      <c r="A225">
        <v>23724.587530000001</v>
      </c>
      <c r="B225">
        <v>61873.859770000003</v>
      </c>
      <c r="C225">
        <v>1</v>
      </c>
      <c r="D225">
        <f>(groupA[[#This Row],[Cost (USD)]]-MIN(groupA[Cost (USD)]))/(MAX(groupA[Cost (USD)])-MIN(groupA[Cost (USD)]))</f>
        <v>0.76481124816966639</v>
      </c>
      <c r="E225">
        <f>(groupA[[#This Row],[Weight (lbs)]]-MIN(groupA[Weight (lbs)]))/(MAX(groupA[Weight (lbs)])-MIN(groupA[Weight (lbs)]))</f>
        <v>0.75611111679911214</v>
      </c>
      <c r="F225">
        <f>IF(groupA[[#This Row],[normalized cost]]+groupA[[#This Row],[normalized weight]]&gt;1, 1, 0)</f>
        <v>1</v>
      </c>
    </row>
    <row r="226" spans="1:6" x14ac:dyDescent="0.75">
      <c r="A226">
        <v>24015.590670000001</v>
      </c>
      <c r="B226">
        <v>64719.652249999999</v>
      </c>
      <c r="C226">
        <v>1</v>
      </c>
      <c r="D226">
        <f>(groupA[[#This Row],[Cost (USD)]]-MIN(groupA[Cost (USD)]))/(MAX(groupA[Cost (USD)])-MIN(groupA[Cost (USD)]))</f>
        <v>0.80835283921948287</v>
      </c>
      <c r="E226">
        <f>(groupA[[#This Row],[Weight (lbs)]]-MIN(groupA[Weight (lbs)]))/(MAX(groupA[Weight (lbs)])-MIN(groupA[Weight (lbs)]))</f>
        <v>0.91373279752860825</v>
      </c>
      <c r="F226">
        <f>IF(groupA[[#This Row],[normalized cost]]+groupA[[#This Row],[normalized weight]]&gt;1, 1, 0)</f>
        <v>1</v>
      </c>
    </row>
    <row r="227" spans="1:6" x14ac:dyDescent="0.75">
      <c r="A227">
        <v>23671.668689999999</v>
      </c>
      <c r="B227">
        <v>62206.788849999997</v>
      </c>
      <c r="C227">
        <v>1</v>
      </c>
      <c r="D227">
        <f>(groupA[[#This Row],[Cost (USD)]]-MIN(groupA[Cost (USD)]))/(MAX(groupA[Cost (USD)])-MIN(groupA[Cost (USD)]))</f>
        <v>0.75689322195829711</v>
      </c>
      <c r="E227">
        <f>(groupA[[#This Row],[Weight (lbs)]]-MIN(groupA[Weight (lbs)]))/(MAX(groupA[Weight (lbs)])-MIN(groupA[Weight (lbs)]))</f>
        <v>0.77455126713408107</v>
      </c>
      <c r="F227">
        <f>IF(groupA[[#This Row],[normalized cost]]+groupA[[#This Row],[normalized weight]]&gt;1, 1, 0)</f>
        <v>1</v>
      </c>
    </row>
    <row r="228" spans="1:6" x14ac:dyDescent="0.75">
      <c r="A228">
        <v>24184.411639999998</v>
      </c>
      <c r="B228">
        <v>62784.31321</v>
      </c>
      <c r="C228">
        <v>1</v>
      </c>
      <c r="D228">
        <f>(groupA[[#This Row],[Cost (USD)]]-MIN(groupA[Cost (USD)]))/(MAX(groupA[Cost (USD)])-MIN(groupA[Cost (USD)]))</f>
        <v>0.833612819700701</v>
      </c>
      <c r="E228">
        <f>(groupA[[#This Row],[Weight (lbs)]]-MIN(groupA[Weight (lbs)]))/(MAX(groupA[Weight (lbs)])-MIN(groupA[Weight (lbs)]))</f>
        <v>0.80653896860043228</v>
      </c>
      <c r="F228">
        <f>IF(groupA[[#This Row],[normalized cost]]+groupA[[#This Row],[normalized weight]]&gt;1, 1, 0)</f>
        <v>1</v>
      </c>
    </row>
    <row r="229" spans="1:6" x14ac:dyDescent="0.75">
      <c r="A229">
        <v>23824.478090000001</v>
      </c>
      <c r="B229">
        <v>60663.457970000003</v>
      </c>
      <c r="C229">
        <v>1</v>
      </c>
      <c r="D229">
        <f>(groupA[[#This Row],[Cost (USD)]]-MIN(groupA[Cost (USD)]))/(MAX(groupA[Cost (USD)])-MIN(groupA[Cost (USD)]))</f>
        <v>0.77975745773035066</v>
      </c>
      <c r="E229">
        <f>(groupA[[#This Row],[Weight (lbs)]]-MIN(groupA[Weight (lbs)]))/(MAX(groupA[Weight (lbs)])-MIN(groupA[Weight (lbs)]))</f>
        <v>0.68906983834510205</v>
      </c>
      <c r="F229">
        <f>IF(groupA[[#This Row],[normalized cost]]+groupA[[#This Row],[normalized weight]]&gt;1, 1, 0)</f>
        <v>1</v>
      </c>
    </row>
    <row r="230" spans="1:6" x14ac:dyDescent="0.75">
      <c r="A230">
        <v>24216.55703</v>
      </c>
      <c r="B230">
        <v>59934.140520000001</v>
      </c>
      <c r="C230">
        <v>1</v>
      </c>
      <c r="D230">
        <f>(groupA[[#This Row],[Cost (USD)]]-MIN(groupA[Cost (USD)]))/(MAX(groupA[Cost (USD)])-MIN(groupA[Cost (USD)]))</f>
        <v>0.83842260087872167</v>
      </c>
      <c r="E230">
        <f>(groupA[[#This Row],[Weight (lbs)]]-MIN(groupA[Weight (lbs)]))/(MAX(groupA[Weight (lbs)])-MIN(groupA[Weight (lbs)]))</f>
        <v>0.64867467845123983</v>
      </c>
      <c r="F230">
        <f>IF(groupA[[#This Row],[normalized cost]]+groupA[[#This Row],[normalized weight]]&gt;1, 1, 0)</f>
        <v>1</v>
      </c>
    </row>
    <row r="231" spans="1:6" x14ac:dyDescent="0.75">
      <c r="A231">
        <v>23993.016960000001</v>
      </c>
      <c r="B231">
        <v>62426.933319999996</v>
      </c>
      <c r="C231">
        <v>1</v>
      </c>
      <c r="D231">
        <f>(groupA[[#This Row],[Cost (USD)]]-MIN(groupA[Cost (USD)]))/(MAX(groupA[Cost (USD)])-MIN(groupA[Cost (USD)]))</f>
        <v>0.80497522876037519</v>
      </c>
      <c r="E231">
        <f>(groupA[[#This Row],[Weight (lbs)]]-MIN(groupA[Weight (lbs)]))/(MAX(groupA[Weight (lbs)])-MIN(groupA[Weight (lbs)]))</f>
        <v>0.78674454602162103</v>
      </c>
      <c r="F231">
        <f>IF(groupA[[#This Row],[normalized cost]]+groupA[[#This Row],[normalized weight]]&gt;1, 1, 0)</f>
        <v>1</v>
      </c>
    </row>
    <row r="232" spans="1:6" x14ac:dyDescent="0.75">
      <c r="A232">
        <v>24552.244269999999</v>
      </c>
      <c r="B232">
        <v>63275.614580000001</v>
      </c>
      <c r="C232">
        <v>1</v>
      </c>
      <c r="D232">
        <f>(groupA[[#This Row],[Cost (USD)]]-MIN(groupA[Cost (USD)]))/(MAX(groupA[Cost (USD)])-MIN(groupA[Cost (USD)]))</f>
        <v>0.88865008819972291</v>
      </c>
      <c r="E232">
        <f>(groupA[[#This Row],[Weight (lbs)]]-MIN(groupA[Weight (lbs)]))/(MAX(groupA[Weight (lbs)])-MIN(groupA[Weight (lbs)]))</f>
        <v>0.83375098361148614</v>
      </c>
      <c r="F232">
        <f>IF(groupA[[#This Row],[normalized cost]]+groupA[[#This Row],[normalized weight]]&gt;1, 1, 0)</f>
        <v>1</v>
      </c>
    </row>
    <row r="233" spans="1:6" x14ac:dyDescent="0.75">
      <c r="A233">
        <v>23900.64344</v>
      </c>
      <c r="B233">
        <v>64632.299010000002</v>
      </c>
      <c r="C233">
        <v>1</v>
      </c>
      <c r="D233">
        <f>(groupA[[#This Row],[Cost (USD)]]-MIN(groupA[Cost (USD)]))/(MAX(groupA[Cost (USD)])-MIN(groupA[Cost (USD)]))</f>
        <v>0.79115376267010529</v>
      </c>
      <c r="E233">
        <f>(groupA[[#This Row],[Weight (lbs)]]-MIN(groupA[Weight (lbs)]))/(MAX(groupA[Weight (lbs)])-MIN(groupA[Weight (lbs)]))</f>
        <v>0.90889450921253034</v>
      </c>
      <c r="F233">
        <f>IF(groupA[[#This Row],[normalized cost]]+groupA[[#This Row],[normalized weight]]&gt;1, 1, 0)</f>
        <v>1</v>
      </c>
    </row>
    <row r="234" spans="1:6" x14ac:dyDescent="0.75">
      <c r="A234">
        <v>24644.847750000001</v>
      </c>
      <c r="B234">
        <v>61938.590980000001</v>
      </c>
      <c r="C234">
        <v>1</v>
      </c>
      <c r="D234">
        <f>(groupA[[#This Row],[Cost (USD)]]-MIN(groupA[Cost (USD)]))/(MAX(groupA[Cost (USD)])-MIN(groupA[Cost (USD)]))</f>
        <v>0.90250596224956958</v>
      </c>
      <c r="E234">
        <f>(groupA[[#This Row],[Weight (lbs)]]-MIN(groupA[Weight (lbs)]))/(MAX(groupA[Weight (lbs)])-MIN(groupA[Weight (lbs)]))</f>
        <v>0.75969642464835263</v>
      </c>
      <c r="F234">
        <f>IF(groupA[[#This Row],[normalized cost]]+groupA[[#This Row],[normalized weight]]&gt;1, 1, 0)</f>
        <v>1</v>
      </c>
    </row>
    <row r="235" spans="1:6" x14ac:dyDescent="0.75">
      <c r="A235">
        <v>24407.169969999999</v>
      </c>
      <c r="B235">
        <v>60219.106890000003</v>
      </c>
      <c r="C235">
        <v>1</v>
      </c>
      <c r="D235">
        <f>(groupA[[#This Row],[Cost (USD)]]-MIN(groupA[Cost (USD)]))/(MAX(groupA[Cost (USD)])-MIN(groupA[Cost (USD)]))</f>
        <v>0.86694322331009188</v>
      </c>
      <c r="E235">
        <f>(groupA[[#This Row],[Weight (lbs)]]-MIN(groupA[Weight (lbs)]))/(MAX(groupA[Weight (lbs)])-MIN(groupA[Weight (lbs)]))</f>
        <v>0.6644582882915413</v>
      </c>
      <c r="F235">
        <f>IF(groupA[[#This Row],[normalized cost]]+groupA[[#This Row],[normalized weight]]&gt;1, 1, 0)</f>
        <v>1</v>
      </c>
    </row>
    <row r="236" spans="1:6" x14ac:dyDescent="0.75">
      <c r="A236">
        <v>23859.811900000001</v>
      </c>
      <c r="B236">
        <v>64544.368560000003</v>
      </c>
      <c r="C236">
        <v>1</v>
      </c>
      <c r="D236">
        <f>(groupA[[#This Row],[Cost (USD)]]-MIN(groupA[Cost (USD)]))/(MAX(groupA[Cost (USD)])-MIN(groupA[Cost (USD)]))</f>
        <v>0.78504430894869803</v>
      </c>
      <c r="E236">
        <f>(groupA[[#This Row],[Weight (lbs)]]-MIN(groupA[Weight (lbs)]))/(MAX(groupA[Weight (lbs)])-MIN(groupA[Weight (lbs)]))</f>
        <v>0.90402425060663893</v>
      </c>
      <c r="F236">
        <f>IF(groupA[[#This Row],[normalized cost]]+groupA[[#This Row],[normalized weight]]&gt;1, 1, 0)</f>
        <v>1</v>
      </c>
    </row>
    <row r="237" spans="1:6" x14ac:dyDescent="0.75">
      <c r="A237">
        <v>24552.157309999999</v>
      </c>
      <c r="B237">
        <v>62062.38351</v>
      </c>
      <c r="C237">
        <v>1</v>
      </c>
      <c r="D237">
        <f>(groupA[[#This Row],[Cost (USD)]]-MIN(groupA[Cost (USD)]))/(MAX(groupA[Cost (USD)])-MIN(groupA[Cost (USD)]))</f>
        <v>0.88863707673614312</v>
      </c>
      <c r="E237">
        <f>(groupA[[#This Row],[Weight (lbs)]]-MIN(groupA[Weight (lbs)]))/(MAX(groupA[Weight (lbs)])-MIN(groupA[Weight (lbs)]))</f>
        <v>0.76655299861763815</v>
      </c>
      <c r="F237">
        <f>IF(groupA[[#This Row],[normalized cost]]+groupA[[#This Row],[normalized weight]]&gt;1, 1, 0)</f>
        <v>1</v>
      </c>
    </row>
    <row r="238" spans="1:6" x14ac:dyDescent="0.75">
      <c r="A238">
        <v>23875.444350000002</v>
      </c>
      <c r="B238">
        <v>61251.18821</v>
      </c>
      <c r="C238">
        <v>1</v>
      </c>
      <c r="D238">
        <f>(groupA[[#This Row],[Cost (USD)]]-MIN(groupA[Cost (USD)]))/(MAX(groupA[Cost (USD)])-MIN(groupA[Cost (USD)]))</f>
        <v>0.78738332750707762</v>
      </c>
      <c r="E238">
        <f>(groupA[[#This Row],[Weight (lbs)]]-MIN(groupA[Weight (lbs)]))/(MAX(groupA[Weight (lbs)])-MIN(groupA[Weight (lbs)]))</f>
        <v>0.72162281924423988</v>
      </c>
      <c r="F238">
        <f>IF(groupA[[#This Row],[normalized cost]]+groupA[[#This Row],[normalized weight]]&gt;1, 1, 0)</f>
        <v>1</v>
      </c>
    </row>
    <row r="239" spans="1:6" x14ac:dyDescent="0.75">
      <c r="A239">
        <v>23961.476859999999</v>
      </c>
      <c r="B239">
        <v>61881.519130000001</v>
      </c>
      <c r="C239">
        <v>1</v>
      </c>
      <c r="D239">
        <f>(groupA[[#This Row],[Cost (USD)]]-MIN(groupA[Cost (USD)]))/(MAX(groupA[Cost (USD)])-MIN(groupA[Cost (USD)]))</f>
        <v>0.80025601461076012</v>
      </c>
      <c r="E239">
        <f>(groupA[[#This Row],[Weight (lbs)]]-MIN(groupA[Weight (lbs)]))/(MAX(groupA[Weight (lbs)])-MIN(groupA[Weight (lbs)]))</f>
        <v>0.75653535054243548</v>
      </c>
      <c r="F239">
        <f>IF(groupA[[#This Row],[normalized cost]]+groupA[[#This Row],[normalized weight]]&gt;1, 1, 0)</f>
        <v>1</v>
      </c>
    </row>
    <row r="240" spans="1:6" x14ac:dyDescent="0.75">
      <c r="A240">
        <v>24250.581190000001</v>
      </c>
      <c r="B240">
        <v>58441.210140000003</v>
      </c>
      <c r="C240">
        <v>1</v>
      </c>
      <c r="D240">
        <f>(groupA[[#This Row],[Cost (USD)]]-MIN(groupA[Cost (USD)]))/(MAX(groupA[Cost (USD)])-MIN(groupA[Cost (USD)]))</f>
        <v>0.84351349460768132</v>
      </c>
      <c r="E240">
        <f>(groupA[[#This Row],[Weight (lbs)]]-MIN(groupA[Weight (lbs)]))/(MAX(groupA[Weight (lbs)])-MIN(groupA[Weight (lbs)]))</f>
        <v>0.56598481355015418</v>
      </c>
      <c r="F240">
        <f>IF(groupA[[#This Row],[normalized cost]]+groupA[[#This Row],[normalized weight]]&gt;1, 1, 0)</f>
        <v>1</v>
      </c>
    </row>
    <row r="241" spans="1:6" x14ac:dyDescent="0.75">
      <c r="A241">
        <v>24483.79521</v>
      </c>
      <c r="B241">
        <v>62309.649299999997</v>
      </c>
      <c r="C241">
        <v>1</v>
      </c>
      <c r="D241">
        <f>(groupA[[#This Row],[Cost (USD)]]-MIN(groupA[Cost (USD)]))/(MAX(groupA[Cost (USD)])-MIN(groupA[Cost (USD)]))</f>
        <v>0.8784083396802248</v>
      </c>
      <c r="E241">
        <f>(groupA[[#This Row],[Weight (lbs)]]-MIN(groupA[Weight (lbs)]))/(MAX(groupA[Weight (lbs)])-MIN(groupA[Weight (lbs)]))</f>
        <v>0.78024846294984629</v>
      </c>
      <c r="F241">
        <f>IF(groupA[[#This Row],[normalized cost]]+groupA[[#This Row],[normalized weight]]&gt;1, 1, 0)</f>
        <v>1</v>
      </c>
    </row>
    <row r="242" spans="1:6" x14ac:dyDescent="0.75">
      <c r="A242">
        <v>23913.397349999999</v>
      </c>
      <c r="B242">
        <v>62226.077310000001</v>
      </c>
      <c r="C242">
        <v>1</v>
      </c>
      <c r="D242">
        <f>(groupA[[#This Row],[Cost (USD)]]-MIN(groupA[Cost (USD)]))/(MAX(groupA[Cost (USD)])-MIN(groupA[Cost (USD)]))</f>
        <v>0.79306207724535738</v>
      </c>
      <c r="E242">
        <f>(groupA[[#This Row],[Weight (lbs)]]-MIN(groupA[Weight (lbs)]))/(MAX(groupA[Weight (lbs)])-MIN(groupA[Weight (lbs)]))</f>
        <v>0.7756196090828531</v>
      </c>
      <c r="F242">
        <f>IF(groupA[[#This Row],[normalized cost]]+groupA[[#This Row],[normalized weight]]&gt;1, 1, 0)</f>
        <v>1</v>
      </c>
    </row>
    <row r="243" spans="1:6" x14ac:dyDescent="0.75">
      <c r="A243">
        <v>23754.761839999999</v>
      </c>
      <c r="B243">
        <v>63023.103130000003</v>
      </c>
      <c r="C243">
        <v>1</v>
      </c>
      <c r="D243">
        <f>(groupA[[#This Row],[Cost (USD)]]-MIN(groupA[Cost (USD)]))/(MAX(groupA[Cost (USD)])-MIN(groupA[Cost (USD)]))</f>
        <v>0.76932610483489106</v>
      </c>
      <c r="E243">
        <f>(groupA[[#This Row],[Weight (lbs)]]-MIN(groupA[Weight (lbs)]))/(MAX(groupA[Weight (lbs)])-MIN(groupA[Weight (lbs)]))</f>
        <v>0.81976497464134446</v>
      </c>
      <c r="F243">
        <f>IF(groupA[[#This Row],[normalized cost]]+groupA[[#This Row],[normalized weight]]&gt;1, 1, 0)</f>
        <v>1</v>
      </c>
    </row>
    <row r="244" spans="1:6" x14ac:dyDescent="0.75">
      <c r="A244">
        <v>24094.171409999999</v>
      </c>
      <c r="B244">
        <v>61624.120589999999</v>
      </c>
      <c r="C244">
        <v>1</v>
      </c>
      <c r="D244">
        <f>(groupA[[#This Row],[Cost (USD)]]-MIN(groupA[Cost (USD)]))/(MAX(groupA[Cost (USD)])-MIN(groupA[Cost (USD)]))</f>
        <v>0.82011054893172808</v>
      </c>
      <c r="E244">
        <f>(groupA[[#This Row],[Weight (lbs)]]-MIN(groupA[Weight (lbs)]))/(MAX(groupA[Weight (lbs)])-MIN(groupA[Weight (lbs)]))</f>
        <v>0.74227865727430276</v>
      </c>
      <c r="F244">
        <f>IF(groupA[[#This Row],[normalized cost]]+groupA[[#This Row],[normalized weight]]&gt;1, 1, 0)</f>
        <v>1</v>
      </c>
    </row>
    <row r="245" spans="1:6" x14ac:dyDescent="0.75">
      <c r="A245">
        <v>23668.405890000002</v>
      </c>
      <c r="B245">
        <v>61763.287600000003</v>
      </c>
      <c r="C245">
        <v>1</v>
      </c>
      <c r="D245">
        <f>(groupA[[#This Row],[Cost (USD)]]-MIN(groupA[Cost (USD)]))/(MAX(groupA[Cost (USD)])-MIN(groupA[Cost (USD)]))</f>
        <v>0.75640502274753529</v>
      </c>
      <c r="E245">
        <f>(groupA[[#This Row],[Weight (lbs)]]-MIN(groupA[Weight (lbs)]))/(MAX(groupA[Weight (lbs)])-MIN(groupA[Weight (lbs)]))</f>
        <v>0.7499867871440884</v>
      </c>
      <c r="F245">
        <f>IF(groupA[[#This Row],[normalized cost]]+groupA[[#This Row],[normalized weight]]&gt;1, 1, 0)</f>
        <v>1</v>
      </c>
    </row>
    <row r="246" spans="1:6" x14ac:dyDescent="0.75">
      <c r="A246">
        <v>23810.64198</v>
      </c>
      <c r="B246">
        <v>62221.910389999997</v>
      </c>
      <c r="C246">
        <v>1</v>
      </c>
      <c r="D246">
        <f>(groupA[[#This Row],[Cost (USD)]]-MIN(groupA[Cost (USD)]))/(MAX(groupA[Cost (USD)])-MIN(groupA[Cost (USD)]))</f>
        <v>0.77768721806441343</v>
      </c>
      <c r="E246">
        <f>(groupA[[#This Row],[Weight (lbs)]]-MIN(groupA[Weight (lbs)]))/(MAX(groupA[Weight (lbs)])-MIN(groupA[Weight (lbs)]))</f>
        <v>0.77538881328924492</v>
      </c>
      <c r="F246">
        <f>IF(groupA[[#This Row],[normalized cost]]+groupA[[#This Row],[normalized weight]]&gt;1, 1, 0)</f>
        <v>1</v>
      </c>
    </row>
    <row r="247" spans="1:6" x14ac:dyDescent="0.75">
      <c r="A247">
        <v>24496.532640000001</v>
      </c>
      <c r="B247">
        <v>64527.532939999997</v>
      </c>
      <c r="C247">
        <v>1</v>
      </c>
      <c r="D247">
        <f>(groupA[[#This Row],[Cost (USD)]]-MIN(groupA[Cost (USD)]))/(MAX(groupA[Cost (USD)])-MIN(groupA[Cost (USD)]))</f>
        <v>0.88031418842153286</v>
      </c>
      <c r="E247">
        <f>(groupA[[#This Row],[Weight (lbs)]]-MIN(groupA[Weight (lbs)]))/(MAX(groupA[Weight (lbs)])-MIN(groupA[Weight (lbs)]))</f>
        <v>0.90309176563481697</v>
      </c>
      <c r="F247">
        <f>IF(groupA[[#This Row],[normalized cost]]+groupA[[#This Row],[normalized weight]]&gt;1, 1, 0)</f>
        <v>1</v>
      </c>
    </row>
    <row r="248" spans="1:6" x14ac:dyDescent="0.75">
      <c r="A248">
        <v>24152.679390000001</v>
      </c>
      <c r="B248">
        <v>64610.440369999997</v>
      </c>
      <c r="C248">
        <v>1</v>
      </c>
      <c r="D248">
        <f>(groupA[[#This Row],[Cost (USD)]]-MIN(groupA[Cost (USD)]))/(MAX(groupA[Cost (USD)])-MIN(groupA[Cost (USD)]))</f>
        <v>0.82886485494475226</v>
      </c>
      <c r="E248">
        <f>(groupA[[#This Row],[Weight (lbs)]]-MIN(groupA[Weight (lbs)]))/(MAX(groupA[Weight (lbs)])-MIN(groupA[Weight (lbs)]))</f>
        <v>0.90768381110313689</v>
      </c>
      <c r="F248">
        <f>IF(groupA[[#This Row],[normalized cost]]+groupA[[#This Row],[normalized weight]]&gt;1, 1, 0)</f>
        <v>1</v>
      </c>
    </row>
    <row r="249" spans="1:6" x14ac:dyDescent="0.75">
      <c r="A249">
        <v>23482.313730000002</v>
      </c>
      <c r="B249">
        <v>61449.389139999999</v>
      </c>
      <c r="C249">
        <v>1</v>
      </c>
      <c r="D249">
        <f>(groupA[[#This Row],[Cost (USD)]]-MIN(groupA[Cost (USD)]))/(MAX(groupA[Cost (USD)])-MIN(groupA[Cost (USD)]))</f>
        <v>0.72856082584884552</v>
      </c>
      <c r="E249">
        <f>(groupA[[#This Row],[Weight (lbs)]]-MIN(groupA[Weight (lbs)]))/(MAX(groupA[Weight (lbs)])-MIN(groupA[Weight (lbs)]))</f>
        <v>0.73260069761320268</v>
      </c>
      <c r="F249">
        <f>IF(groupA[[#This Row],[normalized cost]]+groupA[[#This Row],[normalized weight]]&gt;1, 1, 0)</f>
        <v>1</v>
      </c>
    </row>
    <row r="250" spans="1:6" x14ac:dyDescent="0.75">
      <c r="A250">
        <v>24221.869139999999</v>
      </c>
      <c r="B250">
        <v>60399.026610000001</v>
      </c>
      <c r="C250">
        <v>1</v>
      </c>
      <c r="D250">
        <f>(groupA[[#This Row],[Cost (USD)]]-MIN(groupA[Cost (USD)]))/(MAX(groupA[Cost (USD)])-MIN(groupA[Cost (USD)]))</f>
        <v>0.83921742983222236</v>
      </c>
      <c r="E250">
        <f>(groupA[[#This Row],[Weight (lbs)]]-MIN(groupA[Weight (lbs)]))/(MAX(groupA[Weight (lbs)])-MIN(groupA[Weight (lbs)]))</f>
        <v>0.67442361389489658</v>
      </c>
      <c r="F250">
        <f>IF(groupA[[#This Row],[normalized cost]]+groupA[[#This Row],[normalized weight]]&gt;1, 1, 0)</f>
        <v>1</v>
      </c>
    </row>
    <row r="251" spans="1:6" x14ac:dyDescent="0.75">
      <c r="A251">
        <v>23883.758000000002</v>
      </c>
      <c r="B251">
        <v>62516.679600000003</v>
      </c>
      <c r="C251">
        <v>1</v>
      </c>
      <c r="D251">
        <f>(groupA[[#This Row],[Cost (USD)]]-MIN(groupA[Cost (USD)]))/(MAX(groupA[Cost (USD)])-MIN(groupA[Cost (USD)]))</f>
        <v>0.78862726442277997</v>
      </c>
      <c r="E251">
        <f>(groupA[[#This Row],[Weight (lbs)]]-MIN(groupA[Weight (lbs)]))/(MAX(groupA[Weight (lbs)])-MIN(groupA[Weight (lbs)]))</f>
        <v>0.7917153791348005</v>
      </c>
      <c r="F251">
        <f>IF(groupA[[#This Row],[normalized cost]]+groupA[[#This Row],[normalized weight]]&gt;1, 1, 0)</f>
        <v>1</v>
      </c>
    </row>
    <row r="252" spans="1:6" x14ac:dyDescent="0.75">
      <c r="A252">
        <v>23923.041379999999</v>
      </c>
      <c r="B252">
        <v>61083.81755</v>
      </c>
      <c r="C252">
        <v>1</v>
      </c>
      <c r="D252">
        <f>(groupA[[#This Row],[Cost (USD)]]-MIN(groupA[Cost (USD)]))/(MAX(groupA[Cost (USD)])-MIN(groupA[Cost (USD)]))</f>
        <v>0.79450507339423793</v>
      </c>
      <c r="E252">
        <f>(groupA[[#This Row],[Weight (lbs)]]-MIN(groupA[Weight (lbs)]))/(MAX(groupA[Weight (lbs)])-MIN(groupA[Weight (lbs)]))</f>
        <v>0.71235255624389449</v>
      </c>
      <c r="F252">
        <f>IF(groupA[[#This Row],[normalized cost]]+groupA[[#This Row],[normalized weight]]&gt;1, 1, 0)</f>
        <v>1</v>
      </c>
    </row>
    <row r="253" spans="1:6" x14ac:dyDescent="0.75">
      <c r="A253">
        <v>23589.08498</v>
      </c>
      <c r="B253">
        <v>60962.685239999999</v>
      </c>
      <c r="C253">
        <v>1</v>
      </c>
      <c r="D253">
        <f>(groupA[[#This Row],[Cost (USD)]]-MIN(groupA[Cost (USD)]))/(MAX(groupA[Cost (USD)])-MIN(groupA[Cost (USD)]))</f>
        <v>0.74453656447275729</v>
      </c>
      <c r="E253">
        <f>(groupA[[#This Row],[Weight (lbs)]]-MIN(groupA[Weight (lbs)]))/(MAX(groupA[Weight (lbs)])-MIN(groupA[Weight (lbs)]))</f>
        <v>0.70564332553679576</v>
      </c>
      <c r="F253">
        <f>IF(groupA[[#This Row],[normalized cost]]+groupA[[#This Row],[normalized weight]]&gt;1, 1, 0)</f>
        <v>1</v>
      </c>
    </row>
    <row r="254" spans="1:6" x14ac:dyDescent="0.75">
      <c r="A254">
        <v>24099.704730000001</v>
      </c>
      <c r="B254">
        <v>62661.838069999998</v>
      </c>
      <c r="C254">
        <v>1</v>
      </c>
      <c r="D254">
        <f>(groupA[[#This Row],[Cost (USD)]]-MIN(groupA[Cost (USD)]))/(MAX(groupA[Cost (USD)])-MIN(groupA[Cost (USD)]))</f>
        <v>0.82093847661865216</v>
      </c>
      <c r="E254">
        <f>(groupA[[#This Row],[Weight (lbs)]]-MIN(groupA[Weight (lbs)]))/(MAX(groupA[Weight (lbs)])-MIN(groupA[Weight (lbs)]))</f>
        <v>0.79975536173167672</v>
      </c>
      <c r="F254">
        <f>IF(groupA[[#This Row],[normalized cost]]+groupA[[#This Row],[normalized weight]]&gt;1, 1, 0)</f>
        <v>1</v>
      </c>
    </row>
    <row r="255" spans="1:6" x14ac:dyDescent="0.75">
      <c r="A255">
        <v>24122.379720000001</v>
      </c>
      <c r="B255">
        <v>63177.628170000004</v>
      </c>
      <c r="C255">
        <v>1</v>
      </c>
      <c r="D255">
        <f>(groupA[[#This Row],[Cost (USD)]]-MIN(groupA[Cost (USD)]))/(MAX(groupA[Cost (USD)])-MIN(groupA[Cost (USD)]))</f>
        <v>0.82433124118345602</v>
      </c>
      <c r="E255">
        <f>(groupA[[#This Row],[Weight (lbs)]]-MIN(groupA[Weight (lbs)]))/(MAX(groupA[Weight (lbs)])-MIN(groupA[Weight (lbs)]))</f>
        <v>0.828323749285233</v>
      </c>
      <c r="F255">
        <f>IF(groupA[[#This Row],[normalized cost]]+groupA[[#This Row],[normalized weight]]&gt;1, 1, 0)</f>
        <v>1</v>
      </c>
    </row>
    <row r="256" spans="1:6" x14ac:dyDescent="0.75">
      <c r="A256">
        <v>24445.449769999999</v>
      </c>
      <c r="B256">
        <v>61536.374770000002</v>
      </c>
      <c r="C256">
        <v>1</v>
      </c>
      <c r="D256">
        <f>(groupA[[#This Row],[Cost (USD)]]-MIN(groupA[Cost (USD)]))/(MAX(groupA[Cost (USD)])-MIN(groupA[Cost (USD)]))</f>
        <v>0.87267087077488814</v>
      </c>
      <c r="E256">
        <f>(groupA[[#This Row],[Weight (lbs)]]-MIN(groupA[Weight (lbs)]))/(MAX(groupA[Weight (lbs)])-MIN(groupA[Weight (lbs)]))</f>
        <v>0.73741862488522725</v>
      </c>
      <c r="F256">
        <f>IF(groupA[[#This Row],[normalized cost]]+groupA[[#This Row],[normalized weight]]&gt;1, 1, 0)</f>
        <v>1</v>
      </c>
    </row>
    <row r="257" spans="1:6" x14ac:dyDescent="0.75">
      <c r="A257">
        <v>23580.357410000001</v>
      </c>
      <c r="B257">
        <v>62413.946949999998</v>
      </c>
      <c r="C257">
        <v>1</v>
      </c>
      <c r="D257">
        <f>(groupA[[#This Row],[Cost (USD)]]-MIN(groupA[Cost (USD)]))/(MAX(groupA[Cost (USD)])-MIN(groupA[Cost (USD)]))</f>
        <v>0.74323069442682377</v>
      </c>
      <c r="E257">
        <f>(groupA[[#This Row],[Weight (lbs)]]-MIN(groupA[Weight (lbs)]))/(MAX(groupA[Weight (lbs)])-MIN(groupA[Weight (lbs)]))</f>
        <v>0.78602526185724131</v>
      </c>
      <c r="F257">
        <f>IF(groupA[[#This Row],[normalized cost]]+groupA[[#This Row],[normalized weight]]&gt;1, 1, 0)</f>
        <v>1</v>
      </c>
    </row>
    <row r="258" spans="1:6" x14ac:dyDescent="0.75">
      <c r="A258">
        <v>23476.336910000002</v>
      </c>
      <c r="B258">
        <v>62026.342239999998</v>
      </c>
      <c r="C258">
        <v>1</v>
      </c>
      <c r="D258">
        <f>(groupA[[#This Row],[Cost (USD)]]-MIN(groupA[Cost (USD)]))/(MAX(groupA[Cost (USD)])-MIN(groupA[Cost (USD)]))</f>
        <v>0.72766653909916179</v>
      </c>
      <c r="E258">
        <f>(groupA[[#This Row],[Weight (lbs)]]-MIN(groupA[Weight (lbs)]))/(MAX(groupA[Weight (lbs)])-MIN(groupA[Weight (lbs)]))</f>
        <v>0.76455675834609671</v>
      </c>
      <c r="F258">
        <f>IF(groupA[[#This Row],[normalized cost]]+groupA[[#This Row],[normalized weight]]&gt;1, 1, 0)</f>
        <v>1</v>
      </c>
    </row>
    <row r="259" spans="1:6" x14ac:dyDescent="0.75">
      <c r="A259">
        <v>23916.512559999999</v>
      </c>
      <c r="B259">
        <v>61803.262269999999</v>
      </c>
      <c r="C259">
        <v>1</v>
      </c>
      <c r="D259">
        <f>(groupA[[#This Row],[Cost (USD)]]-MIN(groupA[Cost (USD)]))/(MAX(groupA[Cost (USD)])-MIN(groupA[Cost (USD)]))</f>
        <v>0.79352819317748891</v>
      </c>
      <c r="E259">
        <f>(groupA[[#This Row],[Weight (lbs)]]-MIN(groupA[Weight (lbs)]))/(MAX(groupA[Weight (lbs)])-MIN(groupA[Weight (lbs)]))</f>
        <v>0.75220088909153826</v>
      </c>
      <c r="F259">
        <f>IF(groupA[[#This Row],[normalized cost]]+groupA[[#This Row],[normalized weight]]&gt;1, 1, 0)</f>
        <v>1</v>
      </c>
    </row>
    <row r="260" spans="1:6" x14ac:dyDescent="0.75">
      <c r="A260">
        <v>24145.83682</v>
      </c>
      <c r="B260">
        <v>63167.789420000001</v>
      </c>
      <c r="C260">
        <v>1</v>
      </c>
      <c r="D260">
        <f>(groupA[[#This Row],[Cost (USD)]]-MIN(groupA[Cost (USD)]))/(MAX(groupA[Cost (USD)])-MIN(groupA[Cost (USD)]))</f>
        <v>0.82784102961877892</v>
      </c>
      <c r="E260">
        <f>(groupA[[#This Row],[Weight (lbs)]]-MIN(groupA[Weight (lbs)]))/(MAX(groupA[Weight (lbs)])-MIN(groupA[Weight (lbs)]))</f>
        <v>0.8277788043104406</v>
      </c>
      <c r="F260">
        <f>IF(groupA[[#This Row],[normalized cost]]+groupA[[#This Row],[normalized weight]]&gt;1, 1, 0)</f>
        <v>1</v>
      </c>
    </row>
    <row r="261" spans="1:6" x14ac:dyDescent="0.75">
      <c r="A261">
        <v>23931.721290000001</v>
      </c>
      <c r="B261">
        <v>62554.796199999997</v>
      </c>
      <c r="C261">
        <v>1</v>
      </c>
      <c r="D261">
        <f>(groupA[[#This Row],[Cost (USD)]]-MIN(groupA[Cost (USD)]))/(MAX(groupA[Cost (USD)])-MIN(groupA[Cost (USD)]))</f>
        <v>0.79580381227234531</v>
      </c>
      <c r="E261">
        <f>(groupA[[#This Row],[Weight (lbs)]]-MIN(groupA[Weight (lbs)]))/(MAX(groupA[Weight (lbs)])-MIN(groupA[Weight (lbs)]))</f>
        <v>0.79382656700177134</v>
      </c>
      <c r="F261">
        <f>IF(groupA[[#This Row],[normalized cost]]+groupA[[#This Row],[normalized weight]]&gt;1, 1, 0)</f>
        <v>1</v>
      </c>
    </row>
    <row r="262" spans="1:6" x14ac:dyDescent="0.75">
      <c r="A262">
        <v>24395.07344</v>
      </c>
      <c r="B262">
        <v>60914.498740000003</v>
      </c>
      <c r="C262">
        <v>1</v>
      </c>
      <c r="D262">
        <f>(groupA[[#This Row],[Cost (USD)]]-MIN(groupA[Cost (USD)]))/(MAX(groupA[Cost (USD)])-MIN(groupA[Cost (USD)]))</f>
        <v>0.86513326977357063</v>
      </c>
      <c r="E262">
        <f>(groupA[[#This Row],[Weight (lbs)]]-MIN(groupA[Weight (lbs)]))/(MAX(groupA[Weight (lbs)])-MIN(groupA[Weight (lbs)]))</f>
        <v>0.70297438984599958</v>
      </c>
      <c r="F262">
        <f>IF(groupA[[#This Row],[normalized cost]]+groupA[[#This Row],[normalized weight]]&gt;1, 1, 0)</f>
        <v>1</v>
      </c>
    </row>
    <row r="263" spans="1:6" x14ac:dyDescent="0.75">
      <c r="A263">
        <v>24069.303769999999</v>
      </c>
      <c r="B263">
        <v>60326.404710000003</v>
      </c>
      <c r="C263">
        <v>1</v>
      </c>
      <c r="D263">
        <f>(groupA[[#This Row],[Cost (USD)]]-MIN(groupA[Cost (USD)]))/(MAX(groupA[Cost (USD)])-MIN(groupA[Cost (USD)]))</f>
        <v>0.81638970725540083</v>
      </c>
      <c r="E263">
        <f>(groupA[[#This Row],[Weight (lbs)]]-MIN(groupA[Weight (lbs)]))/(MAX(groupA[Weight (lbs)])-MIN(groupA[Weight (lbs)]))</f>
        <v>0.67040125948352747</v>
      </c>
      <c r="F263">
        <f>IF(groupA[[#This Row],[normalized cost]]+groupA[[#This Row],[normalized weight]]&gt;1, 1, 0)</f>
        <v>1</v>
      </c>
    </row>
    <row r="264" spans="1:6" x14ac:dyDescent="0.75">
      <c r="A264">
        <v>23786.48588</v>
      </c>
      <c r="B264">
        <v>60888.688959999999</v>
      </c>
      <c r="C264">
        <v>1</v>
      </c>
      <c r="D264">
        <f>(groupA[[#This Row],[Cost (USD)]]-MIN(groupA[Cost (USD)]))/(MAX(groupA[Cost (USD)])-MIN(groupA[Cost (USD)]))</f>
        <v>0.77407284116264363</v>
      </c>
      <c r="E264">
        <f>(groupA[[#This Row],[Weight (lbs)]]-MIN(groupA[Weight (lbs)]))/(MAX(groupA[Weight (lbs)])-MIN(groupA[Weight (lbs)]))</f>
        <v>0.70154484748426738</v>
      </c>
      <c r="F264">
        <f>IF(groupA[[#This Row],[normalized cost]]+groupA[[#This Row],[normalized weight]]&gt;1, 1, 0)</f>
        <v>1</v>
      </c>
    </row>
    <row r="265" spans="1:6" x14ac:dyDescent="0.75">
      <c r="A265">
        <v>24263.421170000001</v>
      </c>
      <c r="B265">
        <v>60038.976139999999</v>
      </c>
      <c r="C265">
        <v>1</v>
      </c>
      <c r="D265">
        <f>(groupA[[#This Row],[Cost (USD)]]-MIN(groupA[Cost (USD)]))/(MAX(groupA[Cost (USD)])-MIN(groupA[Cost (USD)]))</f>
        <v>0.84543468747951034</v>
      </c>
      <c r="E265">
        <f>(groupA[[#This Row],[Weight (lbs)]]-MIN(groupA[Weight (lbs)]))/(MAX(groupA[Weight (lbs)])-MIN(groupA[Weight (lbs)]))</f>
        <v>0.65448127423812541</v>
      </c>
      <c r="F265">
        <f>IF(groupA[[#This Row],[normalized cost]]+groupA[[#This Row],[normalized weight]]&gt;1, 1, 0)</f>
        <v>1</v>
      </c>
    </row>
    <row r="266" spans="1:6" x14ac:dyDescent="0.75">
      <c r="A266">
        <v>23952.888200000001</v>
      </c>
      <c r="B266">
        <v>62279.441169999998</v>
      </c>
      <c r="C266">
        <v>1</v>
      </c>
      <c r="D266">
        <f>(groupA[[#This Row],[Cost (USD)]]-MIN(groupA[Cost (USD)]))/(MAX(groupA[Cost (USD)])-MIN(groupA[Cost (USD)]))</f>
        <v>0.79897092909111311</v>
      </c>
      <c r="E266">
        <f>(groupA[[#This Row],[Weight (lbs)]]-MIN(groupA[Weight (lbs)]))/(MAX(groupA[Weight (lbs)])-MIN(groupA[Weight (lbs)]))</f>
        <v>0.77857530643693895</v>
      </c>
      <c r="F266">
        <f>IF(groupA[[#This Row],[normalized cost]]+groupA[[#This Row],[normalized weight]]&gt;1, 1, 0)</f>
        <v>1</v>
      </c>
    </row>
    <row r="267" spans="1:6" x14ac:dyDescent="0.75">
      <c r="A267">
        <v>23739.516790000001</v>
      </c>
      <c r="B267">
        <v>59382.816030000002</v>
      </c>
      <c r="C267">
        <v>1</v>
      </c>
      <c r="D267">
        <f>(groupA[[#This Row],[Cost (USD)]]-MIN(groupA[Cost (USD)]))/(MAX(groupA[Cost (USD)])-MIN(groupA[Cost (USD)]))</f>
        <v>0.76704505132930378</v>
      </c>
      <c r="E267">
        <f>(groupA[[#This Row],[Weight (lbs)]]-MIN(groupA[Weight (lbs)]))/(MAX(groupA[Weight (lbs)])-MIN(groupA[Weight (lbs)]))</f>
        <v>0.61813812550443736</v>
      </c>
      <c r="F267">
        <f>IF(groupA[[#This Row],[normalized cost]]+groupA[[#This Row],[normalized weight]]&gt;1, 1, 0)</f>
        <v>1</v>
      </c>
    </row>
    <row r="268" spans="1:6" x14ac:dyDescent="0.75">
      <c r="A268">
        <v>23765.680110000001</v>
      </c>
      <c r="B268">
        <v>60259.440159999998</v>
      </c>
      <c r="C268">
        <v>1</v>
      </c>
      <c r="D268">
        <f>(groupA[[#This Row],[Cost (USD)]]-MIN(groupA[Cost (USD)]))/(MAX(groupA[Cost (USD)])-MIN(groupA[Cost (USD)]))</f>
        <v>0.77095976022194834</v>
      </c>
      <c r="E268">
        <f>(groupA[[#This Row],[Weight (lbs)]]-MIN(groupA[Weight (lbs)]))/(MAX(groupA[Weight (lbs)])-MIN(groupA[Weight (lbs)]))</f>
        <v>0.66669225224056261</v>
      </c>
      <c r="F268">
        <f>IF(groupA[[#This Row],[normalized cost]]+groupA[[#This Row],[normalized weight]]&gt;1, 1, 0)</f>
        <v>1</v>
      </c>
    </row>
    <row r="269" spans="1:6" x14ac:dyDescent="0.75">
      <c r="A269">
        <v>24348.384399999999</v>
      </c>
      <c r="B269">
        <v>63133.741049999997</v>
      </c>
      <c r="C269">
        <v>1</v>
      </c>
      <c r="D269">
        <f>(groupA[[#This Row],[Cost (USD)]]-MIN(groupA[Cost (USD)]))/(MAX(groupA[Cost (USD)])-MIN(groupA[Cost (USD)]))</f>
        <v>0.85814738265843993</v>
      </c>
      <c r="E269">
        <f>(groupA[[#This Row],[Weight (lbs)]]-MIN(groupA[Weight (lbs)]))/(MAX(groupA[Weight (lbs)])-MIN(groupA[Weight (lbs)]))</f>
        <v>0.82589294603257335</v>
      </c>
      <c r="F269">
        <f>IF(groupA[[#This Row],[normalized cost]]+groupA[[#This Row],[normalized weight]]&gt;1, 1, 0)</f>
        <v>1</v>
      </c>
    </row>
    <row r="270" spans="1:6" x14ac:dyDescent="0.75">
      <c r="A270">
        <v>23434.161370000002</v>
      </c>
      <c r="B270">
        <v>61829.370889999998</v>
      </c>
      <c r="C270">
        <v>1</v>
      </c>
      <c r="D270">
        <f>(groupA[[#This Row],[Cost (USD)]]-MIN(groupA[Cost (USD)]))/(MAX(groupA[Cost (USD)])-MIN(groupA[Cost (USD)]))</f>
        <v>0.72135598824055192</v>
      </c>
      <c r="E270">
        <f>(groupA[[#This Row],[Weight (lbs)]]-MIN(groupA[Weight (lbs)]))/(MAX(groupA[Weight (lbs)])-MIN(groupA[Weight (lbs)]))</f>
        <v>0.7536469834904973</v>
      </c>
      <c r="F270">
        <f>IF(groupA[[#This Row],[normalized cost]]+groupA[[#This Row],[normalized weight]]&gt;1, 1, 0)</f>
        <v>1</v>
      </c>
    </row>
    <row r="271" spans="1:6" x14ac:dyDescent="0.75">
      <c r="A271">
        <v>24445.63205</v>
      </c>
      <c r="B271">
        <v>59790.058129999998</v>
      </c>
      <c r="C271">
        <v>1</v>
      </c>
      <c r="D271">
        <f>(groupA[[#This Row],[Cost (USD)]]-MIN(groupA[Cost (USD)]))/(MAX(groupA[Cost (USD)])-MIN(groupA[Cost (USD)]))</f>
        <v>0.87269814457412143</v>
      </c>
      <c r="E271">
        <f>(groupA[[#This Row],[Weight (lbs)]]-MIN(groupA[Weight (lbs)]))/(MAX(groupA[Weight (lbs)])-MIN(groupA[Weight (lbs)]))</f>
        <v>0.64069429736761163</v>
      </c>
      <c r="F271">
        <f>IF(groupA[[#This Row],[normalized cost]]+groupA[[#This Row],[normalized weight]]&gt;1, 1, 0)</f>
        <v>1</v>
      </c>
    </row>
    <row r="272" spans="1:6" x14ac:dyDescent="0.75">
      <c r="A272">
        <v>24893.38421</v>
      </c>
      <c r="B272">
        <v>62245.04189</v>
      </c>
      <c r="C272">
        <v>1</v>
      </c>
      <c r="D272">
        <f>(groupA[[#This Row],[Cost (USD)]]-MIN(groupA[Cost (USD)]))/(MAX(groupA[Cost (USD)])-MIN(groupA[Cost (USD)]))</f>
        <v>0.93969344037193292</v>
      </c>
      <c r="E272">
        <f>(groupA[[#This Row],[Weight (lbs)]]-MIN(groupA[Weight (lbs)]))/(MAX(groupA[Weight (lbs)])-MIN(groupA[Weight (lbs)]))</f>
        <v>0.77667001208832065</v>
      </c>
      <c r="F272">
        <f>IF(groupA[[#This Row],[normalized cost]]+groupA[[#This Row],[normalized weight]]&gt;1, 1, 0)</f>
        <v>1</v>
      </c>
    </row>
    <row r="273" spans="1:6" x14ac:dyDescent="0.75">
      <c r="A273">
        <v>24473.240310000001</v>
      </c>
      <c r="B273">
        <v>60575.162490000002</v>
      </c>
      <c r="C273">
        <v>1</v>
      </c>
      <c r="D273">
        <f>(groupA[[#This Row],[Cost (USD)]]-MIN(groupA[Cost (USD)]))/(MAX(groupA[Cost (USD)])-MIN(groupA[Cost (USD)]))</f>
        <v>0.87682905383687726</v>
      </c>
      <c r="E273">
        <f>(groupA[[#This Row],[Weight (lbs)]]-MIN(groupA[Weight (lbs)]))/(MAX(groupA[Weight (lbs)])-MIN(groupA[Weight (lbs)]))</f>
        <v>0.68417936159522408</v>
      </c>
      <c r="F273">
        <f>IF(groupA[[#This Row],[normalized cost]]+groupA[[#This Row],[normalized weight]]&gt;1, 1, 0)</f>
        <v>1</v>
      </c>
    </row>
    <row r="274" spans="1:6" x14ac:dyDescent="0.75">
      <c r="A274">
        <v>23950.427660000001</v>
      </c>
      <c r="B274">
        <v>63281.375010000003</v>
      </c>
      <c r="C274">
        <v>1</v>
      </c>
      <c r="D274">
        <f>(groupA[[#This Row],[Cost (USD)]]-MIN(groupA[Cost (USD)]))/(MAX(groupA[Cost (USD)])-MIN(groupA[Cost (USD)]))</f>
        <v>0.79860276871166946</v>
      </c>
      <c r="E274">
        <f>(groupA[[#This Row],[Weight (lbs)]]-MIN(groupA[Weight (lbs)]))/(MAX(groupA[Weight (lbs)])-MIN(groupA[Weight (lbs)]))</f>
        <v>0.83407004013605923</v>
      </c>
      <c r="F274">
        <f>IF(groupA[[#This Row],[normalized cost]]+groupA[[#This Row],[normalized weight]]&gt;1, 1, 0)</f>
        <v>1</v>
      </c>
    </row>
    <row r="275" spans="1:6" x14ac:dyDescent="0.75">
      <c r="A275">
        <v>23733.470430000001</v>
      </c>
      <c r="B275">
        <v>62657.125540000001</v>
      </c>
      <c r="C275">
        <v>1</v>
      </c>
      <c r="D275">
        <f>(groupA[[#This Row],[Cost (USD)]]-MIN(groupA[Cost (USD)]))/(MAX(groupA[Cost (USD)])-MIN(groupA[Cost (USD)]))</f>
        <v>0.76614035959827997</v>
      </c>
      <c r="E275">
        <f>(groupA[[#This Row],[Weight (lbs)]]-MIN(groupA[Weight (lbs)]))/(MAX(groupA[Weight (lbs)])-MIN(groupA[Weight (lbs)]))</f>
        <v>0.7994943458971393</v>
      </c>
      <c r="F275">
        <f>IF(groupA[[#This Row],[normalized cost]]+groupA[[#This Row],[normalized weight]]&gt;1, 1, 0)</f>
        <v>1</v>
      </c>
    </row>
    <row r="276" spans="1:6" x14ac:dyDescent="0.75">
      <c r="A276">
        <v>24127.301189999998</v>
      </c>
      <c r="B276">
        <v>61137.873679999997</v>
      </c>
      <c r="C276">
        <v>1</v>
      </c>
      <c r="D276">
        <f>(groupA[[#This Row],[Cost (USD)]]-MIN(groupA[Cost (USD)]))/(MAX(groupA[Cost (USD)])-MIN(groupA[Cost (USD)]))</f>
        <v>0.82506762029642311</v>
      </c>
      <c r="E276">
        <f>(groupA[[#This Row],[Weight (lbs)]]-MIN(groupA[Weight (lbs)]))/(MAX(groupA[Weight (lbs)])-MIN(groupA[Weight (lbs)]))</f>
        <v>0.71534659678768409</v>
      </c>
      <c r="F276">
        <f>IF(groupA[[#This Row],[normalized cost]]+groupA[[#This Row],[normalized weight]]&gt;1, 1, 0)</f>
        <v>1</v>
      </c>
    </row>
    <row r="277" spans="1:6" x14ac:dyDescent="0.75">
      <c r="A277">
        <v>24302.066910000001</v>
      </c>
      <c r="B277">
        <v>62121.046390000003</v>
      </c>
      <c r="C277">
        <v>1</v>
      </c>
      <c r="D277">
        <f>(groupA[[#This Row],[Cost (USD)]]-MIN(groupA[Cost (USD)]))/(MAX(groupA[Cost (USD)])-MIN(groupA[Cost (USD)]))</f>
        <v>0.85121708902644044</v>
      </c>
      <c r="E277">
        <f>(groupA[[#This Row],[Weight (lbs)]]-MIN(groupA[Weight (lbs)]))/(MAX(groupA[Weight (lbs)])-MIN(groupA[Weight (lbs)]))</f>
        <v>0.76980219609321554</v>
      </c>
      <c r="F277">
        <f>IF(groupA[[#This Row],[normalized cost]]+groupA[[#This Row],[normalized weight]]&gt;1, 1, 0)</f>
        <v>1</v>
      </c>
    </row>
    <row r="278" spans="1:6" x14ac:dyDescent="0.75">
      <c r="A278">
        <v>24373.953539999999</v>
      </c>
      <c r="B278">
        <v>60391.98749</v>
      </c>
      <c r="C278">
        <v>1</v>
      </c>
      <c r="D278">
        <f>(groupA[[#This Row],[Cost (USD)]]-MIN(groupA[Cost (USD)]))/(MAX(groupA[Cost (USD)])-MIN(groupA[Cost (USD)]))</f>
        <v>0.86197318686582913</v>
      </c>
      <c r="E278">
        <f>(groupA[[#This Row],[Weight (lbs)]]-MIN(groupA[Weight (lbs)]))/(MAX(groupA[Weight (lbs)])-MIN(groupA[Weight (lbs)]))</f>
        <v>0.67403373377079956</v>
      </c>
      <c r="F278">
        <f>IF(groupA[[#This Row],[normalized cost]]+groupA[[#This Row],[normalized weight]]&gt;1, 1, 0)</f>
        <v>1</v>
      </c>
    </row>
    <row r="279" spans="1:6" x14ac:dyDescent="0.75">
      <c r="A279">
        <v>23930.99438</v>
      </c>
      <c r="B279">
        <v>63250.915410000001</v>
      </c>
      <c r="C279">
        <v>1</v>
      </c>
      <c r="D279">
        <f>(groupA[[#This Row],[Cost (USD)]]-MIN(groupA[Cost (USD)]))/(MAX(groupA[Cost (USD)])-MIN(groupA[Cost (USD)]))</f>
        <v>0.79569504774853261</v>
      </c>
      <c r="E279">
        <f>(groupA[[#This Row],[Weight (lbs)]]-MIN(groupA[Weight (lbs)]))/(MAX(groupA[Weight (lbs)])-MIN(groupA[Weight (lbs)]))</f>
        <v>0.8323829552976213</v>
      </c>
      <c r="F279">
        <f>IF(groupA[[#This Row],[normalized cost]]+groupA[[#This Row],[normalized weight]]&gt;1, 1, 0)</f>
        <v>1</v>
      </c>
    </row>
    <row r="280" spans="1:6" x14ac:dyDescent="0.75">
      <c r="A280">
        <v>23863.060939999999</v>
      </c>
      <c r="B280">
        <v>65468.341410000001</v>
      </c>
      <c r="C280">
        <v>1</v>
      </c>
      <c r="D280">
        <f>(groupA[[#This Row],[Cost (USD)]]-MIN(groupA[Cost (USD)]))/(MAX(groupA[Cost (USD)])-MIN(groupA[Cost (USD)]))</f>
        <v>0.78553044930781735</v>
      </c>
      <c r="E280">
        <f>(groupA[[#This Row],[Weight (lbs)]]-MIN(groupA[Weight (lbs)]))/(MAX(groupA[Weight (lbs)])-MIN(groupA[Weight (lbs)]))</f>
        <v>0.95520091039084876</v>
      </c>
      <c r="F280">
        <f>IF(groupA[[#This Row],[normalized cost]]+groupA[[#This Row],[normalized weight]]&gt;1, 1, 0)</f>
        <v>1</v>
      </c>
    </row>
    <row r="281" spans="1:6" x14ac:dyDescent="0.75">
      <c r="A281">
        <v>24269.538560000001</v>
      </c>
      <c r="B281">
        <v>63266.733119999997</v>
      </c>
      <c r="C281">
        <v>1</v>
      </c>
      <c r="D281">
        <f>(groupA[[#This Row],[Cost (USD)]]-MIN(groupA[Cost (USD)]))/(MAX(groupA[Cost (USD)])-MIN(groupA[Cost (USD)]))</f>
        <v>0.8463500071343848</v>
      </c>
      <c r="E281">
        <f>(groupA[[#This Row],[Weight (lbs)]]-MIN(groupA[Weight (lbs)]))/(MAX(groupA[Weight (lbs)])-MIN(groupA[Weight (lbs)]))</f>
        <v>0.83325906065421818</v>
      </c>
      <c r="F281">
        <f>IF(groupA[[#This Row],[normalized cost]]+groupA[[#This Row],[normalized weight]]&gt;1, 1, 0)</f>
        <v>1</v>
      </c>
    </row>
    <row r="282" spans="1:6" x14ac:dyDescent="0.75">
      <c r="A282">
        <v>24244.180840000001</v>
      </c>
      <c r="B282">
        <v>62642.242030000001</v>
      </c>
      <c r="C282">
        <v>1</v>
      </c>
      <c r="D282">
        <f>(groupA[[#This Row],[Cost (USD)]]-MIN(groupA[Cost (USD)]))/(MAX(groupA[Cost (USD)])-MIN(groupA[Cost (USD)]))</f>
        <v>0.84255583682338497</v>
      </c>
      <c r="E282">
        <f>(groupA[[#This Row],[Weight (lbs)]]-MIN(groupA[Weight (lbs)]))/(MAX(groupA[Weight (lbs)])-MIN(groupA[Weight (lbs)]))</f>
        <v>0.79866998365785391</v>
      </c>
      <c r="F282">
        <f>IF(groupA[[#This Row],[normalized cost]]+groupA[[#This Row],[normalized weight]]&gt;1, 1, 0)</f>
        <v>1</v>
      </c>
    </row>
    <row r="283" spans="1:6" x14ac:dyDescent="0.75">
      <c r="A283">
        <v>23864.908609999999</v>
      </c>
      <c r="B283">
        <v>60478.077310000001</v>
      </c>
      <c r="C283">
        <v>1</v>
      </c>
      <c r="D283">
        <f>(groupA[[#This Row],[Cost (USD)]]-MIN(groupA[Cost (USD)]))/(MAX(groupA[Cost (USD)])-MIN(groupA[Cost (USD)]))</f>
        <v>0.7858069084949415</v>
      </c>
      <c r="E283">
        <f>(groupA[[#This Row],[Weight (lbs)]]-MIN(groupA[Weight (lbs)]))/(MAX(groupA[Weight (lbs)])-MIN(groupA[Weight (lbs)]))</f>
        <v>0.67880204425635537</v>
      </c>
      <c r="F283">
        <f>IF(groupA[[#This Row],[normalized cost]]+groupA[[#This Row],[normalized weight]]&gt;1, 1, 0)</f>
        <v>1</v>
      </c>
    </row>
    <row r="284" spans="1:6" x14ac:dyDescent="0.75">
      <c r="A284">
        <v>23653.86015</v>
      </c>
      <c r="B284">
        <v>62082.993569999999</v>
      </c>
      <c r="C284">
        <v>1</v>
      </c>
      <c r="D284">
        <f>(groupA[[#This Row],[Cost (USD)]]-MIN(groupA[Cost (USD)]))/(MAX(groupA[Cost (USD)])-MIN(groupA[Cost (USD)]))</f>
        <v>0.75422860409240666</v>
      </c>
      <c r="E284">
        <f>(groupA[[#This Row],[Weight (lbs)]]-MIN(groupA[Weight (lbs)]))/(MAX(groupA[Weight (lbs)])-MIN(groupA[Weight (lbs)]))</f>
        <v>0.7676945408488326</v>
      </c>
      <c r="F284">
        <f>IF(groupA[[#This Row],[normalized cost]]+groupA[[#This Row],[normalized weight]]&gt;1, 1, 0)</f>
        <v>1</v>
      </c>
    </row>
    <row r="285" spans="1:6" x14ac:dyDescent="0.75">
      <c r="A285">
        <v>24864.767510000001</v>
      </c>
      <c r="B285">
        <v>61099.973960000003</v>
      </c>
      <c r="C285">
        <v>1</v>
      </c>
      <c r="D285">
        <f>(groupA[[#This Row],[Cost (USD)]]-MIN(groupA[Cost (USD)]))/(MAX(groupA[Cost (USD)])-MIN(groupA[Cost (USD)]))</f>
        <v>0.93541164242090313</v>
      </c>
      <c r="E285">
        <f>(groupA[[#This Row],[Weight (lbs)]]-MIN(groupA[Weight (lbs)]))/(MAX(groupA[Weight (lbs)])-MIN(groupA[Weight (lbs)]))</f>
        <v>0.71324742138836739</v>
      </c>
      <c r="F285">
        <f>IF(groupA[[#This Row],[normalized cost]]+groupA[[#This Row],[normalized weight]]&gt;1, 1, 0)</f>
        <v>1</v>
      </c>
    </row>
    <row r="286" spans="1:6" x14ac:dyDescent="0.75">
      <c r="A286">
        <v>23994.92511</v>
      </c>
      <c r="B286">
        <v>63571.060030000001</v>
      </c>
      <c r="C286">
        <v>1</v>
      </c>
      <c r="D286">
        <f>(groupA[[#This Row],[Cost (USD)]]-MIN(groupA[Cost (USD)]))/(MAX(groupA[Cost (USD)])-MIN(groupA[Cost (USD)]))</f>
        <v>0.80526073731867343</v>
      </c>
      <c r="E286">
        <f>(groupA[[#This Row],[Weight (lbs)]]-MIN(groupA[Weight (lbs)]))/(MAX(groupA[Weight (lbs)])-MIN(groupA[Weight (lbs)]))</f>
        <v>0.85011500478315016</v>
      </c>
      <c r="F286">
        <f>IF(groupA[[#This Row],[normalized cost]]+groupA[[#This Row],[normalized weight]]&gt;1, 1, 0)</f>
        <v>1</v>
      </c>
    </row>
    <row r="287" spans="1:6" x14ac:dyDescent="0.75">
      <c r="A287">
        <v>25292.021840000001</v>
      </c>
      <c r="B287">
        <v>63480.284140000003</v>
      </c>
      <c r="C287">
        <v>1</v>
      </c>
      <c r="D287">
        <f>(groupA[[#This Row],[Cost (USD)]]-MIN(groupA[Cost (USD)]))/(MAX(groupA[Cost (USD)])-MIN(groupA[Cost (USD)]))</f>
        <v>0.99933993306107727</v>
      </c>
      <c r="E287">
        <f>(groupA[[#This Row],[Weight (lbs)]]-MIN(groupA[Weight (lbs)]))/(MAX(groupA[Weight (lbs)])-MIN(groupA[Weight (lbs)]))</f>
        <v>0.84508714401955876</v>
      </c>
      <c r="F287">
        <f>IF(groupA[[#This Row],[normalized cost]]+groupA[[#This Row],[normalized weight]]&gt;1, 1, 0)</f>
        <v>1</v>
      </c>
    </row>
    <row r="288" spans="1:6" x14ac:dyDescent="0.75">
      <c r="A288">
        <v>24180.132109999999</v>
      </c>
      <c r="B288">
        <v>62799.33107</v>
      </c>
      <c r="C288">
        <v>1</v>
      </c>
      <c r="D288">
        <f>(groupA[[#This Row],[Cost (USD)]]-MIN(groupA[Cost (USD)]))/(MAX(groupA[Cost (USD)])-MIN(groupA[Cost (USD)]))</f>
        <v>0.83297249140340013</v>
      </c>
      <c r="E288">
        <f>(groupA[[#This Row],[Weight (lbs)]]-MIN(groupA[Weight (lbs)]))/(MAX(groupA[Weight (lbs)])-MIN(groupA[Weight (lbs)]))</f>
        <v>0.80737077216685404</v>
      </c>
      <c r="F288">
        <f>IF(groupA[[#This Row],[normalized cost]]+groupA[[#This Row],[normalized weight]]&gt;1, 1, 0)</f>
        <v>1</v>
      </c>
    </row>
    <row r="289" spans="1:6" x14ac:dyDescent="0.75">
      <c r="A289">
        <v>24311.00693</v>
      </c>
      <c r="B289">
        <v>64188.7428</v>
      </c>
      <c r="C289">
        <v>1</v>
      </c>
      <c r="D289">
        <f>(groupA[[#This Row],[Cost (USD)]]-MIN(groupA[Cost (USD)]))/(MAX(groupA[Cost (USD)])-MIN(groupA[Cost (USD)]))</f>
        <v>0.85255474708338475</v>
      </c>
      <c r="E289">
        <f>(groupA[[#This Row],[Weight (lbs)]]-MIN(groupA[Weight (lbs)]))/(MAX(groupA[Weight (lbs)])-MIN(groupA[Weight (lbs)]))</f>
        <v>0.88432698511878272</v>
      </c>
      <c r="F289">
        <f>IF(groupA[[#This Row],[normalized cost]]+groupA[[#This Row],[normalized weight]]&gt;1, 1, 0)</f>
        <v>1</v>
      </c>
    </row>
    <row r="290" spans="1:6" x14ac:dyDescent="0.75">
      <c r="A290">
        <v>23913.625840000001</v>
      </c>
      <c r="B290">
        <v>61624.241860000002</v>
      </c>
      <c r="C290">
        <v>1</v>
      </c>
      <c r="D290">
        <f>(groupA[[#This Row],[Cost (USD)]]-MIN(groupA[Cost (USD)]))/(MAX(groupA[Cost (USD)])-MIN(groupA[Cost (USD)]))</f>
        <v>0.79309626525494048</v>
      </c>
      <c r="E290">
        <f>(groupA[[#This Row],[Weight (lbs)]]-MIN(groupA[Weight (lbs)]))/(MAX(groupA[Weight (lbs)])-MIN(groupA[Weight (lbs)]))</f>
        <v>0.74228537413133178</v>
      </c>
      <c r="F290">
        <f>IF(groupA[[#This Row],[normalized cost]]+groupA[[#This Row],[normalized weight]]&gt;1, 1, 0)</f>
        <v>1</v>
      </c>
    </row>
    <row r="291" spans="1:6" x14ac:dyDescent="0.75">
      <c r="A291">
        <v>23811.300039999998</v>
      </c>
      <c r="B291">
        <v>59659.789839999998</v>
      </c>
      <c r="C291">
        <v>1</v>
      </c>
      <c r="D291">
        <f>(groupA[[#This Row],[Cost (USD)]]-MIN(groupA[Cost (USD)]))/(MAX(groupA[Cost (USD)])-MIN(groupA[Cost (USD)]))</f>
        <v>0.77778568084871924</v>
      </c>
      <c r="E291">
        <f>(groupA[[#This Row],[Weight (lbs)]]-MIN(groupA[Weight (lbs)]))/(MAX(groupA[Weight (lbs)])-MIN(groupA[Weight (lbs)]))</f>
        <v>0.63347904644546527</v>
      </c>
      <c r="F291">
        <f>IF(groupA[[#This Row],[normalized cost]]+groupA[[#This Row],[normalized weight]]&gt;1, 1, 0)</f>
        <v>1</v>
      </c>
    </row>
    <row r="292" spans="1:6" x14ac:dyDescent="0.75">
      <c r="A292">
        <v>24033.658640000001</v>
      </c>
      <c r="B292">
        <v>63386.401870000002</v>
      </c>
      <c r="C292">
        <v>1</v>
      </c>
      <c r="D292">
        <f>(groupA[[#This Row],[Cost (USD)]]-MIN(groupA[Cost (USD)]))/(MAX(groupA[Cost (USD)])-MIN(groupA[Cost (USD)]))</f>
        <v>0.81105627451863582</v>
      </c>
      <c r="E292">
        <f>(groupA[[#This Row],[Weight (lbs)]]-MIN(groupA[Weight (lbs)]))/(MAX(groupA[Weight (lbs)])-MIN(groupA[Weight (lbs)]))</f>
        <v>0.83988722825194784</v>
      </c>
      <c r="F292">
        <f>IF(groupA[[#This Row],[normalized cost]]+groupA[[#This Row],[normalized weight]]&gt;1, 1, 0)</f>
        <v>1</v>
      </c>
    </row>
    <row r="293" spans="1:6" x14ac:dyDescent="0.75">
      <c r="A293">
        <v>24161.691299999999</v>
      </c>
      <c r="B293">
        <v>62679.400020000001</v>
      </c>
      <c r="C293">
        <v>1</v>
      </c>
      <c r="D293">
        <f>(groupA[[#This Row],[Cost (USD)]]-MIN(groupA[Cost (USD)]))/(MAX(groupA[Cost (USD)])-MIN(groupA[Cost (USD)]))</f>
        <v>0.83021326960377495</v>
      </c>
      <c r="E293">
        <f>(groupA[[#This Row],[Weight (lbs)]]-MIN(groupA[Weight (lbs)]))/(MAX(groupA[Weight (lbs)])-MIN(groupA[Weight (lbs)]))</f>
        <v>0.80072807639563837</v>
      </c>
      <c r="F293">
        <f>IF(groupA[[#This Row],[normalized cost]]+groupA[[#This Row],[normalized weight]]&gt;1, 1, 0)</f>
        <v>1</v>
      </c>
    </row>
    <row r="294" spans="1:6" x14ac:dyDescent="0.75">
      <c r="A294">
        <v>23774.766540000001</v>
      </c>
      <c r="B294">
        <v>62276.287060000002</v>
      </c>
      <c r="C294">
        <v>1</v>
      </c>
      <c r="D294">
        <f>(groupA[[#This Row],[Cost (USD)]]-MIN(groupA[Cost (USD)]))/(MAX(groupA[Cost (USD)])-MIN(groupA[Cost (USD)]))</f>
        <v>0.77231932499902511</v>
      </c>
      <c r="E294">
        <f>(groupA[[#This Row],[Weight (lbs)]]-MIN(groupA[Weight (lbs)]))/(MAX(groupA[Weight (lbs)])-MIN(groupA[Weight (lbs)]))</f>
        <v>0.77840060778167885</v>
      </c>
      <c r="F294">
        <f>IF(groupA[[#This Row],[normalized cost]]+groupA[[#This Row],[normalized weight]]&gt;1, 1, 0)</f>
        <v>1</v>
      </c>
    </row>
    <row r="295" spans="1:6" x14ac:dyDescent="0.75">
      <c r="A295">
        <v>24645.796409999999</v>
      </c>
      <c r="B295">
        <v>63574.24381</v>
      </c>
      <c r="C295">
        <v>1</v>
      </c>
      <c r="D295">
        <f>(groupA[[#This Row],[Cost (USD)]]-MIN(groupA[Cost (USD)]))/(MAX(groupA[Cost (USD)])-MIN(groupA[Cost (USD)]))</f>
        <v>0.90264790630476177</v>
      </c>
      <c r="E295">
        <f>(groupA[[#This Row],[Weight (lbs)]]-MIN(groupA[Weight (lbs)]))/(MAX(groupA[Weight (lbs)])-MIN(groupA[Weight (lbs)]))</f>
        <v>0.85029134678918172</v>
      </c>
      <c r="F295">
        <f>IF(groupA[[#This Row],[normalized cost]]+groupA[[#This Row],[normalized weight]]&gt;1, 1, 0)</f>
        <v>1</v>
      </c>
    </row>
    <row r="296" spans="1:6" x14ac:dyDescent="0.75">
      <c r="A296">
        <v>24049.599139999998</v>
      </c>
      <c r="B296">
        <v>62258.471920000004</v>
      </c>
      <c r="C296">
        <v>1</v>
      </c>
      <c r="D296">
        <f>(groupA[[#This Row],[Cost (USD)]]-MIN(groupA[Cost (USD)]))/(MAX(groupA[Cost (USD)])-MIN(groupA[Cost (USD)]))</f>
        <v>0.81344138531891608</v>
      </c>
      <c r="E296">
        <f>(groupA[[#This Row],[Weight (lbs)]]-MIN(groupA[Weight (lbs)]))/(MAX(groupA[Weight (lbs)])-MIN(groupA[Weight (lbs)]))</f>
        <v>0.77741386952547575</v>
      </c>
      <c r="F296">
        <f>IF(groupA[[#This Row],[normalized cost]]+groupA[[#This Row],[normalized weight]]&gt;1, 1, 0)</f>
        <v>1</v>
      </c>
    </row>
    <row r="297" spans="1:6" x14ac:dyDescent="0.75">
      <c r="A297">
        <v>24241.301490000002</v>
      </c>
      <c r="B297">
        <v>63479.262450000002</v>
      </c>
      <c r="C297">
        <v>1</v>
      </c>
      <c r="D297">
        <f>(groupA[[#This Row],[Cost (USD)]]-MIN(groupA[Cost (USD)]))/(MAX(groupA[Cost (USD)])-MIN(groupA[Cost (USD)]))</f>
        <v>0.84212501164332243</v>
      </c>
      <c r="E297">
        <f>(groupA[[#This Row],[Weight (lbs)]]-MIN(groupA[Weight (lbs)]))/(MAX(groupA[Weight (lbs)])-MIN(groupA[Weight (lbs)]))</f>
        <v>0.84503055503911961</v>
      </c>
      <c r="F297">
        <f>IF(groupA[[#This Row],[normalized cost]]+groupA[[#This Row],[normalized weight]]&gt;1, 1, 0)</f>
        <v>1</v>
      </c>
    </row>
    <row r="298" spans="1:6" x14ac:dyDescent="0.75">
      <c r="A298">
        <v>24326.789680000002</v>
      </c>
      <c r="B298">
        <v>61562.956310000001</v>
      </c>
      <c r="C298">
        <v>1</v>
      </c>
      <c r="D298">
        <f>(groupA[[#This Row],[Cost (USD)]]-MIN(groupA[Cost (USD)]))/(MAX(groupA[Cost (USD)])-MIN(groupA[Cost (USD)]))</f>
        <v>0.85491625440643837</v>
      </c>
      <c r="E298">
        <f>(groupA[[#This Row],[Weight (lbs)]]-MIN(groupA[Weight (lbs)]))/(MAX(groupA[Weight (lbs)])-MIN(groupA[Weight (lbs)]))</f>
        <v>0.7388909131988074</v>
      </c>
      <c r="F298">
        <f>IF(groupA[[#This Row],[normalized cost]]+groupA[[#This Row],[normalized weight]]&gt;1, 1, 0)</f>
        <v>1</v>
      </c>
    </row>
    <row r="299" spans="1:6" x14ac:dyDescent="0.75">
      <c r="A299">
        <v>24062.89616</v>
      </c>
      <c r="B299">
        <v>61189.302060000002</v>
      </c>
      <c r="C299">
        <v>1</v>
      </c>
      <c r="D299">
        <f>(groupA[[#This Row],[Cost (USD)]]-MIN(groupA[Cost (USD)]))/(MAX(groupA[Cost (USD)])-MIN(groupA[Cost (USD)]))</f>
        <v>0.81543096318746178</v>
      </c>
      <c r="E299">
        <f>(groupA[[#This Row],[Weight (lbs)]]-MIN(groupA[Weight (lbs)]))/(MAX(groupA[Weight (lbs)])-MIN(groupA[Weight (lbs)]))</f>
        <v>0.71819509250540281</v>
      </c>
      <c r="F299">
        <f>IF(groupA[[#This Row],[normalized cost]]+groupA[[#This Row],[normalized weight]]&gt;1, 1, 0)</f>
        <v>1</v>
      </c>
    </row>
    <row r="300" spans="1:6" x14ac:dyDescent="0.75">
      <c r="A300">
        <v>24165.63537</v>
      </c>
      <c r="B300">
        <v>61030.013809999997</v>
      </c>
      <c r="C300">
        <v>1</v>
      </c>
      <c r="D300">
        <f>(groupA[[#This Row],[Cost (USD)]]-MIN(groupA[Cost (USD)]))/(MAX(groupA[Cost (USD)])-MIN(groupA[Cost (USD)]))</f>
        <v>0.83080340441473233</v>
      </c>
      <c r="E300">
        <f>(groupA[[#This Row],[Weight (lbs)]]-MIN(groupA[Weight (lbs)]))/(MAX(groupA[Weight (lbs)])-MIN(groupA[Weight (lbs)]))</f>
        <v>0.70937249498224786</v>
      </c>
      <c r="F300">
        <f>IF(groupA[[#This Row],[normalized cost]]+groupA[[#This Row],[normalized weight]]&gt;1, 1, 0)</f>
        <v>1</v>
      </c>
    </row>
    <row r="301" spans="1:6" x14ac:dyDescent="0.75">
      <c r="A301">
        <v>24313.605520000001</v>
      </c>
      <c r="B301">
        <v>60204.758900000001</v>
      </c>
      <c r="C301">
        <v>1</v>
      </c>
      <c r="D301">
        <f>(groupA[[#This Row],[Cost (USD)]]-MIN(groupA[Cost (USD)]))/(MAX(groupA[Cost (USD)])-MIN(groupA[Cost (USD)]))</f>
        <v>0.85294356331088739</v>
      </c>
      <c r="E301">
        <f>(groupA[[#This Row],[Weight (lbs)]]-MIN(groupA[Weight (lbs)]))/(MAX(groupA[Weight (lbs)])-MIN(groupA[Weight (lbs)]))</f>
        <v>0.66366358723207042</v>
      </c>
      <c r="F301">
        <f>IF(groupA[[#This Row],[normalized cost]]+groupA[[#This Row],[normalized weight]]&gt;1, 1, 0)</f>
        <v>1</v>
      </c>
    </row>
    <row r="302" spans="1:6" x14ac:dyDescent="0.75">
      <c r="A302">
        <v>23768.074339999999</v>
      </c>
      <c r="B302">
        <v>62429.748500000002</v>
      </c>
      <c r="C302">
        <v>1</v>
      </c>
      <c r="D302">
        <f>(groupA[[#This Row],[Cost (USD)]]-MIN(groupA[Cost (USD)]))/(MAX(groupA[Cost (USD)])-MIN(groupA[Cost (USD)]))</f>
        <v>0.77131799891153463</v>
      </c>
      <c r="E302">
        <f>(groupA[[#This Row],[Weight (lbs)]]-MIN(groupA[Weight (lbs)]))/(MAX(groupA[Weight (lbs)])-MIN(groupA[Weight (lbs)]))</f>
        <v>0.78690047214985259</v>
      </c>
      <c r="F302">
        <f>IF(groupA[[#This Row],[normalized cost]]+groupA[[#This Row],[normalized weight]]&gt;1, 1, 0)</f>
        <v>1</v>
      </c>
    </row>
    <row r="303" spans="1:6" x14ac:dyDescent="0.75">
      <c r="A303">
        <v>24291.112229999999</v>
      </c>
      <c r="B303">
        <v>60443.044159999998</v>
      </c>
      <c r="C303">
        <v>1</v>
      </c>
      <c r="D303">
        <f>(groupA[[#This Row],[Cost (USD)]]-MIN(groupA[Cost (USD)]))/(MAX(groupA[Cost (USD)])-MIN(groupA[Cost (USD)]))</f>
        <v>0.84957798576232546</v>
      </c>
      <c r="E303">
        <f>(groupA[[#This Row],[Weight (lbs)]]-MIN(groupA[Weight (lbs)]))/(MAX(groupA[Weight (lbs)])-MIN(groupA[Weight (lbs)]))</f>
        <v>0.67686164135521032</v>
      </c>
      <c r="F303">
        <f>IF(groupA[[#This Row],[normalized cost]]+groupA[[#This Row],[normalized weight]]&gt;1, 1, 0)</f>
        <v>1</v>
      </c>
    </row>
    <row r="304" spans="1:6" x14ac:dyDescent="0.75">
      <c r="A304">
        <v>23552.888459999998</v>
      </c>
      <c r="B304">
        <v>60230.333050000001</v>
      </c>
      <c r="C304">
        <v>1</v>
      </c>
      <c r="D304">
        <f>(groupA[[#This Row],[Cost (USD)]]-MIN(groupA[Cost (USD)]))/(MAX(groupA[Cost (USD)])-MIN(groupA[Cost (USD)]))</f>
        <v>0.73912062954069246</v>
      </c>
      <c r="E304">
        <f>(groupA[[#This Row],[Weight (lbs)]]-MIN(groupA[Weight (lbs)]))/(MAX(groupA[Weight (lbs)])-MIN(groupA[Weight (lbs)]))</f>
        <v>0.66508007860821894</v>
      </c>
      <c r="F304">
        <f>IF(groupA[[#This Row],[normalized cost]]+groupA[[#This Row],[normalized weight]]&gt;1, 1, 0)</f>
        <v>1</v>
      </c>
    </row>
    <row r="305" spans="1:6" x14ac:dyDescent="0.75">
      <c r="A305">
        <v>23930.669310000001</v>
      </c>
      <c r="B305">
        <v>60423.340369999998</v>
      </c>
      <c r="C305">
        <v>1</v>
      </c>
      <c r="D305">
        <f>(groupA[[#This Row],[Cost (USD)]]-MIN(groupA[Cost (USD)]))/(MAX(groupA[Cost (USD)])-MIN(groupA[Cost (USD)]))</f>
        <v>0.79564640887473037</v>
      </c>
      <c r="E305">
        <f>(groupA[[#This Row],[Weight (lbs)]]-MIN(groupA[Weight (lbs)]))/(MAX(groupA[Weight (lbs)])-MIN(groupA[Weight (lbs)]))</f>
        <v>0.67577029526501997</v>
      </c>
      <c r="F305">
        <f>IF(groupA[[#This Row],[normalized cost]]+groupA[[#This Row],[normalized weight]]&gt;1, 1, 0)</f>
        <v>1</v>
      </c>
    </row>
    <row r="306" spans="1:6" x14ac:dyDescent="0.75">
      <c r="A306">
        <v>24047.777340000001</v>
      </c>
      <c r="B306">
        <v>62382.491289999998</v>
      </c>
      <c r="C306">
        <v>1</v>
      </c>
      <c r="D306">
        <f>(groupA[[#This Row],[Cost (USD)]]-MIN(groupA[Cost (USD)]))/(MAX(groupA[Cost (USD)])-MIN(groupA[Cost (USD)]))</f>
        <v>0.81316879695243161</v>
      </c>
      <c r="E306">
        <f>(groupA[[#This Row],[Weight (lbs)]]-MIN(groupA[Weight (lbs)]))/(MAX(groupA[Weight (lbs)])-MIN(groupA[Weight (lbs)]))</f>
        <v>0.78428300762313929</v>
      </c>
      <c r="F306">
        <f>IF(groupA[[#This Row],[normalized cost]]+groupA[[#This Row],[normalized weight]]&gt;1, 1, 0)</f>
        <v>1</v>
      </c>
    </row>
    <row r="307" spans="1:6" x14ac:dyDescent="0.75">
      <c r="A307">
        <v>23469.51036</v>
      </c>
      <c r="B307">
        <v>62972.529210000001</v>
      </c>
      <c r="C307">
        <v>1</v>
      </c>
      <c r="D307">
        <f>(groupA[[#This Row],[Cost (USD)]]-MIN(groupA[Cost (USD)]))/(MAX(groupA[Cost (USD)])-MIN(groupA[Cost (USD)]))</f>
        <v>0.72664511077924332</v>
      </c>
      <c r="E307">
        <f>(groupA[[#This Row],[Weight (lbs)]]-MIN(groupA[Weight (lbs)]))/(MAX(groupA[Weight (lbs)])-MIN(groupA[Weight (lbs)]))</f>
        <v>0.81696380543188774</v>
      </c>
      <c r="F307">
        <f>IF(groupA[[#This Row],[normalized cost]]+groupA[[#This Row],[normalized weight]]&gt;1, 1, 0)</f>
        <v>1</v>
      </c>
    </row>
    <row r="308" spans="1:6" x14ac:dyDescent="0.75">
      <c r="A308">
        <v>23710.360769999999</v>
      </c>
      <c r="B308">
        <v>61619.147499999999</v>
      </c>
      <c r="C308">
        <v>1</v>
      </c>
      <c r="D308">
        <f>(groupA[[#This Row],[Cost (USD)]]-MIN(groupA[Cost (USD)]))/(MAX(groupA[Cost (USD)])-MIN(groupA[Cost (USD)]))</f>
        <v>0.76268255716693723</v>
      </c>
      <c r="E308">
        <f>(groupA[[#This Row],[Weight (lbs)]]-MIN(groupA[Weight (lbs)]))/(MAX(groupA[Weight (lbs)])-MIN(groupA[Weight (lbs)]))</f>
        <v>0.74200320964074262</v>
      </c>
      <c r="F308">
        <f>IF(groupA[[#This Row],[normalized cost]]+groupA[[#This Row],[normalized weight]]&gt;1, 1, 0)</f>
        <v>1</v>
      </c>
    </row>
    <row r="309" spans="1:6" x14ac:dyDescent="0.75">
      <c r="A309">
        <v>24554.419809999999</v>
      </c>
      <c r="B309">
        <v>61027.882839999998</v>
      </c>
      <c r="C309">
        <v>1</v>
      </c>
      <c r="D309">
        <f>(groupA[[#This Row],[Cost (USD)]]-MIN(groupA[Cost (USD)]))/(MAX(groupA[Cost (USD)])-MIN(groupA[Cost (USD)]))</f>
        <v>0.88897560521301877</v>
      </c>
      <c r="E309">
        <f>(groupA[[#This Row],[Weight (lbs)]]-MIN(groupA[Weight (lbs)]))/(MAX(groupA[Weight (lbs)])-MIN(groupA[Weight (lbs)]))</f>
        <v>0.70925446561948002</v>
      </c>
      <c r="F309">
        <f>IF(groupA[[#This Row],[normalized cost]]+groupA[[#This Row],[normalized weight]]&gt;1, 1, 0)</f>
        <v>1</v>
      </c>
    </row>
    <row r="310" spans="1:6" x14ac:dyDescent="0.75">
      <c r="A310">
        <v>23801.261470000001</v>
      </c>
      <c r="B310">
        <v>60919.142440000003</v>
      </c>
      <c r="C310">
        <v>1</v>
      </c>
      <c r="D310">
        <f>(groupA[[#This Row],[Cost (USD)]]-MIN(groupA[Cost (USD)]))/(MAX(groupA[Cost (USD)])-MIN(groupA[Cost (USD)]))</f>
        <v>0.77628365131850585</v>
      </c>
      <c r="E310">
        <f>(groupA[[#This Row],[Weight (lbs)]]-MIN(groupA[Weight (lbs)]))/(MAX(groupA[Weight (lbs)])-MIN(groupA[Weight (lbs)]))</f>
        <v>0.70323159335045315</v>
      </c>
      <c r="F310">
        <f>IF(groupA[[#This Row],[normalized cost]]+groupA[[#This Row],[normalized weight]]&gt;1, 1, 0)</f>
        <v>1</v>
      </c>
    </row>
    <row r="311" spans="1:6" x14ac:dyDescent="0.75">
      <c r="A311">
        <v>23911.556649999999</v>
      </c>
      <c r="B311">
        <v>62301.57357</v>
      </c>
      <c r="C311">
        <v>1</v>
      </c>
      <c r="D311">
        <f>(groupA[[#This Row],[Cost (USD)]]-MIN(groupA[Cost (USD)]))/(MAX(groupA[Cost (USD)])-MIN(groupA[Cost (USD)]))</f>
        <v>0.79278666095038053</v>
      </c>
      <c r="E311">
        <f>(groupA[[#This Row],[Weight (lbs)]]-MIN(groupA[Weight (lbs)]))/(MAX(groupA[Weight (lbs)])-MIN(groupA[Weight (lbs)]))</f>
        <v>0.77980116746197681</v>
      </c>
      <c r="F311">
        <f>IF(groupA[[#This Row],[normalized cost]]+groupA[[#This Row],[normalized weight]]&gt;1, 1, 0)</f>
        <v>1</v>
      </c>
    </row>
    <row r="312" spans="1:6" x14ac:dyDescent="0.75">
      <c r="A312">
        <v>24249.319439999999</v>
      </c>
      <c r="B312">
        <v>60963.590669999998</v>
      </c>
      <c r="C312">
        <v>1</v>
      </c>
      <c r="D312">
        <f>(groupA[[#This Row],[Cost (USD)]]-MIN(groupA[Cost (USD)]))/(MAX(groupA[Cost (USD)])-MIN(groupA[Cost (USD)]))</f>
        <v>0.84332470419632299</v>
      </c>
      <c r="E312">
        <f>(groupA[[#This Row],[Weight (lbs)]]-MIN(groupA[Weight (lbs)]))/(MAX(groupA[Weight (lbs)])-MIN(groupA[Weight (lbs)]))</f>
        <v>0.7056934751521966</v>
      </c>
      <c r="F312">
        <f>IF(groupA[[#This Row],[normalized cost]]+groupA[[#This Row],[normalized weight]]&gt;1, 1, 0)</f>
        <v>1</v>
      </c>
    </row>
    <row r="313" spans="1:6" x14ac:dyDescent="0.75">
      <c r="A313">
        <v>24208.28083</v>
      </c>
      <c r="B313">
        <v>61803.745589999999</v>
      </c>
      <c r="C313">
        <v>1</v>
      </c>
      <c r="D313">
        <f>(groupA[[#This Row],[Cost (USD)]]-MIN(groupA[Cost (USD)]))/(MAX(groupA[Cost (USD)])-MIN(groupA[Cost (USD)]))</f>
        <v>0.83718426745095698</v>
      </c>
      <c r="E313">
        <f>(groupA[[#This Row],[Weight (lbs)]]-MIN(groupA[Weight (lbs)]))/(MAX(groupA[Weight (lbs)])-MIN(groupA[Weight (lbs)]))</f>
        <v>0.75222765903743749</v>
      </c>
      <c r="F313">
        <f>IF(groupA[[#This Row],[normalized cost]]+groupA[[#This Row],[normalized weight]]&gt;1, 1, 0)</f>
        <v>1</v>
      </c>
    </row>
    <row r="314" spans="1:6" x14ac:dyDescent="0.75">
      <c r="A314">
        <v>24237.738840000002</v>
      </c>
      <c r="B314">
        <v>63419.695899999999</v>
      </c>
      <c r="C314">
        <v>1</v>
      </c>
      <c r="D314">
        <f>(groupA[[#This Row],[Cost (USD)]]-MIN(groupA[Cost (USD)]))/(MAX(groupA[Cost (USD)])-MIN(groupA[Cost (USD)]))</f>
        <v>0.84159194712259722</v>
      </c>
      <c r="E314">
        <f>(groupA[[#This Row],[Weight (lbs)]]-MIN(groupA[Weight (lbs)]))/(MAX(groupA[Weight (lbs)])-MIN(groupA[Weight (lbs)]))</f>
        <v>0.84173130543035746</v>
      </c>
      <c r="F314">
        <f>IF(groupA[[#This Row],[normalized cost]]+groupA[[#This Row],[normalized weight]]&gt;1, 1, 0)</f>
        <v>1</v>
      </c>
    </row>
    <row r="315" spans="1:6" x14ac:dyDescent="0.75">
      <c r="A315">
        <v>23635.576059999999</v>
      </c>
      <c r="B315">
        <v>61345.10327</v>
      </c>
      <c r="C315">
        <v>1</v>
      </c>
      <c r="D315">
        <f>(groupA[[#This Row],[Cost (USD)]]-MIN(groupA[Cost (USD)]))/(MAX(groupA[Cost (USD)])-MIN(groupA[Cost (USD)]))</f>
        <v>0.75149283165538738</v>
      </c>
      <c r="E315">
        <f>(groupA[[#This Row],[Weight (lbs)]]-MIN(groupA[Weight (lbs)]))/(MAX(groupA[Weight (lbs)])-MIN(groupA[Weight (lbs)]))</f>
        <v>0.72682455117200551</v>
      </c>
      <c r="F315">
        <f>IF(groupA[[#This Row],[normalized cost]]+groupA[[#This Row],[normalized weight]]&gt;1, 1, 0)</f>
        <v>1</v>
      </c>
    </row>
    <row r="316" spans="1:6" x14ac:dyDescent="0.75">
      <c r="A316">
        <v>22999.426449999999</v>
      </c>
      <c r="B316">
        <v>62565.419390000003</v>
      </c>
      <c r="C316">
        <v>1</v>
      </c>
      <c r="D316">
        <f>(groupA[[#This Row],[Cost (USD)]]-MIN(groupA[Cost (USD)]))/(MAX(groupA[Cost (USD)])-MIN(groupA[Cost (USD)]))</f>
        <v>0.65630840799205437</v>
      </c>
      <c r="E316">
        <f>(groupA[[#This Row],[Weight (lbs)]]-MIN(groupA[Weight (lbs)]))/(MAX(groupA[Weight (lbs)])-MIN(groupA[Weight (lbs)]))</f>
        <v>0.79441496024347025</v>
      </c>
      <c r="F316">
        <f>IF(groupA[[#This Row],[normalized cost]]+groupA[[#This Row],[normalized weight]]&gt;1, 1, 0)</f>
        <v>1</v>
      </c>
    </row>
    <row r="317" spans="1:6" x14ac:dyDescent="0.75">
      <c r="A317">
        <v>24005.482319999999</v>
      </c>
      <c r="B317">
        <v>60759.227010000002</v>
      </c>
      <c r="C317">
        <v>1</v>
      </c>
      <c r="D317">
        <f>(groupA[[#This Row],[Cost (USD)]]-MIN(groupA[Cost (USD)]))/(MAX(groupA[Cost (USD)])-MIN(groupA[Cost (USD)]))</f>
        <v>0.80684036879772547</v>
      </c>
      <c r="E317">
        <f>(groupA[[#This Row],[Weight (lbs)]]-MIN(groupA[Weight (lbs)]))/(MAX(groupA[Weight (lbs)])-MIN(groupA[Weight (lbs)]))</f>
        <v>0.69437425781796902</v>
      </c>
      <c r="F317">
        <f>IF(groupA[[#This Row],[normalized cost]]+groupA[[#This Row],[normalized weight]]&gt;1, 1, 0)</f>
        <v>1</v>
      </c>
    </row>
    <row r="318" spans="1:6" x14ac:dyDescent="0.75">
      <c r="A318">
        <v>23723.55517</v>
      </c>
      <c r="B318">
        <v>62591.500930000002</v>
      </c>
      <c r="C318">
        <v>1</v>
      </c>
      <c r="D318">
        <f>(groupA[[#This Row],[Cost (USD)]]-MIN(groupA[Cost (USD)]))/(MAX(groupA[Cost (USD)])-MIN(groupA[Cost (USD)]))</f>
        <v>0.76465678043115248</v>
      </c>
      <c r="E318">
        <f>(groupA[[#This Row],[Weight (lbs)]]-MIN(groupA[Weight (lbs)]))/(MAX(groupA[Weight (lbs)])-MIN(groupA[Weight (lbs)]))</f>
        <v>0.79585955474560122</v>
      </c>
      <c r="F318">
        <f>IF(groupA[[#This Row],[normalized cost]]+groupA[[#This Row],[normalized weight]]&gt;1, 1, 0)</f>
        <v>1</v>
      </c>
    </row>
    <row r="319" spans="1:6" x14ac:dyDescent="0.75">
      <c r="A319">
        <v>23783.488259999998</v>
      </c>
      <c r="B319">
        <v>61720.798069999997</v>
      </c>
      <c r="C319">
        <v>1</v>
      </c>
      <c r="D319">
        <f>(groupA[[#This Row],[Cost (USD)]]-MIN(groupA[Cost (USD)]))/(MAX(groupA[Cost (USD)])-MIN(groupA[Cost (USD)]))</f>
        <v>0.77362431973375856</v>
      </c>
      <c r="E319">
        <f>(groupA[[#This Row],[Weight (lbs)]]-MIN(groupA[Weight (lbs)]))/(MAX(groupA[Weight (lbs)])-MIN(groupA[Weight (lbs)]))</f>
        <v>0.74763339307931542</v>
      </c>
      <c r="F319">
        <f>IF(groupA[[#This Row],[normalized cost]]+groupA[[#This Row],[normalized weight]]&gt;1, 1, 0)</f>
        <v>1</v>
      </c>
    </row>
    <row r="320" spans="1:6" x14ac:dyDescent="0.75">
      <c r="A320">
        <v>24220.883989999998</v>
      </c>
      <c r="B320">
        <v>62032.722329999997</v>
      </c>
      <c r="C320">
        <v>1</v>
      </c>
      <c r="D320">
        <f>(groupA[[#This Row],[Cost (USD)]]-MIN(groupA[Cost (USD)]))/(MAX(groupA[Cost (USD)])-MIN(groupA[Cost (USD)]))</f>
        <v>0.83907002592990443</v>
      </c>
      <c r="E320">
        <f>(groupA[[#This Row],[Weight (lbs)]]-MIN(groupA[Weight (lbs)]))/(MAX(groupA[Weight (lbs)])-MIN(groupA[Weight (lbs)]))</f>
        <v>0.76491013636507477</v>
      </c>
      <c r="F320">
        <f>IF(groupA[[#This Row],[normalized cost]]+groupA[[#This Row],[normalized weight]]&gt;1, 1, 0)</f>
        <v>1</v>
      </c>
    </row>
    <row r="321" spans="1:6" x14ac:dyDescent="0.75">
      <c r="A321">
        <v>23317.189539999999</v>
      </c>
      <c r="B321">
        <v>63045.271500000003</v>
      </c>
      <c r="C321">
        <v>1</v>
      </c>
      <c r="D321">
        <f>(groupA[[#This Row],[Cost (USD)]]-MIN(groupA[Cost (USD)]))/(MAX(groupA[Cost (USD)])-MIN(groupA[Cost (USD)]))</f>
        <v>0.70385397920309356</v>
      </c>
      <c r="E321">
        <f>(groupA[[#This Row],[Weight (lbs)]]-MIN(groupA[Weight (lbs)]))/(MAX(groupA[Weight (lbs)])-MIN(groupA[Weight (lbs)]))</f>
        <v>0.82099282795917783</v>
      </c>
      <c r="F321">
        <f>IF(groupA[[#This Row],[normalized cost]]+groupA[[#This Row],[normalized weight]]&gt;1, 1, 0)</f>
        <v>1</v>
      </c>
    </row>
    <row r="322" spans="1:6" x14ac:dyDescent="0.75">
      <c r="A322">
        <v>23349.761780000001</v>
      </c>
      <c r="B322">
        <v>62170.631909999996</v>
      </c>
      <c r="C322">
        <v>1</v>
      </c>
      <c r="D322">
        <f>(groupA[[#This Row],[Cost (USD)]]-MIN(groupA[Cost (USD)]))/(MAX(groupA[Cost (USD)])-MIN(groupA[Cost (USD)]))</f>
        <v>0.70872762817353607</v>
      </c>
      <c r="E322">
        <f>(groupA[[#This Row],[Weight (lbs)]]-MIN(groupA[Weight (lbs)]))/(MAX(groupA[Weight (lbs)])-MIN(groupA[Weight (lbs)]))</f>
        <v>0.77254862017619896</v>
      </c>
      <c r="F322">
        <f>IF(groupA[[#This Row],[normalized cost]]+groupA[[#This Row],[normalized weight]]&gt;1, 1, 0)</f>
        <v>1</v>
      </c>
    </row>
    <row r="323" spans="1:6" x14ac:dyDescent="0.75">
      <c r="A323">
        <v>23873.969880000001</v>
      </c>
      <c r="B323">
        <v>61565.132080000003</v>
      </c>
      <c r="C323">
        <v>1</v>
      </c>
      <c r="D323">
        <f>(groupA[[#This Row],[Cost (USD)]]-MIN(groupA[Cost (USD)]))/(MAX(groupA[Cost (USD)])-MIN(groupA[Cost (USD)]))</f>
        <v>0.78716270868573002</v>
      </c>
      <c r="E323">
        <f>(groupA[[#This Row],[Weight (lbs)]]-MIN(groupA[Weight (lbs)]))/(MAX(groupA[Weight (lbs)])-MIN(groupA[Weight (lbs)]))</f>
        <v>0.7390114239270813</v>
      </c>
      <c r="F323">
        <f>IF(groupA[[#This Row],[normalized cost]]+groupA[[#This Row],[normalized weight]]&gt;1, 1, 0)</f>
        <v>1</v>
      </c>
    </row>
    <row r="324" spans="1:6" x14ac:dyDescent="0.75">
      <c r="A324">
        <v>23825.2441</v>
      </c>
      <c r="B324">
        <v>61568.928379999998</v>
      </c>
      <c r="C324">
        <v>1</v>
      </c>
      <c r="D324">
        <f>(groupA[[#This Row],[Cost (USD)]]-MIN(groupA[Cost (USD)]))/(MAX(groupA[Cost (USD)])-MIN(groupA[Cost (USD)]))</f>
        <v>0.77987207262474678</v>
      </c>
      <c r="E324">
        <f>(groupA[[#This Row],[Weight (lbs)]]-MIN(groupA[Weight (lbs)]))/(MAX(groupA[Weight (lbs)])-MIN(groupA[Weight (lbs)]))</f>
        <v>0.7392216919598904</v>
      </c>
      <c r="F324">
        <f>IF(groupA[[#This Row],[normalized cost]]+groupA[[#This Row],[normalized weight]]&gt;1, 1, 0)</f>
        <v>1</v>
      </c>
    </row>
    <row r="325" spans="1:6" x14ac:dyDescent="0.75">
      <c r="A325">
        <v>24710.923999999999</v>
      </c>
      <c r="B325">
        <v>61620.547550000003</v>
      </c>
      <c r="C325">
        <v>1</v>
      </c>
      <c r="D325">
        <f>(groupA[[#This Row],[Cost (USD)]]-MIN(groupA[Cost (USD)]))/(MAX(groupA[Cost (USD)])-MIN(groupA[Cost (USD)]))</f>
        <v>0.91239267706510518</v>
      </c>
      <c r="E325">
        <f>(groupA[[#This Row],[Weight (lbs)]]-MIN(groupA[Weight (lbs)]))/(MAX(groupA[Weight (lbs)])-MIN(groupA[Weight (lbs)]))</f>
        <v>0.74208075508218185</v>
      </c>
      <c r="F325">
        <f>IF(groupA[[#This Row],[normalized cost]]+groupA[[#This Row],[normalized weight]]&gt;1, 1, 0)</f>
        <v>1</v>
      </c>
    </row>
    <row r="326" spans="1:6" x14ac:dyDescent="0.75">
      <c r="A326">
        <v>24028.104329999998</v>
      </c>
      <c r="B326">
        <v>62558.5504</v>
      </c>
      <c r="C326">
        <v>1</v>
      </c>
      <c r="D326">
        <f>(groupA[[#This Row],[Cost (USD)]]-MIN(groupA[Cost (USD)]))/(MAX(groupA[Cost (USD)])-MIN(groupA[Cost (USD)]))</f>
        <v>0.81022520618520122</v>
      </c>
      <c r="E326">
        <f>(groupA[[#This Row],[Weight (lbs)]]-MIN(groupA[Weight (lbs)]))/(MAX(groupA[Weight (lbs)])-MIN(groupA[Weight (lbs)]))</f>
        <v>0.79403450321565694</v>
      </c>
      <c r="F326">
        <f>IF(groupA[[#This Row],[normalized cost]]+groupA[[#This Row],[normalized weight]]&gt;1, 1, 0)</f>
        <v>1</v>
      </c>
    </row>
    <row r="327" spans="1:6" x14ac:dyDescent="0.75">
      <c r="A327">
        <v>24368.74238</v>
      </c>
      <c r="B327">
        <v>64238.58597</v>
      </c>
      <c r="C327">
        <v>1</v>
      </c>
      <c r="D327">
        <f>(groupA[[#This Row],[Cost (USD)]]-MIN(groupA[Cost (USD)]))/(MAX(groupA[Cost (USD)])-MIN(groupA[Cost (USD)]))</f>
        <v>0.86119346264149566</v>
      </c>
      <c r="E327">
        <f>(groupA[[#This Row],[Weight (lbs)]]-MIN(groupA[Weight (lbs)]))/(MAX(groupA[Weight (lbs)])-MIN(groupA[Weight (lbs)]))</f>
        <v>0.88708767982280623</v>
      </c>
      <c r="F327">
        <f>IF(groupA[[#This Row],[normalized cost]]+groupA[[#This Row],[normalized weight]]&gt;1, 1, 0)</f>
        <v>1</v>
      </c>
    </row>
    <row r="328" spans="1:6" x14ac:dyDescent="0.75">
      <c r="A328">
        <v>23986.691030000002</v>
      </c>
      <c r="B328">
        <v>60941.741820000003</v>
      </c>
      <c r="C328">
        <v>1</v>
      </c>
      <c r="D328">
        <f>(groupA[[#This Row],[Cost (USD)]]-MIN(groupA[Cost (USD)]))/(MAX(groupA[Cost (USD)])-MIN(groupA[Cost (USD)]))</f>
        <v>0.80402870613154809</v>
      </c>
      <c r="E328">
        <f>(groupA[[#This Row],[Weight (lbs)]]-MIN(groupA[Weight (lbs)]))/(MAX(groupA[Weight (lbs)])-MIN(groupA[Weight (lbs)]))</f>
        <v>0.70448331928763208</v>
      </c>
      <c r="F328">
        <f>IF(groupA[[#This Row],[normalized cost]]+groupA[[#This Row],[normalized weight]]&gt;1, 1, 0)</f>
        <v>1</v>
      </c>
    </row>
    <row r="329" spans="1:6" x14ac:dyDescent="0.75">
      <c r="A329">
        <v>23917.55775</v>
      </c>
      <c r="B329">
        <v>61210.117839999999</v>
      </c>
      <c r="C329">
        <v>1</v>
      </c>
      <c r="D329">
        <f>(groupA[[#This Row],[Cost (USD)]]-MIN(groupA[Cost (USD)]))/(MAX(groupA[Cost (USD)])-MIN(groupA[Cost (USD)]))</f>
        <v>0.79368458061560854</v>
      </c>
      <c r="E329">
        <f>(groupA[[#This Row],[Weight (lbs)]]-MIN(groupA[Weight (lbs)]))/(MAX(groupA[Weight (lbs)])-MIN(groupA[Weight (lbs)]))</f>
        <v>0.7193480290783798</v>
      </c>
      <c r="F329">
        <f>IF(groupA[[#This Row],[normalized cost]]+groupA[[#This Row],[normalized weight]]&gt;1, 1, 0)</f>
        <v>1</v>
      </c>
    </row>
    <row r="330" spans="1:6" x14ac:dyDescent="0.75">
      <c r="A330">
        <v>24051.831040000001</v>
      </c>
      <c r="B330">
        <v>63890.583100000003</v>
      </c>
      <c r="C330">
        <v>1</v>
      </c>
      <c r="D330">
        <f>(groupA[[#This Row],[Cost (USD)]]-MIN(groupA[Cost (USD)]))/(MAX(groupA[Cost (USD)])-MIN(groupA[Cost (USD)]))</f>
        <v>0.81377533524490031</v>
      </c>
      <c r="E330">
        <f>(groupA[[#This Row],[Weight (lbs)]]-MIN(groupA[Weight (lbs)]))/(MAX(groupA[Weight (lbs)])-MIN(groupA[Weight (lbs)]))</f>
        <v>0.8678126280916667</v>
      </c>
      <c r="F330">
        <f>IF(groupA[[#This Row],[normalized cost]]+groupA[[#This Row],[normalized weight]]&gt;1, 1, 0)</f>
        <v>1</v>
      </c>
    </row>
    <row r="331" spans="1:6" x14ac:dyDescent="0.75">
      <c r="A331">
        <v>24125.527890000001</v>
      </c>
      <c r="B331">
        <v>62728.581460000001</v>
      </c>
      <c r="C331">
        <v>1</v>
      </c>
      <c r="D331">
        <f>(groupA[[#This Row],[Cost (USD)]]-MIN(groupA[Cost (USD)]))/(MAX(groupA[Cost (USD)])-MIN(groupA[Cost (USD)]))</f>
        <v>0.82480228878347617</v>
      </c>
      <c r="E331">
        <f>(groupA[[#This Row],[Weight (lbs)]]-MIN(groupA[Weight (lbs)]))/(MAX(groupA[Weight (lbs)])-MIN(groupA[Weight (lbs)]))</f>
        <v>0.80345211944796135</v>
      </c>
      <c r="F331">
        <f>IF(groupA[[#This Row],[normalized cost]]+groupA[[#This Row],[normalized weight]]&gt;1, 1, 0)</f>
        <v>1</v>
      </c>
    </row>
    <row r="332" spans="1:6" x14ac:dyDescent="0.75">
      <c r="A332">
        <v>23896.568459999999</v>
      </c>
      <c r="B332">
        <v>62101.033960000001</v>
      </c>
      <c r="C332">
        <v>1</v>
      </c>
      <c r="D332">
        <f>(groupA[[#This Row],[Cost (USD)]]-MIN(groupA[Cost (USD)]))/(MAX(groupA[Cost (USD)])-MIN(groupA[Cost (USD)]))</f>
        <v>0.79054404033963055</v>
      </c>
      <c r="E332">
        <f>(groupA[[#This Row],[Weight (lbs)]]-MIN(groupA[Weight (lbs)]))/(MAX(groupA[Weight (lbs)])-MIN(groupA[Weight (lbs)]))</f>
        <v>0.76869375516709371</v>
      </c>
      <c r="F332">
        <f>IF(groupA[[#This Row],[normalized cost]]+groupA[[#This Row],[normalized weight]]&gt;1, 1, 0)</f>
        <v>1</v>
      </c>
    </row>
    <row r="333" spans="1:6" x14ac:dyDescent="0.75">
      <c r="A333">
        <v>24152.84002</v>
      </c>
      <c r="B333">
        <v>63538.652289999998</v>
      </c>
      <c r="C333">
        <v>1</v>
      </c>
      <c r="D333">
        <f>(groupA[[#This Row],[Cost (USD)]]-MIN(groupA[Cost (USD)]))/(MAX(groupA[Cost (USD)])-MIN(groupA[Cost (USD)]))</f>
        <v>0.8288888893444164</v>
      </c>
      <c r="E333">
        <f>(groupA[[#This Row],[Weight (lbs)]]-MIN(groupA[Weight (lbs)]))/(MAX(groupA[Weight (lbs)])-MIN(groupA[Weight (lbs)]))</f>
        <v>0.84832001710103888</v>
      </c>
      <c r="F333">
        <f>IF(groupA[[#This Row],[normalized cost]]+groupA[[#This Row],[normalized weight]]&gt;1, 1, 0)</f>
        <v>1</v>
      </c>
    </row>
    <row r="334" spans="1:6" x14ac:dyDescent="0.75">
      <c r="A334">
        <v>23669.529040000001</v>
      </c>
      <c r="B334">
        <v>61050.000200000002</v>
      </c>
      <c r="C334">
        <v>1</v>
      </c>
      <c r="D334">
        <f>(groupA[[#This Row],[Cost (USD)]]-MIN(groupA[Cost (USD)]))/(MAX(groupA[Cost (USD)])-MIN(groupA[Cost (USD)]))</f>
        <v>0.75657307501661941</v>
      </c>
      <c r="E334">
        <f>(groupA[[#This Row],[Weight (lbs)]]-MIN(groupA[Weight (lbs)]))/(MAX(groupA[Weight (lbs)])-MIN(groupA[Weight (lbs)]))</f>
        <v>0.71047949361466955</v>
      </c>
      <c r="F334">
        <f>IF(groupA[[#This Row],[normalized cost]]+groupA[[#This Row],[normalized weight]]&gt;1, 1, 0)</f>
        <v>1</v>
      </c>
    </row>
    <row r="335" spans="1:6" x14ac:dyDescent="0.75">
      <c r="A335">
        <v>24409.956030000001</v>
      </c>
      <c r="B335">
        <v>64122.540829999998</v>
      </c>
      <c r="C335">
        <v>1</v>
      </c>
      <c r="D335">
        <f>(groupA[[#This Row],[Cost (USD)]]-MIN(groupA[Cost (USD)]))/(MAX(groupA[Cost (USD)])-MIN(groupA[Cost (USD)]))</f>
        <v>0.86736008989496904</v>
      </c>
      <c r="E335">
        <f>(groupA[[#This Row],[Weight (lbs)]]-MIN(groupA[Weight (lbs)]))/(MAX(groupA[Weight (lbs)])-MIN(groupA[Weight (lbs)]))</f>
        <v>0.88066021536928785</v>
      </c>
      <c r="F335">
        <f>IF(groupA[[#This Row],[normalized cost]]+groupA[[#This Row],[normalized weight]]&gt;1, 1, 0)</f>
        <v>1</v>
      </c>
    </row>
    <row r="336" spans="1:6" x14ac:dyDescent="0.75">
      <c r="A336">
        <v>23432.992139999998</v>
      </c>
      <c r="B336">
        <v>60616.724470000001</v>
      </c>
      <c r="C336">
        <v>1</v>
      </c>
      <c r="D336">
        <f>(groupA[[#This Row],[Cost (USD)]]-MIN(groupA[Cost (USD)]))/(MAX(groupA[Cost (USD)])-MIN(groupA[Cost (USD)]))</f>
        <v>0.7211810412124775</v>
      </c>
      <c r="E336">
        <f>(groupA[[#This Row],[Weight (lbs)]]-MIN(groupA[Weight (lbs)]))/(MAX(groupA[Weight (lbs)])-MIN(groupA[Weight (lbs)]))</f>
        <v>0.68648138087037702</v>
      </c>
      <c r="F336">
        <f>IF(groupA[[#This Row],[normalized cost]]+groupA[[#This Row],[normalized weight]]&gt;1, 1, 0)</f>
        <v>1</v>
      </c>
    </row>
    <row r="337" spans="1:6" x14ac:dyDescent="0.75">
      <c r="A337">
        <v>24274.38193</v>
      </c>
      <c r="B337">
        <v>61291.14243</v>
      </c>
      <c r="C337">
        <v>1</v>
      </c>
      <c r="D337">
        <f>(groupA[[#This Row],[Cost (USD)]]-MIN(groupA[Cost (USD)]))/(MAX(groupA[Cost (USD)])-MIN(groupA[Cost (USD)]))</f>
        <v>0.84707470046876909</v>
      </c>
      <c r="E337">
        <f>(groupA[[#This Row],[Weight (lbs)]]-MIN(groupA[Weight (lbs)]))/(MAX(groupA[Weight (lbs)])-MIN(groupA[Weight (lbs)]))</f>
        <v>0.72383578851480168</v>
      </c>
      <c r="F337">
        <f>IF(groupA[[#This Row],[normalized cost]]+groupA[[#This Row],[normalized weight]]&gt;1, 1, 0)</f>
        <v>1</v>
      </c>
    </row>
    <row r="338" spans="1:6" x14ac:dyDescent="0.75">
      <c r="A338">
        <v>24404.125950000001</v>
      </c>
      <c r="B338">
        <v>62470.274250000002</v>
      </c>
      <c r="C338">
        <v>1</v>
      </c>
      <c r="D338">
        <f>(groupA[[#This Row],[Cost (USD)]]-MIN(groupA[Cost (USD)]))/(MAX(groupA[Cost (USD)])-MIN(groupA[Cost (USD)]))</f>
        <v>0.86648775924194688</v>
      </c>
      <c r="E338">
        <f>(groupA[[#This Row],[Weight (lbs)]]-MIN(groupA[Weight (lbs)]))/(MAX(groupA[Weight (lbs)])-MIN(groupA[Weight (lbs)]))</f>
        <v>0.78914509710852965</v>
      </c>
      <c r="F338">
        <f>IF(groupA[[#This Row],[normalized cost]]+groupA[[#This Row],[normalized weight]]&gt;1, 1, 0)</f>
        <v>1</v>
      </c>
    </row>
    <row r="339" spans="1:6" x14ac:dyDescent="0.75">
      <c r="A339">
        <v>24734.703369999999</v>
      </c>
      <c r="B339">
        <v>63929.940589999998</v>
      </c>
      <c r="C339">
        <v>1</v>
      </c>
      <c r="D339">
        <f>(groupA[[#This Row],[Cost (USD)]]-MIN(groupA[Cost (USD)]))/(MAX(groupA[Cost (USD)])-MIN(groupA[Cost (USD)]))</f>
        <v>0.91595068542186131</v>
      </c>
      <c r="E339">
        <f>(groupA[[#This Row],[Weight (lbs)]]-MIN(groupA[Weight (lbs)]))/(MAX(groupA[Weight (lbs)])-MIN(groupA[Weight (lbs)]))</f>
        <v>0.86999254590601605</v>
      </c>
      <c r="F339">
        <f>IF(groupA[[#This Row],[normalized cost]]+groupA[[#This Row],[normalized weight]]&gt;1, 1, 0)</f>
        <v>1</v>
      </c>
    </row>
    <row r="340" spans="1:6" x14ac:dyDescent="0.75">
      <c r="A340">
        <v>23305.531660000001</v>
      </c>
      <c r="B340">
        <v>61791.300369999997</v>
      </c>
      <c r="C340">
        <v>1</v>
      </c>
      <c r="D340">
        <f>(groupA[[#This Row],[Cost (USD)]]-MIN(groupA[Cost (USD)]))/(MAX(groupA[Cost (USD)])-MIN(groupA[Cost (USD)]))</f>
        <v>0.70210965904397848</v>
      </c>
      <c r="E340">
        <f>(groupA[[#This Row],[Weight (lbs)]]-MIN(groupA[Weight (lbs)]))/(MAX(groupA[Weight (lbs)])-MIN(groupA[Weight (lbs)]))</f>
        <v>0.75153834788518914</v>
      </c>
      <c r="F340">
        <f>IF(groupA[[#This Row],[normalized cost]]+groupA[[#This Row],[normalized weight]]&gt;1, 1, 0)</f>
        <v>1</v>
      </c>
    </row>
    <row r="341" spans="1:6" x14ac:dyDescent="0.75">
      <c r="A341">
        <v>24485.271530000002</v>
      </c>
      <c r="B341">
        <v>60164.028789999997</v>
      </c>
      <c r="C341">
        <v>1</v>
      </c>
      <c r="D341">
        <f>(groupA[[#This Row],[Cost (USD)]]-MIN(groupA[Cost (USD)]))/(MAX(groupA[Cost (USD)])-MIN(groupA[Cost (USD)]))</f>
        <v>0.87862923530938786</v>
      </c>
      <c r="E341">
        <f>(groupA[[#This Row],[Weight (lbs)]]-MIN(groupA[Weight (lbs)]))/(MAX(groupA[Weight (lbs)])-MIN(groupA[Weight (lbs)]))</f>
        <v>0.66140764325877754</v>
      </c>
      <c r="F341">
        <f>IF(groupA[[#This Row],[normalized cost]]+groupA[[#This Row],[normalized weight]]&gt;1, 1, 0)</f>
        <v>1</v>
      </c>
    </row>
    <row r="342" spans="1:6" x14ac:dyDescent="0.75">
      <c r="A342">
        <v>24996.802599999999</v>
      </c>
      <c r="B342">
        <v>59990.767610000003</v>
      </c>
      <c r="C342">
        <v>1</v>
      </c>
      <c r="D342">
        <f>(groupA[[#This Row],[Cost (USD)]]-MIN(groupA[Cost (USD)]))/(MAX(groupA[Cost (USD)])-MIN(groupA[Cost (USD)]))</f>
        <v>0.95516750448137988</v>
      </c>
      <c r="E342">
        <f>(groupA[[#This Row],[Weight (lbs)]]-MIN(groupA[Weight (lbs)]))/(MAX(groupA[Weight (lbs)])-MIN(groupA[Weight (lbs)]))</f>
        <v>0.65181111835799677</v>
      </c>
      <c r="F342">
        <f>IF(groupA[[#This Row],[normalized cost]]+groupA[[#This Row],[normalized weight]]&gt;1, 1, 0)</f>
        <v>1</v>
      </c>
    </row>
    <row r="343" spans="1:6" x14ac:dyDescent="0.75">
      <c r="A343">
        <v>24525.160919999998</v>
      </c>
      <c r="B343">
        <v>61140.635799999996</v>
      </c>
      <c r="C343">
        <v>1</v>
      </c>
      <c r="D343">
        <f>(groupA[[#This Row],[Cost (USD)]]-MIN(groupA[Cost (USD)]))/(MAX(groupA[Cost (USD)])-MIN(groupA[Cost (USD)]))</f>
        <v>0.88459771903986062</v>
      </c>
      <c r="E343">
        <f>(groupA[[#This Row],[Weight (lbs)]]-MIN(groupA[Weight (lbs)]))/(MAX(groupA[Weight (lbs)])-MIN(groupA[Weight (lbs)]))</f>
        <v>0.71549958404864433</v>
      </c>
      <c r="F343">
        <f>IF(groupA[[#This Row],[normalized cost]]+groupA[[#This Row],[normalized weight]]&gt;1, 1, 0)</f>
        <v>1</v>
      </c>
    </row>
    <row r="344" spans="1:6" x14ac:dyDescent="0.75">
      <c r="A344">
        <v>23550.23501</v>
      </c>
      <c r="B344">
        <v>61632.41876</v>
      </c>
      <c r="C344">
        <v>1</v>
      </c>
      <c r="D344">
        <f>(groupA[[#This Row],[Cost (USD)]]-MIN(groupA[Cost (USD)]))/(MAX(groupA[Cost (USD)])-MIN(groupA[Cost (USD)]))</f>
        <v>0.73872360483927157</v>
      </c>
      <c r="E344">
        <f>(groupA[[#This Row],[Weight (lbs)]]-MIN(groupA[Weight (lbs)]))/(MAX(groupA[Weight (lbs)])-MIN(groupA[Weight (lbs)]))</f>
        <v>0.74273827318501007</v>
      </c>
      <c r="F344">
        <f>IF(groupA[[#This Row],[normalized cost]]+groupA[[#This Row],[normalized weight]]&gt;1, 1, 0)</f>
        <v>1</v>
      </c>
    </row>
    <row r="345" spans="1:6" x14ac:dyDescent="0.75">
      <c r="A345">
        <v>24633.137920000001</v>
      </c>
      <c r="B345">
        <v>64007.28385</v>
      </c>
      <c r="C345">
        <v>1</v>
      </c>
      <c r="D345">
        <f>(groupA[[#This Row],[Cost (USD)]]-MIN(groupA[Cost (USD)]))/(MAX(groupA[Cost (USD)])-MIN(groupA[Cost (USD)]))</f>
        <v>0.90075386902774779</v>
      </c>
      <c r="E345">
        <f>(groupA[[#This Row],[Weight (lbs)]]-MIN(groupA[Weight (lbs)]))/(MAX(groupA[Weight (lbs)])-MIN(groupA[Weight (lbs)]))</f>
        <v>0.87427640522463324</v>
      </c>
      <c r="F345">
        <f>IF(groupA[[#This Row],[normalized cost]]+groupA[[#This Row],[normalized weight]]&gt;1, 1, 0)</f>
        <v>1</v>
      </c>
    </row>
    <row r="346" spans="1:6" x14ac:dyDescent="0.75">
      <c r="A346">
        <v>23726.135920000001</v>
      </c>
      <c r="B346">
        <v>62946.974589999998</v>
      </c>
      <c r="C346">
        <v>1</v>
      </c>
      <c r="D346">
        <f>(groupA[[#This Row],[Cost (USD)]]-MIN(groupA[Cost (USD)]))/(MAX(groupA[Cost (USD)])-MIN(groupA[Cost (USD)]))</f>
        <v>0.76504292733356005</v>
      </c>
      <c r="E346">
        <f>(groupA[[#This Row],[Weight (lbs)]]-MIN(groupA[Weight (lbs)]))/(MAX(groupA[Weight (lbs)])-MIN(groupA[Weight (lbs)]))</f>
        <v>0.81554839577601423</v>
      </c>
      <c r="F346">
        <f>IF(groupA[[#This Row],[normalized cost]]+groupA[[#This Row],[normalized weight]]&gt;1, 1, 0)</f>
        <v>1</v>
      </c>
    </row>
    <row r="347" spans="1:6" x14ac:dyDescent="0.75">
      <c r="A347">
        <v>24758.817350000001</v>
      </c>
      <c r="B347">
        <v>59132.968580000001</v>
      </c>
      <c r="C347">
        <v>1</v>
      </c>
      <c r="D347">
        <f>(groupA[[#This Row],[Cost (USD)]]-MIN(groupA[Cost (USD)]))/(MAX(groupA[Cost (USD)])-MIN(groupA[Cost (USD)]))</f>
        <v>0.9195587600829922</v>
      </c>
      <c r="E347">
        <f>(groupA[[#This Row],[Weight (lbs)]]-MIN(groupA[Weight (lbs)]))/(MAX(groupA[Weight (lbs)])-MIN(groupA[Weight (lbs)]))</f>
        <v>0.60429966916169697</v>
      </c>
      <c r="F347">
        <f>IF(groupA[[#This Row],[normalized cost]]+groupA[[#This Row],[normalized weight]]&gt;1, 1, 0)</f>
        <v>1</v>
      </c>
    </row>
    <row r="348" spans="1:6" x14ac:dyDescent="0.75">
      <c r="A348">
        <v>24262.69356</v>
      </c>
      <c r="B348">
        <v>62117.40653</v>
      </c>
      <c r="C348">
        <v>1</v>
      </c>
      <c r="D348">
        <f>(groupA[[#This Row],[Cost (USD)]]-MIN(groupA[Cost (USD)]))/(MAX(groupA[Cost (USD)])-MIN(groupA[Cost (USD)]))</f>
        <v>0.84532581821760533</v>
      </c>
      <c r="E348">
        <f>(groupA[[#This Row],[Weight (lbs)]]-MIN(groupA[Weight (lbs)]))/(MAX(groupA[Weight (lbs)])-MIN(groupA[Weight (lbs)]))</f>
        <v>0.76960059290013227</v>
      </c>
      <c r="F348">
        <f>IF(groupA[[#This Row],[normalized cost]]+groupA[[#This Row],[normalized weight]]&gt;1, 1, 0)</f>
        <v>1</v>
      </c>
    </row>
    <row r="349" spans="1:6" x14ac:dyDescent="0.75">
      <c r="A349">
        <v>23481.88</v>
      </c>
      <c r="B349">
        <v>60638.65511</v>
      </c>
      <c r="C349">
        <v>1</v>
      </c>
      <c r="D349">
        <f>(groupA[[#This Row],[Cost (USD)]]-MIN(groupA[Cost (USD)]))/(MAX(groupA[Cost (USD)])-MIN(groupA[Cost (USD)]))</f>
        <v>0.7284959286306022</v>
      </c>
      <c r="E349">
        <f>(groupA[[#This Row],[Weight (lbs)]]-MIN(groupA[Weight (lbs)]))/(MAX(groupA[Weight (lbs)])-MIN(groupA[Weight (lbs)]))</f>
        <v>0.68769606688861873</v>
      </c>
      <c r="F349">
        <f>IF(groupA[[#This Row],[normalized cost]]+groupA[[#This Row],[normalized weight]]&gt;1, 1, 0)</f>
        <v>1</v>
      </c>
    </row>
    <row r="350" spans="1:6" x14ac:dyDescent="0.75">
      <c r="A350">
        <v>23888.07807</v>
      </c>
      <c r="B350">
        <v>62807.359199999999</v>
      </c>
      <c r="C350">
        <v>1</v>
      </c>
      <c r="D350">
        <f>(groupA[[#This Row],[Cost (USD)]]-MIN(groupA[Cost (USD)]))/(MAX(groupA[Cost (USD)])-MIN(groupA[Cost (USD)]))</f>
        <v>0.78927365855188281</v>
      </c>
      <c r="E350">
        <f>(groupA[[#This Row],[Weight (lbs)]]-MIN(groupA[Weight (lbs)]))/(MAX(groupA[Weight (lbs)])-MIN(groupA[Weight (lbs)]))</f>
        <v>0.80781543120387367</v>
      </c>
      <c r="F350">
        <f>IF(groupA[[#This Row],[normalized cost]]+groupA[[#This Row],[normalized weight]]&gt;1, 1, 0)</f>
        <v>1</v>
      </c>
    </row>
    <row r="351" spans="1:6" x14ac:dyDescent="0.75">
      <c r="A351">
        <v>24151.869040000001</v>
      </c>
      <c r="B351">
        <v>60166.045209999997</v>
      </c>
      <c r="C351">
        <v>1</v>
      </c>
      <c r="D351">
        <f>(groupA[[#This Row],[Cost (USD)]]-MIN(groupA[Cost (USD)]))/(MAX(groupA[Cost (USD)])-MIN(groupA[Cost (USD)]))</f>
        <v>0.82874360564033855</v>
      </c>
      <c r="E351">
        <f>(groupA[[#This Row],[Weight (lbs)]]-MIN(groupA[Weight (lbs)]))/(MAX(groupA[Weight (lbs)])-MIN(groupA[Weight (lbs)]))</f>
        <v>0.66151932796934254</v>
      </c>
      <c r="F351">
        <f>IF(groupA[[#This Row],[normalized cost]]+groupA[[#This Row],[normalized weight]]&gt;1, 1, 0)</f>
        <v>1</v>
      </c>
    </row>
    <row r="352" spans="1:6" x14ac:dyDescent="0.75">
      <c r="A352">
        <v>24152.358840000001</v>
      </c>
      <c r="B352">
        <v>61304.415260000002</v>
      </c>
      <c r="C352">
        <v>1</v>
      </c>
      <c r="D352">
        <f>(groupA[[#This Row],[Cost (USD)]]-MIN(groupA[Cost (USD)]))/(MAX(groupA[Cost (USD)])-MIN(groupA[Cost (USD)]))</f>
        <v>0.82881689237977429</v>
      </c>
      <c r="E352">
        <f>(groupA[[#This Row],[Weight (lbs)]]-MIN(groupA[Weight (lbs)]))/(MAX(groupA[Weight (lbs)])-MIN(groupA[Weight (lbs)]))</f>
        <v>0.72457093901763703</v>
      </c>
      <c r="F352">
        <f>IF(groupA[[#This Row],[normalized cost]]+groupA[[#This Row],[normalized weight]]&gt;1, 1, 0)</f>
        <v>1</v>
      </c>
    </row>
    <row r="353" spans="1:6" x14ac:dyDescent="0.75">
      <c r="A353">
        <v>23771.560089999999</v>
      </c>
      <c r="B353">
        <v>62254.807710000001</v>
      </c>
      <c r="C353">
        <v>1</v>
      </c>
      <c r="D353">
        <f>(groupA[[#This Row],[Cost (USD)]]-MIN(groupA[Cost (USD)]))/(MAX(groupA[Cost (USD)])-MIN(groupA[Cost (USD)]))</f>
        <v>0.77183955720469222</v>
      </c>
      <c r="E353">
        <f>(groupA[[#This Row],[Weight (lbs)]]-MIN(groupA[Weight (lbs)]))/(MAX(groupA[Weight (lbs)])-MIN(groupA[Weight (lbs)]))</f>
        <v>0.77721091764377492</v>
      </c>
      <c r="F353">
        <f>IF(groupA[[#This Row],[normalized cost]]+groupA[[#This Row],[normalized weight]]&gt;1, 1, 0)</f>
        <v>1</v>
      </c>
    </row>
    <row r="354" spans="1:6" x14ac:dyDescent="0.75">
      <c r="A354">
        <v>24254.670470000001</v>
      </c>
      <c r="B354">
        <v>61565.644509999998</v>
      </c>
      <c r="C354">
        <v>1</v>
      </c>
      <c r="D354">
        <f>(groupA[[#This Row],[Cost (USD)]]-MIN(groupA[Cost (USD)]))/(MAX(groupA[Cost (USD)])-MIN(groupA[Cost (USD)]))</f>
        <v>0.84412535658775545</v>
      </c>
      <c r="E354">
        <f>(groupA[[#This Row],[Weight (lbs)]]-MIN(groupA[Weight (lbs)]))/(MAX(groupA[Weight (lbs)])-MIN(groupA[Weight (lbs)]))</f>
        <v>0.73903980620668286</v>
      </c>
      <c r="F354">
        <f>IF(groupA[[#This Row],[normalized cost]]+groupA[[#This Row],[normalized weight]]&gt;1, 1, 0)</f>
        <v>1</v>
      </c>
    </row>
    <row r="355" spans="1:6" x14ac:dyDescent="0.75">
      <c r="A355">
        <v>23925.303319999999</v>
      </c>
      <c r="B355">
        <v>63759.967640000003</v>
      </c>
      <c r="C355">
        <v>1</v>
      </c>
      <c r="D355">
        <f>(groupA[[#This Row],[Cost (USD)]]-MIN(groupA[Cost (USD)]))/(MAX(groupA[Cost (USD)])-MIN(groupA[Cost (USD)]))</f>
        <v>0.79484351808063969</v>
      </c>
      <c r="E355">
        <f>(groupA[[#This Row],[Weight (lbs)]]-MIN(groupA[Weight (lbs)]))/(MAX(groupA[Weight (lbs)])-MIN(groupA[Weight (lbs)]))</f>
        <v>0.86057814824847856</v>
      </c>
      <c r="F355">
        <f>IF(groupA[[#This Row],[normalized cost]]+groupA[[#This Row],[normalized weight]]&gt;1, 1, 0)</f>
        <v>1</v>
      </c>
    </row>
    <row r="356" spans="1:6" x14ac:dyDescent="0.75">
      <c r="A356">
        <v>23943.904490000001</v>
      </c>
      <c r="B356">
        <v>62812.070249999997</v>
      </c>
      <c r="C356">
        <v>1</v>
      </c>
      <c r="D356">
        <f>(groupA[[#This Row],[Cost (USD)]]-MIN(groupA[Cost (USD)]))/(MAX(groupA[Cost (USD)])-MIN(groupA[Cost (USD)]))</f>
        <v>0.79762673388095096</v>
      </c>
      <c r="E356">
        <f>(groupA[[#This Row],[Weight (lbs)]]-MIN(groupA[Weight (lbs)]))/(MAX(groupA[Weight (lbs)])-MIN(groupA[Weight (lbs)]))</f>
        <v>0.80807636506472935</v>
      </c>
      <c r="F356">
        <f>IF(groupA[[#This Row],[normalized cost]]+groupA[[#This Row],[normalized weight]]&gt;1, 1, 0)</f>
        <v>1</v>
      </c>
    </row>
    <row r="357" spans="1:6" x14ac:dyDescent="0.75">
      <c r="A357">
        <v>23536.782770000002</v>
      </c>
      <c r="B357">
        <v>63731.127050000003</v>
      </c>
      <c r="C357">
        <v>1</v>
      </c>
      <c r="D357">
        <f>(groupA[[#This Row],[Cost (USD)]]-MIN(groupA[Cost (USD)]))/(MAX(groupA[Cost (USD)])-MIN(groupA[Cost (USD)]))</f>
        <v>0.73671080204688955</v>
      </c>
      <c r="E357">
        <f>(groupA[[#This Row],[Weight (lbs)]]-MIN(groupA[Weight (lbs)]))/(MAX(groupA[Weight (lbs)])-MIN(groupA[Weight (lbs)]))</f>
        <v>0.85898073652538964</v>
      </c>
      <c r="F357">
        <f>IF(groupA[[#This Row],[normalized cost]]+groupA[[#This Row],[normalized weight]]&gt;1, 1, 0)</f>
        <v>1</v>
      </c>
    </row>
    <row r="358" spans="1:6" x14ac:dyDescent="0.75">
      <c r="A358">
        <v>24352.237829999998</v>
      </c>
      <c r="B358">
        <v>60633.514260000004</v>
      </c>
      <c r="C358">
        <v>1</v>
      </c>
      <c r="D358">
        <f>(groupA[[#This Row],[Cost (USD)]]-MIN(groupA[Cost (USD)]))/(MAX(groupA[Cost (USD)])-MIN(groupA[Cost (USD)]))</f>
        <v>0.85872395538270352</v>
      </c>
      <c r="E358">
        <f>(groupA[[#This Row],[Weight (lbs)]]-MIN(groupA[Weight (lbs)]))/(MAX(groupA[Weight (lbs)])-MIN(groupA[Weight (lbs)]))</f>
        <v>0.68741132742744149</v>
      </c>
      <c r="F358">
        <f>IF(groupA[[#This Row],[normalized cost]]+groupA[[#This Row],[normalized weight]]&gt;1, 1, 0)</f>
        <v>1</v>
      </c>
    </row>
    <row r="359" spans="1:6" x14ac:dyDescent="0.75">
      <c r="A359">
        <v>23909.94846</v>
      </c>
      <c r="B359">
        <v>62712.085659999997</v>
      </c>
      <c r="C359">
        <v>1</v>
      </c>
      <c r="D359">
        <f>(groupA[[#This Row],[Cost (USD)]]-MIN(groupA[Cost (USD)]))/(MAX(groupA[Cost (USD)])-MIN(groupA[Cost (USD)]))</f>
        <v>0.79254603416088831</v>
      </c>
      <c r="E359">
        <f>(groupA[[#This Row],[Weight (lbs)]]-MIN(groupA[Weight (lbs)]))/(MAX(groupA[Weight (lbs)])-MIN(groupA[Weight (lbs)]))</f>
        <v>0.80253845629815279</v>
      </c>
      <c r="F359">
        <f>IF(groupA[[#This Row],[normalized cost]]+groupA[[#This Row],[normalized weight]]&gt;1, 1, 0)</f>
        <v>1</v>
      </c>
    </row>
    <row r="360" spans="1:6" x14ac:dyDescent="0.75">
      <c r="A360">
        <v>24127.20926</v>
      </c>
      <c r="B360">
        <v>63782.963340000002</v>
      </c>
      <c r="C360">
        <v>1</v>
      </c>
      <c r="D360">
        <f>(groupA[[#This Row],[Cost (USD)]]-MIN(groupA[Cost (USD)]))/(MAX(groupA[Cost (USD)])-MIN(groupA[Cost (USD)]))</f>
        <v>0.82505386519238832</v>
      </c>
      <c r="E360">
        <f>(groupA[[#This Row],[Weight (lbs)]]-MIN(groupA[Weight (lbs)]))/(MAX(groupA[Weight (lbs)])-MIN(groupA[Weight (lbs)]))</f>
        <v>0.86185182540836447</v>
      </c>
      <c r="F360">
        <f>IF(groupA[[#This Row],[normalized cost]]+groupA[[#This Row],[normalized weight]]&gt;1, 1, 0)</f>
        <v>1</v>
      </c>
    </row>
    <row r="361" spans="1:6" x14ac:dyDescent="0.75">
      <c r="A361">
        <v>24544.345730000001</v>
      </c>
      <c r="B361">
        <v>61787.515019999999</v>
      </c>
      <c r="C361">
        <v>1</v>
      </c>
      <c r="D361">
        <f>(groupA[[#This Row],[Cost (USD)]]-MIN(groupA[Cost (USD)]))/(MAX(groupA[Cost (USD)])-MIN(groupA[Cost (USD)]))</f>
        <v>0.88746826246900901</v>
      </c>
      <c r="E361">
        <f>(groupA[[#This Row],[Weight (lbs)]]-MIN(groupA[Weight (lbs)]))/(MAX(groupA[Weight (lbs)])-MIN(groupA[Weight (lbs)]))</f>
        <v>0.75132868634685057</v>
      </c>
      <c r="F361">
        <f>IF(groupA[[#This Row],[normalized cost]]+groupA[[#This Row],[normalized weight]]&gt;1, 1, 0)</f>
        <v>1</v>
      </c>
    </row>
    <row r="362" spans="1:6" x14ac:dyDescent="0.75">
      <c r="A362">
        <v>23573.808550000002</v>
      </c>
      <c r="B362">
        <v>61667.147920000003</v>
      </c>
      <c r="C362">
        <v>1</v>
      </c>
      <c r="D362">
        <f>(groupA[[#This Row],[Cost (USD)]]-MIN(groupA[Cost (USD)]))/(MAX(groupA[Cost (USD)])-MIN(groupA[Cost (USD)]))</f>
        <v>0.74225081570811835</v>
      </c>
      <c r="E362">
        <f>(groupA[[#This Row],[Weight (lbs)]]-MIN(groupA[Weight (lbs)]))/(MAX(groupA[Weight (lbs)])-MIN(groupA[Weight (lbs)]))</f>
        <v>0.74466183880267034</v>
      </c>
      <c r="F362">
        <f>IF(groupA[[#This Row],[normalized cost]]+groupA[[#This Row],[normalized weight]]&gt;1, 1, 0)</f>
        <v>1</v>
      </c>
    </row>
    <row r="363" spans="1:6" x14ac:dyDescent="0.75">
      <c r="A363">
        <v>24638.330809999999</v>
      </c>
      <c r="B363">
        <v>63732.199139999997</v>
      </c>
      <c r="C363">
        <v>1</v>
      </c>
      <c r="D363">
        <f>(groupA[[#This Row],[Cost (USD)]]-MIN(groupA[Cost (USD)]))/(MAX(groupA[Cost (USD)])-MIN(groupA[Cost (USD)]))</f>
        <v>0.90153085958787238</v>
      </c>
      <c r="E363">
        <f>(groupA[[#This Row],[Weight (lbs)]]-MIN(groupA[Weight (lbs)]))/(MAX(groupA[Weight (lbs)])-MIN(groupA[Weight (lbs)]))</f>
        <v>0.85904011704202243</v>
      </c>
      <c r="F363">
        <f>IF(groupA[[#This Row],[normalized cost]]+groupA[[#This Row],[normalized weight]]&gt;1, 1, 0)</f>
        <v>1</v>
      </c>
    </row>
    <row r="364" spans="1:6" x14ac:dyDescent="0.75">
      <c r="A364">
        <v>24342.841420000001</v>
      </c>
      <c r="B364">
        <v>63061.84188</v>
      </c>
      <c r="C364">
        <v>1</v>
      </c>
      <c r="D364">
        <f>(groupA[[#This Row],[Cost (USD)]]-MIN(groupA[Cost (USD)]))/(MAX(groupA[Cost (USD)])-MIN(groupA[Cost (USD)]))</f>
        <v>0.8573180095858427</v>
      </c>
      <c r="E364">
        <f>(groupA[[#This Row],[Weight (lbs)]]-MIN(groupA[Weight (lbs)]))/(MAX(groupA[Weight (lbs)])-MIN(groupA[Weight (lbs)]))</f>
        <v>0.82191062191790176</v>
      </c>
      <c r="F364">
        <f>IF(groupA[[#This Row],[normalized cost]]+groupA[[#This Row],[normalized weight]]&gt;1, 1, 0)</f>
        <v>1</v>
      </c>
    </row>
    <row r="365" spans="1:6" x14ac:dyDescent="0.75">
      <c r="A365">
        <v>23242.61478</v>
      </c>
      <c r="B365">
        <v>65946.843770000007</v>
      </c>
      <c r="C365">
        <v>1</v>
      </c>
      <c r="D365">
        <f>(groupA[[#This Row],[Cost (USD)]]-MIN(groupA[Cost (USD)]))/(MAX(groupA[Cost (USD)])-MIN(groupA[Cost (USD)]))</f>
        <v>0.69269566763793933</v>
      </c>
      <c r="E365">
        <f>(groupA[[#This Row],[Weight (lbs)]]-MIN(groupA[Weight (lbs)]))/(MAX(groupA[Weight (lbs)])-MIN(groupA[Weight (lbs)]))</f>
        <v>0.9817040186625493</v>
      </c>
      <c r="F365">
        <f>IF(groupA[[#This Row],[normalized cost]]+groupA[[#This Row],[normalized weight]]&gt;1, 1, 0)</f>
        <v>1</v>
      </c>
    </row>
    <row r="366" spans="1:6" x14ac:dyDescent="0.75">
      <c r="A366">
        <v>23824.72003</v>
      </c>
      <c r="B366">
        <v>61397.254840000001</v>
      </c>
      <c r="C366">
        <v>1</v>
      </c>
      <c r="D366">
        <f>(groupA[[#This Row],[Cost (USD)]]-MIN(groupA[Cost (USD)]))/(MAX(groupA[Cost (USD)])-MIN(groupA[Cost (USD)]))</f>
        <v>0.77979365820756397</v>
      </c>
      <c r="E366">
        <f>(groupA[[#This Row],[Weight (lbs)]]-MIN(groupA[Weight (lbs)]))/(MAX(groupA[Weight (lbs)])-MIN(groupA[Weight (lbs)]))</f>
        <v>0.72971310266472789</v>
      </c>
      <c r="F366">
        <f>IF(groupA[[#This Row],[normalized cost]]+groupA[[#This Row],[normalized weight]]&gt;1, 1, 0)</f>
        <v>1</v>
      </c>
    </row>
    <row r="367" spans="1:6" x14ac:dyDescent="0.75">
      <c r="A367">
        <v>24326.22466</v>
      </c>
      <c r="B367">
        <v>61558.11735</v>
      </c>
      <c r="C367">
        <v>1</v>
      </c>
      <c r="D367">
        <f>(groupA[[#This Row],[Cost (USD)]]-MIN(groupA[Cost (USD)]))/(MAX(groupA[Cost (USD)])-MIN(groupA[Cost (USD)]))</f>
        <v>0.85483171281085613</v>
      </c>
      <c r="E367">
        <f>(groupA[[#This Row],[Weight (lbs)]]-MIN(groupA[Weight (lbs)]))/(MAX(groupA[Weight (lbs)])-MIN(groupA[Weight (lbs)]))</f>
        <v>0.73862289470710663</v>
      </c>
      <c r="F367">
        <f>IF(groupA[[#This Row],[normalized cost]]+groupA[[#This Row],[normalized weight]]&gt;1, 1, 0)</f>
        <v>1</v>
      </c>
    </row>
    <row r="368" spans="1:6" x14ac:dyDescent="0.75">
      <c r="A368">
        <v>24354.846580000001</v>
      </c>
      <c r="B368">
        <v>62275.795960000003</v>
      </c>
      <c r="C368">
        <v>1</v>
      </c>
      <c r="D368">
        <f>(groupA[[#This Row],[Cost (USD)]]-MIN(groupA[Cost (USD)]))/(MAX(groupA[Cost (USD)])-MIN(groupA[Cost (USD)]))</f>
        <v>0.85911429180880305</v>
      </c>
      <c r="E368">
        <f>(groupA[[#This Row],[Weight (lbs)]]-MIN(groupA[Weight (lbs)]))/(MAX(groupA[Weight (lbs)])-MIN(groupA[Weight (lbs)]))</f>
        <v>0.77837340692007351</v>
      </c>
      <c r="F368">
        <f>IF(groupA[[#This Row],[normalized cost]]+groupA[[#This Row],[normalized weight]]&gt;1, 1, 0)</f>
        <v>1</v>
      </c>
    </row>
    <row r="369" spans="1:6" x14ac:dyDescent="0.75">
      <c r="A369">
        <v>23466.68506</v>
      </c>
      <c r="B369">
        <v>62739.98184</v>
      </c>
      <c r="C369">
        <v>1</v>
      </c>
      <c r="D369">
        <f>(groupA[[#This Row],[Cost (USD)]]-MIN(groupA[Cost (USD)]))/(MAX(groupA[Cost (USD)])-MIN(groupA[Cost (USD)]))</f>
        <v>0.72622237287616409</v>
      </c>
      <c r="E369">
        <f>(groupA[[#This Row],[Weight (lbs)]]-MIN(groupA[Weight (lbs)]))/(MAX(groupA[Weight (lbs)])-MIN(groupA[Weight (lbs)]))</f>
        <v>0.80408355939630038</v>
      </c>
      <c r="F369">
        <f>IF(groupA[[#This Row],[normalized cost]]+groupA[[#This Row],[normalized weight]]&gt;1, 1, 0)</f>
        <v>1</v>
      </c>
    </row>
    <row r="370" spans="1:6" x14ac:dyDescent="0.75">
      <c r="A370">
        <v>23980.021229999998</v>
      </c>
      <c r="B370">
        <v>62077.960550000003</v>
      </c>
      <c r="C370">
        <v>1</v>
      </c>
      <c r="D370">
        <f>(groupA[[#This Row],[Cost (USD)]]-MIN(groupA[Cost (USD)]))/(MAX(groupA[Cost (USD)])-MIN(groupA[Cost (USD)]))</f>
        <v>0.80303073166301076</v>
      </c>
      <c r="E370">
        <f>(groupA[[#This Row],[Weight (lbs)]]-MIN(groupA[Weight (lbs)]))/(MAX(groupA[Weight (lbs)])-MIN(groupA[Weight (lbs)]))</f>
        <v>0.76741577383503246</v>
      </c>
      <c r="F370">
        <f>IF(groupA[[#This Row],[normalized cost]]+groupA[[#This Row],[normalized weight]]&gt;1, 1, 0)</f>
        <v>1</v>
      </c>
    </row>
    <row r="371" spans="1:6" x14ac:dyDescent="0.75">
      <c r="A371">
        <v>24461.642090000001</v>
      </c>
      <c r="B371">
        <v>62756.559829999998</v>
      </c>
      <c r="C371">
        <v>1</v>
      </c>
      <c r="D371">
        <f>(groupA[[#This Row],[Cost (USD)]]-MIN(groupA[Cost (USD)]))/(MAX(groupA[Cost (USD)])-MIN(groupA[Cost (USD)]))</f>
        <v>0.87509366035574232</v>
      </c>
      <c r="E371">
        <f>(groupA[[#This Row],[Weight (lbs)]]-MIN(groupA[Weight (lbs)]))/(MAX(groupA[Weight (lbs)])-MIN(groupA[Weight (lbs)]))</f>
        <v>0.8050017748548346</v>
      </c>
      <c r="F371">
        <f>IF(groupA[[#This Row],[normalized cost]]+groupA[[#This Row],[normalized weight]]&gt;1, 1, 0)</f>
        <v>1</v>
      </c>
    </row>
    <row r="372" spans="1:6" x14ac:dyDescent="0.75">
      <c r="A372">
        <v>24643.011330000001</v>
      </c>
      <c r="B372">
        <v>61654.904450000002</v>
      </c>
      <c r="C372">
        <v>1</v>
      </c>
      <c r="D372">
        <f>(groupA[[#This Row],[Cost (USD)]]-MIN(groupA[Cost (USD)]))/(MAX(groupA[Cost (USD)])-MIN(groupA[Cost (USD)]))</f>
        <v>0.90223118635321442</v>
      </c>
      <c r="E372">
        <f>(groupA[[#This Row],[Weight (lbs)]]-MIN(groupA[Weight (lbs)]))/(MAX(groupA[Weight (lbs)])-MIN(groupA[Weight (lbs)]))</f>
        <v>0.74398370210334175</v>
      </c>
      <c r="F372">
        <f>IF(groupA[[#This Row],[normalized cost]]+groupA[[#This Row],[normalized weight]]&gt;1, 1, 0)</f>
        <v>1</v>
      </c>
    </row>
    <row r="373" spans="1:6" x14ac:dyDescent="0.75">
      <c r="A373">
        <v>23978.12485</v>
      </c>
      <c r="B373">
        <v>61107.016280000003</v>
      </c>
      <c r="C373">
        <v>1</v>
      </c>
      <c r="D373">
        <f>(groupA[[#This Row],[Cost (USD)]]-MIN(groupA[Cost (USD)]))/(MAX(groupA[Cost (USD)])-MIN(groupA[Cost (USD)]))</f>
        <v>0.80274698420092161</v>
      </c>
      <c r="E373">
        <f>(groupA[[#This Row],[Weight (lbs)]]-MIN(groupA[Weight (lbs)]))/(MAX(groupA[Weight (lbs)])-MIN(groupA[Weight (lbs)]))</f>
        <v>0.71363747875285766</v>
      </c>
      <c r="F373">
        <f>IF(groupA[[#This Row],[normalized cost]]+groupA[[#This Row],[normalized weight]]&gt;1, 1, 0)</f>
        <v>1</v>
      </c>
    </row>
    <row r="374" spans="1:6" x14ac:dyDescent="0.75">
      <c r="A374">
        <v>24033.450079999999</v>
      </c>
      <c r="B374">
        <v>63088.40393</v>
      </c>
      <c r="C374">
        <v>1</v>
      </c>
      <c r="D374">
        <f>(groupA[[#This Row],[Cost (USD)]]-MIN(groupA[Cost (USD)]))/(MAX(groupA[Cost (USD)])-MIN(groupA[Cost (USD)]))</f>
        <v>0.81102506855216594</v>
      </c>
      <c r="E374">
        <f>(groupA[[#This Row],[Weight (lbs)]]-MIN(groupA[Weight (lbs)]))/(MAX(groupA[Weight (lbs)])-MIN(groupA[Weight (lbs)]))</f>
        <v>0.82338183072671167</v>
      </c>
      <c r="F374">
        <f>IF(groupA[[#This Row],[normalized cost]]+groupA[[#This Row],[normalized weight]]&gt;1, 1, 0)</f>
        <v>1</v>
      </c>
    </row>
    <row r="375" spans="1:6" x14ac:dyDescent="0.75">
      <c r="A375">
        <v>23162.975200000001</v>
      </c>
      <c r="B375">
        <v>60927.38639</v>
      </c>
      <c r="C375">
        <v>1</v>
      </c>
      <c r="D375">
        <f>(groupA[[#This Row],[Cost (USD)]]-MIN(groupA[Cost (USD)]))/(MAX(groupA[Cost (USD)])-MIN(groupA[Cost (USD)]))</f>
        <v>0.68077952809477471</v>
      </c>
      <c r="E375">
        <f>(groupA[[#This Row],[Weight (lbs)]]-MIN(groupA[Weight (lbs)]))/(MAX(groupA[Weight (lbs)])-MIN(groupA[Weight (lbs)]))</f>
        <v>0.70368820614424665</v>
      </c>
      <c r="F375">
        <f>IF(groupA[[#This Row],[normalized cost]]+groupA[[#This Row],[normalized weight]]&gt;1, 1, 0)</f>
        <v>1</v>
      </c>
    </row>
    <row r="376" spans="1:6" x14ac:dyDescent="0.75">
      <c r="A376">
        <v>24310.989310000001</v>
      </c>
      <c r="B376">
        <v>61449.283759999998</v>
      </c>
      <c r="C376">
        <v>1</v>
      </c>
      <c r="D376">
        <f>(groupA[[#This Row],[Cost (USD)]]-MIN(groupA[Cost (USD)]))/(MAX(groupA[Cost (USD)])-MIN(groupA[Cost (USD)]))</f>
        <v>0.85255211067597614</v>
      </c>
      <c r="E376">
        <f>(groupA[[#This Row],[Weight (lbs)]]-MIN(groupA[Weight (lbs)]))/(MAX(groupA[Weight (lbs)])-MIN(groupA[Weight (lbs)]))</f>
        <v>0.73259486086550163</v>
      </c>
      <c r="F376">
        <f>IF(groupA[[#This Row],[normalized cost]]+groupA[[#This Row],[normalized weight]]&gt;1, 1, 0)</f>
        <v>1</v>
      </c>
    </row>
    <row r="377" spans="1:6" x14ac:dyDescent="0.75">
      <c r="A377">
        <v>24116.197189999999</v>
      </c>
      <c r="B377">
        <v>63691.116909999997</v>
      </c>
      <c r="C377">
        <v>1</v>
      </c>
      <c r="D377">
        <f>(groupA[[#This Row],[Cost (USD)]]-MIN(groupA[Cost (USD)]))/(MAX(groupA[Cost (USD)])-MIN(groupA[Cost (USD)]))</f>
        <v>0.82340617490096402</v>
      </c>
      <c r="E377">
        <f>(groupA[[#This Row],[Weight (lbs)]]-MIN(groupA[Weight (lbs)]))/(MAX(groupA[Weight (lbs)])-MIN(groupA[Weight (lbs)]))</f>
        <v>0.85676466997895495</v>
      </c>
      <c r="F377">
        <f>IF(groupA[[#This Row],[normalized cost]]+groupA[[#This Row],[normalized weight]]&gt;1, 1, 0)</f>
        <v>1</v>
      </c>
    </row>
    <row r="378" spans="1:6" x14ac:dyDescent="0.75">
      <c r="A378">
        <v>23722.791720000001</v>
      </c>
      <c r="B378">
        <v>61172.881730000001</v>
      </c>
      <c r="C378">
        <v>1</v>
      </c>
      <c r="D378">
        <f>(groupA[[#This Row],[Cost (USD)]]-MIN(groupA[Cost (USD)]))/(MAX(groupA[Cost (USD)])-MIN(groupA[Cost (USD)]))</f>
        <v>0.76454254857892257</v>
      </c>
      <c r="E378">
        <f>(groupA[[#This Row],[Weight (lbs)]]-MIN(groupA[Weight (lbs)]))/(MAX(groupA[Weight (lbs)])-MIN(groupA[Weight (lbs)]))</f>
        <v>0.71728560945949449</v>
      </c>
      <c r="F378">
        <f>IF(groupA[[#This Row],[normalized cost]]+groupA[[#This Row],[normalized weight]]&gt;1, 1, 0)</f>
        <v>1</v>
      </c>
    </row>
    <row r="379" spans="1:6" x14ac:dyDescent="0.75">
      <c r="A379">
        <v>24125.172409999999</v>
      </c>
      <c r="B379">
        <v>62967.640299999999</v>
      </c>
      <c r="C379">
        <v>1</v>
      </c>
      <c r="D379">
        <f>(groupA[[#This Row],[Cost (USD)]]-MIN(groupA[Cost (USD)]))/(MAX(groupA[Cost (USD)])-MIN(groupA[Cost (USD)]))</f>
        <v>0.82474909978769262</v>
      </c>
      <c r="E379">
        <f>(groupA[[#This Row],[Weight (lbs)]]-MIN(groupA[Weight (lbs)]))/(MAX(groupA[Weight (lbs)])-MIN(groupA[Weight (lbs)]))</f>
        <v>0.81669302032842317</v>
      </c>
      <c r="F379">
        <f>IF(groupA[[#This Row],[normalized cost]]+groupA[[#This Row],[normalized weight]]&gt;1, 1, 0)</f>
        <v>1</v>
      </c>
    </row>
    <row r="380" spans="1:6" x14ac:dyDescent="0.75">
      <c r="A380">
        <v>24228.033309999999</v>
      </c>
      <c r="B380">
        <v>63214.032209999998</v>
      </c>
      <c r="C380">
        <v>1</v>
      </c>
      <c r="D380">
        <f>(groupA[[#This Row],[Cost (USD)]]-MIN(groupA[Cost (USD)]))/(MAX(groupA[Cost (USD)])-MIN(groupA[Cost (USD)]))</f>
        <v>0.84013974898417909</v>
      </c>
      <c r="E380">
        <f>(groupA[[#This Row],[Weight (lbs)]]-MIN(groupA[Weight (lbs)]))/(MAX(groupA[Weight (lbs)])-MIN(groupA[Weight (lbs)]))</f>
        <v>0.8303400825247329</v>
      </c>
      <c r="F380">
        <f>IF(groupA[[#This Row],[normalized cost]]+groupA[[#This Row],[normalized weight]]&gt;1, 1, 0)</f>
        <v>1</v>
      </c>
    </row>
    <row r="381" spans="1:6" x14ac:dyDescent="0.75">
      <c r="A381">
        <v>23731.730879999999</v>
      </c>
      <c r="B381">
        <v>61234.945440000003</v>
      </c>
      <c r="C381">
        <v>1</v>
      </c>
      <c r="D381">
        <f>(groupA[[#This Row],[Cost (USD)]]-MIN(groupA[Cost (USD)]))/(MAX(groupA[Cost (USD)])-MIN(groupA[Cost (USD)]))</f>
        <v>0.76588007795763924</v>
      </c>
      <c r="E381">
        <f>(groupA[[#This Row],[Weight (lbs)]]-MIN(groupA[Weight (lbs)]))/(MAX(groupA[Weight (lbs)])-MIN(groupA[Weight (lbs)]))</f>
        <v>0.72072317082465365</v>
      </c>
      <c r="F381">
        <f>IF(groupA[[#This Row],[normalized cost]]+groupA[[#This Row],[normalized weight]]&gt;1, 1, 0)</f>
        <v>1</v>
      </c>
    </row>
    <row r="382" spans="1:6" x14ac:dyDescent="0.75">
      <c r="A382">
        <v>24291.807680000002</v>
      </c>
      <c r="B382">
        <v>61779.591959999998</v>
      </c>
      <c r="C382">
        <v>1</v>
      </c>
      <c r="D382">
        <f>(groupA[[#This Row],[Cost (USD)]]-MIN(groupA[Cost (USD)]))/(MAX(groupA[Cost (USD)])-MIN(groupA[Cost (USD)]))</f>
        <v>0.849682043057019</v>
      </c>
      <c r="E382">
        <f>(groupA[[#This Row],[Weight (lbs)]]-MIN(groupA[Weight (lbs)]))/(MAX(groupA[Weight (lbs)])-MIN(groupA[Weight (lbs)]))</f>
        <v>0.75088984688736871</v>
      </c>
      <c r="F382">
        <f>IF(groupA[[#This Row],[normalized cost]]+groupA[[#This Row],[normalized weight]]&gt;1, 1, 0)</f>
        <v>1</v>
      </c>
    </row>
    <row r="383" spans="1:6" x14ac:dyDescent="0.75">
      <c r="A383">
        <v>23958.662639999999</v>
      </c>
      <c r="B383">
        <v>60808.692490000001</v>
      </c>
      <c r="C383">
        <v>1</v>
      </c>
      <c r="D383">
        <f>(groupA[[#This Row],[Cost (USD)]]-MIN(groupA[Cost (USD)]))/(MAX(groupA[Cost (USD)])-MIN(groupA[Cost (USD)]))</f>
        <v>0.79983493456205612</v>
      </c>
      <c r="E383">
        <f>(groupA[[#This Row],[Weight (lbs)]]-MIN(groupA[Weight (lbs)]))/(MAX(groupA[Weight (lbs)])-MIN(groupA[Weight (lbs)]))</f>
        <v>0.69711403317069998</v>
      </c>
      <c r="F383">
        <f>IF(groupA[[#This Row],[normalized cost]]+groupA[[#This Row],[normalized weight]]&gt;1, 1, 0)</f>
        <v>1</v>
      </c>
    </row>
    <row r="384" spans="1:6" x14ac:dyDescent="0.75">
      <c r="A384">
        <v>23524.948420000001</v>
      </c>
      <c r="B384">
        <v>62035.5118</v>
      </c>
      <c r="C384">
        <v>1</v>
      </c>
      <c r="D384">
        <f>(groupA[[#This Row],[Cost (USD)]]-MIN(groupA[Cost (USD)]))/(MAX(groupA[Cost (USD)])-MIN(groupA[Cost (USD)]))</f>
        <v>0.73494007741470713</v>
      </c>
      <c r="E384">
        <f>(groupA[[#This Row],[Weight (lbs)]]-MIN(groupA[Weight (lbs)]))/(MAX(groupA[Weight (lbs)])-MIN(groupA[Weight (lbs)]))</f>
        <v>0.76506463847752149</v>
      </c>
      <c r="F384">
        <f>IF(groupA[[#This Row],[normalized cost]]+groupA[[#This Row],[normalized weight]]&gt;1, 1, 0)</f>
        <v>1</v>
      </c>
    </row>
    <row r="385" spans="1:6" x14ac:dyDescent="0.75">
      <c r="A385">
        <v>23739.12154</v>
      </c>
      <c r="B385">
        <v>62959.558389999998</v>
      </c>
      <c r="C385">
        <v>1</v>
      </c>
      <c r="D385">
        <f>(groupA[[#This Row],[Cost (USD)]]-MIN(groupA[Cost (USD)]))/(MAX(groupA[Cost (USD)])-MIN(groupA[Cost (USD)]))</f>
        <v>0.76698591171361963</v>
      </c>
      <c r="E385">
        <f>(groupA[[#This Row],[Weight (lbs)]]-MIN(groupA[Weight (lbs)]))/(MAX(groupA[Weight (lbs)])-MIN(groupA[Weight (lbs)]))</f>
        <v>0.81624538254504386</v>
      </c>
      <c r="F385">
        <f>IF(groupA[[#This Row],[normalized cost]]+groupA[[#This Row],[normalized weight]]&gt;1, 1, 0)</f>
        <v>1</v>
      </c>
    </row>
    <row r="386" spans="1:6" x14ac:dyDescent="0.75">
      <c r="A386">
        <v>23756.050029999999</v>
      </c>
      <c r="B386">
        <v>62053.918489999996</v>
      </c>
      <c r="C386">
        <v>1</v>
      </c>
      <c r="D386">
        <f>(groupA[[#This Row],[Cost (USD)]]-MIN(groupA[Cost (USD)]))/(MAX(groupA[Cost (USD)])-MIN(groupA[Cost (USD)]))</f>
        <v>0.76951885135362086</v>
      </c>
      <c r="E386">
        <f>(groupA[[#This Row],[Weight (lbs)]]-MIN(groupA[Weight (lbs)]))/(MAX(groupA[Weight (lbs)])-MIN(groupA[Weight (lbs)]))</f>
        <v>0.76608414128205005</v>
      </c>
      <c r="F386">
        <f>IF(groupA[[#This Row],[normalized cost]]+groupA[[#This Row],[normalized weight]]&gt;1, 1, 0)</f>
        <v>1</v>
      </c>
    </row>
    <row r="387" spans="1:6" x14ac:dyDescent="0.75">
      <c r="A387">
        <v>23577.204699999998</v>
      </c>
      <c r="B387">
        <v>61757.95203</v>
      </c>
      <c r="C387">
        <v>1</v>
      </c>
      <c r="D387">
        <f>(groupA[[#This Row],[Cost (USD)]]-MIN(groupA[Cost (USD)]))/(MAX(groupA[Cost (USD)])-MIN(groupA[Cost (USD)]))</f>
        <v>0.742758967525462</v>
      </c>
      <c r="E387">
        <f>(groupA[[#This Row],[Weight (lbs)]]-MIN(groupA[Weight (lbs)]))/(MAX(groupA[Weight (lbs)])-MIN(groupA[Weight (lbs)]))</f>
        <v>0.74969126260497987</v>
      </c>
      <c r="F387">
        <f>IF(groupA[[#This Row],[normalized cost]]+groupA[[#This Row],[normalized weight]]&gt;1, 1, 0)</f>
        <v>1</v>
      </c>
    </row>
    <row r="388" spans="1:6" x14ac:dyDescent="0.75">
      <c r="A388">
        <v>23689.27304</v>
      </c>
      <c r="B388">
        <v>63294.427409999997</v>
      </c>
      <c r="C388">
        <v>1</v>
      </c>
      <c r="D388">
        <f>(groupA[[#This Row],[Cost (USD)]]-MIN(groupA[Cost (USD)]))/(MAX(groupA[Cost (USD)])-MIN(groupA[Cost (USD)]))</f>
        <v>0.7595272877226662</v>
      </c>
      <c r="E388">
        <f>(groupA[[#This Row],[Weight (lbs)]]-MIN(groupA[Weight (lbs)]))/(MAX(groupA[Weight (lbs)])-MIN(groupA[Weight (lbs)]))</f>
        <v>0.83479298154517856</v>
      </c>
      <c r="F388">
        <f>IF(groupA[[#This Row],[normalized cost]]+groupA[[#This Row],[normalized weight]]&gt;1, 1, 0)</f>
        <v>1</v>
      </c>
    </row>
    <row r="389" spans="1:6" x14ac:dyDescent="0.75">
      <c r="A389">
        <v>24451.23776</v>
      </c>
      <c r="B389">
        <v>61785.113830000002</v>
      </c>
      <c r="C389">
        <v>1</v>
      </c>
      <c r="D389">
        <f>(groupA[[#This Row],[Cost (USD)]]-MIN(groupA[Cost (USD)]))/(MAX(groupA[Cost (USD)])-MIN(groupA[Cost (USD)]))</f>
        <v>0.87353690367604675</v>
      </c>
      <c r="E389">
        <f>(groupA[[#This Row],[Weight (lbs)]]-MIN(groupA[Weight (lbs)]))/(MAX(groupA[Weight (lbs)])-MIN(groupA[Weight (lbs)]))</f>
        <v>0.75119569014062326</v>
      </c>
      <c r="F389">
        <f>IF(groupA[[#This Row],[normalized cost]]+groupA[[#This Row],[normalized weight]]&gt;1, 1, 0)</f>
        <v>1</v>
      </c>
    </row>
    <row r="390" spans="1:6" x14ac:dyDescent="0.75">
      <c r="A390">
        <v>23156.594949999999</v>
      </c>
      <c r="B390">
        <v>61042.247329999998</v>
      </c>
      <c r="C390">
        <v>1</v>
      </c>
      <c r="D390">
        <f>(groupA[[#This Row],[Cost (USD)]]-MIN(groupA[Cost (USD)]))/(MAX(groupA[Cost (USD)])-MIN(groupA[Cost (USD)]))</f>
        <v>0.67982487778998524</v>
      </c>
      <c r="E390">
        <f>(groupA[[#This Row],[Weight (lbs)]]-MIN(groupA[Weight (lbs)]))/(MAX(groupA[Weight (lbs)])-MIN(groupA[Weight (lbs)]))</f>
        <v>0.71005008057472863</v>
      </c>
      <c r="F390">
        <f>IF(groupA[[#This Row],[normalized cost]]+groupA[[#This Row],[normalized weight]]&gt;1, 1, 0)</f>
        <v>1</v>
      </c>
    </row>
    <row r="391" spans="1:6" x14ac:dyDescent="0.75">
      <c r="A391">
        <v>24251.250919999999</v>
      </c>
      <c r="B391">
        <v>61570.448479999999</v>
      </c>
      <c r="C391">
        <v>1</v>
      </c>
      <c r="D391">
        <f>(groupA[[#This Row],[Cost (USD)]]-MIN(groupA[Cost (USD)]))/(MAX(groupA[Cost (USD)])-MIN(groupA[Cost (USD)]))</f>
        <v>0.84361370352561149</v>
      </c>
      <c r="E391">
        <f>(groupA[[#This Row],[Weight (lbs)]]-MIN(groupA[Weight (lbs)]))/(MAX(groupA[Weight (lbs)])-MIN(groupA[Weight (lbs)]))</f>
        <v>0.73930588668545838</v>
      </c>
      <c r="F391">
        <f>IF(groupA[[#This Row],[normalized cost]]+groupA[[#This Row],[normalized weight]]&gt;1, 1, 0)</f>
        <v>1</v>
      </c>
    </row>
    <row r="392" spans="1:6" x14ac:dyDescent="0.75">
      <c r="A392">
        <v>24314.911970000001</v>
      </c>
      <c r="B392">
        <v>61301.079669999999</v>
      </c>
      <c r="C392">
        <v>1</v>
      </c>
      <c r="D392">
        <f>(groupA[[#This Row],[Cost (USD)]]-MIN(groupA[Cost (USD)]))/(MAX(groupA[Cost (USD)])-MIN(groupA[Cost (USD)]))</f>
        <v>0.85313904199756763</v>
      </c>
      <c r="E392">
        <f>(groupA[[#This Row],[Weight (lbs)]]-MIN(groupA[Weight (lbs)]))/(MAX(groupA[Weight (lbs)])-MIN(groupA[Weight (lbs)]))</f>
        <v>0.72438618861657311</v>
      </c>
      <c r="F392">
        <f>IF(groupA[[#This Row],[normalized cost]]+groupA[[#This Row],[normalized weight]]&gt;1, 1, 0)</f>
        <v>1</v>
      </c>
    </row>
    <row r="393" spans="1:6" x14ac:dyDescent="0.75">
      <c r="A393">
        <v>23580.759590000001</v>
      </c>
      <c r="B393">
        <v>59221.828959999999</v>
      </c>
      <c r="C393">
        <v>1</v>
      </c>
      <c r="D393">
        <f>(groupA[[#This Row],[Cost (USD)]]-MIN(groupA[Cost (USD)]))/(MAX(groupA[Cost (USD)])-MIN(groupA[Cost (USD)]))</f>
        <v>0.74329087094962165</v>
      </c>
      <c r="E393">
        <f>(groupA[[#This Row],[Weight (lbs)]]-MIN(groupA[Weight (lbs)]))/(MAX(groupA[Weight (lbs)])-MIN(groupA[Weight (lbs)]))</f>
        <v>0.60922143437975018</v>
      </c>
      <c r="F393">
        <f>IF(groupA[[#This Row],[normalized cost]]+groupA[[#This Row],[normalized weight]]&gt;1, 1, 0)</f>
        <v>1</v>
      </c>
    </row>
    <row r="394" spans="1:6" x14ac:dyDescent="0.75">
      <c r="A394">
        <v>24988.357800000002</v>
      </c>
      <c r="B394">
        <v>62011.282870000003</v>
      </c>
      <c r="C394">
        <v>1</v>
      </c>
      <c r="D394">
        <f>(groupA[[#This Row],[Cost (USD)]]-MIN(groupA[Cost (USD)]))/(MAX(groupA[Cost (USD)])-MIN(groupA[Cost (USD)]))</f>
        <v>0.95390394413595758</v>
      </c>
      <c r="E394">
        <f>(groupA[[#This Row],[Weight (lbs)]]-MIN(groupA[Weight (lbs)]))/(MAX(groupA[Weight (lbs)])-MIN(groupA[Weight (lbs)]))</f>
        <v>0.76372265563944863</v>
      </c>
      <c r="F394">
        <f>IF(groupA[[#This Row],[normalized cost]]+groupA[[#This Row],[normalized weight]]&gt;1, 1, 0)</f>
        <v>1</v>
      </c>
    </row>
    <row r="395" spans="1:6" x14ac:dyDescent="0.75">
      <c r="A395">
        <v>24243.46904</v>
      </c>
      <c r="B395">
        <v>61861.010170000001</v>
      </c>
      <c r="C395">
        <v>1</v>
      </c>
      <c r="D395">
        <f>(groupA[[#This Row],[Cost (USD)]]-MIN(groupA[Cost (USD)]))/(MAX(groupA[Cost (USD)])-MIN(groupA[Cost (USD)]))</f>
        <v>0.84244933314610748</v>
      </c>
      <c r="E395">
        <f>(groupA[[#This Row],[Weight (lbs)]]-MIN(groupA[Weight (lbs)]))/(MAX(groupA[Weight (lbs)])-MIN(groupA[Weight (lbs)]))</f>
        <v>0.75539940799991601</v>
      </c>
      <c r="F395">
        <f>IF(groupA[[#This Row],[normalized cost]]+groupA[[#This Row],[normalized weight]]&gt;1, 1, 0)</f>
        <v>1</v>
      </c>
    </row>
    <row r="396" spans="1:6" x14ac:dyDescent="0.75">
      <c r="A396">
        <v>23588.67209</v>
      </c>
      <c r="B396">
        <v>63557.062669999999</v>
      </c>
      <c r="C396">
        <v>1</v>
      </c>
      <c r="D396">
        <f>(groupA[[#This Row],[Cost (USD)]]-MIN(groupA[Cost (USD)]))/(MAX(groupA[Cost (USD)])-MIN(groupA[Cost (USD)]))</f>
        <v>0.74447478545714763</v>
      </c>
      <c r="E396">
        <f>(groupA[[#This Row],[Weight (lbs)]]-MIN(groupA[Weight (lbs)]))/(MAX(groupA[Weight (lbs)])-MIN(groupA[Weight (lbs)]))</f>
        <v>0.84933972428589621</v>
      </c>
      <c r="F396">
        <f>IF(groupA[[#This Row],[normalized cost]]+groupA[[#This Row],[normalized weight]]&gt;1, 1, 0)</f>
        <v>1</v>
      </c>
    </row>
    <row r="397" spans="1:6" x14ac:dyDescent="0.75">
      <c r="A397">
        <v>24055.283029999999</v>
      </c>
      <c r="B397">
        <v>60696.15984</v>
      </c>
      <c r="C397">
        <v>1</v>
      </c>
      <c r="D397">
        <f>(groupA[[#This Row],[Cost (USD)]]-MIN(groupA[Cost (USD)]))/(MAX(groupA[Cost (USD)])-MIN(groupA[Cost (USD)]))</f>
        <v>0.81429184216949213</v>
      </c>
      <c r="E397">
        <f>(groupA[[#This Row],[Weight (lbs)]]-MIN(groupA[Weight (lbs)]))/(MAX(groupA[Weight (lbs)])-MIN(groupA[Weight (lbs)]))</f>
        <v>0.69088111718873624</v>
      </c>
      <c r="F397">
        <f>IF(groupA[[#This Row],[normalized cost]]+groupA[[#This Row],[normalized weight]]&gt;1, 1, 0)</f>
        <v>1</v>
      </c>
    </row>
    <row r="398" spans="1:6" x14ac:dyDescent="0.75">
      <c r="A398">
        <v>23848.578870000001</v>
      </c>
      <c r="B398">
        <v>62518.629249999998</v>
      </c>
      <c r="C398">
        <v>1</v>
      </c>
      <c r="D398">
        <f>(groupA[[#This Row],[Cost (USD)]]-MIN(groupA[Cost (USD)]))/(MAX(groupA[Cost (USD)])-MIN(groupA[Cost (USD)]))</f>
        <v>0.78336355733031238</v>
      </c>
      <c r="E398">
        <f>(groupA[[#This Row],[Weight (lbs)]]-MIN(groupA[Weight (lbs)]))/(MAX(groupA[Weight (lbs)])-MIN(groupA[Weight (lbs)]))</f>
        <v>0.79182336561378419</v>
      </c>
      <c r="F398">
        <f>IF(groupA[[#This Row],[normalized cost]]+groupA[[#This Row],[normalized weight]]&gt;1, 1, 0)</f>
        <v>1</v>
      </c>
    </row>
    <row r="399" spans="1:6" x14ac:dyDescent="0.75">
      <c r="A399">
        <v>23909.238959999999</v>
      </c>
      <c r="B399">
        <v>63092.94829</v>
      </c>
      <c r="C399">
        <v>1</v>
      </c>
      <c r="D399">
        <f>(groupA[[#This Row],[Cost (USD)]]-MIN(groupA[Cost (USD)]))/(MAX(groupA[Cost (USD)])-MIN(groupA[Cost (USD)]))</f>
        <v>0.79243987462305687</v>
      </c>
      <c r="E399">
        <f>(groupA[[#This Row],[Weight (lbs)]]-MIN(groupA[Weight (lbs)]))/(MAX(groupA[Weight (lbs)])-MIN(groupA[Weight (lbs)]))</f>
        <v>0.82363353202470646</v>
      </c>
      <c r="F399">
        <f>IF(groupA[[#This Row],[normalized cost]]+groupA[[#This Row],[normalized weight]]&gt;1, 1, 0)</f>
        <v>1</v>
      </c>
    </row>
    <row r="400" spans="1:6" x14ac:dyDescent="0.75">
      <c r="A400">
        <v>23387.145270000001</v>
      </c>
      <c r="B400">
        <v>63408.294430000002</v>
      </c>
      <c r="C400">
        <v>1</v>
      </c>
      <c r="D400">
        <f>(groupA[[#This Row],[Cost (USD)]]-MIN(groupA[Cost (USD)]))/(MAX(groupA[Cost (USD)])-MIN(groupA[Cost (USD)]))</f>
        <v>0.71432116449618499</v>
      </c>
      <c r="E400">
        <f>(groupA[[#This Row],[Weight (lbs)]]-MIN(groupA[Weight (lbs)]))/(MAX(groupA[Weight (lbs)])-MIN(groupA[Weight (lbs)]))</f>
        <v>0.84109980510950966</v>
      </c>
      <c r="F400">
        <f>IF(groupA[[#This Row],[normalized cost]]+groupA[[#This Row],[normalized weight]]&gt;1, 1, 0)</f>
        <v>1</v>
      </c>
    </row>
    <row r="401" spans="1:6" x14ac:dyDescent="0.75">
      <c r="A401">
        <v>24384.612410000002</v>
      </c>
      <c r="B401">
        <v>61954.743170000002</v>
      </c>
      <c r="C401">
        <v>1</v>
      </c>
      <c r="D401">
        <f>(groupA[[#This Row],[Cost (USD)]]-MIN(groupA[Cost (USD)]))/(MAX(groupA[Cost (USD)])-MIN(groupA[Cost (USD)]))</f>
        <v>0.86356802930839971</v>
      </c>
      <c r="E401">
        <f>(groupA[[#This Row],[Weight (lbs)]]-MIN(groupA[Weight (lbs)]))/(MAX(groupA[Weight (lbs)])-MIN(groupA[Weight (lbs)]))</f>
        <v>0.76059105605705679</v>
      </c>
      <c r="F401">
        <f>IF(groupA[[#This Row],[normalized cost]]+groupA[[#This Row],[normalized weight]]&gt;1, 1, 0)</f>
        <v>1</v>
      </c>
    </row>
    <row r="402" spans="1:6" x14ac:dyDescent="0.75">
      <c r="A402">
        <v>23395.609670000002</v>
      </c>
      <c r="B402">
        <v>62780.958559999999</v>
      </c>
      <c r="C402">
        <v>1</v>
      </c>
      <c r="D402">
        <f>(groupA[[#This Row],[Cost (USD)]]-MIN(groupA[Cost (USD)]))/(MAX(groupA[Cost (USD)])-MIN(groupA[Cost (USD)]))</f>
        <v>0.71558765750819209</v>
      </c>
      <c r="E402">
        <f>(groupA[[#This Row],[Weight (lbs)]]-MIN(groupA[Weight (lbs)]))/(MAX(groupA[Weight (lbs)])-MIN(groupA[Weight (lbs)]))</f>
        <v>0.80635316251127587</v>
      </c>
      <c r="F402">
        <f>IF(groupA[[#This Row],[normalized cost]]+groupA[[#This Row],[normalized weight]]&gt;1, 1, 0)</f>
        <v>1</v>
      </c>
    </row>
    <row r="403" spans="1:6" x14ac:dyDescent="0.75">
      <c r="A403">
        <v>24112.55644</v>
      </c>
      <c r="B403">
        <v>61208.06495</v>
      </c>
      <c r="C403">
        <v>1</v>
      </c>
      <c r="D403">
        <f>(groupA[[#This Row],[Cost (USD)]]-MIN(groupA[Cost (USD)]))/(MAX(groupA[Cost (USD)])-MIN(groupA[Cost (USD)]))</f>
        <v>0.82286142460165612</v>
      </c>
      <c r="E403">
        <f>(groupA[[#This Row],[Weight (lbs)]]-MIN(groupA[Weight (lbs)]))/(MAX(groupA[Weight (lbs)])-MIN(groupA[Weight (lbs)]))</f>
        <v>0.71923432438120782</v>
      </c>
      <c r="F403">
        <f>IF(groupA[[#This Row],[normalized cost]]+groupA[[#This Row],[normalized weight]]&gt;1, 1, 0)</f>
        <v>1</v>
      </c>
    </row>
    <row r="404" spans="1:6" x14ac:dyDescent="0.75">
      <c r="A404">
        <v>24418.41187</v>
      </c>
      <c r="B404">
        <v>61537.943180000002</v>
      </c>
      <c r="C404">
        <v>1</v>
      </c>
      <c r="D404">
        <f>(groupA[[#This Row],[Cost (USD)]]-MIN(groupA[Cost (USD)]))/(MAX(groupA[Cost (USD)])-MIN(groupA[Cost (USD)]))</f>
        <v>0.86862530210973288</v>
      </c>
      <c r="E404">
        <f>(groupA[[#This Row],[Weight (lbs)]]-MIN(groupA[Weight (lbs)]))/(MAX(groupA[Weight (lbs)])-MIN(groupA[Weight (lbs)]))</f>
        <v>0.7375054953868575</v>
      </c>
      <c r="F404">
        <f>IF(groupA[[#This Row],[normalized cost]]+groupA[[#This Row],[normalized weight]]&gt;1, 1, 0)</f>
        <v>1</v>
      </c>
    </row>
    <row r="405" spans="1:6" x14ac:dyDescent="0.75">
      <c r="A405">
        <v>23576.843489999999</v>
      </c>
      <c r="B405">
        <v>60468.787770000003</v>
      </c>
      <c r="C405">
        <v>1</v>
      </c>
      <c r="D405">
        <f>(groupA[[#This Row],[Cost (USD)]]-MIN(groupA[Cost (USD)]))/(MAX(groupA[Cost (USD)])-MIN(groupA[Cost (USD)]))</f>
        <v>0.74270492117358045</v>
      </c>
      <c r="E405">
        <f>(groupA[[#This Row],[Weight (lbs)]]-MIN(groupA[Weight (lbs)]))/(MAX(groupA[Weight (lbs)])-MIN(groupA[Weight (lbs)]))</f>
        <v>0.67828751871793547</v>
      </c>
      <c r="F405">
        <f>IF(groupA[[#This Row],[normalized cost]]+groupA[[#This Row],[normalized weight]]&gt;1, 1, 0)</f>
        <v>1</v>
      </c>
    </row>
    <row r="406" spans="1:6" x14ac:dyDescent="0.75">
      <c r="A406">
        <v>24133.201389999998</v>
      </c>
      <c r="B406">
        <v>61373.314590000002</v>
      </c>
      <c r="C406">
        <v>1</v>
      </c>
      <c r="D406">
        <f>(groupA[[#This Row],[Cost (USD)]]-MIN(groupA[Cost (USD)]))/(MAX(groupA[Cost (USD)])-MIN(groupA[Cost (USD)]))</f>
        <v>0.82595044271377616</v>
      </c>
      <c r="E406">
        <f>(groupA[[#This Row],[Weight (lbs)]]-MIN(groupA[Weight (lbs)]))/(MAX(groupA[Weight (lbs)])-MIN(groupA[Weight (lbs)]))</f>
        <v>0.7283871091256332</v>
      </c>
      <c r="F406">
        <f>IF(groupA[[#This Row],[normalized cost]]+groupA[[#This Row],[normalized weight]]&gt;1, 1, 0)</f>
        <v>1</v>
      </c>
    </row>
    <row r="407" spans="1:6" x14ac:dyDescent="0.75">
      <c r="A407">
        <v>23799.527249999999</v>
      </c>
      <c r="B407">
        <v>62718.545859999998</v>
      </c>
      <c r="C407">
        <v>1</v>
      </c>
      <c r="D407">
        <f>(groupA[[#This Row],[Cost (USD)]]-MIN(groupA[Cost (USD)]))/(MAX(groupA[Cost (USD)])-MIN(groupA[Cost (USD)]))</f>
        <v>0.7760241671836251</v>
      </c>
      <c r="E407">
        <f>(groupA[[#This Row],[Weight (lbs)]]-MIN(groupA[Weight (lbs)]))/(MAX(groupA[Weight (lbs)])-MIN(groupA[Weight (lbs)]))</f>
        <v>0.80289627141960151</v>
      </c>
      <c r="F407">
        <f>IF(groupA[[#This Row],[normalized cost]]+groupA[[#This Row],[normalized weight]]&gt;1, 1, 0)</f>
        <v>1</v>
      </c>
    </row>
    <row r="408" spans="1:6" x14ac:dyDescent="0.75">
      <c r="A408">
        <v>23665.411090000001</v>
      </c>
      <c r="B408">
        <v>64098.597889999997</v>
      </c>
      <c r="C408">
        <v>1</v>
      </c>
      <c r="D408">
        <f>(groupA[[#This Row],[Cost (USD)]]-MIN(groupA[Cost (USD)]))/(MAX(groupA[Cost (USD)])-MIN(groupA[Cost (USD)]))</f>
        <v>0.75595692326353658</v>
      </c>
      <c r="E408">
        <f>(groupA[[#This Row],[Weight (lbs)]]-MIN(groupA[Weight (lbs)]))/(MAX(groupA[Weight (lbs)])-MIN(groupA[Weight (lbs)]))</f>
        <v>0.87933407283748743</v>
      </c>
      <c r="F408">
        <f>IF(groupA[[#This Row],[normalized cost]]+groupA[[#This Row],[normalized weight]]&gt;1, 1, 0)</f>
        <v>1</v>
      </c>
    </row>
    <row r="409" spans="1:6" x14ac:dyDescent="0.75">
      <c r="A409">
        <v>24523.674029999998</v>
      </c>
      <c r="B409">
        <v>61931.804880000003</v>
      </c>
      <c r="C409">
        <v>1</v>
      </c>
      <c r="D409">
        <f>(groupA[[#This Row],[Cost (USD)]]-MIN(groupA[Cost (USD)]))/(MAX(groupA[Cost (USD)])-MIN(groupA[Cost (USD)]))</f>
        <v>0.88437524186550409</v>
      </c>
      <c r="E409">
        <f>(groupA[[#This Row],[Weight (lbs)]]-MIN(groupA[Weight (lbs)]))/(MAX(groupA[Weight (lbs)])-MIN(groupA[Weight (lbs)]))</f>
        <v>0.75932055870060156</v>
      </c>
      <c r="F409">
        <f>IF(groupA[[#This Row],[normalized cost]]+groupA[[#This Row],[normalized weight]]&gt;1, 1, 0)</f>
        <v>1</v>
      </c>
    </row>
    <row r="410" spans="1:6" x14ac:dyDescent="0.75">
      <c r="A410">
        <v>23562.9951</v>
      </c>
      <c r="B410">
        <v>58903.129009999997</v>
      </c>
      <c r="C410">
        <v>1</v>
      </c>
      <c r="D410">
        <f>(groupA[[#This Row],[Cost (USD)]]-MIN(groupA[Cost (USD)]))/(MAX(groupA[Cost (USD)])-MIN(groupA[Cost (USD)]))</f>
        <v>0.74063284410225283</v>
      </c>
      <c r="E410">
        <f>(groupA[[#This Row],[Weight (lbs)]]-MIN(groupA[Weight (lbs)]))/(MAX(groupA[Weight (lbs)])-MIN(groupA[Weight (lbs)]))</f>
        <v>0.59156940173139394</v>
      </c>
      <c r="F410">
        <f>IF(groupA[[#This Row],[normalized cost]]+groupA[[#This Row],[normalized weight]]&gt;1, 1, 0)</f>
        <v>1</v>
      </c>
    </row>
    <row r="411" spans="1:6" x14ac:dyDescent="0.75">
      <c r="A411">
        <v>24496.082299999998</v>
      </c>
      <c r="B411">
        <v>63854.100659999996</v>
      </c>
      <c r="C411">
        <v>1</v>
      </c>
      <c r="D411">
        <f>(groupA[[#This Row],[Cost (USD)]]-MIN(groupA[Cost (USD)]))/(MAX(groupA[Cost (USD)])-MIN(groupA[Cost (USD)]))</f>
        <v>0.88024680591798499</v>
      </c>
      <c r="E411">
        <f>(groupA[[#This Row],[Weight (lbs)]]-MIN(groupA[Weight (lbs)]))/(MAX(groupA[Weight (lbs)])-MIN(groupA[Weight (lbs)]))</f>
        <v>0.86579195246253082</v>
      </c>
      <c r="F411">
        <f>IF(groupA[[#This Row],[normalized cost]]+groupA[[#This Row],[normalized weight]]&gt;1, 1, 0)</f>
        <v>1</v>
      </c>
    </row>
    <row r="412" spans="1:6" x14ac:dyDescent="0.75">
      <c r="A412">
        <v>23978.618689999999</v>
      </c>
      <c r="B412">
        <v>63973.809780000003</v>
      </c>
      <c r="C412">
        <v>1</v>
      </c>
      <c r="D412">
        <f>(groupA[[#This Row],[Cost (USD)]]-MIN(groupA[Cost (USD)]))/(MAX(groupA[Cost (USD)])-MIN(groupA[Cost (USD)]))</f>
        <v>0.80282087542877567</v>
      </c>
      <c r="E412">
        <f>(groupA[[#This Row],[Weight (lbs)]]-MIN(groupA[Weight (lbs)]))/(MAX(groupA[Weight (lbs)])-MIN(groupA[Weight (lbs)]))</f>
        <v>0.87242235605859697</v>
      </c>
      <c r="F412">
        <f>IF(groupA[[#This Row],[normalized cost]]+groupA[[#This Row],[normalized weight]]&gt;1, 1, 0)</f>
        <v>1</v>
      </c>
    </row>
    <row r="413" spans="1:6" x14ac:dyDescent="0.75">
      <c r="A413">
        <v>24339.936809999999</v>
      </c>
      <c r="B413">
        <v>64010.117890000001</v>
      </c>
      <c r="C413">
        <v>1</v>
      </c>
      <c r="D413">
        <f>(groupA[[#This Row],[Cost (USD)]]-MIN(groupA[Cost (USD)]))/(MAX(groupA[Cost (USD)])-MIN(groupA[Cost (USD)]))</f>
        <v>0.85688340485690651</v>
      </c>
      <c r="E413">
        <f>(groupA[[#This Row],[Weight (lbs)]]-MIN(groupA[Weight (lbs)]))/(MAX(groupA[Weight (lbs)])-MIN(groupA[Weight (lbs)]))</f>
        <v>0.8744333759634324</v>
      </c>
      <c r="F413">
        <f>IF(groupA[[#This Row],[normalized cost]]+groupA[[#This Row],[normalized weight]]&gt;1, 1, 0)</f>
        <v>1</v>
      </c>
    </row>
    <row r="414" spans="1:6" x14ac:dyDescent="0.75">
      <c r="A414">
        <v>23451.481489999998</v>
      </c>
      <c r="B414">
        <v>60708.698470000003</v>
      </c>
      <c r="C414">
        <v>1</v>
      </c>
      <c r="D414">
        <f>(groupA[[#This Row],[Cost (USD)]]-MIN(groupA[Cost (USD)]))/(MAX(groupA[Cost (USD)])-MIN(groupA[Cost (USD)]))</f>
        <v>0.7239475258506739</v>
      </c>
      <c r="E414">
        <f>(groupA[[#This Row],[Weight (lbs)]]-MIN(groupA[Weight (lbs)]))/(MAX(groupA[Weight (lbs)])-MIN(groupA[Weight (lbs)]))</f>
        <v>0.69157560209883961</v>
      </c>
      <c r="F414">
        <f>IF(groupA[[#This Row],[normalized cost]]+groupA[[#This Row],[normalized weight]]&gt;1, 1, 0)</f>
        <v>1</v>
      </c>
    </row>
    <row r="415" spans="1:6" x14ac:dyDescent="0.75">
      <c r="A415">
        <v>23299.21817</v>
      </c>
      <c r="B415">
        <v>61769.688959999999</v>
      </c>
      <c r="C415">
        <v>1</v>
      </c>
      <c r="D415">
        <f>(groupA[[#This Row],[Cost (USD)]]-MIN(groupA[Cost (USD)]))/(MAX(groupA[Cost (USD)])-MIN(groupA[Cost (USD)]))</f>
        <v>0.7011649977606772</v>
      </c>
      <c r="E415">
        <f>(groupA[[#This Row],[Weight (lbs)]]-MIN(groupA[Weight (lbs)]))/(MAX(groupA[Weight (lbs)])-MIN(groupA[Weight (lbs)]))</f>
        <v>0.75034134325780544</v>
      </c>
      <c r="F415">
        <f>IF(groupA[[#This Row],[normalized cost]]+groupA[[#This Row],[normalized weight]]&gt;1, 1, 0)</f>
        <v>1</v>
      </c>
    </row>
    <row r="416" spans="1:6" x14ac:dyDescent="0.75">
      <c r="A416">
        <v>23809.643510000002</v>
      </c>
      <c r="B416">
        <v>61393.831059999997</v>
      </c>
      <c r="C416">
        <v>1</v>
      </c>
      <c r="D416">
        <f>(groupA[[#This Row],[Cost (USD)]]-MIN(groupA[Cost (USD)]))/(MAX(groupA[Cost (USD)])-MIN(groupA[Cost (USD)]))</f>
        <v>0.77753782114582537</v>
      </c>
      <c r="E416">
        <f>(groupA[[#This Row],[Weight (lbs)]]-MIN(groupA[Weight (lbs)]))/(MAX(groupA[Weight (lbs)])-MIN(groupA[Weight (lbs)]))</f>
        <v>0.7295234676292004</v>
      </c>
      <c r="F416">
        <f>IF(groupA[[#This Row],[normalized cost]]+groupA[[#This Row],[normalized weight]]&gt;1, 1, 0)</f>
        <v>1</v>
      </c>
    </row>
    <row r="417" spans="1:6" x14ac:dyDescent="0.75">
      <c r="A417">
        <v>23630.938190000001</v>
      </c>
      <c r="B417">
        <v>63862.798110000003</v>
      </c>
      <c r="C417">
        <v>1</v>
      </c>
      <c r="D417">
        <f>(groupA[[#This Row],[Cost (USD)]]-MIN(groupA[Cost (USD)]))/(MAX(groupA[Cost (USD)])-MIN(groupA[Cost (USD)]))</f>
        <v>0.75079888643238335</v>
      </c>
      <c r="E417">
        <f>(groupA[[#This Row],[Weight (lbs)]]-MIN(groupA[Weight (lbs)]))/(MAX(groupA[Weight (lbs)])-MIN(groupA[Weight (lbs)]))</f>
        <v>0.86627368354330936</v>
      </c>
      <c r="F417">
        <f>IF(groupA[[#This Row],[normalized cost]]+groupA[[#This Row],[normalized weight]]&gt;1, 1, 0)</f>
        <v>1</v>
      </c>
    </row>
    <row r="418" spans="1:6" x14ac:dyDescent="0.75">
      <c r="A418">
        <v>24758.578580000001</v>
      </c>
      <c r="B418">
        <v>64131.466099999998</v>
      </c>
      <c r="C418">
        <v>1</v>
      </c>
      <c r="D418">
        <f>(groupA[[#This Row],[Cost (USD)]]-MIN(groupA[Cost (USD)]))/(MAX(groupA[Cost (USD)])-MIN(groupA[Cost (USD)]))</f>
        <v>0.91952303391971113</v>
      </c>
      <c r="E418">
        <f>(groupA[[#This Row],[Weight (lbs)]]-MIN(groupA[Weight (lbs)]))/(MAX(groupA[Weight (lbs)])-MIN(groupA[Weight (lbs)]))</f>
        <v>0.88115456485831467</v>
      </c>
      <c r="F418">
        <f>IF(groupA[[#This Row],[normalized cost]]+groupA[[#This Row],[normalized weight]]&gt;1, 1, 0)</f>
        <v>1</v>
      </c>
    </row>
    <row r="419" spans="1:6" x14ac:dyDescent="0.75">
      <c r="A419">
        <v>24354.440999999999</v>
      </c>
      <c r="B419">
        <v>61673.636449999998</v>
      </c>
      <c r="C419">
        <v>1</v>
      </c>
      <c r="D419">
        <f>(groupA[[#This Row],[Cost (USD)]]-MIN(groupA[Cost (USD)]))/(MAX(groupA[Cost (USD)])-MIN(groupA[Cost (USD)]))</f>
        <v>0.85905360655812812</v>
      </c>
      <c r="E419">
        <f>(groupA[[#This Row],[Weight (lbs)]]-MIN(groupA[Weight (lbs)]))/(MAX(groupA[Weight (lbs)])-MIN(groupA[Weight (lbs)]))</f>
        <v>0.74502122305547536</v>
      </c>
      <c r="F419">
        <f>IF(groupA[[#This Row],[normalized cost]]+groupA[[#This Row],[normalized weight]]&gt;1, 1, 0)</f>
        <v>1</v>
      </c>
    </row>
    <row r="420" spans="1:6" x14ac:dyDescent="0.75">
      <c r="A420">
        <v>24097.782749999998</v>
      </c>
      <c r="B420">
        <v>62375.574890000004</v>
      </c>
      <c r="C420">
        <v>1</v>
      </c>
      <c r="D420">
        <f>(groupA[[#This Row],[Cost (USD)]]-MIN(groupA[Cost (USD)]))/(MAX(groupA[Cost (USD)])-MIN(groupA[Cost (USD)]))</f>
        <v>0.82065089873490138</v>
      </c>
      <c r="E420">
        <f>(groupA[[#This Row],[Weight (lbs)]]-MIN(groupA[Weight (lbs)]))/(MAX(groupA[Weight (lbs)])-MIN(groupA[Weight (lbs)]))</f>
        <v>0.78389992466812475</v>
      </c>
      <c r="F420">
        <f>IF(groupA[[#This Row],[normalized cost]]+groupA[[#This Row],[normalized weight]]&gt;1, 1, 0)</f>
        <v>1</v>
      </c>
    </row>
    <row r="421" spans="1:6" x14ac:dyDescent="0.75">
      <c r="A421">
        <v>24057.21963</v>
      </c>
      <c r="B421">
        <v>61776.651599999997</v>
      </c>
      <c r="C421">
        <v>1</v>
      </c>
      <c r="D421">
        <f>(groupA[[#This Row],[Cost (USD)]]-MIN(groupA[Cost (USD)]))/(MAX(groupA[Cost (USD)])-MIN(groupA[Cost (USD)]))</f>
        <v>0.81458160758311315</v>
      </c>
      <c r="E421">
        <f>(groupA[[#This Row],[Weight (lbs)]]-MIN(groupA[Weight (lbs)]))/(MAX(groupA[Weight (lbs)])-MIN(groupA[Weight (lbs)]))</f>
        <v>0.750726987336503</v>
      </c>
      <c r="F421">
        <f>IF(groupA[[#This Row],[normalized cost]]+groupA[[#This Row],[normalized weight]]&gt;1, 1, 0)</f>
        <v>1</v>
      </c>
    </row>
    <row r="422" spans="1:6" x14ac:dyDescent="0.75">
      <c r="A422">
        <v>24283.25506</v>
      </c>
      <c r="B422">
        <v>60684.497860000003</v>
      </c>
      <c r="C422">
        <v>1</v>
      </c>
      <c r="D422">
        <f>(groupA[[#This Row],[Cost (USD)]]-MIN(groupA[Cost (USD)]))/(MAX(groupA[Cost (USD)])-MIN(groupA[Cost (USD)]))</f>
        <v>0.84840235005286591</v>
      </c>
      <c r="E422">
        <f>(groupA[[#This Row],[Weight (lbs)]]-MIN(groupA[Weight (lbs)]))/(MAX(groupA[Weight (lbs)])-MIN(groupA[Weight (lbs)]))</f>
        <v>0.690235187838247</v>
      </c>
      <c r="F422">
        <f>IF(groupA[[#This Row],[normalized cost]]+groupA[[#This Row],[normalized weight]]&gt;1, 1, 0)</f>
        <v>1</v>
      </c>
    </row>
    <row r="423" spans="1:6" x14ac:dyDescent="0.75">
      <c r="A423">
        <v>24328.607179999999</v>
      </c>
      <c r="B423">
        <v>60821.132680000002</v>
      </c>
      <c r="C423">
        <v>1</v>
      </c>
      <c r="D423">
        <f>(groupA[[#This Row],[Cost (USD)]]-MIN(groupA[Cost (USD)]))/(MAX(groupA[Cost (USD)])-MIN(groupA[Cost (USD)]))</f>
        <v>0.85518819938178436</v>
      </c>
      <c r="E423">
        <f>(groupA[[#This Row],[Weight (lbs)]]-MIN(groupA[Weight (lbs)]))/(MAX(groupA[Weight (lbs)])-MIN(groupA[Weight (lbs)]))</f>
        <v>0.69780306572320516</v>
      </c>
      <c r="F423">
        <f>IF(groupA[[#This Row],[normalized cost]]+groupA[[#This Row],[normalized weight]]&gt;1, 1, 0)</f>
        <v>1</v>
      </c>
    </row>
    <row r="424" spans="1:6" x14ac:dyDescent="0.75">
      <c r="A424">
        <v>24236.73964</v>
      </c>
      <c r="B424">
        <v>61817.652840000002</v>
      </c>
      <c r="C424">
        <v>1</v>
      </c>
      <c r="D424">
        <f>(groupA[[#This Row],[Cost (USD)]]-MIN(groupA[Cost (USD)]))/(MAX(groupA[Cost (USD)])-MIN(groupA[Cost (USD)]))</f>
        <v>0.84144244097714105</v>
      </c>
      <c r="E424">
        <f>(groupA[[#This Row],[Weight (lbs)]]-MIN(groupA[Weight (lbs)]))/(MAX(groupA[Weight (lbs)])-MIN(groupA[Weight (lbs)]))</f>
        <v>0.75299794855599222</v>
      </c>
      <c r="F424">
        <f>IF(groupA[[#This Row],[normalized cost]]+groupA[[#This Row],[normalized weight]]&gt;1, 1, 0)</f>
        <v>1</v>
      </c>
    </row>
    <row r="425" spans="1:6" x14ac:dyDescent="0.75">
      <c r="A425">
        <v>23961.316190000001</v>
      </c>
      <c r="B425">
        <v>63284.825109999998</v>
      </c>
      <c r="C425">
        <v>1</v>
      </c>
      <c r="D425">
        <f>(groupA[[#This Row],[Cost (USD)]]-MIN(groupA[Cost (USD)]))/(MAX(groupA[Cost (USD)])-MIN(groupA[Cost (USD)]))</f>
        <v>0.8002319742260624</v>
      </c>
      <c r="E425">
        <f>(groupA[[#This Row],[Weight (lbs)]]-MIN(groupA[Weight (lbs)]))/(MAX(groupA[Weight (lbs)])-MIN(groupA[Weight (lbs)]))</f>
        <v>0.83426113297382087</v>
      </c>
      <c r="F425">
        <f>IF(groupA[[#This Row],[normalized cost]]+groupA[[#This Row],[normalized weight]]&gt;1, 1, 0)</f>
        <v>1</v>
      </c>
    </row>
    <row r="426" spans="1:6" x14ac:dyDescent="0.75">
      <c r="A426">
        <v>24190.442849999999</v>
      </c>
      <c r="B426">
        <v>61431.004050000003</v>
      </c>
      <c r="C426">
        <v>1</v>
      </c>
      <c r="D426">
        <f>(groupA[[#This Row],[Cost (USD)]]-MIN(groupA[Cost (USD)]))/(MAX(groupA[Cost (USD)])-MIN(groupA[Cost (USD)]))</f>
        <v>0.83451524460015603</v>
      </c>
      <c r="E426">
        <f>(groupA[[#This Row],[Weight (lbs)]]-MIN(groupA[Weight (lbs)]))/(MAX(groupA[Weight (lbs)])-MIN(groupA[Weight (lbs)]))</f>
        <v>0.73158239118132873</v>
      </c>
      <c r="F426">
        <f>IF(groupA[[#This Row],[normalized cost]]+groupA[[#This Row],[normalized weight]]&gt;1, 1, 0)</f>
        <v>1</v>
      </c>
    </row>
    <row r="427" spans="1:6" x14ac:dyDescent="0.75">
      <c r="A427">
        <v>23271.322189999999</v>
      </c>
      <c r="B427">
        <v>60967.743560000003</v>
      </c>
      <c r="C427">
        <v>1</v>
      </c>
      <c r="D427">
        <f>(groupA[[#This Row],[Cost (USD)]]-MIN(groupA[Cost (USD)]))/(MAX(groupA[Cost (USD)])-MIN(groupA[Cost (USD)]))</f>
        <v>0.69699103814947194</v>
      </c>
      <c r="E427">
        <f>(groupA[[#This Row],[Weight (lbs)]]-MIN(groupA[Weight (lbs)]))/(MAX(groupA[Weight (lbs)])-MIN(groupA[Weight (lbs)]))</f>
        <v>0.70592349385745568</v>
      </c>
      <c r="F427">
        <f>IF(groupA[[#This Row],[normalized cost]]+groupA[[#This Row],[normalized weight]]&gt;1, 1, 0)</f>
        <v>1</v>
      </c>
    </row>
    <row r="428" spans="1:6" x14ac:dyDescent="0.75">
      <c r="A428">
        <v>23857.388900000002</v>
      </c>
      <c r="B428">
        <v>62613.590700000001</v>
      </c>
      <c r="C428">
        <v>1</v>
      </c>
      <c r="D428">
        <f>(groupA[[#This Row],[Cost (USD)]]-MIN(groupA[Cost (USD)]))/(MAX(groupA[Cost (USD)])-MIN(groupA[Cost (USD)]))</f>
        <v>0.78468176552351832</v>
      </c>
      <c r="E428">
        <f>(groupA[[#This Row],[Weight (lbs)]]-MIN(groupA[Weight (lbs)]))/(MAX(groupA[Weight (lbs)])-MIN(groupA[Weight (lbs)]))</f>
        <v>0.79708305459627471</v>
      </c>
      <c r="F428">
        <f>IF(groupA[[#This Row],[normalized cost]]+groupA[[#This Row],[normalized weight]]&gt;1, 1, 0)</f>
        <v>1</v>
      </c>
    </row>
    <row r="429" spans="1:6" x14ac:dyDescent="0.75">
      <c r="A429">
        <v>24472.87902</v>
      </c>
      <c r="B429">
        <v>62179.580320000001</v>
      </c>
      <c r="C429">
        <v>1</v>
      </c>
      <c r="D429">
        <f>(groupA[[#This Row],[Cost (USD)]]-MIN(groupA[Cost (USD)]))/(MAX(groupA[Cost (USD)])-MIN(groupA[Cost (USD)]))</f>
        <v>0.87677499551492777</v>
      </c>
      <c r="E429">
        <f>(groupA[[#This Row],[Weight (lbs)]]-MIN(groupA[Weight (lbs)]))/(MAX(groupA[Weight (lbs)])-MIN(groupA[Weight (lbs)]))</f>
        <v>0.77304425133481991</v>
      </c>
      <c r="F429">
        <f>IF(groupA[[#This Row],[normalized cost]]+groupA[[#This Row],[normalized weight]]&gt;1, 1, 0)</f>
        <v>1</v>
      </c>
    </row>
    <row r="430" spans="1:6" x14ac:dyDescent="0.75">
      <c r="A430">
        <v>23655.140179999999</v>
      </c>
      <c r="B430">
        <v>64313.294399999999</v>
      </c>
      <c r="C430">
        <v>1</v>
      </c>
      <c r="D430">
        <f>(groupA[[#This Row],[Cost (USD)]]-MIN(groupA[Cost (USD)]))/(MAX(groupA[Cost (USD)])-MIN(groupA[Cost (USD)]))</f>
        <v>0.75442012966423178</v>
      </c>
      <c r="E430">
        <f>(groupA[[#This Row],[Weight (lbs)]]-MIN(groupA[Weight (lbs)]))/(MAX(groupA[Weight (lbs)])-MIN(groupA[Weight (lbs)]))</f>
        <v>0.89122560217098168</v>
      </c>
      <c r="F430">
        <f>IF(groupA[[#This Row],[normalized cost]]+groupA[[#This Row],[normalized weight]]&gt;1, 1, 0)</f>
        <v>1</v>
      </c>
    </row>
    <row r="431" spans="1:6" x14ac:dyDescent="0.75">
      <c r="A431">
        <v>24236.689979999999</v>
      </c>
      <c r="B431">
        <v>62463.716540000001</v>
      </c>
      <c r="C431">
        <v>1</v>
      </c>
      <c r="D431">
        <f>(groupA[[#This Row],[Cost (USD)]]-MIN(groupA[Cost (USD)]))/(MAX(groupA[Cost (USD)])-MIN(groupA[Cost (USD)]))</f>
        <v>0.84143501055762193</v>
      </c>
      <c r="E431">
        <f>(groupA[[#This Row],[Weight (lbs)]]-MIN(groupA[Weight (lbs)]))/(MAX(groupA[Weight (lbs)])-MIN(groupA[Weight (lbs)]))</f>
        <v>0.78878188113997216</v>
      </c>
      <c r="F431">
        <f>IF(groupA[[#This Row],[normalized cost]]+groupA[[#This Row],[normalized weight]]&gt;1, 1, 0)</f>
        <v>1</v>
      </c>
    </row>
    <row r="432" spans="1:6" x14ac:dyDescent="0.75">
      <c r="A432">
        <v>23472.98101</v>
      </c>
      <c r="B432">
        <v>62376.113579999997</v>
      </c>
      <c r="C432">
        <v>1</v>
      </c>
      <c r="D432">
        <f>(groupA[[#This Row],[Cost (USD)]]-MIN(groupA[Cost (USD)]))/(MAX(groupA[Cost (USD)])-MIN(groupA[Cost (USD)]))</f>
        <v>0.72716440972212415</v>
      </c>
      <c r="E432">
        <f>(groupA[[#This Row],[Weight (lbs)]]-MIN(groupA[Weight (lbs)]))/(MAX(groupA[Weight (lbs)])-MIN(groupA[Weight (lbs)]))</f>
        <v>0.78392976142670356</v>
      </c>
      <c r="F432">
        <f>IF(groupA[[#This Row],[normalized cost]]+groupA[[#This Row],[normalized weight]]&gt;1, 1, 0)</f>
        <v>1</v>
      </c>
    </row>
    <row r="433" spans="1:6" x14ac:dyDescent="0.75">
      <c r="A433">
        <v>24208.577010000001</v>
      </c>
      <c r="B433">
        <v>61041.931499999999</v>
      </c>
      <c r="C433">
        <v>1</v>
      </c>
      <c r="D433">
        <f>(groupA[[#This Row],[Cost (USD)]]-MIN(groupA[Cost (USD)]))/(MAX(groupA[Cost (USD)])-MIN(groupA[Cost (USD)]))</f>
        <v>0.83722858363406472</v>
      </c>
      <c r="E433">
        <f>(groupA[[#This Row],[Weight (lbs)]]-MIN(groupA[Weight (lbs)]))/(MAX(groupA[Weight (lbs)])-MIN(groupA[Weight (lbs)]))</f>
        <v>0.71003258750178855</v>
      </c>
      <c r="F433">
        <f>IF(groupA[[#This Row],[normalized cost]]+groupA[[#This Row],[normalized weight]]&gt;1, 1, 0)</f>
        <v>1</v>
      </c>
    </row>
    <row r="434" spans="1:6" x14ac:dyDescent="0.75">
      <c r="A434">
        <v>24163.083289999999</v>
      </c>
      <c r="B434">
        <v>62583.789349999999</v>
      </c>
      <c r="C434">
        <v>1</v>
      </c>
      <c r="D434">
        <f>(groupA[[#This Row],[Cost (USD)]]-MIN(groupA[Cost (USD)]))/(MAX(groupA[Cost (USD)])-MIN(groupA[Cost (USD)]))</f>
        <v>0.83042154728533346</v>
      </c>
      <c r="E434">
        <f>(groupA[[#This Row],[Weight (lbs)]]-MIN(groupA[Weight (lbs)]))/(MAX(groupA[Weight (lbs)])-MIN(groupA[Weight (lbs)]))</f>
        <v>0.79543242866060981</v>
      </c>
      <c r="F434">
        <f>IF(groupA[[#This Row],[normalized cost]]+groupA[[#This Row],[normalized weight]]&gt;1, 1, 0)</f>
        <v>1</v>
      </c>
    </row>
    <row r="435" spans="1:6" x14ac:dyDescent="0.75">
      <c r="A435">
        <v>24236.625469999999</v>
      </c>
      <c r="B435">
        <v>63755.999739999999</v>
      </c>
      <c r="C435">
        <v>1</v>
      </c>
      <c r="D435">
        <f>(groupA[[#This Row],[Cost (USD)]]-MIN(groupA[Cost (USD)]))/(MAX(groupA[Cost (USD)])-MIN(groupA[Cost (USD)]))</f>
        <v>0.84142535819428788</v>
      </c>
      <c r="E435">
        <f>(groupA[[#This Row],[Weight (lbs)]]-MIN(groupA[Weight (lbs)]))/(MAX(groupA[Weight (lbs)])-MIN(groupA[Weight (lbs)]))</f>
        <v>0.86035837569957951</v>
      </c>
      <c r="F435">
        <f>IF(groupA[[#This Row],[normalized cost]]+groupA[[#This Row],[normalized weight]]&gt;1, 1, 0)</f>
        <v>1</v>
      </c>
    </row>
    <row r="436" spans="1:6" x14ac:dyDescent="0.75">
      <c r="A436">
        <v>24219.709470000002</v>
      </c>
      <c r="B436">
        <v>62316.638379999997</v>
      </c>
      <c r="C436">
        <v>1</v>
      </c>
      <c r="D436">
        <f>(groupA[[#This Row],[Cost (USD)]]-MIN(groupA[Cost (USD)]))/(MAX(groupA[Cost (USD)])-MIN(groupA[Cost (USD)]))</f>
        <v>0.83889428738110494</v>
      </c>
      <c r="E436">
        <f>(groupA[[#This Row],[Weight (lbs)]]-MIN(groupA[Weight (lbs)]))/(MAX(groupA[Weight (lbs)])-MIN(groupA[Weight (lbs)]))</f>
        <v>0.78063557147729346</v>
      </c>
      <c r="F436">
        <f>IF(groupA[[#This Row],[normalized cost]]+groupA[[#This Row],[normalized weight]]&gt;1, 1, 0)</f>
        <v>1</v>
      </c>
    </row>
    <row r="437" spans="1:6" x14ac:dyDescent="0.75">
      <c r="A437">
        <v>23573.71212</v>
      </c>
      <c r="B437">
        <v>60798.914169999996</v>
      </c>
      <c r="C437">
        <v>1</v>
      </c>
      <c r="D437">
        <f>(groupA[[#This Row],[Cost (USD)]]-MIN(groupA[Cost (USD)]))/(MAX(groupA[Cost (USD)])-MIN(groupA[Cost (USD)]))</f>
        <v>0.74223638728777552</v>
      </c>
      <c r="E437">
        <f>(groupA[[#This Row],[Weight (lbs)]]-MIN(groupA[Weight (lbs)]))/(MAX(groupA[Weight (lbs)])-MIN(groupA[Weight (lbs)]))</f>
        <v>0.69657243526995927</v>
      </c>
      <c r="F437">
        <f>IF(groupA[[#This Row],[normalized cost]]+groupA[[#This Row],[normalized weight]]&gt;1, 1, 0)</f>
        <v>1</v>
      </c>
    </row>
    <row r="438" spans="1:6" x14ac:dyDescent="0.75">
      <c r="A438">
        <v>23611.50189</v>
      </c>
      <c r="B438">
        <v>62250.301010000003</v>
      </c>
      <c r="C438">
        <v>1</v>
      </c>
      <c r="D438">
        <f>(groupA[[#This Row],[Cost (USD)]]-MIN(groupA[Cost (USD)]))/(MAX(groupA[Cost (USD)])-MIN(groupA[Cost (USD)]))</f>
        <v>0.74789071359919124</v>
      </c>
      <c r="E438">
        <f>(groupA[[#This Row],[Weight (lbs)]]-MIN(groupA[Weight (lbs)]))/(MAX(groupA[Weight (lbs)])-MIN(groupA[Weight (lbs)]))</f>
        <v>0.77696130224365856</v>
      </c>
      <c r="F438">
        <f>IF(groupA[[#This Row],[normalized cost]]+groupA[[#This Row],[normalized weight]]&gt;1, 1, 0)</f>
        <v>1</v>
      </c>
    </row>
    <row r="439" spans="1:6" x14ac:dyDescent="0.75">
      <c r="A439">
        <v>24730.999919999998</v>
      </c>
      <c r="B439">
        <v>60989.561690000002</v>
      </c>
      <c r="C439">
        <v>1</v>
      </c>
      <c r="D439">
        <f>(groupA[[#This Row],[Cost (USD)]]-MIN(groupA[Cost (USD)]))/(MAX(groupA[Cost (USD)])-MIN(groupA[Cost (USD)]))</f>
        <v>0.91539655358200045</v>
      </c>
      <c r="E439">
        <f>(groupA[[#This Row],[Weight (lbs)]]-MIN(groupA[Weight (lbs)]))/(MAX(groupA[Weight (lbs)])-MIN(groupA[Weight (lbs)]))</f>
        <v>0.70713194821424508</v>
      </c>
      <c r="F439">
        <f>IF(groupA[[#This Row],[normalized cost]]+groupA[[#This Row],[normalized weight]]&gt;1, 1, 0)</f>
        <v>1</v>
      </c>
    </row>
    <row r="440" spans="1:6" x14ac:dyDescent="0.75">
      <c r="A440">
        <v>24793.173449999998</v>
      </c>
      <c r="B440">
        <v>63702.625679999997</v>
      </c>
      <c r="C440">
        <v>1</v>
      </c>
      <c r="D440">
        <f>(groupA[[#This Row],[Cost (USD)]]-MIN(groupA[Cost (USD)]))/(MAX(groupA[Cost (USD)])-MIN(groupA[Cost (USD)]))</f>
        <v>0.92469932061531668</v>
      </c>
      <c r="E440">
        <f>(groupA[[#This Row],[Weight (lbs)]]-MIN(groupA[Weight (lbs)]))/(MAX(groupA[Weight (lbs)])-MIN(groupA[Weight (lbs)]))</f>
        <v>0.85740211339174</v>
      </c>
      <c r="F440">
        <f>IF(groupA[[#This Row],[normalized cost]]+groupA[[#This Row],[normalized weight]]&gt;1, 1, 0)</f>
        <v>1</v>
      </c>
    </row>
    <row r="441" spans="1:6" x14ac:dyDescent="0.75">
      <c r="A441">
        <v>23811.149829999998</v>
      </c>
      <c r="B441">
        <v>61749.187839999999</v>
      </c>
      <c r="C441">
        <v>1</v>
      </c>
      <c r="D441">
        <f>(groupA[[#This Row],[Cost (USD)]]-MIN(groupA[Cost (USD)]))/(MAX(groupA[Cost (USD)])-MIN(groupA[Cost (USD)]))</f>
        <v>0.77776320555037171</v>
      </c>
      <c r="E441">
        <f>(groupA[[#This Row],[Weight (lbs)]]-MIN(groupA[Weight (lbs)]))/(MAX(groupA[Weight (lbs)])-MIN(groupA[Weight (lbs)]))</f>
        <v>0.74920583495424942</v>
      </c>
      <c r="F441">
        <f>IF(groupA[[#This Row],[normalized cost]]+groupA[[#This Row],[normalized weight]]&gt;1, 1, 0)</f>
        <v>1</v>
      </c>
    </row>
    <row r="442" spans="1:6" x14ac:dyDescent="0.75">
      <c r="A442">
        <v>24093.367170000001</v>
      </c>
      <c r="B442">
        <v>62484.96746</v>
      </c>
      <c r="C442">
        <v>1</v>
      </c>
      <c r="D442">
        <f>(groupA[[#This Row],[Cost (USD)]]-MIN(groupA[Cost (USD)]))/(MAX(groupA[Cost (USD)])-MIN(groupA[Cost (USD)]))</f>
        <v>0.81999021384123449</v>
      </c>
      <c r="E442">
        <f>(groupA[[#This Row],[Weight (lbs)]]-MIN(groupA[Weight (lbs)]))/(MAX(groupA[Weight (lbs)])-MIN(groupA[Weight (lbs)]))</f>
        <v>0.78995891908317728</v>
      </c>
      <c r="F442">
        <f>IF(groupA[[#This Row],[normalized cost]]+groupA[[#This Row],[normalized weight]]&gt;1, 1, 0)</f>
        <v>1</v>
      </c>
    </row>
    <row r="443" spans="1:6" x14ac:dyDescent="0.75">
      <c r="A443">
        <v>24393.527109999999</v>
      </c>
      <c r="B443">
        <v>62000.745540000004</v>
      </c>
      <c r="C443">
        <v>1</v>
      </c>
      <c r="D443">
        <f>(groupA[[#This Row],[Cost (USD)]]-MIN(groupA[Cost (USD)]))/(MAX(groupA[Cost (USD)])-MIN(groupA[Cost (USD)]))</f>
        <v>0.86490189883891988</v>
      </c>
      <c r="E443">
        <f>(groupA[[#This Row],[Weight (lbs)]]-MIN(groupA[Weight (lbs)]))/(MAX(groupA[Weight (lbs)])-MIN(groupA[Weight (lbs)]))</f>
        <v>0.76313901797905215</v>
      </c>
      <c r="F443">
        <f>IF(groupA[[#This Row],[normalized cost]]+groupA[[#This Row],[normalized weight]]&gt;1, 1, 0)</f>
        <v>1</v>
      </c>
    </row>
    <row r="444" spans="1:6" x14ac:dyDescent="0.75">
      <c r="A444">
        <v>23860.478879999999</v>
      </c>
      <c r="B444">
        <v>62002.168149999998</v>
      </c>
      <c r="C444">
        <v>1</v>
      </c>
      <c r="D444">
        <f>(groupA[[#This Row],[Cost (USD)]]-MIN(groupA[Cost (USD)]))/(MAX(groupA[Cost (USD)])-MIN(groupA[Cost (USD)]))</f>
        <v>0.78514410639555143</v>
      </c>
      <c r="E444">
        <f>(groupA[[#This Row],[Weight (lbs)]]-MIN(groupA[Weight (lbs)]))/(MAX(groupA[Weight (lbs)])-MIN(groupA[Weight (lbs)]))</f>
        <v>0.76321781296526336</v>
      </c>
      <c r="F444">
        <f>IF(groupA[[#This Row],[normalized cost]]+groupA[[#This Row],[normalized weight]]&gt;1, 1, 0)</f>
        <v>1</v>
      </c>
    </row>
    <row r="445" spans="1:6" x14ac:dyDescent="0.75">
      <c r="A445">
        <v>23465.548159999998</v>
      </c>
      <c r="B445">
        <v>61767.957419999999</v>
      </c>
      <c r="C445">
        <v>1</v>
      </c>
      <c r="D445">
        <f>(groupA[[#This Row],[Cost (USD)]]-MIN(groupA[Cost (USD)]))/(MAX(groupA[Cost (USD)])-MIN(groupA[Cost (USD)]))</f>
        <v>0.72605226325169547</v>
      </c>
      <c r="E445">
        <f>(groupA[[#This Row],[Weight (lbs)]]-MIN(groupA[Weight (lbs)]))/(MAX(groupA[Weight (lbs)])-MIN(groupA[Weight (lbs)]))</f>
        <v>0.75024543737325178</v>
      </c>
      <c r="F445">
        <f>IF(groupA[[#This Row],[normalized cost]]+groupA[[#This Row],[normalized weight]]&gt;1, 1, 0)</f>
        <v>1</v>
      </c>
    </row>
    <row r="446" spans="1:6" x14ac:dyDescent="0.75">
      <c r="A446">
        <v>23910.37127</v>
      </c>
      <c r="B446">
        <v>62240.131679999999</v>
      </c>
      <c r="C446">
        <v>1</v>
      </c>
      <c r="D446">
        <f>(groupA[[#This Row],[Cost (USD)]]-MIN(groupA[Cost (USD)]))/(MAX(groupA[Cost (USD)])-MIN(groupA[Cost (USD)]))</f>
        <v>0.79260929746489173</v>
      </c>
      <c r="E446">
        <f>(groupA[[#This Row],[Weight (lbs)]]-MIN(groupA[Weight (lbs)]))/(MAX(groupA[Weight (lbs)])-MIN(groupA[Weight (lbs)]))</f>
        <v>0.77639804722848837</v>
      </c>
      <c r="F446">
        <f>IF(groupA[[#This Row],[normalized cost]]+groupA[[#This Row],[normalized weight]]&gt;1, 1, 0)</f>
        <v>1</v>
      </c>
    </row>
    <row r="447" spans="1:6" x14ac:dyDescent="0.75">
      <c r="A447">
        <v>23912.325130000001</v>
      </c>
      <c r="B447">
        <v>62931.04883</v>
      </c>
      <c r="C447">
        <v>1</v>
      </c>
      <c r="D447">
        <f>(groupA[[#This Row],[Cost (USD)]]-MIN(groupA[Cost (USD)]))/(MAX(groupA[Cost (USD)])-MIN(groupA[Cost (USD)]))</f>
        <v>0.79290164542061703</v>
      </c>
      <c r="E447">
        <f>(groupA[[#This Row],[Weight (lbs)]]-MIN(groupA[Weight (lbs)]))/(MAX(groupA[Weight (lbs)])-MIN(groupA[Weight (lbs)]))</f>
        <v>0.81466630578676302</v>
      </c>
      <c r="F447">
        <f>IF(groupA[[#This Row],[normalized cost]]+groupA[[#This Row],[normalized weight]]&gt;1, 1, 0)</f>
        <v>1</v>
      </c>
    </row>
    <row r="448" spans="1:6" x14ac:dyDescent="0.75">
      <c r="A448">
        <v>24064.776590000001</v>
      </c>
      <c r="B448">
        <v>63031.542970000002</v>
      </c>
      <c r="C448">
        <v>1</v>
      </c>
      <c r="D448">
        <f>(groupA[[#This Row],[Cost (USD)]]-MIN(groupA[Cost (USD)]))/(MAX(groupA[Cost (USD)])-MIN(groupA[Cost (USD)]))</f>
        <v>0.81571232411730554</v>
      </c>
      <c r="E448">
        <f>(groupA[[#This Row],[Weight (lbs)]]-MIN(groupA[Weight (lbs)]))/(MAX(groupA[Weight (lbs)])-MIN(groupA[Weight (lbs)]))</f>
        <v>0.82023243731658768</v>
      </c>
      <c r="F448">
        <f>IF(groupA[[#This Row],[normalized cost]]+groupA[[#This Row],[normalized weight]]&gt;1, 1, 0)</f>
        <v>1</v>
      </c>
    </row>
    <row r="449" spans="1:6" x14ac:dyDescent="0.75">
      <c r="A449">
        <v>24225.176329999998</v>
      </c>
      <c r="B449">
        <v>61592.173280000003</v>
      </c>
      <c r="C449">
        <v>1</v>
      </c>
      <c r="D449">
        <f>(groupA[[#This Row],[Cost (USD)]]-MIN(groupA[Cost (USD)]))/(MAX(groupA[Cost (USD)])-MIN(groupA[Cost (USD)]))</f>
        <v>0.83971227093429435</v>
      </c>
      <c r="E449">
        <f>(groupA[[#This Row],[Weight (lbs)]]-MIN(groupA[Weight (lbs)]))/(MAX(groupA[Weight (lbs)])-MIN(groupA[Weight (lbs)]))</f>
        <v>0.74050917171540298</v>
      </c>
      <c r="F449">
        <f>IF(groupA[[#This Row],[normalized cost]]+groupA[[#This Row],[normalized weight]]&gt;1, 1, 0)</f>
        <v>1</v>
      </c>
    </row>
    <row r="450" spans="1:6" x14ac:dyDescent="0.75">
      <c r="A450">
        <v>24137.485639999999</v>
      </c>
      <c r="B450">
        <v>60403.365530000003</v>
      </c>
      <c r="C450">
        <v>1</v>
      </c>
      <c r="D450">
        <f>(groupA[[#This Row],[Cost (USD)]]-MIN(groupA[Cost (USD)]))/(MAX(groupA[Cost (USD)])-MIN(groupA[Cost (USD)]))</f>
        <v>0.82659147724507098</v>
      </c>
      <c r="E450">
        <f>(groupA[[#This Row],[Weight (lbs)]]-MIN(groupA[Weight (lbs)]))/(MAX(groupA[Weight (lbs)])-MIN(groupA[Weight (lbs)]))</f>
        <v>0.67466393635964328</v>
      </c>
      <c r="F450">
        <f>IF(groupA[[#This Row],[normalized cost]]+groupA[[#This Row],[normalized weight]]&gt;1, 1, 0)</f>
        <v>1</v>
      </c>
    </row>
    <row r="451" spans="1:6" x14ac:dyDescent="0.75">
      <c r="A451">
        <v>24388.946680000001</v>
      </c>
      <c r="B451">
        <v>63426.313499999997</v>
      </c>
      <c r="C451">
        <v>1</v>
      </c>
      <c r="D451">
        <f>(groupA[[#This Row],[Cost (USD)]]-MIN(groupA[Cost (USD)]))/(MAX(groupA[Cost (USD)])-MIN(groupA[Cost (USD)]))</f>
        <v>0.86421654812451776</v>
      </c>
      <c r="E451">
        <f>(groupA[[#This Row],[Weight (lbs)]]-MIN(groupA[Weight (lbs)]))/(MAX(groupA[Weight (lbs)])-MIN(groupA[Weight (lbs)]))</f>
        <v>0.84209783856365017</v>
      </c>
      <c r="F451">
        <f>IF(groupA[[#This Row],[normalized cost]]+groupA[[#This Row],[normalized weight]]&gt;1, 1, 0)</f>
        <v>1</v>
      </c>
    </row>
    <row r="452" spans="1:6" x14ac:dyDescent="0.75">
      <c r="A452">
        <v>24012.26597</v>
      </c>
      <c r="B452">
        <v>62301.943240000001</v>
      </c>
      <c r="C452">
        <v>1</v>
      </c>
      <c r="D452">
        <f>(groupA[[#This Row],[Cost (USD)]]-MIN(groupA[Cost (USD)]))/(MAX(groupA[Cost (USD)])-MIN(groupA[Cost (USD)]))</f>
        <v>0.80785537816884478</v>
      </c>
      <c r="E452">
        <f>(groupA[[#This Row],[Weight (lbs)]]-MIN(groupA[Weight (lbs)]))/(MAX(groupA[Weight (lbs)])-MIN(groupA[Weight (lbs)]))</f>
        <v>0.77982164260453368</v>
      </c>
      <c r="F452">
        <f>IF(groupA[[#This Row],[normalized cost]]+groupA[[#This Row],[normalized weight]]&gt;1, 1, 0)</f>
        <v>1</v>
      </c>
    </row>
    <row r="453" spans="1:6" x14ac:dyDescent="0.75">
      <c r="A453">
        <v>24761.882580000001</v>
      </c>
      <c r="B453">
        <v>61965.683680000002</v>
      </c>
      <c r="C453">
        <v>1</v>
      </c>
      <c r="D453">
        <f>(groupA[[#This Row],[Cost (USD)]]-MIN(groupA[Cost (USD)]))/(MAX(groupA[Cost (USD)])-MIN(groupA[Cost (USD)]))</f>
        <v>0.92001739771533408</v>
      </c>
      <c r="E453">
        <f>(groupA[[#This Row],[Weight (lbs)]]-MIN(groupA[Weight (lbs)]))/(MAX(groupA[Weight (lbs)])-MIN(groupA[Weight (lbs)]))</f>
        <v>0.76119702489925367</v>
      </c>
      <c r="F453">
        <f>IF(groupA[[#This Row],[normalized cost]]+groupA[[#This Row],[normalized weight]]&gt;1, 1, 0)</f>
        <v>1</v>
      </c>
    </row>
    <row r="454" spans="1:6" x14ac:dyDescent="0.75">
      <c r="A454">
        <v>23758.44832</v>
      </c>
      <c r="B454">
        <v>63784.328150000001</v>
      </c>
      <c r="C454">
        <v>1</v>
      </c>
      <c r="D454">
        <f>(groupA[[#This Row],[Cost (USD)]]-MIN(groupA[Cost (USD)]))/(MAX(groupA[Cost (USD)])-MIN(groupA[Cost (USD)]))</f>
        <v>0.76987769752414292</v>
      </c>
      <c r="E454">
        <f>(groupA[[#This Row],[Weight (lbs)]]-MIN(groupA[Weight (lbs)]))/(MAX(groupA[Weight (lbs)])-MIN(groupA[Weight (lbs)]))</f>
        <v>0.86192741898997249</v>
      </c>
      <c r="F454">
        <f>IF(groupA[[#This Row],[normalized cost]]+groupA[[#This Row],[normalized weight]]&gt;1, 1, 0)</f>
        <v>1</v>
      </c>
    </row>
    <row r="455" spans="1:6" x14ac:dyDescent="0.75">
      <c r="A455">
        <v>23678.535449999999</v>
      </c>
      <c r="B455">
        <v>60165.541310000001</v>
      </c>
      <c r="C455">
        <v>1</v>
      </c>
      <c r="D455">
        <f>(groupA[[#This Row],[Cost (USD)]]-MIN(groupA[Cost (USD)]))/(MAX(groupA[Cost (USD)])-MIN(groupA[Cost (USD)]))</f>
        <v>0.75792066673348846</v>
      </c>
      <c r="E455">
        <f>(groupA[[#This Row],[Weight (lbs)]]-MIN(groupA[Weight (lbs)]))/(MAX(groupA[Weight (lbs)])-MIN(groupA[Weight (lbs)]))</f>
        <v>0.66149141814616419</v>
      </c>
      <c r="F455">
        <f>IF(groupA[[#This Row],[normalized cost]]+groupA[[#This Row],[normalized weight]]&gt;1, 1, 0)</f>
        <v>1</v>
      </c>
    </row>
    <row r="456" spans="1:6" x14ac:dyDescent="0.75">
      <c r="A456">
        <v>24154.20622</v>
      </c>
      <c r="B456">
        <v>59878.152040000001</v>
      </c>
      <c r="C456">
        <v>1</v>
      </c>
      <c r="D456">
        <f>(groupA[[#This Row],[Cost (USD)]]-MIN(groupA[Cost (USD)]))/(MAX(groupA[Cost (USD)])-MIN(groupA[Cost (USD)]))</f>
        <v>0.82909330817540305</v>
      </c>
      <c r="E456">
        <f>(groupA[[#This Row],[Weight (lbs)]]-MIN(groupA[Weight (lbs)]))/(MAX(groupA[Weight (lbs)])-MIN(groupA[Weight (lbs)]))</f>
        <v>0.64557360963434218</v>
      </c>
      <c r="F456">
        <f>IF(groupA[[#This Row],[normalized cost]]+groupA[[#This Row],[normalized weight]]&gt;1, 1, 0)</f>
        <v>1</v>
      </c>
    </row>
    <row r="457" spans="1:6" x14ac:dyDescent="0.75">
      <c r="A457">
        <v>24529.270390000001</v>
      </c>
      <c r="B457">
        <v>63868.227480000001</v>
      </c>
      <c r="C457">
        <v>1</v>
      </c>
      <c r="D457">
        <f>(groupA[[#This Row],[Cost (USD)]]-MIN(groupA[Cost (USD)]))/(MAX(groupA[Cost (USD)])-MIN(groupA[Cost (USD)]))</f>
        <v>0.88521260196576868</v>
      </c>
      <c r="E457">
        <f>(groupA[[#This Row],[Weight (lbs)]]-MIN(groupA[Weight (lbs)]))/(MAX(groupA[Weight (lbs)])-MIN(groupA[Weight (lbs)]))</f>
        <v>0.86657440344144543</v>
      </c>
      <c r="F457">
        <f>IF(groupA[[#This Row],[normalized cost]]+groupA[[#This Row],[normalized weight]]&gt;1, 1, 0)</f>
        <v>1</v>
      </c>
    </row>
    <row r="458" spans="1:6" x14ac:dyDescent="0.75">
      <c r="A458">
        <v>24070.948250000001</v>
      </c>
      <c r="B458">
        <v>61018.910929999998</v>
      </c>
      <c r="C458">
        <v>1</v>
      </c>
      <c r="D458">
        <f>(groupA[[#This Row],[Cost (USD)]]-MIN(groupA[Cost (USD)]))/(MAX(groupA[Cost (USD)])-MIN(groupA[Cost (USD)]))</f>
        <v>0.81663576396684978</v>
      </c>
      <c r="E458">
        <f>(groupA[[#This Row],[Weight (lbs)]]-MIN(groupA[Weight (lbs)]))/(MAX(groupA[Weight (lbs)])-MIN(groupA[Weight (lbs)]))</f>
        <v>0.70875753285172105</v>
      </c>
      <c r="F458">
        <f>IF(groupA[[#This Row],[normalized cost]]+groupA[[#This Row],[normalized weight]]&gt;1, 1, 0)</f>
        <v>1</v>
      </c>
    </row>
    <row r="459" spans="1:6" x14ac:dyDescent="0.75">
      <c r="A459">
        <v>24348.770270000001</v>
      </c>
      <c r="B459">
        <v>61894.578390000002</v>
      </c>
      <c r="C459">
        <v>1</v>
      </c>
      <c r="D459">
        <f>(groupA[[#This Row],[Cost (USD)]]-MIN(groupA[Cost (USD)]))/(MAX(groupA[Cost (USD)])-MIN(groupA[Cost (USD)]))</f>
        <v>0.85820511878368744</v>
      </c>
      <c r="E459">
        <f>(groupA[[#This Row],[Weight (lbs)]]-MIN(groupA[Weight (lbs)]))/(MAX(groupA[Weight (lbs)])-MIN(groupA[Weight (lbs)]))</f>
        <v>0.75725867191064844</v>
      </c>
      <c r="F459">
        <f>IF(groupA[[#This Row],[normalized cost]]+groupA[[#This Row],[normalized weight]]&gt;1, 1, 0)</f>
        <v>1</v>
      </c>
    </row>
    <row r="460" spans="1:6" x14ac:dyDescent="0.75">
      <c r="A460">
        <v>24266.149000000001</v>
      </c>
      <c r="B460">
        <v>63123.910580000003</v>
      </c>
      <c r="C460">
        <v>1</v>
      </c>
      <c r="D460">
        <f>(groupA[[#This Row],[Cost (USD)]]-MIN(groupA[Cost (USD)]))/(MAX(groupA[Cost (USD)])-MIN(groupA[Cost (USD)]))</f>
        <v>0.84584284135136689</v>
      </c>
      <c r="E460">
        <f>(groupA[[#This Row],[Weight (lbs)]]-MIN(groupA[Weight (lbs)]))/(MAX(groupA[Weight (lbs)])-MIN(groupA[Weight (lbs)]))</f>
        <v>0.82534845966729919</v>
      </c>
      <c r="F460">
        <f>IF(groupA[[#This Row],[normalized cost]]+groupA[[#This Row],[normalized weight]]&gt;1, 1, 0)</f>
        <v>1</v>
      </c>
    </row>
    <row r="461" spans="1:6" x14ac:dyDescent="0.75">
      <c r="A461">
        <v>23088.589510000002</v>
      </c>
      <c r="B461">
        <v>59997.699030000003</v>
      </c>
      <c r="C461">
        <v>1</v>
      </c>
      <c r="D461">
        <f>(groupA[[#This Row],[Cost (USD)]]-MIN(groupA[Cost (USD)]))/(MAX(groupA[Cost (USD)])-MIN(groupA[Cost (USD)]))</f>
        <v>0.66964950628834885</v>
      </c>
      <c r="E461">
        <f>(groupA[[#This Row],[Weight (lbs)]]-MIN(groupA[Weight (lbs)]))/(MAX(groupA[Weight (lbs)])-MIN(groupA[Weight (lbs)]))</f>
        <v>0.65219503323510764</v>
      </c>
      <c r="F461">
        <f>IF(groupA[[#This Row],[normalized cost]]+groupA[[#This Row],[normalized weight]]&gt;1, 1, 0)</f>
        <v>1</v>
      </c>
    </row>
    <row r="462" spans="1:6" x14ac:dyDescent="0.75">
      <c r="A462">
        <v>23592.030750000002</v>
      </c>
      <c r="B462">
        <v>61932.23057</v>
      </c>
      <c r="C462">
        <v>1</v>
      </c>
      <c r="D462">
        <f>(groupA[[#This Row],[Cost (USD)]]-MIN(groupA[Cost (USD)]))/(MAX(groupA[Cost (USD)])-MIN(groupA[Cost (USD)]))</f>
        <v>0.74497732780152037</v>
      </c>
      <c r="E462">
        <f>(groupA[[#This Row],[Weight (lbs)]]-MIN(groupA[Weight (lbs)]))/(MAX(groupA[Weight (lbs)])-MIN(groupA[Weight (lbs)]))</f>
        <v>0.75934413665779299</v>
      </c>
      <c r="F462">
        <f>IF(groupA[[#This Row],[normalized cost]]+groupA[[#This Row],[normalized weight]]&gt;1, 1, 0)</f>
        <v>1</v>
      </c>
    </row>
    <row r="463" spans="1:6" x14ac:dyDescent="0.75">
      <c r="A463">
        <v>23634.784439999999</v>
      </c>
      <c r="B463">
        <v>60739.38162</v>
      </c>
      <c r="C463">
        <v>1</v>
      </c>
      <c r="D463">
        <f>(groupA[[#This Row],[Cost (USD)]]-MIN(groupA[Cost (USD)]))/(MAX(groupA[Cost (USD)])-MIN(groupA[Cost (USD)]))</f>
        <v>0.75137438484307162</v>
      </c>
      <c r="E463">
        <f>(groupA[[#This Row],[Weight (lbs)]]-MIN(groupA[Weight (lbs)]))/(MAX(groupA[Weight (lbs)])-MIN(groupA[Weight (lbs)]))</f>
        <v>0.69327506884037615</v>
      </c>
      <c r="F463">
        <f>IF(groupA[[#This Row],[normalized cost]]+groupA[[#This Row],[normalized weight]]&gt;1, 1, 0)</f>
        <v>1</v>
      </c>
    </row>
    <row r="464" spans="1:6" x14ac:dyDescent="0.75">
      <c r="A464">
        <v>24356.48028</v>
      </c>
      <c r="B464">
        <v>64352.879820000002</v>
      </c>
      <c r="C464">
        <v>1</v>
      </c>
      <c r="D464">
        <f>(groupA[[#This Row],[Cost (USD)]]-MIN(groupA[Cost (USD)]))/(MAX(groupA[Cost (USD)])-MIN(groupA[Cost (USD)]))</f>
        <v>0.85935873555363007</v>
      </c>
      <c r="E464">
        <f>(groupA[[#This Row],[Weight (lbs)]]-MIN(groupA[Weight (lbs)]))/(MAX(groupA[Weight (lbs)])-MIN(groupA[Weight (lbs)]))</f>
        <v>0.89341814448621881</v>
      </c>
      <c r="F464">
        <f>IF(groupA[[#This Row],[normalized cost]]+groupA[[#This Row],[normalized weight]]&gt;1, 1, 0)</f>
        <v>1</v>
      </c>
    </row>
    <row r="465" spans="1:6" x14ac:dyDescent="0.75">
      <c r="A465">
        <v>24251.665659999999</v>
      </c>
      <c r="B465">
        <v>60665.951110000002</v>
      </c>
      <c r="C465">
        <v>1</v>
      </c>
      <c r="D465">
        <f>(groupA[[#This Row],[Cost (USD)]]-MIN(groupA[Cost (USD)]))/(MAX(groupA[Cost (USD)])-MIN(groupA[Cost (USD)]))</f>
        <v>0.84367575934903671</v>
      </c>
      <c r="E465">
        <f>(groupA[[#This Row],[Weight (lbs)]]-MIN(groupA[Weight (lbs)]))/(MAX(groupA[Weight (lbs)])-MIN(groupA[Weight (lbs)]))</f>
        <v>0.6892079274432551</v>
      </c>
      <c r="F465">
        <f>IF(groupA[[#This Row],[normalized cost]]+groupA[[#This Row],[normalized weight]]&gt;1, 1, 0)</f>
        <v>1</v>
      </c>
    </row>
    <row r="466" spans="1:6" x14ac:dyDescent="0.75">
      <c r="A466">
        <v>23609.168600000001</v>
      </c>
      <c r="B466">
        <v>62667.40438</v>
      </c>
      <c r="C466">
        <v>1</v>
      </c>
      <c r="D466">
        <f>(groupA[[#This Row],[Cost (USD)]]-MIN(groupA[Cost (USD)]))/(MAX(groupA[Cost (USD)])-MIN(groupA[Cost (USD)]))</f>
        <v>0.74754159310866819</v>
      </c>
      <c r="E466">
        <f>(groupA[[#This Row],[Weight (lbs)]]-MIN(groupA[Weight (lbs)]))/(MAX(groupA[Weight (lbs)])-MIN(groupA[Weight (lbs)]))</f>
        <v>0.80006366641089277</v>
      </c>
      <c r="F466">
        <f>IF(groupA[[#This Row],[normalized cost]]+groupA[[#This Row],[normalized weight]]&gt;1, 1, 0)</f>
        <v>1</v>
      </c>
    </row>
    <row r="467" spans="1:6" x14ac:dyDescent="0.75">
      <c r="A467">
        <v>23175.482550000001</v>
      </c>
      <c r="B467">
        <v>60518.049980000003</v>
      </c>
      <c r="C467">
        <v>1</v>
      </c>
      <c r="D467">
        <f>(groupA[[#This Row],[Cost (USD)]]-MIN(groupA[Cost (USD)]))/(MAX(groupA[Cost (USD)])-MIN(groupA[Cost (USD)]))</f>
        <v>0.68265095092140438</v>
      </c>
      <c r="E467">
        <f>(groupA[[#This Row],[Weight (lbs)]]-MIN(groupA[Weight (lbs)]))/(MAX(groupA[Weight (lbs)])-MIN(groupA[Weight (lbs)]))</f>
        <v>0.68101603542855993</v>
      </c>
      <c r="F467">
        <f>IF(groupA[[#This Row],[normalized cost]]+groupA[[#This Row],[normalized weight]]&gt;1, 1, 0)</f>
        <v>1</v>
      </c>
    </row>
    <row r="468" spans="1:6" x14ac:dyDescent="0.75">
      <c r="A468">
        <v>24290.379260000002</v>
      </c>
      <c r="B468">
        <v>64751.402970000003</v>
      </c>
      <c r="C468">
        <v>1</v>
      </c>
      <c r="D468">
        <f>(groupA[[#This Row],[Cost (USD)]]-MIN(groupA[Cost (USD)]))/(MAX(groupA[Cost (USD)])-MIN(groupA[Cost (USD)]))</f>
        <v>0.84946831450588589</v>
      </c>
      <c r="E468">
        <f>(groupA[[#This Row],[Weight (lbs)]]-MIN(groupA[Weight (lbs)]))/(MAX(groupA[Weight (lbs)])-MIN(groupA[Weight (lbs)]))</f>
        <v>0.91549139443472294</v>
      </c>
      <c r="F468">
        <f>IF(groupA[[#This Row],[normalized cost]]+groupA[[#This Row],[normalized weight]]&gt;1, 1, 0)</f>
        <v>1</v>
      </c>
    </row>
    <row r="469" spans="1:6" x14ac:dyDescent="0.75">
      <c r="A469">
        <v>24024.027170000001</v>
      </c>
      <c r="B469">
        <v>63432.140939999997</v>
      </c>
      <c r="C469">
        <v>1</v>
      </c>
      <c r="D469">
        <f>(groupA[[#This Row],[Cost (USD)]]-MIN(groupA[Cost (USD)]))/(MAX(groupA[Cost (USD)])-MIN(groupA[Cost (USD)]))</f>
        <v>0.80961515767038261</v>
      </c>
      <c r="E469">
        <f>(groupA[[#This Row],[Weight (lbs)]]-MIN(groupA[Weight (lbs)]))/(MAX(groupA[Weight (lbs)])-MIN(groupA[Weight (lbs)]))</f>
        <v>0.84242060661283358</v>
      </c>
      <c r="F469">
        <f>IF(groupA[[#This Row],[normalized cost]]+groupA[[#This Row],[normalized weight]]&gt;1, 1, 0)</f>
        <v>1</v>
      </c>
    </row>
    <row r="470" spans="1:6" x14ac:dyDescent="0.75">
      <c r="A470">
        <v>23434.647079999999</v>
      </c>
      <c r="B470">
        <v>63879.128149999997</v>
      </c>
      <c r="C470">
        <v>1</v>
      </c>
      <c r="D470">
        <f>(groupA[[#This Row],[Cost (USD)]]-MIN(groupA[Cost (USD)]))/(MAX(groupA[Cost (USD)])-MIN(groupA[Cost (USD)]))</f>
        <v>0.72142866301027664</v>
      </c>
      <c r="E470">
        <f>(groupA[[#This Row],[Weight (lbs)]]-MIN(groupA[Weight (lbs)]))/(MAX(groupA[Weight (lbs)])-MIN(groupA[Weight (lbs)]))</f>
        <v>0.86717816564074568</v>
      </c>
      <c r="F470">
        <f>IF(groupA[[#This Row],[normalized cost]]+groupA[[#This Row],[normalized weight]]&gt;1, 1, 0)</f>
        <v>1</v>
      </c>
    </row>
    <row r="471" spans="1:6" x14ac:dyDescent="0.75">
      <c r="A471">
        <v>23852.700659999999</v>
      </c>
      <c r="B471">
        <v>63378.98949</v>
      </c>
      <c r="C471">
        <v>1</v>
      </c>
      <c r="D471">
        <f>(groupA[[#This Row],[Cost (USD)]]-MIN(groupA[Cost (USD)]))/(MAX(groupA[Cost (USD)])-MIN(groupA[Cost (USD)]))</f>
        <v>0.78398028364664396</v>
      </c>
      <c r="E471">
        <f>(groupA[[#This Row],[Weight (lbs)]]-MIN(groupA[Weight (lbs)]))/(MAX(groupA[Weight (lbs)])-MIN(groupA[Weight (lbs)]))</f>
        <v>0.83947667414372773</v>
      </c>
      <c r="F471">
        <f>IF(groupA[[#This Row],[normalized cost]]+groupA[[#This Row],[normalized weight]]&gt;1, 1, 0)</f>
        <v>1</v>
      </c>
    </row>
    <row r="472" spans="1:6" x14ac:dyDescent="0.75">
      <c r="A472">
        <v>24154.53253</v>
      </c>
      <c r="B472">
        <v>62978.110419999997</v>
      </c>
      <c r="C472">
        <v>1</v>
      </c>
      <c r="D472">
        <f>(groupA[[#This Row],[Cost (USD)]]-MIN(groupA[Cost (USD)]))/(MAX(groupA[Cost (USD)])-MIN(groupA[Cost (USD)]))</f>
        <v>0.82914213258525482</v>
      </c>
      <c r="E472">
        <f>(groupA[[#This Row],[Weight (lbs)]]-MIN(groupA[Weight (lbs)]))/(MAX(groupA[Weight (lbs)])-MIN(groupA[Weight (lbs)]))</f>
        <v>0.81727293538668455</v>
      </c>
      <c r="F472">
        <f>IF(groupA[[#This Row],[normalized cost]]+groupA[[#This Row],[normalized weight]]&gt;1, 1, 0)</f>
        <v>1</v>
      </c>
    </row>
    <row r="473" spans="1:6" x14ac:dyDescent="0.75">
      <c r="A473">
        <v>23729.625929999998</v>
      </c>
      <c r="B473">
        <v>62524.559679999998</v>
      </c>
      <c r="C473">
        <v>1</v>
      </c>
      <c r="D473">
        <f>(groupA[[#This Row],[Cost (USD)]]-MIN(groupA[Cost (USD)]))/(MAX(groupA[Cost (USD)])-MIN(groupA[Cost (USD)]))</f>
        <v>0.76556512303282176</v>
      </c>
      <c r="E473">
        <f>(groupA[[#This Row],[Weight (lbs)]]-MIN(groupA[Weight (lbs)]))/(MAX(groupA[Weight (lbs)])-MIN(groupA[Weight (lbs)]))</f>
        <v>0.79215183803424982</v>
      </c>
      <c r="F473">
        <f>IF(groupA[[#This Row],[normalized cost]]+groupA[[#This Row],[normalized weight]]&gt;1, 1, 0)</f>
        <v>1</v>
      </c>
    </row>
    <row r="474" spans="1:6" x14ac:dyDescent="0.75">
      <c r="A474">
        <v>23397.849910000001</v>
      </c>
      <c r="B474">
        <v>62626.404560000003</v>
      </c>
      <c r="C474">
        <v>1</v>
      </c>
      <c r="D474">
        <f>(groupA[[#This Row],[Cost (USD)]]-MIN(groupA[Cost (USD)]))/(MAX(groupA[Cost (USD)])-MIN(groupA[Cost (USD)]))</f>
        <v>0.71592285531373256</v>
      </c>
      <c r="E474">
        <f>(groupA[[#This Row],[Weight (lbs)]]-MIN(groupA[Weight (lbs)]))/(MAX(groupA[Weight (lbs)])-MIN(groupA[Weight (lbs)]))</f>
        <v>0.79779278384182839</v>
      </c>
      <c r="F474">
        <f>IF(groupA[[#This Row],[normalized cost]]+groupA[[#This Row],[normalized weight]]&gt;1, 1, 0)</f>
        <v>1</v>
      </c>
    </row>
    <row r="475" spans="1:6" x14ac:dyDescent="0.75">
      <c r="A475">
        <v>24124.021769999999</v>
      </c>
      <c r="B475">
        <v>59462.003570000001</v>
      </c>
      <c r="C475">
        <v>1</v>
      </c>
      <c r="D475">
        <f>(groupA[[#This Row],[Cost (USD)]]-MIN(groupA[Cost (USD)]))/(MAX(groupA[Cost (USD)])-MIN(groupA[Cost (USD)]))</f>
        <v>0.82457693430409829</v>
      </c>
      <c r="E475">
        <f>(groupA[[#This Row],[Weight (lbs)]]-MIN(groupA[Weight (lbs)]))/(MAX(groupA[Weight (lbs)])-MIN(groupA[Weight (lbs)]))</f>
        <v>0.62252413510821358</v>
      </c>
      <c r="F475">
        <f>IF(groupA[[#This Row],[normalized cost]]+groupA[[#This Row],[normalized weight]]&gt;1, 1, 0)</f>
        <v>1</v>
      </c>
    </row>
    <row r="476" spans="1:6" x14ac:dyDescent="0.75">
      <c r="A476">
        <v>23841.475760000001</v>
      </c>
      <c r="B476">
        <v>62333.981099999997</v>
      </c>
      <c r="C476">
        <v>1</v>
      </c>
      <c r="D476">
        <f>(groupA[[#This Row],[Cost (USD)]]-MIN(groupA[Cost (USD)]))/(MAX(groupA[Cost (USD)])-MIN(groupA[Cost (USD)]))</f>
        <v>0.78230074848638764</v>
      </c>
      <c r="E476">
        <f>(groupA[[#This Row],[Weight (lbs)]]-MIN(groupA[Weight (lbs)]))/(MAX(groupA[Weight (lbs)])-MIN(groupA[Weight (lbs)]))</f>
        <v>0.78159614351268691</v>
      </c>
      <c r="F476">
        <f>IF(groupA[[#This Row],[normalized cost]]+groupA[[#This Row],[normalized weight]]&gt;1, 1, 0)</f>
        <v>1</v>
      </c>
    </row>
    <row r="477" spans="1:6" x14ac:dyDescent="0.75">
      <c r="A477">
        <v>24310.28671</v>
      </c>
      <c r="B477">
        <v>62930.017019999999</v>
      </c>
      <c r="C477">
        <v>1</v>
      </c>
      <c r="D477">
        <f>(groupA[[#This Row],[Cost (USD)]]-MIN(groupA[Cost (USD)]))/(MAX(groupA[Cost (USD)])-MIN(groupA[Cost (USD)]))</f>
        <v>0.85244698355648307</v>
      </c>
      <c r="E477">
        <f>(groupA[[#This Row],[Weight (lbs)]]-MIN(groupA[Weight (lbs)]))/(MAX(groupA[Weight (lbs)])-MIN(groupA[Weight (lbs)]))</f>
        <v>0.81460915628358022</v>
      </c>
      <c r="F477">
        <f>IF(groupA[[#This Row],[normalized cost]]+groupA[[#This Row],[normalized weight]]&gt;1, 1, 0)</f>
        <v>1</v>
      </c>
    </row>
    <row r="478" spans="1:6" x14ac:dyDescent="0.75">
      <c r="A478">
        <v>24155.442070000001</v>
      </c>
      <c r="B478">
        <v>60711.27044</v>
      </c>
      <c r="C478">
        <v>1</v>
      </c>
      <c r="D478">
        <f>(groupA[[#This Row],[Cost (USD)]]-MIN(groupA[Cost (USD)]))/(MAX(groupA[Cost (USD)])-MIN(groupA[Cost (USD)]))</f>
        <v>0.82927822327734657</v>
      </c>
      <c r="E478">
        <f>(groupA[[#This Row],[Weight (lbs)]]-MIN(groupA[Weight (lbs)]))/(MAX(groupA[Weight (lbs)])-MIN(groupA[Weight (lbs)]))</f>
        <v>0.69171805740330561</v>
      </c>
      <c r="F478">
        <f>IF(groupA[[#This Row],[normalized cost]]+groupA[[#This Row],[normalized weight]]&gt;1, 1, 0)</f>
        <v>1</v>
      </c>
    </row>
    <row r="479" spans="1:6" x14ac:dyDescent="0.75">
      <c r="A479">
        <v>24504.84996</v>
      </c>
      <c r="B479">
        <v>62120.914100000002</v>
      </c>
      <c r="C479">
        <v>1</v>
      </c>
      <c r="D479">
        <f>(groupA[[#This Row],[Cost (USD)]]-MIN(groupA[Cost (USD)]))/(MAX(groupA[Cost (USD)])-MIN(groupA[Cost (USD)]))</f>
        <v>0.88155867446409031</v>
      </c>
      <c r="E479">
        <f>(groupA[[#This Row],[Weight (lbs)]]-MIN(groupA[Weight (lbs)]))/(MAX(groupA[Weight (lbs)])-MIN(groupA[Weight (lbs)]))</f>
        <v>0.76979486886458226</v>
      </c>
      <c r="F479">
        <f>IF(groupA[[#This Row],[normalized cost]]+groupA[[#This Row],[normalized weight]]&gt;1, 1, 0)</f>
        <v>1</v>
      </c>
    </row>
    <row r="480" spans="1:6" x14ac:dyDescent="0.75">
      <c r="A480">
        <v>23720.317070000001</v>
      </c>
      <c r="B480">
        <v>61638.388189999998</v>
      </c>
      <c r="C480">
        <v>1</v>
      </c>
      <c r="D480">
        <f>(groupA[[#This Row],[Cost (USD)]]-MIN(groupA[Cost (USD)]))/(MAX(groupA[Cost (USD)])-MIN(groupA[Cost (USD)]))</f>
        <v>0.76417227697878987</v>
      </c>
      <c r="E480">
        <f>(groupA[[#This Row],[Weight (lbs)]]-MIN(groupA[Weight (lbs)]))/(MAX(groupA[Weight (lbs)])-MIN(groupA[Weight (lbs)]))</f>
        <v>0.74306890572276862</v>
      </c>
      <c r="F480">
        <f>IF(groupA[[#This Row],[normalized cost]]+groupA[[#This Row],[normalized weight]]&gt;1, 1, 0)</f>
        <v>1</v>
      </c>
    </row>
    <row r="481" spans="1:6" x14ac:dyDescent="0.75">
      <c r="A481">
        <v>24048.254730000001</v>
      </c>
      <c r="B481">
        <v>61788.77779</v>
      </c>
      <c r="C481">
        <v>1</v>
      </c>
      <c r="D481">
        <f>(groupA[[#This Row],[Cost (USD)]]-MIN(groupA[Cost (USD)]))/(MAX(groupA[Cost (USD)])-MIN(groupA[Cost (USD)]))</f>
        <v>0.81324022683511688</v>
      </c>
      <c r="E481">
        <f>(groupA[[#This Row],[Weight (lbs)]]-MIN(groupA[Weight (lbs)]))/(MAX(groupA[Weight (lbs)])-MIN(groupA[Weight (lbs)]))</f>
        <v>0.75139862817541814</v>
      </c>
      <c r="F481">
        <f>IF(groupA[[#This Row],[normalized cost]]+groupA[[#This Row],[normalized weight]]&gt;1, 1, 0)</f>
        <v>1</v>
      </c>
    </row>
    <row r="482" spans="1:6" x14ac:dyDescent="0.75">
      <c r="A482">
        <v>24005.376370000002</v>
      </c>
      <c r="B482">
        <v>61715.5265</v>
      </c>
      <c r="C482">
        <v>1</v>
      </c>
      <c r="D482">
        <f>(groupA[[#This Row],[Cost (USD)]]-MIN(groupA[Cost (USD)]))/(MAX(groupA[Cost (USD)])-MIN(groupA[Cost (USD)]))</f>
        <v>0.80682451593932814</v>
      </c>
      <c r="E482">
        <f>(groupA[[#This Row],[Weight (lbs)]]-MIN(groupA[Weight (lbs)]))/(MAX(groupA[Weight (lbs)])-MIN(groupA[Weight (lbs)]))</f>
        <v>0.7473414133480728</v>
      </c>
      <c r="F482">
        <f>IF(groupA[[#This Row],[normalized cost]]+groupA[[#This Row],[normalized weight]]&gt;1, 1, 0)</f>
        <v>1</v>
      </c>
    </row>
    <row r="483" spans="1:6" x14ac:dyDescent="0.75">
      <c r="A483">
        <v>24463.145619999999</v>
      </c>
      <c r="B483">
        <v>60737.904470000001</v>
      </c>
      <c r="C483">
        <v>1</v>
      </c>
      <c r="D483">
        <f>(groupA[[#This Row],[Cost (USD)]]-MIN(groupA[Cost (USD)]))/(MAX(groupA[Cost (USD)])-MIN(groupA[Cost (USD)]))</f>
        <v>0.8753186273041782</v>
      </c>
      <c r="E483">
        <f>(groupA[[#This Row],[Weight (lbs)]]-MIN(groupA[Weight (lbs)]))/(MAX(groupA[Weight (lbs)])-MIN(groupA[Weight (lbs)]))</f>
        <v>0.69319325301321177</v>
      </c>
      <c r="F483">
        <f>IF(groupA[[#This Row],[normalized cost]]+groupA[[#This Row],[normalized weight]]&gt;1, 1, 0)</f>
        <v>1</v>
      </c>
    </row>
    <row r="484" spans="1:6" x14ac:dyDescent="0.75">
      <c r="A484">
        <v>23120.01468</v>
      </c>
      <c r="B484">
        <v>61384.071219999998</v>
      </c>
      <c r="C484">
        <v>1</v>
      </c>
      <c r="D484">
        <f>(groupA[[#This Row],[Cost (USD)]]-MIN(groupA[Cost (USD)]))/(MAX(groupA[Cost (USD)])-MIN(groupA[Cost (USD)]))</f>
        <v>0.67435152393946729</v>
      </c>
      <c r="E484">
        <f>(groupA[[#This Row],[Weight (lbs)]]-MIN(groupA[Weight (lbs)]))/(MAX(groupA[Weight (lbs)])-MIN(groupA[Weight (lbs)]))</f>
        <v>0.72898289329173116</v>
      </c>
      <c r="F484">
        <f>IF(groupA[[#This Row],[normalized cost]]+groupA[[#This Row],[normalized weight]]&gt;1, 1, 0)</f>
        <v>1</v>
      </c>
    </row>
    <row r="485" spans="1:6" x14ac:dyDescent="0.75">
      <c r="A485">
        <v>24137.058789999999</v>
      </c>
      <c r="B485">
        <v>62489.954989999998</v>
      </c>
      <c r="C485">
        <v>1</v>
      </c>
      <c r="D485">
        <f>(groupA[[#This Row],[Cost (USD)]]-MIN(groupA[Cost (USD)]))/(MAX(groupA[Cost (USD)])-MIN(groupA[Cost (USD)]))</f>
        <v>0.82652760945264914</v>
      </c>
      <c r="E485">
        <f>(groupA[[#This Row],[Weight (lbs)]]-MIN(groupA[Weight (lbs)]))/(MAX(groupA[Weight (lbs)])-MIN(groupA[Weight (lbs)]))</f>
        <v>0.79023516651401193</v>
      </c>
      <c r="F485">
        <f>IF(groupA[[#This Row],[normalized cost]]+groupA[[#This Row],[normalized weight]]&gt;1, 1, 0)</f>
        <v>1</v>
      </c>
    </row>
    <row r="486" spans="1:6" x14ac:dyDescent="0.75">
      <c r="A486">
        <v>23737.984469999999</v>
      </c>
      <c r="B486">
        <v>60831.557589999997</v>
      </c>
      <c r="C486">
        <v>1</v>
      </c>
      <c r="D486">
        <f>(groupA[[#This Row],[Cost (USD)]]-MIN(groupA[Cost (USD)]))/(MAX(groupA[Cost (USD)])-MIN(groupA[Cost (USD)]))</f>
        <v>0.76681577665275724</v>
      </c>
      <c r="E486">
        <f>(groupA[[#This Row],[Weight (lbs)]]-MIN(groupA[Weight (lbs)]))/(MAX(groupA[Weight (lbs)])-MIN(groupA[Weight (lbs)]))</f>
        <v>0.69838047670703518</v>
      </c>
      <c r="F486">
        <f>IF(groupA[[#This Row],[normalized cost]]+groupA[[#This Row],[normalized weight]]&gt;1, 1, 0)</f>
        <v>1</v>
      </c>
    </row>
    <row r="487" spans="1:6" x14ac:dyDescent="0.75">
      <c r="A487">
        <v>24153.374980000001</v>
      </c>
      <c r="B487">
        <v>62308.961239999997</v>
      </c>
      <c r="C487">
        <v>1</v>
      </c>
      <c r="D487">
        <f>(groupA[[#This Row],[Cost (USD)]]-MIN(groupA[Cost (USD)]))/(MAX(groupA[Cost (USD)])-MIN(groupA[Cost (USD)]))</f>
        <v>0.82896893318706366</v>
      </c>
      <c r="E487">
        <f>(groupA[[#This Row],[Weight (lbs)]]-MIN(groupA[Weight (lbs)]))/(MAX(groupA[Weight (lbs)])-MIN(groupA[Weight (lbs)]))</f>
        <v>0.78021035294203478</v>
      </c>
      <c r="F487">
        <f>IF(groupA[[#This Row],[normalized cost]]+groupA[[#This Row],[normalized weight]]&gt;1, 1, 0)</f>
        <v>1</v>
      </c>
    </row>
    <row r="488" spans="1:6" x14ac:dyDescent="0.75">
      <c r="A488">
        <v>24069.491129999999</v>
      </c>
      <c r="B488">
        <v>62688.776919999997</v>
      </c>
      <c r="C488">
        <v>1</v>
      </c>
      <c r="D488">
        <f>(groupA[[#This Row],[Cost (USD)]]-MIN(groupA[Cost (USD)]))/(MAX(groupA[Cost (USD)])-MIN(groupA[Cost (USD)]))</f>
        <v>0.81641774115393229</v>
      </c>
      <c r="E488">
        <f>(groupA[[#This Row],[Weight (lbs)]]-MIN(groupA[Weight (lbs)]))/(MAX(groupA[Weight (lbs)])-MIN(groupA[Weight (lbs)]))</f>
        <v>0.80124744059679465</v>
      </c>
      <c r="F488">
        <f>IF(groupA[[#This Row],[normalized cost]]+groupA[[#This Row],[normalized weight]]&gt;1, 1, 0)</f>
        <v>1</v>
      </c>
    </row>
    <row r="489" spans="1:6" x14ac:dyDescent="0.75">
      <c r="A489">
        <v>24156.069640000002</v>
      </c>
      <c r="B489">
        <v>62005.92368</v>
      </c>
      <c r="C489">
        <v>1</v>
      </c>
      <c r="D489">
        <f>(groupA[[#This Row],[Cost (USD)]]-MIN(groupA[Cost (USD)]))/(MAX(groupA[Cost (USD)])-MIN(groupA[Cost (USD)]))</f>
        <v>0.82937212396960425</v>
      </c>
      <c r="E489">
        <f>(groupA[[#This Row],[Weight (lbs)]]-MIN(groupA[Weight (lbs)]))/(MAX(groupA[Weight (lbs)])-MIN(groupA[Weight (lbs)]))</f>
        <v>0.7634258228446873</v>
      </c>
      <c r="F489">
        <f>IF(groupA[[#This Row],[normalized cost]]+groupA[[#This Row],[normalized weight]]&gt;1, 1, 0)</f>
        <v>1</v>
      </c>
    </row>
    <row r="490" spans="1:6" x14ac:dyDescent="0.75">
      <c r="A490">
        <v>23777.617689999999</v>
      </c>
      <c r="B490">
        <v>61317.428379999998</v>
      </c>
      <c r="C490">
        <v>1</v>
      </c>
      <c r="D490">
        <f>(groupA[[#This Row],[Cost (USD)]]-MIN(groupA[Cost (USD)]))/(MAX(groupA[Cost (USD)])-MIN(groupA[Cost (USD)]))</f>
        <v>0.77274593073022657</v>
      </c>
      <c r="E490">
        <f>(groupA[[#This Row],[Weight (lbs)]]-MIN(groupA[Weight (lbs)]))/(MAX(groupA[Weight (lbs)])-MIN(groupA[Weight (lbs)]))</f>
        <v>0.72529170480092919</v>
      </c>
      <c r="F490">
        <f>IF(groupA[[#This Row],[normalized cost]]+groupA[[#This Row],[normalized weight]]&gt;1, 1, 0)</f>
        <v>1</v>
      </c>
    </row>
    <row r="491" spans="1:6" x14ac:dyDescent="0.75">
      <c r="A491">
        <v>24193.51051</v>
      </c>
      <c r="B491">
        <v>62461.902690000003</v>
      </c>
      <c r="C491">
        <v>1</v>
      </c>
      <c r="D491">
        <f>(groupA[[#This Row],[Cost (USD)]]-MIN(groupA[Cost (USD)]))/(MAX(groupA[Cost (USD)])-MIN(groupA[Cost (USD)]))</f>
        <v>0.83497424582330404</v>
      </c>
      <c r="E491">
        <f>(groupA[[#This Row],[Weight (lbs)]]-MIN(groupA[Weight (lbs)]))/(MAX(groupA[Weight (lbs)])-MIN(groupA[Weight (lbs)]))</f>
        <v>0.78868141630017785</v>
      </c>
      <c r="F491">
        <f>IF(groupA[[#This Row],[normalized cost]]+groupA[[#This Row],[normalized weight]]&gt;1, 1, 0)</f>
        <v>1</v>
      </c>
    </row>
    <row r="492" spans="1:6" x14ac:dyDescent="0.75">
      <c r="A492">
        <v>24035.48473</v>
      </c>
      <c r="B492">
        <v>61450.033600000002</v>
      </c>
      <c r="C492">
        <v>1</v>
      </c>
      <c r="D492">
        <f>(groupA[[#This Row],[Cost (USD)]]-MIN(groupA[Cost (USD)]))/(MAX(groupA[Cost (USD)])-MIN(groupA[Cost (USD)]))</f>
        <v>0.81132950478000032</v>
      </c>
      <c r="E492">
        <f>(groupA[[#This Row],[Weight (lbs)]]-MIN(groupA[Weight (lbs)]))/(MAX(groupA[Weight (lbs)])-MIN(groupA[Weight (lbs)]))</f>
        <v>0.73263639272065595</v>
      </c>
      <c r="F492">
        <f>IF(groupA[[#This Row],[normalized cost]]+groupA[[#This Row],[normalized weight]]&gt;1, 1, 0)</f>
        <v>1</v>
      </c>
    </row>
    <row r="493" spans="1:6" x14ac:dyDescent="0.75">
      <c r="A493">
        <v>24167.770090000002</v>
      </c>
      <c r="B493">
        <v>61376.439729999998</v>
      </c>
      <c r="C493">
        <v>1</v>
      </c>
      <c r="D493">
        <f>(groupA[[#This Row],[Cost (USD)]]-MIN(groupA[Cost (USD)]))/(MAX(groupA[Cost (USD)])-MIN(groupA[Cost (USD)]))</f>
        <v>0.83112281370098939</v>
      </c>
      <c r="E493">
        <f>(groupA[[#This Row],[Weight (lbs)]]-MIN(groupA[Weight (lbs)]))/(MAX(groupA[Weight (lbs)])-MIN(groupA[Weight (lbs)]))</f>
        <v>0.72856020320145787</v>
      </c>
      <c r="F493">
        <f>IF(groupA[[#This Row],[normalized cost]]+groupA[[#This Row],[normalized weight]]&gt;1, 1, 0)</f>
        <v>1</v>
      </c>
    </row>
    <row r="494" spans="1:6" x14ac:dyDescent="0.75">
      <c r="A494">
        <v>23628.063979999999</v>
      </c>
      <c r="B494">
        <v>61459.956919999997</v>
      </c>
      <c r="C494">
        <v>1</v>
      </c>
      <c r="D494">
        <f>(groupA[[#This Row],[Cost (USD)]]-MIN(groupA[Cost (USD)]))/(MAX(groupA[Cost (USD)])-MIN(groupA[Cost (USD)]))</f>
        <v>0.75036883032916957</v>
      </c>
      <c r="E494">
        <f>(groupA[[#This Row],[Weight (lbs)]]-MIN(groupA[Weight (lbs)]))/(MAX(groupA[Weight (lbs)])-MIN(groupA[Weight (lbs)]))</f>
        <v>0.73318602182671633</v>
      </c>
      <c r="F494">
        <f>IF(groupA[[#This Row],[normalized cost]]+groupA[[#This Row],[normalized weight]]&gt;1, 1, 0)</f>
        <v>1</v>
      </c>
    </row>
    <row r="495" spans="1:6" x14ac:dyDescent="0.75">
      <c r="A495">
        <v>24298.869439999999</v>
      </c>
      <c r="B495">
        <v>62904.457880000002</v>
      </c>
      <c r="C495">
        <v>1</v>
      </c>
      <c r="D495">
        <f>(groupA[[#This Row],[Cost (USD)]]-MIN(groupA[Cost (USD)]))/(MAX(groupA[Cost (USD)])-MIN(groupA[Cost (USD)]))</f>
        <v>0.85073866487220562</v>
      </c>
      <c r="E495">
        <f>(groupA[[#This Row],[Weight (lbs)]]-MIN(groupA[Weight (lbs)]))/(MAX(groupA[Weight (lbs)])-MIN(groupA[Weight (lbs)]))</f>
        <v>0.81319349627565152</v>
      </c>
      <c r="F495">
        <f>IF(groupA[[#This Row],[normalized cost]]+groupA[[#This Row],[normalized weight]]&gt;1, 1, 0)</f>
        <v>1</v>
      </c>
    </row>
    <row r="496" spans="1:6" x14ac:dyDescent="0.75">
      <c r="A496">
        <v>24586.292860000001</v>
      </c>
      <c r="B496">
        <v>62186.39316</v>
      </c>
      <c r="C496">
        <v>1</v>
      </c>
      <c r="D496">
        <f>(groupA[[#This Row],[Cost (USD)]]-MIN(groupA[Cost (USD)]))/(MAX(groupA[Cost (USD)])-MIN(groupA[Cost (USD)]))</f>
        <v>0.89374463728810372</v>
      </c>
      <c r="E496">
        <f>(groupA[[#This Row],[Weight (lbs)]]-MIN(groupA[Weight (lbs)]))/(MAX(groupA[Weight (lbs)])-MIN(groupA[Weight (lbs)]))</f>
        <v>0.77342159834760738</v>
      </c>
      <c r="F496">
        <f>IF(groupA[[#This Row],[normalized cost]]+groupA[[#This Row],[normalized weight]]&gt;1, 1, 0)</f>
        <v>1</v>
      </c>
    </row>
    <row r="497" spans="1:6" x14ac:dyDescent="0.75">
      <c r="A497">
        <v>24212.138220000001</v>
      </c>
      <c r="B497">
        <v>61303.070729999999</v>
      </c>
      <c r="C497">
        <v>1</v>
      </c>
      <c r="D497">
        <f>(groupA[[#This Row],[Cost (USD)]]-MIN(groupA[Cost (USD)]))/(MAX(groupA[Cost (USD)])-MIN(groupA[Cost (USD)]))</f>
        <v>0.83776143269357151</v>
      </c>
      <c r="E497">
        <f>(groupA[[#This Row],[Weight (lbs)]]-MIN(groupA[Weight (lbs)]))/(MAX(groupA[Weight (lbs)])-MIN(groupA[Weight (lbs)]))</f>
        <v>0.72449646869702133</v>
      </c>
      <c r="F497">
        <f>IF(groupA[[#This Row],[normalized cost]]+groupA[[#This Row],[normalized weight]]&gt;1, 1, 0)</f>
        <v>1</v>
      </c>
    </row>
    <row r="498" spans="1:6" x14ac:dyDescent="0.75">
      <c r="A498">
        <v>24100.22523</v>
      </c>
      <c r="B498">
        <v>61385.400719999998</v>
      </c>
      <c r="C498">
        <v>1</v>
      </c>
      <c r="D498">
        <f>(groupA[[#This Row],[Cost (USD)]]-MIN(groupA[Cost (USD)]))/(MAX(groupA[Cost (USD)])-MIN(groupA[Cost (USD)]))</f>
        <v>0.82101635687156416</v>
      </c>
      <c r="E498">
        <f>(groupA[[#This Row],[Weight (lbs)]]-MIN(groupA[Weight (lbs)]))/(MAX(groupA[Weight (lbs)])-MIN(groupA[Weight (lbs)]))</f>
        <v>0.7290565311363747</v>
      </c>
      <c r="F498">
        <f>IF(groupA[[#This Row],[normalized cost]]+groupA[[#This Row],[normalized weight]]&gt;1, 1, 0)</f>
        <v>1</v>
      </c>
    </row>
    <row r="499" spans="1:6" x14ac:dyDescent="0.75">
      <c r="A499">
        <v>24329.427350000002</v>
      </c>
      <c r="B499">
        <v>60310.043899999997</v>
      </c>
      <c r="C499">
        <v>1</v>
      </c>
      <c r="D499">
        <f>(groupA[[#This Row],[Cost (USD)]]-MIN(groupA[Cost (USD)]))/(MAX(groupA[Cost (USD)])-MIN(groupA[Cost (USD)]))</f>
        <v>0.85531091801200754</v>
      </c>
      <c r="E499">
        <f>(groupA[[#This Row],[Weight (lbs)]]-MIN(groupA[Weight (lbs)]))/(MAX(groupA[Weight (lbs)])-MIN(groupA[Weight (lbs)]))</f>
        <v>0.66949507310893386</v>
      </c>
      <c r="F499">
        <f>IF(groupA[[#This Row],[normalized cost]]+groupA[[#This Row],[normalized weight]]&gt;1, 1, 0)</f>
        <v>1</v>
      </c>
    </row>
    <row r="500" spans="1:6" x14ac:dyDescent="0.75">
      <c r="A500">
        <v>24405.161</v>
      </c>
      <c r="B500">
        <v>62288.427450000003</v>
      </c>
      <c r="C500">
        <v>1</v>
      </c>
      <c r="D500">
        <f>(groupA[[#This Row],[Cost (USD)]]-MIN(groupA[Cost (USD)]))/(MAX(groupA[Cost (USD)])-MIN(groupA[Cost (USD)]))</f>
        <v>0.86664262947398651</v>
      </c>
      <c r="E500">
        <f>(groupA[[#This Row],[Weight (lbs)]]-MIN(groupA[Weight (lbs)]))/(MAX(groupA[Weight (lbs)])-MIN(groupA[Weight (lbs)]))</f>
        <v>0.77907303512483905</v>
      </c>
      <c r="F500">
        <f>IF(groupA[[#This Row],[normalized cost]]+groupA[[#This Row],[normalized weight]]&gt;1, 1, 0)</f>
        <v>1</v>
      </c>
    </row>
    <row r="501" spans="1:6" x14ac:dyDescent="0.75">
      <c r="A501">
        <v>24348.982069999998</v>
      </c>
      <c r="B501">
        <v>63785.823230000002</v>
      </c>
      <c r="C501">
        <v>1</v>
      </c>
      <c r="D501">
        <f>(groupA[[#This Row],[Cost (USD)]]-MIN(groupA[Cost (USD)]))/(MAX(groupA[Cost (USD)])-MIN(groupA[Cost (USD)]))</f>
        <v>0.85823680953789805</v>
      </c>
      <c r="E501">
        <f>(groupA[[#This Row],[Weight (lbs)]]-MIN(groupA[Weight (lbs)]))/(MAX(groupA[Weight (lbs)])-MIN(groupA[Weight (lbs)]))</f>
        <v>0.86201022791721549</v>
      </c>
      <c r="F501">
        <f>IF(groupA[[#This Row],[normalized cost]]+groupA[[#This Row],[normalized weight]]&gt;1, 1, 0)</f>
        <v>1</v>
      </c>
    </row>
    <row r="502" spans="1:6" x14ac:dyDescent="0.75">
      <c r="A502">
        <v>24283.322560000001</v>
      </c>
      <c r="B502">
        <v>61936.906660000001</v>
      </c>
      <c r="C502">
        <v>1</v>
      </c>
      <c r="D502">
        <f>(groupA[[#This Row],[Cost (USD)]]-MIN(groupA[Cost (USD)]))/(MAX(groupA[Cost (USD)])-MIN(groupA[Cost (USD)]))</f>
        <v>0.84841244979747998</v>
      </c>
      <c r="E502">
        <f>(groupA[[#This Row],[Weight (lbs)]]-MIN(groupA[Weight (lbs)]))/(MAX(groupA[Weight (lbs)])-MIN(groupA[Weight (lbs)]))</f>
        <v>0.75960313416735226</v>
      </c>
      <c r="F502">
        <f>IF(groupA[[#This Row],[normalized cost]]+groupA[[#This Row],[normalized weight]]&gt;1, 1, 0)</f>
        <v>1</v>
      </c>
    </row>
    <row r="503" spans="1:6" x14ac:dyDescent="0.75">
      <c r="A503">
        <v>23871.579529999999</v>
      </c>
      <c r="B503">
        <v>61080.058550000002</v>
      </c>
      <c r="C503">
        <v>1</v>
      </c>
      <c r="D503">
        <f>(groupA[[#This Row],[Cost (USD)]]-MIN(groupA[Cost (USD)]))/(MAX(groupA[Cost (USD)])-MIN(groupA[Cost (USD)]))</f>
        <v>0.78680505054442607</v>
      </c>
      <c r="E503">
        <f>(groupA[[#This Row],[Weight (lbs)]]-MIN(groupA[Weight (lbs)]))/(MAX(groupA[Weight (lbs)])-MIN(groupA[Weight (lbs)]))</f>
        <v>0.71214435416941924</v>
      </c>
      <c r="F503">
        <f>IF(groupA[[#This Row],[normalized cost]]+groupA[[#This Row],[normalized weight]]&gt;1, 1, 0)</f>
        <v>1</v>
      </c>
    </row>
    <row r="504" spans="1:6" x14ac:dyDescent="0.75">
      <c r="A504">
        <v>24381.037120000001</v>
      </c>
      <c r="B504">
        <v>64156.04595</v>
      </c>
      <c r="C504">
        <v>1</v>
      </c>
      <c r="D504">
        <f>(groupA[[#This Row],[Cost (USD)]]-MIN(groupA[Cost (USD)]))/(MAX(groupA[Cost (USD)])-MIN(groupA[Cost (USD)]))</f>
        <v>0.86303307351697922</v>
      </c>
      <c r="E504">
        <f>(groupA[[#This Row],[Weight (lbs)]]-MIN(groupA[Weight (lbs)]))/(MAX(groupA[Weight (lbs)])-MIN(groupA[Weight (lbs)]))</f>
        <v>0.8825159843210153</v>
      </c>
      <c r="F504">
        <f>IF(groupA[[#This Row],[normalized cost]]+groupA[[#This Row],[normalized weight]]&gt;1, 1, 0)</f>
        <v>1</v>
      </c>
    </row>
    <row r="505" spans="1:6" x14ac:dyDescent="0.75">
      <c r="A505">
        <v>23282.950489999999</v>
      </c>
      <c r="B505">
        <v>63995.061629999997</v>
      </c>
      <c r="C505">
        <v>1</v>
      </c>
      <c r="D505">
        <f>(groupA[[#This Row],[Cost (USD)]]-MIN(groupA[Cost (USD)]))/(MAX(groupA[Cost (USD)])-MIN(groupA[Cost (USD)]))</f>
        <v>0.69873093237605854</v>
      </c>
      <c r="E505">
        <f>(groupA[[#This Row],[Weight (lbs)]]-MIN(groupA[Weight (lbs)]))/(MAX(groupA[Weight (lbs)])-MIN(groupA[Weight (lbs)]))</f>
        <v>0.87359944551229107</v>
      </c>
      <c r="F505">
        <f>IF(groupA[[#This Row],[normalized cost]]+groupA[[#This Row],[normalized weight]]&gt;1, 1, 0)</f>
        <v>1</v>
      </c>
    </row>
    <row r="506" spans="1:6" x14ac:dyDescent="0.75">
      <c r="A506">
        <v>23998.684359999999</v>
      </c>
      <c r="B506">
        <v>61805.870739999998</v>
      </c>
      <c r="C506">
        <v>1</v>
      </c>
      <c r="D506">
        <f>(groupA[[#This Row],[Cost (USD)]]-MIN(groupA[Cost (USD)]))/(MAX(groupA[Cost (USD)])-MIN(groupA[Cost (USD)]))</f>
        <v>0.80582321828074832</v>
      </c>
      <c r="E506">
        <f>(groupA[[#This Row],[Weight (lbs)]]-MIN(groupA[Weight (lbs)]))/(MAX(groupA[Weight (lbs)])-MIN(groupA[Weight (lbs)]))</f>
        <v>0.75234536604424018</v>
      </c>
      <c r="F506">
        <f>IF(groupA[[#This Row],[normalized cost]]+groupA[[#This Row],[normalized weight]]&gt;1, 1, 0)</f>
        <v>1</v>
      </c>
    </row>
    <row r="507" spans="1:6" x14ac:dyDescent="0.75">
      <c r="A507">
        <v>23884.31309</v>
      </c>
      <c r="B507">
        <v>62715.687850000002</v>
      </c>
      <c r="C507">
        <v>1</v>
      </c>
      <c r="D507">
        <f>(groupA[[#This Row],[Cost (USD)]]-MIN(groupA[Cost (USD)]))/(MAX(groupA[Cost (USD)])-MIN(groupA[Cost (USD)]))</f>
        <v>0.78871032023370957</v>
      </c>
      <c r="E507">
        <f>(groupA[[#This Row],[Weight (lbs)]]-MIN(groupA[Weight (lbs)]))/(MAX(groupA[Weight (lbs)])-MIN(groupA[Weight (lbs)]))</f>
        <v>0.80273797303948169</v>
      </c>
      <c r="F507">
        <f>IF(groupA[[#This Row],[normalized cost]]+groupA[[#This Row],[normalized weight]]&gt;1, 1, 0)</f>
        <v>1</v>
      </c>
    </row>
    <row r="508" spans="1:6" x14ac:dyDescent="0.75">
      <c r="A508">
        <v>23416.55917</v>
      </c>
      <c r="B508">
        <v>65777.707639999993</v>
      </c>
      <c r="C508">
        <v>1</v>
      </c>
      <c r="D508">
        <f>(groupA[[#This Row],[Cost (USD)]]-MIN(groupA[Cost (USD)]))/(MAX(groupA[Cost (USD)])-MIN(groupA[Cost (USD)]))</f>
        <v>0.71872224417175201</v>
      </c>
      <c r="E508">
        <f>(groupA[[#This Row],[Weight (lbs)]]-MIN(groupA[Weight (lbs)]))/(MAX(groupA[Weight (lbs)])-MIN(groupA[Weight (lbs)]))</f>
        <v>0.97233597047560472</v>
      </c>
      <c r="F508">
        <f>IF(groupA[[#This Row],[normalized cost]]+groupA[[#This Row],[normalized weight]]&gt;1, 1, 0)</f>
        <v>1</v>
      </c>
    </row>
    <row r="509" spans="1:6" x14ac:dyDescent="0.75">
      <c r="A509">
        <v>24266.460709999999</v>
      </c>
      <c r="B509">
        <v>62967.597289999998</v>
      </c>
      <c r="C509">
        <v>1</v>
      </c>
      <c r="D509">
        <f>(groupA[[#This Row],[Cost (USD)]]-MIN(groupA[Cost (USD)]))/(MAX(groupA[Cost (USD)])-MIN(groupA[Cost (USD)]))</f>
        <v>0.84588948122386465</v>
      </c>
      <c r="E509">
        <f>(groupA[[#This Row],[Weight (lbs)]]-MIN(groupA[Weight (lbs)]))/(MAX(groupA[Weight (lbs)])-MIN(groupA[Weight (lbs)]))</f>
        <v>0.81669063810676223</v>
      </c>
      <c r="F509">
        <f>IF(groupA[[#This Row],[normalized cost]]+groupA[[#This Row],[normalized weight]]&gt;1, 1, 0)</f>
        <v>1</v>
      </c>
    </row>
    <row r="510" spans="1:6" x14ac:dyDescent="0.75">
      <c r="A510">
        <v>23986.59418</v>
      </c>
      <c r="B510">
        <v>60949.516969999997</v>
      </c>
      <c r="C510">
        <v>1</v>
      </c>
      <c r="D510">
        <f>(groupA[[#This Row],[Cost (USD)]]-MIN(groupA[Cost (USD)]))/(MAX(groupA[Cost (USD)])-MIN(groupA[Cost (USD)]))</f>
        <v>0.8040142148683499</v>
      </c>
      <c r="E510">
        <f>(groupA[[#This Row],[Weight (lbs)]]-MIN(groupA[Weight (lbs)]))/(MAX(groupA[Weight (lbs)])-MIN(groupA[Weight (lbs)]))</f>
        <v>0.70491396636381065</v>
      </c>
      <c r="F510">
        <f>IF(groupA[[#This Row],[normalized cost]]+groupA[[#This Row],[normalized weight]]&gt;1, 1, 0)</f>
        <v>1</v>
      </c>
    </row>
    <row r="511" spans="1:6" x14ac:dyDescent="0.75">
      <c r="A511">
        <v>24061.28469</v>
      </c>
      <c r="B511">
        <v>61460.233410000001</v>
      </c>
      <c r="C511">
        <v>1</v>
      </c>
      <c r="D511">
        <f>(groupA[[#This Row],[Cost (USD)]]-MIN(groupA[Cost (USD)]))/(MAX(groupA[Cost (USD)])-MIN(groupA[Cost (USD)]))</f>
        <v>0.81518984562519414</v>
      </c>
      <c r="E511">
        <f>(groupA[[#This Row],[Weight (lbs)]]-MIN(groupA[Weight (lbs)]))/(MAX(groupA[Weight (lbs)])-MIN(groupA[Weight (lbs)]))</f>
        <v>0.7332013359505718</v>
      </c>
      <c r="F511">
        <f>IF(groupA[[#This Row],[normalized cost]]+groupA[[#This Row],[normalized weight]]&gt;1, 1, 0)</f>
        <v>1</v>
      </c>
    </row>
    <row r="512" spans="1:6" x14ac:dyDescent="0.75">
      <c r="A512">
        <v>24768.209129999999</v>
      </c>
      <c r="B512">
        <v>60885.417670000003</v>
      </c>
      <c r="C512">
        <v>1</v>
      </c>
      <c r="D512">
        <f>(groupA[[#This Row],[Cost (USD)]]-MIN(groupA[Cost (USD)]))/(MAX(groupA[Cost (USD)])-MIN(groupA[Cost (USD)]))</f>
        <v>0.92096401311218556</v>
      </c>
      <c r="E512">
        <f>(groupA[[#This Row],[Weight (lbs)]]-MIN(groupA[Weight (lbs)]))/(MAX(groupA[Weight (lbs)])-MIN(groupA[Weight (lbs)]))</f>
        <v>0.70136365850735605</v>
      </c>
      <c r="F512">
        <f>IF(groupA[[#This Row],[normalized cost]]+groupA[[#This Row],[normalized weight]]&gt;1, 1, 0)</f>
        <v>1</v>
      </c>
    </row>
    <row r="513" spans="1:6" x14ac:dyDescent="0.75">
      <c r="A513">
        <v>23902.848160000001</v>
      </c>
      <c r="B513">
        <v>61915.777719999998</v>
      </c>
      <c r="C513">
        <v>1</v>
      </c>
      <c r="D513">
        <f>(groupA[[#This Row],[Cost (USD)]]-MIN(groupA[Cost (USD)]))/(MAX(groupA[Cost (USD)])-MIN(groupA[Cost (USD)]))</f>
        <v>0.79148364576559149</v>
      </c>
      <c r="E513">
        <f>(groupA[[#This Row],[Weight (lbs)]]-MIN(groupA[Weight (lbs)]))/(MAX(groupA[Weight (lbs)])-MIN(groupA[Weight (lbs)]))</f>
        <v>0.75843285240638814</v>
      </c>
      <c r="F513">
        <f>IF(groupA[[#This Row],[normalized cost]]+groupA[[#This Row],[normalized weight]]&gt;1, 1, 0)</f>
        <v>1</v>
      </c>
    </row>
    <row r="514" spans="1:6" x14ac:dyDescent="0.75">
      <c r="A514">
        <v>23488.806759999999</v>
      </c>
      <c r="B514">
        <v>63207.934690000002</v>
      </c>
      <c r="C514">
        <v>1</v>
      </c>
      <c r="D514">
        <f>(groupA[[#This Row],[Cost (USD)]]-MIN(groupA[Cost (USD)]))/(MAX(groupA[Cost (USD)])-MIN(groupA[Cost (USD)]))</f>
        <v>0.7295323509565611</v>
      </c>
      <c r="E514">
        <f>(groupA[[#This Row],[Weight (lbs)]]-MIN(groupA[Weight (lbs)]))/(MAX(groupA[Weight (lbs)])-MIN(groupA[Weight (lbs)]))</f>
        <v>0.83000235538635736</v>
      </c>
      <c r="F514">
        <f>IF(groupA[[#This Row],[normalized cost]]+groupA[[#This Row],[normalized weight]]&gt;1, 1, 0)</f>
        <v>1</v>
      </c>
    </row>
    <row r="515" spans="1:6" x14ac:dyDescent="0.75">
      <c r="A515">
        <v>23308.623609999999</v>
      </c>
      <c r="B515">
        <v>62835.5484</v>
      </c>
      <c r="C515">
        <v>1</v>
      </c>
      <c r="D515">
        <f>(groupA[[#This Row],[Cost (USD)]]-MIN(groupA[Cost (USD)]))/(MAX(groupA[Cost (USD)])-MIN(groupA[Cost (USD)]))</f>
        <v>0.70257229467892868</v>
      </c>
      <c r="E515">
        <f>(groupA[[#This Row],[Weight (lbs)]]-MIN(groupA[Weight (lbs)]))/(MAX(groupA[Weight (lbs)])-MIN(groupA[Weight (lbs)]))</f>
        <v>0.80937676398328284</v>
      </c>
      <c r="F515">
        <f>IF(groupA[[#This Row],[normalized cost]]+groupA[[#This Row],[normalized weight]]&gt;1, 1, 0)</f>
        <v>1</v>
      </c>
    </row>
    <row r="516" spans="1:6" x14ac:dyDescent="0.75">
      <c r="A516">
        <v>24117.822609999999</v>
      </c>
      <c r="B516">
        <v>61315.69672</v>
      </c>
      <c r="C516">
        <v>1</v>
      </c>
      <c r="D516">
        <f>(groupA[[#This Row],[Cost (USD)]]-MIN(groupA[Cost (USD)]))/(MAX(groupA[Cost (USD)])-MIN(groupA[Cost (USD)]))</f>
        <v>0.82364937974378538</v>
      </c>
      <c r="E516">
        <f>(groupA[[#This Row],[Weight (lbs)]]-MIN(groupA[Weight (lbs)]))/(MAX(groupA[Weight (lbs)])-MIN(groupA[Weight (lbs)]))</f>
        <v>0.72519579226986097</v>
      </c>
      <c r="F516">
        <f>IF(groupA[[#This Row],[normalized cost]]+groupA[[#This Row],[normalized weight]]&gt;1, 1, 0)</f>
        <v>1</v>
      </c>
    </row>
    <row r="517" spans="1:6" x14ac:dyDescent="0.75">
      <c r="A517">
        <v>23989.6636</v>
      </c>
      <c r="B517">
        <v>62687.578939999999</v>
      </c>
      <c r="C517">
        <v>1</v>
      </c>
      <c r="D517">
        <f>(groupA[[#This Row],[Cost (USD)]]-MIN(groupA[Cost (USD)]))/(MAX(groupA[Cost (USD)])-MIN(groupA[Cost (USD)]))</f>
        <v>0.80447347943298697</v>
      </c>
      <c r="E517">
        <f>(groupA[[#This Row],[Weight (lbs)]]-MIN(groupA[Weight (lbs)]))/(MAX(groupA[Weight (lbs)])-MIN(groupA[Weight (lbs)]))</f>
        <v>0.80118108733231497</v>
      </c>
      <c r="F517">
        <f>IF(groupA[[#This Row],[normalized cost]]+groupA[[#This Row],[normalized weight]]&gt;1, 1, 0)</f>
        <v>1</v>
      </c>
    </row>
    <row r="518" spans="1:6" x14ac:dyDescent="0.75">
      <c r="A518">
        <v>24538.106370000001</v>
      </c>
      <c r="B518">
        <v>64245.444530000001</v>
      </c>
      <c r="C518">
        <v>1</v>
      </c>
      <c r="D518">
        <f>(groupA[[#This Row],[Cost (USD)]]-MIN(groupA[Cost (USD)]))/(MAX(groupA[Cost (USD)])-MIN(groupA[Cost (USD)]))</f>
        <v>0.88653469294968157</v>
      </c>
      <c r="E518">
        <f>(groupA[[#This Row],[Weight (lbs)]]-MIN(groupA[Weight (lbs)]))/(MAX(groupA[Weight (lbs)])-MIN(groupA[Weight (lbs)]))</f>
        <v>0.88746755915771269</v>
      </c>
      <c r="F518">
        <f>IF(groupA[[#This Row],[normalized cost]]+groupA[[#This Row],[normalized weight]]&gt;1, 1, 0)</f>
        <v>1</v>
      </c>
    </row>
    <row r="519" spans="1:6" x14ac:dyDescent="0.75">
      <c r="A519">
        <v>23566.488580000001</v>
      </c>
      <c r="B519">
        <v>59744.694289999999</v>
      </c>
      <c r="C519">
        <v>1</v>
      </c>
      <c r="D519">
        <f>(groupA[[#This Row],[Cost (USD)]]-MIN(groupA[Cost (USD)]))/(MAX(groupA[Cost (USD)])-MIN(groupA[Cost (USD)]))</f>
        <v>0.74115555900320118</v>
      </c>
      <c r="E519">
        <f>(groupA[[#This Row],[Weight (lbs)]]-MIN(groupA[Weight (lbs)]))/(MAX(groupA[Weight (lbs)])-MIN(groupA[Weight (lbs)]))</f>
        <v>0.63818170210446601</v>
      </c>
      <c r="F519">
        <f>IF(groupA[[#This Row],[normalized cost]]+groupA[[#This Row],[normalized weight]]&gt;1, 1, 0)</f>
        <v>1</v>
      </c>
    </row>
    <row r="520" spans="1:6" x14ac:dyDescent="0.75">
      <c r="A520">
        <v>25010.835770000002</v>
      </c>
      <c r="B520">
        <v>59783.31884</v>
      </c>
      <c r="C520">
        <v>1</v>
      </c>
      <c r="D520">
        <f>(groupA[[#This Row],[Cost (USD)]]-MIN(groupA[Cost (USD)]))/(MAX(groupA[Cost (USD)])-MIN(groupA[Cost (USD)]))</f>
        <v>0.9572672294165564</v>
      </c>
      <c r="E520">
        <f>(groupA[[#This Row],[Weight (lbs)]]-MIN(groupA[Weight (lbs)]))/(MAX(groupA[Weight (lbs)])-MIN(groupA[Weight (lbs)]))</f>
        <v>0.64032102411448844</v>
      </c>
      <c r="F520">
        <f>IF(groupA[[#This Row],[normalized cost]]+groupA[[#This Row],[normalized weight]]&gt;1, 1, 0)</f>
        <v>1</v>
      </c>
    </row>
    <row r="521" spans="1:6" x14ac:dyDescent="0.75">
      <c r="A521">
        <v>24276.783080000001</v>
      </c>
      <c r="B521">
        <v>61628.701880000001</v>
      </c>
      <c r="C521">
        <v>1</v>
      </c>
      <c r="D521">
        <f>(groupA[[#This Row],[Cost (USD)]]-MIN(groupA[Cost (USD)]))/(MAX(groupA[Cost (USD)])-MIN(groupA[Cost (USD)]))</f>
        <v>0.84743397456921121</v>
      </c>
      <c r="E521">
        <f>(groupA[[#This Row],[Weight (lbs)]]-MIN(groupA[Weight (lbs)]))/(MAX(groupA[Weight (lbs)])-MIN(groupA[Weight (lbs)]))</f>
        <v>0.74253240403721132</v>
      </c>
      <c r="F521">
        <f>IF(groupA[[#This Row],[normalized cost]]+groupA[[#This Row],[normalized weight]]&gt;1, 1, 0)</f>
        <v>1</v>
      </c>
    </row>
    <row r="522" spans="1:6" x14ac:dyDescent="0.75">
      <c r="A522">
        <v>23783.425060000001</v>
      </c>
      <c r="B522">
        <v>62926.811399999999</v>
      </c>
      <c r="C522">
        <v>1</v>
      </c>
      <c r="D522">
        <f>(groupA[[#This Row],[Cost (USD)]]-MIN(groupA[Cost (USD)]))/(MAX(groupA[Cost (USD)])-MIN(groupA[Cost (USD)]))</f>
        <v>0.7736148633802834</v>
      </c>
      <c r="E522">
        <f>(groupA[[#This Row],[Weight (lbs)]]-MIN(groupA[Weight (lbs)]))/(MAX(groupA[Weight (lbs)])-MIN(groupA[Weight (lbs)]))</f>
        <v>0.81443160461186437</v>
      </c>
      <c r="F522">
        <f>IF(groupA[[#This Row],[normalized cost]]+groupA[[#This Row],[normalized weight]]&gt;1, 1, 0)</f>
        <v>1</v>
      </c>
    </row>
    <row r="523" spans="1:6" x14ac:dyDescent="0.75">
      <c r="A523">
        <v>23676.119119999999</v>
      </c>
      <c r="B523">
        <v>62085.522360000003</v>
      </c>
      <c r="C523">
        <v>1</v>
      </c>
      <c r="D523">
        <f>(groupA[[#This Row],[Cost (USD)]]-MIN(groupA[Cost (USD)]))/(MAX(groupA[Cost (USD)])-MIN(groupA[Cost (USD)]))</f>
        <v>0.75755912131270231</v>
      </c>
      <c r="E523">
        <f>(groupA[[#This Row],[Weight (lbs)]]-MIN(groupA[Weight (lbs)]))/(MAX(groupA[Weight (lbs)])-MIN(groupA[Weight (lbs)]))</f>
        <v>0.76783460451574215</v>
      </c>
      <c r="F523">
        <f>IF(groupA[[#This Row],[normalized cost]]+groupA[[#This Row],[normalized weight]]&gt;1, 1, 0)</f>
        <v>1</v>
      </c>
    </row>
    <row r="524" spans="1:6" x14ac:dyDescent="0.75">
      <c r="A524">
        <v>23975.931489999999</v>
      </c>
      <c r="B524">
        <v>60198.326869999997</v>
      </c>
      <c r="C524">
        <v>1</v>
      </c>
      <c r="D524">
        <f>(groupA[[#This Row],[Cost (USD)]]-MIN(groupA[Cost (USD)]))/(MAX(groupA[Cost (USD)])-MIN(groupA[Cost (USD)]))</f>
        <v>0.80241880085504746</v>
      </c>
      <c r="E524">
        <f>(groupA[[#This Row],[Weight (lbs)]]-MIN(groupA[Weight (lbs)]))/(MAX(groupA[Weight (lbs)])-MIN(groupA[Weight (lbs)]))</f>
        <v>0.66330733237995865</v>
      </c>
      <c r="F524">
        <f>IF(groupA[[#This Row],[normalized cost]]+groupA[[#This Row],[normalized weight]]&gt;1, 1, 0)</f>
        <v>1</v>
      </c>
    </row>
    <row r="525" spans="1:6" x14ac:dyDescent="0.75">
      <c r="A525">
        <v>24332.053899999999</v>
      </c>
      <c r="B525">
        <v>60681.897149999997</v>
      </c>
      <c r="C525">
        <v>1</v>
      </c>
      <c r="D525">
        <f>(groupA[[#This Row],[Cost (USD)]]-MIN(groupA[Cost (USD)]))/(MAX(groupA[Cost (USD)])-MIN(groupA[Cost (USD)]))</f>
        <v>0.85570391777816746</v>
      </c>
      <c r="E525">
        <f>(groupA[[#This Row],[Weight (lbs)]]-MIN(groupA[Weight (lbs)]))/(MAX(groupA[Weight (lbs)])-MIN(groupA[Weight (lbs)]))</f>
        <v>0.69009114069349853</v>
      </c>
      <c r="F525">
        <f>IF(groupA[[#This Row],[normalized cost]]+groupA[[#This Row],[normalized weight]]&gt;1, 1, 0)</f>
        <v>1</v>
      </c>
    </row>
    <row r="526" spans="1:6" x14ac:dyDescent="0.75">
      <c r="A526">
        <v>24732.501</v>
      </c>
      <c r="B526">
        <v>60300.904759999998</v>
      </c>
      <c r="C526">
        <v>1</v>
      </c>
      <c r="D526">
        <f>(groupA[[#This Row],[Cost (USD)]]-MIN(groupA[Cost (USD)]))/(MAX(groupA[Cost (USD)])-MIN(groupA[Cost (USD)]))</f>
        <v>0.91562115394711385</v>
      </c>
      <c r="E526">
        <f>(groupA[[#This Row],[Weight (lbs)]]-MIN(groupA[Weight (lbs)]))/(MAX(groupA[Weight (lbs)])-MIN(groupA[Weight (lbs)]))</f>
        <v>0.66898887786899774</v>
      </c>
      <c r="F526">
        <f>IF(groupA[[#This Row],[normalized cost]]+groupA[[#This Row],[normalized weight]]&gt;1, 1, 0)</f>
        <v>1</v>
      </c>
    </row>
    <row r="527" spans="1:6" x14ac:dyDescent="0.75">
      <c r="A527">
        <v>24612.673569999999</v>
      </c>
      <c r="B527">
        <v>62196.215230000002</v>
      </c>
      <c r="C527">
        <v>1</v>
      </c>
      <c r="D527">
        <f>(groupA[[#This Row],[Cost (USD)]]-MIN(groupA[Cost (USD)]))/(MAX(groupA[Cost (USD)])-MIN(groupA[Cost (USD)]))</f>
        <v>0.8976918733434387</v>
      </c>
      <c r="E527">
        <f>(groupA[[#This Row],[Weight (lbs)]]-MIN(groupA[Weight (lbs)]))/(MAX(groupA[Weight (lbs)])-MIN(groupA[Weight (lbs)]))</f>
        <v>0.77396561945684972</v>
      </c>
      <c r="F527">
        <f>IF(groupA[[#This Row],[normalized cost]]+groupA[[#This Row],[normalized weight]]&gt;1, 1, 0)</f>
        <v>1</v>
      </c>
    </row>
    <row r="528" spans="1:6" x14ac:dyDescent="0.75">
      <c r="A528">
        <v>24373.19428</v>
      </c>
      <c r="B528">
        <v>62408.544390000003</v>
      </c>
      <c r="C528">
        <v>1</v>
      </c>
      <c r="D528">
        <f>(groupA[[#This Row],[Cost (USD)]]-MIN(groupA[Cost (USD)]))/(MAX(groupA[Cost (USD)])-MIN(groupA[Cost (USD)]))</f>
        <v>0.86185958194589452</v>
      </c>
      <c r="E528">
        <f>(groupA[[#This Row],[Weight (lbs)]]-MIN(groupA[Weight (lbs)]))/(MAX(groupA[Weight (lbs)])-MIN(groupA[Weight (lbs)]))</f>
        <v>0.78572602690127535</v>
      </c>
      <c r="F528">
        <f>IF(groupA[[#This Row],[normalized cost]]+groupA[[#This Row],[normalized weight]]&gt;1, 1, 0)</f>
        <v>1</v>
      </c>
    </row>
    <row r="529" spans="1:6" x14ac:dyDescent="0.75">
      <c r="A529">
        <v>24571.17092</v>
      </c>
      <c r="B529">
        <v>62969.02936</v>
      </c>
      <c r="C529">
        <v>1</v>
      </c>
      <c r="D529">
        <f>(groupA[[#This Row],[Cost (USD)]]-MIN(groupA[Cost (USD)]))/(MAX(groupA[Cost (USD)])-MIN(groupA[Cost (USD)]))</f>
        <v>0.89148200422043333</v>
      </c>
      <c r="E529">
        <f>(groupA[[#This Row],[Weight (lbs)]]-MIN(groupA[Weight (lbs)]))/(MAX(groupA[Weight (lbs)])-MIN(groupA[Weight (lbs)]))</f>
        <v>0.81676995705988653</v>
      </c>
      <c r="F529">
        <f>IF(groupA[[#This Row],[normalized cost]]+groupA[[#This Row],[normalized weight]]&gt;1, 1, 0)</f>
        <v>1</v>
      </c>
    </row>
    <row r="530" spans="1:6" x14ac:dyDescent="0.75">
      <c r="A530">
        <v>24441.56481</v>
      </c>
      <c r="B530">
        <v>61660.845130000002</v>
      </c>
      <c r="C530">
        <v>1</v>
      </c>
      <c r="D530">
        <f>(groupA[[#This Row],[Cost (USD)]]-MIN(groupA[Cost (USD)]))/(MAX(groupA[Cost (USD)])-MIN(groupA[Cost (USD)]))</f>
        <v>0.87208958034769601</v>
      </c>
      <c r="E530">
        <f>(groupA[[#This Row],[Weight (lbs)]]-MIN(groupA[Weight (lbs)]))/(MAX(groupA[Weight (lbs)])-MIN(groupA[Weight (lbs)]))</f>
        <v>0.74431274224694211</v>
      </c>
      <c r="F530">
        <f>IF(groupA[[#This Row],[normalized cost]]+groupA[[#This Row],[normalized weight]]&gt;1, 1, 0)</f>
        <v>1</v>
      </c>
    </row>
    <row r="531" spans="1:6" x14ac:dyDescent="0.75">
      <c r="A531">
        <v>24201.30141</v>
      </c>
      <c r="B531">
        <v>62595.17858</v>
      </c>
      <c r="C531">
        <v>1</v>
      </c>
      <c r="D531">
        <f>(groupA[[#This Row],[Cost (USD)]]-MIN(groupA[Cost (USD)]))/(MAX(groupA[Cost (USD)])-MIN(groupA[Cost (USD)]))</f>
        <v>0.83613996582794048</v>
      </c>
      <c r="E531">
        <f>(groupA[[#This Row],[Weight (lbs)]]-MIN(groupA[Weight (lbs)]))/(MAX(groupA[Weight (lbs)])-MIN(groupA[Weight (lbs)]))</f>
        <v>0.79606325103695352</v>
      </c>
      <c r="F531">
        <f>IF(groupA[[#This Row],[normalized cost]]+groupA[[#This Row],[normalized weight]]&gt;1, 1, 0)</f>
        <v>1</v>
      </c>
    </row>
    <row r="532" spans="1:6" x14ac:dyDescent="0.75">
      <c r="A532">
        <v>23951.777099999999</v>
      </c>
      <c r="B532">
        <v>61361.008690000002</v>
      </c>
      <c r="C532">
        <v>1</v>
      </c>
      <c r="D532">
        <f>(groupA[[#This Row],[Cost (USD)]]-MIN(groupA[Cost (USD)]))/(MAX(groupA[Cost (USD)])-MIN(groupA[Cost (USD)]))</f>
        <v>0.79880467981347469</v>
      </c>
      <c r="E532">
        <f>(groupA[[#This Row],[Weight (lbs)]]-MIN(groupA[Weight (lbs)]))/(MAX(groupA[Weight (lbs)])-MIN(groupA[Weight (lbs)]))</f>
        <v>0.72770551457700716</v>
      </c>
      <c r="F532">
        <f>IF(groupA[[#This Row],[normalized cost]]+groupA[[#This Row],[normalized weight]]&gt;1, 1, 0)</f>
        <v>1</v>
      </c>
    </row>
    <row r="533" spans="1:6" x14ac:dyDescent="0.75">
      <c r="A533">
        <v>24464.365959999999</v>
      </c>
      <c r="B533">
        <v>60962.047279999999</v>
      </c>
      <c r="C533">
        <v>1</v>
      </c>
      <c r="D533">
        <f>(groupA[[#This Row],[Cost (USD)]]-MIN(groupA[Cost (USD)]))/(MAX(groupA[Cost (USD)])-MIN(groupA[Cost (USD)]))</f>
        <v>0.87550122170924793</v>
      </c>
      <c r="E533">
        <f>(groupA[[#This Row],[Weight (lbs)]]-MIN(groupA[Weight (lbs)]))/(MAX(groupA[Weight (lbs)])-MIN(groupA[Weight (lbs)]))</f>
        <v>0.70560799044889144</v>
      </c>
      <c r="F533">
        <f>IF(groupA[[#This Row],[normalized cost]]+groupA[[#This Row],[normalized weight]]&gt;1, 1, 0)</f>
        <v>1</v>
      </c>
    </row>
    <row r="534" spans="1:6" x14ac:dyDescent="0.75">
      <c r="A534">
        <v>23809.524990000002</v>
      </c>
      <c r="B534">
        <v>63618.068240000001</v>
      </c>
      <c r="C534">
        <v>1</v>
      </c>
      <c r="D534">
        <f>(groupA[[#This Row],[Cost (USD)]]-MIN(groupA[Cost (USD)]))/(MAX(groupA[Cost (USD)])-MIN(groupA[Cost (USD)]))</f>
        <v>0.77752008749054169</v>
      </c>
      <c r="E534">
        <f>(groupA[[#This Row],[Weight (lbs)]]-MIN(groupA[Weight (lbs)]))/(MAX(groupA[Weight (lbs)])-MIN(groupA[Weight (lbs)]))</f>
        <v>0.85271867779176147</v>
      </c>
      <c r="F534">
        <f>IF(groupA[[#This Row],[normalized cost]]+groupA[[#This Row],[normalized weight]]&gt;1, 1, 0)</f>
        <v>1</v>
      </c>
    </row>
    <row r="535" spans="1:6" x14ac:dyDescent="0.75">
      <c r="A535">
        <v>23753.407859999999</v>
      </c>
      <c r="B535">
        <v>61884.242169999998</v>
      </c>
      <c r="C535">
        <v>1</v>
      </c>
      <c r="D535">
        <f>(groupA[[#This Row],[Cost (USD)]]-MIN(groupA[Cost (USD)]))/(MAX(groupA[Cost (USD)])-MIN(groupA[Cost (USD)]))</f>
        <v>0.76912351443174409</v>
      </c>
      <c r="E535">
        <f>(groupA[[#This Row],[Weight (lbs)]]-MIN(groupA[Weight (lbs)]))/(MAX(groupA[Weight (lbs)])-MIN(groupA[Weight (lbs)]))</f>
        <v>0.75668617325509269</v>
      </c>
      <c r="F535">
        <f>IF(groupA[[#This Row],[normalized cost]]+groupA[[#This Row],[normalized weight]]&gt;1, 1, 0)</f>
        <v>1</v>
      </c>
    </row>
    <row r="536" spans="1:6" x14ac:dyDescent="0.75">
      <c r="A536">
        <v>23615.595939999999</v>
      </c>
      <c r="B536">
        <v>64636.720119999998</v>
      </c>
      <c r="C536">
        <v>1</v>
      </c>
      <c r="D536">
        <f>(groupA[[#This Row],[Cost (USD)]]-MIN(groupA[Cost (USD)]))/(MAX(groupA[Cost (USD)])-MIN(groupA[Cost (USD)]))</f>
        <v>0.74850328929455145</v>
      </c>
      <c r="E536">
        <f>(groupA[[#This Row],[Weight (lbs)]]-MIN(groupA[Weight (lbs)]))/(MAX(groupA[Weight (lbs)])-MIN(groupA[Weight (lbs)]))</f>
        <v>0.90913938398600269</v>
      </c>
      <c r="F536">
        <f>IF(groupA[[#This Row],[normalized cost]]+groupA[[#This Row],[normalized weight]]&gt;1, 1, 0)</f>
        <v>1</v>
      </c>
    </row>
    <row r="537" spans="1:6" x14ac:dyDescent="0.75">
      <c r="A537">
        <v>24029.165280000001</v>
      </c>
      <c r="B537">
        <v>61913.202010000001</v>
      </c>
      <c r="C537">
        <v>1</v>
      </c>
      <c r="D537">
        <f>(groupA[[#This Row],[Cost (USD)]]-MIN(groupA[Cost (USD)]))/(MAX(groupA[Cost (USD)])-MIN(groupA[Cost (USD)]))</f>
        <v>0.81038395172665623</v>
      </c>
      <c r="E537">
        <f>(groupA[[#This Row],[Weight (lbs)]]-MIN(groupA[Weight (lbs)]))/(MAX(groupA[Weight (lbs)])-MIN(groupA[Weight (lbs)]))</f>
        <v>0.75829018995221242</v>
      </c>
      <c r="F537">
        <f>IF(groupA[[#This Row],[normalized cost]]+groupA[[#This Row],[normalized weight]]&gt;1, 1, 0)</f>
        <v>1</v>
      </c>
    </row>
    <row r="538" spans="1:6" x14ac:dyDescent="0.75">
      <c r="A538">
        <v>23495.487850000001</v>
      </c>
      <c r="B538">
        <v>60620.78931</v>
      </c>
      <c r="C538">
        <v>1</v>
      </c>
      <c r="D538">
        <f>(groupA[[#This Row],[Cost (USD)]]-MIN(groupA[Cost (USD)]))/(MAX(groupA[Cost (USD)])-MIN(groupA[Cost (USD)]))</f>
        <v>0.73053201470090112</v>
      </c>
      <c r="E538">
        <f>(groupA[[#This Row],[Weight (lbs)]]-MIN(groupA[Weight (lbs)]))/(MAX(groupA[Weight (lbs)])-MIN(groupA[Weight (lbs)]))</f>
        <v>0.68670652269543953</v>
      </c>
      <c r="F538">
        <f>IF(groupA[[#This Row],[normalized cost]]+groupA[[#This Row],[normalized weight]]&gt;1, 1, 0)</f>
        <v>1</v>
      </c>
    </row>
    <row r="539" spans="1:6" x14ac:dyDescent="0.75">
      <c r="A539">
        <v>24202.002420000001</v>
      </c>
      <c r="B539">
        <v>63902.284469999999</v>
      </c>
      <c r="C539">
        <v>1</v>
      </c>
      <c r="D539">
        <f>(groupA[[#This Row],[Cost (USD)]]-MIN(groupA[Cost (USD)]))/(MAX(groupA[Cost (USD)])-MIN(groupA[Cost (USD)]))</f>
        <v>0.83624485504233814</v>
      </c>
      <c r="E539">
        <f>(groupA[[#This Row],[Weight (lbs)]]-MIN(groupA[Weight (lbs)]))/(MAX(groupA[Weight (lbs)])-MIN(groupA[Weight (lbs)]))</f>
        <v>0.86846073916062172</v>
      </c>
      <c r="F539">
        <f>IF(groupA[[#This Row],[normalized cost]]+groupA[[#This Row],[normalized weight]]&gt;1, 1, 0)</f>
        <v>1</v>
      </c>
    </row>
    <row r="540" spans="1:6" x14ac:dyDescent="0.75">
      <c r="A540">
        <v>24353.163619999999</v>
      </c>
      <c r="B540">
        <v>62924.582770000001</v>
      </c>
      <c r="C540">
        <v>1</v>
      </c>
      <c r="D540">
        <f>(groupA[[#This Row],[Cost (USD)]]-MIN(groupA[Cost (USD)]))/(MAX(groupA[Cost (USD)])-MIN(groupA[Cost (USD)]))</f>
        <v>0.85886247749479505</v>
      </c>
      <c r="E540">
        <f>(groupA[[#This Row],[Weight (lbs)]]-MIN(groupA[Weight (lbs)]))/(MAX(groupA[Weight (lbs)])-MIN(groupA[Weight (lbs)]))</f>
        <v>0.81430816609384438</v>
      </c>
      <c r="F540">
        <f>IF(groupA[[#This Row],[normalized cost]]+groupA[[#This Row],[normalized weight]]&gt;1, 1, 0)</f>
        <v>1</v>
      </c>
    </row>
    <row r="541" spans="1:6" x14ac:dyDescent="0.75">
      <c r="A541">
        <v>23975.054459999999</v>
      </c>
      <c r="B541">
        <v>61405.914259999998</v>
      </c>
      <c r="C541">
        <v>1</v>
      </c>
      <c r="D541">
        <f>(groupA[[#This Row],[Cost (USD)]]-MIN(groupA[Cost (USD)]))/(MAX(groupA[Cost (USD)])-MIN(groupA[Cost (USD)]))</f>
        <v>0.80228757449921362</v>
      </c>
      <c r="E541">
        <f>(groupA[[#This Row],[Weight (lbs)]]-MIN(groupA[Weight (lbs)]))/(MAX(groupA[Weight (lbs)])-MIN(groupA[Weight (lbs)]))</f>
        <v>0.73019272735420704</v>
      </c>
      <c r="F541">
        <f>IF(groupA[[#This Row],[normalized cost]]+groupA[[#This Row],[normalized weight]]&gt;1, 1, 0)</f>
        <v>1</v>
      </c>
    </row>
    <row r="542" spans="1:6" x14ac:dyDescent="0.75">
      <c r="A542">
        <v>23892.58194</v>
      </c>
      <c r="B542">
        <v>62017.702799999999</v>
      </c>
      <c r="C542">
        <v>1</v>
      </c>
      <c r="D542">
        <f>(groupA[[#This Row],[Cost (USD)]]-MIN(groupA[Cost (USD)]))/(MAX(groupA[Cost (USD)])-MIN(groupA[Cost (USD)]))</f>
        <v>0.78994755391150528</v>
      </c>
      <c r="E542">
        <f>(groupA[[#This Row],[Weight (lbs)]]-MIN(groupA[Weight (lbs)]))/(MAX(groupA[Weight (lbs)])-MIN(groupA[Weight (lbs)]))</f>
        <v>0.76407824030132288</v>
      </c>
      <c r="F542">
        <f>IF(groupA[[#This Row],[normalized cost]]+groupA[[#This Row],[normalized weight]]&gt;1, 1, 0)</f>
        <v>1</v>
      </c>
    </row>
    <row r="543" spans="1:6" x14ac:dyDescent="0.75">
      <c r="A543">
        <v>24100.177159999999</v>
      </c>
      <c r="B543">
        <v>61351.857309999999</v>
      </c>
      <c r="C543">
        <v>1</v>
      </c>
      <c r="D543">
        <f>(groupA[[#This Row],[Cost (USD)]]-MIN(groupA[Cost (USD)]))/(MAX(groupA[Cost (USD)])-MIN(groupA[Cost (USD)]))</f>
        <v>0.82100916435714044</v>
      </c>
      <c r="E543">
        <f>(groupA[[#This Row],[Weight (lbs)]]-MIN(groupA[Weight (lbs)]))/(MAX(groupA[Weight (lbs)])-MIN(groupA[Weight (lbs)]))</f>
        <v>0.72719864139256651</v>
      </c>
      <c r="F543">
        <f>IF(groupA[[#This Row],[normalized cost]]+groupA[[#This Row],[normalized weight]]&gt;1, 1, 0)</f>
        <v>1</v>
      </c>
    </row>
    <row r="544" spans="1:6" x14ac:dyDescent="0.75">
      <c r="A544">
        <v>23928.008709999998</v>
      </c>
      <c r="B544">
        <v>61850.624539999997</v>
      </c>
      <c r="C544">
        <v>1</v>
      </c>
      <c r="D544">
        <f>(groupA[[#This Row],[Cost (USD)]]-MIN(groupA[Cost (USD)]))/(MAX(groupA[Cost (USD)])-MIN(groupA[Cost (USD)]))</f>
        <v>0.79524831434850896</v>
      </c>
      <c r="E544">
        <f>(groupA[[#This Row],[Weight (lbs)]]-MIN(groupA[Weight (lbs)]))/(MAX(groupA[Weight (lbs)])-MIN(groupA[Weight (lbs)]))</f>
        <v>0.75482417264191293</v>
      </c>
      <c r="F544">
        <f>IF(groupA[[#This Row],[normalized cost]]+groupA[[#This Row],[normalized weight]]&gt;1, 1, 0)</f>
        <v>1</v>
      </c>
    </row>
    <row r="545" spans="1:6" x14ac:dyDescent="0.75">
      <c r="A545">
        <v>23497.659459999999</v>
      </c>
      <c r="B545">
        <v>59953.262390000004</v>
      </c>
      <c r="C545">
        <v>1</v>
      </c>
      <c r="D545">
        <f>(groupA[[#This Row],[Cost (USD)]]-MIN(groupA[Cost (USD)]))/(MAX(groupA[Cost (USD)])-MIN(groupA[Cost (USD)]))</f>
        <v>0.7308569436846214</v>
      </c>
      <c r="E545">
        <f>(groupA[[#This Row],[Weight (lbs)]]-MIN(groupA[Weight (lbs)]))/(MAX(groupA[Weight (lbs)])-MIN(groupA[Weight (lbs)]))</f>
        <v>0.64973379337591319</v>
      </c>
      <c r="F545">
        <f>IF(groupA[[#This Row],[normalized cost]]+groupA[[#This Row],[normalized weight]]&gt;1, 1, 0)</f>
        <v>1</v>
      </c>
    </row>
    <row r="546" spans="1:6" x14ac:dyDescent="0.75">
      <c r="A546">
        <v>24181.695080000001</v>
      </c>
      <c r="B546">
        <v>62625.152889999998</v>
      </c>
      <c r="C546">
        <v>1</v>
      </c>
      <c r="D546">
        <f>(groupA[[#This Row],[Cost (USD)]]-MIN(groupA[Cost (USD)]))/(MAX(groupA[Cost (USD)])-MIN(groupA[Cost (USD)]))</f>
        <v>0.83320635211213079</v>
      </c>
      <c r="E546">
        <f>(groupA[[#This Row],[Weight (lbs)]]-MIN(groupA[Weight (lbs)]))/(MAX(groupA[Weight (lbs)])-MIN(groupA[Weight (lbs)]))</f>
        <v>0.79772345681587475</v>
      </c>
      <c r="F546">
        <f>IF(groupA[[#This Row],[normalized cost]]+groupA[[#This Row],[normalized weight]]&gt;1, 1, 0)</f>
        <v>1</v>
      </c>
    </row>
    <row r="547" spans="1:6" x14ac:dyDescent="0.75">
      <c r="A547">
        <v>23580.72222</v>
      </c>
      <c r="B547">
        <v>62476.851089999996</v>
      </c>
      <c r="C547">
        <v>1</v>
      </c>
      <c r="D547">
        <f>(groupA[[#This Row],[Cost (USD)]]-MIN(groupA[Cost (USD)]))/(MAX(groupA[Cost (USD)])-MIN(groupA[Cost (USD)]))</f>
        <v>0.74328527943175138</v>
      </c>
      <c r="E547">
        <f>(groupA[[#This Row],[Weight (lbs)]]-MIN(groupA[Weight (lbs)]))/(MAX(groupA[Weight (lbs)])-MIN(groupA[Weight (lbs)]))</f>
        <v>0.7895093726423128</v>
      </c>
      <c r="F547">
        <f>IF(groupA[[#This Row],[normalized cost]]+groupA[[#This Row],[normalized weight]]&gt;1, 1, 0)</f>
        <v>1</v>
      </c>
    </row>
    <row r="548" spans="1:6" x14ac:dyDescent="0.75">
      <c r="A548">
        <v>24036.703140000001</v>
      </c>
      <c r="B548">
        <v>63360.927799999998</v>
      </c>
      <c r="C548">
        <v>1</v>
      </c>
      <c r="D548">
        <f>(groupA[[#This Row],[Cost (USD)]]-MIN(groupA[Cost (USD)]))/(MAX(groupA[Cost (USD)])-MIN(groupA[Cost (USD)]))</f>
        <v>0.81151181040718734</v>
      </c>
      <c r="E548">
        <f>(groupA[[#This Row],[Weight (lbs)]]-MIN(groupA[Weight (lbs)]))/(MAX(groupA[Weight (lbs)])-MIN(groupA[Weight (lbs)]))</f>
        <v>0.8384762800690988</v>
      </c>
      <c r="F548">
        <f>IF(groupA[[#This Row],[normalized cost]]+groupA[[#This Row],[normalized weight]]&gt;1, 1, 0)</f>
        <v>1</v>
      </c>
    </row>
    <row r="549" spans="1:6" x14ac:dyDescent="0.75">
      <c r="A549">
        <v>23934.867819999999</v>
      </c>
      <c r="B549">
        <v>61934.951070000003</v>
      </c>
      <c r="C549">
        <v>1</v>
      </c>
      <c r="D549">
        <f>(groupA[[#This Row],[Cost (USD)]]-MIN(groupA[Cost (USD)]))/(MAX(groupA[Cost (USD)])-MIN(groupA[Cost (USD)]))</f>
        <v>0.79627461448597736</v>
      </c>
      <c r="E549">
        <f>(groupA[[#This Row],[Weight (lbs)]]-MIN(groupA[Weight (lbs)]))/(MAX(groupA[Weight (lbs)])-MIN(groupA[Weight (lbs)]))</f>
        <v>0.75949481868588842</v>
      </c>
      <c r="F549">
        <f>IF(groupA[[#This Row],[normalized cost]]+groupA[[#This Row],[normalized weight]]&gt;1, 1, 0)</f>
        <v>1</v>
      </c>
    </row>
    <row r="550" spans="1:6" x14ac:dyDescent="0.75">
      <c r="A550">
        <v>24319.96574</v>
      </c>
      <c r="B550">
        <v>61063.878729999997</v>
      </c>
      <c r="C550">
        <v>1</v>
      </c>
      <c r="D550">
        <f>(groupA[[#This Row],[Cost (USD)]]-MIN(groupA[Cost (USD)]))/(MAX(groupA[Cost (USD)])-MIN(groupA[Cost (USD)]))</f>
        <v>0.85389521660997825</v>
      </c>
      <c r="E550">
        <f>(groupA[[#This Row],[Weight (lbs)]]-MIN(groupA[Weight (lbs)]))/(MAX(groupA[Weight (lbs)])-MIN(groupA[Weight (lbs)]))</f>
        <v>0.71124819240069415</v>
      </c>
      <c r="F550">
        <f>IF(groupA[[#This Row],[normalized cost]]+groupA[[#This Row],[normalized weight]]&gt;1, 1, 0)</f>
        <v>1</v>
      </c>
    </row>
    <row r="551" spans="1:6" x14ac:dyDescent="0.75">
      <c r="A551">
        <v>23979.646789999999</v>
      </c>
      <c r="B551">
        <v>61308.30543</v>
      </c>
      <c r="C551">
        <v>1</v>
      </c>
      <c r="D551">
        <f>(groupA[[#This Row],[Cost (USD)]]-MIN(groupA[Cost (USD)]))/(MAX(groupA[Cost (USD)])-MIN(groupA[Cost (USD)]))</f>
        <v>0.80297470576118479</v>
      </c>
      <c r="E551">
        <f>(groupA[[#This Row],[Weight (lbs)]]-MIN(groupA[Weight (lbs)]))/(MAX(groupA[Weight (lbs)])-MIN(groupA[Weight (lbs)]))</f>
        <v>0.72478640628660784</v>
      </c>
      <c r="F551">
        <f>IF(groupA[[#This Row],[normalized cost]]+groupA[[#This Row],[normalized weight]]&gt;1, 1, 0)</f>
        <v>1</v>
      </c>
    </row>
    <row r="552" spans="1:6" x14ac:dyDescent="0.75">
      <c r="A552">
        <v>23186.665010000001</v>
      </c>
      <c r="B552">
        <v>60971.708879999998</v>
      </c>
      <c r="C552">
        <v>1</v>
      </c>
      <c r="D552">
        <f>(groupA[[#This Row],[Cost (USD)]]-MIN(groupA[Cost (USD)]))/(MAX(groupA[Cost (USD)])-MIN(groupA[Cost (USD)]))</f>
        <v>0.68432413596075115</v>
      </c>
      <c r="E552">
        <f>(groupA[[#This Row],[Weight (lbs)]]-MIN(groupA[Weight (lbs)]))/(MAX(groupA[Weight (lbs)])-MIN(groupA[Weight (lbs)]))</f>
        <v>0.70614312350628716</v>
      </c>
      <c r="F552">
        <f>IF(groupA[[#This Row],[normalized cost]]+groupA[[#This Row],[normalized weight]]&gt;1, 1, 0)</f>
        <v>1</v>
      </c>
    </row>
    <row r="553" spans="1:6" x14ac:dyDescent="0.75">
      <c r="A553">
        <v>24117.377690000001</v>
      </c>
      <c r="B553">
        <v>61127.706319999998</v>
      </c>
      <c r="C553">
        <v>1</v>
      </c>
      <c r="D553">
        <f>(groupA[[#This Row],[Cost (USD)]]-MIN(groupA[Cost (USD)]))/(MAX(groupA[Cost (USD)])-MIN(groupA[Cost (USD)]))</f>
        <v>0.82358280821232421</v>
      </c>
      <c r="E553">
        <f>(groupA[[#This Row],[Weight (lbs)]]-MIN(groupA[Weight (lbs)]))/(MAX(groupA[Weight (lbs)])-MIN(groupA[Weight (lbs)]))</f>
        <v>0.71478345088613127</v>
      </c>
      <c r="F553">
        <f>IF(groupA[[#This Row],[normalized cost]]+groupA[[#This Row],[normalized weight]]&gt;1, 1, 0)</f>
        <v>1</v>
      </c>
    </row>
    <row r="554" spans="1:6" x14ac:dyDescent="0.75">
      <c r="A554">
        <v>23363.6793</v>
      </c>
      <c r="B554">
        <v>62076.772960000002</v>
      </c>
      <c r="C554">
        <v>1</v>
      </c>
      <c r="D554">
        <f>(groupA[[#This Row],[Cost (USD)]]-MIN(groupA[Cost (USD)]))/(MAX(groupA[Cost (USD)])-MIN(groupA[Cost (USD)]))</f>
        <v>0.71081004887960675</v>
      </c>
      <c r="E554">
        <f>(groupA[[#This Row],[Weight (lbs)]]-MIN(groupA[Weight (lbs)]))/(MAX(groupA[Weight (lbs)])-MIN(groupA[Weight (lbs)]))</f>
        <v>0.7673499960479544</v>
      </c>
      <c r="F554">
        <f>IF(groupA[[#This Row],[normalized cost]]+groupA[[#This Row],[normalized weight]]&gt;1, 1, 0)</f>
        <v>1</v>
      </c>
    </row>
    <row r="555" spans="1:6" x14ac:dyDescent="0.75">
      <c r="A555">
        <v>24583.76598</v>
      </c>
      <c r="B555">
        <v>60860.491739999998</v>
      </c>
      <c r="C555">
        <v>1</v>
      </c>
      <c r="D555">
        <f>(groupA[[#This Row],[Cost (USD)]]-MIN(groupA[Cost (USD)]))/(MAX(groupA[Cost (USD)])-MIN(groupA[Cost (USD)]))</f>
        <v>0.89336655073002735</v>
      </c>
      <c r="E555">
        <f>(groupA[[#This Row],[Weight (lbs)]]-MIN(groupA[Weight (lbs)]))/(MAX(groupA[Weight (lbs)])-MIN(groupA[Weight (lbs)]))</f>
        <v>0.69998307049612252</v>
      </c>
      <c r="F555">
        <f>IF(groupA[[#This Row],[normalized cost]]+groupA[[#This Row],[normalized weight]]&gt;1, 1, 0)</f>
        <v>1</v>
      </c>
    </row>
    <row r="556" spans="1:6" x14ac:dyDescent="0.75">
      <c r="A556">
        <v>24253.74279</v>
      </c>
      <c r="B556">
        <v>60863.929109999997</v>
      </c>
      <c r="C556">
        <v>1</v>
      </c>
      <c r="D556">
        <f>(groupA[[#This Row],[Cost (USD)]]-MIN(groupA[Cost (USD)]))/(MAX(groupA[Cost (USD)])-MIN(groupA[Cost (USD)]))</f>
        <v>0.84398655168281489</v>
      </c>
      <c r="E556">
        <f>(groupA[[#This Row],[Weight (lbs)]]-MIN(groupA[Weight (lbs)]))/(MAX(groupA[Weight (lbs)])-MIN(groupA[Weight (lbs)]))</f>
        <v>0.70017345824944499</v>
      </c>
      <c r="F556">
        <f>IF(groupA[[#This Row],[normalized cost]]+groupA[[#This Row],[normalized weight]]&gt;1, 1, 0)</f>
        <v>1</v>
      </c>
    </row>
    <row r="557" spans="1:6" x14ac:dyDescent="0.75">
      <c r="A557">
        <v>23670.14112</v>
      </c>
      <c r="B557">
        <v>62663.600780000001</v>
      </c>
      <c r="C557">
        <v>1</v>
      </c>
      <c r="D557">
        <f>(groupA[[#This Row],[Cost (USD)]]-MIN(groupA[Cost (USD)]))/(MAX(groupA[Cost (USD)])-MIN(groupA[Cost (USD)]))</f>
        <v>0.75666465800452021</v>
      </c>
      <c r="E557">
        <f>(groupA[[#This Row],[Weight (lbs)]]-MIN(groupA[Weight (lbs)]))/(MAX(groupA[Weight (lbs)])-MIN(groupA[Weight (lbs)]))</f>
        <v>0.79985299404843624</v>
      </c>
      <c r="F557">
        <f>IF(groupA[[#This Row],[normalized cost]]+groupA[[#This Row],[normalized weight]]&gt;1, 1, 0)</f>
        <v>1</v>
      </c>
    </row>
    <row r="558" spans="1:6" x14ac:dyDescent="0.75">
      <c r="A558">
        <v>24222.753290000001</v>
      </c>
      <c r="B558">
        <v>61137.424919999998</v>
      </c>
      <c r="C558">
        <v>1</v>
      </c>
      <c r="D558">
        <f>(groupA[[#This Row],[Cost (USD)]]-MIN(groupA[Cost (USD)]))/(MAX(groupA[Cost (USD)])-MIN(groupA[Cost (USD)]))</f>
        <v>0.83934972152408094</v>
      </c>
      <c r="E558">
        <f>(groupA[[#This Row],[Weight (lbs)]]-MIN(groupA[Weight (lbs)]))/(MAX(groupA[Weight (lbs)])-MIN(groupA[Weight (lbs)]))</f>
        <v>0.71532174103803225</v>
      </c>
      <c r="F558">
        <f>IF(groupA[[#This Row],[normalized cost]]+groupA[[#This Row],[normalized weight]]&gt;1, 1, 0)</f>
        <v>1</v>
      </c>
    </row>
    <row r="559" spans="1:6" x14ac:dyDescent="0.75">
      <c r="A559">
        <v>24323.766370000001</v>
      </c>
      <c r="B559">
        <v>60121.470090000003</v>
      </c>
      <c r="C559">
        <v>1</v>
      </c>
      <c r="D559">
        <f>(groupA[[#This Row],[Cost (USD)]]-MIN(groupA[Cost (USD)]))/(MAX(groupA[Cost (USD)])-MIN(groupA[Cost (USD)]))</f>
        <v>0.85446388908956639</v>
      </c>
      <c r="E559">
        <f>(groupA[[#This Row],[Weight (lbs)]]-MIN(groupA[Weight (lbs)]))/(MAX(groupA[Weight (lbs)])-MIN(groupA[Weight (lbs)]))</f>
        <v>0.65905041803212949</v>
      </c>
      <c r="F559">
        <f>IF(groupA[[#This Row],[normalized cost]]+groupA[[#This Row],[normalized weight]]&gt;1, 1, 0)</f>
        <v>1</v>
      </c>
    </row>
    <row r="560" spans="1:6" x14ac:dyDescent="0.75">
      <c r="A560">
        <v>23663.259709999998</v>
      </c>
      <c r="B560">
        <v>64441.311880000001</v>
      </c>
      <c r="C560">
        <v>1</v>
      </c>
      <c r="D560">
        <f>(groupA[[#This Row],[Cost (USD)]]-MIN(groupA[Cost (USD)]))/(MAX(groupA[Cost (USD)])-MIN(groupA[Cost (USD)]))</f>
        <v>0.75563502121068282</v>
      </c>
      <c r="E560">
        <f>(groupA[[#This Row],[Weight (lbs)]]-MIN(groupA[Weight (lbs)]))/(MAX(groupA[Weight (lbs)])-MIN(groupA[Weight (lbs)]))</f>
        <v>0.89831618607763219</v>
      </c>
      <c r="F560">
        <f>IF(groupA[[#This Row],[normalized cost]]+groupA[[#This Row],[normalized weight]]&gt;1, 1, 0)</f>
        <v>1</v>
      </c>
    </row>
    <row r="561" spans="1:6" x14ac:dyDescent="0.75">
      <c r="A561">
        <v>23869.468219999999</v>
      </c>
      <c r="B561">
        <v>61300.251369999998</v>
      </c>
      <c r="C561">
        <v>1</v>
      </c>
      <c r="D561">
        <f>(groupA[[#This Row],[Cost (USD)]]-MIN(groupA[Cost (USD)]))/(MAX(groupA[Cost (USD)])-MIN(groupA[Cost (USD)]))</f>
        <v>0.78648914399922731</v>
      </c>
      <c r="E561">
        <f>(groupA[[#This Row],[Weight (lbs)]]-MIN(groupA[Weight (lbs)]))/(MAX(groupA[Weight (lbs)])-MIN(groupA[Weight (lbs)]))</f>
        <v>0.72434031104852625</v>
      </c>
      <c r="F561">
        <f>IF(groupA[[#This Row],[normalized cost]]+groupA[[#This Row],[normalized weight]]&gt;1, 1, 0)</f>
        <v>1</v>
      </c>
    </row>
    <row r="562" spans="1:6" x14ac:dyDescent="0.75">
      <c r="A562">
        <v>23888.437399999999</v>
      </c>
      <c r="B562">
        <v>61321.779849999999</v>
      </c>
      <c r="C562">
        <v>1</v>
      </c>
      <c r="D562">
        <f>(groupA[[#This Row],[Cost (USD)]]-MIN(groupA[Cost (USD)]))/(MAX(groupA[Cost (USD)])-MIN(groupA[Cost (USD)]))</f>
        <v>0.78932742360717367</v>
      </c>
      <c r="E562">
        <f>(groupA[[#This Row],[Weight (lbs)]]-MIN(groupA[Weight (lbs)]))/(MAX(groupA[Weight (lbs)])-MIN(groupA[Weight (lbs)]))</f>
        <v>0.72553272238034316</v>
      </c>
      <c r="F562">
        <f>IF(groupA[[#This Row],[normalized cost]]+groupA[[#This Row],[normalized weight]]&gt;1, 1, 0)</f>
        <v>1</v>
      </c>
    </row>
    <row r="563" spans="1:6" x14ac:dyDescent="0.75">
      <c r="A563">
        <v>24187.616989999999</v>
      </c>
      <c r="B563">
        <v>63181.191350000001</v>
      </c>
      <c r="C563">
        <v>1</v>
      </c>
      <c r="D563">
        <f>(groupA[[#This Row],[Cost (USD)]]-MIN(groupA[Cost (USD)]))/(MAX(groupA[Cost (USD)])-MIN(groupA[Cost (USD)]))</f>
        <v>0.83409242290660301</v>
      </c>
      <c r="E563">
        <f>(groupA[[#This Row],[Weight (lbs)]]-MIN(groupA[Weight (lbs)]))/(MAX(groupA[Weight (lbs)])-MIN(groupA[Weight (lbs)]))</f>
        <v>0.82852110535539214</v>
      </c>
      <c r="F563">
        <f>IF(groupA[[#This Row],[normalized cost]]+groupA[[#This Row],[normalized weight]]&gt;1, 1, 0)</f>
        <v>1</v>
      </c>
    </row>
    <row r="564" spans="1:6" x14ac:dyDescent="0.75">
      <c r="A564">
        <v>24083.469809999999</v>
      </c>
      <c r="B564">
        <v>62553.995790000001</v>
      </c>
      <c r="C564">
        <v>1</v>
      </c>
      <c r="D564">
        <f>(groupA[[#This Row],[Cost (USD)]]-MIN(groupA[Cost (USD)]))/(MAX(groupA[Cost (USD)])-MIN(groupA[Cost (USD)]))</f>
        <v>0.81850931297675267</v>
      </c>
      <c r="E564">
        <f>(groupA[[#This Row],[Weight (lbs)]]-MIN(groupA[Weight (lbs)]))/(MAX(groupA[Weight (lbs)])-MIN(groupA[Weight (lbs)]))</f>
        <v>0.79378223419452743</v>
      </c>
      <c r="F564">
        <f>IF(groupA[[#This Row],[normalized cost]]+groupA[[#This Row],[normalized weight]]&gt;1, 1, 0)</f>
        <v>1</v>
      </c>
    </row>
    <row r="565" spans="1:6" x14ac:dyDescent="0.75">
      <c r="A565">
        <v>24064.276140000002</v>
      </c>
      <c r="B565">
        <v>64097.982839999997</v>
      </c>
      <c r="C565">
        <v>1</v>
      </c>
      <c r="D565">
        <f>(groupA[[#This Row],[Cost (USD)]]-MIN(groupA[Cost (USD)]))/(MAX(groupA[Cost (USD)])-MIN(groupA[Cost (USD)]))</f>
        <v>0.81563744386260839</v>
      </c>
      <c r="E565">
        <f>(groupA[[#This Row],[Weight (lbs)]]-MIN(groupA[Weight (lbs)]))/(MAX(groupA[Weight (lbs)])-MIN(groupA[Weight (lbs)]))</f>
        <v>0.87930000668002373</v>
      </c>
      <c r="F565">
        <f>IF(groupA[[#This Row],[normalized cost]]+groupA[[#This Row],[normalized weight]]&gt;1, 1, 0)</f>
        <v>1</v>
      </c>
    </row>
    <row r="566" spans="1:6" x14ac:dyDescent="0.75">
      <c r="A566">
        <v>24024.127049999999</v>
      </c>
      <c r="B566">
        <v>61977.960200000001</v>
      </c>
      <c r="C566">
        <v>1</v>
      </c>
      <c r="D566">
        <f>(groupA[[#This Row],[Cost (USD)]]-MIN(groupA[Cost (USD)]))/(MAX(groupA[Cost (USD)])-MIN(groupA[Cost (USD)]))</f>
        <v>0.80963010229989407</v>
      </c>
      <c r="E566">
        <f>(groupA[[#This Row],[Weight (lbs)]]-MIN(groupA[Weight (lbs)]))/(MAX(groupA[Weight (lbs)])-MIN(groupA[Weight (lbs)]))</f>
        <v>0.76187699215951898</v>
      </c>
      <c r="F566">
        <f>IF(groupA[[#This Row],[normalized cost]]+groupA[[#This Row],[normalized weight]]&gt;1, 1, 0)</f>
        <v>1</v>
      </c>
    </row>
    <row r="567" spans="1:6" x14ac:dyDescent="0.75">
      <c r="A567">
        <v>24200.667430000001</v>
      </c>
      <c r="B567">
        <v>62975.744980000003</v>
      </c>
      <c r="C567">
        <v>1</v>
      </c>
      <c r="D567">
        <f>(groupA[[#This Row],[Cost (USD)]]-MIN(groupA[Cost (USD)]))/(MAX(groupA[Cost (USD)])-MIN(groupA[Cost (USD)]))</f>
        <v>0.83604510603400939</v>
      </c>
      <c r="E567">
        <f>(groupA[[#This Row],[Weight (lbs)]]-MIN(groupA[Weight (lbs)]))/(MAX(groupA[Weight (lbs)])-MIN(groupA[Weight (lbs)]))</f>
        <v>0.81714191928797597</v>
      </c>
      <c r="F567">
        <f>IF(groupA[[#This Row],[normalized cost]]+groupA[[#This Row],[normalized weight]]&gt;1, 1, 0)</f>
        <v>1</v>
      </c>
    </row>
    <row r="568" spans="1:6" x14ac:dyDescent="0.75">
      <c r="A568">
        <v>24327.754669999998</v>
      </c>
      <c r="B568">
        <v>60861.414729999997</v>
      </c>
      <c r="C568">
        <v>1</v>
      </c>
      <c r="D568">
        <f>(groupA[[#This Row],[Cost (USD)]]-MIN(groupA[Cost (USD)]))/(MAX(groupA[Cost (USD)])-MIN(groupA[Cost (USD)]))</f>
        <v>0.85506064185169761</v>
      </c>
      <c r="E568">
        <f>(groupA[[#This Row],[Weight (lbs)]]-MIN(groupA[Weight (lbs)]))/(MAX(groupA[Weight (lbs)])-MIN(groupA[Weight (lbs)]))</f>
        <v>0.70003419271818157</v>
      </c>
      <c r="F568">
        <f>IF(groupA[[#This Row],[normalized cost]]+groupA[[#This Row],[normalized weight]]&gt;1, 1, 0)</f>
        <v>1</v>
      </c>
    </row>
    <row r="569" spans="1:6" x14ac:dyDescent="0.75">
      <c r="A569">
        <v>23999.654279999999</v>
      </c>
      <c r="B569">
        <v>63351.610739999996</v>
      </c>
      <c r="C569">
        <v>1</v>
      </c>
      <c r="D569">
        <f>(groupA[[#This Row],[Cost (USD)]]-MIN(groupA[Cost (USD)]))/(MAX(groupA[Cost (USD)])-MIN(groupA[Cost (USD)]))</f>
        <v>0.80596834338142942</v>
      </c>
      <c r="E569">
        <f>(groupA[[#This Row],[Weight (lbs)]]-MIN(groupA[Weight (lbs)]))/(MAX(groupA[Weight (lbs)])-MIN(groupA[Weight (lbs)]))</f>
        <v>0.83796023026329647</v>
      </c>
      <c r="F569">
        <f>IF(groupA[[#This Row],[normalized cost]]+groupA[[#This Row],[normalized weight]]&gt;1, 1, 0)</f>
        <v>1</v>
      </c>
    </row>
    <row r="570" spans="1:6" x14ac:dyDescent="0.75">
      <c r="A570">
        <v>24421.504300000001</v>
      </c>
      <c r="B570">
        <v>61781.833039999998</v>
      </c>
      <c r="C570">
        <v>1</v>
      </c>
      <c r="D570">
        <f>(groupA[[#This Row],[Cost (USD)]]-MIN(groupA[Cost (USD)]))/(MAX(groupA[Cost (USD)])-MIN(groupA[Cost (USD)]))</f>
        <v>0.86908800956508958</v>
      </c>
      <c r="E570">
        <f>(groupA[[#This Row],[Weight (lbs)]]-MIN(groupA[Weight (lbs)]))/(MAX(groupA[Weight (lbs)])-MIN(groupA[Weight (lbs)]))</f>
        <v>0.75101397498129396</v>
      </c>
      <c r="F570">
        <f>IF(groupA[[#This Row],[normalized cost]]+groupA[[#This Row],[normalized weight]]&gt;1, 1, 0)</f>
        <v>1</v>
      </c>
    </row>
    <row r="571" spans="1:6" x14ac:dyDescent="0.75">
      <c r="A571">
        <v>24427.008450000001</v>
      </c>
      <c r="B571">
        <v>62442.834110000003</v>
      </c>
      <c r="C571">
        <v>1</v>
      </c>
      <c r="D571">
        <f>(groupA[[#This Row],[Cost (USD)]]-MIN(groupA[Cost (USD)]))/(MAX(groupA[Cost (USD)])-MIN(groupA[Cost (USD)]))</f>
        <v>0.86991157266608177</v>
      </c>
      <c r="E571">
        <f>(groupA[[#This Row],[Weight (lbs)]]-MIN(groupA[Weight (lbs)]))/(MAX(groupA[Weight (lbs)])-MIN(groupA[Weight (lbs)]))</f>
        <v>0.78762525298192887</v>
      </c>
      <c r="F571">
        <f>IF(groupA[[#This Row],[normalized cost]]+groupA[[#This Row],[normalized weight]]&gt;1, 1, 0)</f>
        <v>1</v>
      </c>
    </row>
    <row r="572" spans="1:6" x14ac:dyDescent="0.75">
      <c r="A572">
        <v>24642.607230000001</v>
      </c>
      <c r="B572">
        <v>61684.888679999996</v>
      </c>
      <c r="C572">
        <v>1</v>
      </c>
      <c r="D572">
        <f>(groupA[[#This Row],[Cost (USD)]]-MIN(groupA[Cost (USD)]))/(MAX(groupA[Cost (USD)])-MIN(groupA[Cost (USD)]))</f>
        <v>0.90217072254879216</v>
      </c>
      <c r="E572">
        <f>(groupA[[#This Row],[Weight (lbs)]]-MIN(groupA[Weight (lbs)]))/(MAX(groupA[Weight (lbs)])-MIN(groupA[Weight (lbs)]))</f>
        <v>0.74564445732748197</v>
      </c>
      <c r="F572">
        <f>IF(groupA[[#This Row],[normalized cost]]+groupA[[#This Row],[normalized weight]]&gt;1, 1, 0)</f>
        <v>1</v>
      </c>
    </row>
    <row r="573" spans="1:6" x14ac:dyDescent="0.75">
      <c r="A573">
        <v>24315.292219999999</v>
      </c>
      <c r="B573">
        <v>63712.0141</v>
      </c>
      <c r="C573">
        <v>1</v>
      </c>
      <c r="D573">
        <f>(groupA[[#This Row],[Cost (USD)]]-MIN(groupA[Cost (USD)]))/(MAX(groupA[Cost (USD)])-MIN(groupA[Cost (USD)]))</f>
        <v>0.85319593722555942</v>
      </c>
      <c r="E573">
        <f>(groupA[[#This Row],[Weight (lbs)]]-MIN(groupA[Weight (lbs)]))/(MAX(groupA[Weight (lbs)])-MIN(groupA[Weight (lbs)]))</f>
        <v>0.85792211565831245</v>
      </c>
      <c r="F573">
        <f>IF(groupA[[#This Row],[normalized cost]]+groupA[[#This Row],[normalized weight]]&gt;1, 1, 0)</f>
        <v>1</v>
      </c>
    </row>
    <row r="574" spans="1:6" x14ac:dyDescent="0.75">
      <c r="A574">
        <v>23715.22824</v>
      </c>
      <c r="B574">
        <v>62998.800869999999</v>
      </c>
      <c r="C574">
        <v>1</v>
      </c>
      <c r="D574">
        <f>(groupA[[#This Row],[Cost (USD)]]-MIN(groupA[Cost (USD)]))/(MAX(groupA[Cost (USD)])-MIN(groupA[Cost (USD)]))</f>
        <v>0.76341085648421358</v>
      </c>
      <c r="E574">
        <f>(groupA[[#This Row],[Weight (lbs)]]-MIN(groupA[Weight (lbs)]))/(MAX(groupA[Weight (lbs)])-MIN(groupA[Weight (lbs)]))</f>
        <v>0.81841893022888401</v>
      </c>
      <c r="F574">
        <f>IF(groupA[[#This Row],[normalized cost]]+groupA[[#This Row],[normalized weight]]&gt;1, 1, 0)</f>
        <v>1</v>
      </c>
    </row>
    <row r="575" spans="1:6" x14ac:dyDescent="0.75">
      <c r="A575">
        <v>23806.39402</v>
      </c>
      <c r="B575">
        <v>63282.985309999996</v>
      </c>
      <c r="C575">
        <v>1</v>
      </c>
      <c r="D575">
        <f>(groupA[[#This Row],[Cost (USD)]]-MIN(groupA[Cost (USD)]))/(MAX(groupA[Cost (USD)])-MIN(groupA[Cost (USD)]))</f>
        <v>0.77705161345507479</v>
      </c>
      <c r="E575">
        <f>(groupA[[#This Row],[Weight (lbs)]]-MIN(groupA[Weight (lbs)]))/(MAX(groupA[Weight (lbs)])-MIN(groupA[Weight (lbs)]))</f>
        <v>0.83415923082521215</v>
      </c>
      <c r="F575">
        <f>IF(groupA[[#This Row],[normalized cost]]+groupA[[#This Row],[normalized weight]]&gt;1, 1, 0)</f>
        <v>1</v>
      </c>
    </row>
    <row r="576" spans="1:6" x14ac:dyDescent="0.75">
      <c r="A576">
        <v>23570.771649999999</v>
      </c>
      <c r="B576">
        <v>62545.859779999999</v>
      </c>
      <c r="C576">
        <v>1</v>
      </c>
      <c r="D576">
        <f>(groupA[[#This Row],[Cost (USD)]]-MIN(groupA[Cost (USD)]))/(MAX(groupA[Cost (USD)])-MIN(groupA[Cost (USD)]))</f>
        <v>0.74179641697599707</v>
      </c>
      <c r="E576">
        <f>(groupA[[#This Row],[Weight (lbs)]]-MIN(groupA[Weight (lbs)]))/(MAX(groupA[Weight (lbs)])-MIN(groupA[Weight (lbs)]))</f>
        <v>0.7933315999407492</v>
      </c>
      <c r="F576">
        <f>IF(groupA[[#This Row],[normalized cost]]+groupA[[#This Row],[normalized weight]]&gt;1, 1, 0)</f>
        <v>1</v>
      </c>
    </row>
    <row r="577" spans="1:6" x14ac:dyDescent="0.75">
      <c r="A577">
        <v>23841.90508</v>
      </c>
      <c r="B577">
        <v>61644.566359999997</v>
      </c>
      <c r="C577">
        <v>1</v>
      </c>
      <c r="D577">
        <f>(groupA[[#This Row],[Cost (USD)]]-MIN(groupA[Cost (USD)]))/(MAX(groupA[Cost (USD)])-MIN(groupA[Cost (USD)]))</f>
        <v>0.78236498585464931</v>
      </c>
      <c r="E577">
        <f>(groupA[[#This Row],[Weight (lbs)]]-MIN(groupA[Weight (lbs)]))/(MAX(groupA[Weight (lbs)])-MIN(groupA[Weight (lbs)]))</f>
        <v>0.74341109987293119</v>
      </c>
      <c r="F577">
        <f>IF(groupA[[#This Row],[normalized cost]]+groupA[[#This Row],[normalized weight]]&gt;1, 1, 0)</f>
        <v>1</v>
      </c>
    </row>
    <row r="578" spans="1:6" x14ac:dyDescent="0.75">
      <c r="A578">
        <v>23860.95</v>
      </c>
      <c r="B578">
        <v>62915.023659999999</v>
      </c>
      <c r="C578">
        <v>1</v>
      </c>
      <c r="D578">
        <f>(groupA[[#This Row],[Cost (USD)]]-MIN(groupA[Cost (USD)]))/(MAX(groupA[Cost (USD)])-MIN(groupA[Cost (USD)]))</f>
        <v>0.78521459812418182</v>
      </c>
      <c r="E578">
        <f>(groupA[[#This Row],[Weight (lbs)]]-MIN(groupA[Weight (lbs)]))/(MAX(groupA[Weight (lbs)])-MIN(groupA[Weight (lbs)]))</f>
        <v>0.81377870971391941</v>
      </c>
      <c r="F578">
        <f>IF(groupA[[#This Row],[normalized cost]]+groupA[[#This Row],[normalized weight]]&gt;1, 1, 0)</f>
        <v>1</v>
      </c>
    </row>
    <row r="579" spans="1:6" x14ac:dyDescent="0.75">
      <c r="A579">
        <v>23618.798500000001</v>
      </c>
      <c r="B579">
        <v>60510.897559999998</v>
      </c>
      <c r="C579">
        <v>1</v>
      </c>
      <c r="D579">
        <f>(groupA[[#This Row],[Cost (USD)]]-MIN(groupA[Cost (USD)]))/(MAX(groupA[Cost (USD)])-MIN(groupA[Cost (USD)]))</f>
        <v>0.7489824750443429</v>
      </c>
      <c r="E579">
        <f>(groupA[[#This Row],[Weight (lbs)]]-MIN(groupA[Weight (lbs)]))/(MAX(groupA[Weight (lbs)])-MIN(groupA[Weight (lbs)]))</f>
        <v>0.68061987988678829</v>
      </c>
      <c r="F579">
        <f>IF(groupA[[#This Row],[normalized cost]]+groupA[[#This Row],[normalized weight]]&gt;1, 1, 0)</f>
        <v>1</v>
      </c>
    </row>
    <row r="580" spans="1:6" x14ac:dyDescent="0.75">
      <c r="A580">
        <v>23655.9846</v>
      </c>
      <c r="B580">
        <v>60017.999409999997</v>
      </c>
      <c r="C580">
        <v>1</v>
      </c>
      <c r="D580">
        <f>(groupA[[#This Row],[Cost (USD)]]-MIN(groupA[Cost (USD)]))/(MAX(groupA[Cost (USD)])-MIN(groupA[Cost (USD)]))</f>
        <v>0.75454647672122355</v>
      </c>
      <c r="E580">
        <f>(groupA[[#This Row],[Weight (lbs)]]-MIN(groupA[Weight (lbs)]))/(MAX(groupA[Weight (lbs)])-MIN(groupA[Weight (lbs)]))</f>
        <v>0.65331942302724255</v>
      </c>
      <c r="F580">
        <f>IF(groupA[[#This Row],[normalized cost]]+groupA[[#This Row],[normalized weight]]&gt;1, 1, 0)</f>
        <v>1</v>
      </c>
    </row>
    <row r="581" spans="1:6" x14ac:dyDescent="0.75">
      <c r="A581">
        <v>23604.025850000002</v>
      </c>
      <c r="B581">
        <v>61869.326730000001</v>
      </c>
      <c r="C581">
        <v>1</v>
      </c>
      <c r="D581">
        <f>(groupA[[#This Row],[Cost (USD)]]-MIN(groupA[Cost (USD)]))/(MAX(groupA[Cost (USD)])-MIN(groupA[Cost (USD)]))</f>
        <v>0.74677210478846856</v>
      </c>
      <c r="E581">
        <f>(groupA[[#This Row],[Weight (lbs)]]-MIN(groupA[Weight (lbs)]))/(MAX(groupA[Weight (lbs)])-MIN(groupA[Weight (lbs)]))</f>
        <v>0.7558600424890084</v>
      </c>
      <c r="F581">
        <f>IF(groupA[[#This Row],[normalized cost]]+groupA[[#This Row],[normalized weight]]&gt;1, 1, 0)</f>
        <v>1</v>
      </c>
    </row>
    <row r="582" spans="1:6" x14ac:dyDescent="0.75">
      <c r="A582">
        <v>23926.75488</v>
      </c>
      <c r="B582">
        <v>64031.441250000003</v>
      </c>
      <c r="C582">
        <v>1</v>
      </c>
      <c r="D582">
        <f>(groupA[[#This Row],[Cost (USD)]]-MIN(groupA[Cost (USD)]))/(MAX(groupA[Cost (USD)])-MIN(groupA[Cost (USD)]))</f>
        <v>0.7950607089738525</v>
      </c>
      <c r="E582">
        <f>(groupA[[#This Row],[Weight (lbs)]]-MIN(groupA[Weight (lbs)]))/(MAX(groupA[Weight (lbs)])-MIN(groupA[Weight (lbs)]))</f>
        <v>0.87561442618604057</v>
      </c>
      <c r="F582">
        <f>IF(groupA[[#This Row],[normalized cost]]+groupA[[#This Row],[normalized weight]]&gt;1, 1, 0)</f>
        <v>1</v>
      </c>
    </row>
    <row r="583" spans="1:6" x14ac:dyDescent="0.75">
      <c r="A583">
        <v>23461.762599999998</v>
      </c>
      <c r="B583">
        <v>60595.964840000001</v>
      </c>
      <c r="C583">
        <v>1</v>
      </c>
      <c r="D583">
        <f>(groupA[[#This Row],[Cost (USD)]]-MIN(groupA[Cost (USD)]))/(MAX(groupA[Cost (USD)])-MIN(groupA[Cost (USD)]))</f>
        <v>0.72548584563360874</v>
      </c>
      <c r="E583">
        <f>(groupA[[#This Row],[Weight (lbs)]]-MIN(groupA[Weight (lbs)]))/(MAX(groupA[Weight (lbs)])-MIN(groupA[Weight (lbs)]))</f>
        <v>0.68533155431242565</v>
      </c>
      <c r="F583">
        <f>IF(groupA[[#This Row],[normalized cost]]+groupA[[#This Row],[normalized weight]]&gt;1, 1, 0)</f>
        <v>1</v>
      </c>
    </row>
    <row r="584" spans="1:6" x14ac:dyDescent="0.75">
      <c r="A584">
        <v>23754.796590000002</v>
      </c>
      <c r="B584">
        <v>61445.361499999999</v>
      </c>
      <c r="C584">
        <v>1</v>
      </c>
      <c r="D584">
        <f>(groupA[[#This Row],[Cost (USD)]]-MIN(groupA[Cost (USD)]))/(MAX(groupA[Cost (USD)])-MIN(groupA[Cost (USD)]))</f>
        <v>0.76933130433304453</v>
      </c>
      <c r="E584">
        <f>(groupA[[#This Row],[Weight (lbs)]]-MIN(groupA[Weight (lbs)]))/(MAX(groupA[Weight (lbs)])-MIN(groupA[Weight (lbs)]))</f>
        <v>0.73237761620771191</v>
      </c>
      <c r="F584">
        <f>IF(groupA[[#This Row],[normalized cost]]+groupA[[#This Row],[normalized weight]]&gt;1, 1, 0)</f>
        <v>1</v>
      </c>
    </row>
    <row r="585" spans="1:6" x14ac:dyDescent="0.75">
      <c r="A585">
        <v>24233.521580000001</v>
      </c>
      <c r="B585">
        <v>62167.998520000001</v>
      </c>
      <c r="C585">
        <v>1</v>
      </c>
      <c r="D585">
        <f>(groupA[[#This Row],[Cost (USD)]]-MIN(groupA[Cost (USD)]))/(MAX(groupA[Cost (USD)])-MIN(groupA[Cost (USD)]))</f>
        <v>0.84096093602673483</v>
      </c>
      <c r="E585">
        <f>(groupA[[#This Row],[Weight (lbs)]]-MIN(groupA[Weight (lbs)]))/(MAX(groupA[Weight (lbs)])-MIN(groupA[Weight (lbs)]))</f>
        <v>0.77240276296393462</v>
      </c>
      <c r="F585">
        <f>IF(groupA[[#This Row],[normalized cost]]+groupA[[#This Row],[normalized weight]]&gt;1, 1, 0)</f>
        <v>1</v>
      </c>
    </row>
    <row r="586" spans="1:6" x14ac:dyDescent="0.75">
      <c r="A586">
        <v>23408.37257</v>
      </c>
      <c r="B586">
        <v>61796.67295</v>
      </c>
      <c r="C586">
        <v>1</v>
      </c>
      <c r="D586">
        <f>(groupA[[#This Row],[Cost (USD)]]-MIN(groupA[Cost (USD)]))/(MAX(groupA[Cost (USD)])-MIN(groupA[Cost (USD)]))</f>
        <v>0.7174973172198007</v>
      </c>
      <c r="E586">
        <f>(groupA[[#This Row],[Weight (lbs)]]-MIN(groupA[Weight (lbs)]))/(MAX(groupA[Weight (lbs)])-MIN(groupA[Weight (lbs)]))</f>
        <v>0.75183592232022112</v>
      </c>
      <c r="F586">
        <f>IF(groupA[[#This Row],[normalized cost]]+groupA[[#This Row],[normalized weight]]&gt;1, 1, 0)</f>
        <v>1</v>
      </c>
    </row>
    <row r="587" spans="1:6" x14ac:dyDescent="0.75">
      <c r="A587">
        <v>23497.450860000001</v>
      </c>
      <c r="B587">
        <v>61167.119740000002</v>
      </c>
      <c r="C587">
        <v>1</v>
      </c>
      <c r="D587">
        <f>(groupA[[#This Row],[Cost (USD)]]-MIN(groupA[Cost (USD)]))/(MAX(groupA[Cost (USD)])-MIN(groupA[Cost (USD)]))</f>
        <v>0.73082573173311838</v>
      </c>
      <c r="E587">
        <f>(groupA[[#This Row],[Weight (lbs)]]-MIN(groupA[Weight (lbs)]))/(MAX(groupA[Weight (lbs)])-MIN(groupA[Weight (lbs)]))</f>
        <v>0.71696646653022988</v>
      </c>
      <c r="F587">
        <f>IF(groupA[[#This Row],[normalized cost]]+groupA[[#This Row],[normalized weight]]&gt;1, 1, 0)</f>
        <v>1</v>
      </c>
    </row>
    <row r="588" spans="1:6" x14ac:dyDescent="0.75">
      <c r="A588">
        <v>23938.92294</v>
      </c>
      <c r="B588">
        <v>62077.05659</v>
      </c>
      <c r="C588">
        <v>1</v>
      </c>
      <c r="D588">
        <f>(groupA[[#This Row],[Cost (USD)]]-MIN(groupA[Cost (USD)]))/(MAX(groupA[Cost (USD)])-MIN(groupA[Cost (USD)]))</f>
        <v>0.79688136524714781</v>
      </c>
      <c r="E588">
        <f>(groupA[[#This Row],[Weight (lbs)]]-MIN(groupA[Weight (lbs)]))/(MAX(groupA[Weight (lbs)])-MIN(groupA[Weight (lbs)]))</f>
        <v>0.76736570563943696</v>
      </c>
      <c r="F588">
        <f>IF(groupA[[#This Row],[normalized cost]]+groupA[[#This Row],[normalized weight]]&gt;1, 1, 0)</f>
        <v>1</v>
      </c>
    </row>
    <row r="589" spans="1:6" x14ac:dyDescent="0.75">
      <c r="A589">
        <v>24747.728500000001</v>
      </c>
      <c r="B589">
        <v>62738.350209999997</v>
      </c>
      <c r="C589">
        <v>1</v>
      </c>
      <c r="D589">
        <f>(groupA[[#This Row],[Cost (USD)]]-MIN(groupA[Cost (USD)]))/(MAX(groupA[Cost (USD)])-MIN(groupA[Cost (USD)]))</f>
        <v>0.91789958151910189</v>
      </c>
      <c r="E589">
        <f>(groupA[[#This Row],[Weight (lbs)]]-MIN(groupA[Weight (lbs)]))/(MAX(groupA[Weight (lbs)])-MIN(groupA[Weight (lbs)]))</f>
        <v>0.80399318728915037</v>
      </c>
      <c r="F589">
        <f>IF(groupA[[#This Row],[normalized cost]]+groupA[[#This Row],[normalized weight]]&gt;1, 1, 0)</f>
        <v>1</v>
      </c>
    </row>
    <row r="590" spans="1:6" x14ac:dyDescent="0.75">
      <c r="A590">
        <v>24707.0828</v>
      </c>
      <c r="B590">
        <v>62968.682739999997</v>
      </c>
      <c r="C590">
        <v>1</v>
      </c>
      <c r="D590">
        <f>(groupA[[#This Row],[Cost (USD)]]-MIN(groupA[Cost (USD)]))/(MAX(groupA[Cost (USD)])-MIN(groupA[Cost (USD)]))</f>
        <v>0.91181793426493973</v>
      </c>
      <c r="E590">
        <f>(groupA[[#This Row],[Weight (lbs)]]-MIN(groupA[Weight (lbs)]))/(MAX(groupA[Weight (lbs)])-MIN(groupA[Weight (lbs)]))</f>
        <v>0.81675075860203727</v>
      </c>
      <c r="F590">
        <f>IF(groupA[[#This Row],[normalized cost]]+groupA[[#This Row],[normalized weight]]&gt;1, 1, 0)</f>
        <v>1</v>
      </c>
    </row>
    <row r="591" spans="1:6" x14ac:dyDescent="0.75">
      <c r="A591">
        <v>24145.341049999999</v>
      </c>
      <c r="B591">
        <v>61282.205900000001</v>
      </c>
      <c r="C591">
        <v>1</v>
      </c>
      <c r="D591">
        <f>(groupA[[#This Row],[Cost (USD)]]-MIN(groupA[Cost (USD)]))/(MAX(groupA[Cost (USD)])-MIN(groupA[Cost (USD)]))</f>
        <v>0.82776684961304137</v>
      </c>
      <c r="E591">
        <f>(groupA[[#This Row],[Weight (lbs)]]-MIN(groupA[Weight (lbs)]))/(MAX(groupA[Weight (lbs)])-MIN(groupA[Weight (lbs)]))</f>
        <v>0.72334081536114103</v>
      </c>
      <c r="F591">
        <f>IF(groupA[[#This Row],[normalized cost]]+groupA[[#This Row],[normalized weight]]&gt;1, 1, 0)</f>
        <v>1</v>
      </c>
    </row>
    <row r="592" spans="1:6" x14ac:dyDescent="0.75">
      <c r="A592">
        <v>23628.4804</v>
      </c>
      <c r="B592">
        <v>61716.180740000003</v>
      </c>
      <c r="C592">
        <v>1</v>
      </c>
      <c r="D592">
        <f>(groupA[[#This Row],[Cost (USD)]]-MIN(groupA[Cost (USD)]))/(MAX(groupA[Cost (USD)])-MIN(groupA[Cost (USD)]))</f>
        <v>0.75043113752401647</v>
      </c>
      <c r="E592">
        <f>(groupA[[#This Row],[Weight (lbs)]]-MIN(groupA[Weight (lbs)]))/(MAX(groupA[Weight (lbs)])-MIN(groupA[Weight (lbs)]))</f>
        <v>0.74737765014647806</v>
      </c>
      <c r="F592">
        <f>IF(groupA[[#This Row],[normalized cost]]+groupA[[#This Row],[normalized weight]]&gt;1, 1, 0)</f>
        <v>1</v>
      </c>
    </row>
    <row r="593" spans="1:6" x14ac:dyDescent="0.75">
      <c r="A593">
        <v>24176.57703</v>
      </c>
      <c r="B593">
        <v>62020.035940000002</v>
      </c>
      <c r="C593">
        <v>1</v>
      </c>
      <c r="D593">
        <f>(groupA[[#This Row],[Cost (USD)]]-MIN(groupA[Cost (USD)]))/(MAX(groupA[Cost (USD)])-MIN(groupA[Cost (USD)]))</f>
        <v>0.83244055955033036</v>
      </c>
      <c r="E593">
        <f>(groupA[[#This Row],[Weight (lbs)]]-MIN(groupA[Weight (lbs)]))/(MAX(groupA[Weight (lbs)])-MIN(groupA[Weight (lbs)]))</f>
        <v>0.76420746737981238</v>
      </c>
      <c r="F593">
        <f>IF(groupA[[#This Row],[normalized cost]]+groupA[[#This Row],[normalized weight]]&gt;1, 1, 0)</f>
        <v>1</v>
      </c>
    </row>
    <row r="594" spans="1:6" x14ac:dyDescent="0.75">
      <c r="A594">
        <v>24111.19959</v>
      </c>
      <c r="B594">
        <v>62640.756990000002</v>
      </c>
      <c r="C594">
        <v>1</v>
      </c>
      <c r="D594">
        <f>(groupA[[#This Row],[Cost (USD)]]-MIN(groupA[Cost (USD)]))/(MAX(groupA[Cost (USD)])-MIN(groupA[Cost (USD)]))</f>
        <v>0.82265840477233065</v>
      </c>
      <c r="E594">
        <f>(groupA[[#This Row],[Weight (lbs)]]-MIN(groupA[Weight (lbs)]))/(MAX(groupA[Weight (lbs)])-MIN(groupA[Weight (lbs)]))</f>
        <v>0.7985877308223448</v>
      </c>
      <c r="F594">
        <f>IF(groupA[[#This Row],[normalized cost]]+groupA[[#This Row],[normalized weight]]&gt;1, 1, 0)</f>
        <v>1</v>
      </c>
    </row>
    <row r="595" spans="1:6" x14ac:dyDescent="0.75">
      <c r="A595">
        <v>23600.864030000001</v>
      </c>
      <c r="B595">
        <v>61061.245609999998</v>
      </c>
      <c r="C595">
        <v>1</v>
      </c>
      <c r="D595">
        <f>(groupA[[#This Row],[Cost (USD)]]-MIN(groupA[Cost (USD)]))/(MAX(groupA[Cost (USD)])-MIN(groupA[Cost (USD)]))</f>
        <v>0.74629901479564864</v>
      </c>
      <c r="E595">
        <f>(groupA[[#This Row],[Weight (lbs)]]-MIN(groupA[Weight (lbs)]))/(MAX(groupA[Weight (lbs)])-MIN(groupA[Weight (lbs)]))</f>
        <v>0.71110235014308787</v>
      </c>
      <c r="F595">
        <f>IF(groupA[[#This Row],[normalized cost]]+groupA[[#This Row],[normalized weight]]&gt;1, 1, 0)</f>
        <v>1</v>
      </c>
    </row>
    <row r="596" spans="1:6" x14ac:dyDescent="0.75">
      <c r="A596">
        <v>23927.35212</v>
      </c>
      <c r="B596">
        <v>62267.694150000003</v>
      </c>
      <c r="C596">
        <v>1</v>
      </c>
      <c r="D596">
        <f>(groupA[[#This Row],[Cost (USD)]]-MIN(groupA[Cost (USD)]))/(MAX(groupA[Cost (USD)])-MIN(groupA[Cost (USD)]))</f>
        <v>0.7951500715141967</v>
      </c>
      <c r="E596">
        <f>(groupA[[#This Row],[Weight (lbs)]]-MIN(groupA[Weight (lbs)]))/(MAX(groupA[Weight (lbs)])-MIN(groupA[Weight (lbs)]))</f>
        <v>0.77792466692299855</v>
      </c>
      <c r="F596">
        <f>IF(groupA[[#This Row],[normalized cost]]+groupA[[#This Row],[normalized weight]]&gt;1, 1, 0)</f>
        <v>1</v>
      </c>
    </row>
    <row r="597" spans="1:6" x14ac:dyDescent="0.75">
      <c r="A597">
        <v>24047.967000000001</v>
      </c>
      <c r="B597">
        <v>61326.433040000004</v>
      </c>
      <c r="C597">
        <v>1</v>
      </c>
      <c r="D597">
        <f>(groupA[[#This Row],[Cost (USD)]]-MIN(groupA[Cost (USD)]))/(MAX(groupA[Cost (USD)])-MIN(groupA[Cost (USD)]))</f>
        <v>0.81319717499040911</v>
      </c>
      <c r="E597">
        <f>(groupA[[#This Row],[Weight (lbs)]]-MIN(groupA[Weight (lbs)]))/(MAX(groupA[Weight (lbs)])-MIN(groupA[Weight (lbs)]))</f>
        <v>0.72579045151333832</v>
      </c>
      <c r="F597">
        <f>IF(groupA[[#This Row],[normalized cost]]+groupA[[#This Row],[normalized weight]]&gt;1, 1, 0)</f>
        <v>1</v>
      </c>
    </row>
    <row r="598" spans="1:6" x14ac:dyDescent="0.75">
      <c r="A598">
        <v>24283.915069999999</v>
      </c>
      <c r="B598">
        <v>61826.614780000004</v>
      </c>
      <c r="C598">
        <v>1</v>
      </c>
      <c r="D598">
        <f>(groupA[[#This Row],[Cost (USD)]]-MIN(groupA[Cost (USD)]))/(MAX(groupA[Cost (USD)])-MIN(groupA[Cost (USD)]))</f>
        <v>0.848501104607572</v>
      </c>
      <c r="E598">
        <f>(groupA[[#This Row],[Weight (lbs)]]-MIN(groupA[Weight (lbs)]))/(MAX(groupA[Weight (lbs)])-MIN(groupA[Weight (lbs)]))</f>
        <v>0.75349432910915093</v>
      </c>
      <c r="F598">
        <f>IF(groupA[[#This Row],[normalized cost]]+groupA[[#This Row],[normalized weight]]&gt;1, 1, 0)</f>
        <v>1</v>
      </c>
    </row>
    <row r="599" spans="1:6" x14ac:dyDescent="0.75">
      <c r="A599">
        <v>24249.019420000001</v>
      </c>
      <c r="B599">
        <v>62667.495459999998</v>
      </c>
      <c r="C599">
        <v>1</v>
      </c>
      <c r="D599">
        <f>(groupA[[#This Row],[Cost (USD)]]-MIN(groupA[Cost (USD)]))/(MAX(groupA[Cost (USD)])-MIN(groupA[Cost (USD)]))</f>
        <v>0.84327981344996639</v>
      </c>
      <c r="E599">
        <f>(groupA[[#This Row],[Weight (lbs)]]-MIN(groupA[Weight (lbs)]))/(MAX(groupA[Weight (lbs)])-MIN(groupA[Weight (lbs)]))</f>
        <v>0.8000687111155862</v>
      </c>
      <c r="F599">
        <f>IF(groupA[[#This Row],[normalized cost]]+groupA[[#This Row],[normalized weight]]&gt;1, 1, 0)</f>
        <v>1</v>
      </c>
    </row>
    <row r="600" spans="1:6" x14ac:dyDescent="0.75">
      <c r="A600">
        <v>24127.047760000001</v>
      </c>
      <c r="B600">
        <v>61437.413050000003</v>
      </c>
      <c r="C600">
        <v>1</v>
      </c>
      <c r="D600">
        <f>(groupA[[#This Row],[Cost (USD)]]-MIN(groupA[Cost (USD)]))/(MAX(groupA[Cost (USD)])-MIN(groupA[Cost (USD)]))</f>
        <v>0.8250297006182381</v>
      </c>
      <c r="E600">
        <f>(groupA[[#This Row],[Weight (lbs)]]-MIN(groupA[Weight (lbs)]))/(MAX(groupA[Weight (lbs)])-MIN(groupA[Weight (lbs)]))</f>
        <v>0.73193737045648488</v>
      </c>
      <c r="F600">
        <f>IF(groupA[[#This Row],[normalized cost]]+groupA[[#This Row],[normalized weight]]&gt;1, 1, 0)</f>
        <v>1</v>
      </c>
    </row>
    <row r="601" spans="1:6" x14ac:dyDescent="0.75">
      <c r="A601">
        <v>23713.991429999998</v>
      </c>
      <c r="B601">
        <v>62428.052100000001</v>
      </c>
      <c r="C601">
        <v>1</v>
      </c>
      <c r="D601">
        <f>(groupA[[#This Row],[Cost (USD)]]-MIN(groupA[Cost (USD)]))/(MAX(groupA[Cost (USD)])-MIN(groupA[Cost (USD)]))</f>
        <v>0.76322579774145771</v>
      </c>
      <c r="E601">
        <f>(groupA[[#This Row],[Weight (lbs)]]-MIN(groupA[Weight (lbs)]))/(MAX(groupA[Weight (lbs)])-MIN(groupA[Weight (lbs)]))</f>
        <v>0.78680651258636758</v>
      </c>
      <c r="F601">
        <f>IF(groupA[[#This Row],[normalized cost]]+groupA[[#This Row],[normalized weight]]&gt;1, 1, 0)</f>
        <v>1</v>
      </c>
    </row>
    <row r="602" spans="1:6" x14ac:dyDescent="0.75">
      <c r="A602">
        <v>23987.658940000001</v>
      </c>
      <c r="B602">
        <v>61729.3658</v>
      </c>
      <c r="C602">
        <v>1</v>
      </c>
      <c r="D602">
        <f>(groupA[[#This Row],[Cost (USD)]]-MIN(groupA[Cost (USD)]))/(MAX(groupA[Cost (USD)])-MIN(groupA[Cost (USD)]))</f>
        <v>0.80417353048427853</v>
      </c>
      <c r="E602">
        <f>(groupA[[#This Row],[Weight (lbs)]]-MIN(groupA[Weight (lbs)]))/(MAX(groupA[Weight (lbs)])-MIN(groupA[Weight (lbs)]))</f>
        <v>0.7481079392776514</v>
      </c>
      <c r="F602">
        <f>IF(groupA[[#This Row],[normalized cost]]+groupA[[#This Row],[normalized weight]]&gt;1, 1, 0)</f>
        <v>1</v>
      </c>
    </row>
    <row r="603" spans="1:6" x14ac:dyDescent="0.75">
      <c r="A603">
        <v>24055.59722</v>
      </c>
      <c r="B603">
        <v>62354.096250000002</v>
      </c>
      <c r="C603">
        <v>1</v>
      </c>
      <c r="D603">
        <f>(groupA[[#This Row],[Cost (USD)]]-MIN(groupA[Cost (USD)]))/(MAX(groupA[Cost (USD)])-MIN(groupA[Cost (USD)]))</f>
        <v>0.81433885311408882</v>
      </c>
      <c r="E603">
        <f>(groupA[[#This Row],[Weight (lbs)]]-MIN(groupA[Weight (lbs)]))/(MAX(groupA[Weight (lbs)])-MIN(groupA[Weight (lbs)]))</f>
        <v>0.78271027385543301</v>
      </c>
      <c r="F603">
        <f>IF(groupA[[#This Row],[normalized cost]]+groupA[[#This Row],[normalized weight]]&gt;1, 1, 0)</f>
        <v>1</v>
      </c>
    </row>
    <row r="604" spans="1:6" x14ac:dyDescent="0.75">
      <c r="A604">
        <v>24092.13463</v>
      </c>
      <c r="B604">
        <v>60983.190280000003</v>
      </c>
      <c r="C604">
        <v>1</v>
      </c>
      <c r="D604">
        <f>(groupA[[#This Row],[Cost (USD)]]-MIN(groupA[Cost (USD)]))/(MAX(groupA[Cost (USD)])-MIN(groupA[Cost (USD)]))</f>
        <v>0.81980579400084175</v>
      </c>
      <c r="E604">
        <f>(groupA[[#This Row],[Weight (lbs)]]-MIN(groupA[Weight (lbs)]))/(MAX(groupA[Weight (lbs)])-MIN(groupA[Weight (lbs)]))</f>
        <v>0.70677905095983362</v>
      </c>
      <c r="F604">
        <f>IF(groupA[[#This Row],[normalized cost]]+groupA[[#This Row],[normalized weight]]&gt;1, 1, 0)</f>
        <v>1</v>
      </c>
    </row>
    <row r="605" spans="1:6" x14ac:dyDescent="0.75">
      <c r="A605">
        <v>24602.89617</v>
      </c>
      <c r="B605">
        <v>63639.464590000003</v>
      </c>
      <c r="C605">
        <v>1</v>
      </c>
      <c r="D605">
        <f>(groupA[[#This Row],[Cost (USD)]]-MIN(groupA[Cost (USD)]))/(MAX(groupA[Cost (USD)])-MIN(groupA[Cost (USD)]))</f>
        <v>0.89622892159545953</v>
      </c>
      <c r="E605">
        <f>(groupA[[#This Row],[Weight (lbs)]]-MIN(groupA[Weight (lbs)]))/(MAX(groupA[Weight (lbs)])-MIN(groupA[Weight (lbs)]))</f>
        <v>0.853903770756965</v>
      </c>
      <c r="F605">
        <f>IF(groupA[[#This Row],[normalized cost]]+groupA[[#This Row],[normalized weight]]&gt;1, 1, 0)</f>
        <v>1</v>
      </c>
    </row>
    <row r="606" spans="1:6" x14ac:dyDescent="0.75">
      <c r="A606">
        <v>23988.066019999998</v>
      </c>
      <c r="B606">
        <v>63722.5524</v>
      </c>
      <c r="C606">
        <v>1</v>
      </c>
      <c r="D606">
        <f>(groupA[[#This Row],[Cost (USD)]]-MIN(groupA[Cost (USD)]))/(MAX(groupA[Cost (USD)])-MIN(groupA[Cost (USD)]))</f>
        <v>0.80423444017372181</v>
      </c>
      <c r="E606">
        <f>(groupA[[#This Row],[Weight (lbs)]]-MIN(groupA[Weight (lbs)]))/(MAX(groupA[Weight (lbs)])-MIN(groupA[Weight (lbs)]))</f>
        <v>0.85850580704470325</v>
      </c>
      <c r="F606">
        <f>IF(groupA[[#This Row],[normalized cost]]+groupA[[#This Row],[normalized weight]]&gt;1, 1, 0)</f>
        <v>1</v>
      </c>
    </row>
    <row r="607" spans="1:6" x14ac:dyDescent="0.75">
      <c r="A607">
        <v>23744.42294</v>
      </c>
      <c r="B607">
        <v>62691.895600000003</v>
      </c>
      <c r="C607">
        <v>1</v>
      </c>
      <c r="D607">
        <f>(groupA[[#This Row],[Cost (USD)]]-MIN(groupA[Cost (USD)]))/(MAX(groupA[Cost (USD)])-MIN(groupA[Cost (USD)]))</f>
        <v>0.76777913817430832</v>
      </c>
      <c r="E607">
        <f>(groupA[[#This Row],[Weight (lbs)]]-MIN(groupA[Weight (lbs)]))/(MAX(groupA[Weight (lbs)])-MIN(groupA[Weight (lbs)]))</f>
        <v>0.80142017686857603</v>
      </c>
      <c r="F607">
        <f>IF(groupA[[#This Row],[normalized cost]]+groupA[[#This Row],[normalized weight]]&gt;1, 1, 0)</f>
        <v>1</v>
      </c>
    </row>
    <row r="608" spans="1:6" x14ac:dyDescent="0.75">
      <c r="A608">
        <v>23707.48014</v>
      </c>
      <c r="B608">
        <v>61801.162969999998</v>
      </c>
      <c r="C608">
        <v>1</v>
      </c>
      <c r="D608">
        <f>(groupA[[#This Row],[Cost (USD)]]-MIN(groupA[Cost (USD)]))/(MAX(groupA[Cost (USD)])-MIN(groupA[Cost (USD)]))</f>
        <v>0.76225154046579158</v>
      </c>
      <c r="E608">
        <f>(groupA[[#This Row],[Weight (lbs)]]-MIN(groupA[Weight (lbs)]))/(MAX(groupA[Weight (lbs)])-MIN(groupA[Weight (lbs)]))</f>
        <v>0.75208461385478742</v>
      </c>
      <c r="F608">
        <f>IF(groupA[[#This Row],[normalized cost]]+groupA[[#This Row],[normalized weight]]&gt;1, 1, 0)</f>
        <v>1</v>
      </c>
    </row>
    <row r="609" spans="1:6" x14ac:dyDescent="0.75">
      <c r="A609">
        <v>23583.093239999998</v>
      </c>
      <c r="B609">
        <v>61683.570240000001</v>
      </c>
      <c r="C609">
        <v>1</v>
      </c>
      <c r="D609">
        <f>(groupA[[#This Row],[Cost (USD)]]-MIN(groupA[Cost (USD)]))/(MAX(groupA[Cost (USD)])-MIN(groupA[Cost (USD)]))</f>
        <v>0.74364004530544903</v>
      </c>
      <c r="E609">
        <f>(groupA[[#This Row],[Weight (lbs)]]-MIN(groupA[Weight (lbs)]))/(MAX(groupA[Weight (lbs)])-MIN(groupA[Weight (lbs)]))</f>
        <v>0.74557143206994791</v>
      </c>
      <c r="F609">
        <f>IF(groupA[[#This Row],[normalized cost]]+groupA[[#This Row],[normalized weight]]&gt;1, 1, 0)</f>
        <v>1</v>
      </c>
    </row>
    <row r="610" spans="1:6" x14ac:dyDescent="0.75">
      <c r="A610">
        <v>23563.490379999999</v>
      </c>
      <c r="B610">
        <v>62365.969960000002</v>
      </c>
      <c r="C610">
        <v>1</v>
      </c>
      <c r="D610">
        <f>(groupA[[#This Row],[Cost (USD)]]-MIN(groupA[Cost (USD)]))/(MAX(groupA[Cost (USD)])-MIN(groupA[Cost (USD)]))</f>
        <v>0.74070695079132542</v>
      </c>
      <c r="E610">
        <f>(groupA[[#This Row],[Weight (lbs)]]-MIN(groupA[Weight (lbs)]))/(MAX(groupA[Weight (lbs)])-MIN(groupA[Weight (lbs)]))</f>
        <v>0.78336793042731867</v>
      </c>
      <c r="F610">
        <f>IF(groupA[[#This Row],[normalized cost]]+groupA[[#This Row],[normalized weight]]&gt;1, 1, 0)</f>
        <v>1</v>
      </c>
    </row>
    <row r="611" spans="1:6" x14ac:dyDescent="0.75">
      <c r="A611">
        <v>23980.84881</v>
      </c>
      <c r="B611">
        <v>60248.444770000002</v>
      </c>
      <c r="C611">
        <v>1</v>
      </c>
      <c r="D611">
        <f>(groupA[[#This Row],[Cost (USD)]]-MIN(groupA[Cost (USD)]))/(MAX(groupA[Cost (USD)])-MIN(groupA[Cost (USD)]))</f>
        <v>0.8031545590207535</v>
      </c>
      <c r="E611">
        <f>(groupA[[#This Row],[Weight (lbs)]]-MIN(groupA[Weight (lbs)]))/(MAX(groupA[Weight (lbs)])-MIN(groupA[Weight (lbs)]))</f>
        <v>0.66608324372562133</v>
      </c>
      <c r="F611">
        <f>IF(groupA[[#This Row],[normalized cost]]+groupA[[#This Row],[normalized weight]]&gt;1, 1, 0)</f>
        <v>1</v>
      </c>
    </row>
    <row r="612" spans="1:6" x14ac:dyDescent="0.75">
      <c r="A612">
        <v>23952.61133</v>
      </c>
      <c r="B612">
        <v>61646.899649999999</v>
      </c>
      <c r="C612">
        <v>1</v>
      </c>
      <c r="D612">
        <f>(groupA[[#This Row],[Cost (USD)]]-MIN(groupA[Cost (USD)]))/(MAX(groupA[Cost (USD)])-MIN(groupA[Cost (USD)]))</f>
        <v>0.79892950218309411</v>
      </c>
      <c r="E612">
        <f>(groupA[[#This Row],[Weight (lbs)]]-MIN(groupA[Weight (lbs)]))/(MAX(groupA[Weight (lbs)])-MIN(groupA[Weight (lbs)]))</f>
        <v>0.74354033525956398</v>
      </c>
      <c r="F612">
        <f>IF(groupA[[#This Row],[normalized cost]]+groupA[[#This Row],[normalized weight]]&gt;1, 1, 0)</f>
        <v>1</v>
      </c>
    </row>
    <row r="613" spans="1:6" x14ac:dyDescent="0.75">
      <c r="A613">
        <v>23250.835289999999</v>
      </c>
      <c r="B613">
        <v>63425.464039999999</v>
      </c>
      <c r="C613">
        <v>1</v>
      </c>
      <c r="D613">
        <f>(groupA[[#This Row],[Cost (USD)]]-MIN(groupA[Cost (USD)]))/(MAX(groupA[Cost (USD)])-MIN(groupA[Cost (USD)]))</f>
        <v>0.69392566840233283</v>
      </c>
      <c r="E613">
        <f>(groupA[[#This Row],[Weight (lbs)]]-MIN(groupA[Weight (lbs)]))/(MAX(groupA[Weight (lbs)])-MIN(groupA[Weight (lbs)]))</f>
        <v>0.84205078899350294</v>
      </c>
      <c r="F613">
        <f>IF(groupA[[#This Row],[normalized cost]]+groupA[[#This Row],[normalized weight]]&gt;1, 1, 0)</f>
        <v>1</v>
      </c>
    </row>
    <row r="614" spans="1:6" x14ac:dyDescent="0.75">
      <c r="A614">
        <v>23609.362089999999</v>
      </c>
      <c r="B614">
        <v>62568.942239999997</v>
      </c>
      <c r="C614">
        <v>1</v>
      </c>
      <c r="D614">
        <f>(groupA[[#This Row],[Cost (USD)]]-MIN(groupA[Cost (USD)]))/(MAX(groupA[Cost (USD)])-MIN(groupA[Cost (USD)]))</f>
        <v>0.74757054421363611</v>
      </c>
      <c r="E614">
        <f>(groupA[[#This Row],[Weight (lbs)]]-MIN(groupA[Weight (lbs)]))/(MAX(groupA[Weight (lbs)])-MIN(groupA[Weight (lbs)]))</f>
        <v>0.79461008253079779</v>
      </c>
      <c r="F614">
        <f>IF(groupA[[#This Row],[normalized cost]]+groupA[[#This Row],[normalized weight]]&gt;1, 1, 0)</f>
        <v>1</v>
      </c>
    </row>
    <row r="615" spans="1:6" x14ac:dyDescent="0.75">
      <c r="A615">
        <v>23822.70333</v>
      </c>
      <c r="B615">
        <v>62740.39847</v>
      </c>
      <c r="C615">
        <v>1</v>
      </c>
      <c r="D615">
        <f>(groupA[[#This Row],[Cost (USD)]]-MIN(groupA[Cost (USD)]))/(MAX(groupA[Cost (USD)])-MIN(groupA[Cost (USD)]))</f>
        <v>0.77949190776366784</v>
      </c>
      <c r="E615">
        <f>(groupA[[#This Row],[Weight (lbs)]]-MIN(groupA[Weight (lbs)]))/(MAX(groupA[Weight (lbs)])-MIN(groupA[Weight (lbs)]))</f>
        <v>0.80410663554162853</v>
      </c>
      <c r="F615">
        <f>IF(groupA[[#This Row],[normalized cost]]+groupA[[#This Row],[normalized weight]]&gt;1, 1, 0)</f>
        <v>1</v>
      </c>
    </row>
    <row r="616" spans="1:6" x14ac:dyDescent="0.75">
      <c r="A616">
        <v>23698.05831</v>
      </c>
      <c r="B616">
        <v>62381.27347</v>
      </c>
      <c r="C616">
        <v>1</v>
      </c>
      <c r="D616">
        <f>(groupA[[#This Row],[Cost (USD)]]-MIN(groupA[Cost (USD)]))/(MAX(groupA[Cost (USD)])-MIN(groupA[Cost (USD)]))</f>
        <v>0.76084179117992179</v>
      </c>
      <c r="E616">
        <f>(groupA[[#This Row],[Weight (lbs)]]-MIN(groupA[Weight (lbs)]))/(MAX(groupA[Weight (lbs)])-MIN(groupA[Weight (lbs)]))</f>
        <v>0.78421555546822119</v>
      </c>
      <c r="F616">
        <f>IF(groupA[[#This Row],[normalized cost]]+groupA[[#This Row],[normalized weight]]&gt;1, 1, 0)</f>
        <v>1</v>
      </c>
    </row>
    <row r="617" spans="1:6" x14ac:dyDescent="0.75">
      <c r="A617">
        <v>24283.80287</v>
      </c>
      <c r="B617">
        <v>63178.410230000001</v>
      </c>
      <c r="C617">
        <v>1</v>
      </c>
      <c r="D617">
        <f>(groupA[[#This Row],[Cost (USD)]]-MIN(groupA[Cost (USD)]))/(MAX(groupA[Cost (USD)])-MIN(groupA[Cost (USD)]))</f>
        <v>0.8484843165876359</v>
      </c>
      <c r="E617">
        <f>(groupA[[#This Row],[Weight (lbs)]]-MIN(groupA[Weight (lbs)]))/(MAX(groupA[Weight (lbs)])-MIN(groupA[Weight (lbs)]))</f>
        <v>0.82836706572959684</v>
      </c>
      <c r="F617">
        <f>IF(groupA[[#This Row],[normalized cost]]+groupA[[#This Row],[normalized weight]]&gt;1, 1, 0)</f>
        <v>1</v>
      </c>
    </row>
    <row r="618" spans="1:6" x14ac:dyDescent="0.75">
      <c r="A618">
        <v>23440.539120000001</v>
      </c>
      <c r="B618">
        <v>63222.696819999997</v>
      </c>
      <c r="C618">
        <v>1</v>
      </c>
      <c r="D618">
        <f>(groupA[[#This Row],[Cost (USD)]]-MIN(groupA[Cost (USD)]))/(MAX(groupA[Cost (USD)])-MIN(groupA[Cost (USD)]))</f>
        <v>0.72231026448072555</v>
      </c>
      <c r="E618">
        <f>(groupA[[#This Row],[Weight (lbs)]]-MIN(groupA[Weight (lbs)]))/(MAX(groupA[Weight (lbs)])-MIN(groupA[Weight (lbs)]))</f>
        <v>0.830819994675975</v>
      </c>
      <c r="F618">
        <f>IF(groupA[[#This Row],[normalized cost]]+groupA[[#This Row],[normalized weight]]&gt;1, 1, 0)</f>
        <v>1</v>
      </c>
    </row>
    <row r="619" spans="1:6" x14ac:dyDescent="0.75">
      <c r="A619">
        <v>23576.17887</v>
      </c>
      <c r="B619">
        <v>63878.824639999999</v>
      </c>
      <c r="C619">
        <v>1</v>
      </c>
      <c r="D619">
        <f>(groupA[[#This Row],[Cost (USD)]]-MIN(groupA[Cost (USD)]))/(MAX(groupA[Cost (USD)])-MIN(groupA[Cost (USD)]))</f>
        <v>0.74260547684372369</v>
      </c>
      <c r="E619">
        <f>(groupA[[#This Row],[Weight (lbs)]]-MIN(groupA[Weight (lbs)]))/(MAX(groupA[Weight (lbs)])-MIN(groupA[Weight (lbs)]))</f>
        <v>0.86716135494331981</v>
      </c>
      <c r="F619">
        <f>IF(groupA[[#This Row],[normalized cost]]+groupA[[#This Row],[normalized weight]]&gt;1, 1, 0)</f>
        <v>1</v>
      </c>
    </row>
    <row r="620" spans="1:6" x14ac:dyDescent="0.75">
      <c r="A620">
        <v>24576.296880000002</v>
      </c>
      <c r="B620">
        <v>62511.215369999998</v>
      </c>
      <c r="C620">
        <v>1</v>
      </c>
      <c r="D620">
        <f>(groupA[[#This Row],[Cost (USD)]]-MIN(groupA[Cost (USD)]))/(MAX(groupA[Cost (USD)])-MIN(groupA[Cost (USD)]))</f>
        <v>0.89224898032267674</v>
      </c>
      <c r="E620">
        <f>(groupA[[#This Row],[Weight (lbs)]]-MIN(groupA[Weight (lbs)]))/(MAX(groupA[Weight (lbs)])-MIN(groupA[Weight (lbs)]))</f>
        <v>0.7914127284241298</v>
      </c>
      <c r="F620">
        <f>IF(groupA[[#This Row],[normalized cost]]+groupA[[#This Row],[normalized weight]]&gt;1, 1, 0)</f>
        <v>1</v>
      </c>
    </row>
    <row r="621" spans="1:6" x14ac:dyDescent="0.75">
      <c r="A621">
        <v>23749.401320000001</v>
      </c>
      <c r="B621">
        <v>61282.285320000003</v>
      </c>
      <c r="C621">
        <v>1</v>
      </c>
      <c r="D621">
        <f>(groupA[[#This Row],[Cost (USD)]]-MIN(groupA[Cost (USD)]))/(MAX(groupA[Cost (USD)])-MIN(groupA[Cost (USD)]))</f>
        <v>0.76852403249417922</v>
      </c>
      <c r="E621">
        <f>(groupA[[#This Row],[Weight (lbs)]]-MIN(groupA[Weight (lbs)]))/(MAX(groupA[Weight (lbs)])-MIN(groupA[Weight (lbs)]))</f>
        <v>0.72334521424615172</v>
      </c>
      <c r="F621">
        <f>IF(groupA[[#This Row],[normalized cost]]+groupA[[#This Row],[normalized weight]]&gt;1, 1, 0)</f>
        <v>1</v>
      </c>
    </row>
    <row r="622" spans="1:6" x14ac:dyDescent="0.75">
      <c r="A622">
        <v>24252.43691</v>
      </c>
      <c r="B622">
        <v>62741.864690000002</v>
      </c>
      <c r="C622">
        <v>1</v>
      </c>
      <c r="D622">
        <f>(groupA[[#This Row],[Cost (USD)]]-MIN(groupA[Cost (USD)]))/(MAX(groupA[Cost (USD)])-MIN(groupA[Cost (USD)]))</f>
        <v>0.84379115828286688</v>
      </c>
      <c r="E622">
        <f>(groupA[[#This Row],[Weight (lbs)]]-MIN(groupA[Weight (lbs)]))/(MAX(groupA[Weight (lbs)])-MIN(groupA[Weight (lbs)]))</f>
        <v>0.80418784598207482</v>
      </c>
      <c r="F622">
        <f>IF(groupA[[#This Row],[normalized cost]]+groupA[[#This Row],[normalized weight]]&gt;1, 1, 0)</f>
        <v>1</v>
      </c>
    </row>
    <row r="623" spans="1:6" x14ac:dyDescent="0.75">
      <c r="A623">
        <v>23885.20953</v>
      </c>
      <c r="B623">
        <v>59613.578809999999</v>
      </c>
      <c r="C623">
        <v>1</v>
      </c>
      <c r="D623">
        <f>(groupA[[#This Row],[Cost (USD)]]-MIN(groupA[Cost (USD)]))/(MAX(groupA[Cost (USD)])-MIN(groupA[Cost (USD)]))</f>
        <v>0.78884445082721699</v>
      </c>
      <c r="E623">
        <f>(groupA[[#This Row],[Weight (lbs)]]-MIN(groupA[Weight (lbs)]))/(MAX(groupA[Weight (lbs)])-MIN(groupA[Weight (lbs)]))</f>
        <v>0.63091952734207613</v>
      </c>
      <c r="F623">
        <f>IF(groupA[[#This Row],[normalized cost]]+groupA[[#This Row],[normalized weight]]&gt;1, 1, 0)</f>
        <v>1</v>
      </c>
    </row>
    <row r="624" spans="1:6" x14ac:dyDescent="0.75">
      <c r="A624">
        <v>23423.39587</v>
      </c>
      <c r="B624">
        <v>63690.212599999999</v>
      </c>
      <c r="C624">
        <v>1</v>
      </c>
      <c r="D624">
        <f>(groupA[[#This Row],[Cost (USD)]]-MIN(groupA[Cost (USD)]))/(MAX(groupA[Cost (USD)])-MIN(groupA[Cost (USD)]))</f>
        <v>0.71974519119400848</v>
      </c>
      <c r="E624">
        <f>(groupA[[#This Row],[Weight (lbs)]]-MIN(groupA[Weight (lbs)]))/(MAX(groupA[Weight (lbs)])-MIN(groupA[Weight (lbs)]))</f>
        <v>0.85671458239769172</v>
      </c>
      <c r="F624">
        <f>IF(groupA[[#This Row],[normalized cost]]+groupA[[#This Row],[normalized weight]]&gt;1, 1, 0)</f>
        <v>1</v>
      </c>
    </row>
    <row r="625" spans="1:6" x14ac:dyDescent="0.75">
      <c r="A625">
        <v>23605.042280000001</v>
      </c>
      <c r="B625">
        <v>62278.515950000001</v>
      </c>
      <c r="C625">
        <v>1</v>
      </c>
      <c r="D625">
        <f>(groupA[[#This Row],[Cost (USD)]]-MIN(groupA[Cost (USD)]))/(MAX(groupA[Cost (USD)])-MIN(groupA[Cost (USD)]))</f>
        <v>0.74692418898725332</v>
      </c>
      <c r="E625">
        <f>(groupA[[#This Row],[Weight (lbs)]]-MIN(groupA[Weight (lbs)]))/(MAX(groupA[Weight (lbs)])-MIN(groupA[Weight (lbs)]))</f>
        <v>0.77852406070048097</v>
      </c>
      <c r="F625">
        <f>IF(groupA[[#This Row],[normalized cost]]+groupA[[#This Row],[normalized weight]]&gt;1, 1, 0)</f>
        <v>1</v>
      </c>
    </row>
    <row r="626" spans="1:6" x14ac:dyDescent="0.75">
      <c r="A626">
        <v>23659.084940000001</v>
      </c>
      <c r="B626">
        <v>63570.39776</v>
      </c>
      <c r="C626">
        <v>1</v>
      </c>
      <c r="D626">
        <f>(groupA[[#This Row],[Cost (USD)]]-MIN(groupA[Cost (USD)]))/(MAX(groupA[Cost (USD)])-MIN(groupA[Cost (USD)]))</f>
        <v>0.75501036771702312</v>
      </c>
      <c r="E626">
        <f>(groupA[[#This Row],[Weight (lbs)]]-MIN(groupA[Weight (lbs)]))/(MAX(groupA[Weight (lbs)])-MIN(groupA[Weight (lbs)]))</f>
        <v>0.85007832322213317</v>
      </c>
      <c r="F626">
        <f>IF(groupA[[#This Row],[normalized cost]]+groupA[[#This Row],[normalized weight]]&gt;1, 1, 0)</f>
        <v>1</v>
      </c>
    </row>
    <row r="627" spans="1:6" x14ac:dyDescent="0.75">
      <c r="A627">
        <v>24096.405429999999</v>
      </c>
      <c r="B627">
        <v>61500.015910000002</v>
      </c>
      <c r="C627">
        <v>1</v>
      </c>
      <c r="D627">
        <f>(groupA[[#This Row],[Cost (USD)]]-MIN(groupA[Cost (USD)]))/(MAX(groupA[Cost (USD)])-MIN(groupA[Cost (USD)]))</f>
        <v>0.8204448160645057</v>
      </c>
      <c r="E627">
        <f>(groupA[[#This Row],[Weight (lbs)]]-MIN(groupA[Weight (lbs)]))/(MAX(groupA[Weight (lbs)])-MIN(groupA[Weight (lbs)]))</f>
        <v>0.73540479405852954</v>
      </c>
      <c r="F627">
        <f>IF(groupA[[#This Row],[normalized cost]]+groupA[[#This Row],[normalized weight]]&gt;1, 1, 0)</f>
        <v>1</v>
      </c>
    </row>
    <row r="628" spans="1:6" x14ac:dyDescent="0.75">
      <c r="A628">
        <v>23286.866709999998</v>
      </c>
      <c r="B628">
        <v>60158.150450000001</v>
      </c>
      <c r="C628">
        <v>1</v>
      </c>
      <c r="D628">
        <f>(groupA[[#This Row],[Cost (USD)]]-MIN(groupA[Cost (USD)]))/(MAX(groupA[Cost (USD)])-MIN(groupA[Cost (USD)]))</f>
        <v>0.69931690010720082</v>
      </c>
      <c r="E628">
        <f>(groupA[[#This Row],[Weight (lbs)]]-MIN(groupA[Weight (lbs)]))/(MAX(groupA[Weight (lbs)])-MIN(groupA[Weight (lbs)]))</f>
        <v>0.66108205597958891</v>
      </c>
      <c r="F628">
        <f>IF(groupA[[#This Row],[normalized cost]]+groupA[[#This Row],[normalized weight]]&gt;1, 1, 0)</f>
        <v>1</v>
      </c>
    </row>
    <row r="629" spans="1:6" x14ac:dyDescent="0.75">
      <c r="A629">
        <v>24392.822120000001</v>
      </c>
      <c r="B629">
        <v>61840.433649999999</v>
      </c>
      <c r="C629">
        <v>1</v>
      </c>
      <c r="D629">
        <f>(groupA[[#This Row],[Cost (USD)]]-MIN(groupA[Cost (USD)]))/(MAX(groupA[Cost (USD)])-MIN(groupA[Cost (USD)]))</f>
        <v>0.86479641411365493</v>
      </c>
      <c r="E629">
        <f>(groupA[[#This Row],[Weight (lbs)]]-MIN(groupA[Weight (lbs)]))/(MAX(groupA[Weight (lbs)])-MIN(groupA[Weight (lbs)]))</f>
        <v>0.75425972346959347</v>
      </c>
      <c r="F629">
        <f>IF(groupA[[#This Row],[normalized cost]]+groupA[[#This Row],[normalized weight]]&gt;1, 1, 0)</f>
        <v>1</v>
      </c>
    </row>
    <row r="630" spans="1:6" x14ac:dyDescent="0.75">
      <c r="A630">
        <v>23585.21169</v>
      </c>
      <c r="B630">
        <v>61233.596030000001</v>
      </c>
      <c r="C630">
        <v>1</v>
      </c>
      <c r="D630">
        <f>(groupA[[#This Row],[Cost (USD)]]-MIN(groupA[Cost (USD)]))/(MAX(groupA[Cost (USD)])-MIN(groupA[Cost (USD)]))</f>
        <v>0.74395702017918952</v>
      </c>
      <c r="E630">
        <f>(groupA[[#This Row],[Weight (lbs)]]-MIN(groupA[Weight (lbs)]))/(MAX(groupA[Weight (lbs)])-MIN(groupA[Weight (lbs)]))</f>
        <v>0.72064843021243818</v>
      </c>
      <c r="F630">
        <f>IF(groupA[[#This Row],[normalized cost]]+groupA[[#This Row],[normalized weight]]&gt;1, 1, 0)</f>
        <v>1</v>
      </c>
    </row>
    <row r="631" spans="1:6" x14ac:dyDescent="0.75">
      <c r="A631">
        <v>23370.18333</v>
      </c>
      <c r="B631">
        <v>62553.317649999997</v>
      </c>
      <c r="C631">
        <v>1</v>
      </c>
      <c r="D631">
        <f>(groupA[[#This Row],[Cost (USD)]]-MIN(groupA[Cost (USD)]))/(MAX(groupA[Cost (USD)])-MIN(groupA[Cost (USD)]))</f>
        <v>0.71178321987163018</v>
      </c>
      <c r="E631">
        <f>(groupA[[#This Row],[Weight (lbs)]]-MIN(groupA[Weight (lbs)]))/(MAX(groupA[Weight (lbs)])-MIN(groupA[Weight (lbs)]))</f>
        <v>0.79374467363193479</v>
      </c>
      <c r="F631">
        <f>IF(groupA[[#This Row],[normalized cost]]+groupA[[#This Row],[normalized weight]]&gt;1, 1, 0)</f>
        <v>1</v>
      </c>
    </row>
    <row r="632" spans="1:6" x14ac:dyDescent="0.75">
      <c r="A632">
        <v>23652.32358</v>
      </c>
      <c r="B632">
        <v>63716.387410000003</v>
      </c>
      <c r="C632">
        <v>1</v>
      </c>
      <c r="D632">
        <f>(groupA[[#This Row],[Cost (USD)]]-MIN(groupA[Cost (USD)]))/(MAX(groupA[Cost (USD)])-MIN(groupA[Cost (USD)]))</f>
        <v>0.75399869350601434</v>
      </c>
      <c r="E632">
        <f>(groupA[[#This Row],[Weight (lbs)]]-MIN(groupA[Weight (lbs)]))/(MAX(groupA[Weight (lbs)])-MIN(groupA[Weight (lbs)]))</f>
        <v>0.85816434290341059</v>
      </c>
      <c r="F632">
        <f>IF(groupA[[#This Row],[normalized cost]]+groupA[[#This Row],[normalized weight]]&gt;1, 1, 0)</f>
        <v>1</v>
      </c>
    </row>
    <row r="633" spans="1:6" x14ac:dyDescent="0.75">
      <c r="A633">
        <v>23819.02636</v>
      </c>
      <c r="B633">
        <v>61856.03256</v>
      </c>
      <c r="C633">
        <v>1</v>
      </c>
      <c r="D633">
        <f>(groupA[[#This Row],[Cost (USD)]]-MIN(groupA[Cost (USD)]))/(MAX(groupA[Cost (USD)])-MIN(groupA[Cost (USD)]))</f>
        <v>0.77894173801621269</v>
      </c>
      <c r="E633">
        <f>(groupA[[#This Row],[Weight (lbs)]]-MIN(groupA[Weight (lbs)]))/(MAX(groupA[Weight (lbs)])-MIN(groupA[Weight (lbs)]))</f>
        <v>0.75512371001430034</v>
      </c>
      <c r="F633">
        <f>IF(groupA[[#This Row],[normalized cost]]+groupA[[#This Row],[normalized weight]]&gt;1, 1, 0)</f>
        <v>1</v>
      </c>
    </row>
    <row r="634" spans="1:6" x14ac:dyDescent="0.75">
      <c r="A634">
        <v>24345.46413</v>
      </c>
      <c r="B634">
        <v>63189.518230000001</v>
      </c>
      <c r="C634">
        <v>1</v>
      </c>
      <c r="D634">
        <f>(groupA[[#This Row],[Cost (USD)]]-MIN(groupA[Cost (USD)]))/(MAX(groupA[Cost (USD)])-MIN(groupA[Cost (USD)]))</f>
        <v>0.85771043478875375</v>
      </c>
      <c r="E634">
        <f>(groupA[[#This Row],[Weight (lbs)]]-MIN(groupA[Weight (lbs)]))/(MAX(groupA[Weight (lbs)])-MIN(groupA[Weight (lbs)]))</f>
        <v>0.82898231144475287</v>
      </c>
      <c r="F634">
        <f>IF(groupA[[#This Row],[normalized cost]]+groupA[[#This Row],[normalized weight]]&gt;1, 1, 0)</f>
        <v>1</v>
      </c>
    </row>
    <row r="635" spans="1:6" x14ac:dyDescent="0.75">
      <c r="A635">
        <v>24438.9545</v>
      </c>
      <c r="B635">
        <v>62471.699289999997</v>
      </c>
      <c r="C635">
        <v>1</v>
      </c>
      <c r="D635">
        <f>(groupA[[#This Row],[Cost (USD)]]-MIN(groupA[Cost (USD)]))/(MAX(groupA[Cost (USD)])-MIN(groupA[Cost (USD)]))</f>
        <v>0.87169901050527698</v>
      </c>
      <c r="E635">
        <f>(groupA[[#This Row],[Weight (lbs)]]-MIN(groupA[Weight (lbs)]))/(MAX(groupA[Weight (lbs)])-MIN(groupA[Weight (lbs)]))</f>
        <v>0.78922402668666458</v>
      </c>
      <c r="F635">
        <f>IF(groupA[[#This Row],[normalized cost]]+groupA[[#This Row],[normalized weight]]&gt;1, 1, 0)</f>
        <v>1</v>
      </c>
    </row>
    <row r="636" spans="1:6" x14ac:dyDescent="0.75">
      <c r="A636">
        <v>23840.59072</v>
      </c>
      <c r="B636">
        <v>62275.814050000001</v>
      </c>
      <c r="C636">
        <v>1</v>
      </c>
      <c r="D636">
        <f>(groupA[[#This Row],[Cost (USD)]]-MIN(groupA[Cost (USD)]))/(MAX(groupA[Cost (USD)])-MIN(groupA[Cost (USD)]))</f>
        <v>0.78216832362752609</v>
      </c>
      <c r="E636">
        <f>(groupA[[#This Row],[Weight (lbs)]]-MIN(groupA[Weight (lbs)]))/(MAX(groupA[Weight (lbs)])-MIN(groupA[Weight (lbs)]))</f>
        <v>0.77837440888217158</v>
      </c>
      <c r="F636">
        <f>IF(groupA[[#This Row],[normalized cost]]+groupA[[#This Row],[normalized weight]]&gt;1, 1, 0)</f>
        <v>1</v>
      </c>
    </row>
    <row r="637" spans="1:6" x14ac:dyDescent="0.75">
      <c r="A637">
        <v>24409.854009999999</v>
      </c>
      <c r="B637">
        <v>62364.594850000001</v>
      </c>
      <c r="C637">
        <v>1</v>
      </c>
      <c r="D637">
        <f>(groupA[[#This Row],[Cost (USD)]]-MIN(groupA[Cost (USD)]))/(MAX(groupA[Cost (USD)])-MIN(groupA[Cost (USD)]))</f>
        <v>0.8673448250661463</v>
      </c>
      <c r="E637">
        <f>(groupA[[#This Row],[Weight (lbs)]]-MIN(groupA[Weight (lbs)]))/(MAX(groupA[Weight (lbs)])-MIN(groupA[Weight (lbs)]))</f>
        <v>0.78329176635319475</v>
      </c>
      <c r="F637">
        <f>IF(groupA[[#This Row],[normalized cost]]+groupA[[#This Row],[normalized weight]]&gt;1, 1, 0)</f>
        <v>1</v>
      </c>
    </row>
    <row r="638" spans="1:6" x14ac:dyDescent="0.75">
      <c r="A638">
        <v>24592.473249999999</v>
      </c>
      <c r="B638">
        <v>62975.841990000001</v>
      </c>
      <c r="C638">
        <v>1</v>
      </c>
      <c r="D638">
        <f>(groupA[[#This Row],[Cost (USD)]]-MIN(groupA[Cost (USD)]))/(MAX(groupA[Cost (USD)])-MIN(groupA[Cost (USD)]))</f>
        <v>0.89466938337128443</v>
      </c>
      <c r="E638">
        <f>(groupA[[#This Row],[Weight (lbs)]]-MIN(groupA[Weight (lbs)]))/(MAX(groupA[Weight (lbs)])-MIN(groupA[Weight (lbs)]))</f>
        <v>0.81714729244127327</v>
      </c>
      <c r="F638">
        <f>IF(groupA[[#This Row],[normalized cost]]+groupA[[#This Row],[normalized weight]]&gt;1, 1, 0)</f>
        <v>1</v>
      </c>
    </row>
    <row r="639" spans="1:6" x14ac:dyDescent="0.75">
      <c r="A639">
        <v>24621.664769999999</v>
      </c>
      <c r="B639">
        <v>59824.849340000001</v>
      </c>
      <c r="C639">
        <v>1</v>
      </c>
      <c r="D639">
        <f>(groupA[[#This Row],[Cost (USD)]]-MIN(groupA[Cost (USD)]))/(MAX(groupA[Cost (USD)])-MIN(groupA[Cost (USD)]))</f>
        <v>0.89903718925118847</v>
      </c>
      <c r="E639">
        <f>(groupA[[#This Row],[Weight (lbs)]]-MIN(groupA[Weight (lbs)]))/(MAX(groupA[Weight (lbs)])-MIN(groupA[Weight (lbs)]))</f>
        <v>0.64262129978727278</v>
      </c>
      <c r="F639">
        <f>IF(groupA[[#This Row],[normalized cost]]+groupA[[#This Row],[normalized weight]]&gt;1, 1, 0)</f>
        <v>1</v>
      </c>
    </row>
    <row r="640" spans="1:6" x14ac:dyDescent="0.75">
      <c r="A640">
        <v>23467.688870000002</v>
      </c>
      <c r="B640">
        <v>62743.279090000004</v>
      </c>
      <c r="C640">
        <v>1</v>
      </c>
      <c r="D640">
        <f>(groupA[[#This Row],[Cost (USD)]]-MIN(groupA[Cost (USD)]))/(MAX(groupA[Cost (USD)])-MIN(groupA[Cost (USD)]))</f>
        <v>0.72637256879677103</v>
      </c>
      <c r="E640">
        <f>(groupA[[#This Row],[Weight (lbs)]]-MIN(groupA[Weight (lbs)]))/(MAX(groupA[Weight (lbs)])-MIN(groupA[Weight (lbs)]))</f>
        <v>0.80426618623590251</v>
      </c>
      <c r="F640">
        <f>IF(groupA[[#This Row],[normalized cost]]+groupA[[#This Row],[normalized weight]]&gt;1, 1, 0)</f>
        <v>1</v>
      </c>
    </row>
    <row r="641" spans="1:6" x14ac:dyDescent="0.75">
      <c r="A641">
        <v>24307.287509999998</v>
      </c>
      <c r="B641">
        <v>64881.766069999998</v>
      </c>
      <c r="C641">
        <v>1</v>
      </c>
      <c r="D641">
        <f>(groupA[[#This Row],[Cost (USD)]]-MIN(groupA[Cost (USD)]))/(MAX(groupA[Cost (USD)])-MIN(groupA[Cost (USD)]))</f>
        <v>0.85199822571876116</v>
      </c>
      <c r="E641">
        <f>(groupA[[#This Row],[Weight (lbs)]]-MIN(groupA[Weight (lbs)]))/(MAX(groupA[Weight (lbs)])-MIN(groupA[Weight (lbs)]))</f>
        <v>0.92271189665739606</v>
      </c>
      <c r="F641">
        <f>IF(groupA[[#This Row],[normalized cost]]+groupA[[#This Row],[normalized weight]]&gt;1, 1, 0)</f>
        <v>1</v>
      </c>
    </row>
    <row r="642" spans="1:6" x14ac:dyDescent="0.75">
      <c r="A642">
        <v>23701.41316</v>
      </c>
      <c r="B642">
        <v>62412.482490000002</v>
      </c>
      <c r="C642">
        <v>1</v>
      </c>
      <c r="D642">
        <f>(groupA[[#This Row],[Cost (USD)]]-MIN(groupA[Cost (USD)]))/(MAX(groupA[Cost (USD)])-MIN(groupA[Cost (USD)]))</f>
        <v>0.76134376344982058</v>
      </c>
      <c r="E642">
        <f>(groupA[[#This Row],[Weight (lbs)]]-MIN(groupA[Weight (lbs)]))/(MAX(groupA[Weight (lbs)])-MIN(groupA[Weight (lbs)]))</f>
        <v>0.78594414889901165</v>
      </c>
      <c r="F642">
        <f>IF(groupA[[#This Row],[normalized cost]]+groupA[[#This Row],[normalized weight]]&gt;1, 1, 0)</f>
        <v>1</v>
      </c>
    </row>
    <row r="643" spans="1:6" x14ac:dyDescent="0.75">
      <c r="A643">
        <v>23219.373500000002</v>
      </c>
      <c r="B643">
        <v>63241.716119999997</v>
      </c>
      <c r="C643">
        <v>1</v>
      </c>
      <c r="D643">
        <f>(groupA[[#This Row],[Cost (USD)]]-MIN(groupA[Cost (USD)]))/(MAX(groupA[Cost (USD)])-MIN(groupA[Cost (USD)]))</f>
        <v>0.68921817145272912</v>
      </c>
      <c r="E643">
        <f>(groupA[[#This Row],[Weight (lbs)]]-MIN(groupA[Weight (lbs)]))/(MAX(groupA[Weight (lbs)])-MIN(groupA[Weight (lbs)]))</f>
        <v>0.83187342849216761</v>
      </c>
      <c r="F643">
        <f>IF(groupA[[#This Row],[normalized cost]]+groupA[[#This Row],[normalized weight]]&gt;1, 1, 0)</f>
        <v>1</v>
      </c>
    </row>
    <row r="644" spans="1:6" x14ac:dyDescent="0.75">
      <c r="A644">
        <v>24215.34981</v>
      </c>
      <c r="B644">
        <v>60069.40423</v>
      </c>
      <c r="C644">
        <v>1</v>
      </c>
      <c r="D644">
        <f>(groupA[[#This Row],[Cost (USD)]]-MIN(groupA[Cost (USD)]))/(MAX(groupA[Cost (USD)])-MIN(groupA[Cost (USD)]))</f>
        <v>0.83824196956475316</v>
      </c>
      <c r="E644">
        <f>(groupA[[#This Row],[Weight (lbs)]]-MIN(groupA[Weight (lbs)]))/(MAX(groupA[Weight (lbs)])-MIN(groupA[Weight (lbs)]))</f>
        <v>0.65616661381256569</v>
      </c>
      <c r="F644">
        <f>IF(groupA[[#This Row],[normalized cost]]+groupA[[#This Row],[normalized weight]]&gt;1, 1, 0)</f>
        <v>1</v>
      </c>
    </row>
    <row r="645" spans="1:6" x14ac:dyDescent="0.75">
      <c r="A645">
        <v>24444.29768</v>
      </c>
      <c r="B645">
        <v>60929.197509999998</v>
      </c>
      <c r="C645">
        <v>1</v>
      </c>
      <c r="D645">
        <f>(groupA[[#This Row],[Cost (USD)]]-MIN(groupA[Cost (USD)]))/(MAX(groupA[Cost (USD)])-MIN(groupA[Cost (USD)]))</f>
        <v>0.87249848833381705</v>
      </c>
      <c r="E645">
        <f>(groupA[[#This Row],[Weight (lbs)]]-MIN(groupA[Weight (lbs)]))/(MAX(groupA[Weight (lbs)])-MIN(groupA[Weight (lbs)]))</f>
        <v>0.70378851977583046</v>
      </c>
      <c r="F645">
        <f>IF(groupA[[#This Row],[normalized cost]]+groupA[[#This Row],[normalized weight]]&gt;1, 1, 0)</f>
        <v>1</v>
      </c>
    </row>
    <row r="646" spans="1:6" x14ac:dyDescent="0.75">
      <c r="A646">
        <v>23858.84693</v>
      </c>
      <c r="B646">
        <v>60390.719429999997</v>
      </c>
      <c r="C646">
        <v>1</v>
      </c>
      <c r="D646">
        <f>(groupA[[#This Row],[Cost (USD)]]-MIN(groupA[Cost (USD)]))/(MAX(groupA[Cost (USD)])-MIN(groupA[Cost (USD)]))</f>
        <v>0.78489992449595503</v>
      </c>
      <c r="E646">
        <f>(groupA[[#This Row],[Weight (lbs)]]-MIN(groupA[Weight (lbs)]))/(MAX(groupA[Weight (lbs)])-MIN(groupA[Weight (lbs)]))</f>
        <v>0.67396349894170682</v>
      </c>
      <c r="F646">
        <f>IF(groupA[[#This Row],[normalized cost]]+groupA[[#This Row],[normalized weight]]&gt;1, 1, 0)</f>
        <v>1</v>
      </c>
    </row>
    <row r="647" spans="1:6" x14ac:dyDescent="0.75">
      <c r="A647">
        <v>24517.887159999998</v>
      </c>
      <c r="B647">
        <v>61864.180610000003</v>
      </c>
      <c r="C647">
        <v>1</v>
      </c>
      <c r="D647">
        <f>(groupA[[#This Row],[Cost (USD)]]-MIN(groupA[Cost (USD)]))/(MAX(groupA[Cost (USD)])-MIN(groupA[Cost (USD)]))</f>
        <v>0.88350937654529338</v>
      </c>
      <c r="E647">
        <f>(groupA[[#This Row],[Weight (lbs)]]-MIN(groupA[Weight (lbs)]))/(MAX(groupA[Weight (lbs)])-MIN(groupA[Weight (lbs)]))</f>
        <v>0.75557501113505832</v>
      </c>
      <c r="F647">
        <f>IF(groupA[[#This Row],[normalized cost]]+groupA[[#This Row],[normalized weight]]&gt;1, 1, 0)</f>
        <v>1</v>
      </c>
    </row>
    <row r="648" spans="1:6" x14ac:dyDescent="0.75">
      <c r="A648">
        <v>23600.075400000002</v>
      </c>
      <c r="B648">
        <v>62238.562870000002</v>
      </c>
      <c r="C648">
        <v>1</v>
      </c>
      <c r="D648">
        <f>(groupA[[#This Row],[Cost (USD)]]-MIN(groupA[Cost (USD)]))/(MAX(groupA[Cost (USD)])-MIN(groupA[Cost (USD)]))</f>
        <v>0.74618101536461301</v>
      </c>
      <c r="E648">
        <f>(groupA[[#This Row],[Weight (lbs)]]-MIN(groupA[Weight (lbs)]))/(MAX(groupA[Weight (lbs)])-MIN(groupA[Weight (lbs)]))</f>
        <v>0.77631115457180921</v>
      </c>
      <c r="F648">
        <f>IF(groupA[[#This Row],[normalized cost]]+groupA[[#This Row],[normalized weight]]&gt;1, 1, 0)</f>
        <v>1</v>
      </c>
    </row>
    <row r="649" spans="1:6" x14ac:dyDescent="0.75">
      <c r="A649">
        <v>23839.383730000001</v>
      </c>
      <c r="B649">
        <v>61738.155630000001</v>
      </c>
      <c r="C649">
        <v>1</v>
      </c>
      <c r="D649">
        <f>(groupA[[#This Row],[Cost (USD)]]-MIN(groupA[Cost (USD)]))/(MAX(groupA[Cost (USD)])-MIN(groupA[Cost (USD)]))</f>
        <v>0.78198772672750239</v>
      </c>
      <c r="E649">
        <f>(groupA[[#This Row],[Weight (lbs)]]-MIN(groupA[Weight (lbs)]))/(MAX(groupA[Weight (lbs)])-MIN(groupA[Weight (lbs)]))</f>
        <v>0.74859478706703297</v>
      </c>
      <c r="F649">
        <f>IF(groupA[[#This Row],[normalized cost]]+groupA[[#This Row],[normalized weight]]&gt;1, 1, 0)</f>
        <v>1</v>
      </c>
    </row>
    <row r="650" spans="1:6" x14ac:dyDescent="0.75">
      <c r="A650">
        <v>23553.903869999998</v>
      </c>
      <c r="B650">
        <v>60886.241190000001</v>
      </c>
      <c r="C650">
        <v>1</v>
      </c>
      <c r="D650">
        <f>(groupA[[#This Row],[Cost (USD)]]-MIN(groupA[Cost (USD)]))/(MAX(groupA[Cost (USD)])-MIN(groupA[Cost (USD)]))</f>
        <v>0.73927256112111417</v>
      </c>
      <c r="E650">
        <f>(groupA[[#This Row],[Weight (lbs)]]-MIN(groupA[Weight (lbs)]))/(MAX(groupA[Weight (lbs)])-MIN(groupA[Weight (lbs)]))</f>
        <v>0.70140927132256525</v>
      </c>
      <c r="F650">
        <f>IF(groupA[[#This Row],[normalized cost]]+groupA[[#This Row],[normalized weight]]&gt;1, 1, 0)</f>
        <v>1</v>
      </c>
    </row>
    <row r="651" spans="1:6" x14ac:dyDescent="0.75">
      <c r="A651">
        <v>23894.745709999999</v>
      </c>
      <c r="B651">
        <v>60440.137320000002</v>
      </c>
      <c r="C651">
        <v>1</v>
      </c>
      <c r="D651">
        <f>(groupA[[#This Row],[Cost (USD)]]-MIN(groupA[Cost (USD)]))/(MAX(groupA[Cost (USD)])-MIN(groupA[Cost (USD)]))</f>
        <v>0.79027130982859206</v>
      </c>
      <c r="E651">
        <f>(groupA[[#This Row],[Weight (lbs)]]-MIN(groupA[Weight (lbs)]))/(MAX(groupA[Weight (lbs)])-MIN(groupA[Weight (lbs)]))</f>
        <v>0.67670063839746442</v>
      </c>
      <c r="F651">
        <f>IF(groupA[[#This Row],[normalized cost]]+groupA[[#This Row],[normalized weight]]&gt;1, 1, 0)</f>
        <v>1</v>
      </c>
    </row>
    <row r="652" spans="1:6" x14ac:dyDescent="0.75">
      <c r="A652">
        <v>23954.574570000001</v>
      </c>
      <c r="B652">
        <v>61766.824560000001</v>
      </c>
      <c r="C652">
        <v>1</v>
      </c>
      <c r="D652">
        <f>(groupA[[#This Row],[Cost (USD)]]-MIN(groupA[Cost (USD)]))/(MAX(groupA[Cost (USD)])-MIN(groupA[Cost (USD)]))</f>
        <v>0.79922325362925617</v>
      </c>
      <c r="E652">
        <f>(groupA[[#This Row],[Weight (lbs)]]-MIN(groupA[Weight (lbs)]))/(MAX(groupA[Weight (lbs)])-MIN(groupA[Weight (lbs)]))</f>
        <v>0.75018269095077517</v>
      </c>
      <c r="F652">
        <f>IF(groupA[[#This Row],[normalized cost]]+groupA[[#This Row],[normalized weight]]&gt;1, 1, 0)</f>
        <v>1</v>
      </c>
    </row>
    <row r="653" spans="1:6" x14ac:dyDescent="0.75">
      <c r="A653">
        <v>24158.617279999999</v>
      </c>
      <c r="B653">
        <v>62775.601499999997</v>
      </c>
      <c r="C653">
        <v>1</v>
      </c>
      <c r="D653">
        <f>(groupA[[#This Row],[Cost (USD)]]-MIN(groupA[Cost (USD)]))/(MAX(groupA[Cost (USD)])-MIN(groupA[Cost (USD)]))</f>
        <v>0.82975331676024566</v>
      </c>
      <c r="E653">
        <f>(groupA[[#This Row],[Weight (lbs)]]-MIN(groupA[Weight (lbs)]))/(MAX(groupA[Weight (lbs)])-MIN(groupA[Weight (lbs)]))</f>
        <v>0.80605644769215135</v>
      </c>
      <c r="F653">
        <f>IF(groupA[[#This Row],[normalized cost]]+groupA[[#This Row],[normalized weight]]&gt;1, 1, 0)</f>
        <v>1</v>
      </c>
    </row>
    <row r="654" spans="1:6" x14ac:dyDescent="0.75">
      <c r="A654">
        <v>23731.77621</v>
      </c>
      <c r="B654">
        <v>63609.599159999998</v>
      </c>
      <c r="C654">
        <v>1</v>
      </c>
      <c r="D654">
        <f>(groupA[[#This Row],[Cost (USD)]]-MIN(groupA[Cost (USD)]))/(MAX(groupA[Cost (USD)])-MIN(groupA[Cost (USD)]))</f>
        <v>0.76588686049724453</v>
      </c>
      <c r="E654">
        <f>(groupA[[#This Row],[Weight (lbs)]]-MIN(groupA[Weight (lbs)]))/(MAX(groupA[Weight (lbs)])-MIN(groupA[Weight (lbs)]))</f>
        <v>0.85224959558242452</v>
      </c>
      <c r="F654">
        <f>IF(groupA[[#This Row],[normalized cost]]+groupA[[#This Row],[normalized weight]]&gt;1, 1, 0)</f>
        <v>1</v>
      </c>
    </row>
    <row r="655" spans="1:6" x14ac:dyDescent="0.75">
      <c r="A655">
        <v>23639.181229999998</v>
      </c>
      <c r="B655">
        <v>61902.519399999997</v>
      </c>
      <c r="C655">
        <v>1</v>
      </c>
      <c r="D655">
        <f>(groupA[[#This Row],[Cost (USD)]]-MIN(groupA[Cost (USD)]))/(MAX(groupA[Cost (USD)])-MIN(groupA[Cost (USD)]))</f>
        <v>0.75203225826708997</v>
      </c>
      <c r="E655">
        <f>(groupA[[#This Row],[Weight (lbs)]]-MIN(groupA[Weight (lbs)]))/(MAX(groupA[Weight (lbs)])-MIN(groupA[Weight (lbs)]))</f>
        <v>0.75769850557796103</v>
      </c>
      <c r="F655">
        <f>IF(groupA[[#This Row],[normalized cost]]+groupA[[#This Row],[normalized weight]]&gt;1, 1, 0)</f>
        <v>1</v>
      </c>
    </row>
    <row r="656" spans="1:6" x14ac:dyDescent="0.75">
      <c r="A656">
        <v>24400.869500000001</v>
      </c>
      <c r="B656">
        <v>61274.220260000002</v>
      </c>
      <c r="C656">
        <v>1</v>
      </c>
      <c r="D656">
        <f>(groupA[[#This Row],[Cost (USD)]]-MIN(groupA[Cost (USD)]))/(MAX(groupA[Cost (USD)])-MIN(groupA[Cost (USD)]))</f>
        <v>0.86600051015530743</v>
      </c>
      <c r="E656">
        <f>(groupA[[#This Row],[Weight (lbs)]]-MIN(groupA[Weight (lbs)]))/(MAX(groupA[Weight (lbs)])-MIN(groupA[Weight (lbs)]))</f>
        <v>0.72289850974421832</v>
      </c>
      <c r="F656">
        <f>IF(groupA[[#This Row],[normalized cost]]+groupA[[#This Row],[normalized weight]]&gt;1, 1, 0)</f>
        <v>1</v>
      </c>
    </row>
    <row r="657" spans="1:6" x14ac:dyDescent="0.75">
      <c r="A657">
        <v>24073.91533</v>
      </c>
      <c r="B657">
        <v>59776.623160000003</v>
      </c>
      <c r="C657">
        <v>1</v>
      </c>
      <c r="D657">
        <f>(groupA[[#This Row],[Cost (USD)]]-MIN(groupA[Cost (USD)]))/(MAX(groupA[Cost (USD)])-MIN(groupA[Cost (USD)]))</f>
        <v>0.81707971582239347</v>
      </c>
      <c r="E657">
        <f>(groupA[[#This Row],[Weight (lbs)]]-MIN(groupA[Weight (lbs)]))/(MAX(groupA[Weight (lbs)])-MIN(groupA[Weight (lbs)]))</f>
        <v>0.63995016631559987</v>
      </c>
      <c r="F657">
        <f>IF(groupA[[#This Row],[normalized cost]]+groupA[[#This Row],[normalized weight]]&gt;1, 1, 0)</f>
        <v>1</v>
      </c>
    </row>
    <row r="658" spans="1:6" x14ac:dyDescent="0.75">
      <c r="A658">
        <v>24666.534070000002</v>
      </c>
      <c r="B658">
        <v>61699.572370000002</v>
      </c>
      <c r="C658">
        <v>1</v>
      </c>
      <c r="D658">
        <f>(groupA[[#This Row],[Cost (USD)]]-MIN(groupA[Cost (USD)]))/(MAX(groupA[Cost (USD)])-MIN(groupA[Cost (USD)]))</f>
        <v>0.9057507962290775</v>
      </c>
      <c r="E658">
        <f>(groupA[[#This Row],[Weight (lbs)]]-MIN(groupA[Weight (lbs)]))/(MAX(groupA[Weight (lbs)])-MIN(groupA[Weight (lbs)]))</f>
        <v>0.74645775201195996</v>
      </c>
      <c r="F658">
        <f>IF(groupA[[#This Row],[normalized cost]]+groupA[[#This Row],[normalized weight]]&gt;1, 1, 0)</f>
        <v>1</v>
      </c>
    </row>
    <row r="659" spans="1:6" x14ac:dyDescent="0.75">
      <c r="A659">
        <v>23430.662690000001</v>
      </c>
      <c r="B659">
        <v>61153.310539999999</v>
      </c>
      <c r="C659">
        <v>1</v>
      </c>
      <c r="D659">
        <f>(groupA[[#This Row],[Cost (USD)]]-MIN(groupA[Cost (USD)]))/(MAX(groupA[Cost (USD)])-MIN(groupA[Cost (USD)]))</f>
        <v>0.72083249528520366</v>
      </c>
      <c r="E659">
        <f>(groupA[[#This Row],[Weight (lbs)]]-MIN(groupA[Weight (lbs)]))/(MAX(groupA[Weight (lbs)])-MIN(groupA[Weight (lbs)]))</f>
        <v>0.71620160776810038</v>
      </c>
      <c r="F659">
        <f>IF(groupA[[#This Row],[normalized cost]]+groupA[[#This Row],[normalized weight]]&gt;1, 1, 0)</f>
        <v>1</v>
      </c>
    </row>
    <row r="660" spans="1:6" x14ac:dyDescent="0.75">
      <c r="A660">
        <v>24221.462920000002</v>
      </c>
      <c r="B660">
        <v>62435.948649999998</v>
      </c>
      <c r="C660">
        <v>1</v>
      </c>
      <c r="D660">
        <f>(groupA[[#This Row],[Cost (USD)]]-MIN(groupA[Cost (USD)]))/(MAX(groupA[Cost (USD)])-MIN(groupA[Cost (USD)]))</f>
        <v>0.83915664882100671</v>
      </c>
      <c r="E660">
        <f>(groupA[[#This Row],[Weight (lbs)]]-MIN(groupA[Weight (lbs)]))/(MAX(groupA[Weight (lbs)])-MIN(groupA[Weight (lbs)]))</f>
        <v>0.78724388371996623</v>
      </c>
      <c r="F660">
        <f>IF(groupA[[#This Row],[normalized cost]]+groupA[[#This Row],[normalized weight]]&gt;1, 1, 0)</f>
        <v>1</v>
      </c>
    </row>
    <row r="661" spans="1:6" x14ac:dyDescent="0.75">
      <c r="A661">
        <v>23430.318920000002</v>
      </c>
      <c r="B661">
        <v>60020.741779999997</v>
      </c>
      <c r="C661">
        <v>1</v>
      </c>
      <c r="D661">
        <f>(groupA[[#This Row],[Cost (USD)]]-MIN(groupA[Cost (USD)]))/(MAX(groupA[Cost (USD)])-MIN(groupA[Cost (USD)]))</f>
        <v>0.72078105840807871</v>
      </c>
      <c r="E661">
        <f>(groupA[[#This Row],[Weight (lbs)]]-MIN(groupA[Weight (lbs)]))/(MAX(groupA[Weight (lbs)])-MIN(groupA[Weight (lbs)]))</f>
        <v>0.65347131638265055</v>
      </c>
      <c r="F661">
        <f>IF(groupA[[#This Row],[normalized cost]]+groupA[[#This Row],[normalized weight]]&gt;1, 1, 0)</f>
        <v>1</v>
      </c>
    </row>
    <row r="662" spans="1:6" x14ac:dyDescent="0.75">
      <c r="A662">
        <v>23843.843400000002</v>
      </c>
      <c r="B662">
        <v>62852.672530000003</v>
      </c>
      <c r="C662">
        <v>1</v>
      </c>
      <c r="D662">
        <f>(groupA[[#This Row],[Cost (USD)]]-MIN(groupA[Cost (USD)]))/(MAX(groupA[Cost (USD)])-MIN(groupA[Cost (USD)]))</f>
        <v>0.7826550086247257</v>
      </c>
      <c r="E662">
        <f>(groupA[[#This Row],[Weight (lbs)]]-MIN(groupA[Weight (lbs)]))/(MAX(groupA[Weight (lbs)])-MIN(groupA[Weight (lbs)]))</f>
        <v>0.81032522883818714</v>
      </c>
      <c r="F662">
        <f>IF(groupA[[#This Row],[normalized cost]]+groupA[[#This Row],[normalized weight]]&gt;1, 1, 0)</f>
        <v>1</v>
      </c>
    </row>
    <row r="663" spans="1:6" x14ac:dyDescent="0.75">
      <c r="A663">
        <v>24222.13881</v>
      </c>
      <c r="B663">
        <v>61241.112370000003</v>
      </c>
      <c r="C663">
        <v>1</v>
      </c>
      <c r="D663">
        <f>(groupA[[#This Row],[Cost (USD)]]-MIN(groupA[Cost (USD)]))/(MAX(groupA[Cost (USD)])-MIN(groupA[Cost (USD)]))</f>
        <v>0.83925777943414914</v>
      </c>
      <c r="E663">
        <f>(groupA[[#This Row],[Weight (lbs)]]-MIN(groupA[Weight (lbs)]))/(MAX(groupA[Weight (lbs)])-MIN(groupA[Weight (lbs)]))</f>
        <v>0.72106474241793483</v>
      </c>
      <c r="F663">
        <f>IF(groupA[[#This Row],[normalized cost]]+groupA[[#This Row],[normalized weight]]&gt;1, 1, 0)</f>
        <v>1</v>
      </c>
    </row>
    <row r="664" spans="1:6" x14ac:dyDescent="0.75">
      <c r="A664">
        <v>23617.256710000001</v>
      </c>
      <c r="B664">
        <v>61597.452859999998</v>
      </c>
      <c r="C664">
        <v>1</v>
      </c>
      <c r="D664">
        <f>(groupA[[#This Row],[Cost (USD)]]-MIN(groupA[Cost (USD)]))/(MAX(groupA[Cost (USD)])-MIN(groupA[Cost (USD)]))</f>
        <v>0.74875178341103377</v>
      </c>
      <c r="E664">
        <f>(groupA[[#This Row],[Weight (lbs)]]-MIN(groupA[Weight (lbs)]))/(MAX(groupA[Weight (lbs)])-MIN(groupA[Weight (lbs)]))</f>
        <v>0.74080159510150489</v>
      </c>
      <c r="F664">
        <f>IF(groupA[[#This Row],[normalized cost]]+groupA[[#This Row],[normalized weight]]&gt;1, 1, 0)</f>
        <v>1</v>
      </c>
    </row>
    <row r="665" spans="1:6" x14ac:dyDescent="0.75">
      <c r="A665">
        <v>24290.08855</v>
      </c>
      <c r="B665">
        <v>62024.761859999999</v>
      </c>
      <c r="C665">
        <v>1</v>
      </c>
      <c r="D665">
        <f>(groupA[[#This Row],[Cost (USD)]]-MIN(groupA[Cost (USD)]))/(MAX(groupA[Cost (USD)])-MIN(groupA[Cost (USD)]))</f>
        <v>0.84942481677615644</v>
      </c>
      <c r="E665">
        <f>(groupA[[#This Row],[Weight (lbs)]]-MIN(groupA[Weight (lbs)]))/(MAX(groupA[Weight (lbs)])-MIN(groupA[Weight (lbs)]))</f>
        <v>0.76446922485462043</v>
      </c>
      <c r="F665">
        <f>IF(groupA[[#This Row],[normalized cost]]+groupA[[#This Row],[normalized weight]]&gt;1, 1, 0)</f>
        <v>1</v>
      </c>
    </row>
    <row r="666" spans="1:6" x14ac:dyDescent="0.75">
      <c r="A666">
        <v>24024.101890000002</v>
      </c>
      <c r="B666">
        <v>62630.39647</v>
      </c>
      <c r="C666">
        <v>1</v>
      </c>
      <c r="D666">
        <f>(groupA[[#This Row],[Cost (USD)]]-MIN(groupA[Cost (USD)]))/(MAX(groupA[Cost (USD)])-MIN(groupA[Cost (USD)]))</f>
        <v>0.8096263377136057</v>
      </c>
      <c r="E666">
        <f>(groupA[[#This Row],[Weight (lbs)]]-MIN(groupA[Weight (lbs)]))/(MAX(groupA[Weight (lbs)])-MIN(groupA[Weight (lbs)]))</f>
        <v>0.79801388624755276</v>
      </c>
      <c r="F666">
        <f>IF(groupA[[#This Row],[normalized cost]]+groupA[[#This Row],[normalized weight]]&gt;1, 1, 0)</f>
        <v>1</v>
      </c>
    </row>
    <row r="667" spans="1:6" x14ac:dyDescent="0.75">
      <c r="A667">
        <v>24255.189880000002</v>
      </c>
      <c r="B667">
        <v>61653.748769999998</v>
      </c>
      <c r="C667">
        <v>1</v>
      </c>
      <c r="D667">
        <f>(groupA[[#This Row],[Cost (USD)]]-MIN(groupA[Cost (USD)]))/(MAX(groupA[Cost (USD)])-MIN(groupA[Cost (USD)]))</f>
        <v>0.84420307374849546</v>
      </c>
      <c r="E667">
        <f>(groupA[[#This Row],[Weight (lbs)]]-MIN(groupA[Weight (lbs)]))/(MAX(groupA[Weight (lbs)])-MIN(groupA[Weight (lbs)]))</f>
        <v>0.74391969173531025</v>
      </c>
      <c r="F667">
        <f>IF(groupA[[#This Row],[normalized cost]]+groupA[[#This Row],[normalized weight]]&gt;1, 1, 0)</f>
        <v>1</v>
      </c>
    </row>
    <row r="668" spans="1:6" x14ac:dyDescent="0.75">
      <c r="A668">
        <v>24291.29853</v>
      </c>
      <c r="B668">
        <v>63726.298119999999</v>
      </c>
      <c r="C668">
        <v>1</v>
      </c>
      <c r="D668">
        <f>(groupA[[#This Row],[Cost (USD)]]-MIN(groupA[Cost (USD)]))/(MAX(groupA[Cost (USD)])-MIN(groupA[Cost (USD)]))</f>
        <v>0.84960586105746017</v>
      </c>
      <c r="E668">
        <f>(groupA[[#This Row],[Weight (lbs)]]-MIN(groupA[Weight (lbs)]))/(MAX(groupA[Weight (lbs)])-MIN(groupA[Weight (lbs)]))</f>
        <v>0.85871327357154636</v>
      </c>
      <c r="F668">
        <f>IF(groupA[[#This Row],[normalized cost]]+groupA[[#This Row],[normalized weight]]&gt;1, 1, 0)</f>
        <v>1</v>
      </c>
    </row>
    <row r="669" spans="1:6" x14ac:dyDescent="0.75">
      <c r="A669">
        <v>23602.68751</v>
      </c>
      <c r="B669">
        <v>63252.999450000003</v>
      </c>
      <c r="C669">
        <v>1</v>
      </c>
      <c r="D669">
        <f>(groupA[[#This Row],[Cost (USD)]]-MIN(groupA[Cost (USD)]))/(MAX(groupA[Cost (USD)])-MIN(groupA[Cost (USD)]))</f>
        <v>0.74657185453355479</v>
      </c>
      <c r="E669">
        <f>(groupA[[#This Row],[Weight (lbs)]]-MIN(groupA[Weight (lbs)]))/(MAX(groupA[Weight (lbs)])-MIN(groupA[Weight (lbs)]))</f>
        <v>0.83249838531924669</v>
      </c>
      <c r="F669">
        <f>IF(groupA[[#This Row],[normalized cost]]+groupA[[#This Row],[normalized weight]]&gt;1, 1, 0)</f>
        <v>1</v>
      </c>
    </row>
    <row r="670" spans="1:6" x14ac:dyDescent="0.75">
      <c r="A670">
        <v>24093.353419999999</v>
      </c>
      <c r="B670">
        <v>60105.777099999999</v>
      </c>
      <c r="C670">
        <v>1</v>
      </c>
      <c r="D670">
        <f>(groupA[[#This Row],[Cost (USD)]]-MIN(groupA[Cost (USD)]))/(MAX(groupA[Cost (USD)])-MIN(groupA[Cost (USD)]))</f>
        <v>0.81998815648584988</v>
      </c>
      <c r="E670">
        <f>(groupA[[#This Row],[Weight (lbs)]]-MIN(groupA[Weight (lbs)]))/(MAX(groupA[Weight (lbs)])-MIN(groupA[Weight (lbs)]))</f>
        <v>0.65818122061986006</v>
      </c>
      <c r="F670">
        <f>IF(groupA[[#This Row],[normalized cost]]+groupA[[#This Row],[normalized weight]]&gt;1, 1, 0)</f>
        <v>1</v>
      </c>
    </row>
    <row r="671" spans="1:6" x14ac:dyDescent="0.75">
      <c r="A671">
        <v>24468.02648</v>
      </c>
      <c r="B671">
        <v>62511.515079999997</v>
      </c>
      <c r="C671">
        <v>1</v>
      </c>
      <c r="D671">
        <f>(groupA[[#This Row],[Cost (USD)]]-MIN(groupA[Cost (USD)]))/(MAX(groupA[Cost (USD)])-MIN(groupA[Cost (USD)]))</f>
        <v>0.87604893011153429</v>
      </c>
      <c r="E671">
        <f>(groupA[[#This Row],[Weight (lbs)]]-MIN(groupA[Weight (lbs)]))/(MAX(groupA[Weight (lbs)])-MIN(groupA[Weight (lbs)]))</f>
        <v>0.79142932864858861</v>
      </c>
      <c r="F671">
        <f>IF(groupA[[#This Row],[normalized cost]]+groupA[[#This Row],[normalized weight]]&gt;1, 1, 0)</f>
        <v>1</v>
      </c>
    </row>
    <row r="672" spans="1:6" x14ac:dyDescent="0.75">
      <c r="A672">
        <v>24277.087589999999</v>
      </c>
      <c r="B672">
        <v>62262.429459999999</v>
      </c>
      <c r="C672">
        <v>1</v>
      </c>
      <c r="D672">
        <f>(groupA[[#This Row],[Cost (USD)]]-MIN(groupA[Cost (USD)]))/(MAX(groupA[Cost (USD)])-MIN(groupA[Cost (USD)]))</f>
        <v>0.84747953713561686</v>
      </c>
      <c r="E672">
        <f>(groupA[[#This Row],[Weight (lbs)]]-MIN(groupA[Weight (lbs)]))/(MAX(groupA[Weight (lbs)])-MIN(groupA[Weight (lbs)]))</f>
        <v>0.77763306825860112</v>
      </c>
      <c r="F672">
        <f>IF(groupA[[#This Row],[normalized cost]]+groupA[[#This Row],[normalized weight]]&gt;1, 1, 0)</f>
        <v>1</v>
      </c>
    </row>
    <row r="673" spans="1:6" x14ac:dyDescent="0.75">
      <c r="A673">
        <v>23002.66733</v>
      </c>
      <c r="B673">
        <v>62776.854489999998</v>
      </c>
      <c r="C673">
        <v>1</v>
      </c>
      <c r="D673">
        <f>(groupA[[#This Row],[Cost (USD)]]-MIN(groupA[Cost (USD)]))/(MAX(groupA[Cost (USD)])-MIN(groupA[Cost (USD)]))</f>
        <v>0.65679332740426954</v>
      </c>
      <c r="E673">
        <f>(groupA[[#This Row],[Weight (lbs)]]-MIN(groupA[Weight (lbs)]))/(MAX(groupA[Weight (lbs)])-MIN(groupA[Weight (lbs)]))</f>
        <v>0.80612584782976693</v>
      </c>
      <c r="F673">
        <f>IF(groupA[[#This Row],[normalized cost]]+groupA[[#This Row],[normalized weight]]&gt;1, 1, 0)</f>
        <v>1</v>
      </c>
    </row>
    <row r="674" spans="1:6" x14ac:dyDescent="0.75">
      <c r="A674">
        <v>23326.985100000002</v>
      </c>
      <c r="B674">
        <v>60976.277569999998</v>
      </c>
      <c r="C674">
        <v>1</v>
      </c>
      <c r="D674">
        <f>(groupA[[#This Row],[Cost (USD)]]-MIN(groupA[Cost (USD)]))/(MAX(groupA[Cost (USD)])-MIN(groupA[Cost (USD)]))</f>
        <v>0.70531964815643899</v>
      </c>
      <c r="E674">
        <f>(groupA[[#This Row],[Weight (lbs)]]-MIN(groupA[Weight (lbs)]))/(MAX(groupA[Weight (lbs)])-MIN(groupA[Weight (lbs)]))</f>
        <v>0.70639617238514707</v>
      </c>
      <c r="F674">
        <f>IF(groupA[[#This Row],[normalized cost]]+groupA[[#This Row],[normalized weight]]&gt;1, 1, 0)</f>
        <v>1</v>
      </c>
    </row>
    <row r="675" spans="1:6" x14ac:dyDescent="0.75">
      <c r="A675">
        <v>23331.523669999999</v>
      </c>
      <c r="B675">
        <v>61272.024369999999</v>
      </c>
      <c r="C675">
        <v>1</v>
      </c>
      <c r="D675">
        <f>(groupA[[#This Row],[Cost (USD)]]-MIN(groupA[Cost (USD)]))/(MAX(groupA[Cost (USD)])-MIN(groupA[Cost (USD)]))</f>
        <v>0.7059987355329217</v>
      </c>
      <c r="E675">
        <f>(groupA[[#This Row],[Weight (lbs)]]-MIN(groupA[Weight (lbs)]))/(MAX(groupA[Weight (lbs)])-MIN(groupA[Weight (lbs)]))</f>
        <v>0.72277688461697165</v>
      </c>
      <c r="F675">
        <f>IF(groupA[[#This Row],[normalized cost]]+groupA[[#This Row],[normalized weight]]&gt;1, 1, 0)</f>
        <v>1</v>
      </c>
    </row>
    <row r="676" spans="1:6" x14ac:dyDescent="0.75">
      <c r="A676">
        <v>23978.807359999999</v>
      </c>
      <c r="B676">
        <v>61632.886559999999</v>
      </c>
      <c r="C676">
        <v>1</v>
      </c>
      <c r="D676">
        <f>(groupA[[#This Row],[Cost (USD)]]-MIN(groupA[Cost (USD)]))/(MAX(groupA[Cost (USD)])-MIN(groupA[Cost (USD)]))</f>
        <v>0.80284910533716558</v>
      </c>
      <c r="E676">
        <f>(groupA[[#This Row],[Weight (lbs)]]-MIN(groupA[Weight (lbs)]))/(MAX(groupA[Weight (lbs)])-MIN(groupA[Weight (lbs)]))</f>
        <v>0.74276418351500195</v>
      </c>
      <c r="F676">
        <f>IF(groupA[[#This Row],[normalized cost]]+groupA[[#This Row],[normalized weight]]&gt;1, 1, 0)</f>
        <v>1</v>
      </c>
    </row>
    <row r="677" spans="1:6" x14ac:dyDescent="0.75">
      <c r="A677">
        <v>24345.422770000001</v>
      </c>
      <c r="B677">
        <v>63294.895120000001</v>
      </c>
      <c r="C677">
        <v>1</v>
      </c>
      <c r="D677">
        <f>(groupA[[#This Row],[Cost (USD)]]-MIN(groupA[Cost (USD)]))/(MAX(groupA[Cost (USD)])-MIN(groupA[Cost (USD)]))</f>
        <v>0.85770424626375774</v>
      </c>
      <c r="E677">
        <f>(groupA[[#This Row],[Weight (lbs)]]-MIN(groupA[Weight (lbs)]))/(MAX(groupA[Weight (lbs)])-MIN(groupA[Weight (lbs)]))</f>
        <v>0.83481888689028472</v>
      </c>
      <c r="F677">
        <f>IF(groupA[[#This Row],[normalized cost]]+groupA[[#This Row],[normalized weight]]&gt;1, 1, 0)</f>
        <v>1</v>
      </c>
    </row>
    <row r="678" spans="1:6" x14ac:dyDescent="0.75">
      <c r="A678">
        <v>24238.107169999999</v>
      </c>
      <c r="B678">
        <v>63398.385589999998</v>
      </c>
      <c r="C678">
        <v>1</v>
      </c>
      <c r="D678">
        <f>(groupA[[#This Row],[Cost (USD)]]-MIN(groupA[Cost (USD)]))/(MAX(groupA[Cost (USD)])-MIN(groupA[Cost (USD)]))</f>
        <v>0.84164705881050295</v>
      </c>
      <c r="E678">
        <f>(groupA[[#This Row],[Weight (lbs)]]-MIN(groupA[Weight (lbs)]))/(MAX(groupA[Weight (lbs)])-MIN(groupA[Weight (lbs)]))</f>
        <v>0.84055097801622825</v>
      </c>
      <c r="F678">
        <f>IF(groupA[[#This Row],[normalized cost]]+groupA[[#This Row],[normalized weight]]&gt;1, 1, 0)</f>
        <v>1</v>
      </c>
    </row>
    <row r="679" spans="1:6" x14ac:dyDescent="0.75">
      <c r="A679">
        <v>24577.38048</v>
      </c>
      <c r="B679">
        <v>65060.962899999999</v>
      </c>
      <c r="C679">
        <v>1</v>
      </c>
      <c r="D679">
        <f>(groupA[[#This Row],[Cost (USD)]]-MIN(groupA[Cost (USD)]))/(MAX(groupA[Cost (USD)])-MIN(groupA[Cost (USD)]))</f>
        <v>0.89241111488954594</v>
      </c>
      <c r="E679">
        <f>(groupA[[#This Row],[Weight (lbs)]]-MIN(groupA[Weight (lbs)]))/(MAX(groupA[Weight (lbs)])-MIN(groupA[Weight (lbs)]))</f>
        <v>0.93263718310203447</v>
      </c>
      <c r="F679">
        <f>IF(groupA[[#This Row],[normalized cost]]+groupA[[#This Row],[normalized weight]]&gt;1, 1, 0)</f>
        <v>1</v>
      </c>
    </row>
    <row r="680" spans="1:6" x14ac:dyDescent="0.75">
      <c r="A680">
        <v>23661.254669999998</v>
      </c>
      <c r="B680">
        <v>61268.979610000002</v>
      </c>
      <c r="C680">
        <v>1</v>
      </c>
      <c r="D680">
        <f>(groupA[[#This Row],[Cost (USD)]]-MIN(groupA[Cost (USD)]))/(MAX(groupA[Cost (USD)])-MIN(groupA[Cost (USD)]))</f>
        <v>0.75533501540415271</v>
      </c>
      <c r="E680">
        <f>(groupA[[#This Row],[Weight (lbs)]]-MIN(groupA[Weight (lbs)]))/(MAX(groupA[Weight (lbs)])-MIN(groupA[Weight (lbs)]))</f>
        <v>0.7226082425982755</v>
      </c>
      <c r="F680">
        <f>IF(groupA[[#This Row],[normalized cost]]+groupA[[#This Row],[normalized weight]]&gt;1, 1, 0)</f>
        <v>1</v>
      </c>
    </row>
    <row r="681" spans="1:6" x14ac:dyDescent="0.75">
      <c r="A681">
        <v>23462.539830000002</v>
      </c>
      <c r="B681">
        <v>61544.1924</v>
      </c>
      <c r="C681">
        <v>1</v>
      </c>
      <c r="D681">
        <f>(groupA[[#This Row],[Cost (USD)]]-MIN(groupA[Cost (USD)]))/(MAX(groupA[Cost (USD)])-MIN(groupA[Cost (USD)]))</f>
        <v>0.72560213932999906</v>
      </c>
      <c r="E681">
        <f>(groupA[[#This Row],[Weight (lbs)]]-MIN(groupA[Weight (lbs)]))/(MAX(groupA[Weight (lbs)])-MIN(groupA[Weight (lbs)]))</f>
        <v>0.73785162482762678</v>
      </c>
      <c r="F681">
        <f>IF(groupA[[#This Row],[normalized cost]]+groupA[[#This Row],[normalized weight]]&gt;1, 1, 0)</f>
        <v>1</v>
      </c>
    </row>
    <row r="682" spans="1:6" x14ac:dyDescent="0.75">
      <c r="A682">
        <v>23379.329150000001</v>
      </c>
      <c r="B682">
        <v>62602.442430000003</v>
      </c>
      <c r="C682">
        <v>1</v>
      </c>
      <c r="D682">
        <f>(groupA[[#This Row],[Cost (USD)]]-MIN(groupA[Cost (USD)]))/(MAX(groupA[Cost (USD)])-MIN(groupA[Cost (USD)]))</f>
        <v>0.71315167092770926</v>
      </c>
      <c r="E682">
        <f>(groupA[[#This Row],[Weight (lbs)]]-MIN(groupA[Weight (lbs)]))/(MAX(groupA[Weight (lbs)])-MIN(groupA[Weight (lbs)]))</f>
        <v>0.79646557842154464</v>
      </c>
      <c r="F682">
        <f>IF(groupA[[#This Row],[normalized cost]]+groupA[[#This Row],[normalized weight]]&gt;1, 1, 0)</f>
        <v>1</v>
      </c>
    </row>
    <row r="683" spans="1:6" x14ac:dyDescent="0.75">
      <c r="A683">
        <v>24243.16705</v>
      </c>
      <c r="B683">
        <v>61533.890700000004</v>
      </c>
      <c r="C683">
        <v>1</v>
      </c>
      <c r="D683">
        <f>(groupA[[#This Row],[Cost (USD)]]-MIN(groupA[Cost (USD)]))/(MAX(groupA[Cost (USD)])-MIN(groupA[Cost (USD)]))</f>
        <v>0.8424041476368338</v>
      </c>
      <c r="E683">
        <f>(groupA[[#This Row],[Weight (lbs)]]-MIN(groupA[Weight (lbs)]))/(MAX(groupA[Weight (lbs)])-MIN(groupA[Weight (lbs)]))</f>
        <v>0.73728103815281398</v>
      </c>
      <c r="F683">
        <f>IF(groupA[[#This Row],[normalized cost]]+groupA[[#This Row],[normalized weight]]&gt;1, 1, 0)</f>
        <v>1</v>
      </c>
    </row>
    <row r="684" spans="1:6" x14ac:dyDescent="0.75">
      <c r="A684">
        <v>24699.80847</v>
      </c>
      <c r="B684">
        <v>62811.906999999999</v>
      </c>
      <c r="C684">
        <v>1</v>
      </c>
      <c r="D684">
        <f>(groupA[[#This Row],[Cost (USD)]]-MIN(groupA[Cost (USD)]))/(MAX(groupA[Cost (USD)])-MIN(groupA[Cost (USD)]))</f>
        <v>0.91072950648364015</v>
      </c>
      <c r="E684">
        <f>(groupA[[#This Row],[Weight (lbs)]]-MIN(groupA[Weight (lbs)]))/(MAX(groupA[Weight (lbs)])-MIN(groupA[Weight (lbs)]))</f>
        <v>0.80806732303529127</v>
      </c>
      <c r="F684">
        <f>IF(groupA[[#This Row],[normalized cost]]+groupA[[#This Row],[normalized weight]]&gt;1, 1, 0)</f>
        <v>1</v>
      </c>
    </row>
    <row r="685" spans="1:6" x14ac:dyDescent="0.75">
      <c r="A685">
        <v>23552.513800000001</v>
      </c>
      <c r="B685">
        <v>59920.470580000001</v>
      </c>
      <c r="C685">
        <v>1</v>
      </c>
      <c r="D685">
        <f>(groupA[[#This Row],[Cost (USD)]]-MIN(groupA[Cost (USD)]))/(MAX(groupA[Cost (USD)])-MIN(groupA[Cost (USD)]))</f>
        <v>0.7390645707211807</v>
      </c>
      <c r="E685">
        <f>(groupA[[#This Row],[Weight (lbs)]]-MIN(groupA[Weight (lbs)]))/(MAX(groupA[Weight (lbs)])-MIN(groupA[Weight (lbs)]))</f>
        <v>0.64791753296947541</v>
      </c>
      <c r="F685">
        <f>IF(groupA[[#This Row],[normalized cost]]+groupA[[#This Row],[normalized weight]]&gt;1, 1, 0)</f>
        <v>1</v>
      </c>
    </row>
    <row r="686" spans="1:6" x14ac:dyDescent="0.75">
      <c r="A686">
        <v>24440.995480000001</v>
      </c>
      <c r="B686">
        <v>62183.215129999997</v>
      </c>
      <c r="C686">
        <v>1</v>
      </c>
      <c r="D686">
        <f>(groupA[[#This Row],[Cost (USD)]]-MIN(groupA[Cost (USD)]))/(MAX(groupA[Cost (USD)])-MIN(groupA[Cost (USD)]))</f>
        <v>0.8720043938647174</v>
      </c>
      <c r="E686">
        <f>(groupA[[#This Row],[Weight (lbs)]]-MIN(groupA[Weight (lbs)]))/(MAX(groupA[Weight (lbs)])-MIN(groupA[Weight (lbs)]))</f>
        <v>0.77324557482040723</v>
      </c>
      <c r="F686">
        <f>IF(groupA[[#This Row],[normalized cost]]+groupA[[#This Row],[normalized weight]]&gt;1, 1, 0)</f>
        <v>1</v>
      </c>
    </row>
    <row r="687" spans="1:6" x14ac:dyDescent="0.75">
      <c r="A687">
        <v>24046.413359999999</v>
      </c>
      <c r="B687">
        <v>61340.08064</v>
      </c>
      <c r="C687">
        <v>1</v>
      </c>
      <c r="D687">
        <f>(groupA[[#This Row],[Cost (USD)]]-MIN(groupA[Cost (USD)]))/(MAX(groupA[Cost (USD)])-MIN(groupA[Cost (USD)]))</f>
        <v>0.81296471029082296</v>
      </c>
      <c r="E687">
        <f>(groupA[[#This Row],[Weight (lbs)]]-MIN(groupA[Weight (lbs)]))/(MAX(groupA[Weight (lbs)])-MIN(groupA[Weight (lbs)]))</f>
        <v>0.7265463596356071</v>
      </c>
      <c r="F687">
        <f>IF(groupA[[#This Row],[normalized cost]]+groupA[[#This Row],[normalized weight]]&gt;1, 1, 0)</f>
        <v>1</v>
      </c>
    </row>
    <row r="688" spans="1:6" x14ac:dyDescent="0.75">
      <c r="A688">
        <v>24167.509969999999</v>
      </c>
      <c r="B688">
        <v>63238.977919999998</v>
      </c>
      <c r="C688">
        <v>1</v>
      </c>
      <c r="D688">
        <f>(groupA[[#This Row],[Cost (USD)]]-MIN(groupA[Cost (USD)]))/(MAX(groupA[Cost (USD)])-MIN(groupA[Cost (USD)]))</f>
        <v>0.83108389302589292</v>
      </c>
      <c r="E688">
        <f>(groupA[[#This Row],[Weight (lbs)]]-MIN(groupA[Weight (lbs)]))/(MAX(groupA[Weight (lbs)])-MIN(groupA[Weight (lbs)]))</f>
        <v>0.83172176610314708</v>
      </c>
      <c r="F688">
        <f>IF(groupA[[#This Row],[normalized cost]]+groupA[[#This Row],[normalized weight]]&gt;1, 1, 0)</f>
        <v>1</v>
      </c>
    </row>
    <row r="689" spans="1:6" x14ac:dyDescent="0.75">
      <c r="A689">
        <v>24099.968199999999</v>
      </c>
      <c r="B689">
        <v>62107.57821</v>
      </c>
      <c r="C689">
        <v>1</v>
      </c>
      <c r="D689">
        <f>(groupA[[#This Row],[Cost (USD)]]-MIN(groupA[Cost (USD)]))/(MAX(groupA[Cost (USD)])-MIN(groupA[Cost (USD)]))</f>
        <v>0.82097789854033254</v>
      </c>
      <c r="E689">
        <f>(groupA[[#This Row],[Weight (lbs)]]-MIN(groupA[Weight (lbs)]))/(MAX(groupA[Weight (lbs)])-MIN(groupA[Weight (lbs)]))</f>
        <v>0.76905622561824694</v>
      </c>
      <c r="F689">
        <f>IF(groupA[[#This Row],[normalized cost]]+groupA[[#This Row],[normalized weight]]&gt;1, 1, 0)</f>
        <v>1</v>
      </c>
    </row>
    <row r="690" spans="1:6" x14ac:dyDescent="0.75">
      <c r="A690">
        <v>24133.830030000001</v>
      </c>
      <c r="B690">
        <v>62517.965179999999</v>
      </c>
      <c r="C690">
        <v>1</v>
      </c>
      <c r="D690">
        <f>(groupA[[#This Row],[Cost (USD)]]-MIN(groupA[Cost (USD)]))/(MAX(groupA[Cost (USD)])-MIN(groupA[Cost (USD)]))</f>
        <v>0.82604450350568948</v>
      </c>
      <c r="E690">
        <f>(groupA[[#This Row],[Weight (lbs)]]-MIN(groupA[Weight (lbs)]))/(MAX(groupA[Weight (lbs)])-MIN(groupA[Weight (lbs)]))</f>
        <v>0.79178658435504601</v>
      </c>
      <c r="F690">
        <f>IF(groupA[[#This Row],[normalized cost]]+groupA[[#This Row],[normalized weight]]&gt;1, 1, 0)</f>
        <v>1</v>
      </c>
    </row>
    <row r="691" spans="1:6" x14ac:dyDescent="0.75">
      <c r="A691">
        <v>24252.631450000001</v>
      </c>
      <c r="B691">
        <v>61774.789989999997</v>
      </c>
      <c r="C691">
        <v>1</v>
      </c>
      <c r="D691">
        <f>(groupA[[#This Row],[Cost (USD)]]-MIN(groupA[Cost (USD)]))/(MAX(groupA[Cost (USD)])-MIN(groupA[Cost (USD)]))</f>
        <v>0.84382026649497366</v>
      </c>
      <c r="E691">
        <f>(groupA[[#This Row],[Weight (lbs)]]-MIN(groupA[Weight (lbs)]))/(MAX(groupA[Weight (lbs)])-MIN(groupA[Weight (lbs)]))</f>
        <v>0.75062387718383905</v>
      </c>
      <c r="F691">
        <f>IF(groupA[[#This Row],[normalized cost]]+groupA[[#This Row],[normalized weight]]&gt;1, 1, 0)</f>
        <v>1</v>
      </c>
    </row>
    <row r="692" spans="1:6" x14ac:dyDescent="0.75">
      <c r="A692">
        <v>24609.457030000001</v>
      </c>
      <c r="B692">
        <v>63149.029730000002</v>
      </c>
      <c r="C692">
        <v>1</v>
      </c>
      <c r="D692">
        <f>(groupA[[#This Row],[Cost (USD)]]-MIN(groupA[Cost (USD)]))/(MAX(groupA[Cost (USD)])-MIN(groupA[Cost (USD)]))</f>
        <v>0.89721059582431895</v>
      </c>
      <c r="E692">
        <f>(groupA[[#This Row],[Weight (lbs)]]-MIN(groupA[Weight (lbs)]))/(MAX(groupA[Weight (lbs)])-MIN(groupA[Weight (lbs)]))</f>
        <v>0.82673974967502883</v>
      </c>
      <c r="F692">
        <f>IF(groupA[[#This Row],[normalized cost]]+groupA[[#This Row],[normalized weight]]&gt;1, 1, 0)</f>
        <v>1</v>
      </c>
    </row>
    <row r="693" spans="1:6" x14ac:dyDescent="0.75">
      <c r="A693">
        <v>24220.890439999999</v>
      </c>
      <c r="B693">
        <v>61332.88566</v>
      </c>
      <c r="C693">
        <v>1</v>
      </c>
      <c r="D693">
        <f>(groupA[[#This Row],[Cost (USD)]]-MIN(groupA[Cost (USD)]))/(MAX(groupA[Cost (USD)])-MIN(groupA[Cost (USD)]))</f>
        <v>0.8390709910166122</v>
      </c>
      <c r="E693">
        <f>(groupA[[#This Row],[Weight (lbs)]]-MIN(groupA[Weight (lbs)]))/(MAX(groupA[Weight (lbs)])-MIN(groupA[Weight (lbs)]))</f>
        <v>0.72614784679660516</v>
      </c>
      <c r="F693">
        <f>IF(groupA[[#This Row],[normalized cost]]+groupA[[#This Row],[normalized weight]]&gt;1, 1, 0)</f>
        <v>1</v>
      </c>
    </row>
    <row r="694" spans="1:6" x14ac:dyDescent="0.75">
      <c r="A694">
        <v>23252.393100000001</v>
      </c>
      <c r="B694">
        <v>62759.055130000001</v>
      </c>
      <c r="C694">
        <v>1</v>
      </c>
      <c r="D694">
        <f>(groupA[[#This Row],[Cost (USD)]]-MIN(groupA[Cost (USD)]))/(MAX(groupA[Cost (USD)])-MIN(groupA[Cost (USD)]))</f>
        <v>0.69415875704169738</v>
      </c>
      <c r="E694">
        <f>(groupA[[#This Row],[Weight (lbs)]]-MIN(groupA[Weight (lbs)]))/(MAX(groupA[Weight (lbs)])-MIN(groupA[Weight (lbs)]))</f>
        <v>0.80513998359025329</v>
      </c>
      <c r="F694">
        <f>IF(groupA[[#This Row],[normalized cost]]+groupA[[#This Row],[normalized weight]]&gt;1, 1, 0)</f>
        <v>1</v>
      </c>
    </row>
    <row r="695" spans="1:6" x14ac:dyDescent="0.75">
      <c r="A695">
        <v>24461.78326</v>
      </c>
      <c r="B695">
        <v>60619.100769999997</v>
      </c>
      <c r="C695">
        <v>1</v>
      </c>
      <c r="D695">
        <f>(groupA[[#This Row],[Cost (USD)]]-MIN(groupA[Cost (USD)]))/(MAX(groupA[Cost (USD)])-MIN(groupA[Cost (USD)]))</f>
        <v>0.87511478303644075</v>
      </c>
      <c r="E695">
        <f>(groupA[[#This Row],[Weight (lbs)]]-MIN(groupA[Weight (lbs)]))/(MAX(groupA[Weight (lbs)])-MIN(groupA[Weight (lbs)]))</f>
        <v>0.68661299847867041</v>
      </c>
      <c r="F695">
        <f>IF(groupA[[#This Row],[normalized cost]]+groupA[[#This Row],[normalized weight]]&gt;1, 1, 0)</f>
        <v>1</v>
      </c>
    </row>
    <row r="696" spans="1:6" x14ac:dyDescent="0.75">
      <c r="A696">
        <v>24014.078270000002</v>
      </c>
      <c r="B696">
        <v>61088.016609999999</v>
      </c>
      <c r="C696">
        <v>1</v>
      </c>
      <c r="D696">
        <f>(groupA[[#This Row],[Cost (USD)]]-MIN(groupA[Cost (USD)]))/(MAX(groupA[Cost (USD)])-MIN(groupA[Cost (USD)]))</f>
        <v>0.80812654508979154</v>
      </c>
      <c r="E696">
        <f>(groupA[[#This Row],[Weight (lbs)]]-MIN(groupA[Weight (lbs)]))/(MAX(groupA[Weight (lbs)])-MIN(groupA[Weight (lbs)]))</f>
        <v>0.71258513219570241</v>
      </c>
      <c r="F696">
        <f>IF(groupA[[#This Row],[normalized cost]]+groupA[[#This Row],[normalized weight]]&gt;1, 1, 0)</f>
        <v>1</v>
      </c>
    </row>
    <row r="697" spans="1:6" x14ac:dyDescent="0.75">
      <c r="A697">
        <v>24137.180420000001</v>
      </c>
      <c r="B697">
        <v>61613.8128</v>
      </c>
      <c r="C697">
        <v>1</v>
      </c>
      <c r="D697">
        <f>(groupA[[#This Row],[Cost (USD)]]-MIN(groupA[Cost (USD)]))/(MAX(groupA[Cost (USD)])-MIN(groupA[Cost (USD)]))</f>
        <v>0.82654580844431447</v>
      </c>
      <c r="E697">
        <f>(groupA[[#This Row],[Weight (lbs)]]-MIN(groupA[Weight (lbs)]))/(MAX(groupA[Weight (lbs)])-MIN(groupA[Weight (lbs)]))</f>
        <v>0.7417077332888663</v>
      </c>
      <c r="F697">
        <f>IF(groupA[[#This Row],[normalized cost]]+groupA[[#This Row],[normalized weight]]&gt;1, 1, 0)</f>
        <v>1</v>
      </c>
    </row>
    <row r="698" spans="1:6" x14ac:dyDescent="0.75">
      <c r="A698">
        <v>23979.86463</v>
      </c>
      <c r="B698">
        <v>59905.85327</v>
      </c>
      <c r="C698">
        <v>1</v>
      </c>
      <c r="D698">
        <f>(groupA[[#This Row],[Cost (USD)]]-MIN(groupA[Cost (USD)]))/(MAX(groupA[Cost (USD)])-MIN(groupA[Cost (USD)]))</f>
        <v>0.8030073002555066</v>
      </c>
      <c r="E698">
        <f>(groupA[[#This Row],[Weight (lbs)]]-MIN(groupA[Weight (lbs)]))/(MAX(groupA[Weight (lbs)])-MIN(groupA[Weight (lbs)]))</f>
        <v>0.64710791491540542</v>
      </c>
      <c r="F698">
        <f>IF(groupA[[#This Row],[normalized cost]]+groupA[[#This Row],[normalized weight]]&gt;1, 1, 0)</f>
        <v>1</v>
      </c>
    </row>
    <row r="699" spans="1:6" x14ac:dyDescent="0.75">
      <c r="A699">
        <v>23908.75877</v>
      </c>
      <c r="B699">
        <v>60855.044099999999</v>
      </c>
      <c r="C699">
        <v>1</v>
      </c>
      <c r="D699">
        <f>(groupA[[#This Row],[Cost (USD)]]-MIN(groupA[Cost (USD)]))/(MAX(groupA[Cost (USD)])-MIN(groupA[Cost (USD)]))</f>
        <v>0.79236802578800258</v>
      </c>
      <c r="E699">
        <f>(groupA[[#This Row],[Weight (lbs)]]-MIN(groupA[Weight (lbs)]))/(MAX(groupA[Weight (lbs)])-MIN(groupA[Weight (lbs)]))</f>
        <v>0.69968133866611604</v>
      </c>
      <c r="F699">
        <f>IF(groupA[[#This Row],[normalized cost]]+groupA[[#This Row],[normalized weight]]&gt;1, 1, 0)</f>
        <v>1</v>
      </c>
    </row>
    <row r="700" spans="1:6" x14ac:dyDescent="0.75">
      <c r="A700">
        <v>24539.786499999998</v>
      </c>
      <c r="B700">
        <v>61936.440600000002</v>
      </c>
      <c r="C700">
        <v>1</v>
      </c>
      <c r="D700">
        <f>(groupA[[#This Row],[Cost (USD)]]-MIN(groupA[Cost (USD)]))/(MAX(groupA[Cost (USD)])-MIN(groupA[Cost (USD)]))</f>
        <v>0.88678608382254431</v>
      </c>
      <c r="E700">
        <f>(groupA[[#This Row],[Weight (lbs)]]-MIN(groupA[Weight (lbs)]))/(MAX(groupA[Weight (lbs)])-MIN(groupA[Weight (lbs)]))</f>
        <v>0.75957732021182434</v>
      </c>
      <c r="F700">
        <f>IF(groupA[[#This Row],[normalized cost]]+groupA[[#This Row],[normalized weight]]&gt;1, 1, 0)</f>
        <v>1</v>
      </c>
    </row>
    <row r="701" spans="1:6" x14ac:dyDescent="0.75">
      <c r="A701">
        <v>24013.922409999999</v>
      </c>
      <c r="B701">
        <v>62239.748780000002</v>
      </c>
      <c r="C701">
        <v>1</v>
      </c>
      <c r="D701">
        <f>(groupA[[#This Row],[Cost (USD)]]-MIN(groupA[Cost (USD)]))/(MAX(groupA[Cost (USD)])-MIN(groupA[Cost (USD)]))</f>
        <v>0.80810322440541293</v>
      </c>
      <c r="E701">
        <f>(groupA[[#This Row],[Weight (lbs)]]-MIN(groupA[Weight (lbs)]))/(MAX(groupA[Weight (lbs)])-MIN(groupA[Weight (lbs)]))</f>
        <v>0.77637683930768076</v>
      </c>
      <c r="F701">
        <f>IF(groupA[[#This Row],[normalized cost]]+groupA[[#This Row],[normalized weight]]&gt;1, 1, 0)</f>
        <v>1</v>
      </c>
    </row>
    <row r="702" spans="1:6" x14ac:dyDescent="0.75">
      <c r="A702">
        <v>23290.05416</v>
      </c>
      <c r="B702">
        <v>62034.978909999998</v>
      </c>
      <c r="C702">
        <v>1</v>
      </c>
      <c r="D702">
        <f>(groupA[[#This Row],[Cost (USD)]]-MIN(groupA[Cost (USD)]))/(MAX(groupA[Cost (USD)])-MIN(groupA[Cost (USD)]))</f>
        <v>0.69979382501045717</v>
      </c>
      <c r="E702">
        <f>(groupA[[#This Row],[Weight (lbs)]]-MIN(groupA[Weight (lbs)]))/(MAX(groupA[Weight (lbs)])-MIN(groupA[Weight (lbs)]))</f>
        <v>0.76503512296715503</v>
      </c>
      <c r="F702">
        <f>IF(groupA[[#This Row],[normalized cost]]+groupA[[#This Row],[normalized weight]]&gt;1, 1, 0)</f>
        <v>1</v>
      </c>
    </row>
    <row r="703" spans="1:6" x14ac:dyDescent="0.75">
      <c r="A703">
        <v>23877.493279999999</v>
      </c>
      <c r="B703">
        <v>59972.049350000001</v>
      </c>
      <c r="C703">
        <v>1</v>
      </c>
      <c r="D703">
        <f>(groupA[[#This Row],[Cost (USD)]]-MIN(groupA[Cost (USD)]))/(MAX(groupA[Cost (USD)])-MIN(groupA[Cost (USD)]))</f>
        <v>0.78768990039199416</v>
      </c>
      <c r="E703">
        <f>(groupA[[#This Row],[Weight (lbs)]]-MIN(groupA[Weight (lbs)]))/(MAX(groupA[Weight (lbs)])-MIN(groupA[Weight (lbs)]))</f>
        <v>0.65077435843180143</v>
      </c>
      <c r="F703">
        <f>IF(groupA[[#This Row],[normalized cost]]+groupA[[#This Row],[normalized weight]]&gt;1, 1, 0)</f>
        <v>1</v>
      </c>
    </row>
    <row r="704" spans="1:6" x14ac:dyDescent="0.75">
      <c r="A704">
        <v>23422.98518</v>
      </c>
      <c r="B704">
        <v>59781.395360000002</v>
      </c>
      <c r="C704">
        <v>1</v>
      </c>
      <c r="D704">
        <f>(groupA[[#This Row],[Cost (USD)]]-MIN(groupA[Cost (USD)]))/(MAX(groupA[Cost (USD)])-MIN(groupA[Cost (USD)]))</f>
        <v>0.71968374135526003</v>
      </c>
      <c r="E704">
        <f>(groupA[[#This Row],[Weight (lbs)]]-MIN(groupA[Weight (lbs)]))/(MAX(groupA[Weight (lbs)])-MIN(groupA[Weight (lbs)]))</f>
        <v>0.64021448712959583</v>
      </c>
      <c r="F704">
        <f>IF(groupA[[#This Row],[normalized cost]]+groupA[[#This Row],[normalized weight]]&gt;1, 1, 0)</f>
        <v>1</v>
      </c>
    </row>
    <row r="705" spans="1:6" x14ac:dyDescent="0.75">
      <c r="A705">
        <v>23815.94946</v>
      </c>
      <c r="B705">
        <v>62693.46516</v>
      </c>
      <c r="C705">
        <v>1</v>
      </c>
      <c r="D705">
        <f>(groupA[[#This Row],[Cost (USD)]]-MIN(groupA[Cost (USD)]))/(MAX(groupA[Cost (USD)])-MIN(groupA[Cost (USD)]))</f>
        <v>0.77848135425024656</v>
      </c>
      <c r="E705">
        <f>(groupA[[#This Row],[Weight (lbs)]]-MIN(groupA[Weight (lbs)]))/(MAX(groupA[Weight (lbs)])-MIN(groupA[Weight (lbs)]))</f>
        <v>0.80150711106597228</v>
      </c>
      <c r="F705">
        <f>IF(groupA[[#This Row],[normalized cost]]+groupA[[#This Row],[normalized weight]]&gt;1, 1, 0)</f>
        <v>1</v>
      </c>
    </row>
    <row r="706" spans="1:6" x14ac:dyDescent="0.75">
      <c r="A706">
        <v>23276.22853</v>
      </c>
      <c r="B706">
        <v>61449.495260000003</v>
      </c>
      <c r="C706">
        <v>1</v>
      </c>
      <c r="D706">
        <f>(groupA[[#This Row],[Cost (USD)]]-MIN(groupA[Cost (USD)]))/(MAX(groupA[Cost (USD)])-MIN(groupA[Cost (USD)]))</f>
        <v>0.69772515342338759</v>
      </c>
      <c r="E706">
        <f>(groupA[[#This Row],[Weight (lbs)]]-MIN(groupA[Weight (lbs)]))/(MAX(groupA[Weight (lbs)])-MIN(groupA[Weight (lbs)]))</f>
        <v>0.73260657534774487</v>
      </c>
      <c r="F706">
        <f>IF(groupA[[#This Row],[normalized cost]]+groupA[[#This Row],[normalized weight]]&gt;1, 1, 0)</f>
        <v>1</v>
      </c>
    </row>
    <row r="707" spans="1:6" x14ac:dyDescent="0.75">
      <c r="A707">
        <v>24416.39847</v>
      </c>
      <c r="B707">
        <v>63409.044099999999</v>
      </c>
      <c r="C707">
        <v>1</v>
      </c>
      <c r="D707">
        <f>(groupA[[#This Row],[Cost (USD)]]-MIN(groupA[Cost (USD)]))/(MAX(groupA[Cost (USD)])-MIN(groupA[Cost (USD)]))</f>
        <v>0.86832404543112907</v>
      </c>
      <c r="E707">
        <f>(groupA[[#This Row],[Weight (lbs)]]-MIN(groupA[Weight (lbs)]))/(MAX(groupA[Weight (lbs)])-MIN(groupA[Weight (lbs)]))</f>
        <v>0.8411413275487678</v>
      </c>
      <c r="F707">
        <f>IF(groupA[[#This Row],[normalized cost]]+groupA[[#This Row],[normalized weight]]&gt;1, 1, 0)</f>
        <v>1</v>
      </c>
    </row>
    <row r="708" spans="1:6" x14ac:dyDescent="0.75">
      <c r="A708">
        <v>23394.337889999999</v>
      </c>
      <c r="B708">
        <v>61364.02536</v>
      </c>
      <c r="C708">
        <v>1</v>
      </c>
      <c r="D708">
        <f>(groupA[[#This Row],[Cost (USD)]]-MIN(groupA[Cost (USD)]))/(MAX(groupA[Cost (USD)])-MIN(groupA[Cost (USD)]))</f>
        <v>0.71539736634959683</v>
      </c>
      <c r="E708">
        <f>(groupA[[#This Row],[Weight (lbs)]]-MIN(groupA[Weight (lbs)]))/(MAX(groupA[Weight (lbs)])-MIN(groupA[Weight (lbs)]))</f>
        <v>0.72787260075737614</v>
      </c>
      <c r="F708">
        <f>IF(groupA[[#This Row],[normalized cost]]+groupA[[#This Row],[normalized weight]]&gt;1, 1, 0)</f>
        <v>1</v>
      </c>
    </row>
    <row r="709" spans="1:6" x14ac:dyDescent="0.75">
      <c r="A709">
        <v>24300.17625</v>
      </c>
      <c r="B709">
        <v>63191.39428</v>
      </c>
      <c r="C709">
        <v>1</v>
      </c>
      <c r="D709">
        <f>(groupA[[#This Row],[Cost (USD)]]-MIN(groupA[Cost (USD)]))/(MAX(groupA[Cost (USD)])-MIN(groupA[Cost (USD)]))</f>
        <v>0.85093419742419074</v>
      </c>
      <c r="E709">
        <f>(groupA[[#This Row],[Weight (lbs)]]-MIN(groupA[Weight (lbs)]))/(MAX(groupA[Weight (lbs)])-MIN(groupA[Weight (lbs)]))</f>
        <v>0.82908622139469146</v>
      </c>
      <c r="F709">
        <f>IF(groupA[[#This Row],[normalized cost]]+groupA[[#This Row],[normalized weight]]&gt;1, 1, 0)</f>
        <v>1</v>
      </c>
    </row>
    <row r="710" spans="1:6" x14ac:dyDescent="0.75">
      <c r="A710">
        <v>24335.687430000002</v>
      </c>
      <c r="B710">
        <v>63099.38652</v>
      </c>
      <c r="C710">
        <v>1</v>
      </c>
      <c r="D710">
        <f>(groupA[[#This Row],[Cost (USD)]]-MIN(groupA[Cost (USD)]))/(MAX(groupA[Cost (USD)])-MIN(groupA[Cost (USD)]))</f>
        <v>0.85624758777886689</v>
      </c>
      <c r="E710">
        <f>(groupA[[#This Row],[Weight (lbs)]]-MIN(groupA[Weight (lbs)]))/(MAX(groupA[Weight (lbs)])-MIN(groupA[Weight (lbs)]))</f>
        <v>0.82399013028007995</v>
      </c>
      <c r="F710">
        <f>IF(groupA[[#This Row],[normalized cost]]+groupA[[#This Row],[normalized weight]]&gt;1, 1, 0)</f>
        <v>1</v>
      </c>
    </row>
    <row r="711" spans="1:6" x14ac:dyDescent="0.75">
      <c r="A711">
        <v>24042.090649999998</v>
      </c>
      <c r="B711">
        <v>62215.53613</v>
      </c>
      <c r="C711">
        <v>1</v>
      </c>
      <c r="D711">
        <f>(groupA[[#This Row],[Cost (USD)]]-MIN(groupA[Cost (USD)]))/(MAX(groupA[Cost (USD)])-MIN(groupA[Cost (USD)]))</f>
        <v>0.81231792114948598</v>
      </c>
      <c r="E711">
        <f>(groupA[[#This Row],[Weight (lbs)]]-MIN(groupA[Weight (lbs)]))/(MAX(groupA[Weight (lbs)])-MIN(groupA[Weight (lbs)]))</f>
        <v>0.77503575818010839</v>
      </c>
      <c r="F711">
        <f>IF(groupA[[#This Row],[normalized cost]]+groupA[[#This Row],[normalized weight]]&gt;1, 1, 0)</f>
        <v>1</v>
      </c>
    </row>
    <row r="712" spans="1:6" x14ac:dyDescent="0.75">
      <c r="A712">
        <v>23988.530709999999</v>
      </c>
      <c r="B712">
        <v>62812.43391</v>
      </c>
      <c r="C712">
        <v>1</v>
      </c>
      <c r="D712">
        <f>(groupA[[#This Row],[Cost (USD)]]-MIN(groupA[Cost (USD)]))/(MAX(groupA[Cost (USD)])-MIN(groupA[Cost (USD)]))</f>
        <v>0.80430396980816143</v>
      </c>
      <c r="E712">
        <f>(groupA[[#This Row],[Weight (lbs)]]-MIN(groupA[Weight (lbs)]))/(MAX(groupA[Weight (lbs)])-MIN(groupA[Weight (lbs)]))</f>
        <v>0.8080965073276728</v>
      </c>
      <c r="F712">
        <f>IF(groupA[[#This Row],[normalized cost]]+groupA[[#This Row],[normalized weight]]&gt;1, 1, 0)</f>
        <v>1</v>
      </c>
    </row>
    <row r="713" spans="1:6" x14ac:dyDescent="0.75">
      <c r="A713">
        <v>23801.507249999999</v>
      </c>
      <c r="B713">
        <v>61490.498059999998</v>
      </c>
      <c r="C713">
        <v>1</v>
      </c>
      <c r="D713">
        <f>(groupA[[#This Row],[Cost (USD)]]-MIN(groupA[Cost (USD)]))/(MAX(groupA[Cost (USD)])-MIN(groupA[Cost (USD)]))</f>
        <v>0.77632042635896803</v>
      </c>
      <c r="E713">
        <f>(groupA[[#This Row],[Weight (lbs)]]-MIN(groupA[Weight (lbs)]))/(MAX(groupA[Weight (lbs)])-MIN(groupA[Weight (lbs)]))</f>
        <v>0.73487762297192538</v>
      </c>
      <c r="F713">
        <f>IF(groupA[[#This Row],[normalized cost]]+groupA[[#This Row],[normalized weight]]&gt;1, 1, 0)</f>
        <v>1</v>
      </c>
    </row>
    <row r="714" spans="1:6" x14ac:dyDescent="0.75">
      <c r="A714">
        <v>24156.148539999998</v>
      </c>
      <c r="B714">
        <v>62517.098680000003</v>
      </c>
      <c r="C714">
        <v>1</v>
      </c>
      <c r="D714">
        <f>(groupA[[#This Row],[Cost (USD)]]-MIN(groupA[Cost (USD)]))/(MAX(groupA[Cost (USD)])-MIN(groupA[Cost (USD)]))</f>
        <v>0.82938392944886363</v>
      </c>
      <c r="E714">
        <f>(groupA[[#This Row],[Weight (lbs)]]-MIN(groupA[Weight (lbs)]))/(MAX(groupA[Weight (lbs)])-MIN(groupA[Weight (lbs)]))</f>
        <v>0.7917385909798047</v>
      </c>
      <c r="F714">
        <f>IF(groupA[[#This Row],[normalized cost]]+groupA[[#This Row],[normalized weight]]&gt;1, 1, 0)</f>
        <v>1</v>
      </c>
    </row>
    <row r="715" spans="1:6" x14ac:dyDescent="0.75">
      <c r="A715">
        <v>24141.189439999998</v>
      </c>
      <c r="B715">
        <v>63452.339509999998</v>
      </c>
      <c r="C715">
        <v>1</v>
      </c>
      <c r="D715">
        <f>(groupA[[#This Row],[Cost (USD)]]-MIN(groupA[Cost (USD)]))/(MAX(groupA[Cost (USD)])-MIN(groupA[Cost (USD)]))</f>
        <v>0.82714566145397772</v>
      </c>
      <c r="E715">
        <f>(groupA[[#This Row],[Weight (lbs)]]-MIN(groupA[Weight (lbs)]))/(MAX(groupA[Weight (lbs)])-MIN(groupA[Weight (lbs)]))</f>
        <v>0.84353935739108166</v>
      </c>
      <c r="F715">
        <f>IF(groupA[[#This Row],[normalized cost]]+groupA[[#This Row],[normalized weight]]&gt;1, 1, 0)</f>
        <v>1</v>
      </c>
    </row>
    <row r="716" spans="1:6" x14ac:dyDescent="0.75">
      <c r="A716">
        <v>24054.32315</v>
      </c>
      <c r="B716">
        <v>63087.925130000003</v>
      </c>
      <c r="C716">
        <v>1</v>
      </c>
      <c r="D716">
        <f>(groupA[[#This Row],[Cost (USD)]]-MIN(groupA[Cost (USD)]))/(MAX(groupA[Cost (USD)])-MIN(groupA[Cost (USD)]))</f>
        <v>0.81414821931230641</v>
      </c>
      <c r="E716">
        <f>(groupA[[#This Row],[Weight (lbs)]]-MIN(groupA[Weight (lbs)]))/(MAX(groupA[Weight (lbs)])-MIN(groupA[Weight (lbs)]))</f>
        <v>0.82335531113286797</v>
      </c>
      <c r="F716">
        <f>IF(groupA[[#This Row],[normalized cost]]+groupA[[#This Row],[normalized weight]]&gt;1, 1, 0)</f>
        <v>1</v>
      </c>
    </row>
    <row r="717" spans="1:6" x14ac:dyDescent="0.75">
      <c r="A717">
        <v>23921.749759999999</v>
      </c>
      <c r="B717">
        <v>63671.338730000003</v>
      </c>
      <c r="C717">
        <v>1</v>
      </c>
      <c r="D717">
        <f>(groupA[[#This Row],[Cost (USD)]]-MIN(groupA[Cost (USD)]))/(MAX(groupA[Cost (USD)])-MIN(groupA[Cost (USD)]))</f>
        <v>0.79431181365885584</v>
      </c>
      <c r="E717">
        <f>(groupA[[#This Row],[Weight (lbs)]]-MIN(groupA[Weight (lbs)]))/(MAX(groupA[Weight (lbs)])-MIN(groupA[Weight (lbs)]))</f>
        <v>0.85566920360349752</v>
      </c>
      <c r="F717">
        <f>IF(groupA[[#This Row],[normalized cost]]+groupA[[#This Row],[normalized weight]]&gt;1, 1, 0)</f>
        <v>1</v>
      </c>
    </row>
    <row r="718" spans="1:6" x14ac:dyDescent="0.75">
      <c r="A718">
        <v>23378.024079999999</v>
      </c>
      <c r="B718">
        <v>63834.062539999999</v>
      </c>
      <c r="C718">
        <v>1</v>
      </c>
      <c r="D718">
        <f>(groupA[[#This Row],[Cost (USD)]]-MIN(groupA[Cost (USD)]))/(MAX(groupA[Cost (USD)])-MIN(groupA[Cost (USD)]))</f>
        <v>0.71295639872469629</v>
      </c>
      <c r="E718">
        <f>(groupA[[#This Row],[Weight (lbs)]]-MIN(groupA[Weight (lbs)]))/(MAX(groupA[Weight (lbs)])-MIN(groupA[Weight (lbs)]))</f>
        <v>0.86468208862837692</v>
      </c>
      <c r="F718">
        <f>IF(groupA[[#This Row],[normalized cost]]+groupA[[#This Row],[normalized weight]]&gt;1, 1, 0)</f>
        <v>1</v>
      </c>
    </row>
    <row r="719" spans="1:6" x14ac:dyDescent="0.75">
      <c r="A719">
        <v>23990.956450000001</v>
      </c>
      <c r="B719">
        <v>60558.490310000001</v>
      </c>
      <c r="C719">
        <v>1</v>
      </c>
      <c r="D719">
        <f>(groupA[[#This Row],[Cost (USD)]]-MIN(groupA[Cost (USD)]))/(MAX(groupA[Cost (USD)])-MIN(groupA[Cost (USD)]))</f>
        <v>0.80466692320816013</v>
      </c>
      <c r="E719">
        <f>(groupA[[#This Row],[Weight (lbs)]]-MIN(groupA[Weight (lbs)]))/(MAX(groupA[Weight (lbs)])-MIN(groupA[Weight (lbs)]))</f>
        <v>0.68325592917648881</v>
      </c>
      <c r="F719">
        <f>IF(groupA[[#This Row],[normalized cost]]+groupA[[#This Row],[normalized weight]]&gt;1, 1, 0)</f>
        <v>1</v>
      </c>
    </row>
    <row r="720" spans="1:6" x14ac:dyDescent="0.75">
      <c r="A720">
        <v>24157.233120000001</v>
      </c>
      <c r="B720">
        <v>60748.078329999997</v>
      </c>
      <c r="C720">
        <v>1</v>
      </c>
      <c r="D720">
        <f>(groupA[[#This Row],[Cost (USD)]]-MIN(groupA[Cost (USD)]))/(MAX(groupA[Cost (USD)])-MIN(groupA[Cost (USD)]))</f>
        <v>0.82954621064906275</v>
      </c>
      <c r="E720">
        <f>(groupA[[#This Row],[Weight (lbs)]]-MIN(groupA[Weight (lbs)]))/(MAX(groupA[Weight (lbs)])-MIN(groupA[Weight (lbs)]))</f>
        <v>0.69375675893431321</v>
      </c>
      <c r="F720">
        <f>IF(groupA[[#This Row],[normalized cost]]+groupA[[#This Row],[normalized weight]]&gt;1, 1, 0)</f>
        <v>1</v>
      </c>
    </row>
    <row r="721" spans="1:6" x14ac:dyDescent="0.75">
      <c r="A721">
        <v>23763.328280000002</v>
      </c>
      <c r="B721">
        <v>62148.649640000003</v>
      </c>
      <c r="C721">
        <v>1</v>
      </c>
      <c r="D721">
        <f>(groupA[[#This Row],[Cost (USD)]]-MIN(groupA[Cost (USD)]))/(MAX(groupA[Cost (USD)])-MIN(groupA[Cost (USD)]))</f>
        <v>0.77060786566823769</v>
      </c>
      <c r="E721">
        <f>(groupA[[#This Row],[Weight (lbs)]]-MIN(groupA[Weight (lbs)]))/(MAX(groupA[Weight (lbs)])-MIN(groupA[Weight (lbs)]))</f>
        <v>0.77133107449498739</v>
      </c>
      <c r="F721">
        <f>IF(groupA[[#This Row],[normalized cost]]+groupA[[#This Row],[normalized weight]]&gt;1, 1, 0)</f>
        <v>1</v>
      </c>
    </row>
    <row r="722" spans="1:6" x14ac:dyDescent="0.75">
      <c r="A722">
        <v>24399.610390000002</v>
      </c>
      <c r="B722">
        <v>61388.090510000002</v>
      </c>
      <c r="C722">
        <v>1</v>
      </c>
      <c r="D722">
        <f>(groupA[[#This Row],[Cost (USD)]]-MIN(groupA[Cost (USD)]))/(MAX(groupA[Cost (USD)])-MIN(groupA[Cost (USD)]))</f>
        <v>0.86581211475618325</v>
      </c>
      <c r="E722">
        <f>(groupA[[#This Row],[Weight (lbs)]]-MIN(groupA[Weight (lbs)]))/(MAX(groupA[Weight (lbs)])-MIN(groupA[Weight (lbs)]))</f>
        <v>0.72920551221057095</v>
      </c>
      <c r="F722">
        <f>IF(groupA[[#This Row],[normalized cost]]+groupA[[#This Row],[normalized weight]]&gt;1, 1, 0)</f>
        <v>1</v>
      </c>
    </row>
    <row r="723" spans="1:6" x14ac:dyDescent="0.75">
      <c r="A723">
        <v>24689.34002</v>
      </c>
      <c r="B723">
        <v>61588.931470000003</v>
      </c>
      <c r="C723">
        <v>1</v>
      </c>
      <c r="D723">
        <f>(groupA[[#This Row],[Cost (USD)]]-MIN(groupA[Cost (USD)]))/(MAX(groupA[Cost (USD)])-MIN(groupA[Cost (USD)]))</f>
        <v>0.90916315579469065</v>
      </c>
      <c r="E723">
        <f>(groupA[[#This Row],[Weight (lbs)]]-MIN(groupA[Weight (lbs)]))/(MAX(groupA[Weight (lbs)])-MIN(groupA[Weight (lbs)]))</f>
        <v>0.7403296155656145</v>
      </c>
      <c r="F723">
        <f>IF(groupA[[#This Row],[normalized cost]]+groupA[[#This Row],[normalized weight]]&gt;1, 1, 0)</f>
        <v>1</v>
      </c>
    </row>
    <row r="724" spans="1:6" x14ac:dyDescent="0.75">
      <c r="A724">
        <v>24155.92598</v>
      </c>
      <c r="B724">
        <v>61980.306239999998</v>
      </c>
      <c r="C724">
        <v>1</v>
      </c>
      <c r="D724">
        <f>(groupA[[#This Row],[Cost (USD)]]-MIN(groupA[Cost (USD)]))/(MAX(groupA[Cost (USD)])-MIN(groupA[Cost (USD)]))</f>
        <v>0.82935062872054854</v>
      </c>
      <c r="E724">
        <f>(groupA[[#This Row],[Weight (lbs)]]-MIN(groupA[Weight (lbs)]))/(MAX(groupA[Weight (lbs)])-MIN(groupA[Weight (lbs)]))</f>
        <v>0.76200693373834338</v>
      </c>
      <c r="F724">
        <f>IF(groupA[[#This Row],[normalized cost]]+groupA[[#This Row],[normalized weight]]&gt;1, 1, 0)</f>
        <v>1</v>
      </c>
    </row>
    <row r="725" spans="1:6" x14ac:dyDescent="0.75">
      <c r="A725">
        <v>24377.384969999999</v>
      </c>
      <c r="B725">
        <v>64827.116419999998</v>
      </c>
      <c r="C725">
        <v>1</v>
      </c>
      <c r="D725">
        <f>(groupA[[#This Row],[Cost (USD)]]-MIN(groupA[Cost (USD)]))/(MAX(groupA[Cost (USD)])-MIN(groupA[Cost (USD)]))</f>
        <v>0.86248661748302491</v>
      </c>
      <c r="E725">
        <f>(groupA[[#This Row],[Weight (lbs)]]-MIN(groupA[Weight (lbs)]))/(MAX(groupA[Weight (lbs)])-MIN(groupA[Weight (lbs)]))</f>
        <v>0.91968498245166364</v>
      </c>
      <c r="F725">
        <f>IF(groupA[[#This Row],[normalized cost]]+groupA[[#This Row],[normalized weight]]&gt;1, 1, 0)</f>
        <v>1</v>
      </c>
    </row>
    <row r="726" spans="1:6" x14ac:dyDescent="0.75">
      <c r="A726">
        <v>23775.831529999999</v>
      </c>
      <c r="B726">
        <v>64021.181550000001</v>
      </c>
      <c r="C726">
        <v>1</v>
      </c>
      <c r="D726">
        <f>(groupA[[#This Row],[Cost (USD)]]-MIN(groupA[Cost (USD)]))/(MAX(groupA[Cost (USD)])-MIN(groupA[Cost (USD)]))</f>
        <v>0.772478675028898</v>
      </c>
      <c r="E726">
        <f>(groupA[[#This Row],[Weight (lbs)]]-MIN(groupA[Weight (lbs)]))/(MAX(groupA[Weight (lbs)])-MIN(groupA[Weight (lbs)]))</f>
        <v>0.87504616579138916</v>
      </c>
      <c r="F726">
        <f>IF(groupA[[#This Row],[normalized cost]]+groupA[[#This Row],[normalized weight]]&gt;1, 1, 0)</f>
        <v>1</v>
      </c>
    </row>
    <row r="727" spans="1:6" x14ac:dyDescent="0.75">
      <c r="A727">
        <v>24343.77218</v>
      </c>
      <c r="B727">
        <v>63978.613380000003</v>
      </c>
      <c r="C727">
        <v>1</v>
      </c>
      <c r="D727">
        <f>(groupA[[#This Row],[Cost (USD)]]-MIN(groupA[Cost (USD)]))/(MAX(groupA[Cost (USD)])-MIN(groupA[Cost (USD)]))</f>
        <v>0.85745727533838922</v>
      </c>
      <c r="E727">
        <f>(groupA[[#This Row],[Weight (lbs)]]-MIN(groupA[Weight (lbs)]))/(MAX(groupA[Weight (lbs)])-MIN(groupA[Weight (lbs)]))</f>
        <v>0.87268841604395198</v>
      </c>
      <c r="F727">
        <f>IF(groupA[[#This Row],[normalized cost]]+groupA[[#This Row],[normalized weight]]&gt;1, 1, 0)</f>
        <v>1</v>
      </c>
    </row>
    <row r="728" spans="1:6" x14ac:dyDescent="0.75">
      <c r="A728">
        <v>24195.204389999999</v>
      </c>
      <c r="B728">
        <v>61998.081290000002</v>
      </c>
      <c r="C728">
        <v>1</v>
      </c>
      <c r="D728">
        <f>(groupA[[#This Row],[Cost (USD)]]-MIN(groupA[Cost (USD)]))/(MAX(groupA[Cost (USD)])-MIN(groupA[Cost (USD)]))</f>
        <v>0.83522769405155139</v>
      </c>
      <c r="E728">
        <f>(groupA[[#This Row],[Weight (lbs)]]-MIN(groupA[Weight (lbs)]))/(MAX(groupA[Weight (lbs)])-MIN(groupA[Weight (lbs)]))</f>
        <v>0.76299145150474479</v>
      </c>
      <c r="F728">
        <f>IF(groupA[[#This Row],[normalized cost]]+groupA[[#This Row],[normalized weight]]&gt;1, 1, 0)</f>
        <v>1</v>
      </c>
    </row>
    <row r="729" spans="1:6" x14ac:dyDescent="0.75">
      <c r="A729">
        <v>24158.490290000002</v>
      </c>
      <c r="B729">
        <v>62884.451840000002</v>
      </c>
      <c r="C729">
        <v>1</v>
      </c>
      <c r="D729">
        <f>(groupA[[#This Row],[Cost (USD)]]-MIN(groupA[Cost (USD)]))/(MAX(groupA[Cost (USD)])-MIN(groupA[Cost (USD)]))</f>
        <v>0.82973431577404566</v>
      </c>
      <c r="E729">
        <f>(groupA[[#This Row],[Weight (lbs)]]-MIN(groupA[Weight (lbs)]))/(MAX(groupA[Weight (lbs)])-MIN(groupA[Weight (lbs)]))</f>
        <v>0.81208540927644013</v>
      </c>
      <c r="F729">
        <f>IF(groupA[[#This Row],[normalized cost]]+groupA[[#This Row],[normalized weight]]&gt;1, 1, 0)</f>
        <v>1</v>
      </c>
    </row>
    <row r="730" spans="1:6" x14ac:dyDescent="0.75">
      <c r="A730">
        <v>24053.057540000002</v>
      </c>
      <c r="B730">
        <v>60606.692060000001</v>
      </c>
      <c r="C730">
        <v>1</v>
      </c>
      <c r="D730">
        <f>(groupA[[#This Row],[Cost (USD)]]-MIN(groupA[Cost (USD)]))/(MAX(groupA[Cost (USD)])-MIN(groupA[Cost (USD)]))</f>
        <v>0.81395885134518242</v>
      </c>
      <c r="E730">
        <f>(groupA[[#This Row],[Weight (lbs)]]-MIN(groupA[Weight (lbs)]))/(MAX(groupA[Weight (lbs)])-MIN(groupA[Weight (lbs)]))</f>
        <v>0.68592570952853438</v>
      </c>
      <c r="F730">
        <f>IF(groupA[[#This Row],[normalized cost]]+groupA[[#This Row],[normalized weight]]&gt;1, 1, 0)</f>
        <v>1</v>
      </c>
    </row>
    <row r="731" spans="1:6" x14ac:dyDescent="0.75">
      <c r="A731">
        <v>24364.42758</v>
      </c>
      <c r="B731">
        <v>62449.721510000003</v>
      </c>
      <c r="C731">
        <v>1</v>
      </c>
      <c r="D731">
        <f>(groupA[[#This Row],[Cost (USD)]]-MIN(groupA[Cost (USD)]))/(MAX(groupA[Cost (USD)])-MIN(groupA[Cost (USD)]))</f>
        <v>0.86054785704060166</v>
      </c>
      <c r="E731">
        <f>(groupA[[#This Row],[Weight (lbs)]]-MIN(groupA[Weight (lbs)]))/(MAX(groupA[Weight (lbs)])-MIN(groupA[Weight (lbs)]))</f>
        <v>0.7880067296958797</v>
      </c>
      <c r="F731">
        <f>IF(groupA[[#This Row],[normalized cost]]+groupA[[#This Row],[normalized weight]]&gt;1, 1, 0)</f>
        <v>1</v>
      </c>
    </row>
    <row r="732" spans="1:6" x14ac:dyDescent="0.75">
      <c r="A732">
        <v>24075.51052</v>
      </c>
      <c r="B732">
        <v>62435.097269999998</v>
      </c>
      <c r="C732">
        <v>1</v>
      </c>
      <c r="D732">
        <f>(groupA[[#This Row],[Cost (USD)]]-MIN(groupA[Cost (USD)]))/(MAX(groupA[Cost (USD)])-MIN(groupA[Cost (USD)]))</f>
        <v>0.81731839747588608</v>
      </c>
      <c r="E732">
        <f>(groupA[[#This Row],[Weight (lbs)]]-MIN(groupA[Weight (lbs)]))/(MAX(groupA[Weight (lbs)])-MIN(groupA[Weight (lbs)]))</f>
        <v>0.78719672780558292</v>
      </c>
      <c r="F732">
        <f>IF(groupA[[#This Row],[normalized cost]]+groupA[[#This Row],[normalized weight]]&gt;1, 1, 0)</f>
        <v>1</v>
      </c>
    </row>
    <row r="733" spans="1:6" x14ac:dyDescent="0.75">
      <c r="A733">
        <v>23396.23774</v>
      </c>
      <c r="B733">
        <v>62386.530290000002</v>
      </c>
      <c r="C733">
        <v>1</v>
      </c>
      <c r="D733">
        <f>(groupA[[#This Row],[Cost (USD)]]-MIN(groupA[Cost (USD)]))/(MAX(groupA[Cost (USD)])-MIN(groupA[Cost (USD)]))</f>
        <v>0.71568163301337251</v>
      </c>
      <c r="E733">
        <f>(groupA[[#This Row],[Weight (lbs)]]-MIN(groupA[Weight (lbs)]))/(MAX(groupA[Weight (lbs)])-MIN(groupA[Weight (lbs)]))</f>
        <v>0.78450671823202645</v>
      </c>
      <c r="F733">
        <f>IF(groupA[[#This Row],[normalized cost]]+groupA[[#This Row],[normalized weight]]&gt;1, 1, 0)</f>
        <v>1</v>
      </c>
    </row>
    <row r="734" spans="1:6" x14ac:dyDescent="0.75">
      <c r="A734">
        <v>24028.532330000002</v>
      </c>
      <c r="B734">
        <v>63241.55704</v>
      </c>
      <c r="C734">
        <v>1</v>
      </c>
      <c r="D734">
        <f>(groupA[[#This Row],[Cost (USD)]]-MIN(groupA[Cost (USD)]))/(MAX(groupA[Cost (USD)])-MIN(groupA[Cost (USD)]))</f>
        <v>0.81028924604734653</v>
      </c>
      <c r="E734">
        <f>(groupA[[#This Row],[Weight (lbs)]]-MIN(groupA[Weight (lbs)]))/(MAX(groupA[Weight (lbs)])-MIN(groupA[Weight (lbs)]))</f>
        <v>0.83186461742911699</v>
      </c>
      <c r="F734">
        <f>IF(groupA[[#This Row],[normalized cost]]+groupA[[#This Row],[normalized weight]]&gt;1, 1, 0)</f>
        <v>1</v>
      </c>
    </row>
    <row r="735" spans="1:6" x14ac:dyDescent="0.75">
      <c r="A735">
        <v>23659.836660000001</v>
      </c>
      <c r="B735">
        <v>61602.769119999997</v>
      </c>
      <c r="C735">
        <v>1</v>
      </c>
      <c r="D735">
        <f>(groupA[[#This Row],[Cost (USD)]]-MIN(groupA[Cost (USD)]))/(MAX(groupA[Cost (USD)])-MIN(groupA[Cost (USD)]))</f>
        <v>0.7551228444580782</v>
      </c>
      <c r="E735">
        <f>(groupA[[#This Row],[Weight (lbs)]]-MIN(groupA[Weight (lbs)]))/(MAX(groupA[Weight (lbs)])-MIN(groupA[Weight (lbs)]))</f>
        <v>0.74109605010561497</v>
      </c>
      <c r="F735">
        <f>IF(groupA[[#This Row],[normalized cost]]+groupA[[#This Row],[normalized weight]]&gt;1, 1, 0)</f>
        <v>1</v>
      </c>
    </row>
    <row r="736" spans="1:6" x14ac:dyDescent="0.75">
      <c r="A736">
        <v>23684.902450000001</v>
      </c>
      <c r="B736">
        <v>62976.099069999997</v>
      </c>
      <c r="C736">
        <v>1</v>
      </c>
      <c r="D736">
        <f>(groupA[[#This Row],[Cost (USD)]]-MIN(groupA[Cost (USD)]))/(MAX(groupA[Cost (USD)])-MIN(groupA[Cost (USD)]))</f>
        <v>0.75887333449581662</v>
      </c>
      <c r="E736">
        <f>(groupA[[#This Row],[Weight (lbs)]]-MIN(groupA[Weight (lbs)]))/(MAX(groupA[Weight (lbs)])-MIN(groupA[Weight (lbs)]))</f>
        <v>0.81716153149136772</v>
      </c>
      <c r="F736">
        <f>IF(groupA[[#This Row],[normalized cost]]+groupA[[#This Row],[normalized weight]]&gt;1, 1, 0)</f>
        <v>1</v>
      </c>
    </row>
    <row r="737" spans="1:6" x14ac:dyDescent="0.75">
      <c r="A737">
        <v>24166.79148</v>
      </c>
      <c r="B737">
        <v>59818.307009999997</v>
      </c>
      <c r="C737">
        <v>1</v>
      </c>
      <c r="D737">
        <f>(groupA[[#This Row],[Cost (USD)]]-MIN(groupA[Cost (USD)]))/(MAX(groupA[Cost (USD)])-MIN(groupA[Cost (USD)]))</f>
        <v>0.83097638835170495</v>
      </c>
      <c r="E737">
        <f>(groupA[[#This Row],[Weight (lbs)]]-MIN(groupA[Weight (lbs)]))/(MAX(groupA[Weight (lbs)])-MIN(groupA[Weight (lbs)]))</f>
        <v>0.6422589356803553</v>
      </c>
      <c r="F737">
        <f>IF(groupA[[#This Row],[normalized cost]]+groupA[[#This Row],[normalized weight]]&gt;1, 1, 0)</f>
        <v>1</v>
      </c>
    </row>
    <row r="738" spans="1:6" x14ac:dyDescent="0.75">
      <c r="A738">
        <v>23761.803759999999</v>
      </c>
      <c r="B738">
        <v>61434.065649999997</v>
      </c>
      <c r="C738">
        <v>1</v>
      </c>
      <c r="D738">
        <f>(groupA[[#This Row],[Cost (USD)]]-MIN(groupA[Cost (USD)]))/(MAX(groupA[Cost (USD)])-MIN(groupA[Cost (USD)]))</f>
        <v>0.77037975807329084</v>
      </c>
      <c r="E738">
        <f>(groupA[[#This Row],[Weight (lbs)]]-MIN(groupA[Weight (lbs)]))/(MAX(groupA[Weight (lbs)])-MIN(groupA[Weight (lbs)]))</f>
        <v>0.73175196592759428</v>
      </c>
      <c r="F738">
        <f>IF(groupA[[#This Row],[normalized cost]]+groupA[[#This Row],[normalized weight]]&gt;1, 1, 0)</f>
        <v>1</v>
      </c>
    </row>
    <row r="739" spans="1:6" x14ac:dyDescent="0.75">
      <c r="A739">
        <v>23577.961770000002</v>
      </c>
      <c r="B739">
        <v>62739.684990000002</v>
      </c>
      <c r="C739">
        <v>1</v>
      </c>
      <c r="D739">
        <f>(groupA[[#This Row],[Cost (USD)]]-MIN(groupA[Cost (USD)]))/(MAX(groupA[Cost (USD)])-MIN(groupA[Cost (USD)]))</f>
        <v>0.74287224476479419</v>
      </c>
      <c r="E739">
        <f>(groupA[[#This Row],[Weight (lbs)]]-MIN(groupA[Weight (lbs)]))/(MAX(groupA[Weight (lbs)])-MIN(groupA[Weight (lbs)]))</f>
        <v>0.80406711758044302</v>
      </c>
      <c r="F739">
        <f>IF(groupA[[#This Row],[normalized cost]]+groupA[[#This Row],[normalized weight]]&gt;1, 1, 0)</f>
        <v>1</v>
      </c>
    </row>
    <row r="740" spans="1:6" x14ac:dyDescent="0.75">
      <c r="A740">
        <v>23689.373780000002</v>
      </c>
      <c r="B740">
        <v>62422.753190000003</v>
      </c>
      <c r="C740">
        <v>1</v>
      </c>
      <c r="D740">
        <f>(groupA[[#This Row],[Cost (USD)]]-MIN(groupA[Cost (USD)]))/(MAX(groupA[Cost (USD)])-MIN(groupA[Cost (USD)]))</f>
        <v>0.75954236103040584</v>
      </c>
      <c r="E740">
        <f>(groupA[[#This Row],[Weight (lbs)]]-MIN(groupA[Weight (lbs)]))/(MAX(groupA[Weight (lbs)])-MIN(groupA[Weight (lbs)]))</f>
        <v>0.78651301855751488</v>
      </c>
      <c r="F740">
        <f>IF(groupA[[#This Row],[normalized cost]]+groupA[[#This Row],[normalized weight]]&gt;1, 1, 0)</f>
        <v>1</v>
      </c>
    </row>
    <row r="741" spans="1:6" x14ac:dyDescent="0.75">
      <c r="A741">
        <v>23802.085930000001</v>
      </c>
      <c r="B741">
        <v>61902.623639999998</v>
      </c>
      <c r="C741">
        <v>1</v>
      </c>
      <c r="D741">
        <f>(groupA[[#This Row],[Cost (USD)]]-MIN(groupA[Cost (USD)]))/(MAX(groupA[Cost (USD)])-MIN(groupA[Cost (USD)]))</f>
        <v>0.7764070118436085</v>
      </c>
      <c r="E741">
        <f>(groupA[[#This Row],[Weight (lbs)]]-MIN(groupA[Weight (lbs)]))/(MAX(groupA[Weight (lbs)])-MIN(groupA[Weight (lbs)]))</f>
        <v>0.75770427918377203</v>
      </c>
      <c r="F741">
        <f>IF(groupA[[#This Row],[normalized cost]]+groupA[[#This Row],[normalized weight]]&gt;1, 1, 0)</f>
        <v>1</v>
      </c>
    </row>
    <row r="742" spans="1:6" x14ac:dyDescent="0.75">
      <c r="A742">
        <v>24090.139039999998</v>
      </c>
      <c r="B742">
        <v>62444.412170000003</v>
      </c>
      <c r="C742">
        <v>1</v>
      </c>
      <c r="D742">
        <f>(groupA[[#This Row],[Cost (USD)]]-MIN(groupA[Cost (USD)]))/(MAX(groupA[Cost (USD)])-MIN(groupA[Cost (USD)]))</f>
        <v>0.81950720215855721</v>
      </c>
      <c r="E742">
        <f>(groupA[[#This Row],[Weight (lbs)]]-MIN(groupA[Weight (lbs)]))/(MAX(groupA[Weight (lbs)])-MIN(groupA[Weight (lbs)]))</f>
        <v>0.78771265797412005</v>
      </c>
      <c r="F742">
        <f>IF(groupA[[#This Row],[normalized cost]]+groupA[[#This Row],[normalized weight]]&gt;1, 1, 0)</f>
        <v>1</v>
      </c>
    </row>
    <row r="743" spans="1:6" x14ac:dyDescent="0.75">
      <c r="A743">
        <v>23737.422399999999</v>
      </c>
      <c r="B743">
        <v>62390.875059999998</v>
      </c>
      <c r="C743">
        <v>1</v>
      </c>
      <c r="D743">
        <f>(groupA[[#This Row],[Cost (USD)]]-MIN(groupA[Cost (USD)]))/(MAX(groupA[Cost (USD)])-MIN(groupA[Cost (USD)]))</f>
        <v>0.76673167645342133</v>
      </c>
      <c r="E743">
        <f>(groupA[[#This Row],[Weight (lbs)]]-MIN(groupA[Weight (lbs)]))/(MAX(groupA[Weight (lbs)])-MIN(groupA[Weight (lbs)]))</f>
        <v>0.78474736471436668</v>
      </c>
      <c r="F743">
        <f>IF(groupA[[#This Row],[normalized cost]]+groupA[[#This Row],[normalized weight]]&gt;1, 1, 0)</f>
        <v>1</v>
      </c>
    </row>
    <row r="744" spans="1:6" x14ac:dyDescent="0.75">
      <c r="A744">
        <v>23943.75821</v>
      </c>
      <c r="B744">
        <v>61802.426500000001</v>
      </c>
      <c r="C744">
        <v>1</v>
      </c>
      <c r="D744">
        <f>(groupA[[#This Row],[Cost (USD)]]-MIN(groupA[Cost (USD)]))/(MAX(groupA[Cost (USD)])-MIN(groupA[Cost (USD)]))</f>
        <v>0.79760484661217845</v>
      </c>
      <c r="E744">
        <f>(groupA[[#This Row],[Weight (lbs)]]-MIN(groupA[Weight (lbs)]))/(MAX(groupA[Weight (lbs)])-MIN(groupA[Weight (lbs)]))</f>
        <v>0.75215459777794857</v>
      </c>
      <c r="F744">
        <f>IF(groupA[[#This Row],[normalized cost]]+groupA[[#This Row],[normalized weight]]&gt;1, 1, 0)</f>
        <v>1</v>
      </c>
    </row>
    <row r="745" spans="1:6" x14ac:dyDescent="0.75">
      <c r="A745">
        <v>23670.275829999999</v>
      </c>
      <c r="B745">
        <v>62117.776579999998</v>
      </c>
      <c r="C745">
        <v>1</v>
      </c>
      <c r="D745">
        <f>(groupA[[#This Row],[Cost (USD)]]-MIN(groupA[Cost (USD)]))/(MAX(groupA[Cost (USD)])-MIN(groupA[Cost (USD)]))</f>
        <v>0.75668481410225252</v>
      </c>
      <c r="E745">
        <f>(groupA[[#This Row],[Weight (lbs)]]-MIN(groupA[Weight (lbs)]))/(MAX(groupA[Weight (lbs)])-MIN(groupA[Weight (lbs)]))</f>
        <v>0.76962108908998572</v>
      </c>
      <c r="F745">
        <f>IF(groupA[[#This Row],[normalized cost]]+groupA[[#This Row],[normalized weight]]&gt;1, 1, 0)</f>
        <v>1</v>
      </c>
    </row>
    <row r="746" spans="1:6" x14ac:dyDescent="0.75">
      <c r="A746">
        <v>23864.349709999999</v>
      </c>
      <c r="B746">
        <v>61702.988799999999</v>
      </c>
      <c r="C746">
        <v>1</v>
      </c>
      <c r="D746">
        <f>(groupA[[#This Row],[Cost (USD)]]-MIN(groupA[Cost (USD)]))/(MAX(groupA[Cost (USD)])-MIN(groupA[Cost (USD)]))</f>
        <v>0.78572328260953783</v>
      </c>
      <c r="E746">
        <f>(groupA[[#This Row],[Weight (lbs)]]-MIN(groupA[Weight (lbs)]))/(MAX(groupA[Weight (lbs)])-MIN(groupA[Weight (lbs)]))</f>
        <v>0.74664697994845886</v>
      </c>
      <c r="F746">
        <f>IF(groupA[[#This Row],[normalized cost]]+groupA[[#This Row],[normalized weight]]&gt;1, 1, 0)</f>
        <v>1</v>
      </c>
    </row>
    <row r="747" spans="1:6" x14ac:dyDescent="0.75">
      <c r="A747">
        <v>23362.403569999999</v>
      </c>
      <c r="B747">
        <v>61730.192150000003</v>
      </c>
      <c r="C747">
        <v>1</v>
      </c>
      <c r="D747">
        <f>(groupA[[#This Row],[Cost (USD)]]-MIN(groupA[Cost (USD)]))/(MAX(groupA[Cost (USD)])-MIN(groupA[Cost (USD)]))</f>
        <v>0.71061916669891956</v>
      </c>
      <c r="E747">
        <f>(groupA[[#This Row],[Weight (lbs)]]-MIN(groupA[Weight (lbs)]))/(MAX(groupA[Weight (lbs)])-MIN(groupA[Weight (lbs)]))</f>
        <v>0.74815370883983368</v>
      </c>
      <c r="F747">
        <f>IF(groupA[[#This Row],[normalized cost]]+groupA[[#This Row],[normalized weight]]&gt;1, 1, 0)</f>
        <v>1</v>
      </c>
    </row>
    <row r="748" spans="1:6" x14ac:dyDescent="0.75">
      <c r="A748">
        <v>24476.444640000002</v>
      </c>
      <c r="B748">
        <v>63324.985520000002</v>
      </c>
      <c r="C748">
        <v>1</v>
      </c>
      <c r="D748">
        <f>(groupA[[#This Row],[Cost (USD)]]-MIN(groupA[Cost (USD)]))/(MAX(groupA[Cost (USD)])-MIN(groupA[Cost (USD)]))</f>
        <v>0.87730850442441621</v>
      </c>
      <c r="E748">
        <f>(groupA[[#This Row],[Weight (lbs)]]-MIN(groupA[Weight (lbs)]))/(MAX(groupA[Weight (lbs)])-MIN(groupA[Weight (lbs)]))</f>
        <v>0.83648552261834841</v>
      </c>
      <c r="F748">
        <f>IF(groupA[[#This Row],[normalized cost]]+groupA[[#This Row],[normalized weight]]&gt;1, 1, 0)</f>
        <v>1</v>
      </c>
    </row>
    <row r="749" spans="1:6" x14ac:dyDescent="0.75">
      <c r="A749">
        <v>23804.56669</v>
      </c>
      <c r="B749">
        <v>62992.589789999998</v>
      </c>
      <c r="C749">
        <v>1</v>
      </c>
      <c r="D749">
        <f>(groupA[[#This Row],[Cost (USD)]]-MIN(groupA[Cost (USD)]))/(MAX(groupA[Cost (USD)])-MIN(groupA[Cost (USD)]))</f>
        <v>0.77677819765766087</v>
      </c>
      <c r="E749">
        <f>(groupA[[#This Row],[Weight (lbs)]]-MIN(groupA[Weight (lbs)]))/(MAX(groupA[Weight (lbs)])-MIN(groupA[Weight (lbs)]))</f>
        <v>0.81807491327205184</v>
      </c>
      <c r="F749">
        <f>IF(groupA[[#This Row],[normalized cost]]+groupA[[#This Row],[normalized weight]]&gt;1, 1, 0)</f>
        <v>1</v>
      </c>
    </row>
    <row r="750" spans="1:6" x14ac:dyDescent="0.75">
      <c r="A750">
        <v>23075.391469999999</v>
      </c>
      <c r="B750">
        <v>63213.686710000002</v>
      </c>
      <c r="C750">
        <v>1</v>
      </c>
      <c r="D750">
        <f>(groupA[[#This Row],[Cost (USD)]]-MIN(groupA[Cost (USD)]))/(MAX(groupA[Cost (USD)])-MIN(groupA[Cost (USD)]))</f>
        <v>0.66767473838605318</v>
      </c>
      <c r="E750">
        <f>(groupA[[#This Row],[Weight (lbs)]]-MIN(groupA[Weight (lbs)]))/(MAX(groupA[Weight (lbs)])-MIN(groupA[Weight (lbs)]))</f>
        <v>0.8303209461010217</v>
      </c>
      <c r="F750">
        <f>IF(groupA[[#This Row],[normalized cost]]+groupA[[#This Row],[normalized weight]]&gt;1, 1, 0)</f>
        <v>1</v>
      </c>
    </row>
    <row r="751" spans="1:6" x14ac:dyDescent="0.75">
      <c r="A751">
        <v>23877.97334</v>
      </c>
      <c r="B751">
        <v>60748.747190000002</v>
      </c>
      <c r="C751">
        <v>1</v>
      </c>
      <c r="D751">
        <f>(groupA[[#This Row],[Cost (USD)]]-MIN(groupA[Cost (USD)]))/(MAX(groupA[Cost (USD)])-MIN(groupA[Cost (USD)]))</f>
        <v>0.78776172977568903</v>
      </c>
      <c r="E751">
        <f>(groupA[[#This Row],[Weight (lbs)]]-MIN(groupA[Weight (lbs)]))/(MAX(groupA[Weight (lbs)])-MIN(groupA[Weight (lbs)]))</f>
        <v>0.69379380549976533</v>
      </c>
      <c r="F751">
        <f>IF(groupA[[#This Row],[normalized cost]]+groupA[[#This Row],[normalized weight]]&gt;1, 1, 0)</f>
        <v>1</v>
      </c>
    </row>
    <row r="752" spans="1:6" x14ac:dyDescent="0.75">
      <c r="A752">
        <v>23842.458849999999</v>
      </c>
      <c r="B752">
        <v>60522.17078</v>
      </c>
      <c r="C752">
        <v>1</v>
      </c>
      <c r="D752">
        <f>(groupA[[#This Row],[Cost (USD)]]-MIN(groupA[Cost (USD)]))/(MAX(groupA[Cost (USD)])-MIN(groupA[Cost (USD)]))</f>
        <v>0.78244784415946211</v>
      </c>
      <c r="E752">
        <f>(groupA[[#This Row],[Weight (lbs)]]-MIN(groupA[Weight (lbs)]))/(MAX(groupA[Weight (lbs)])-MIN(groupA[Weight (lbs)]))</f>
        <v>0.68124427674499977</v>
      </c>
      <c r="F752">
        <f>IF(groupA[[#This Row],[normalized cost]]+groupA[[#This Row],[normalized weight]]&gt;1, 1, 0)</f>
        <v>1</v>
      </c>
    </row>
    <row r="753" spans="1:6" x14ac:dyDescent="0.75">
      <c r="A753">
        <v>23765.139510000001</v>
      </c>
      <c r="B753">
        <v>62091.402900000001</v>
      </c>
      <c r="C753">
        <v>1</v>
      </c>
      <c r="D753">
        <f>(groupA[[#This Row],[Cost (USD)]]-MIN(groupA[Cost (USD)]))/(MAX(groupA[Cost (USD)])-MIN(groupA[Cost (USD)]))</f>
        <v>0.7708788724895288</v>
      </c>
      <c r="E753">
        <f>(groupA[[#This Row],[Weight (lbs)]]-MIN(groupA[Weight (lbs)]))/(MAX(groupA[Weight (lbs)])-MIN(groupA[Weight (lbs)]))</f>
        <v>0.76816031364770132</v>
      </c>
      <c r="F753">
        <f>IF(groupA[[#This Row],[normalized cost]]+groupA[[#This Row],[normalized weight]]&gt;1, 1, 0)</f>
        <v>1</v>
      </c>
    </row>
    <row r="754" spans="1:6" x14ac:dyDescent="0.75">
      <c r="A754">
        <v>24072.167089999999</v>
      </c>
      <c r="B754">
        <v>63021.81149</v>
      </c>
      <c r="C754">
        <v>1</v>
      </c>
      <c r="D754">
        <f>(groupA[[#This Row],[Cost (USD)]]-MIN(groupA[Cost (USD)]))/(MAX(groupA[Cost (USD)])-MIN(groupA[Cost (USD)]))</f>
        <v>0.81681813393315006</v>
      </c>
      <c r="E754">
        <f>(groupA[[#This Row],[Weight (lbs)]]-MIN(groupA[Weight (lbs)]))/(MAX(groupA[Weight (lbs)])-MIN(groupA[Weight (lbs)]))</f>
        <v>0.81969343377210369</v>
      </c>
      <c r="F754">
        <f>IF(groupA[[#This Row],[normalized cost]]+groupA[[#This Row],[normalized weight]]&gt;1, 1, 0)</f>
        <v>1</v>
      </c>
    </row>
    <row r="755" spans="1:6" x14ac:dyDescent="0.75">
      <c r="A755">
        <v>24043.81756</v>
      </c>
      <c r="B755">
        <v>61356.376479999999</v>
      </c>
      <c r="C755">
        <v>1</v>
      </c>
      <c r="D755">
        <f>(groupA[[#This Row],[Cost (USD)]]-MIN(groupA[Cost (USD)]))/(MAX(groupA[Cost (USD)])-MIN(groupA[Cost (USD)]))</f>
        <v>0.81257631151943144</v>
      </c>
      <c r="E755">
        <f>(groupA[[#This Row],[Weight (lbs)]]-MIN(groupA[Weight (lbs)]))/(MAX(groupA[Weight (lbs)])-MIN(groupA[Weight (lbs)]))</f>
        <v>0.72744894747634059</v>
      </c>
      <c r="F755">
        <f>IF(groupA[[#This Row],[normalized cost]]+groupA[[#This Row],[normalized weight]]&gt;1, 1, 0)</f>
        <v>1</v>
      </c>
    </row>
    <row r="756" spans="1:6" x14ac:dyDescent="0.75">
      <c r="A756">
        <v>24843.54795</v>
      </c>
      <c r="B756">
        <v>62431.029799999997</v>
      </c>
      <c r="C756">
        <v>1</v>
      </c>
      <c r="D756">
        <f>(groupA[[#This Row],[Cost (USD)]]-MIN(groupA[Cost (USD)]))/(MAX(groupA[Cost (USD)])-MIN(groupA[Cost (USD)]))</f>
        <v>0.93223664780133619</v>
      </c>
      <c r="E756">
        <f>(groupA[[#This Row],[Weight (lbs)]]-MIN(groupA[Weight (lbs)]))/(MAX(groupA[Weight (lbs)])-MIN(groupA[Weight (lbs)]))</f>
        <v>0.78697144031107213</v>
      </c>
      <c r="F756">
        <f>IF(groupA[[#This Row],[normalized cost]]+groupA[[#This Row],[normalized weight]]&gt;1, 1, 0)</f>
        <v>1</v>
      </c>
    </row>
    <row r="757" spans="1:6" x14ac:dyDescent="0.75">
      <c r="A757">
        <v>24936.364750000001</v>
      </c>
      <c r="B757">
        <v>62653.769</v>
      </c>
      <c r="C757">
        <v>1</v>
      </c>
      <c r="D757">
        <f>(groupA[[#This Row],[Cost (USD)]]-MIN(groupA[Cost (USD)]))/(MAX(groupA[Cost (USD)])-MIN(groupA[Cost (USD)]))</f>
        <v>0.94612444003667984</v>
      </c>
      <c r="E757">
        <f>(groupA[[#This Row],[Weight (lbs)]]-MIN(groupA[Weight (lbs)]))/(MAX(groupA[Weight (lbs)])-MIN(groupA[Weight (lbs)]))</f>
        <v>0.79930843512537564</v>
      </c>
      <c r="F757">
        <f>IF(groupA[[#This Row],[normalized cost]]+groupA[[#This Row],[normalized weight]]&gt;1, 1, 0)</f>
        <v>1</v>
      </c>
    </row>
    <row r="758" spans="1:6" x14ac:dyDescent="0.75">
      <c r="A758">
        <v>23791.138510000001</v>
      </c>
      <c r="B758">
        <v>61619.122450000003</v>
      </c>
      <c r="C758">
        <v>1</v>
      </c>
      <c r="D758">
        <f>(groupA[[#This Row],[Cost (USD)]]-MIN(groupA[Cost (USD)]))/(MAX(groupA[Cost (USD)])-MIN(groupA[Cost (USD)]))</f>
        <v>0.77476899486313677</v>
      </c>
      <c r="E758">
        <f>(groupA[[#This Row],[Weight (lbs)]]-MIN(groupA[Weight (lbs)]))/(MAX(groupA[Weight (lbs)])-MIN(groupA[Weight (lbs)]))</f>
        <v>0.74200182218078925</v>
      </c>
      <c r="F758">
        <f>IF(groupA[[#This Row],[normalized cost]]+groupA[[#This Row],[normalized weight]]&gt;1, 1, 0)</f>
        <v>1</v>
      </c>
    </row>
    <row r="759" spans="1:6" x14ac:dyDescent="0.75">
      <c r="A759">
        <v>23897.964810000001</v>
      </c>
      <c r="B759">
        <v>64026.920850000002</v>
      </c>
      <c r="C759">
        <v>1</v>
      </c>
      <c r="D759">
        <f>(groupA[[#This Row],[Cost (USD)]]-MIN(groupA[Cost (USD)]))/(MAX(groupA[Cost (USD)])-MIN(groupA[Cost (USD)]))</f>
        <v>0.79075297038987857</v>
      </c>
      <c r="E759">
        <f>(groupA[[#This Row],[Weight (lbs)]]-MIN(groupA[Weight (lbs)]))/(MAX(groupA[Weight (lbs)])-MIN(groupA[Weight (lbs)]))</f>
        <v>0.87536405197549028</v>
      </c>
      <c r="F759">
        <f>IF(groupA[[#This Row],[normalized cost]]+groupA[[#This Row],[normalized weight]]&gt;1, 1, 0)</f>
        <v>1</v>
      </c>
    </row>
    <row r="760" spans="1:6" x14ac:dyDescent="0.75">
      <c r="A760">
        <v>24029.708589999998</v>
      </c>
      <c r="B760">
        <v>61861.6302</v>
      </c>
      <c r="C760">
        <v>1</v>
      </c>
      <c r="D760">
        <f>(groupA[[#This Row],[Cost (USD)]]-MIN(groupA[Cost (USD)]))/(MAX(groupA[Cost (USD)])-MIN(groupA[Cost (USD)]))</f>
        <v>0.81046524494511829</v>
      </c>
      <c r="E760">
        <f>(groupA[[#This Row],[Weight (lbs)]]-MIN(groupA[Weight (lbs)]))/(MAX(groupA[Weight (lbs)])-MIN(groupA[Weight (lbs)]))</f>
        <v>0.75543374998774171</v>
      </c>
      <c r="F760">
        <f>IF(groupA[[#This Row],[normalized cost]]+groupA[[#This Row],[normalized weight]]&gt;1, 1, 0)</f>
        <v>1</v>
      </c>
    </row>
    <row r="761" spans="1:6" x14ac:dyDescent="0.75">
      <c r="A761">
        <v>24868.891149999999</v>
      </c>
      <c r="B761">
        <v>61605.916790000003</v>
      </c>
      <c r="C761">
        <v>1</v>
      </c>
      <c r="D761">
        <f>(groupA[[#This Row],[Cost (USD)]]-MIN(groupA[Cost (USD)]))/(MAX(groupA[Cost (USD)])-MIN(groupA[Cost (USD)]))</f>
        <v>0.93602864554505016</v>
      </c>
      <c r="E761">
        <f>(groupA[[#This Row],[Weight (lbs)]]-MIN(groupA[Weight (lbs)]))/(MAX(groupA[Weight (lbs)])-MIN(groupA[Weight (lbs)]))</f>
        <v>0.74127039206458412</v>
      </c>
      <c r="F761">
        <f>IF(groupA[[#This Row],[normalized cost]]+groupA[[#This Row],[normalized weight]]&gt;1, 1, 0)</f>
        <v>1</v>
      </c>
    </row>
    <row r="762" spans="1:6" x14ac:dyDescent="0.75">
      <c r="A762">
        <v>23731.958030000002</v>
      </c>
      <c r="B762">
        <v>63892.068079999997</v>
      </c>
      <c r="C762">
        <v>1</v>
      </c>
      <c r="D762">
        <f>(groupA[[#This Row],[Cost (USD)]]-MIN(groupA[Cost (USD)]))/(MAX(groupA[Cost (USD)])-MIN(groupA[Cost (USD)]))</f>
        <v>0.76591406546858865</v>
      </c>
      <c r="E762">
        <f>(groupA[[#This Row],[Weight (lbs)]]-MIN(groupA[Weight (lbs)]))/(MAX(groupA[Weight (lbs)])-MIN(groupA[Weight (lbs)]))</f>
        <v>0.86789487760391804</v>
      </c>
      <c r="F762">
        <f>IF(groupA[[#This Row],[normalized cost]]+groupA[[#This Row],[normalized weight]]&gt;1, 1, 0)</f>
        <v>1</v>
      </c>
    </row>
    <row r="763" spans="1:6" x14ac:dyDescent="0.75">
      <c r="A763">
        <v>23924.755000000001</v>
      </c>
      <c r="B763">
        <v>62228.4781</v>
      </c>
      <c r="C763">
        <v>1</v>
      </c>
      <c r="D763">
        <f>(groupA[[#This Row],[Cost (USD)]]-MIN(groupA[Cost (USD)]))/(MAX(groupA[Cost (USD)])-MIN(groupA[Cost (USD)]))</f>
        <v>0.79476147523668839</v>
      </c>
      <c r="E763">
        <f>(groupA[[#This Row],[Weight (lbs)]]-MIN(groupA[Weight (lbs)]))/(MAX(groupA[Weight (lbs)])-MIN(groupA[Weight (lbs)]))</f>
        <v>0.7757525831340315</v>
      </c>
      <c r="F763">
        <f>IF(groupA[[#This Row],[normalized cost]]+groupA[[#This Row],[normalized weight]]&gt;1, 1, 0)</f>
        <v>1</v>
      </c>
    </row>
    <row r="764" spans="1:6" x14ac:dyDescent="0.75">
      <c r="A764">
        <v>24576.530220000001</v>
      </c>
      <c r="B764">
        <v>62757.91863</v>
      </c>
      <c r="C764">
        <v>1</v>
      </c>
      <c r="D764">
        <f>(groupA[[#This Row],[Cost (USD)]]-MIN(groupA[Cost (USD)]))/(MAX(groupA[Cost (USD)])-MIN(groupA[Cost (USD)]))</f>
        <v>0.89228389401761321</v>
      </c>
      <c r="E764">
        <f>(groupA[[#This Row],[Weight (lbs)]]-MIN(groupA[Weight (lbs)]))/(MAX(groupA[Weight (lbs)])-MIN(groupA[Weight (lbs)]))</f>
        <v>0.80507703555682919</v>
      </c>
      <c r="F764">
        <f>IF(groupA[[#This Row],[normalized cost]]+groupA[[#This Row],[normalized weight]]&gt;1, 1, 0)</f>
        <v>1</v>
      </c>
    </row>
    <row r="765" spans="1:6" x14ac:dyDescent="0.75">
      <c r="A765">
        <v>23375.517830000001</v>
      </c>
      <c r="B765">
        <v>63374.747190000002</v>
      </c>
      <c r="C765">
        <v>1</v>
      </c>
      <c r="D765">
        <f>(groupA[[#This Row],[Cost (USD)]]-MIN(groupA[Cost (USD)]))/(MAX(groupA[Cost (USD)])-MIN(groupA[Cost (USD)]))</f>
        <v>0.71258139894782602</v>
      </c>
      <c r="E765">
        <f>(groupA[[#This Row],[Weight (lbs)]]-MIN(groupA[Weight (lbs)]))/(MAX(groupA[Weight (lbs)])-MIN(groupA[Weight (lbs)]))</f>
        <v>0.8392417032311057</v>
      </c>
      <c r="F765">
        <f>IF(groupA[[#This Row],[normalized cost]]+groupA[[#This Row],[normalized weight]]&gt;1, 1, 0)</f>
        <v>1</v>
      </c>
    </row>
    <row r="766" spans="1:6" x14ac:dyDescent="0.75">
      <c r="A766">
        <v>23551.696499999998</v>
      </c>
      <c r="B766">
        <v>59692.461900000002</v>
      </c>
      <c r="C766">
        <v>1</v>
      </c>
      <c r="D766">
        <f>(groupA[[#This Row],[Cost (USD)]]-MIN(groupA[Cost (USD)]))/(MAX(groupA[Cost (USD)])-MIN(groupA[Cost (USD)]))</f>
        <v>0.73894228151713592</v>
      </c>
      <c r="E766">
        <f>(groupA[[#This Row],[Weight (lbs)]]-MIN(groupA[Weight (lbs)]))/(MAX(groupA[Weight (lbs)])-MIN(groupA[Weight (lbs)]))</f>
        <v>0.6352886741840611</v>
      </c>
      <c r="F766">
        <f>IF(groupA[[#This Row],[normalized cost]]+groupA[[#This Row],[normalized weight]]&gt;1, 1, 0)</f>
        <v>1</v>
      </c>
    </row>
    <row r="767" spans="1:6" x14ac:dyDescent="0.75">
      <c r="A767">
        <v>24190.293119999998</v>
      </c>
      <c r="B767">
        <v>63155.883549999999</v>
      </c>
      <c r="C767">
        <v>1</v>
      </c>
      <c r="D767">
        <f>(groupA[[#This Row],[Cost (USD)]]-MIN(groupA[Cost (USD)]))/(MAX(groupA[Cost (USD)])-MIN(groupA[Cost (USD)]))</f>
        <v>0.83449284112221445</v>
      </c>
      <c r="E767">
        <f>(groupA[[#This Row],[Weight (lbs)]]-MIN(groupA[Weight (lbs)]))/(MAX(groupA[Weight (lbs)])-MIN(groupA[Weight (lbs)]))</f>
        <v>0.82711936647260254</v>
      </c>
      <c r="F767">
        <f>IF(groupA[[#This Row],[normalized cost]]+groupA[[#This Row],[normalized weight]]&gt;1, 1, 0)</f>
        <v>1</v>
      </c>
    </row>
    <row r="768" spans="1:6" x14ac:dyDescent="0.75">
      <c r="A768">
        <v>23875.41359</v>
      </c>
      <c r="B768">
        <v>60136.379690000002</v>
      </c>
      <c r="C768">
        <v>1</v>
      </c>
      <c r="D768">
        <f>(groupA[[#This Row],[Cost (USD)]]-MIN(groupA[Cost (USD)]))/(MAX(groupA[Cost (USD)])-MIN(groupA[Cost (USD)]))</f>
        <v>0.78737872501605033</v>
      </c>
      <c r="E768">
        <f>(groupA[[#This Row],[Weight (lbs)]]-MIN(groupA[Weight (lbs)]))/(MAX(groupA[Weight (lbs)])-MIN(groupA[Weight (lbs)]))</f>
        <v>0.65987622533449619</v>
      </c>
      <c r="F768">
        <f>IF(groupA[[#This Row],[normalized cost]]+groupA[[#This Row],[normalized weight]]&gt;1, 1, 0)</f>
        <v>1</v>
      </c>
    </row>
    <row r="769" spans="1:6" x14ac:dyDescent="0.75">
      <c r="A769">
        <v>23770.085009999999</v>
      </c>
      <c r="B769">
        <v>60780.527439999998</v>
      </c>
      <c r="C769">
        <v>1</v>
      </c>
      <c r="D769">
        <f>(groupA[[#This Row],[Cost (USD)]]-MIN(groupA[Cost (USD)]))/(MAX(groupA[Cost (USD)])-MIN(groupA[Cost (USD)]))</f>
        <v>0.77161884711157858</v>
      </c>
      <c r="E769">
        <f>(groupA[[#This Row],[Weight (lbs)]]-MIN(groupA[Weight (lbs)]))/(MAX(groupA[Weight (lbs)])-MIN(groupA[Weight (lbs)]))</f>
        <v>0.69555403800238369</v>
      </c>
      <c r="F769">
        <f>IF(groupA[[#This Row],[normalized cost]]+groupA[[#This Row],[normalized weight]]&gt;1, 1, 0)</f>
        <v>1</v>
      </c>
    </row>
    <row r="770" spans="1:6" x14ac:dyDescent="0.75">
      <c r="A770">
        <v>24281.031439999999</v>
      </c>
      <c r="B770">
        <v>62120.322139999997</v>
      </c>
      <c r="C770">
        <v>1</v>
      </c>
      <c r="D770">
        <f>(groupA[[#This Row],[Cost (USD)]]-MIN(groupA[Cost (USD)]))/(MAX(groupA[Cost (USD)])-MIN(groupA[Cost (USD)]))</f>
        <v>0.84806963902888788</v>
      </c>
      <c r="E770">
        <f>(groupA[[#This Row],[Weight (lbs)]]-MIN(groupA[Weight (lbs)]))/(MAX(groupA[Weight (lbs)])-MIN(groupA[Weight (lbs)]))</f>
        <v>0.76976208160733106</v>
      </c>
      <c r="F770">
        <f>IF(groupA[[#This Row],[normalized cost]]+groupA[[#This Row],[normalized weight]]&gt;1, 1, 0)</f>
        <v>1</v>
      </c>
    </row>
    <row r="771" spans="1:6" x14ac:dyDescent="0.75">
      <c r="A771">
        <v>23854.795740000001</v>
      </c>
      <c r="B771">
        <v>59538.262020000002</v>
      </c>
      <c r="C771">
        <v>1</v>
      </c>
      <c r="D771">
        <f>(groupA[[#This Row],[Cost (USD)]]-MIN(groupA[Cost (USD)]))/(MAX(groupA[Cost (USD)])-MIN(groupA[Cost (USD)]))</f>
        <v>0.78429376176436039</v>
      </c>
      <c r="E771">
        <f>(groupA[[#This Row],[Weight (lbs)]]-MIN(groupA[Weight (lbs)]))/(MAX(groupA[Weight (lbs)])-MIN(groupA[Weight (lbs)]))</f>
        <v>0.6267479093796342</v>
      </c>
      <c r="F771">
        <f>IF(groupA[[#This Row],[normalized cost]]+groupA[[#This Row],[normalized weight]]&gt;1, 1, 0)</f>
        <v>1</v>
      </c>
    </row>
    <row r="772" spans="1:6" x14ac:dyDescent="0.75">
      <c r="A772">
        <v>23795.922790000001</v>
      </c>
      <c r="B772">
        <v>62557.343399999998</v>
      </c>
      <c r="C772">
        <v>1</v>
      </c>
      <c r="D772">
        <f>(groupA[[#This Row],[Cost (USD)]]-MIN(groupA[Cost (USD)]))/(MAX(groupA[Cost (USD)])-MIN(groupA[Cost (USD)]))</f>
        <v>0.77548484680627328</v>
      </c>
      <c r="E772">
        <f>(groupA[[#This Row],[Weight (lbs)]]-MIN(groupA[Weight (lbs)]))/(MAX(groupA[Weight (lbs)])-MIN(groupA[Weight (lbs)]))</f>
        <v>0.79396765035481831</v>
      </c>
      <c r="F772">
        <f>IF(groupA[[#This Row],[normalized cost]]+groupA[[#This Row],[normalized weight]]&gt;1, 1, 0)</f>
        <v>1</v>
      </c>
    </row>
    <row r="773" spans="1:6" x14ac:dyDescent="0.75">
      <c r="A773">
        <v>23999.307349999999</v>
      </c>
      <c r="B773">
        <v>59640.576150000001</v>
      </c>
      <c r="C773">
        <v>1</v>
      </c>
      <c r="D773">
        <f>(groupA[[#This Row],[Cost (USD)]]-MIN(groupA[Cost (USD)]))/(MAX(groupA[Cost (USD)])-MIN(groupA[Cost (USD)]))</f>
        <v>0.80591643368663057</v>
      </c>
      <c r="E773">
        <f>(groupA[[#This Row],[Weight (lbs)]]-MIN(groupA[Weight (lbs)]))/(MAX(groupA[Weight (lbs)])-MIN(groupA[Weight (lbs)]))</f>
        <v>0.63241484582925755</v>
      </c>
      <c r="F773">
        <f>IF(groupA[[#This Row],[normalized cost]]+groupA[[#This Row],[normalized weight]]&gt;1, 1, 0)</f>
        <v>1</v>
      </c>
    </row>
    <row r="774" spans="1:6" x14ac:dyDescent="0.75">
      <c r="A774">
        <v>23942.198079999998</v>
      </c>
      <c r="B774">
        <v>62400.544710000002</v>
      </c>
      <c r="C774">
        <v>1</v>
      </c>
      <c r="D774">
        <f>(groupA[[#This Row],[Cost (USD)]]-MIN(groupA[Cost (USD)]))/(MAX(groupA[Cost (USD)])-MIN(groupA[Cost (USD)]))</f>
        <v>0.79737141084085095</v>
      </c>
      <c r="E774">
        <f>(groupA[[#This Row],[Weight (lbs)]]-MIN(groupA[Weight (lbs)]))/(MAX(groupA[Weight (lbs)])-MIN(groupA[Weight (lbs)]))</f>
        <v>0.78528294364212692</v>
      </c>
      <c r="F774">
        <f>IF(groupA[[#This Row],[normalized cost]]+groupA[[#This Row],[normalized weight]]&gt;1, 1, 0)</f>
        <v>1</v>
      </c>
    </row>
    <row r="775" spans="1:6" x14ac:dyDescent="0.75">
      <c r="A775">
        <v>23979.74898</v>
      </c>
      <c r="B775">
        <v>61047.924180000002</v>
      </c>
      <c r="C775">
        <v>1</v>
      </c>
      <c r="D775">
        <f>(groupA[[#This Row],[Cost (USD)]]-MIN(groupA[Cost (USD)]))/(MAX(groupA[Cost (USD)])-MIN(groupA[Cost (USD)]))</f>
        <v>0.80298999602640131</v>
      </c>
      <c r="E775">
        <f>(groupA[[#This Row],[Weight (lbs)]]-MIN(groupA[Weight (lbs)]))/(MAX(groupA[Weight (lbs)])-MIN(groupA[Weight (lbs)]))</f>
        <v>0.71036450780177984</v>
      </c>
      <c r="F775">
        <f>IF(groupA[[#This Row],[normalized cost]]+groupA[[#This Row],[normalized weight]]&gt;1, 1, 0)</f>
        <v>1</v>
      </c>
    </row>
    <row r="776" spans="1:6" x14ac:dyDescent="0.75">
      <c r="A776">
        <v>24634.151669999999</v>
      </c>
      <c r="B776">
        <v>61631.373019999999</v>
      </c>
      <c r="C776">
        <v>1</v>
      </c>
      <c r="D776">
        <f>(groupA[[#This Row],[Cost (USD)]]-MIN(groupA[Cost (USD)]))/(MAX(groupA[Cost (USD)])-MIN(groupA[Cost (USD)]))</f>
        <v>0.90090555222926472</v>
      </c>
      <c r="E776">
        <f>(groupA[[#This Row],[Weight (lbs)]]-MIN(groupA[Weight (lbs)]))/(MAX(groupA[Weight (lbs)])-MIN(groupA[Weight (lbs)]))</f>
        <v>0.74268035213224015</v>
      </c>
      <c r="F776">
        <f>IF(groupA[[#This Row],[normalized cost]]+groupA[[#This Row],[normalized weight]]&gt;1, 1, 0)</f>
        <v>1</v>
      </c>
    </row>
    <row r="777" spans="1:6" x14ac:dyDescent="0.75">
      <c r="A777">
        <v>24226.511450000002</v>
      </c>
      <c r="B777">
        <v>61124.603869999999</v>
      </c>
      <c r="C777">
        <v>1</v>
      </c>
      <c r="D777">
        <f>(groupA[[#This Row],[Cost (USD)]]-MIN(groupA[Cost (USD)]))/(MAX(groupA[Cost (USD)])-MIN(groupA[Cost (USD)]))</f>
        <v>0.83991203939398373</v>
      </c>
      <c r="E777">
        <f>(groupA[[#This Row],[Weight (lbs)]]-MIN(groupA[Weight (lbs)]))/(MAX(groupA[Weight (lbs)])-MIN(groupA[Weight (lbs)]))</f>
        <v>0.71461161355547009</v>
      </c>
      <c r="F777">
        <f>IF(groupA[[#This Row],[normalized cost]]+groupA[[#This Row],[normalized weight]]&gt;1, 1, 0)</f>
        <v>1</v>
      </c>
    </row>
    <row r="778" spans="1:6" x14ac:dyDescent="0.75">
      <c r="A778">
        <v>23738.690129999999</v>
      </c>
      <c r="B778">
        <v>62464.620340000001</v>
      </c>
      <c r="C778">
        <v>1</v>
      </c>
      <c r="D778">
        <f>(groupA[[#This Row],[Cost (USD)]]-MIN(groupA[Cost (USD)]))/(MAX(groupA[Cost (USD)])-MIN(groupA[Cost (USD)]))</f>
        <v>0.76692136162733926</v>
      </c>
      <c r="E778">
        <f>(groupA[[#This Row],[Weight (lbs)]]-MIN(groupA[Weight (lbs)]))/(MAX(groupA[Weight (lbs)])-MIN(groupA[Weight (lbs)]))</f>
        <v>0.78883194047354777</v>
      </c>
      <c r="F778">
        <f>IF(groupA[[#This Row],[normalized cost]]+groupA[[#This Row],[normalized weight]]&gt;1, 1, 0)</f>
        <v>1</v>
      </c>
    </row>
    <row r="779" spans="1:6" x14ac:dyDescent="0.75">
      <c r="A779">
        <v>23851.426729999999</v>
      </c>
      <c r="B779">
        <v>66277.169940000007</v>
      </c>
      <c r="C779">
        <v>1</v>
      </c>
      <c r="D779">
        <f>(groupA[[#This Row],[Cost (USD)]]-MIN(groupA[Cost (USD)]))/(MAX(groupA[Cost (USD)])-MIN(groupA[Cost (USD)]))</f>
        <v>0.78378967079247996</v>
      </c>
      <c r="E779">
        <f>(groupA[[#This Row],[Weight (lbs)]]-MIN(groupA[Weight (lbs)]))/(MAX(groupA[Weight (lbs)])-MIN(groupA[Weight (lbs)]))</f>
        <v>1</v>
      </c>
      <c r="F779">
        <f>IF(groupA[[#This Row],[normalized cost]]+groupA[[#This Row],[normalized weight]]&gt;1, 1, 0)</f>
        <v>1</v>
      </c>
    </row>
    <row r="780" spans="1:6" x14ac:dyDescent="0.75">
      <c r="A780">
        <v>23463.189699999999</v>
      </c>
      <c r="B780">
        <v>62881.487549999998</v>
      </c>
      <c r="C780">
        <v>1</v>
      </c>
      <c r="D780">
        <f>(groupA[[#This Row],[Cost (USD)]]-MIN(groupA[Cost (USD)]))/(MAX(groupA[Cost (USD)])-MIN(groupA[Cost (USD)]))</f>
        <v>0.72569937667862505</v>
      </c>
      <c r="E780">
        <f>(groupA[[#This Row],[Weight (lbs)]]-MIN(groupA[Weight (lbs)]))/(MAX(groupA[Weight (lbs)])-MIN(groupA[Weight (lbs)]))</f>
        <v>0.81192122429975822</v>
      </c>
      <c r="F780">
        <f>IF(groupA[[#This Row],[normalized cost]]+groupA[[#This Row],[normalized weight]]&gt;1, 1, 0)</f>
        <v>1</v>
      </c>
    </row>
    <row r="781" spans="1:6" x14ac:dyDescent="0.75">
      <c r="A781">
        <v>23444.660830000001</v>
      </c>
      <c r="B781">
        <v>60794.215029999999</v>
      </c>
      <c r="C781">
        <v>1</v>
      </c>
      <c r="D781">
        <f>(groupA[[#This Row],[Cost (USD)]]-MIN(groupA[Cost (USD)]))/(MAX(groupA[Cost (USD)])-MIN(groupA[Cost (USD)]))</f>
        <v>0.72292697882698975</v>
      </c>
      <c r="E781">
        <f>(groupA[[#This Row],[Weight (lbs)]]-MIN(groupA[Weight (lbs)]))/(MAX(groupA[Weight (lbs)])-MIN(groupA[Weight (lbs)]))</f>
        <v>0.69631216107569238</v>
      </c>
      <c r="F781">
        <f>IF(groupA[[#This Row],[normalized cost]]+groupA[[#This Row],[normalized weight]]&gt;1, 1, 0)</f>
        <v>1</v>
      </c>
    </row>
    <row r="782" spans="1:6" x14ac:dyDescent="0.75">
      <c r="A782">
        <v>23825.54321</v>
      </c>
      <c r="B782">
        <v>60662.699710000001</v>
      </c>
      <c r="C782">
        <v>1</v>
      </c>
      <c r="D782">
        <f>(groupA[[#This Row],[Cost (USD)]]-MIN(groupA[Cost (USD)]))/(MAX(groupA[Cost (USD)])-MIN(groupA[Cost (USD)]))</f>
        <v>0.77991682721158351</v>
      </c>
      <c r="E782">
        <f>(groupA[[#This Row],[Weight (lbs)]]-MIN(groupA[Weight (lbs)]))/(MAX(groupA[Weight (lbs)])-MIN(groupA[Weight (lbs)]))</f>
        <v>0.68902784012616303</v>
      </c>
      <c r="F782">
        <f>IF(groupA[[#This Row],[normalized cost]]+groupA[[#This Row],[normalized weight]]&gt;1, 1, 0)</f>
        <v>1</v>
      </c>
    </row>
    <row r="783" spans="1:6" x14ac:dyDescent="0.75">
      <c r="A783">
        <v>23777.69442</v>
      </c>
      <c r="B783">
        <v>61638.548690000003</v>
      </c>
      <c r="C783">
        <v>1</v>
      </c>
      <c r="D783">
        <f>(groupA[[#This Row],[Cost (USD)]]-MIN(groupA[Cost (USD)]))/(MAX(groupA[Cost (USD)])-MIN(groupA[Cost (USD)]))</f>
        <v>0.77275741152140043</v>
      </c>
      <c r="E783">
        <f>(groupA[[#This Row],[Weight (lbs)]]-MIN(groupA[Weight (lbs)]))/(MAX(groupA[Weight (lbs)])-MIN(groupA[Weight (lbs)]))</f>
        <v>0.74307779543624419</v>
      </c>
      <c r="F783">
        <f>IF(groupA[[#This Row],[normalized cost]]+groupA[[#This Row],[normalized weight]]&gt;1, 1, 0)</f>
        <v>1</v>
      </c>
    </row>
    <row r="784" spans="1:6" x14ac:dyDescent="0.75">
      <c r="A784">
        <v>23387.862980000002</v>
      </c>
      <c r="B784">
        <v>62243.377869999997</v>
      </c>
      <c r="C784">
        <v>1</v>
      </c>
      <c r="D784">
        <f>(groupA[[#This Row],[Cost (USD)]]-MIN(groupA[Cost (USD)]))/(MAX(groupA[Cost (USD)])-MIN(groupA[Cost (USD)]))</f>
        <v>0.71442855246221315</v>
      </c>
      <c r="E784">
        <f>(groupA[[#This Row],[Weight (lbs)]]-MIN(groupA[Weight (lbs)]))/(MAX(groupA[Weight (lbs)])-MIN(groupA[Weight (lbs)]))</f>
        <v>0.77657784597606494</v>
      </c>
      <c r="F784">
        <f>IF(groupA[[#This Row],[normalized cost]]+groupA[[#This Row],[normalized weight]]&gt;1, 1, 0)</f>
        <v>1</v>
      </c>
    </row>
    <row r="785" spans="1:6" x14ac:dyDescent="0.75">
      <c r="A785">
        <v>24537.992389999999</v>
      </c>
      <c r="B785">
        <v>62588.95579</v>
      </c>
      <c r="C785">
        <v>1</v>
      </c>
      <c r="D785">
        <f>(groupA[[#This Row],[Cost (USD)]]-MIN(groupA[Cost (USD)]))/(MAX(groupA[Cost (USD)])-MIN(groupA[Cost (USD)]))</f>
        <v>0.88651763859573907</v>
      </c>
      <c r="E785">
        <f>(groupA[[#This Row],[Weight (lbs)]]-MIN(groupA[Weight (lbs)]))/(MAX(groupA[Weight (lbs)])-MIN(groupA[Weight (lbs)]))</f>
        <v>0.79571858549105734</v>
      </c>
      <c r="F785">
        <f>IF(groupA[[#This Row],[normalized cost]]+groupA[[#This Row],[normalized weight]]&gt;1, 1, 0)</f>
        <v>1</v>
      </c>
    </row>
    <row r="786" spans="1:6" x14ac:dyDescent="0.75">
      <c r="A786">
        <v>24462.024819999999</v>
      </c>
      <c r="B786">
        <v>60411.65165</v>
      </c>
      <c r="C786">
        <v>1</v>
      </c>
      <c r="D786">
        <f>(groupA[[#This Row],[Cost (USD)]]-MIN(groupA[Cost (USD)]))/(MAX(groupA[Cost (USD)])-MIN(groupA[Cost (USD)]))</f>
        <v>0.87515092665583238</v>
      </c>
      <c r="E786">
        <f>(groupA[[#This Row],[Weight (lbs)]]-MIN(groupA[Weight (lbs)]))/(MAX(groupA[Weight (lbs)])-MIN(groupA[Weight (lbs)]))</f>
        <v>0.67512288484949445</v>
      </c>
      <c r="F786">
        <f>IF(groupA[[#This Row],[normalized cost]]+groupA[[#This Row],[normalized weight]]&gt;1, 1, 0)</f>
        <v>1</v>
      </c>
    </row>
    <row r="787" spans="1:6" x14ac:dyDescent="0.75">
      <c r="A787">
        <v>24601.732059999998</v>
      </c>
      <c r="B787">
        <v>62040.106610000003</v>
      </c>
      <c r="C787">
        <v>1</v>
      </c>
      <c r="D787">
        <f>(groupA[[#This Row],[Cost (USD)]]-MIN(groupA[Cost (USD)]))/(MAX(groupA[Cost (USD)])-MIN(groupA[Cost (USD)]))</f>
        <v>0.89605474065171764</v>
      </c>
      <c r="E787">
        <f>(groupA[[#This Row],[Weight (lbs)]]-MIN(groupA[Weight (lbs)]))/(MAX(groupA[Weight (lbs)])-MIN(groupA[Weight (lbs)]))</f>
        <v>0.76531913408109176</v>
      </c>
      <c r="F787">
        <f>IF(groupA[[#This Row],[normalized cost]]+groupA[[#This Row],[normalized weight]]&gt;1, 1, 0)</f>
        <v>1</v>
      </c>
    </row>
    <row r="788" spans="1:6" x14ac:dyDescent="0.75">
      <c r="A788">
        <v>23345.34461</v>
      </c>
      <c r="B788">
        <v>61566.46127</v>
      </c>
      <c r="C788">
        <v>1</v>
      </c>
      <c r="D788">
        <f>(groupA[[#This Row],[Cost (USD)]]-MIN(groupA[Cost (USD)]))/(MAX(groupA[Cost (USD)])-MIN(groupA[Cost (USD)]))</f>
        <v>0.70806670537477334</v>
      </c>
      <c r="E788">
        <f>(groupA[[#This Row],[Weight (lbs)]]-MIN(groupA[Weight (lbs)]))/(MAX(groupA[Weight (lbs)])-MIN(groupA[Weight (lbs)]))</f>
        <v>0.73908504460156155</v>
      </c>
      <c r="F788">
        <f>IF(groupA[[#This Row],[normalized cost]]+groupA[[#This Row],[normalized weight]]&gt;1, 1, 0)</f>
        <v>1</v>
      </c>
    </row>
    <row r="789" spans="1:6" x14ac:dyDescent="0.75">
      <c r="A789">
        <v>25089.307700000001</v>
      </c>
      <c r="B789">
        <v>61314.462140000003</v>
      </c>
      <c r="C789">
        <v>1</v>
      </c>
      <c r="D789">
        <f>(groupA[[#This Row],[Cost (USD)]]-MIN(groupA[Cost (USD)]))/(MAX(groupA[Cost (USD)])-MIN(groupA[Cost (USD)]))</f>
        <v>0.96900865834048411</v>
      </c>
      <c r="E789">
        <f>(groupA[[#This Row],[Weight (lbs)]]-MIN(groupA[Weight (lbs)]))/(MAX(groupA[Weight (lbs)])-MIN(groupA[Weight (lbs)]))</f>
        <v>0.72512741181838314</v>
      </c>
      <c r="F789">
        <f>IF(groupA[[#This Row],[normalized cost]]+groupA[[#This Row],[normalized weight]]&gt;1, 1, 0)</f>
        <v>1</v>
      </c>
    </row>
    <row r="790" spans="1:6" x14ac:dyDescent="0.75">
      <c r="A790">
        <v>24060.695790000002</v>
      </c>
      <c r="B790">
        <v>62414.295749999997</v>
      </c>
      <c r="C790">
        <v>1</v>
      </c>
      <c r="D790">
        <f>(groupA[[#This Row],[Cost (USD)]]-MIN(groupA[Cost (USD)]))/(MAX(groupA[Cost (USD)])-MIN(groupA[Cost (USD)]))</f>
        <v>0.81510173096440663</v>
      </c>
      <c r="E790">
        <f>(groupA[[#This Row],[Weight (lbs)]]-MIN(groupA[Weight (lbs)]))/(MAX(groupA[Weight (lbs)])-MIN(groupA[Weight (lbs)]))</f>
        <v>0.78604458106010822</v>
      </c>
      <c r="F790">
        <f>IF(groupA[[#This Row],[normalized cost]]+groupA[[#This Row],[normalized weight]]&gt;1, 1, 0)</f>
        <v>1</v>
      </c>
    </row>
    <row r="791" spans="1:6" x14ac:dyDescent="0.75">
      <c r="A791">
        <v>23134.854909999998</v>
      </c>
      <c r="B791">
        <v>61663.73126</v>
      </c>
      <c r="C791">
        <v>1</v>
      </c>
      <c r="D791">
        <f>(groupA[[#This Row],[Cost (USD)]]-MIN(groupA[Cost (USD)]))/(MAX(groupA[Cost (USD)])-MIN(groupA[Cost (USD)]))</f>
        <v>0.6765720059100232</v>
      </c>
      <c r="E791">
        <f>(groupA[[#This Row],[Weight (lbs)]]-MIN(groupA[Weight (lbs)]))/(MAX(groupA[Weight (lbs)])-MIN(groupA[Weight (lbs)]))</f>
        <v>0.74447259812701794</v>
      </c>
      <c r="F791">
        <f>IF(groupA[[#This Row],[normalized cost]]+groupA[[#This Row],[normalized weight]]&gt;1, 1, 0)</f>
        <v>1</v>
      </c>
    </row>
    <row r="792" spans="1:6" x14ac:dyDescent="0.75">
      <c r="A792">
        <v>23517.620719999999</v>
      </c>
      <c r="B792">
        <v>60527.388559999999</v>
      </c>
      <c r="C792">
        <v>1</v>
      </c>
      <c r="D792">
        <f>(groupA[[#This Row],[Cost (USD)]]-MIN(groupA[Cost (USD)]))/(MAX(groupA[Cost (USD)])-MIN(groupA[Cost (USD)]))</f>
        <v>0.73384366410199919</v>
      </c>
      <c r="E792">
        <f>(groupA[[#This Row],[Weight (lbs)]]-MIN(groupA[Weight (lbs)]))/(MAX(groupA[Weight (lbs)])-MIN(groupA[Weight (lbs)]))</f>
        <v>0.68153327717600676</v>
      </c>
      <c r="F792">
        <f>IF(groupA[[#This Row],[normalized cost]]+groupA[[#This Row],[normalized weight]]&gt;1, 1, 0)</f>
        <v>1</v>
      </c>
    </row>
    <row r="793" spans="1:6" x14ac:dyDescent="0.75">
      <c r="A793">
        <v>24229.45192</v>
      </c>
      <c r="B793">
        <v>61685.770550000001</v>
      </c>
      <c r="C793">
        <v>1</v>
      </c>
      <c r="D793">
        <f>(groupA[[#This Row],[Cost (USD)]]-MIN(groupA[Cost (USD)]))/(MAX(groupA[Cost (USD)])-MIN(groupA[Cost (USD)]))</f>
        <v>0.84035200970576163</v>
      </c>
      <c r="E793">
        <f>(groupA[[#This Row],[Weight (lbs)]]-MIN(groupA[Weight (lbs)]))/(MAX(groupA[Weight (lbs)])-MIN(groupA[Weight (lbs)]))</f>
        <v>0.74569330201048767</v>
      </c>
      <c r="F793">
        <f>IF(groupA[[#This Row],[normalized cost]]+groupA[[#This Row],[normalized weight]]&gt;1, 1, 0)</f>
        <v>1</v>
      </c>
    </row>
    <row r="794" spans="1:6" x14ac:dyDescent="0.75">
      <c r="A794">
        <v>23331.386610000001</v>
      </c>
      <c r="B794">
        <v>62133.588069999998</v>
      </c>
      <c r="C794">
        <v>1</v>
      </c>
      <c r="D794">
        <f>(groupA[[#This Row],[Cost (USD)]]-MIN(groupA[Cost (USD)]))/(MAX(groupA[Cost (USD)])-MIN(groupA[Cost (USD)]))</f>
        <v>0.70597822781445119</v>
      </c>
      <c r="E794">
        <f>(groupA[[#This Row],[Weight (lbs)]]-MIN(groupA[Weight (lbs)]))/(MAX(groupA[Weight (lbs)])-MIN(groupA[Weight (lbs)]))</f>
        <v>0.77049684993556833</v>
      </c>
      <c r="F794">
        <f>IF(groupA[[#This Row],[normalized cost]]+groupA[[#This Row],[normalized weight]]&gt;1, 1, 0)</f>
        <v>1</v>
      </c>
    </row>
    <row r="795" spans="1:6" x14ac:dyDescent="0.75">
      <c r="A795">
        <v>24262.291929999999</v>
      </c>
      <c r="B795">
        <v>61931.257109999999</v>
      </c>
      <c r="C795">
        <v>1</v>
      </c>
      <c r="D795">
        <f>(groupA[[#This Row],[Cost (USD)]]-MIN(groupA[Cost (USD)]))/(MAX(groupA[Cost (USD)])-MIN(groupA[Cost (USD)]))</f>
        <v>0.84526572398902289</v>
      </c>
      <c r="E795">
        <f>(groupA[[#This Row],[Weight (lbs)]]-MIN(groupA[Weight (lbs)]))/(MAX(groupA[Weight (lbs)])-MIN(groupA[Weight (lbs)]))</f>
        <v>0.75929021902240623</v>
      </c>
      <c r="F795">
        <f>IF(groupA[[#This Row],[normalized cost]]+groupA[[#This Row],[normalized weight]]&gt;1, 1, 0)</f>
        <v>1</v>
      </c>
    </row>
    <row r="796" spans="1:6" x14ac:dyDescent="0.75">
      <c r="A796">
        <v>23956.06467</v>
      </c>
      <c r="B796">
        <v>61488.320529999997</v>
      </c>
      <c r="C796">
        <v>1</v>
      </c>
      <c r="D796">
        <f>(groupA[[#This Row],[Cost (USD)]]-MIN(groupA[Cost (USD)]))/(MAX(groupA[Cost (USD)])-MIN(groupA[Cost (USD)]))</f>
        <v>0.79944621110257852</v>
      </c>
      <c r="E796">
        <f>(groupA[[#This Row],[Weight (lbs)]]-MIN(groupA[Weight (lbs)]))/(MAX(groupA[Weight (lbs)])-MIN(groupA[Weight (lbs)]))</f>
        <v>0.73475701476143518</v>
      </c>
      <c r="F796">
        <f>IF(groupA[[#This Row],[normalized cost]]+groupA[[#This Row],[normalized weight]]&gt;1, 1, 0)</f>
        <v>1</v>
      </c>
    </row>
    <row r="797" spans="1:6" x14ac:dyDescent="0.75">
      <c r="A797">
        <v>24103.345649999999</v>
      </c>
      <c r="B797">
        <v>63227.278709999999</v>
      </c>
      <c r="C797">
        <v>1</v>
      </c>
      <c r="D797">
        <f>(groupA[[#This Row],[Cost (USD)]]-MIN(groupA[Cost (USD)]))/(MAX(groupA[Cost (USD)])-MIN(groupA[Cost (USD)]))</f>
        <v>0.82148325235435393</v>
      </c>
      <c r="E797">
        <f>(groupA[[#This Row],[Weight (lbs)]]-MIN(groupA[Weight (lbs)]))/(MAX(groupA[Weight (lbs)])-MIN(groupA[Weight (lbs)]))</f>
        <v>0.83107377467145727</v>
      </c>
      <c r="F797">
        <f>IF(groupA[[#This Row],[normalized cost]]+groupA[[#This Row],[normalized weight]]&gt;1, 1, 0)</f>
        <v>1</v>
      </c>
    </row>
    <row r="798" spans="1:6" x14ac:dyDescent="0.75">
      <c r="A798">
        <v>24375.808359999999</v>
      </c>
      <c r="B798">
        <v>64580.870719999999</v>
      </c>
      <c r="C798">
        <v>1</v>
      </c>
      <c r="D798">
        <f>(groupA[[#This Row],[Cost (USD)]]-MIN(groupA[Cost (USD)]))/(MAX(groupA[Cost (USD)])-MIN(groupA[Cost (USD)]))</f>
        <v>0.86225071587775337</v>
      </c>
      <c r="E798">
        <f>(groupA[[#This Row],[Weight (lbs)]]-MIN(groupA[Weight (lbs)]))/(MAX(groupA[Weight (lbs)])-MIN(groupA[Weight (lbs)]))</f>
        <v>0.90604601847969779</v>
      </c>
      <c r="F798">
        <f>IF(groupA[[#This Row],[normalized cost]]+groupA[[#This Row],[normalized weight]]&gt;1, 1, 0)</f>
        <v>1</v>
      </c>
    </row>
    <row r="799" spans="1:6" x14ac:dyDescent="0.75">
      <c r="A799">
        <v>23617.337650000001</v>
      </c>
      <c r="B799">
        <v>61305.073960000002</v>
      </c>
      <c r="C799">
        <v>1</v>
      </c>
      <c r="D799">
        <f>(groupA[[#This Row],[Cost (USD)]]-MIN(groupA[Cost (USD)]))/(MAX(groupA[Cost (USD)])-MIN(groupA[Cost (USD)]))</f>
        <v>0.74876389412701982</v>
      </c>
      <c r="E799">
        <f>(groupA[[#This Row],[Weight (lbs)]]-MIN(groupA[Weight (lbs)]))/(MAX(groupA[Weight (lbs)])-MIN(groupA[Weight (lbs)]))</f>
        <v>0.72460742284484025</v>
      </c>
      <c r="F799">
        <f>IF(groupA[[#This Row],[normalized cost]]+groupA[[#This Row],[normalized weight]]&gt;1, 1, 0)</f>
        <v>1</v>
      </c>
    </row>
    <row r="800" spans="1:6" x14ac:dyDescent="0.75">
      <c r="A800">
        <v>24737.4571</v>
      </c>
      <c r="B800">
        <v>63316.308080000003</v>
      </c>
      <c r="C800">
        <v>1</v>
      </c>
      <c r="D800">
        <f>(groupA[[#This Row],[Cost (USD)]]-MIN(groupA[Cost (USD)]))/(MAX(groupA[Cost (USD)])-MIN(groupA[Cost (USD)]))</f>
        <v>0.91636271460313279</v>
      </c>
      <c r="E800">
        <f>(groupA[[#This Row],[Weight (lbs)]]-MIN(groupA[Weight (lbs)]))/(MAX(groupA[Weight (lbs)])-MIN(groupA[Weight (lbs)]))</f>
        <v>0.83600489984390447</v>
      </c>
      <c r="F800">
        <f>IF(groupA[[#This Row],[normalized cost]]+groupA[[#This Row],[normalized weight]]&gt;1, 1, 0)</f>
        <v>1</v>
      </c>
    </row>
    <row r="801" spans="1:6" x14ac:dyDescent="0.75">
      <c r="A801">
        <v>23916.514480000002</v>
      </c>
      <c r="B801">
        <v>62013.911740000003</v>
      </c>
      <c r="C801">
        <v>1</v>
      </c>
      <c r="D801">
        <f>(groupA[[#This Row],[Cost (USD)]]-MIN(groupA[Cost (USD)]))/(MAX(groupA[Cost (USD)])-MIN(groupA[Cost (USD)]))</f>
        <v>0.79352848045911384</v>
      </c>
      <c r="E801">
        <f>(groupA[[#This Row],[Weight (lbs)]]-MIN(groupA[Weight (lbs)]))/(MAX(groupA[Weight (lbs)])-MIN(groupA[Weight (lbs)]))</f>
        <v>0.76386826249965767</v>
      </c>
      <c r="F801">
        <f>IF(groupA[[#This Row],[normalized cost]]+groupA[[#This Row],[normalized weight]]&gt;1, 1, 0)</f>
        <v>1</v>
      </c>
    </row>
    <row r="802" spans="1:6" x14ac:dyDescent="0.75">
      <c r="A802">
        <v>24293.41533</v>
      </c>
      <c r="B802">
        <v>61324.740319999997</v>
      </c>
      <c r="C802">
        <v>1</v>
      </c>
      <c r="D802">
        <f>(groupA[[#This Row],[Cost (USD)]]-MIN(groupA[Cost (USD)]))/(MAX(groupA[Cost (USD)])-MIN(groupA[Cost (USD)]))</f>
        <v>0.84992258904855411</v>
      </c>
      <c r="E802">
        <f>(groupA[[#This Row],[Weight (lbs)]]-MIN(groupA[Weight (lbs)]))/(MAX(groupA[Weight (lbs)])-MIN(groupA[Weight (lbs)]))</f>
        <v>0.72569669577630525</v>
      </c>
      <c r="F802">
        <f>IF(groupA[[#This Row],[normalized cost]]+groupA[[#This Row],[normalized weight]]&gt;1, 1, 0)</f>
        <v>1</v>
      </c>
    </row>
    <row r="803" spans="1:6" x14ac:dyDescent="0.75">
      <c r="A803">
        <v>23828.677250000001</v>
      </c>
      <c r="B803">
        <v>60083.68129</v>
      </c>
      <c r="C803">
        <v>1</v>
      </c>
      <c r="D803">
        <f>(groupA[[#This Row],[Cost (USD)]]-MIN(groupA[Cost (USD)]))/(MAX(groupA[Cost (USD)])-MIN(groupA[Cost (USD)]))</f>
        <v>0.78038576059839782</v>
      </c>
      <c r="E803">
        <f>(groupA[[#This Row],[Weight (lbs)]]-MIN(groupA[Weight (lbs)]))/(MAX(groupA[Weight (lbs)])-MIN(groupA[Weight (lbs)]))</f>
        <v>0.65695738622794431</v>
      </c>
      <c r="F803">
        <f>IF(groupA[[#This Row],[normalized cost]]+groupA[[#This Row],[normalized weight]]&gt;1, 1, 0)</f>
        <v>1</v>
      </c>
    </row>
    <row r="804" spans="1:6" x14ac:dyDescent="0.75">
      <c r="A804">
        <v>24128.968250000002</v>
      </c>
      <c r="B804">
        <v>61488.378230000002</v>
      </c>
      <c r="C804">
        <v>1</v>
      </c>
      <c r="D804">
        <f>(groupA[[#This Row],[Cost (USD)]]-MIN(groupA[Cost (USD)]))/(MAX(groupA[Cost (USD)])-MIN(groupA[Cost (USD)]))</f>
        <v>0.82531705555947787</v>
      </c>
      <c r="E804">
        <f>(groupA[[#This Row],[Weight (lbs)]]-MIN(groupA[Weight (lbs)]))/(MAX(groupA[Weight (lbs)])-MIN(groupA[Weight (lbs)]))</f>
        <v>0.7347602106272767</v>
      </c>
      <c r="F804">
        <f>IF(groupA[[#This Row],[normalized cost]]+groupA[[#This Row],[normalized weight]]&gt;1, 1, 0)</f>
        <v>1</v>
      </c>
    </row>
    <row r="805" spans="1:6" x14ac:dyDescent="0.75">
      <c r="A805">
        <v>23471.963469999999</v>
      </c>
      <c r="B805">
        <v>65417.797010000002</v>
      </c>
      <c r="C805">
        <v>1</v>
      </c>
      <c r="D805">
        <f>(groupA[[#This Row],[Cost (USD)]]-MIN(groupA[Cost (USD)]))/(MAX(groupA[Cost (USD)])-MIN(groupA[Cost (USD)]))</f>
        <v>0.72701215943865005</v>
      </c>
      <c r="E805">
        <f>(groupA[[#This Row],[Weight (lbs)]]-MIN(groupA[Weight (lbs)]))/(MAX(groupA[Weight (lbs)])-MIN(groupA[Weight (lbs)]))</f>
        <v>0.95240137622402021</v>
      </c>
      <c r="F805">
        <f>IF(groupA[[#This Row],[normalized cost]]+groupA[[#This Row],[normalized weight]]&gt;1, 1, 0)</f>
        <v>1</v>
      </c>
    </row>
    <row r="806" spans="1:6" x14ac:dyDescent="0.75">
      <c r="A806">
        <v>23791.16907</v>
      </c>
      <c r="B806">
        <v>61545.076529999998</v>
      </c>
      <c r="C806">
        <v>1</v>
      </c>
      <c r="D806">
        <f>(groupA[[#This Row],[Cost (USD)]]-MIN(groupA[Cost (USD)]))/(MAX(groupA[Cost (USD)])-MIN(groupA[Cost (USD)]))</f>
        <v>0.7747735674289945</v>
      </c>
      <c r="E806">
        <f>(groupA[[#This Row],[Weight (lbs)]]-MIN(groupA[Weight (lbs)]))/(MAX(groupA[Weight (lbs)])-MIN(groupA[Weight (lbs)]))</f>
        <v>0.73790059468665992</v>
      </c>
      <c r="F806">
        <f>IF(groupA[[#This Row],[normalized cost]]+groupA[[#This Row],[normalized weight]]&gt;1, 1, 0)</f>
        <v>1</v>
      </c>
    </row>
    <row r="807" spans="1:6" x14ac:dyDescent="0.75">
      <c r="A807">
        <v>23793.286220000002</v>
      </c>
      <c r="B807">
        <v>61898.245759999998</v>
      </c>
      <c r="C807">
        <v>1</v>
      </c>
      <c r="D807">
        <f>(groupA[[#This Row],[Cost (USD)]]-MIN(groupA[Cost (USD)]))/(MAX(groupA[Cost (USD)])-MIN(groupA[Cost (USD)]))</f>
        <v>0.77509034778913488</v>
      </c>
      <c r="E807">
        <f>(groupA[[#This Row],[Weight (lbs)]]-MIN(groupA[Weight (lbs)]))/(MAX(groupA[Weight (lbs)])-MIN(groupA[Weight (lbs)]))</f>
        <v>0.7574617988172373</v>
      </c>
      <c r="F807">
        <f>IF(groupA[[#This Row],[normalized cost]]+groupA[[#This Row],[normalized weight]]&gt;1, 1, 0)</f>
        <v>1</v>
      </c>
    </row>
    <row r="808" spans="1:6" x14ac:dyDescent="0.75">
      <c r="A808">
        <v>23667.1823</v>
      </c>
      <c r="B808">
        <v>62796.165580000001</v>
      </c>
      <c r="C808">
        <v>1</v>
      </c>
      <c r="D808">
        <f>(groupA[[#This Row],[Cost (USD)]]-MIN(groupA[Cost (USD)]))/(MAX(groupA[Cost (USD)])-MIN(groupA[Cost (USD)]))</f>
        <v>0.75622194205846538</v>
      </c>
      <c r="E808">
        <f>(groupA[[#This Row],[Weight (lbs)]]-MIN(groupA[Weight (lbs)]))/(MAX(groupA[Weight (lbs)])-MIN(groupA[Weight (lbs)]))</f>
        <v>0.80719544320044523</v>
      </c>
      <c r="F808">
        <f>IF(groupA[[#This Row],[normalized cost]]+groupA[[#This Row],[normalized weight]]&gt;1, 1, 0)</f>
        <v>1</v>
      </c>
    </row>
    <row r="809" spans="1:6" x14ac:dyDescent="0.75">
      <c r="A809">
        <v>23838.194380000001</v>
      </c>
      <c r="B809">
        <v>62957.263489999998</v>
      </c>
      <c r="C809">
        <v>1</v>
      </c>
      <c r="D809">
        <f>(groupA[[#This Row],[Cost (USD)]]-MIN(groupA[Cost (USD)]))/(MAX(groupA[Cost (USD)])-MIN(groupA[Cost (USD)]))</f>
        <v>0.78180976922740419</v>
      </c>
      <c r="E809">
        <f>(groupA[[#This Row],[Weight (lbs)]]-MIN(groupA[Weight (lbs)]))/(MAX(groupA[Weight (lbs)])-MIN(groupA[Weight (lbs)]))</f>
        <v>0.81611827348925414</v>
      </c>
      <c r="F809">
        <f>IF(groupA[[#This Row],[normalized cost]]+groupA[[#This Row],[normalized weight]]&gt;1, 1, 0)</f>
        <v>1</v>
      </c>
    </row>
    <row r="810" spans="1:6" x14ac:dyDescent="0.75">
      <c r="A810">
        <v>23581.196680000001</v>
      </c>
      <c r="B810">
        <v>63693.845050000004</v>
      </c>
      <c r="C810">
        <v>1</v>
      </c>
      <c r="D810">
        <f>(groupA[[#This Row],[Cost (USD)]]-MIN(groupA[Cost (USD)]))/(MAX(groupA[Cost (USD)])-MIN(groupA[Cost (USD)]))</f>
        <v>0.74335627091070777</v>
      </c>
      <c r="E810">
        <f>(groupA[[#This Row],[Weight (lbs)]]-MIN(groupA[Weight (lbs)]))/(MAX(groupA[Weight (lbs)])-MIN(groupA[Weight (lbs)]))</f>
        <v>0.85691577516848949</v>
      </c>
      <c r="F810">
        <f>IF(groupA[[#This Row],[normalized cost]]+groupA[[#This Row],[normalized weight]]&gt;1, 1, 0)</f>
        <v>1</v>
      </c>
    </row>
    <row r="811" spans="1:6" x14ac:dyDescent="0.75">
      <c r="A811">
        <v>24125.913100000002</v>
      </c>
      <c r="B811">
        <v>62919.537530000001</v>
      </c>
      <c r="C811">
        <v>1</v>
      </c>
      <c r="D811">
        <f>(groupA[[#This Row],[Cost (USD)]]-MIN(groupA[Cost (USD)]))/(MAX(groupA[Cost (USD)])-MIN(groupA[Cost (USD)]))</f>
        <v>0.82485992615566506</v>
      </c>
      <c r="E811">
        <f>(groupA[[#This Row],[Weight (lbs)]]-MIN(groupA[Weight (lbs)]))/(MAX(groupA[Weight (lbs)])-MIN(groupA[Weight (lbs)]))</f>
        <v>0.81402872224329215</v>
      </c>
      <c r="F811">
        <f>IF(groupA[[#This Row],[normalized cost]]+groupA[[#This Row],[normalized weight]]&gt;1, 1, 0)</f>
        <v>1</v>
      </c>
    </row>
    <row r="812" spans="1:6" x14ac:dyDescent="0.75">
      <c r="A812">
        <v>23980.32518</v>
      </c>
      <c r="B812">
        <v>64928.618920000001</v>
      </c>
      <c r="C812">
        <v>1</v>
      </c>
      <c r="D812">
        <f>(groupA[[#This Row],[Cost (USD)]]-MIN(groupA[Cost (USD)]))/(MAX(groupA[Cost (USD)])-MIN(groupA[Cost (USD)]))</f>
        <v>0.80307621043894306</v>
      </c>
      <c r="E812">
        <f>(groupA[[#This Row],[Weight (lbs)]]-MIN(groupA[Weight (lbs)]))/(MAX(groupA[Weight (lbs)])-MIN(groupA[Weight (lbs)]))</f>
        <v>0.92530696464491402</v>
      </c>
      <c r="F812">
        <f>IF(groupA[[#This Row],[normalized cost]]+groupA[[#This Row],[normalized weight]]&gt;1, 1, 0)</f>
        <v>1</v>
      </c>
    </row>
    <row r="813" spans="1:6" x14ac:dyDescent="0.75">
      <c r="A813">
        <v>24215.898209999999</v>
      </c>
      <c r="B813">
        <v>61350.560790000003</v>
      </c>
      <c r="C813">
        <v>1</v>
      </c>
      <c r="D813">
        <f>(groupA[[#This Row],[Cost (USD)]]-MIN(groupA[Cost (USD)]))/(MAX(groupA[Cost (USD)])-MIN(groupA[Cost (USD)]))</f>
        <v>0.8383240243787724</v>
      </c>
      <c r="E813">
        <f>(groupA[[#This Row],[Weight (lbs)]]-MIN(groupA[Weight (lbs)]))/(MAX(groupA[Weight (lbs)])-MIN(groupA[Weight (lbs)]))</f>
        <v>0.72712683023172642</v>
      </c>
      <c r="F813">
        <f>IF(groupA[[#This Row],[normalized cost]]+groupA[[#This Row],[normalized weight]]&gt;1, 1, 0)</f>
        <v>1</v>
      </c>
    </row>
    <row r="814" spans="1:6" x14ac:dyDescent="0.75">
      <c r="A814">
        <v>24883.79509</v>
      </c>
      <c r="B814">
        <v>61207.876420000001</v>
      </c>
      <c r="C814">
        <v>1</v>
      </c>
      <c r="D814">
        <f>(groupA[[#This Row],[Cost (USD)]]-MIN(groupA[Cost (USD)]))/(MAX(groupA[Cost (USD)])-MIN(groupA[Cost (USD)]))</f>
        <v>0.93825866017826343</v>
      </c>
      <c r="E814">
        <f>(groupA[[#This Row],[Weight (lbs)]]-MIN(groupA[Weight (lbs)]))/(MAX(groupA[Weight (lbs)])-MIN(groupA[Weight (lbs)]))</f>
        <v>0.71922388215266286</v>
      </c>
      <c r="F814">
        <f>IF(groupA[[#This Row],[normalized cost]]+groupA[[#This Row],[normalized weight]]&gt;1, 1, 0)</f>
        <v>1</v>
      </c>
    </row>
    <row r="815" spans="1:6" x14ac:dyDescent="0.75">
      <c r="A815">
        <v>23415.15263</v>
      </c>
      <c r="B815">
        <v>60427.439969999999</v>
      </c>
      <c r="C815">
        <v>1</v>
      </c>
      <c r="D815">
        <f>(groupA[[#This Row],[Cost (USD)]]-MIN(groupA[Cost (USD)]))/(MAX(groupA[Cost (USD)])-MIN(groupA[Cost (USD)]))</f>
        <v>0.7185117894341323</v>
      </c>
      <c r="E815">
        <f>(groupA[[#This Row],[Weight (lbs)]]-MIN(groupA[Weight (lbs)]))/(MAX(groupA[Weight (lbs)])-MIN(groupA[Weight (lbs)]))</f>
        <v>0.67599736236385455</v>
      </c>
      <c r="F815">
        <f>IF(groupA[[#This Row],[normalized cost]]+groupA[[#This Row],[normalized weight]]&gt;1, 1, 0)</f>
        <v>1</v>
      </c>
    </row>
    <row r="816" spans="1:6" x14ac:dyDescent="0.75">
      <c r="A816">
        <v>24043.194869999999</v>
      </c>
      <c r="B816">
        <v>62960.578930000003</v>
      </c>
      <c r="C816">
        <v>1</v>
      </c>
      <c r="D816">
        <f>(groupA[[#This Row],[Cost (USD)]]-MIN(groupA[Cost (USD)]))/(MAX(groupA[Cost (USD)])-MIN(groupA[Cost (USD)]))</f>
        <v>0.81248314100130303</v>
      </c>
      <c r="E816">
        <f>(groupA[[#This Row],[Weight (lbs)]]-MIN(groupA[Weight (lbs)]))/(MAX(groupA[Weight (lbs)])-MIN(groupA[Weight (lbs)]))</f>
        <v>0.8163019078297169</v>
      </c>
      <c r="F816">
        <f>IF(groupA[[#This Row],[normalized cost]]+groupA[[#This Row],[normalized weight]]&gt;1, 1, 0)</f>
        <v>1</v>
      </c>
    </row>
    <row r="817" spans="1:6" x14ac:dyDescent="0.75">
      <c r="A817">
        <v>24633.078669999999</v>
      </c>
      <c r="B817">
        <v>62121.994129999999</v>
      </c>
      <c r="C817">
        <v>1</v>
      </c>
      <c r="D817">
        <f>(groupA[[#This Row],[Cost (USD)]]-MIN(groupA[Cost (USD)]))/(MAX(groupA[Cost (USD)])-MIN(groupA[Cost (USD)]))</f>
        <v>0.90074500369636412</v>
      </c>
      <c r="E817">
        <f>(groupA[[#This Row],[Weight (lbs)]]-MIN(groupA[Weight (lbs)]))/(MAX(groupA[Weight (lbs)])-MIN(groupA[Weight (lbs)]))</f>
        <v>0.76985468915894117</v>
      </c>
      <c r="F817">
        <f>IF(groupA[[#This Row],[normalized cost]]+groupA[[#This Row],[normalized weight]]&gt;1, 1, 0)</f>
        <v>1</v>
      </c>
    </row>
    <row r="818" spans="1:6" x14ac:dyDescent="0.75">
      <c r="A818">
        <v>23940.636409999999</v>
      </c>
      <c r="B818">
        <v>62947.31007</v>
      </c>
      <c r="C818">
        <v>1</v>
      </c>
      <c r="D818">
        <f>(groupA[[#This Row],[Cost (USD)]]-MIN(groupA[Cost (USD)]))/(MAX(groupA[Cost (USD)])-MIN(groupA[Cost (USD)]))</f>
        <v>0.79713774464572085</v>
      </c>
      <c r="E818">
        <f>(groupA[[#This Row],[Weight (lbs)]]-MIN(groupA[Weight (lbs)]))/(MAX(groupA[Weight (lbs)])-MIN(groupA[Weight (lbs)]))</f>
        <v>0.81556697721574434</v>
      </c>
      <c r="F818">
        <f>IF(groupA[[#This Row],[normalized cost]]+groupA[[#This Row],[normalized weight]]&gt;1, 1, 0)</f>
        <v>1</v>
      </c>
    </row>
    <row r="819" spans="1:6" x14ac:dyDescent="0.75">
      <c r="A819">
        <v>23783.976559999999</v>
      </c>
      <c r="B819">
        <v>61598.53731</v>
      </c>
      <c r="C819">
        <v>1</v>
      </c>
      <c r="D819">
        <f>(groupA[[#This Row],[Cost (USD)]]-MIN(groupA[Cost (USD)]))/(MAX(groupA[Cost (USD)])-MIN(groupA[Cost (USD)]))</f>
        <v>0.7736973820344254</v>
      </c>
      <c r="E819">
        <f>(groupA[[#This Row],[Weight (lbs)]]-MIN(groupA[Weight (lbs)]))/(MAX(groupA[Weight (lbs)])-MIN(groupA[Weight (lbs)]))</f>
        <v>0.74086166020915722</v>
      </c>
      <c r="F819">
        <f>IF(groupA[[#This Row],[normalized cost]]+groupA[[#This Row],[normalized weight]]&gt;1, 1, 0)</f>
        <v>1</v>
      </c>
    </row>
    <row r="820" spans="1:6" x14ac:dyDescent="0.75">
      <c r="A820">
        <v>23758.214360000002</v>
      </c>
      <c r="B820">
        <v>62033.16289</v>
      </c>
      <c r="C820">
        <v>1</v>
      </c>
      <c r="D820">
        <f>(groupA[[#This Row],[Cost (USD)]]-MIN(groupA[Cost (USD)]))/(MAX(groupA[Cost (USD)])-MIN(groupA[Cost (USD)]))</f>
        <v>0.76984269106118208</v>
      </c>
      <c r="E820">
        <f>(groupA[[#This Row],[Weight (lbs)]]-MIN(groupA[Weight (lbs)]))/(MAX(groupA[Weight (lbs)])-MIN(groupA[Weight (lbs)]))</f>
        <v>0.76493453793621913</v>
      </c>
      <c r="F820">
        <f>IF(groupA[[#This Row],[normalized cost]]+groupA[[#This Row],[normalized weight]]&gt;1, 1, 0)</f>
        <v>1</v>
      </c>
    </row>
    <row r="821" spans="1:6" x14ac:dyDescent="0.75">
      <c r="A821">
        <v>23037.083780000001</v>
      </c>
      <c r="B821">
        <v>59907.622159999999</v>
      </c>
      <c r="C821">
        <v>1</v>
      </c>
      <c r="D821">
        <f>(groupA[[#This Row],[Cost (USD)]]-MIN(groupA[Cost (USD)]))/(MAX(groupA[Cost (USD)])-MIN(groupA[Cost (USD)]))</f>
        <v>0.66194291785640857</v>
      </c>
      <c r="E821">
        <f>(groupA[[#This Row],[Weight (lbs)]]-MIN(groupA[Weight (lbs)]))/(MAX(groupA[Weight (lbs)])-MIN(groupA[Weight (lbs)]))</f>
        <v>0.64720588952767433</v>
      </c>
      <c r="F821">
        <f>IF(groupA[[#This Row],[normalized cost]]+groupA[[#This Row],[normalized weight]]&gt;1, 1, 0)</f>
        <v>1</v>
      </c>
    </row>
    <row r="822" spans="1:6" x14ac:dyDescent="0.75">
      <c r="A822">
        <v>23741.47192</v>
      </c>
      <c r="B822">
        <v>64035.261570000002</v>
      </c>
      <c r="C822">
        <v>1</v>
      </c>
      <c r="D822">
        <f>(groupA[[#This Row],[Cost (USD)]]-MIN(groupA[Cost (USD)]))/(MAX(groupA[Cost (USD)])-MIN(groupA[Cost (USD)]))</f>
        <v>0.7673375893098533</v>
      </c>
      <c r="E822">
        <f>(groupA[[#This Row],[Weight (lbs)]]-MIN(groupA[Weight (lbs)]))/(MAX(groupA[Weight (lbs)])-MIN(groupA[Weight (lbs)]))</f>
        <v>0.87582602462955195</v>
      </c>
      <c r="F822">
        <f>IF(groupA[[#This Row],[normalized cost]]+groupA[[#This Row],[normalized weight]]&gt;1, 1, 0)</f>
        <v>1</v>
      </c>
    </row>
    <row r="823" spans="1:6" x14ac:dyDescent="0.75">
      <c r="A823">
        <v>24464.941650000001</v>
      </c>
      <c r="B823">
        <v>62174.738890000001</v>
      </c>
      <c r="C823">
        <v>1</v>
      </c>
      <c r="D823">
        <f>(groupA[[#This Row],[Cost (USD)]]-MIN(groupA[Cost (USD)]))/(MAX(groupA[Cost (USD)])-MIN(groupA[Cost (USD)]))</f>
        <v>0.87558735981260838</v>
      </c>
      <c r="E823">
        <f>(groupA[[#This Row],[Weight (lbs)]]-MIN(groupA[Weight (lbs)]))/(MAX(groupA[Weight (lbs)])-MIN(groupA[Weight (lbs)]))</f>
        <v>0.77277609603569064</v>
      </c>
      <c r="F823">
        <f>IF(groupA[[#This Row],[normalized cost]]+groupA[[#This Row],[normalized weight]]&gt;1, 1, 0)</f>
        <v>1</v>
      </c>
    </row>
    <row r="824" spans="1:6" x14ac:dyDescent="0.75">
      <c r="A824">
        <v>24157.190129999999</v>
      </c>
      <c r="B824">
        <v>60734.428169999999</v>
      </c>
      <c r="C824">
        <v>1</v>
      </c>
      <c r="D824">
        <f>(groupA[[#This Row],[Cost (USD)]]-MIN(groupA[Cost (USD)]))/(MAX(groupA[Cost (USD)])-MIN(groupA[Cost (USD)]))</f>
        <v>0.82953977823393721</v>
      </c>
      <c r="E824">
        <f>(groupA[[#This Row],[Weight (lbs)]]-MIN(groupA[Weight (lbs)]))/(MAX(groupA[Weight (lbs)])-MIN(groupA[Weight (lbs)]))</f>
        <v>0.69300070901972977</v>
      </c>
      <c r="F824">
        <f>IF(groupA[[#This Row],[normalized cost]]+groupA[[#This Row],[normalized weight]]&gt;1, 1, 0)</f>
        <v>1</v>
      </c>
    </row>
    <row r="825" spans="1:6" x14ac:dyDescent="0.75">
      <c r="A825">
        <v>23379.572499999998</v>
      </c>
      <c r="B825">
        <v>60730.761209999997</v>
      </c>
      <c r="C825">
        <v>1</v>
      </c>
      <c r="D825">
        <f>(groupA[[#This Row],[Cost (USD)]]-MIN(groupA[Cost (USD)]))/(MAX(groupA[Cost (USD)])-MIN(groupA[Cost (USD)]))</f>
        <v>0.7131880823773652</v>
      </c>
      <c r="E825">
        <f>(groupA[[#This Row],[Weight (lbs)]]-MIN(groupA[Weight (lbs)]))/(MAX(groupA[Weight (lbs)])-MIN(groupA[Weight (lbs)]))</f>
        <v>0.69279760482206587</v>
      </c>
      <c r="F825">
        <f>IF(groupA[[#This Row],[normalized cost]]+groupA[[#This Row],[normalized weight]]&gt;1, 1, 0)</f>
        <v>1</v>
      </c>
    </row>
    <row r="826" spans="1:6" x14ac:dyDescent="0.75">
      <c r="A826">
        <v>23213.768179999999</v>
      </c>
      <c r="B826">
        <v>61544.784</v>
      </c>
      <c r="C826">
        <v>1</v>
      </c>
      <c r="D826">
        <f>(groupA[[#This Row],[Cost (USD)]]-MIN(groupA[Cost (USD)]))/(MAX(groupA[Cost (USD)])-MIN(groupA[Cost (USD)]))</f>
        <v>0.68837947070488337</v>
      </c>
      <c r="E826">
        <f>(groupA[[#This Row],[Weight (lbs)]]-MIN(groupA[Weight (lbs)]))/(MAX(groupA[Weight (lbs)])-MIN(groupA[Weight (lbs)]))</f>
        <v>0.73788439214533352</v>
      </c>
      <c r="F826">
        <f>IF(groupA[[#This Row],[normalized cost]]+groupA[[#This Row],[normalized weight]]&gt;1, 1, 0)</f>
        <v>1</v>
      </c>
    </row>
    <row r="827" spans="1:6" x14ac:dyDescent="0.75">
      <c r="A827">
        <v>24190.99006</v>
      </c>
      <c r="B827">
        <v>61523.142690000001</v>
      </c>
      <c r="C827">
        <v>1</v>
      </c>
      <c r="D827">
        <f>(groupA[[#This Row],[Cost (USD)]]-MIN(groupA[Cost (USD)]))/(MAX(groupA[Cost (USD)])-MIN(groupA[Cost (USD)]))</f>
        <v>0.83459712135941855</v>
      </c>
      <c r="E827">
        <f>(groupA[[#This Row],[Weight (lbs)]]-MIN(groupA[Weight (lbs)]))/(MAX(groupA[Weight (lbs)])-MIN(groupA[Weight (lbs)]))</f>
        <v>0.73668573142802507</v>
      </c>
      <c r="F827">
        <f>IF(groupA[[#This Row],[normalized cost]]+groupA[[#This Row],[normalized weight]]&gt;1, 1, 0)</f>
        <v>1</v>
      </c>
    </row>
    <row r="828" spans="1:6" x14ac:dyDescent="0.75">
      <c r="A828">
        <v>24190.44037</v>
      </c>
      <c r="B828">
        <v>60261.601410000003</v>
      </c>
      <c r="C828">
        <v>1</v>
      </c>
      <c r="D828">
        <f>(groupA[[#This Row],[Cost (USD)]]-MIN(groupA[Cost (USD)]))/(MAX(groupA[Cost (USD)])-MIN(groupA[Cost (USD)]))</f>
        <v>0.83451487352805775</v>
      </c>
      <c r="E828">
        <f>(groupA[[#This Row],[Weight (lbs)]]-MIN(groupA[Weight (lbs)]))/(MAX(groupA[Weight (lbs)])-MIN(groupA[Weight (lbs)]))</f>
        <v>0.6668119587405521</v>
      </c>
      <c r="F828">
        <f>IF(groupA[[#This Row],[normalized cost]]+groupA[[#This Row],[normalized weight]]&gt;1, 1, 0)</f>
        <v>1</v>
      </c>
    </row>
    <row r="829" spans="1:6" x14ac:dyDescent="0.75">
      <c r="A829">
        <v>24218.713660000001</v>
      </c>
      <c r="B829">
        <v>61542.0746</v>
      </c>
      <c r="C829">
        <v>1</v>
      </c>
      <c r="D829">
        <f>(groupA[[#This Row],[Cost (USD)]]-MIN(groupA[Cost (USD)]))/(MAX(groupA[Cost (USD)])-MIN(groupA[Cost (USD)]))</f>
        <v>0.83874528846726737</v>
      </c>
      <c r="E829">
        <f>(groupA[[#This Row],[Weight (lbs)]]-MIN(groupA[Weight (lbs)]))/(MAX(groupA[Weight (lbs)])-MIN(groupA[Weight (lbs)]))</f>
        <v>0.73773432491985247</v>
      </c>
      <c r="F829">
        <f>IF(groupA[[#This Row],[normalized cost]]+groupA[[#This Row],[normalized weight]]&gt;1, 1, 0)</f>
        <v>1</v>
      </c>
    </row>
    <row r="830" spans="1:6" x14ac:dyDescent="0.75">
      <c r="A830">
        <v>24318.404200000001</v>
      </c>
      <c r="B830">
        <v>60962.141869999999</v>
      </c>
      <c r="C830">
        <v>1</v>
      </c>
      <c r="D830">
        <f>(groupA[[#This Row],[Cost (USD)]]-MIN(groupA[Cost (USD)]))/(MAX(groupA[Cost (USD)])-MIN(groupA[Cost (USD)]))</f>
        <v>0.85366156986620811</v>
      </c>
      <c r="E830">
        <f>(groupA[[#This Row],[Weight (lbs)]]-MIN(groupA[Weight (lbs)]))/(MAX(groupA[Weight (lbs)])-MIN(groupA[Weight (lbs)]))</f>
        <v>0.70561322956414141</v>
      </c>
      <c r="F830">
        <f>IF(groupA[[#This Row],[normalized cost]]+groupA[[#This Row],[normalized weight]]&gt;1, 1, 0)</f>
        <v>1</v>
      </c>
    </row>
    <row r="831" spans="1:6" x14ac:dyDescent="0.75">
      <c r="A831">
        <v>23987.706180000001</v>
      </c>
      <c r="B831">
        <v>62828.743979999999</v>
      </c>
      <c r="C831">
        <v>1</v>
      </c>
      <c r="D831">
        <f>(groupA[[#This Row],[Cost (USD)]]-MIN(groupA[Cost (USD)]))/(MAX(groupA[Cost (USD)])-MIN(groupA[Cost (USD)]))</f>
        <v>0.80418059880924975</v>
      </c>
      <c r="E831">
        <f>(groupA[[#This Row],[Weight (lbs)]]-MIN(groupA[Weight (lbs)]))/(MAX(groupA[Weight (lbs)])-MIN(groupA[Weight (lbs)]))</f>
        <v>0.80899988333428008</v>
      </c>
      <c r="F831">
        <f>IF(groupA[[#This Row],[normalized cost]]+groupA[[#This Row],[normalized weight]]&gt;1, 1, 0)</f>
        <v>1</v>
      </c>
    </row>
    <row r="832" spans="1:6" x14ac:dyDescent="0.75">
      <c r="A832">
        <v>23890.231889999999</v>
      </c>
      <c r="B832">
        <v>61474.964610000003</v>
      </c>
      <c r="C832">
        <v>1</v>
      </c>
      <c r="D832">
        <f>(groupA[[#This Row],[Cost (USD)]]-MIN(groupA[Cost (USD)]))/(MAX(groupA[Cost (USD)])-MIN(groupA[Cost (USD)]))</f>
        <v>0.78959592569180059</v>
      </c>
      <c r="E832">
        <f>(groupA[[#This Row],[Weight (lbs)]]-MIN(groupA[Weight (lbs)]))/(MAX(groupA[Weight (lbs)])-MIN(groupA[Weight (lbs)]))</f>
        <v>0.73401726210101359</v>
      </c>
      <c r="F832">
        <f>IF(groupA[[#This Row],[normalized cost]]+groupA[[#This Row],[normalized weight]]&gt;1, 1, 0)</f>
        <v>1</v>
      </c>
    </row>
    <row r="833" spans="1:6" x14ac:dyDescent="0.75">
      <c r="A833">
        <v>23256.078870000001</v>
      </c>
      <c r="B833">
        <v>63060.710019999999</v>
      </c>
      <c r="C833">
        <v>1</v>
      </c>
      <c r="D833">
        <f>(groupA[[#This Row],[Cost (USD)]]-MIN(groupA[Cost (USD)]))/(MAX(groupA[Cost (USD)])-MIN(groupA[Cost (USD)]))</f>
        <v>0.69471024349659838</v>
      </c>
      <c r="E833">
        <f>(groupA[[#This Row],[Weight (lbs)]]-MIN(groupA[Weight (lbs)]))/(MAX(groupA[Weight (lbs)])-MIN(groupA[Weight (lbs)]))</f>
        <v>0.82184793088304775</v>
      </c>
      <c r="F833">
        <f>IF(groupA[[#This Row],[normalized cost]]+groupA[[#This Row],[normalized weight]]&gt;1, 1, 0)</f>
        <v>1</v>
      </c>
    </row>
    <row r="834" spans="1:6" x14ac:dyDescent="0.75">
      <c r="A834">
        <v>23998.923429999999</v>
      </c>
      <c r="B834">
        <v>62171.154979999999</v>
      </c>
      <c r="C834">
        <v>1</v>
      </c>
      <c r="D834">
        <f>(groupA[[#This Row],[Cost (USD)]]-MIN(groupA[Cost (USD)]))/(MAX(groupA[Cost (USD)])-MIN(groupA[Cost (USD)]))</f>
        <v>0.80585898933178324</v>
      </c>
      <c r="E834">
        <f>(groupA[[#This Row],[Weight (lbs)]]-MIN(groupA[Weight (lbs)]))/(MAX(groupA[Weight (lbs)])-MIN(groupA[Weight (lbs)]))</f>
        <v>0.77257759178010865</v>
      </c>
      <c r="F834">
        <f>IF(groupA[[#This Row],[normalized cost]]+groupA[[#This Row],[normalized weight]]&gt;1, 1, 0)</f>
        <v>1</v>
      </c>
    </row>
    <row r="835" spans="1:6" x14ac:dyDescent="0.75">
      <c r="A835">
        <v>23593.523219999999</v>
      </c>
      <c r="B835">
        <v>62692.48502</v>
      </c>
      <c r="C835">
        <v>1</v>
      </c>
      <c r="D835">
        <f>(groupA[[#This Row],[Cost (USD)]]-MIN(groupA[Cost (USD)]))/(MAX(groupA[Cost (USD)])-MIN(groupA[Cost (USD)]))</f>
        <v>0.74520063988809793</v>
      </c>
      <c r="E835">
        <f>(groupA[[#This Row],[Weight (lbs)]]-MIN(groupA[Weight (lbs)]))/(MAX(groupA[Weight (lbs)])-MIN(groupA[Weight (lbs)]))</f>
        <v>0.80145282344126467</v>
      </c>
      <c r="F835">
        <f>IF(groupA[[#This Row],[normalized cost]]+groupA[[#This Row],[normalized weight]]&gt;1, 1, 0)</f>
        <v>1</v>
      </c>
    </row>
    <row r="836" spans="1:6" x14ac:dyDescent="0.75">
      <c r="A836">
        <v>24598.3112</v>
      </c>
      <c r="B836">
        <v>62045.538529999998</v>
      </c>
      <c r="C836">
        <v>1</v>
      </c>
      <c r="D836">
        <f>(groupA[[#This Row],[Cost (USD)]]-MIN(groupA[Cost (USD)]))/(MAX(groupA[Cost (USD)])-MIN(groupA[Cost (USD)]))</f>
        <v>0.89554289157971578</v>
      </c>
      <c r="E836">
        <f>(groupA[[#This Row],[Weight (lbs)]]-MIN(groupA[Weight (lbs)]))/(MAX(groupA[Weight (lbs)])-MIN(groupA[Weight (lbs)]))</f>
        <v>0.76561999521766599</v>
      </c>
      <c r="F836">
        <f>IF(groupA[[#This Row],[normalized cost]]+groupA[[#This Row],[normalized weight]]&gt;1, 1, 0)</f>
        <v>1</v>
      </c>
    </row>
    <row r="837" spans="1:6" x14ac:dyDescent="0.75">
      <c r="A837">
        <v>23200.260859999999</v>
      </c>
      <c r="B837">
        <v>61694.038330000003</v>
      </c>
      <c r="C837">
        <v>1</v>
      </c>
      <c r="D837">
        <f>(groupA[[#This Row],[Cost (USD)]]-MIN(groupA[Cost (USD)]))/(MAX(groupA[Cost (USD)])-MIN(groupA[Cost (USD)]))</f>
        <v>0.68635842652089607</v>
      </c>
      <c r="E837">
        <f>(groupA[[#This Row],[Weight (lbs)]]-MIN(groupA[Weight (lbs)]))/(MAX(groupA[Weight (lbs)])-MIN(groupA[Weight (lbs)]))</f>
        <v>0.74615123469133515</v>
      </c>
      <c r="F837">
        <f>IF(groupA[[#This Row],[normalized cost]]+groupA[[#This Row],[normalized weight]]&gt;1, 1, 0)</f>
        <v>1</v>
      </c>
    </row>
    <row r="838" spans="1:6" x14ac:dyDescent="0.75">
      <c r="A838">
        <v>23907.54435</v>
      </c>
      <c r="B838">
        <v>60995.150690000002</v>
      </c>
      <c r="C838">
        <v>1</v>
      </c>
      <c r="D838">
        <f>(groupA[[#This Row],[Cost (USD)]]-MIN(groupA[Cost (USD)]))/(MAX(groupA[Cost (USD)])-MIN(groupA[Cost (USD)]))</f>
        <v>0.79218631716794197</v>
      </c>
      <c r="E838">
        <f>(groupA[[#This Row],[Weight (lbs)]]-MIN(groupA[Weight (lbs)]))/(MAX(groupA[Weight (lbs)])-MIN(groupA[Weight (lbs)]))</f>
        <v>0.70744150963862451</v>
      </c>
      <c r="F838">
        <f>IF(groupA[[#This Row],[normalized cost]]+groupA[[#This Row],[normalized weight]]&gt;1, 1, 0)</f>
        <v>1</v>
      </c>
    </row>
    <row r="839" spans="1:6" x14ac:dyDescent="0.75">
      <c r="A839">
        <v>23433.965939999998</v>
      </c>
      <c r="B839">
        <v>61380.506780000003</v>
      </c>
      <c r="C839">
        <v>1</v>
      </c>
      <c r="D839">
        <f>(groupA[[#This Row],[Cost (USD)]]-MIN(groupA[Cost (USD)]))/(MAX(groupA[Cost (USD)])-MIN(groupA[Cost (USD)]))</f>
        <v>0.7213267468614416</v>
      </c>
      <c r="E839">
        <f>(groupA[[#This Row],[Weight (lbs)]]-MIN(groupA[Weight (lbs)]))/(MAX(groupA[Weight (lbs)])-MIN(groupA[Weight (lbs)]))</f>
        <v>0.7287854674331673</v>
      </c>
      <c r="F839">
        <f>IF(groupA[[#This Row],[normalized cost]]+groupA[[#This Row],[normalized weight]]&gt;1, 1, 0)</f>
        <v>1</v>
      </c>
    </row>
    <row r="840" spans="1:6" x14ac:dyDescent="0.75">
      <c r="A840">
        <v>23947.211800000001</v>
      </c>
      <c r="B840">
        <v>61216.0599</v>
      </c>
      <c r="C840">
        <v>1</v>
      </c>
      <c r="D840">
        <f>(groupA[[#This Row],[Cost (USD)]]-MIN(groupA[Cost (USD)]))/(MAX(groupA[Cost (USD)])-MIN(groupA[Cost (USD)]))</f>
        <v>0.79812159293812457</v>
      </c>
      <c r="E840">
        <f>(groupA[[#This Row],[Weight (lbs)]]-MIN(groupA[Weight (lbs)]))/(MAX(groupA[Weight (lbs)])-MIN(groupA[Weight (lbs)]))</f>
        <v>0.71967714565689989</v>
      </c>
      <c r="F840">
        <f>IF(groupA[[#This Row],[normalized cost]]+groupA[[#This Row],[normalized weight]]&gt;1, 1, 0)</f>
        <v>1</v>
      </c>
    </row>
    <row r="841" spans="1:6" x14ac:dyDescent="0.75">
      <c r="A841">
        <v>23472.13103</v>
      </c>
      <c r="B841">
        <v>62502.83698</v>
      </c>
      <c r="C841">
        <v>1</v>
      </c>
      <c r="D841">
        <f>(groupA[[#This Row],[Cost (USD)]]-MIN(groupA[Cost (USD)]))/(MAX(groupA[Cost (USD)])-MIN(groupA[Cost (USD)]))</f>
        <v>0.72703723074542836</v>
      </c>
      <c r="E841">
        <f>(groupA[[#This Row],[Weight (lbs)]]-MIN(groupA[Weight (lbs)]))/(MAX(groupA[Weight (lbs)])-MIN(groupA[Weight (lbs)]))</f>
        <v>0.79094866931831365</v>
      </c>
      <c r="F841">
        <f>IF(groupA[[#This Row],[normalized cost]]+groupA[[#This Row],[normalized weight]]&gt;1, 1, 0)</f>
        <v>1</v>
      </c>
    </row>
    <row r="842" spans="1:6" x14ac:dyDescent="0.75">
      <c r="A842">
        <v>23778.113580000001</v>
      </c>
      <c r="B842">
        <v>60497.036520000001</v>
      </c>
      <c r="C842">
        <v>1</v>
      </c>
      <c r="D842">
        <f>(groupA[[#This Row],[Cost (USD)]]-MIN(groupA[Cost (USD)]))/(MAX(groupA[Cost (USD)])-MIN(groupA[Cost (USD)]))</f>
        <v>0.77282012869106564</v>
      </c>
      <c r="E842">
        <f>(groupA[[#This Row],[Weight (lbs)]]-MIN(groupA[Weight (lbs)]))/(MAX(groupA[Weight (lbs)])-MIN(groupA[Weight (lbs)]))</f>
        <v>0.67985214983028808</v>
      </c>
      <c r="F842">
        <f>IF(groupA[[#This Row],[normalized cost]]+groupA[[#This Row],[normalized weight]]&gt;1, 1, 0)</f>
        <v>1</v>
      </c>
    </row>
    <row r="843" spans="1:6" x14ac:dyDescent="0.75">
      <c r="A843">
        <v>23819.870869999999</v>
      </c>
      <c r="B843">
        <v>60745.409010000003</v>
      </c>
      <c r="C843">
        <v>1</v>
      </c>
      <c r="D843">
        <f>(groupA[[#This Row],[Cost (USD)]]-MIN(groupA[Cost (USD)]))/(MAX(groupA[Cost (USD)])-MIN(groupA[Cost (USD)]))</f>
        <v>0.77906809853953018</v>
      </c>
      <c r="E843">
        <f>(groupA[[#This Row],[Weight (lbs)]]-MIN(groupA[Weight (lbs)]))/(MAX(groupA[Weight (lbs)])-MIN(groupA[Weight (lbs)]))</f>
        <v>0.69360891164475824</v>
      </c>
      <c r="F843">
        <f>IF(groupA[[#This Row],[normalized cost]]+groupA[[#This Row],[normalized weight]]&gt;1, 1, 0)</f>
        <v>1</v>
      </c>
    </row>
    <row r="844" spans="1:6" x14ac:dyDescent="0.75">
      <c r="A844">
        <v>23808.788530000002</v>
      </c>
      <c r="B844">
        <v>62227.752119999997</v>
      </c>
      <c r="C844">
        <v>1</v>
      </c>
      <c r="D844">
        <f>(groupA[[#This Row],[Cost (USD)]]-MIN(groupA[Cost (USD)]))/(MAX(groupA[Cost (USD)])-MIN(groupA[Cost (USD)]))</f>
        <v>0.77740989403989869</v>
      </c>
      <c r="E844">
        <f>(groupA[[#This Row],[Weight (lbs)]]-MIN(groupA[Weight (lbs)]))/(MAX(groupA[Weight (lbs)])-MIN(groupA[Weight (lbs)]))</f>
        <v>0.77571237282755956</v>
      </c>
      <c r="F844">
        <f>IF(groupA[[#This Row],[normalized cost]]+groupA[[#This Row],[normalized weight]]&gt;1, 1, 0)</f>
        <v>1</v>
      </c>
    </row>
    <row r="845" spans="1:6" x14ac:dyDescent="0.75">
      <c r="A845">
        <v>23806.838009999999</v>
      </c>
      <c r="B845">
        <v>63381.806230000002</v>
      </c>
      <c r="C845">
        <v>1</v>
      </c>
      <c r="D845">
        <f>(groupA[[#This Row],[Cost (USD)]]-MIN(groupA[Cost (USD)]))/(MAX(groupA[Cost (USD)])-MIN(groupA[Cost (USD)]))</f>
        <v>0.77711804583449928</v>
      </c>
      <c r="E845">
        <f>(groupA[[#This Row],[Weight (lbs)]]-MIN(groupA[Weight (lbs)]))/(MAX(groupA[Weight (lbs)])-MIN(groupA[Weight (lbs)]))</f>
        <v>0.83963268667665081</v>
      </c>
      <c r="F845">
        <f>IF(groupA[[#This Row],[normalized cost]]+groupA[[#This Row],[normalized weight]]&gt;1, 1, 0)</f>
        <v>1</v>
      </c>
    </row>
    <row r="846" spans="1:6" x14ac:dyDescent="0.75">
      <c r="A846">
        <v>24482.72812</v>
      </c>
      <c r="B846">
        <v>62250.542229999999</v>
      </c>
      <c r="C846">
        <v>1</v>
      </c>
      <c r="D846">
        <f>(groupA[[#This Row],[Cost (USD)]]-MIN(groupA[Cost (USD)]))/(MAX(groupA[Cost (USD)])-MIN(groupA[Cost (USD)]))</f>
        <v>0.87824867543607477</v>
      </c>
      <c r="E846">
        <f>(groupA[[#This Row],[Weight (lbs)]]-MIN(groupA[Weight (lbs)]))/(MAX(groupA[Weight (lbs)])-MIN(groupA[Weight (lbs)]))</f>
        <v>0.77697466284605388</v>
      </c>
      <c r="F846">
        <f>IF(groupA[[#This Row],[normalized cost]]+groupA[[#This Row],[normalized weight]]&gt;1, 1, 0)</f>
        <v>1</v>
      </c>
    </row>
    <row r="847" spans="1:6" x14ac:dyDescent="0.75">
      <c r="A847">
        <v>23949.210350000001</v>
      </c>
      <c r="B847">
        <v>63452.535230000001</v>
      </c>
      <c r="C847">
        <v>1</v>
      </c>
      <c r="D847">
        <f>(groupA[[#This Row],[Cost (USD)]]-MIN(groupA[Cost (USD)]))/(MAX(groupA[Cost (USD)])-MIN(groupA[Cost (USD)]))</f>
        <v>0.79842062767291344</v>
      </c>
      <c r="E847">
        <f>(groupA[[#This Row],[Weight (lbs)]]-MIN(groupA[Weight (lbs)]))/(MAX(groupA[Weight (lbs)])-MIN(groupA[Weight (lbs)]))</f>
        <v>0.84355019785663554</v>
      </c>
      <c r="F847">
        <f>IF(groupA[[#This Row],[normalized cost]]+groupA[[#This Row],[normalized weight]]&gt;1, 1, 0)</f>
        <v>1</v>
      </c>
    </row>
    <row r="848" spans="1:6" x14ac:dyDescent="0.75">
      <c r="A848">
        <v>23899.894759999999</v>
      </c>
      <c r="B848">
        <v>60919.285629999998</v>
      </c>
      <c r="C848">
        <v>1</v>
      </c>
      <c r="D848">
        <f>(groupA[[#This Row],[Cost (USD)]]-MIN(groupA[Cost (USD)]))/(MAX(groupA[Cost (USD)])-MIN(groupA[Cost (USD)]))</f>
        <v>0.79104174079162237</v>
      </c>
      <c r="E848">
        <f>(groupA[[#This Row],[Weight (lbs)]]-MIN(groupA[Weight (lbs)]))/(MAX(groupA[Weight (lbs)])-MIN(groupA[Weight (lbs)]))</f>
        <v>0.7032395243041758</v>
      </c>
      <c r="F848">
        <f>IF(groupA[[#This Row],[normalized cost]]+groupA[[#This Row],[normalized weight]]&gt;1, 1, 0)</f>
        <v>1</v>
      </c>
    </row>
    <row r="849" spans="1:6" x14ac:dyDescent="0.75">
      <c r="A849">
        <v>23723.711619999998</v>
      </c>
      <c r="B849">
        <v>62353.794710000002</v>
      </c>
      <c r="C849">
        <v>1</v>
      </c>
      <c r="D849">
        <f>(groupA[[#This Row],[Cost (USD)]]-MIN(groupA[Cost (USD)]))/(MAX(groupA[Cost (USD)])-MIN(groupA[Cost (USD)]))</f>
        <v>0.76468018939477977</v>
      </c>
      <c r="E849">
        <f>(groupA[[#This Row],[Weight (lbs)]]-MIN(groupA[Weight (lbs)]))/(MAX(groupA[Weight (lbs)])-MIN(groupA[Weight (lbs)]))</f>
        <v>0.78269357227162417</v>
      </c>
      <c r="F849">
        <f>IF(groupA[[#This Row],[normalized cost]]+groupA[[#This Row],[normalized weight]]&gt;1, 1, 0)</f>
        <v>1</v>
      </c>
    </row>
    <row r="850" spans="1:6" x14ac:dyDescent="0.75">
      <c r="A850">
        <v>23887.469150000001</v>
      </c>
      <c r="B850">
        <v>64847.496520000001</v>
      </c>
      <c r="C850">
        <v>1</v>
      </c>
      <c r="D850">
        <f>(groupA[[#This Row],[Cost (USD)]]-MIN(groupA[Cost (USD)]))/(MAX(groupA[Cost (USD)])-MIN(groupA[Cost (USD)]))</f>
        <v>0.7891825483816558</v>
      </c>
      <c r="E850">
        <f>(groupA[[#This Row],[Weight (lbs)]]-MIN(groupA[Weight (lbs)]))/(MAX(groupA[Weight (lbs)])-MIN(groupA[Weight (lbs)]))</f>
        <v>0.92081378774509648</v>
      </c>
      <c r="F850">
        <f>IF(groupA[[#This Row],[normalized cost]]+groupA[[#This Row],[normalized weight]]&gt;1, 1, 0)</f>
        <v>1</v>
      </c>
    </row>
    <row r="851" spans="1:6" x14ac:dyDescent="0.75">
      <c r="A851">
        <v>23542.438920000001</v>
      </c>
      <c r="B851">
        <v>62076.343249999998</v>
      </c>
      <c r="C851">
        <v>1</v>
      </c>
      <c r="D851">
        <f>(groupA[[#This Row],[Cost (USD)]]-MIN(groupA[Cost (USD)]))/(MAX(groupA[Cost (USD)])-MIN(groupA[Cost (USD)]))</f>
        <v>0.73755710827649368</v>
      </c>
      <c r="E851">
        <f>(groupA[[#This Row],[Weight (lbs)]]-MIN(groupA[Weight (lbs)]))/(MAX(groupA[Weight (lbs)])-MIN(groupA[Weight (lbs)]))</f>
        <v>0.76732619543251845</v>
      </c>
      <c r="F851">
        <f>IF(groupA[[#This Row],[normalized cost]]+groupA[[#This Row],[normalized weight]]&gt;1, 1, 0)</f>
        <v>1</v>
      </c>
    </row>
    <row r="852" spans="1:6" x14ac:dyDescent="0.75">
      <c r="A852">
        <v>23523.212479999998</v>
      </c>
      <c r="B852">
        <v>62097.651299999998</v>
      </c>
      <c r="C852">
        <v>1</v>
      </c>
      <c r="D852">
        <f>(groupA[[#This Row],[Cost (USD)]]-MIN(groupA[Cost (USD)]))/(MAX(groupA[Cost (USD)])-MIN(groupA[Cost (USD)]))</f>
        <v>0.7346803359233709</v>
      </c>
      <c r="E852">
        <f>(groupA[[#This Row],[Weight (lbs)]]-MIN(groupA[Weight (lbs)]))/(MAX(groupA[Weight (lbs)])-MIN(groupA[Weight (lbs)]))</f>
        <v>0.7685063976706199</v>
      </c>
      <c r="F852">
        <f>IF(groupA[[#This Row],[normalized cost]]+groupA[[#This Row],[normalized weight]]&gt;1, 1, 0)</f>
        <v>1</v>
      </c>
    </row>
    <row r="853" spans="1:6" x14ac:dyDescent="0.75">
      <c r="A853">
        <v>23449.322</v>
      </c>
      <c r="B853">
        <v>63248.23977</v>
      </c>
      <c r="C853">
        <v>1</v>
      </c>
      <c r="D853">
        <f>(groupA[[#This Row],[Cost (USD)]]-MIN(groupA[Cost (USD)]))/(MAX(groupA[Cost (USD)])-MIN(groupA[Cost (USD)]))</f>
        <v>0.7236244103322087</v>
      </c>
      <c r="E853">
        <f>(groupA[[#This Row],[Weight (lbs)]]-MIN(groupA[Weight (lbs)]))/(MAX(groupA[Weight (lbs)])-MIN(groupA[Weight (lbs)]))</f>
        <v>0.83223475795828927</v>
      </c>
      <c r="F853">
        <f>IF(groupA[[#This Row],[normalized cost]]+groupA[[#This Row],[normalized weight]]&gt;1, 1, 0)</f>
        <v>1</v>
      </c>
    </row>
    <row r="854" spans="1:6" x14ac:dyDescent="0.75">
      <c r="A854">
        <v>24005.45708</v>
      </c>
      <c r="B854">
        <v>60658.369879999998</v>
      </c>
      <c r="C854">
        <v>1</v>
      </c>
      <c r="D854">
        <f>(groupA[[#This Row],[Cost (USD)]]-MIN(groupA[Cost (USD)]))/(MAX(groupA[Cost (USD)])-MIN(groupA[Cost (USD)]))</f>
        <v>0.80683659224136928</v>
      </c>
      <c r="E854">
        <f>(groupA[[#This Row],[Weight (lbs)]]-MIN(groupA[Weight (lbs)]))/(MAX(groupA[Weight (lbs)])-MIN(groupA[Weight (lbs)]))</f>
        <v>0.68878802113490845</v>
      </c>
      <c r="F854">
        <f>IF(groupA[[#This Row],[normalized cost]]+groupA[[#This Row],[normalized weight]]&gt;1, 1, 0)</f>
        <v>1</v>
      </c>
    </row>
    <row r="855" spans="1:6" x14ac:dyDescent="0.75">
      <c r="A855">
        <v>23733.08538</v>
      </c>
      <c r="B855">
        <v>63584.220459999997</v>
      </c>
      <c r="C855">
        <v>1</v>
      </c>
      <c r="D855">
        <f>(groupA[[#This Row],[Cost (USD)]]-MIN(groupA[Cost (USD)]))/(MAX(groupA[Cost (USD)])-MIN(groupA[Cost (USD)]))</f>
        <v>0.7660827461662264</v>
      </c>
      <c r="E855">
        <f>(groupA[[#This Row],[Weight (lbs)]]-MIN(groupA[Weight (lbs)]))/(MAX(groupA[Weight (lbs)])-MIN(groupA[Weight (lbs)]))</f>
        <v>0.85084392971717149</v>
      </c>
      <c r="F855">
        <f>IF(groupA[[#This Row],[normalized cost]]+groupA[[#This Row],[normalized weight]]&gt;1, 1, 0)</f>
        <v>1</v>
      </c>
    </row>
    <row r="856" spans="1:6" x14ac:dyDescent="0.75">
      <c r="A856">
        <v>24225.226630000001</v>
      </c>
      <c r="B856">
        <v>62154.457580000002</v>
      </c>
      <c r="C856">
        <v>1</v>
      </c>
      <c r="D856">
        <f>(groupA[[#This Row],[Cost (USD)]]-MIN(groupA[Cost (USD)]))/(MAX(groupA[Cost (USD)])-MIN(groupA[Cost (USD)]))</f>
        <v>0.83971979711435518</v>
      </c>
      <c r="E856">
        <f>(groupA[[#This Row],[Weight (lbs)]]-MIN(groupA[Weight (lbs)]))/(MAX(groupA[Weight (lbs)])-MIN(groupA[Weight (lbs)]))</f>
        <v>0.77165276248552417</v>
      </c>
      <c r="F856">
        <f>IF(groupA[[#This Row],[normalized cost]]+groupA[[#This Row],[normalized weight]]&gt;1, 1, 0)</f>
        <v>1</v>
      </c>
    </row>
    <row r="857" spans="1:6" x14ac:dyDescent="0.75">
      <c r="A857">
        <v>23464.17484</v>
      </c>
      <c r="B857">
        <v>61186.204859999998</v>
      </c>
      <c r="C857">
        <v>1</v>
      </c>
      <c r="D857">
        <f>(groupA[[#This Row],[Cost (USD)]]-MIN(groupA[Cost (USD)]))/(MAX(groupA[Cost (USD)])-MIN(groupA[Cost (USD)]))</f>
        <v>0.72584677908468453</v>
      </c>
      <c r="E857">
        <f>(groupA[[#This Row],[Weight (lbs)]]-MIN(groupA[Weight (lbs)]))/(MAX(groupA[Weight (lbs)])-MIN(groupA[Weight (lbs)]))</f>
        <v>0.71802354595976148</v>
      </c>
      <c r="F857">
        <f>IF(groupA[[#This Row],[normalized cost]]+groupA[[#This Row],[normalized weight]]&gt;1, 1, 0)</f>
        <v>1</v>
      </c>
    </row>
    <row r="858" spans="1:6" x14ac:dyDescent="0.75">
      <c r="A858">
        <v>24711.284360000001</v>
      </c>
      <c r="B858">
        <v>63403.081310000001</v>
      </c>
      <c r="C858">
        <v>1</v>
      </c>
      <c r="D858">
        <f>(groupA[[#This Row],[Cost (USD)]]-MIN(groupA[Cost (USD)]))/(MAX(groupA[Cost (USD)])-MIN(groupA[Cost (USD)]))</f>
        <v>0.91244659623501789</v>
      </c>
      <c r="E858">
        <f>(groupA[[#This Row],[Weight (lbs)]]-MIN(groupA[Weight (lbs)]))/(MAX(groupA[Weight (lbs)])-MIN(groupA[Weight (lbs)]))</f>
        <v>0.8408110627848252</v>
      </c>
      <c r="F858">
        <f>IF(groupA[[#This Row],[normalized cost]]+groupA[[#This Row],[normalized weight]]&gt;1, 1, 0)</f>
        <v>1</v>
      </c>
    </row>
    <row r="859" spans="1:6" x14ac:dyDescent="0.75">
      <c r="A859">
        <v>24129.2556</v>
      </c>
      <c r="B859">
        <v>63326.295039999997</v>
      </c>
      <c r="C859">
        <v>1</v>
      </c>
      <c r="D859">
        <f>(groupA[[#This Row],[Cost (USD)]]-MIN(groupA[Cost (USD)]))/(MAX(groupA[Cost (USD)])-MIN(groupA[Cost (USD)]))</f>
        <v>0.82536005054636397</v>
      </c>
      <c r="E859">
        <f>(groupA[[#This Row],[Weight (lbs)]]-MIN(groupA[Weight (lbs)]))/(MAX(groupA[Weight (lbs)])-MIN(groupA[Weight (lbs)]))</f>
        <v>0.83655805381828607</v>
      </c>
      <c r="F859">
        <f>IF(groupA[[#This Row],[normalized cost]]+groupA[[#This Row],[normalized weight]]&gt;1, 1, 0)</f>
        <v>1</v>
      </c>
    </row>
    <row r="860" spans="1:6" x14ac:dyDescent="0.75">
      <c r="A860">
        <v>24353.921600000001</v>
      </c>
      <c r="B860">
        <v>62617.868119999999</v>
      </c>
      <c r="C860">
        <v>1</v>
      </c>
      <c r="D860">
        <f>(groupA[[#This Row],[Cost (USD)]]-MIN(groupA[Cost (USD)]))/(MAX(groupA[Cost (USD)])-MIN(groupA[Cost (USD)]))</f>
        <v>0.85897589089364712</v>
      </c>
      <c r="E860">
        <f>(groupA[[#This Row],[Weight (lbs)]]-MIN(groupA[Weight (lbs)]))/(MAX(groupA[Weight (lbs)])-MIN(groupA[Weight (lbs)]))</f>
        <v>0.79731997072221295</v>
      </c>
      <c r="F860">
        <f>IF(groupA[[#This Row],[normalized cost]]+groupA[[#This Row],[normalized weight]]&gt;1, 1, 0)</f>
        <v>1</v>
      </c>
    </row>
    <row r="861" spans="1:6" x14ac:dyDescent="0.75">
      <c r="A861">
        <v>23661.19988</v>
      </c>
      <c r="B861">
        <v>61201.636229999996</v>
      </c>
      <c r="C861">
        <v>1</v>
      </c>
      <c r="D861">
        <f>(groupA[[#This Row],[Cost (USD)]]-MIN(groupA[Cost (USD)]))/(MAX(groupA[Cost (USD)])-MIN(groupA[Cost (USD)]))</f>
        <v>0.75532681740404328</v>
      </c>
      <c r="E861">
        <f>(groupA[[#This Row],[Weight (lbs)]]-MIN(groupA[Weight (lbs)]))/(MAX(groupA[Weight (lbs)])-MIN(groupA[Weight (lbs)]))</f>
        <v>0.71887825286212792</v>
      </c>
      <c r="F861">
        <f>IF(groupA[[#This Row],[normalized cost]]+groupA[[#This Row],[normalized weight]]&gt;1, 1, 0)</f>
        <v>1</v>
      </c>
    </row>
    <row r="862" spans="1:6" x14ac:dyDescent="0.75">
      <c r="A862">
        <v>23266.826649999999</v>
      </c>
      <c r="B862">
        <v>62632.614379999999</v>
      </c>
      <c r="C862">
        <v>1</v>
      </c>
      <c r="D862">
        <f>(groupA[[#This Row],[Cost (USD)]]-MIN(groupA[Cost (USD)]))/(MAX(groupA[Cost (USD)])-MIN(groupA[Cost (USD)]))</f>
        <v>0.69631838917314781</v>
      </c>
      <c r="E862">
        <f>(groupA[[#This Row],[Weight (lbs)]]-MIN(groupA[Weight (lbs)]))/(MAX(groupA[Weight (lbs)])-MIN(groupA[Weight (lbs)]))</f>
        <v>0.79813673101025551</v>
      </c>
      <c r="F862">
        <f>IF(groupA[[#This Row],[normalized cost]]+groupA[[#This Row],[normalized weight]]&gt;1, 1, 0)</f>
        <v>1</v>
      </c>
    </row>
    <row r="863" spans="1:6" x14ac:dyDescent="0.75">
      <c r="A863">
        <v>23685.728090000001</v>
      </c>
      <c r="B863">
        <v>61259.044220000003</v>
      </c>
      <c r="C863">
        <v>1</v>
      </c>
      <c r="D863">
        <f>(groupA[[#This Row],[Cost (USD)]]-MIN(groupA[Cost (USD)]))/(MAX(groupA[Cost (USD)])-MIN(groupA[Cost (USD)]))</f>
        <v>0.75899687157941764</v>
      </c>
      <c r="E863">
        <f>(groupA[[#This Row],[Weight (lbs)]]-MIN(groupA[Weight (lbs)]))/(MAX(groupA[Weight (lbs)])-MIN(groupA[Weight (lbs)]))</f>
        <v>0.72205794496360654</v>
      </c>
      <c r="F863">
        <f>IF(groupA[[#This Row],[normalized cost]]+groupA[[#This Row],[normalized weight]]&gt;1, 1, 0)</f>
        <v>1</v>
      </c>
    </row>
    <row r="864" spans="1:6" x14ac:dyDescent="0.75">
      <c r="A864">
        <v>24327.69371</v>
      </c>
      <c r="B864">
        <v>62647.222349999996</v>
      </c>
      <c r="C864">
        <v>1</v>
      </c>
      <c r="D864">
        <f>(groupA[[#This Row],[Cost (USD)]]-MIN(groupA[Cost (USD)]))/(MAX(groupA[Cost (USD)])-MIN(groupA[Cost (USD)]))</f>
        <v>0.85505152066011747</v>
      </c>
      <c r="E864">
        <f>(groupA[[#This Row],[Weight (lbs)]]-MIN(groupA[Weight (lbs)]))/(MAX(groupA[Weight (lbs)])-MIN(groupA[Weight (lbs)]))</f>
        <v>0.7989458317439273</v>
      </c>
      <c r="F864">
        <f>IF(groupA[[#This Row],[normalized cost]]+groupA[[#This Row],[normalized weight]]&gt;1, 1, 0)</f>
        <v>1</v>
      </c>
    </row>
    <row r="865" spans="1:6" x14ac:dyDescent="0.75">
      <c r="A865">
        <v>24286.237440000001</v>
      </c>
      <c r="B865">
        <v>61149.105060000002</v>
      </c>
      <c r="C865">
        <v>1</v>
      </c>
      <c r="D865">
        <f>(groupA[[#This Row],[Cost (USD)]]-MIN(groupA[Cost (USD)]))/(MAX(groupA[Cost (USD)])-MIN(groupA[Cost (USD)]))</f>
        <v>0.84884859118385581</v>
      </c>
      <c r="E865">
        <f>(groupA[[#This Row],[Weight (lbs)]]-MIN(groupA[Weight (lbs)]))/(MAX(groupA[Weight (lbs)])-MIN(groupA[Weight (lbs)]))</f>
        <v>0.71596867622775362</v>
      </c>
      <c r="F865">
        <f>IF(groupA[[#This Row],[normalized cost]]+groupA[[#This Row],[normalized weight]]&gt;1, 1, 0)</f>
        <v>1</v>
      </c>
    </row>
    <row r="866" spans="1:6" x14ac:dyDescent="0.75">
      <c r="A866">
        <v>25176.825219999999</v>
      </c>
      <c r="B866">
        <v>61718.322939999998</v>
      </c>
      <c r="C866">
        <v>1</v>
      </c>
      <c r="D866">
        <f>(groupA[[#This Row],[Cost (USD)]]-MIN(groupA[Cost (USD)]))/(MAX(groupA[Cost (USD)])-MIN(groupA[Cost (USD)]))</f>
        <v>0.98210354132193245</v>
      </c>
      <c r="E866">
        <f>(groupA[[#This Row],[Weight (lbs)]]-MIN(groupA[Weight (lbs)]))/(MAX(groupA[Weight (lbs)])-MIN(groupA[Weight (lbs)]))</f>
        <v>0.74749630151225088</v>
      </c>
      <c r="F866">
        <f>IF(groupA[[#This Row],[normalized cost]]+groupA[[#This Row],[normalized weight]]&gt;1, 1, 0)</f>
        <v>1</v>
      </c>
    </row>
    <row r="867" spans="1:6" x14ac:dyDescent="0.75">
      <c r="A867">
        <v>24158.940839999999</v>
      </c>
      <c r="B867">
        <v>63242.753799999999</v>
      </c>
      <c r="C867">
        <v>1</v>
      </c>
      <c r="D867">
        <f>(groupA[[#This Row],[Cost (USD)]]-MIN(groupA[Cost (USD)]))/(MAX(groupA[Cost (USD)])-MIN(groupA[Cost (USD)]))</f>
        <v>0.82980172969902055</v>
      </c>
      <c r="E867">
        <f>(groupA[[#This Row],[Weight (lbs)]]-MIN(groupA[Weight (lbs)]))/(MAX(groupA[Weight (lbs)])-MIN(groupA[Weight (lbs)]))</f>
        <v>0.83193090312069695</v>
      </c>
      <c r="F867">
        <f>IF(groupA[[#This Row],[normalized cost]]+groupA[[#This Row],[normalized weight]]&gt;1, 1, 0)</f>
        <v>1</v>
      </c>
    </row>
    <row r="868" spans="1:6" x14ac:dyDescent="0.75">
      <c r="A868">
        <v>23970.589660000001</v>
      </c>
      <c r="B868">
        <v>61526.41446</v>
      </c>
      <c r="C868">
        <v>1</v>
      </c>
      <c r="D868">
        <f>(groupA[[#This Row],[Cost (USD)]]-MIN(groupA[Cost (USD)]))/(MAX(groupA[Cost (USD)])-MIN(groupA[Cost (USD)]))</f>
        <v>0.80161952502139999</v>
      </c>
      <c r="E868">
        <f>(groupA[[#This Row],[Weight (lbs)]]-MIN(groupA[Weight (lbs)]))/(MAX(groupA[Weight (lbs)])-MIN(groupA[Weight (lbs)]))</f>
        <v>0.73686694699099542</v>
      </c>
      <c r="F868">
        <f>IF(groupA[[#This Row],[normalized cost]]+groupA[[#This Row],[normalized weight]]&gt;1, 1, 0)</f>
        <v>1</v>
      </c>
    </row>
    <row r="869" spans="1:6" x14ac:dyDescent="0.75">
      <c r="A869">
        <v>24635.089680000001</v>
      </c>
      <c r="B869">
        <v>62382.254009999997</v>
      </c>
      <c r="C869">
        <v>1</v>
      </c>
      <c r="D869">
        <f>(groupA[[#This Row],[Cost (USD)]]-MIN(groupA[Cost (USD)]))/(MAX(groupA[Cost (USD)])-MIN(groupA[Cost (USD)]))</f>
        <v>0.90104590276919605</v>
      </c>
      <c r="E869">
        <f>(groupA[[#This Row],[Weight (lbs)]]-MIN(groupA[Weight (lbs)]))/(MAX(groupA[Weight (lbs)])-MIN(groupA[Weight (lbs)]))</f>
        <v>0.78426986524797793</v>
      </c>
      <c r="F869">
        <f>IF(groupA[[#This Row],[normalized cost]]+groupA[[#This Row],[normalized weight]]&gt;1, 1, 0)</f>
        <v>1</v>
      </c>
    </row>
    <row r="870" spans="1:6" x14ac:dyDescent="0.75">
      <c r="A870">
        <v>23738.237420000001</v>
      </c>
      <c r="B870">
        <v>63966.54952</v>
      </c>
      <c r="C870">
        <v>1</v>
      </c>
      <c r="D870">
        <f>(groupA[[#This Row],[Cost (USD)]]-MIN(groupA[Cost (USD)]))/(MAX(groupA[Cost (USD)])-MIN(groupA[Cost (USD)]))</f>
        <v>0.76685362451053685</v>
      </c>
      <c r="E870">
        <f>(groupA[[#This Row],[Weight (lbs)]]-MIN(groupA[Weight (lbs)]))/(MAX(groupA[Weight (lbs)])-MIN(groupA[Weight (lbs)]))</f>
        <v>0.87202022751557207</v>
      </c>
      <c r="F870">
        <f>IF(groupA[[#This Row],[normalized cost]]+groupA[[#This Row],[normalized weight]]&gt;1, 1, 0)</f>
        <v>1</v>
      </c>
    </row>
    <row r="871" spans="1:6" x14ac:dyDescent="0.75">
      <c r="A871">
        <v>24292.64443</v>
      </c>
      <c r="B871">
        <v>60433.339789999998</v>
      </c>
      <c r="C871">
        <v>1</v>
      </c>
      <c r="D871">
        <f>(groupA[[#This Row],[Cost (USD)]]-MIN(groupA[Cost (USD)]))/(MAX(groupA[Cost (USD)])-MIN(groupA[Cost (USD)]))</f>
        <v>0.84980724248377038</v>
      </c>
      <c r="E871">
        <f>(groupA[[#This Row],[Weight (lbs)]]-MIN(groupA[Weight (lbs)]))/(MAX(groupA[Weight (lbs)])-MIN(groupA[Weight (lbs)]))</f>
        <v>0.67632413936918323</v>
      </c>
      <c r="F871">
        <f>IF(groupA[[#This Row],[normalized cost]]+groupA[[#This Row],[normalized weight]]&gt;1, 1, 0)</f>
        <v>1</v>
      </c>
    </row>
    <row r="872" spans="1:6" x14ac:dyDescent="0.75">
      <c r="A872">
        <v>24019.107800000002</v>
      </c>
      <c r="B872">
        <v>62328.49566</v>
      </c>
      <c r="C872">
        <v>1</v>
      </c>
      <c r="D872">
        <f>(groupA[[#This Row],[Cost (USD)]]-MIN(groupA[Cost (USD)]))/(MAX(groupA[Cost (USD)])-MIN(groupA[Cost (USD)]))</f>
        <v>0.80887909277169212</v>
      </c>
      <c r="E872">
        <f>(groupA[[#This Row],[Weight (lbs)]]-MIN(groupA[Weight (lbs)]))/(MAX(groupA[Weight (lbs)])-MIN(groupA[Weight (lbs)]))</f>
        <v>0.781292318030535</v>
      </c>
      <c r="F872">
        <f>IF(groupA[[#This Row],[normalized cost]]+groupA[[#This Row],[normalized weight]]&gt;1, 1, 0)</f>
        <v>1</v>
      </c>
    </row>
    <row r="873" spans="1:6" x14ac:dyDescent="0.75">
      <c r="A873">
        <v>23513.053100000001</v>
      </c>
      <c r="B873">
        <v>61720.41418</v>
      </c>
      <c r="C873">
        <v>1</v>
      </c>
      <c r="D873">
        <f>(groupA[[#This Row],[Cost (USD)]]-MIN(groupA[Cost (USD)]))/(MAX(groupA[Cost (USD)])-MIN(groupA[Cost (USD)]))</f>
        <v>0.73316023009468612</v>
      </c>
      <c r="E873">
        <f>(groupA[[#This Row],[Weight (lbs)]]-MIN(groupA[Weight (lbs)]))/(MAX(groupA[Weight (lbs)])-MIN(groupA[Weight (lbs)]))</f>
        <v>0.74761213032476115</v>
      </c>
      <c r="F873">
        <f>IF(groupA[[#This Row],[normalized cost]]+groupA[[#This Row],[normalized weight]]&gt;1, 1, 0)</f>
        <v>1</v>
      </c>
    </row>
    <row r="874" spans="1:6" x14ac:dyDescent="0.75">
      <c r="A874">
        <v>23852.989320000001</v>
      </c>
      <c r="B874">
        <v>61611.466950000002</v>
      </c>
      <c r="C874">
        <v>1</v>
      </c>
      <c r="D874">
        <f>(groupA[[#This Row],[Cost (USD)]]-MIN(groupA[Cost (USD)]))/(MAX(groupA[Cost (USD)])-MIN(groupA[Cost (USD)]))</f>
        <v>0.78402347464338895</v>
      </c>
      <c r="E874">
        <f>(groupA[[#This Row],[Weight (lbs)]]-MIN(groupA[Weight (lbs)]))/(MAX(groupA[Weight (lbs)])-MIN(groupA[Weight (lbs)]))</f>
        <v>0.74157780223369008</v>
      </c>
      <c r="F874">
        <f>IF(groupA[[#This Row],[normalized cost]]+groupA[[#This Row],[normalized weight]]&gt;1, 1, 0)</f>
        <v>1</v>
      </c>
    </row>
    <row r="875" spans="1:6" x14ac:dyDescent="0.75">
      <c r="A875">
        <v>23623.818449999999</v>
      </c>
      <c r="B875">
        <v>64897.868889999998</v>
      </c>
      <c r="C875">
        <v>1</v>
      </c>
      <c r="D875">
        <f>(groupA[[#This Row],[Cost (USD)]]-MIN(groupA[Cost (USD)]))/(MAX(groupA[Cost (USD)])-MIN(groupA[Cost (USD)]))</f>
        <v>0.74973358931063716</v>
      </c>
      <c r="E875">
        <f>(groupA[[#This Row],[Weight (lbs)]]-MIN(groupA[Weight (lbs)]))/(MAX(groupA[Weight (lbs)])-MIN(groupA[Weight (lbs)]))</f>
        <v>0.92360379357915778</v>
      </c>
      <c r="F875">
        <f>IF(groupA[[#This Row],[normalized cost]]+groupA[[#This Row],[normalized weight]]&gt;1, 1, 0)</f>
        <v>1</v>
      </c>
    </row>
    <row r="876" spans="1:6" x14ac:dyDescent="0.75">
      <c r="A876">
        <v>23944.314920000001</v>
      </c>
      <c r="B876">
        <v>62101.411610000003</v>
      </c>
      <c r="C876">
        <v>1</v>
      </c>
      <c r="D876">
        <f>(groupA[[#This Row],[Cost (USD)]]-MIN(groupA[Cost (USD)]))/(MAX(groupA[Cost (USD)])-MIN(groupA[Cost (USD)]))</f>
        <v>0.79768814481697925</v>
      </c>
      <c r="E876">
        <f>(groupA[[#This Row],[Weight (lbs)]]-MIN(groupA[Weight (lbs)]))/(MAX(groupA[Weight (lbs)])-MIN(groupA[Weight (lbs)]))</f>
        <v>0.76871467230288149</v>
      </c>
      <c r="F876">
        <f>IF(groupA[[#This Row],[normalized cost]]+groupA[[#This Row],[normalized weight]]&gt;1, 1, 0)</f>
        <v>1</v>
      </c>
    </row>
    <row r="877" spans="1:6" x14ac:dyDescent="0.75">
      <c r="A877">
        <v>23244.342639999999</v>
      </c>
      <c r="B877">
        <v>61645.17712</v>
      </c>
      <c r="C877">
        <v>1</v>
      </c>
      <c r="D877">
        <f>(groupA[[#This Row],[Cost (USD)]]-MIN(groupA[Cost (USD)]))/(MAX(groupA[Cost (USD)])-MIN(groupA[Cost (USD)]))</f>
        <v>0.69295420015243836</v>
      </c>
      <c r="E877">
        <f>(groupA[[#This Row],[Weight (lbs)]]-MIN(groupA[Weight (lbs)]))/(MAX(groupA[Weight (lbs)])-MIN(groupA[Weight (lbs)]))</f>
        <v>0.74344492841749277</v>
      </c>
      <c r="F877">
        <f>IF(groupA[[#This Row],[normalized cost]]+groupA[[#This Row],[normalized weight]]&gt;1, 1, 0)</f>
        <v>1</v>
      </c>
    </row>
    <row r="878" spans="1:6" x14ac:dyDescent="0.75">
      <c r="A878">
        <v>23781.747060000002</v>
      </c>
      <c r="B878">
        <v>61770.05027</v>
      </c>
      <c r="C878">
        <v>1</v>
      </c>
      <c r="D878">
        <f>(groupA[[#This Row],[Cost (USD)]]-MIN(groupA[Cost (USD)]))/(MAX(groupA[Cost (USD)])-MIN(groupA[Cost (USD)]))</f>
        <v>0.7733637912104725</v>
      </c>
      <c r="E878">
        <f>(groupA[[#This Row],[Weight (lbs)]]-MIN(groupA[Weight (lbs)]))/(MAX(groupA[Weight (lbs)])-MIN(groupA[Weight (lbs)]))</f>
        <v>0.75036135535983484</v>
      </c>
      <c r="F878">
        <f>IF(groupA[[#This Row],[normalized cost]]+groupA[[#This Row],[normalized weight]]&gt;1, 1, 0)</f>
        <v>1</v>
      </c>
    </row>
    <row r="879" spans="1:6" x14ac:dyDescent="0.75">
      <c r="A879">
        <v>24447.493539999999</v>
      </c>
      <c r="B879">
        <v>62038.27306</v>
      </c>
      <c r="C879">
        <v>1</v>
      </c>
      <c r="D879">
        <f>(groupA[[#This Row],[Cost (USD)]]-MIN(groupA[Cost (USD)]))/(MAX(groupA[Cost (USD)])-MIN(groupA[Cost (USD)]))</f>
        <v>0.87297667159043912</v>
      </c>
      <c r="E879">
        <f>(groupA[[#This Row],[Weight (lbs)]]-MIN(groupA[Weight (lbs)]))/(MAX(groupA[Weight (lbs)])-MIN(groupA[Weight (lbs)]))</f>
        <v>0.76521757810512603</v>
      </c>
      <c r="F879">
        <f>IF(groupA[[#This Row],[normalized cost]]+groupA[[#This Row],[normalized weight]]&gt;1, 1, 0)</f>
        <v>1</v>
      </c>
    </row>
    <row r="880" spans="1:6" x14ac:dyDescent="0.75">
      <c r="A880">
        <v>24128.514749999998</v>
      </c>
      <c r="B880">
        <v>63541.037109999997</v>
      </c>
      <c r="C880">
        <v>1</v>
      </c>
      <c r="D880">
        <f>(groupA[[#This Row],[Cost (USD)]]-MIN(groupA[Cost (USD)]))/(MAX(groupA[Cost (USD)])-MIN(groupA[Cost (USD)]))</f>
        <v>0.8252492002382561</v>
      </c>
      <c r="E880">
        <f>(groupA[[#This Row],[Weight (lbs)]]-MIN(groupA[Weight (lbs)]))/(MAX(groupA[Weight (lbs)])-MIN(groupA[Weight (lbs)]))</f>
        <v>0.84845210661187953</v>
      </c>
      <c r="F880">
        <f>IF(groupA[[#This Row],[normalized cost]]+groupA[[#This Row],[normalized weight]]&gt;1, 1, 0)</f>
        <v>1</v>
      </c>
    </row>
    <row r="881" spans="1:6" x14ac:dyDescent="0.75">
      <c r="A881">
        <v>24392.126359999998</v>
      </c>
      <c r="B881">
        <v>60532.171540000003</v>
      </c>
      <c r="C881">
        <v>1</v>
      </c>
      <c r="D881">
        <f>(groupA[[#This Row],[Cost (USD)]]-MIN(groupA[Cost (USD)]))/(MAX(groupA[Cost (USD)])-MIN(groupA[Cost (USD)]))</f>
        <v>0.8646923104349491</v>
      </c>
      <c r="E881">
        <f>(groupA[[#This Row],[Weight (lbs)]]-MIN(groupA[Weight (lbs)]))/(MAX(groupA[Weight (lbs)])-MIN(groupA[Weight (lbs)]))</f>
        <v>0.68179819506857775</v>
      </c>
      <c r="F881">
        <f>IF(groupA[[#This Row],[normalized cost]]+groupA[[#This Row],[normalized weight]]&gt;1, 1, 0)</f>
        <v>1</v>
      </c>
    </row>
    <row r="882" spans="1:6" x14ac:dyDescent="0.75">
      <c r="A882">
        <v>24442.806079999998</v>
      </c>
      <c r="B882">
        <v>63498.445460000003</v>
      </c>
      <c r="C882">
        <v>1</v>
      </c>
      <c r="D882">
        <f>(groupA[[#This Row],[Cost (USD)]]-MIN(groupA[Cost (USD)]))/(MAX(groupA[Cost (USD)])-MIN(groupA[Cost (USD)]))</f>
        <v>0.87227530642172513</v>
      </c>
      <c r="E882">
        <f>(groupA[[#This Row],[Weight (lbs)]]-MIN(groupA[Weight (lbs)]))/(MAX(groupA[Weight (lbs)])-MIN(groupA[Weight (lbs)]))</f>
        <v>0.84609305636305687</v>
      </c>
      <c r="F882">
        <f>IF(groupA[[#This Row],[normalized cost]]+groupA[[#This Row],[normalized weight]]&gt;1, 1, 0)</f>
        <v>1</v>
      </c>
    </row>
    <row r="883" spans="1:6" x14ac:dyDescent="0.75">
      <c r="A883">
        <v>23765.934799999999</v>
      </c>
      <c r="B883">
        <v>62703.244010000002</v>
      </c>
      <c r="C883">
        <v>1</v>
      </c>
      <c r="D883">
        <f>(groupA[[#This Row],[Cost (USD)]]-MIN(groupA[Cost (USD)]))/(MAX(groupA[Cost (USD)])-MIN(groupA[Cost (USD)]))</f>
        <v>0.77099786842869955</v>
      </c>
      <c r="E883">
        <f>(groupA[[#This Row],[Weight (lbs)]]-MIN(groupA[Weight (lbs)]))/(MAX(groupA[Weight (lbs)])-MIN(groupA[Weight (lbs)]))</f>
        <v>0.80204873832215295</v>
      </c>
      <c r="F883">
        <f>IF(groupA[[#This Row],[normalized cost]]+groupA[[#This Row],[normalized weight]]&gt;1, 1, 0)</f>
        <v>1</v>
      </c>
    </row>
    <row r="884" spans="1:6" x14ac:dyDescent="0.75">
      <c r="A884">
        <v>23548.511579999999</v>
      </c>
      <c r="B884">
        <v>62091.615259999999</v>
      </c>
      <c r="C884">
        <v>1</v>
      </c>
      <c r="D884">
        <f>(groupA[[#This Row],[Cost (USD)]]-MIN(groupA[Cost (USD)]))/(MAX(groupA[Cost (USD)])-MIN(groupA[Cost (USD)]))</f>
        <v>0.73846573516727054</v>
      </c>
      <c r="E884">
        <f>(groupA[[#This Row],[Weight (lbs)]]-MIN(groupA[Weight (lbs)]))/(MAX(groupA[Weight (lbs)])-MIN(groupA[Weight (lbs)]))</f>
        <v>0.76817207576329993</v>
      </c>
      <c r="F884">
        <f>IF(groupA[[#This Row],[normalized cost]]+groupA[[#This Row],[normalized weight]]&gt;1, 1, 0)</f>
        <v>1</v>
      </c>
    </row>
    <row r="885" spans="1:6" x14ac:dyDescent="0.75">
      <c r="A885">
        <v>23602.470410000002</v>
      </c>
      <c r="B885">
        <v>63078.237220000003</v>
      </c>
      <c r="C885">
        <v>1</v>
      </c>
      <c r="D885">
        <f>(groupA[[#This Row],[Cost (USD)]]-MIN(groupA[Cost (USD)]))/(MAX(groupA[Cost (USD)])-MIN(groupA[Cost (USD)]))</f>
        <v>0.74653937076235966</v>
      </c>
      <c r="E885">
        <f>(groupA[[#This Row],[Weight (lbs)]]-MIN(groupA[Weight (lbs)]))/(MAX(groupA[Weight (lbs)])-MIN(groupA[Weight (lbs)]))</f>
        <v>0.82281872082711383</v>
      </c>
      <c r="F885">
        <f>IF(groupA[[#This Row],[normalized cost]]+groupA[[#This Row],[normalized weight]]&gt;1, 1, 0)</f>
        <v>1</v>
      </c>
    </row>
    <row r="886" spans="1:6" x14ac:dyDescent="0.75">
      <c r="A886">
        <v>24616.82142</v>
      </c>
      <c r="B886">
        <v>64204.442110000004</v>
      </c>
      <c r="C886">
        <v>1</v>
      </c>
      <c r="D886">
        <f>(groupA[[#This Row],[Cost (USD)]]-MIN(groupA[Cost (USD)]))/(MAX(groupA[Cost (USD)])-MIN(groupA[Cost (USD)]))</f>
        <v>0.89831249890932108</v>
      </c>
      <c r="E886">
        <f>(groupA[[#This Row],[Weight (lbs)]]-MIN(groupA[Weight (lbs)]))/(MAX(groupA[Weight (lbs)])-MIN(groupA[Weight (lbs)]))</f>
        <v>0.88519653258082875</v>
      </c>
      <c r="F886">
        <f>IF(groupA[[#This Row],[normalized cost]]+groupA[[#This Row],[normalized weight]]&gt;1, 1, 0)</f>
        <v>1</v>
      </c>
    </row>
    <row r="887" spans="1:6" x14ac:dyDescent="0.75">
      <c r="A887">
        <v>23229.119620000001</v>
      </c>
      <c r="B887">
        <v>62736.101060000001</v>
      </c>
      <c r="C887">
        <v>1</v>
      </c>
      <c r="D887">
        <f>(groupA[[#This Row],[Cost (USD)]]-MIN(groupA[Cost (USD)]))/(MAX(groupA[Cost (USD)])-MIN(groupA[Cost (USD)]))</f>
        <v>0.69067644290424135</v>
      </c>
      <c r="E887">
        <f>(groupA[[#This Row],[Weight (lbs)]]-MIN(groupA[Weight (lbs)]))/(MAX(groupA[Weight (lbs)])-MIN(groupA[Weight (lbs)]))</f>
        <v>0.80386861221710859</v>
      </c>
      <c r="F887">
        <f>IF(groupA[[#This Row],[normalized cost]]+groupA[[#This Row],[normalized weight]]&gt;1, 1, 0)</f>
        <v>1</v>
      </c>
    </row>
    <row r="888" spans="1:6" x14ac:dyDescent="0.75">
      <c r="A888">
        <v>24107.947680000001</v>
      </c>
      <c r="B888">
        <v>60515.351669999996</v>
      </c>
      <c r="C888">
        <v>1</v>
      </c>
      <c r="D888">
        <f>(groupA[[#This Row],[Cost (USD)]]-MIN(groupA[Cost (USD)]))/(MAX(groupA[Cost (USD)])-MIN(groupA[Cost (USD)]))</f>
        <v>0.82217183498703295</v>
      </c>
      <c r="E888">
        <f>(groupA[[#This Row],[Weight (lbs)]]-MIN(groupA[Weight (lbs)]))/(MAX(groupA[Weight (lbs)])-MIN(groupA[Weight (lbs)]))</f>
        <v>0.68086658245181642</v>
      </c>
      <c r="F888">
        <f>IF(groupA[[#This Row],[normalized cost]]+groupA[[#This Row],[normalized weight]]&gt;1, 1, 0)</f>
        <v>1</v>
      </c>
    </row>
    <row r="889" spans="1:6" x14ac:dyDescent="0.75">
      <c r="A889">
        <v>24341.797610000001</v>
      </c>
      <c r="B889">
        <v>61064.970309999997</v>
      </c>
      <c r="C889">
        <v>1</v>
      </c>
      <c r="D889">
        <f>(groupA[[#This Row],[Cost (USD)]]-MIN(groupA[Cost (USD)]))/(MAX(groupA[Cost (USD)])-MIN(groupA[Cost (USD)]))</f>
        <v>0.8571618286313909</v>
      </c>
      <c r="E889">
        <f>(groupA[[#This Row],[Weight (lbs)]]-MIN(groupA[Weight (lbs)]))/(MAX(groupA[Weight (lbs)])-MIN(groupA[Weight (lbs)]))</f>
        <v>0.71130865242209762</v>
      </c>
      <c r="F889">
        <f>IF(groupA[[#This Row],[normalized cost]]+groupA[[#This Row],[normalized weight]]&gt;1, 1, 0)</f>
        <v>1</v>
      </c>
    </row>
    <row r="890" spans="1:6" x14ac:dyDescent="0.75">
      <c r="A890">
        <v>24217.253120000001</v>
      </c>
      <c r="B890">
        <v>60717.338250000001</v>
      </c>
      <c r="C890">
        <v>1</v>
      </c>
      <c r="D890">
        <f>(groupA[[#This Row],[Cost (USD)]]-MIN(groupA[Cost (USD)]))/(MAX(groupA[Cost (USD)])-MIN(groupA[Cost (USD)]))</f>
        <v>0.83852675393395648</v>
      </c>
      <c r="E890">
        <f>(groupA[[#This Row],[Weight (lbs)]]-MIN(groupA[Weight (lbs)]))/(MAX(groupA[Weight (lbs)])-MIN(groupA[Weight (lbs)]))</f>
        <v>0.69205413897540513</v>
      </c>
      <c r="F890">
        <f>IF(groupA[[#This Row],[normalized cost]]+groupA[[#This Row],[normalized weight]]&gt;1, 1, 0)</f>
        <v>1</v>
      </c>
    </row>
    <row r="891" spans="1:6" x14ac:dyDescent="0.75">
      <c r="A891">
        <v>23977.878509999999</v>
      </c>
      <c r="B891">
        <v>61802.731970000001</v>
      </c>
      <c r="C891">
        <v>1</v>
      </c>
      <c r="D891">
        <f>(groupA[[#This Row],[Cost (USD)]]-MIN(groupA[Cost (USD)]))/(MAX(groupA[Cost (USD)])-MIN(groupA[Cost (USD)]))</f>
        <v>0.80271012536998498</v>
      </c>
      <c r="E891">
        <f>(groupA[[#This Row],[Weight (lbs)]]-MIN(groupA[Weight (lbs)]))/(MAX(groupA[Weight (lbs)])-MIN(groupA[Weight (lbs)]))</f>
        <v>0.75217151703511531</v>
      </c>
      <c r="F891">
        <f>IF(groupA[[#This Row],[normalized cost]]+groupA[[#This Row],[normalized weight]]&gt;1, 1, 0)</f>
        <v>1</v>
      </c>
    </row>
    <row r="892" spans="1:6" x14ac:dyDescent="0.75">
      <c r="A892">
        <v>24327.80644</v>
      </c>
      <c r="B892">
        <v>63239.600299999998</v>
      </c>
      <c r="C892">
        <v>1</v>
      </c>
      <c r="D892">
        <f>(groupA[[#This Row],[Cost (USD)]]-MIN(groupA[Cost (USD)]))/(MAX(groupA[Cost (USD)])-MIN(groupA[Cost (USD)]))</f>
        <v>0.85506838798175211</v>
      </c>
      <c r="E892">
        <f>(groupA[[#This Row],[Weight (lbs)]]-MIN(groupA[Weight (lbs)]))/(MAX(groupA[Weight (lbs)])-MIN(groupA[Weight (lbs)]))</f>
        <v>0.8317562382518866</v>
      </c>
      <c r="F892">
        <f>IF(groupA[[#This Row],[normalized cost]]+groupA[[#This Row],[normalized weight]]&gt;1, 1, 0)</f>
        <v>1</v>
      </c>
    </row>
    <row r="893" spans="1:6" x14ac:dyDescent="0.75">
      <c r="A893">
        <v>24693.185099999999</v>
      </c>
      <c r="B893">
        <v>61883.261109999999</v>
      </c>
      <c r="C893">
        <v>1</v>
      </c>
      <c r="D893">
        <f>(groupA[[#This Row],[Cost (USD)]]-MIN(groupA[Cost (USD)]))/(MAX(groupA[Cost (USD)])-MIN(groupA[Cost (USD)]))</f>
        <v>0.9097384791431391</v>
      </c>
      <c r="E893">
        <f>(groupA[[#This Row],[Weight (lbs)]]-MIN(groupA[Weight (lbs)]))/(MAX(groupA[Weight (lbs)])-MIN(groupA[Weight (lbs)]))</f>
        <v>0.75663183467377204</v>
      </c>
      <c r="F893">
        <f>IF(groupA[[#This Row],[normalized cost]]+groupA[[#This Row],[normalized weight]]&gt;1, 1, 0)</f>
        <v>1</v>
      </c>
    </row>
    <row r="894" spans="1:6" x14ac:dyDescent="0.75">
      <c r="A894">
        <v>24078.370279999999</v>
      </c>
      <c r="B894">
        <v>60007.587800000001</v>
      </c>
      <c r="C894">
        <v>1</v>
      </c>
      <c r="D894">
        <f>(groupA[[#This Row],[Cost (USD)]]-MIN(groupA[Cost (USD)]))/(MAX(groupA[Cost (USD)])-MIN(groupA[Cost (USD)]))</f>
        <v>0.81774629148562294</v>
      </c>
      <c r="E894">
        <f>(groupA[[#This Row],[Weight (lbs)]]-MIN(groupA[Weight (lbs)]))/(MAX(groupA[Weight (lbs)])-MIN(groupA[Weight (lbs)]))</f>
        <v>0.652742748698797</v>
      </c>
      <c r="F894">
        <f>IF(groupA[[#This Row],[normalized cost]]+groupA[[#This Row],[normalized weight]]&gt;1, 1, 0)</f>
        <v>1</v>
      </c>
    </row>
    <row r="895" spans="1:6" x14ac:dyDescent="0.75">
      <c r="A895">
        <v>23855.239519999999</v>
      </c>
      <c r="B895">
        <v>62981.30298</v>
      </c>
      <c r="C895">
        <v>1</v>
      </c>
      <c r="D895">
        <f>(groupA[[#This Row],[Cost (USD)]]-MIN(groupA[Cost (USD)]))/(MAX(groupA[Cost (USD)])-MIN(groupA[Cost (USD)]))</f>
        <v>0.78436016272235687</v>
      </c>
      <c r="E895">
        <f>(groupA[[#This Row],[Weight (lbs)]]-MIN(groupA[Weight (lbs)]))/(MAX(groupA[Weight (lbs)])-MIN(groupA[Weight (lbs)]))</f>
        <v>0.81744976369604538</v>
      </c>
      <c r="F895">
        <f>IF(groupA[[#This Row],[normalized cost]]+groupA[[#This Row],[normalized weight]]&gt;1, 1, 0)</f>
        <v>1</v>
      </c>
    </row>
    <row r="896" spans="1:6" x14ac:dyDescent="0.75">
      <c r="A896">
        <v>23925.12485</v>
      </c>
      <c r="B896">
        <v>61388.417809999999</v>
      </c>
      <c r="C896">
        <v>1</v>
      </c>
      <c r="D896">
        <f>(groupA[[#This Row],[Cost (USD)]]-MIN(groupA[Cost (USD)]))/(MAX(groupA[Cost (USD)])-MIN(groupA[Cost (USD)]))</f>
        <v>0.79481681435588047</v>
      </c>
      <c r="E896">
        <f>(groupA[[#This Row],[Weight (lbs)]]-MIN(groupA[Weight (lbs)]))/(MAX(groupA[Weight (lbs)])-MIN(groupA[Weight (lbs)]))</f>
        <v>0.72922364057954547</v>
      </c>
      <c r="F896">
        <f>IF(groupA[[#This Row],[normalized cost]]+groupA[[#This Row],[normalized weight]]&gt;1, 1, 0)</f>
        <v>1</v>
      </c>
    </row>
    <row r="897" spans="1:6" x14ac:dyDescent="0.75">
      <c r="A897">
        <v>24511.614430000001</v>
      </c>
      <c r="B897">
        <v>64423.076760000004</v>
      </c>
      <c r="C897">
        <v>1</v>
      </c>
      <c r="D897">
        <f>(groupA[[#This Row],[Cost (USD)]]-MIN(groupA[Cost (USD)]))/(MAX(groupA[Cost (USD)])-MIN(groupA[Cost (USD)]))</f>
        <v>0.88257081401148085</v>
      </c>
      <c r="E897">
        <f>(groupA[[#This Row],[Weight (lbs)]]-MIN(groupA[Weight (lbs)]))/(MAX(groupA[Weight (lbs)])-MIN(groupA[Weight (lbs)]))</f>
        <v>0.8973061861275643</v>
      </c>
      <c r="F897">
        <f>IF(groupA[[#This Row],[normalized cost]]+groupA[[#This Row],[normalized weight]]&gt;1, 1, 0)</f>
        <v>1</v>
      </c>
    </row>
    <row r="898" spans="1:6" x14ac:dyDescent="0.75">
      <c r="A898">
        <v>24635.696220000002</v>
      </c>
      <c r="B898">
        <v>63605.730669999997</v>
      </c>
      <c r="C898">
        <v>1</v>
      </c>
      <c r="D898">
        <f>(groupA[[#This Row],[Cost (USD)]]-MIN(groupA[Cost (USD)]))/(MAX(groupA[Cost (USD)])-MIN(groupA[Cost (USD)]))</f>
        <v>0.90113665682990962</v>
      </c>
      <c r="E898">
        <f>(groupA[[#This Row],[Weight (lbs)]]-MIN(groupA[Weight (lbs)]))/(MAX(groupA[Weight (lbs)])-MIN(groupA[Weight (lbs)]))</f>
        <v>0.85203532911711799</v>
      </c>
      <c r="F898">
        <f>IF(groupA[[#This Row],[normalized cost]]+groupA[[#This Row],[normalized weight]]&gt;1, 1, 0)</f>
        <v>1</v>
      </c>
    </row>
    <row r="899" spans="1:6" x14ac:dyDescent="0.75">
      <c r="A899">
        <v>24252.666430000001</v>
      </c>
      <c r="B899">
        <v>62996.760370000004</v>
      </c>
      <c r="C899">
        <v>1</v>
      </c>
      <c r="D899">
        <f>(groupA[[#This Row],[Cost (USD)]]-MIN(groupA[Cost (USD)]))/(MAX(groupA[Cost (USD)])-MIN(groupA[Cost (USD)]))</f>
        <v>0.84382550040707138</v>
      </c>
      <c r="E899">
        <f>(groupA[[#This Row],[Weight (lbs)]]-MIN(groupA[Weight (lbs)]))/(MAX(groupA[Weight (lbs)])-MIN(groupA[Weight (lbs)]))</f>
        <v>0.81830591178435996</v>
      </c>
      <c r="F899">
        <f>IF(groupA[[#This Row],[normalized cost]]+groupA[[#This Row],[normalized weight]]&gt;1, 1, 0)</f>
        <v>1</v>
      </c>
    </row>
    <row r="900" spans="1:6" x14ac:dyDescent="0.75">
      <c r="A900">
        <v>23555.50042</v>
      </c>
      <c r="B900">
        <v>62971.107279999997</v>
      </c>
      <c r="C900">
        <v>1</v>
      </c>
      <c r="D900">
        <f>(groupA[[#This Row],[Cost (USD)]]-MIN(groupA[Cost (USD)]))/(MAX(groupA[Cost (USD)])-MIN(groupA[Cost (USD)]))</f>
        <v>0.73951144626575793</v>
      </c>
      <c r="E900">
        <f>(groupA[[#This Row],[Weight (lbs)]]-MIN(groupA[Weight (lbs)]))/(MAX(groupA[Weight (lbs)])-MIN(groupA[Weight (lbs)]))</f>
        <v>0.81688504810925944</v>
      </c>
      <c r="F900">
        <f>IF(groupA[[#This Row],[normalized cost]]+groupA[[#This Row],[normalized weight]]&gt;1, 1, 0)</f>
        <v>1</v>
      </c>
    </row>
    <row r="901" spans="1:6" x14ac:dyDescent="0.75">
      <c r="A901">
        <v>24707.61708</v>
      </c>
      <c r="B901">
        <v>61875.244420000003</v>
      </c>
      <c r="C901">
        <v>1</v>
      </c>
      <c r="D901">
        <f>(groupA[[#This Row],[Cost (USD)]]-MIN(groupA[Cost (USD)]))/(MAX(groupA[Cost (USD)])-MIN(groupA[Cost (USD)]))</f>
        <v>0.91189787636201158</v>
      </c>
      <c r="E901">
        <f>(groupA[[#This Row],[Weight (lbs)]]-MIN(groupA[Weight (lbs)]))/(MAX(groupA[Weight (lbs)])-MIN(groupA[Weight (lbs)]))</f>
        <v>0.75618780927115847</v>
      </c>
      <c r="F901">
        <f>IF(groupA[[#This Row],[normalized cost]]+groupA[[#This Row],[normalized weight]]&gt;1, 1, 0)</f>
        <v>1</v>
      </c>
    </row>
    <row r="902" spans="1:6" x14ac:dyDescent="0.75">
      <c r="A902">
        <v>24468.08265</v>
      </c>
      <c r="B902">
        <v>60542.962870000003</v>
      </c>
      <c r="C902">
        <v>1</v>
      </c>
      <c r="D902">
        <f>(groupA[[#This Row],[Cost (USD)]]-MIN(groupA[Cost (USD)]))/(MAX(groupA[Cost (USD)])-MIN(groupA[Cost (USD)]))</f>
        <v>0.87605733459531154</v>
      </c>
      <c r="E902">
        <f>(groupA[[#This Row],[Weight (lbs)]]-MIN(groupA[Weight (lbs)]))/(MAX(groupA[Weight (lbs)])-MIN(groupA[Weight (lbs)]))</f>
        <v>0.68239590118519056</v>
      </c>
      <c r="F902">
        <f>IF(groupA[[#This Row],[normalized cost]]+groupA[[#This Row],[normalized weight]]&gt;1, 1, 0)</f>
        <v>1</v>
      </c>
    </row>
    <row r="903" spans="1:6" x14ac:dyDescent="0.75">
      <c r="A903">
        <v>23760.781569999999</v>
      </c>
      <c r="B903">
        <v>63599.550519999997</v>
      </c>
      <c r="C903">
        <v>1</v>
      </c>
      <c r="D903">
        <f>(groupA[[#This Row],[Cost (USD)]]-MIN(groupA[Cost (USD)]))/(MAX(groupA[Cost (USD)])-MIN(groupA[Cost (USD)]))</f>
        <v>0.77022681202963239</v>
      </c>
      <c r="E903">
        <f>(groupA[[#This Row],[Weight (lbs)]]-MIN(groupA[Weight (lbs)]))/(MAX(groupA[Weight (lbs)])-MIN(groupA[Weight (lbs)]))</f>
        <v>0.85169302529946211</v>
      </c>
      <c r="F903">
        <f>IF(groupA[[#This Row],[normalized cost]]+groupA[[#This Row],[normalized weight]]&gt;1, 1, 0)</f>
        <v>1</v>
      </c>
    </row>
    <row r="904" spans="1:6" x14ac:dyDescent="0.75">
      <c r="A904">
        <v>24300.683860000001</v>
      </c>
      <c r="B904">
        <v>63113.217149999997</v>
      </c>
      <c r="C904">
        <v>1</v>
      </c>
      <c r="D904">
        <f>(groupA[[#This Row],[Cost (USD)]]-MIN(groupA[Cost (USD)]))/(MAX(groupA[Cost (USD)])-MIN(groupA[Cost (USD)]))</f>
        <v>0.85101014899994631</v>
      </c>
      <c r="E904">
        <f>(groupA[[#This Row],[Weight (lbs)]]-MIN(groupA[Weight (lbs)]))/(MAX(groupA[Weight (lbs)])-MIN(groupA[Weight (lbs)]))</f>
        <v>0.82475617599896778</v>
      </c>
      <c r="F904">
        <f>IF(groupA[[#This Row],[normalized cost]]+groupA[[#This Row],[normalized weight]]&gt;1, 1, 0)</f>
        <v>1</v>
      </c>
    </row>
    <row r="905" spans="1:6" x14ac:dyDescent="0.75">
      <c r="A905">
        <v>23418.584320000002</v>
      </c>
      <c r="B905">
        <v>62082.048589999999</v>
      </c>
      <c r="C905">
        <v>1</v>
      </c>
      <c r="D905">
        <f>(groupA[[#This Row],[Cost (USD)]]-MIN(groupA[Cost (USD)]))/(MAX(groupA[Cost (USD)])-MIN(groupA[Cost (USD)]))</f>
        <v>0.71902525895404812</v>
      </c>
      <c r="E905">
        <f>(groupA[[#This Row],[Weight (lbs)]]-MIN(groupA[Weight (lbs)]))/(MAX(groupA[Weight (lbs)])-MIN(groupA[Weight (lbs)]))</f>
        <v>0.76764220065294597</v>
      </c>
      <c r="F905">
        <f>IF(groupA[[#This Row],[normalized cost]]+groupA[[#This Row],[normalized weight]]&gt;1, 1, 0)</f>
        <v>1</v>
      </c>
    </row>
    <row r="906" spans="1:6" x14ac:dyDescent="0.75">
      <c r="A906">
        <v>24531.44485</v>
      </c>
      <c r="B906">
        <v>60856.812790000004</v>
      </c>
      <c r="C906">
        <v>1</v>
      </c>
      <c r="D906">
        <f>(groupA[[#This Row],[Cost (USD)]]-MIN(groupA[Cost (USD)]))/(MAX(groupA[Cost (USD)])-MIN(groupA[Cost (USD)]))</f>
        <v>0.88553795738315044</v>
      </c>
      <c r="E906">
        <f>(groupA[[#This Row],[Weight (lbs)]]-MIN(groupA[Weight (lbs)]))/(MAX(groupA[Weight (lbs)])-MIN(groupA[Weight (lbs)]))</f>
        <v>0.6997793022008606</v>
      </c>
      <c r="F906">
        <f>IF(groupA[[#This Row],[normalized cost]]+groupA[[#This Row],[normalized weight]]&gt;1, 1, 0)</f>
        <v>1</v>
      </c>
    </row>
    <row r="907" spans="1:6" x14ac:dyDescent="0.75">
      <c r="A907">
        <v>24163.817459999998</v>
      </c>
      <c r="B907">
        <v>63590.876989999997</v>
      </c>
      <c r="C907">
        <v>1</v>
      </c>
      <c r="D907">
        <f>(groupA[[#This Row],[Cost (USD)]]-MIN(groupA[Cost (USD)]))/(MAX(groupA[Cost (USD)])-MIN(groupA[Cost (USD)]))</f>
        <v>0.83053139809278875</v>
      </c>
      <c r="E907">
        <f>(groupA[[#This Row],[Weight (lbs)]]-MIN(groupA[Weight (lbs)]))/(MAX(groupA[Weight (lbs)])-MIN(groupA[Weight (lbs)]))</f>
        <v>0.85121261909062373</v>
      </c>
      <c r="F907">
        <f>IF(groupA[[#This Row],[normalized cost]]+groupA[[#This Row],[normalized weight]]&gt;1, 1, 0)</f>
        <v>1</v>
      </c>
    </row>
    <row r="908" spans="1:6" x14ac:dyDescent="0.75">
      <c r="A908">
        <v>23470.435939999999</v>
      </c>
      <c r="B908">
        <v>61795.788130000001</v>
      </c>
      <c r="C908">
        <v>1</v>
      </c>
      <c r="D908">
        <f>(groupA[[#This Row],[Cost (USD)]]-MIN(groupA[Cost (USD)]))/(MAX(groupA[Cost (USD)])-MIN(groupA[Cost (USD)]))</f>
        <v>0.72678360146990684</v>
      </c>
      <c r="E908">
        <f>(groupA[[#This Row],[Weight (lbs)]]-MIN(groupA[Weight (lbs)]))/(MAX(groupA[Weight (lbs)])-MIN(groupA[Weight (lbs)]))</f>
        <v>0.75178691424372812</v>
      </c>
      <c r="F908">
        <f>IF(groupA[[#This Row],[normalized cost]]+groupA[[#This Row],[normalized weight]]&gt;1, 1, 0)</f>
        <v>1</v>
      </c>
    </row>
    <row r="909" spans="1:6" x14ac:dyDescent="0.75">
      <c r="A909">
        <v>24313.155119999999</v>
      </c>
      <c r="B909">
        <v>63080.369339999997</v>
      </c>
      <c r="C909">
        <v>1</v>
      </c>
      <c r="D909">
        <f>(groupA[[#This Row],[Cost (USD)]]-MIN(groupA[Cost (USD)]))/(MAX(groupA[Cost (USD)])-MIN(groupA[Cost (USD)]))</f>
        <v>0.85287617182978892</v>
      </c>
      <c r="E909">
        <f>(groupA[[#This Row],[Weight (lbs)]]-MIN(groupA[Weight (lbs)]))/(MAX(groupA[Weight (lbs)])-MIN(groupA[Weight (lbs)]))</f>
        <v>0.82293681388564777</v>
      </c>
      <c r="F909">
        <f>IF(groupA[[#This Row],[normalized cost]]+groupA[[#This Row],[normalized weight]]&gt;1, 1, 0)</f>
        <v>1</v>
      </c>
    </row>
    <row r="910" spans="1:6" x14ac:dyDescent="0.75">
      <c r="A910">
        <v>24081.425169999999</v>
      </c>
      <c r="B910">
        <v>61187.398459999997</v>
      </c>
      <c r="C910">
        <v>1</v>
      </c>
      <c r="D910">
        <f>(groupA[[#This Row],[Cost (USD)]]-MIN(groupA[Cost (USD)]))/(MAX(groupA[Cost (USD)])-MIN(groupA[Cost (USD)]))</f>
        <v>0.81820338198671561</v>
      </c>
      <c r="E910">
        <f>(groupA[[#This Row],[Weight (lbs)]]-MIN(groupA[Weight (lbs)]))/(MAX(groupA[Weight (lbs)])-MIN(groupA[Weight (lbs)]))</f>
        <v>0.71808965662645297</v>
      </c>
      <c r="F910">
        <f>IF(groupA[[#This Row],[normalized cost]]+groupA[[#This Row],[normalized weight]]&gt;1, 1, 0)</f>
        <v>1</v>
      </c>
    </row>
    <row r="911" spans="1:6" x14ac:dyDescent="0.75">
      <c r="A911">
        <v>24237.396390000002</v>
      </c>
      <c r="B911">
        <v>60090.41635</v>
      </c>
      <c r="C911">
        <v>1</v>
      </c>
      <c r="D911">
        <f>(groupA[[#This Row],[Cost (USD)]]-MIN(groupA[Cost (USD)]))/(MAX(groupA[Cost (USD)])-MIN(groupA[Cost (USD)]))</f>
        <v>0.84154070775158907</v>
      </c>
      <c r="E911">
        <f>(groupA[[#This Row],[Weight (lbs)]]-MIN(groupA[Weight (lbs)]))/(MAX(groupA[Weight (lbs)])-MIN(groupA[Weight (lbs)]))</f>
        <v>0.65733042519142271</v>
      </c>
      <c r="F911">
        <f>IF(groupA[[#This Row],[normalized cost]]+groupA[[#This Row],[normalized weight]]&gt;1, 1, 0)</f>
        <v>1</v>
      </c>
    </row>
    <row r="912" spans="1:6" x14ac:dyDescent="0.75">
      <c r="A912">
        <v>23293.677009999999</v>
      </c>
      <c r="B912">
        <v>62678.205139999998</v>
      </c>
      <c r="C912">
        <v>1</v>
      </c>
      <c r="D912">
        <f>(groupA[[#This Row],[Cost (USD)]]-MIN(groupA[Cost (USD)]))/(MAX(groupA[Cost (USD)])-MIN(groupA[Cost (USD)]))</f>
        <v>0.70033589700711951</v>
      </c>
      <c r="E912">
        <f>(groupA[[#This Row],[Weight (lbs)]]-MIN(groupA[Weight (lbs)]))/(MAX(groupA[Weight (lbs)])-MIN(groupA[Weight (lbs)]))</f>
        <v>0.80066189483278938</v>
      </c>
      <c r="F912">
        <f>IF(groupA[[#This Row],[normalized cost]]+groupA[[#This Row],[normalized weight]]&gt;1, 1, 0)</f>
        <v>1</v>
      </c>
    </row>
    <row r="913" spans="1:6" x14ac:dyDescent="0.75">
      <c r="A913">
        <v>24074.91516</v>
      </c>
      <c r="B913">
        <v>63511.281170000002</v>
      </c>
      <c r="C913">
        <v>1</v>
      </c>
      <c r="D913">
        <f>(groupA[[#This Row],[Cost (USD)]]-MIN(groupA[Cost (USD)]))/(MAX(groupA[Cost (USD)])-MIN(groupA[Cost (USD)]))</f>
        <v>0.81722931623213257</v>
      </c>
      <c r="E913">
        <f>(groupA[[#This Row],[Weight (lbs)]]-MIN(groupA[Weight (lbs)]))/(MAX(groupA[Weight (lbs)])-MIN(groupA[Weight (lbs)]))</f>
        <v>0.84680399582817079</v>
      </c>
      <c r="F913">
        <f>IF(groupA[[#This Row],[normalized cost]]+groupA[[#This Row],[normalized weight]]&gt;1, 1, 0)</f>
        <v>1</v>
      </c>
    </row>
    <row r="914" spans="1:6" x14ac:dyDescent="0.75">
      <c r="A914">
        <v>23991.534970000001</v>
      </c>
      <c r="B914">
        <v>60258.752059999999</v>
      </c>
      <c r="C914">
        <v>1</v>
      </c>
      <c r="D914">
        <f>(groupA[[#This Row],[Cost (USD)]]-MIN(groupA[Cost (USD)]))/(MAX(groupA[Cost (USD)])-MIN(groupA[Cost (USD)]))</f>
        <v>0.80475348475266473</v>
      </c>
      <c r="E914">
        <f>(groupA[[#This Row],[Weight (lbs)]]-MIN(groupA[Weight (lbs)]))/(MAX(groupA[Weight (lbs)])-MIN(groupA[Weight (lbs)]))</f>
        <v>0.66665414001724621</v>
      </c>
      <c r="F914">
        <f>IF(groupA[[#This Row],[normalized cost]]+groupA[[#This Row],[normalized weight]]&gt;1, 1, 0)</f>
        <v>1</v>
      </c>
    </row>
    <row r="915" spans="1:6" x14ac:dyDescent="0.75">
      <c r="A915">
        <v>24694.075150000001</v>
      </c>
      <c r="B915">
        <v>61757.667370000003</v>
      </c>
      <c r="C915">
        <v>1</v>
      </c>
      <c r="D915">
        <f>(groupA[[#This Row],[Cost (USD)]]-MIN(groupA[Cost (USD)]))/(MAX(groupA[Cost (USD)])-MIN(groupA[Cost (USD)]))</f>
        <v>0.9098716536274899</v>
      </c>
      <c r="E915">
        <f>(groupA[[#This Row],[Weight (lbs)]]-MIN(groupA[Weight (lbs)]))/(MAX(groupA[Weight (lbs)])-MIN(groupA[Weight (lbs)]))</f>
        <v>0.74967549596424576</v>
      </c>
      <c r="F915">
        <f>IF(groupA[[#This Row],[normalized cost]]+groupA[[#This Row],[normalized weight]]&gt;1, 1, 0)</f>
        <v>1</v>
      </c>
    </row>
    <row r="916" spans="1:6" x14ac:dyDescent="0.75">
      <c r="A916">
        <v>23972.21947</v>
      </c>
      <c r="B916">
        <v>60008.997640000001</v>
      </c>
      <c r="C916">
        <v>1</v>
      </c>
      <c r="D916">
        <f>(groupA[[#This Row],[Cost (USD)]]-MIN(groupA[Cost (USD)]))/(MAX(groupA[Cost (USD)])-MIN(groupA[Cost (USD)]))</f>
        <v>0.80186338672168556</v>
      </c>
      <c r="E916">
        <f>(groupA[[#This Row],[Weight (lbs)]]-MIN(groupA[Weight (lbs)]))/(MAX(groupA[Weight (lbs)])-MIN(groupA[Weight (lbs)]))</f>
        <v>0.65282083638506416</v>
      </c>
      <c r="F916">
        <f>IF(groupA[[#This Row],[normalized cost]]+groupA[[#This Row],[normalized weight]]&gt;1, 1, 0)</f>
        <v>1</v>
      </c>
    </row>
    <row r="917" spans="1:6" x14ac:dyDescent="0.75">
      <c r="A917">
        <v>23718.17136</v>
      </c>
      <c r="B917">
        <v>61334.62874</v>
      </c>
      <c r="C917">
        <v>1</v>
      </c>
      <c r="D917">
        <f>(groupA[[#This Row],[Cost (USD)]]-MIN(groupA[Cost (USD)]))/(MAX(groupA[Cost (USD)])-MIN(groupA[Cost (USD)]))</f>
        <v>0.76385122330448407</v>
      </c>
      <c r="E917">
        <f>(groupA[[#This Row],[Weight (lbs)]]-MIN(groupA[Weight (lbs)]))/(MAX(groupA[Weight (lbs)])-MIN(groupA[Weight (lbs)]))</f>
        <v>0.72624439185432699</v>
      </c>
      <c r="F917">
        <f>IF(groupA[[#This Row],[normalized cost]]+groupA[[#This Row],[normalized weight]]&gt;1, 1, 0)</f>
        <v>1</v>
      </c>
    </row>
    <row r="918" spans="1:6" x14ac:dyDescent="0.75">
      <c r="A918">
        <v>23786.812269999999</v>
      </c>
      <c r="B918">
        <v>61122.057690000001</v>
      </c>
      <c r="C918">
        <v>1</v>
      </c>
      <c r="D918">
        <f>(groupA[[#This Row],[Cost (USD)]]-MIN(groupA[Cost (USD)]))/(MAX(groupA[Cost (USD)])-MIN(groupA[Cost (USD)]))</f>
        <v>0.77412167754256267</v>
      </c>
      <c r="E918">
        <f>(groupA[[#This Row],[Weight (lbs)]]-MIN(groupA[Weight (lbs)]))/(MAX(groupA[Weight (lbs)])-MIN(groupA[Weight (lbs)]))</f>
        <v>0.71447058669779862</v>
      </c>
      <c r="F918">
        <f>IF(groupA[[#This Row],[normalized cost]]+groupA[[#This Row],[normalized weight]]&gt;1, 1, 0)</f>
        <v>1</v>
      </c>
    </row>
    <row r="919" spans="1:6" x14ac:dyDescent="0.75">
      <c r="A919">
        <v>23997.9457</v>
      </c>
      <c r="B919">
        <v>61215.172420000003</v>
      </c>
      <c r="C919">
        <v>1</v>
      </c>
      <c r="D919">
        <f>(groupA[[#This Row],[Cost (USD)]]-MIN(groupA[Cost (USD)]))/(MAX(groupA[Cost (USD)])-MIN(groupA[Cost (USD)]))</f>
        <v>0.80571269565324388</v>
      </c>
      <c r="E919">
        <f>(groupA[[#This Row],[Weight (lbs)]]-MIN(groupA[Weight (lbs)]))/(MAX(groupA[Weight (lbs)])-MIN(groupA[Weight (lbs)]))</f>
        <v>0.71962799024933011</v>
      </c>
      <c r="F919">
        <f>IF(groupA[[#This Row],[normalized cost]]+groupA[[#This Row],[normalized weight]]&gt;1, 1, 0)</f>
        <v>1</v>
      </c>
    </row>
    <row r="920" spans="1:6" x14ac:dyDescent="0.75">
      <c r="A920">
        <v>24535.46099</v>
      </c>
      <c r="B920">
        <v>62905.443890000002</v>
      </c>
      <c r="C920">
        <v>1</v>
      </c>
      <c r="D920">
        <f>(groupA[[#This Row],[Cost (USD)]]-MIN(groupA[Cost (USD)]))/(MAX(groupA[Cost (USD)])-MIN(groupA[Cost (USD)]))</f>
        <v>0.88613887572883843</v>
      </c>
      <c r="E920">
        <f>(groupA[[#This Row],[Weight (lbs)]]-MIN(groupA[Weight (lbs)]))/(MAX(groupA[Weight (lbs)])-MIN(groupA[Weight (lbs)]))</f>
        <v>0.81324810902570566</v>
      </c>
      <c r="F920">
        <f>IF(groupA[[#This Row],[normalized cost]]+groupA[[#This Row],[normalized weight]]&gt;1, 1, 0)</f>
        <v>1</v>
      </c>
    </row>
    <row r="921" spans="1:6" x14ac:dyDescent="0.75">
      <c r="A921">
        <v>23838.83541</v>
      </c>
      <c r="B921">
        <v>60741.13551</v>
      </c>
      <c r="C921">
        <v>1</v>
      </c>
      <c r="D921">
        <f>(groupA[[#This Row],[Cost (USD)]]-MIN(groupA[Cost (USD)]))/(MAX(groupA[Cost (USD)])-MIN(groupA[Cost (USD)]))</f>
        <v>0.78190568388355064</v>
      </c>
      <c r="E921">
        <f>(groupA[[#This Row],[Weight (lbs)]]-MIN(groupA[Weight (lbs)]))/(MAX(groupA[Weight (lbs)])-MIN(groupA[Weight (lbs)]))</f>
        <v>0.69337221263830151</v>
      </c>
      <c r="F921">
        <f>IF(groupA[[#This Row],[normalized cost]]+groupA[[#This Row],[normalized weight]]&gt;1, 1, 0)</f>
        <v>1</v>
      </c>
    </row>
    <row r="922" spans="1:6" x14ac:dyDescent="0.75">
      <c r="A922">
        <v>23528.355520000001</v>
      </c>
      <c r="B922">
        <v>63722.037400000001</v>
      </c>
      <c r="C922">
        <v>1</v>
      </c>
      <c r="D922">
        <f>(groupA[[#This Row],[Cost (USD)]]-MIN(groupA[Cost (USD)]))/(MAX(groupA[Cost (USD)])-MIN(groupA[Cost (USD)]))</f>
        <v>0.73544986763506637</v>
      </c>
      <c r="E922">
        <f>(groupA[[#This Row],[Weight (lbs)]]-MIN(groupA[Weight (lbs)]))/(MAX(groupA[Weight (lbs)])-MIN(groupA[Weight (lbs)]))</f>
        <v>0.85847728241891053</v>
      </c>
      <c r="F922">
        <f>IF(groupA[[#This Row],[normalized cost]]+groupA[[#This Row],[normalized weight]]&gt;1, 1, 0)</f>
        <v>1</v>
      </c>
    </row>
    <row r="923" spans="1:6" x14ac:dyDescent="0.75">
      <c r="A923">
        <v>23855.20622</v>
      </c>
      <c r="B923">
        <v>60818.651680000003</v>
      </c>
      <c r="C923">
        <v>1</v>
      </c>
      <c r="D923">
        <f>(groupA[[#This Row],[Cost (USD)]]-MIN(groupA[Cost (USD)]))/(MAX(groupA[Cost (USD)])-MIN(groupA[Cost (USD)]))</f>
        <v>0.78435518018168082</v>
      </c>
      <c r="E923">
        <f>(groupA[[#This Row],[Weight (lbs)]]-MIN(groupA[Weight (lbs)]))/(MAX(groupA[Weight (lbs)])-MIN(groupA[Weight (lbs)]))</f>
        <v>0.69766564903079409</v>
      </c>
      <c r="F923">
        <f>IF(groupA[[#This Row],[normalized cost]]+groupA[[#This Row],[normalized weight]]&gt;1, 1, 0)</f>
        <v>1</v>
      </c>
    </row>
    <row r="924" spans="1:6" x14ac:dyDescent="0.75">
      <c r="A924">
        <v>23563.75849</v>
      </c>
      <c r="B924">
        <v>62074.614959999999</v>
      </c>
      <c r="C924">
        <v>1</v>
      </c>
      <c r="D924">
        <f>(groupA[[#This Row],[Cost (USD)]]-MIN(groupA[Cost (USD)]))/(MAX(groupA[Cost (USD)])-MIN(groupA[Cost (USD)]))</f>
        <v>0.74074706697693227</v>
      </c>
      <c r="E924">
        <f>(groupA[[#This Row],[Weight (lbs)]]-MIN(groupA[Weight (lbs)]))/(MAX(groupA[Weight (lbs)])-MIN(groupA[Weight (lbs)]))</f>
        <v>0.76723046955773933</v>
      </c>
      <c r="F924">
        <f>IF(groupA[[#This Row],[normalized cost]]+groupA[[#This Row],[normalized weight]]&gt;1, 1, 0)</f>
        <v>1</v>
      </c>
    </row>
    <row r="925" spans="1:6" x14ac:dyDescent="0.75">
      <c r="A925">
        <v>24315.57044</v>
      </c>
      <c r="B925">
        <v>62505.466030000003</v>
      </c>
      <c r="C925">
        <v>1</v>
      </c>
      <c r="D925">
        <f>(groupA[[#This Row],[Cost (USD)]]-MIN(groupA[Cost (USD)]))/(MAX(groupA[Cost (USD)])-MIN(groupA[Cost (USD)]))</f>
        <v>0.85323756612847046</v>
      </c>
      <c r="E925">
        <f>(groupA[[#This Row],[Weight (lbs)]]-MIN(groupA[Weight (lbs)]))/(MAX(groupA[Weight (lbs)])-MIN(groupA[Weight (lbs)]))</f>
        <v>0.79109428614829502</v>
      </c>
      <c r="F925">
        <f>IF(groupA[[#This Row],[normalized cost]]+groupA[[#This Row],[normalized weight]]&gt;1, 1, 0)</f>
        <v>1</v>
      </c>
    </row>
    <row r="926" spans="1:6" x14ac:dyDescent="0.75">
      <c r="A926">
        <v>24453.11233</v>
      </c>
      <c r="B926">
        <v>61053.539579999997</v>
      </c>
      <c r="C926">
        <v>1</v>
      </c>
      <c r="D926">
        <f>(groupA[[#This Row],[Cost (USD)]]-MIN(groupA[Cost (USD)]))/(MAX(groupA[Cost (USD)])-MIN(groupA[Cost (USD)]))</f>
        <v>0.87381738779843199</v>
      </c>
      <c r="E926">
        <f>(groupA[[#This Row],[Weight (lbs)]]-MIN(groupA[Weight (lbs)]))/(MAX(groupA[Weight (lbs)])-MIN(groupA[Weight (lbs)]))</f>
        <v>0.71067553145940354</v>
      </c>
      <c r="F926">
        <f>IF(groupA[[#This Row],[normalized cost]]+groupA[[#This Row],[normalized weight]]&gt;1, 1, 0)</f>
        <v>1</v>
      </c>
    </row>
    <row r="927" spans="1:6" x14ac:dyDescent="0.75">
      <c r="A927">
        <v>23950.796969999999</v>
      </c>
      <c r="B927">
        <v>62058.099840000003</v>
      </c>
      <c r="C927">
        <v>1</v>
      </c>
      <c r="D927">
        <f>(groupA[[#This Row],[Cost (USD)]]-MIN(groupA[Cost (USD)]))/(MAX(groupA[Cost (USD)])-MIN(groupA[Cost (USD)]))</f>
        <v>0.79865802703290445</v>
      </c>
      <c r="E927">
        <f>(groupA[[#This Row],[Weight (lbs)]]-MIN(groupA[Weight (lbs)]))/(MAX(groupA[Weight (lbs)])-MIN(groupA[Weight (lbs)]))</f>
        <v>0.76631573631905692</v>
      </c>
      <c r="F927">
        <f>IF(groupA[[#This Row],[normalized cost]]+groupA[[#This Row],[normalized weight]]&gt;1, 1, 0)</f>
        <v>1</v>
      </c>
    </row>
    <row r="928" spans="1:6" x14ac:dyDescent="0.75">
      <c r="A928">
        <v>23955.43118</v>
      </c>
      <c r="B928">
        <v>61544.364450000001</v>
      </c>
      <c r="C928">
        <v>1</v>
      </c>
      <c r="D928">
        <f>(groupA[[#This Row],[Cost (USD)]]-MIN(groupA[Cost (USD)]))/(MAX(groupA[Cost (USD)])-MIN(groupA[Cost (USD)]))</f>
        <v>0.79935142462531183</v>
      </c>
      <c r="E928">
        <f>(groupA[[#This Row],[Weight (lbs)]]-MIN(groupA[Weight (lbs)]))/(MAX(groupA[Weight (lbs)])-MIN(groupA[Weight (lbs)]))</f>
        <v>0.73786115426814658</v>
      </c>
      <c r="F928">
        <f>IF(groupA[[#This Row],[normalized cost]]+groupA[[#This Row],[normalized weight]]&gt;1, 1, 0)</f>
        <v>1</v>
      </c>
    </row>
    <row r="929" spans="1:6" x14ac:dyDescent="0.75">
      <c r="A929">
        <v>23461.80155</v>
      </c>
      <c r="B929">
        <v>63407.838660000001</v>
      </c>
      <c r="C929">
        <v>1</v>
      </c>
      <c r="D929">
        <f>(groupA[[#This Row],[Cost (USD)]]-MIN(groupA[Cost (USD)]))/(MAX(groupA[Cost (USD)])-MIN(groupA[Cost (USD)]))</f>
        <v>0.72549167356031596</v>
      </c>
      <c r="E929">
        <f>(groupA[[#This Row],[Weight (lbs)]]-MIN(groupA[Weight (lbs)]))/(MAX(groupA[Weight (lbs)])-MIN(groupA[Weight (lbs)]))</f>
        <v>0.84107456109262113</v>
      </c>
      <c r="F929">
        <f>IF(groupA[[#This Row],[normalized cost]]+groupA[[#This Row],[normalized weight]]&gt;1, 1, 0)</f>
        <v>1</v>
      </c>
    </row>
    <row r="930" spans="1:6" x14ac:dyDescent="0.75">
      <c r="A930">
        <v>23722.294880000001</v>
      </c>
      <c r="B930">
        <v>62743.293290000001</v>
      </c>
      <c r="C930">
        <v>1</v>
      </c>
      <c r="D930">
        <f>(groupA[[#This Row],[Cost (USD)]]-MIN(groupA[Cost (USD)]))/(MAX(groupA[Cost (USD)])-MIN(groupA[Cost (USD)]))</f>
        <v>0.76446820847353003</v>
      </c>
      <c r="E930">
        <f>(groupA[[#This Row],[Weight (lbs)]]-MIN(groupA[Weight (lbs)]))/(MAX(groupA[Weight (lbs)])-MIN(groupA[Weight (lbs)]))</f>
        <v>0.80426697274014758</v>
      </c>
      <c r="F930">
        <f>IF(groupA[[#This Row],[normalized cost]]+groupA[[#This Row],[normalized weight]]&gt;1, 1, 0)</f>
        <v>1</v>
      </c>
    </row>
    <row r="931" spans="1:6" x14ac:dyDescent="0.75">
      <c r="A931">
        <v>23965.138439999999</v>
      </c>
      <c r="B931">
        <v>64249.596810000003</v>
      </c>
      <c r="C931">
        <v>1</v>
      </c>
      <c r="D931">
        <f>(groupA[[#This Row],[Cost (USD)]]-MIN(groupA[Cost (USD)]))/(MAX(groupA[Cost (USD)])-MIN(groupA[Cost (USD)]))</f>
        <v>0.80080388161644322</v>
      </c>
      <c r="E931">
        <f>(groupA[[#This Row],[Weight (lbs)]]-MIN(groupA[Weight (lbs)]))/(MAX(groupA[Weight (lbs)])-MIN(groupA[Weight (lbs)]))</f>
        <v>0.88769754407652157</v>
      </c>
      <c r="F931">
        <f>IF(groupA[[#This Row],[normalized cost]]+groupA[[#This Row],[normalized weight]]&gt;1, 1, 0)</f>
        <v>1</v>
      </c>
    </row>
    <row r="932" spans="1:6" x14ac:dyDescent="0.75">
      <c r="A932">
        <v>24328.788779999999</v>
      </c>
      <c r="B932">
        <v>61254.918290000001</v>
      </c>
      <c r="C932">
        <v>1</v>
      </c>
      <c r="D932">
        <f>(groupA[[#This Row],[Cost (USD)]]-MIN(groupA[Cost (USD)]))/(MAX(groupA[Cost (USD)])-MIN(groupA[Cost (USD)]))</f>
        <v>0.85521537143544213</v>
      </c>
      <c r="E932">
        <f>(groupA[[#This Row],[Weight (lbs)]]-MIN(groupA[Weight (lbs)]))/(MAX(groupA[Weight (lbs)])-MIN(groupA[Weight (lbs)]))</f>
        <v>0.72182941950866097</v>
      </c>
      <c r="F932">
        <f>IF(groupA[[#This Row],[normalized cost]]+groupA[[#This Row],[normalized weight]]&gt;1, 1, 0)</f>
        <v>1</v>
      </c>
    </row>
    <row r="933" spans="1:6" x14ac:dyDescent="0.75">
      <c r="A933">
        <v>24661.324799999999</v>
      </c>
      <c r="B933">
        <v>60127.111870000001</v>
      </c>
      <c r="C933">
        <v>1</v>
      </c>
      <c r="D933">
        <f>(groupA[[#This Row],[Cost (USD)]]-MIN(groupA[Cost (USD)]))/(MAX(groupA[Cost (USD)])-MIN(groupA[Cost (USD)]))</f>
        <v>0.90497135479759261</v>
      </c>
      <c r="E933">
        <f>(groupA[[#This Row],[Weight (lbs)]]-MIN(groupA[Weight (lbs)]))/(MAX(groupA[Weight (lbs)])-MIN(groupA[Weight (lbs)]))</f>
        <v>0.65936290281524546</v>
      </c>
      <c r="F933">
        <f>IF(groupA[[#This Row],[normalized cost]]+groupA[[#This Row],[normalized weight]]&gt;1, 1, 0)</f>
        <v>1</v>
      </c>
    </row>
    <row r="934" spans="1:6" x14ac:dyDescent="0.75">
      <c r="A934">
        <v>23973.27893</v>
      </c>
      <c r="B934">
        <v>60577.056649999999</v>
      </c>
      <c r="C934">
        <v>1</v>
      </c>
      <c r="D934">
        <f>(groupA[[#This Row],[Cost (USD)]]-MIN(groupA[Cost (USD)]))/(MAX(groupA[Cost (USD)])-MIN(groupA[Cost (USD)]))</f>
        <v>0.80202190932062956</v>
      </c>
      <c r="E934">
        <f>(groupA[[#This Row],[Weight (lbs)]]-MIN(groupA[Weight (lbs)]))/(MAX(groupA[Weight (lbs)])-MIN(groupA[Weight (lbs)]))</f>
        <v>0.68428427461501318</v>
      </c>
      <c r="F934">
        <f>IF(groupA[[#This Row],[normalized cost]]+groupA[[#This Row],[normalized weight]]&gt;1, 1, 0)</f>
        <v>1</v>
      </c>
    </row>
    <row r="935" spans="1:6" x14ac:dyDescent="0.75">
      <c r="A935">
        <v>23967.948219999998</v>
      </c>
      <c r="B935">
        <v>63776.670899999997</v>
      </c>
      <c r="C935">
        <v>1</v>
      </c>
      <c r="D935">
        <f>(groupA[[#This Row],[Cost (USD)]]-MIN(groupA[Cost (USD)]))/(MAX(groupA[Cost (USD)])-MIN(groupA[Cost (USD)]))</f>
        <v>0.80122429732639033</v>
      </c>
      <c r="E935">
        <f>(groupA[[#This Row],[Weight (lbs)]]-MIN(groupA[Weight (lbs)]))/(MAX(groupA[Weight (lbs)])-MIN(groupA[Weight (lbs)]))</f>
        <v>0.86150330211453308</v>
      </c>
      <c r="F935">
        <f>IF(groupA[[#This Row],[normalized cost]]+groupA[[#This Row],[normalized weight]]&gt;1, 1, 0)</f>
        <v>1</v>
      </c>
    </row>
    <row r="936" spans="1:6" x14ac:dyDescent="0.75">
      <c r="A936">
        <v>24446.661250000001</v>
      </c>
      <c r="B936">
        <v>61120.917139999998</v>
      </c>
      <c r="C936">
        <v>1</v>
      </c>
      <c r="D936">
        <f>(groupA[[#This Row],[Cost (USD)]]-MIN(groupA[Cost (USD)]))/(MAX(groupA[Cost (USD)])-MIN(groupA[Cost (USD)]))</f>
        <v>0.87285213949496143</v>
      </c>
      <c r="E936">
        <f>(groupA[[#This Row],[Weight (lbs)]]-MIN(groupA[Weight (lbs)]))/(MAX(groupA[Weight (lbs)])-MIN(groupA[Weight (lbs)]))</f>
        <v>0.71440741434450161</v>
      </c>
      <c r="F936">
        <f>IF(groupA[[#This Row],[normalized cost]]+groupA[[#This Row],[normalized weight]]&gt;1, 1, 0)</f>
        <v>1</v>
      </c>
    </row>
    <row r="937" spans="1:6" x14ac:dyDescent="0.75">
      <c r="A937">
        <v>24647.044709999998</v>
      </c>
      <c r="B937">
        <v>62041.557800000002</v>
      </c>
      <c r="C937">
        <v>1</v>
      </c>
      <c r="D937">
        <f>(groupA[[#This Row],[Cost (USD)]]-MIN(groupA[Cost (USD)]))/(MAX(groupA[Cost (USD)])-MIN(groupA[Cost (USD)]))</f>
        <v>0.90283468424848923</v>
      </c>
      <c r="E937">
        <f>(groupA[[#This Row],[Weight (lbs)]]-MIN(groupA[Weight (lbs)]))/(MAX(groupA[Weight (lbs)])-MIN(groupA[Weight (lbs)]))</f>
        <v>0.76539951204556567</v>
      </c>
      <c r="F937">
        <f>IF(groupA[[#This Row],[normalized cost]]+groupA[[#This Row],[normalized weight]]&gt;1, 1, 0)</f>
        <v>1</v>
      </c>
    </row>
    <row r="938" spans="1:6" x14ac:dyDescent="0.75">
      <c r="A938">
        <v>23719.93489</v>
      </c>
      <c r="B938">
        <v>61945.89273</v>
      </c>
      <c r="C938">
        <v>1</v>
      </c>
      <c r="D938">
        <f>(groupA[[#This Row],[Cost (USD)]]-MIN(groupA[Cost (USD)]))/(MAX(groupA[Cost (USD)])-MIN(groupA[Cost (USD)]))</f>
        <v>0.7641150929729148</v>
      </c>
      <c r="E938">
        <f>(groupA[[#This Row],[Weight (lbs)]]-MIN(groupA[Weight (lbs)]))/(MAX(groupA[Weight (lbs)])-MIN(groupA[Weight (lbs)]))</f>
        <v>0.76010085122385129</v>
      </c>
      <c r="F938">
        <f>IF(groupA[[#This Row],[normalized cost]]+groupA[[#This Row],[normalized weight]]&gt;1, 1, 0)</f>
        <v>1</v>
      </c>
    </row>
    <row r="939" spans="1:6" x14ac:dyDescent="0.75">
      <c r="A939">
        <v>23326.876960000001</v>
      </c>
      <c r="B939">
        <v>62187.13826</v>
      </c>
      <c r="C939">
        <v>1</v>
      </c>
      <c r="D939">
        <f>(groupA[[#This Row],[Cost (USD)]]-MIN(groupA[Cost (USD)]))/(MAX(groupA[Cost (USD)])-MIN(groupA[Cost (USD)]))</f>
        <v>0.70530346761743812</v>
      </c>
      <c r="E939">
        <f>(groupA[[#This Row],[Weight (lbs)]]-MIN(groupA[Weight (lbs)]))/(MAX(groupA[Weight (lbs)])-MIN(groupA[Weight (lbs)]))</f>
        <v>0.77346286766542904</v>
      </c>
      <c r="F939">
        <f>IF(groupA[[#This Row],[normalized cost]]+groupA[[#This Row],[normalized weight]]&gt;1, 1, 0)</f>
        <v>1</v>
      </c>
    </row>
    <row r="940" spans="1:6" x14ac:dyDescent="0.75">
      <c r="A940">
        <v>23925.55024</v>
      </c>
      <c r="B940">
        <v>61326.433420000001</v>
      </c>
      <c r="C940">
        <v>1</v>
      </c>
      <c r="D940">
        <f>(groupA[[#This Row],[Cost (USD)]]-MIN(groupA[Cost (USD)]))/(MAX(groupA[Cost (USD)])-MIN(groupA[Cost (USD)]))</f>
        <v>0.794880463694567</v>
      </c>
      <c r="E940">
        <f>(groupA[[#This Row],[Weight (lbs)]]-MIN(groupA[Weight (lbs)]))/(MAX(groupA[Weight (lbs)])-MIN(groupA[Weight (lbs)]))</f>
        <v>0.72579047256063489</v>
      </c>
      <c r="F940">
        <f>IF(groupA[[#This Row],[normalized cost]]+groupA[[#This Row],[normalized weight]]&gt;1, 1, 0)</f>
        <v>1</v>
      </c>
    </row>
    <row r="941" spans="1:6" x14ac:dyDescent="0.75">
      <c r="A941">
        <v>24108.476559999999</v>
      </c>
      <c r="B941">
        <v>62459.237459999997</v>
      </c>
      <c r="C941">
        <v>1</v>
      </c>
      <c r="D941">
        <f>(groupA[[#This Row],[Cost (USD)]]-MIN(groupA[Cost (USD)]))/(MAX(groupA[Cost (USD)])-MIN(groupA[Cost (USD)]))</f>
        <v>0.82225096910453543</v>
      </c>
      <c r="E941">
        <f>(groupA[[#This Row],[Weight (lbs)]]-MIN(groupA[Weight (lbs)]))/(MAX(groupA[Weight (lbs)])-MIN(groupA[Weight (lbs)]))</f>
        <v>0.78853379554599989</v>
      </c>
      <c r="F941">
        <f>IF(groupA[[#This Row],[normalized cost]]+groupA[[#This Row],[normalized weight]]&gt;1, 1, 0)</f>
        <v>1</v>
      </c>
    </row>
    <row r="942" spans="1:6" x14ac:dyDescent="0.75">
      <c r="A942">
        <v>23620.151529999999</v>
      </c>
      <c r="B942">
        <v>60848.117630000001</v>
      </c>
      <c r="C942">
        <v>1</v>
      </c>
      <c r="D942">
        <f>(groupA[[#This Row],[Cost (USD)]]-MIN(groupA[Cost (USD)]))/(MAX(groupA[Cost (USD)])-MIN(groupA[Cost (USD)]))</f>
        <v>0.74918492330293573</v>
      </c>
      <c r="E942">
        <f>(groupA[[#This Row],[Weight (lbs)]]-MIN(groupA[Weight (lbs)]))/(MAX(groupA[Weight (lbs)])-MIN(groupA[Weight (lbs)]))</f>
        <v>0.69929769795773866</v>
      </c>
      <c r="F942">
        <f>IF(groupA[[#This Row],[normalized cost]]+groupA[[#This Row],[normalized weight]]&gt;1, 1, 0)</f>
        <v>1</v>
      </c>
    </row>
    <row r="943" spans="1:6" x14ac:dyDescent="0.75">
      <c r="A943">
        <v>24036.997070000001</v>
      </c>
      <c r="B943">
        <v>63022.563649999996</v>
      </c>
      <c r="C943">
        <v>1</v>
      </c>
      <c r="D943">
        <f>(groupA[[#This Row],[Cost (USD)]]-MIN(groupA[Cost (USD)]))/(MAX(groupA[Cost (USD)])-MIN(groupA[Cost (USD)]))</f>
        <v>0.81155578993214106</v>
      </c>
      <c r="E943">
        <f>(groupA[[#This Row],[Weight (lbs)]]-MIN(groupA[Weight (lbs)]))/(MAX(groupA[Weight (lbs)])-MIN(groupA[Weight (lbs)]))</f>
        <v>0.81973509412654277</v>
      </c>
      <c r="F943">
        <f>IF(groupA[[#This Row],[normalized cost]]+groupA[[#This Row],[normalized weight]]&gt;1, 1, 0)</f>
        <v>1</v>
      </c>
    </row>
    <row r="944" spans="1:6" x14ac:dyDescent="0.75">
      <c r="A944">
        <v>24252.65914</v>
      </c>
      <c r="B944">
        <v>61770.77274</v>
      </c>
      <c r="C944">
        <v>1</v>
      </c>
      <c r="D944">
        <f>(groupA[[#This Row],[Cost (USD)]]-MIN(groupA[Cost (USD)]))/(MAX(groupA[Cost (USD)])-MIN(groupA[Cost (USD)]))</f>
        <v>0.84382440963465288</v>
      </c>
      <c r="E944">
        <f>(groupA[[#This Row],[Weight (lbs)]]-MIN(groupA[Weight (lbs)]))/(MAX(groupA[Weight (lbs)])-MIN(groupA[Weight (lbs)]))</f>
        <v>0.75040137125575035</v>
      </c>
      <c r="F944">
        <f>IF(groupA[[#This Row],[normalized cost]]+groupA[[#This Row],[normalized weight]]&gt;1, 1, 0)</f>
        <v>1</v>
      </c>
    </row>
    <row r="945" spans="1:6" x14ac:dyDescent="0.75">
      <c r="A945">
        <v>23591.671020000002</v>
      </c>
      <c r="B945">
        <v>61723.207139999999</v>
      </c>
      <c r="C945">
        <v>1</v>
      </c>
      <c r="D945">
        <f>(groupA[[#This Row],[Cost (USD)]]-MIN(groupA[Cost (USD)]))/(MAX(groupA[Cost (USD)])-MIN(groupA[Cost (USD)]))</f>
        <v>0.74492350289589104</v>
      </c>
      <c r="E945">
        <f>(groupA[[#This Row],[Weight (lbs)]]-MIN(groupA[Weight (lbs)]))/(MAX(groupA[Weight (lbs)])-MIN(groupA[Weight (lbs)]))</f>
        <v>0.74776682574001152</v>
      </c>
      <c r="F945">
        <f>IF(groupA[[#This Row],[normalized cost]]+groupA[[#This Row],[normalized weight]]&gt;1, 1, 0)</f>
        <v>1</v>
      </c>
    </row>
    <row r="946" spans="1:6" x14ac:dyDescent="0.75">
      <c r="A946">
        <v>24521.345389999999</v>
      </c>
      <c r="B946">
        <v>60924.686739999997</v>
      </c>
      <c r="C946">
        <v>1</v>
      </c>
      <c r="D946">
        <f>(groupA[[#This Row],[Cost (USD)]]-MIN(groupA[Cost (USD)]))/(MAX(groupA[Cost (USD)])-MIN(groupA[Cost (USD)]))</f>
        <v>0.8840268171351654</v>
      </c>
      <c r="E946">
        <f>(groupA[[#This Row],[Weight (lbs)]]-MIN(groupA[Weight (lbs)]))/(MAX(groupA[Weight (lbs)])-MIN(groupA[Weight (lbs)]))</f>
        <v>0.70353867894808875</v>
      </c>
      <c r="F946">
        <f>IF(groupA[[#This Row],[normalized cost]]+groupA[[#This Row],[normalized weight]]&gt;1, 1, 0)</f>
        <v>1</v>
      </c>
    </row>
    <row r="947" spans="1:6" x14ac:dyDescent="0.75">
      <c r="A947">
        <v>23745.956910000001</v>
      </c>
      <c r="B947">
        <v>62092.542410000002</v>
      </c>
      <c r="C947">
        <v>1</v>
      </c>
      <c r="D947">
        <f>(groupA[[#This Row],[Cost (USD)]]-MIN(groupA[Cost (USD)]))/(MAX(groupA[Cost (USD)])-MIN(groupA[Cost (USD)]))</f>
        <v>0.76800865973350085</v>
      </c>
      <c r="E947">
        <f>(groupA[[#This Row],[Weight (lbs)]]-MIN(groupA[Weight (lbs)]))/(MAX(groupA[Weight (lbs)])-MIN(groupA[Weight (lbs)]))</f>
        <v>0.76822342839787039</v>
      </c>
      <c r="F947">
        <f>IF(groupA[[#This Row],[normalized cost]]+groupA[[#This Row],[normalized weight]]&gt;1, 1, 0)</f>
        <v>1</v>
      </c>
    </row>
    <row r="948" spans="1:6" x14ac:dyDescent="0.75">
      <c r="A948">
        <v>24149.285929999998</v>
      </c>
      <c r="B948">
        <v>63167.841919999999</v>
      </c>
      <c r="C948">
        <v>1</v>
      </c>
      <c r="D948">
        <f>(groupA[[#This Row],[Cost (USD)]]-MIN(groupA[Cost (USD)]))/(MAX(groupA[Cost (USD)])-MIN(groupA[Cost (USD)]))</f>
        <v>0.82835710562093379</v>
      </c>
      <c r="E948">
        <f>(groupA[[#This Row],[Weight (lbs)]]-MIN(groupA[Weight (lbs)]))/(MAX(groupA[Weight (lbs)])-MIN(groupA[Weight (lbs)]))</f>
        <v>0.82778171216064267</v>
      </c>
      <c r="F948">
        <f>IF(groupA[[#This Row],[normalized cost]]+groupA[[#This Row],[normalized weight]]&gt;1, 1, 0)</f>
        <v>1</v>
      </c>
    </row>
    <row r="949" spans="1:6" x14ac:dyDescent="0.75">
      <c r="A949">
        <v>22949.240819999999</v>
      </c>
      <c r="B949">
        <v>60820.657879999999</v>
      </c>
      <c r="C949">
        <v>1</v>
      </c>
      <c r="D949">
        <f>(groupA[[#This Row],[Cost (USD)]]-MIN(groupA[Cost (USD)]))/(MAX(groupA[Cost (USD)])-MIN(groupA[Cost (USD)]))</f>
        <v>0.64879934063959421</v>
      </c>
      <c r="E949">
        <f>(groupA[[#This Row],[Weight (lbs)]]-MIN(groupA[Weight (lbs)]))/(MAX(groupA[Weight (lbs)])-MIN(groupA[Weight (lbs)]))</f>
        <v>0.69777676767985275</v>
      </c>
      <c r="F949">
        <f>IF(groupA[[#This Row],[normalized cost]]+groupA[[#This Row],[normalized weight]]&gt;1, 1, 0)</f>
        <v>1</v>
      </c>
    </row>
    <row r="950" spans="1:6" x14ac:dyDescent="0.75">
      <c r="A950">
        <v>24077.47264</v>
      </c>
      <c r="B950">
        <v>62137.948799999998</v>
      </c>
      <c r="C950">
        <v>1</v>
      </c>
      <c r="D950">
        <f>(groupA[[#This Row],[Cost (USD)]]-MIN(groupA[Cost (USD)]))/(MAX(groupA[Cost (USD)])-MIN(groupA[Cost (USD)]))</f>
        <v>0.81761198134110036</v>
      </c>
      <c r="E950">
        <f>(groupA[[#This Row],[Weight (lbs)]]-MIN(groupA[Weight (lbs)]))/(MAX(groupA[Weight (lbs)])-MIN(groupA[Weight (lbs)]))</f>
        <v>0.77073838040437037</v>
      </c>
      <c r="F950">
        <f>IF(groupA[[#This Row],[normalized cost]]+groupA[[#This Row],[normalized weight]]&gt;1, 1, 0)</f>
        <v>1</v>
      </c>
    </row>
    <row r="951" spans="1:6" x14ac:dyDescent="0.75">
      <c r="A951">
        <v>23887.346720000001</v>
      </c>
      <c r="B951">
        <v>61673.8289</v>
      </c>
      <c r="C951">
        <v>1</v>
      </c>
      <c r="D951">
        <f>(groupA[[#This Row],[Cost (USD)]]-MIN(groupA[Cost (USD)]))/(MAX(groupA[Cost (USD)])-MIN(groupA[Cost (USD)]))</f>
        <v>0.78916422968931388</v>
      </c>
      <c r="E951">
        <f>(groupA[[#This Row],[Weight (lbs)]]-MIN(groupA[Weight (lbs)]))/(MAX(groupA[Weight (lbs)])-MIN(groupA[Weight (lbs)]))</f>
        <v>0.74503188240350227</v>
      </c>
      <c r="F951">
        <f>IF(groupA[[#This Row],[normalized cost]]+groupA[[#This Row],[normalized weight]]&gt;1, 1, 0)</f>
        <v>1</v>
      </c>
    </row>
    <row r="952" spans="1:6" x14ac:dyDescent="0.75">
      <c r="A952">
        <v>23636.088619999999</v>
      </c>
      <c r="B952">
        <v>59592.461649999997</v>
      </c>
      <c r="C952">
        <v>1</v>
      </c>
      <c r="D952">
        <f>(groupA[[#This Row],[Cost (USD)]]-MIN(groupA[Cost (USD)]))/(MAX(groupA[Cost (USD)])-MIN(groupA[Cost (USD)]))</f>
        <v>0.75156952387908105</v>
      </c>
      <c r="E952">
        <f>(groupA[[#This Row],[Weight (lbs)]]-MIN(groupA[Weight (lbs)]))/(MAX(groupA[Weight (lbs)])-MIN(groupA[Weight (lbs)]))</f>
        <v>0.62974989804730974</v>
      </c>
      <c r="F952">
        <f>IF(groupA[[#This Row],[normalized cost]]+groupA[[#This Row],[normalized weight]]&gt;1, 1, 0)</f>
        <v>1</v>
      </c>
    </row>
    <row r="953" spans="1:6" x14ac:dyDescent="0.75">
      <c r="A953">
        <v>23338.59116</v>
      </c>
      <c r="B953">
        <v>62797.080999999998</v>
      </c>
      <c r="C953">
        <v>1</v>
      </c>
      <c r="D953">
        <f>(groupA[[#This Row],[Cost (USD)]]-MIN(groupA[Cost (USD)]))/(MAX(groupA[Cost (USD)])-MIN(groupA[Cost (USD)]))</f>
        <v>0.70705621470420743</v>
      </c>
      <c r="E953">
        <f>(groupA[[#This Row],[Weight (lbs)]]-MIN(groupA[Weight (lbs)]))/(MAX(groupA[Weight (lbs)])-MIN(groupA[Weight (lbs)]))</f>
        <v>0.80724614613819878</v>
      </c>
      <c r="F953">
        <f>IF(groupA[[#This Row],[normalized cost]]+groupA[[#This Row],[normalized weight]]&gt;1, 1, 0)</f>
        <v>1</v>
      </c>
    </row>
    <row r="954" spans="1:6" x14ac:dyDescent="0.75">
      <c r="A954">
        <v>23710.79293</v>
      </c>
      <c r="B954">
        <v>62640.201540000002</v>
      </c>
      <c r="C954">
        <v>1</v>
      </c>
      <c r="D954">
        <f>(groupA[[#This Row],[Cost (USD)]]-MIN(groupA[Cost (USD)]))/(MAX(groupA[Cost (USD)])-MIN(groupA[Cost (USD)]))</f>
        <v>0.76274721947260193</v>
      </c>
      <c r="E954">
        <f>(groupA[[#This Row],[Weight (lbs)]]-MIN(groupA[Weight (lbs)]))/(MAX(groupA[Weight (lbs)])-MIN(groupA[Weight (lbs)]))</f>
        <v>0.79855696576720592</v>
      </c>
      <c r="F954">
        <f>IF(groupA[[#This Row],[normalized cost]]+groupA[[#This Row],[normalized weight]]&gt;1, 1, 0)</f>
        <v>1</v>
      </c>
    </row>
    <row r="955" spans="1:6" x14ac:dyDescent="0.75">
      <c r="A955">
        <v>24029.103800000001</v>
      </c>
      <c r="B955">
        <v>61431.750720000004</v>
      </c>
      <c r="C955">
        <v>1</v>
      </c>
      <c r="D955">
        <f>(groupA[[#This Row],[Cost (USD)]]-MIN(groupA[Cost (USD)]))/(MAX(groupA[Cost (USD)])-MIN(groupA[Cost (USD)]))</f>
        <v>0.81037475272963599</v>
      </c>
      <c r="E955">
        <f>(groupA[[#This Row],[Weight (lbs)]]-MIN(groupA[Weight (lbs)]))/(MAX(groupA[Weight (lbs)])-MIN(groupA[Weight (lbs)]))</f>
        <v>0.73162374745771841</v>
      </c>
      <c r="F955">
        <f>IF(groupA[[#This Row],[normalized cost]]+groupA[[#This Row],[normalized weight]]&gt;1, 1, 0)</f>
        <v>1</v>
      </c>
    </row>
    <row r="956" spans="1:6" x14ac:dyDescent="0.75">
      <c r="A956">
        <v>24038.497210000001</v>
      </c>
      <c r="B956">
        <v>62510.128599999996</v>
      </c>
      <c r="C956">
        <v>1</v>
      </c>
      <c r="D956">
        <f>(groupA[[#This Row],[Cost (USD)]]-MIN(groupA[Cost (USD)]))/(MAX(groupA[Cost (USD)])-MIN(groupA[Cost (USD)]))</f>
        <v>0.81178024964895878</v>
      </c>
      <c r="E956">
        <f>(groupA[[#This Row],[Weight (lbs)]]-MIN(groupA[Weight (lbs)]))/(MAX(groupA[Weight (lbs)])-MIN(groupA[Weight (lbs)]))</f>
        <v>0.79135253481719237</v>
      </c>
      <c r="F956">
        <f>IF(groupA[[#This Row],[normalized cost]]+groupA[[#This Row],[normalized weight]]&gt;1, 1, 0)</f>
        <v>1</v>
      </c>
    </row>
    <row r="957" spans="1:6" x14ac:dyDescent="0.75">
      <c r="A957">
        <v>23365.205460000001</v>
      </c>
      <c r="B957">
        <v>62899.10916</v>
      </c>
      <c r="C957">
        <v>1</v>
      </c>
      <c r="D957">
        <f>(groupA[[#This Row],[Cost (USD)]]-MIN(groupA[Cost (USD)]))/(MAX(groupA[Cost (USD)])-MIN(groupA[Cost (USD)]))</f>
        <v>0.71103840186094103</v>
      </c>
      <c r="E957">
        <f>(groupA[[#This Row],[Weight (lbs)]]-MIN(groupA[Weight (lbs)]))/(MAX(groupA[Weight (lbs)])-MIN(groupA[Weight (lbs)]))</f>
        <v>0.81289724338930203</v>
      </c>
      <c r="F957">
        <f>IF(groupA[[#This Row],[normalized cost]]+groupA[[#This Row],[normalized weight]]&gt;1, 1, 0)</f>
        <v>1</v>
      </c>
    </row>
    <row r="958" spans="1:6" x14ac:dyDescent="0.75">
      <c r="A958">
        <v>24170.984769999999</v>
      </c>
      <c r="B958">
        <v>61254.073129999997</v>
      </c>
      <c r="C958">
        <v>1</v>
      </c>
      <c r="D958">
        <f>(groupA[[#This Row],[Cost (USD)]]-MIN(groupA[Cost (USD)]))/(MAX(groupA[Cost (USD)])-MIN(groupA[Cost (USD)]))</f>
        <v>0.83160381291603536</v>
      </c>
      <c r="E958">
        <f>(groupA[[#This Row],[Weight (lbs)]]-MIN(groupA[Weight (lbs)]))/(MAX(groupA[Weight (lbs)])-MIN(groupA[Weight (lbs)]))</f>
        <v>0.72178260810529182</v>
      </c>
      <c r="F958">
        <f>IF(groupA[[#This Row],[normalized cost]]+groupA[[#This Row],[normalized weight]]&gt;1, 1, 0)</f>
        <v>1</v>
      </c>
    </row>
    <row r="959" spans="1:6" x14ac:dyDescent="0.75">
      <c r="A959">
        <v>23813.26744</v>
      </c>
      <c r="B959">
        <v>59881.162550000001</v>
      </c>
      <c r="C959">
        <v>1</v>
      </c>
      <c r="D959">
        <f>(groupA[[#This Row],[Cost (USD)]]-MIN(groupA[Cost (USD)]))/(MAX(groupA[Cost (USD)])-MIN(groupA[Cost (USD)]))</f>
        <v>0.77808005473840125</v>
      </c>
      <c r="E959">
        <f>(groupA[[#This Row],[Weight (lbs)]]-MIN(groupA[Weight (lbs)]))/(MAX(groupA[Weight (lbs)])-MIN(groupA[Weight (lbs)]))</f>
        <v>0.64574035462695423</v>
      </c>
      <c r="F959">
        <f>IF(groupA[[#This Row],[normalized cost]]+groupA[[#This Row],[normalized weight]]&gt;1, 1, 0)</f>
        <v>1</v>
      </c>
    </row>
    <row r="960" spans="1:6" x14ac:dyDescent="0.75">
      <c r="A960">
        <v>23896.815739999998</v>
      </c>
      <c r="B960">
        <v>62615.443449999999</v>
      </c>
      <c r="C960">
        <v>1</v>
      </c>
      <c r="D960">
        <f>(groupA[[#This Row],[Cost (USD)]]-MIN(groupA[Cost (USD)]))/(MAX(groupA[Cost (USD)])-MIN(groupA[Cost (USD)]))</f>
        <v>0.7905810398188623</v>
      </c>
      <c r="E960">
        <f>(groupA[[#This Row],[Weight (lbs)]]-MIN(groupA[Weight (lbs)]))/(MAX(groupA[Weight (lbs)])-MIN(groupA[Weight (lbs)]))</f>
        <v>0.79718567401459972</v>
      </c>
      <c r="F960">
        <f>IF(groupA[[#This Row],[normalized cost]]+groupA[[#This Row],[normalized weight]]&gt;1, 1, 0)</f>
        <v>1</v>
      </c>
    </row>
    <row r="961" spans="1:6" x14ac:dyDescent="0.75">
      <c r="A961">
        <v>23417.57559</v>
      </c>
      <c r="B961">
        <v>60902.16691</v>
      </c>
      <c r="C961">
        <v>1</v>
      </c>
      <c r="D961">
        <f>(groupA[[#This Row],[Cost (USD)]]-MIN(groupA[Cost (USD)]))/(MAX(groupA[Cost (USD)])-MIN(groupA[Cost (USD)]))</f>
        <v>0.71887432687427832</v>
      </c>
      <c r="E961">
        <f>(groupA[[#This Row],[Weight (lbs)]]-MIN(groupA[Weight (lbs)]))/(MAX(groupA[Weight (lbs)])-MIN(groupA[Weight (lbs)]))</f>
        <v>0.70229135909631157</v>
      </c>
      <c r="F961">
        <f>IF(groupA[[#This Row],[normalized cost]]+groupA[[#This Row],[normalized weight]]&gt;1, 1, 0)</f>
        <v>1</v>
      </c>
    </row>
    <row r="962" spans="1:6" x14ac:dyDescent="0.75">
      <c r="A962">
        <v>23726.70405</v>
      </c>
      <c r="B962">
        <v>59454.3891</v>
      </c>
      <c r="C962">
        <v>1</v>
      </c>
      <c r="D962">
        <f>(groupA[[#This Row],[Cost (USD)]]-MIN(groupA[Cost (USD)]))/(MAX(groupA[Cost (USD)])-MIN(groupA[Cost (USD)]))</f>
        <v>0.76512793426552339</v>
      </c>
      <c r="E962">
        <f>(groupA[[#This Row],[Weight (lbs)]]-MIN(groupA[Weight (lbs)]))/(MAX(groupA[Weight (lbs)])-MIN(groupA[Weight (lbs)]))</f>
        <v>0.62210238771528192</v>
      </c>
      <c r="F962">
        <f>IF(groupA[[#This Row],[normalized cost]]+groupA[[#This Row],[normalized weight]]&gt;1, 1, 0)</f>
        <v>1</v>
      </c>
    </row>
    <row r="963" spans="1:6" x14ac:dyDescent="0.75">
      <c r="A963">
        <v>24256.664870000001</v>
      </c>
      <c r="B963">
        <v>62357.947339999999</v>
      </c>
      <c r="C963">
        <v>1</v>
      </c>
      <c r="D963">
        <f>(groupA[[#This Row],[Cost (USD)]]-MIN(groupA[Cost (USD)]))/(MAX(groupA[Cost (USD)])-MIN(groupA[Cost (USD)]))</f>
        <v>0.84442377037528282</v>
      </c>
      <c r="E963">
        <f>(groupA[[#This Row],[Weight (lbs)]]-MIN(groupA[Weight (lbs)]))/(MAX(groupA[Weight (lbs)])-MIN(groupA[Weight (lbs)]))</f>
        <v>0.7829235765761009</v>
      </c>
      <c r="F963">
        <f>IF(groupA[[#This Row],[normalized cost]]+groupA[[#This Row],[normalized weight]]&gt;1, 1, 0)</f>
        <v>1</v>
      </c>
    </row>
    <row r="964" spans="1:6" x14ac:dyDescent="0.75">
      <c r="A964">
        <v>23881.6368</v>
      </c>
      <c r="B964">
        <v>60993.948810000002</v>
      </c>
      <c r="C964">
        <v>1</v>
      </c>
      <c r="D964">
        <f>(groupA[[#This Row],[Cost (USD)]]-MIN(groupA[Cost (USD)]))/(MAX(groupA[Cost (USD)])-MIN(groupA[Cost (USD)]))</f>
        <v>0.78830987807796282</v>
      </c>
      <c r="E964">
        <f>(groupA[[#This Row],[Weight (lbs)]]-MIN(groupA[Weight (lbs)]))/(MAX(groupA[Weight (lbs)])-MIN(groupA[Weight (lbs)]))</f>
        <v>0.70737494036241533</v>
      </c>
      <c r="F964">
        <f>IF(groupA[[#This Row],[normalized cost]]+groupA[[#This Row],[normalized weight]]&gt;1, 1, 0)</f>
        <v>1</v>
      </c>
    </row>
    <row r="965" spans="1:6" x14ac:dyDescent="0.75">
      <c r="A965">
        <v>24299.053240000001</v>
      </c>
      <c r="B965">
        <v>62080.479789999998</v>
      </c>
      <c r="C965">
        <v>1</v>
      </c>
      <c r="D965">
        <f>(groupA[[#This Row],[Cost (USD)]]-MIN(groupA[Cost (USD)]))/(MAX(groupA[Cost (USD)])-MIN(groupA[Cost (USD)]))</f>
        <v>0.85076616610272515</v>
      </c>
      <c r="E965">
        <f>(groupA[[#This Row],[Weight (lbs)]]-MIN(groupA[Weight (lbs)]))/(MAX(groupA[Weight (lbs)])-MIN(groupA[Weight (lbs)]))</f>
        <v>0.76755530855014287</v>
      </c>
      <c r="F965">
        <f>IF(groupA[[#This Row],[normalized cost]]+groupA[[#This Row],[normalized weight]]&gt;1, 1, 0)</f>
        <v>1</v>
      </c>
    </row>
    <row r="966" spans="1:6" x14ac:dyDescent="0.75">
      <c r="A966">
        <v>23936.32086</v>
      </c>
      <c r="B966">
        <v>60374.717519999998</v>
      </c>
      <c r="C966">
        <v>1</v>
      </c>
      <c r="D966">
        <f>(groupA[[#This Row],[Cost (USD)]]-MIN(groupA[Cost (USD)]))/(MAX(groupA[Cost (USD)])-MIN(groupA[Cost (USD)]))</f>
        <v>0.79649202682544229</v>
      </c>
      <c r="E966">
        <f>(groupA[[#This Row],[Weight (lbs)]]-MIN(groupA[Weight (lbs)]))/(MAX(groupA[Weight (lbs)])-MIN(groupA[Weight (lbs)]))</f>
        <v>0.67307719118497189</v>
      </c>
      <c r="F966">
        <f>IF(groupA[[#This Row],[normalized cost]]+groupA[[#This Row],[normalized weight]]&gt;1, 1, 0)</f>
        <v>1</v>
      </c>
    </row>
    <row r="967" spans="1:6" x14ac:dyDescent="0.75">
      <c r="A967">
        <v>24093.77925</v>
      </c>
      <c r="B967">
        <v>60663.784090000001</v>
      </c>
      <c r="C967">
        <v>1</v>
      </c>
      <c r="D967">
        <f>(groupA[[#This Row],[Cost (USD)]]-MIN(groupA[Cost (USD)]))/(MAX(groupA[Cost (USD)])-MIN(groupA[Cost (USD)]))</f>
        <v>0.82005187165990867</v>
      </c>
      <c r="E967">
        <f>(groupA[[#This Row],[Weight (lbs)]]-MIN(groupA[Weight (lbs)]))/(MAX(groupA[Weight (lbs)])-MIN(groupA[Weight (lbs)]))</f>
        <v>0.68908790135668163</v>
      </c>
      <c r="F967">
        <f>IF(groupA[[#This Row],[normalized cost]]+groupA[[#This Row],[normalized weight]]&gt;1, 1, 0)</f>
        <v>1</v>
      </c>
    </row>
    <row r="968" spans="1:6" x14ac:dyDescent="0.75">
      <c r="A968">
        <v>24031.259900000001</v>
      </c>
      <c r="B968">
        <v>62329.674050000001</v>
      </c>
      <c r="C968">
        <v>1</v>
      </c>
      <c r="D968">
        <f>(groupA[[#This Row],[Cost (USD)]]-MIN(groupA[Cost (USD)]))/(MAX(groupA[Cost (USD)])-MIN(groupA[Cost (USD)]))</f>
        <v>0.81069736101648304</v>
      </c>
      <c r="E968">
        <f>(groupA[[#This Row],[Weight (lbs)]]-MIN(groupA[Weight (lbs)]))/(MAX(groupA[Weight (lbs)])-MIN(groupA[Weight (lbs)]))</f>
        <v>0.78135758625148233</v>
      </c>
      <c r="F968">
        <f>IF(groupA[[#This Row],[normalized cost]]+groupA[[#This Row],[normalized weight]]&gt;1, 1, 0)</f>
        <v>1</v>
      </c>
    </row>
    <row r="969" spans="1:6" x14ac:dyDescent="0.75">
      <c r="A969">
        <v>23836.530460000002</v>
      </c>
      <c r="B969">
        <v>60299.798790000001</v>
      </c>
      <c r="C969">
        <v>1</v>
      </c>
      <c r="D969">
        <f>(groupA[[#This Row],[Cost (USD)]]-MIN(groupA[Cost (USD)]))/(MAX(groupA[Cost (USD)])-MIN(groupA[Cost (USD)]))</f>
        <v>0.78156080378950699</v>
      </c>
      <c r="E969">
        <f>(groupA[[#This Row],[Weight (lbs)]]-MIN(groupA[Weight (lbs)]))/(MAX(groupA[Weight (lbs)])-MIN(groupA[Weight (lbs)]))</f>
        <v>0.66892762081970092</v>
      </c>
      <c r="F969">
        <f>IF(groupA[[#This Row],[normalized cost]]+groupA[[#This Row],[normalized weight]]&gt;1, 1, 0)</f>
        <v>1</v>
      </c>
    </row>
    <row r="970" spans="1:6" x14ac:dyDescent="0.75">
      <c r="A970">
        <v>24847.22813</v>
      </c>
      <c r="B970">
        <v>63029.266739999999</v>
      </c>
      <c r="C970">
        <v>1</v>
      </c>
      <c r="D970">
        <f>(groupA[[#This Row],[Cost (USD)]]-MIN(groupA[Cost (USD)]))/(MAX(groupA[Cost (USD)])-MIN(groupA[Cost (USD)]))</f>
        <v>0.93278729784775727</v>
      </c>
      <c r="E970">
        <f>(groupA[[#This Row],[Weight (lbs)]]-MIN(groupA[Weight (lbs)]))/(MAX(groupA[Weight (lbs)])-MIN(groupA[Weight (lbs)]))</f>
        <v>0.82010636234771728</v>
      </c>
      <c r="F970">
        <f>IF(groupA[[#This Row],[normalized cost]]+groupA[[#This Row],[normalized weight]]&gt;1, 1, 0)</f>
        <v>1</v>
      </c>
    </row>
    <row r="971" spans="1:6" x14ac:dyDescent="0.75">
      <c r="A971">
        <v>23778.519189999999</v>
      </c>
      <c r="B971">
        <v>60136.645850000001</v>
      </c>
      <c r="C971">
        <v>1</v>
      </c>
      <c r="D971">
        <f>(groupA[[#This Row],[Cost (USD)]]-MIN(groupA[Cost (USD)]))/(MAX(groupA[Cost (USD)])-MIN(groupA[Cost (USD)]))</f>
        <v>0.77288081843051537</v>
      </c>
      <c r="E971">
        <f>(groupA[[#This Row],[Weight (lbs)]]-MIN(groupA[Weight (lbs)]))/(MAX(groupA[Weight (lbs)])-MIN(groupA[Weight (lbs)]))</f>
        <v>0.65989096730420682</v>
      </c>
      <c r="F971">
        <f>IF(groupA[[#This Row],[normalized cost]]+groupA[[#This Row],[normalized weight]]&gt;1, 1, 0)</f>
        <v>1</v>
      </c>
    </row>
    <row r="972" spans="1:6" x14ac:dyDescent="0.75">
      <c r="A972">
        <v>24235.991030000001</v>
      </c>
      <c r="B972">
        <v>62853.018300000003</v>
      </c>
      <c r="C972">
        <v>1</v>
      </c>
      <c r="D972">
        <f>(groupA[[#This Row],[Cost (USD)]]-MIN(groupA[Cost (USD)]))/(MAX(groupA[Cost (USD)])-MIN(groupA[Cost (USD)]))</f>
        <v>0.84133042957246773</v>
      </c>
      <c r="E972">
        <f>(groupA[[#This Row],[Weight (lbs)]]-MIN(groupA[Weight (lbs)]))/(MAX(groupA[Weight (lbs)])-MIN(groupA[Weight (lbs)]))</f>
        <v>0.81034438021655675</v>
      </c>
      <c r="F972">
        <f>IF(groupA[[#This Row],[normalized cost]]+groupA[[#This Row],[normalized weight]]&gt;1, 1, 0)</f>
        <v>1</v>
      </c>
    </row>
    <row r="973" spans="1:6" x14ac:dyDescent="0.75">
      <c r="A973">
        <v>24074.82836</v>
      </c>
      <c r="B973">
        <v>62495.14054</v>
      </c>
      <c r="C973">
        <v>1</v>
      </c>
      <c r="D973">
        <f>(groupA[[#This Row],[Cost (USD)]]-MIN(groupA[Cost (USD)]))/(MAX(groupA[Cost (USD)])-MIN(groupA[Cost (USD)]))</f>
        <v>0.8172163287086881</v>
      </c>
      <c r="E973">
        <f>(groupA[[#This Row],[Weight (lbs)]]-MIN(groupA[Weight (lbs)]))/(MAX(groupA[Weight (lbs)])-MIN(groupA[Weight (lbs)]))</f>
        <v>0.79052238180193313</v>
      </c>
      <c r="F973">
        <f>IF(groupA[[#This Row],[normalized cost]]+groupA[[#This Row],[normalized weight]]&gt;1, 1, 0)</f>
        <v>1</v>
      </c>
    </row>
    <row r="974" spans="1:6" x14ac:dyDescent="0.75">
      <c r="A974">
        <v>24581.601129999999</v>
      </c>
      <c r="B974">
        <v>61945.740709999998</v>
      </c>
      <c r="C974">
        <v>1</v>
      </c>
      <c r="D974">
        <f>(groupA[[#This Row],[Cost (USD)]]-MIN(groupA[Cost (USD)]))/(MAX(groupA[Cost (USD)])-MIN(groupA[Cost (USD)]))</f>
        <v>0.89304263321702648</v>
      </c>
      <c r="E974">
        <f>(groupA[[#This Row],[Weight (lbs)]]-MIN(groupA[Weight (lbs)]))/(MAX(groupA[Weight (lbs)])-MIN(groupA[Weight (lbs)]))</f>
        <v>0.76009243119741821</v>
      </c>
      <c r="F974">
        <f>IF(groupA[[#This Row],[normalized cost]]+groupA[[#This Row],[normalized weight]]&gt;1, 1, 0)</f>
        <v>1</v>
      </c>
    </row>
    <row r="975" spans="1:6" x14ac:dyDescent="0.75">
      <c r="A975">
        <v>24208.96861</v>
      </c>
      <c r="B975">
        <v>60632.28441</v>
      </c>
      <c r="C975">
        <v>1</v>
      </c>
      <c r="D975">
        <f>(groupA[[#This Row],[Cost (USD)]]-MIN(groupA[Cost (USD)]))/(MAX(groupA[Cost (USD)])-MIN(groupA[Cost (USD)]))</f>
        <v>0.83728717711541023</v>
      </c>
      <c r="E975">
        <f>(groupA[[#This Row],[Weight (lbs)]]-MIN(groupA[Weight (lbs)]))/(MAX(groupA[Weight (lbs)])-MIN(groupA[Weight (lbs)]))</f>
        <v>0.68734320895941958</v>
      </c>
      <c r="F975">
        <f>IF(groupA[[#This Row],[normalized cost]]+groupA[[#This Row],[normalized weight]]&gt;1, 1, 0)</f>
        <v>1</v>
      </c>
    </row>
    <row r="976" spans="1:6" x14ac:dyDescent="0.75">
      <c r="A976">
        <v>23979.850460000001</v>
      </c>
      <c r="B976">
        <v>62354.136749999998</v>
      </c>
      <c r="C976">
        <v>1</v>
      </c>
      <c r="D976">
        <f>(groupA[[#This Row],[Cost (USD)]]-MIN(groupA[Cost (USD)]))/(MAX(groupA[Cost (USD)])-MIN(groupA[Cost (USD)]))</f>
        <v>0.80300518005726707</v>
      </c>
      <c r="E976">
        <f>(groupA[[#This Row],[Weight (lbs)]]-MIN(groupA[Weight (lbs)]))/(MAX(groupA[Weight (lbs)])-MIN(groupA[Weight (lbs)]))</f>
        <v>0.78271251705416023</v>
      </c>
      <c r="F976">
        <f>IF(groupA[[#This Row],[normalized cost]]+groupA[[#This Row],[normalized weight]]&gt;1, 1, 0)</f>
        <v>1</v>
      </c>
    </row>
    <row r="977" spans="1:6" x14ac:dyDescent="0.75">
      <c r="A977">
        <v>24291.887299999999</v>
      </c>
      <c r="B977">
        <v>62611.57935</v>
      </c>
      <c r="C977">
        <v>1</v>
      </c>
      <c r="D977">
        <f>(groupA[[#This Row],[Cost (USD)]]-MIN(groupA[Cost (USD)]))/(MAX(groupA[Cost (USD)])-MIN(groupA[Cost (USD)]))</f>
        <v>0.8496939562668876</v>
      </c>
      <c r="E977">
        <f>(groupA[[#This Row],[Weight (lbs)]]-MIN(groupA[Weight (lbs)]))/(MAX(groupA[Weight (lbs)])-MIN(groupA[Weight (lbs)]))</f>
        <v>0.79697165070095788</v>
      </c>
      <c r="F977">
        <f>IF(groupA[[#This Row],[normalized cost]]+groupA[[#This Row],[normalized weight]]&gt;1, 1, 0)</f>
        <v>1</v>
      </c>
    </row>
    <row r="978" spans="1:6" x14ac:dyDescent="0.75">
      <c r="A978">
        <v>23573.899549999998</v>
      </c>
      <c r="B978">
        <v>63692.092689999998</v>
      </c>
      <c r="C978">
        <v>1</v>
      </c>
      <c r="D978">
        <f>(groupA[[#This Row],[Cost (USD)]]-MIN(groupA[Cost (USD)]))/(MAX(groupA[Cost (USD)])-MIN(groupA[Cost (USD)]))</f>
        <v>0.74226443166011591</v>
      </c>
      <c r="E978">
        <f>(groupA[[#This Row],[Weight (lbs)]]-MIN(groupA[Weight (lbs)]))/(MAX(groupA[Weight (lbs)])-MIN(groupA[Weight (lbs)]))</f>
        <v>0.85681871611362681</v>
      </c>
      <c r="F978">
        <f>IF(groupA[[#This Row],[normalized cost]]+groupA[[#This Row],[normalized weight]]&gt;1, 1, 0)</f>
        <v>1</v>
      </c>
    </row>
    <row r="979" spans="1:6" x14ac:dyDescent="0.75">
      <c r="A979">
        <v>24020.448369999998</v>
      </c>
      <c r="B979">
        <v>63711.255740000001</v>
      </c>
      <c r="C979">
        <v>1</v>
      </c>
      <c r="D979">
        <f>(groupA[[#This Row],[Cost (USD)]]-MIN(groupA[Cost (USD)]))/(MAX(groupA[Cost (USD)])-MIN(groupA[Cost (USD)]))</f>
        <v>0.8090796766922419</v>
      </c>
      <c r="E979">
        <f>(groupA[[#This Row],[Weight (lbs)]]-MIN(groupA[Weight (lbs)]))/(MAX(groupA[Weight (lbs)])-MIN(groupA[Weight (lbs)]))</f>
        <v>0.8578801119006112</v>
      </c>
      <c r="F979">
        <f>IF(groupA[[#This Row],[normalized cost]]+groupA[[#This Row],[normalized weight]]&gt;1, 1, 0)</f>
        <v>1</v>
      </c>
    </row>
    <row r="980" spans="1:6" x14ac:dyDescent="0.75">
      <c r="A980">
        <v>23698.464980000001</v>
      </c>
      <c r="B980">
        <v>61905.774969999999</v>
      </c>
      <c r="C980">
        <v>1</v>
      </c>
      <c r="D980">
        <f>(groupA[[#This Row],[Cost (USD)]]-MIN(groupA[Cost (USD)]))/(MAX(groupA[Cost (USD)])-MIN(groupA[Cost (USD)]))</f>
        <v>0.76090263952276871</v>
      </c>
      <c r="E980">
        <f>(groupA[[#This Row],[Weight (lbs)]]-MIN(groupA[Weight (lbs)]))/(MAX(groupA[Weight (lbs)])-MIN(groupA[Weight (lbs)]))</f>
        <v>0.75787882386144056</v>
      </c>
      <c r="F980">
        <f>IF(groupA[[#This Row],[normalized cost]]+groupA[[#This Row],[normalized weight]]&gt;1, 1, 0)</f>
        <v>1</v>
      </c>
    </row>
    <row r="981" spans="1:6" x14ac:dyDescent="0.75">
      <c r="A981">
        <v>23890.106339999998</v>
      </c>
      <c r="B981">
        <v>63651.108690000001</v>
      </c>
      <c r="C981">
        <v>1</v>
      </c>
      <c r="D981">
        <f>(groupA[[#This Row],[Cost (USD)]]-MIN(groupA[Cost (USD)]))/(MAX(groupA[Cost (USD)])-MIN(groupA[Cost (USD)]))</f>
        <v>0.78957714016681857</v>
      </c>
      <c r="E981">
        <f>(groupA[[#This Row],[Weight (lbs)]]-MIN(groupA[Weight (lbs)]))/(MAX(groupA[Weight (lbs)])-MIN(groupA[Weight (lbs)]))</f>
        <v>0.85454870977675679</v>
      </c>
      <c r="F981">
        <f>IF(groupA[[#This Row],[normalized cost]]+groupA[[#This Row],[normalized weight]]&gt;1, 1, 0)</f>
        <v>1</v>
      </c>
    </row>
    <row r="982" spans="1:6" x14ac:dyDescent="0.75">
      <c r="A982">
        <v>24538.110519999998</v>
      </c>
      <c r="B982">
        <v>60521.775589999997</v>
      </c>
      <c r="C982">
        <v>1</v>
      </c>
      <c r="D982">
        <f>(groupA[[#This Row],[Cost (USD)]]-MIN(groupA[Cost (USD)]))/(MAX(groupA[Cost (USD)])-MIN(groupA[Cost (USD)]))</f>
        <v>0.88653531389694262</v>
      </c>
      <c r="E982">
        <f>(groupA[[#This Row],[Weight (lbs)]]-MIN(groupA[Weight (lbs)]))/(MAX(groupA[Weight (lbs)])-MIN(groupA[Weight (lbs)]))</f>
        <v>0.68122238811030633</v>
      </c>
      <c r="F982">
        <f>IF(groupA[[#This Row],[normalized cost]]+groupA[[#This Row],[normalized weight]]&gt;1, 1, 0)</f>
        <v>1</v>
      </c>
    </row>
    <row r="983" spans="1:6" x14ac:dyDescent="0.75">
      <c r="A983">
        <v>24238.38564</v>
      </c>
      <c r="B983">
        <v>59775.864450000001</v>
      </c>
      <c r="C983">
        <v>1</v>
      </c>
      <c r="D983">
        <f>(groupA[[#This Row],[Cost (USD)]]-MIN(groupA[Cost (USD)]))/(MAX(groupA[Cost (USD)])-MIN(groupA[Cost (USD)]))</f>
        <v>0.8416887251198758</v>
      </c>
      <c r="E983">
        <f>(groupA[[#This Row],[Weight (lbs)]]-MIN(groupA[Weight (lbs)]))/(MAX(groupA[Weight (lbs)])-MIN(groupA[Weight (lbs)]))</f>
        <v>0.63990814317223055</v>
      </c>
      <c r="F983">
        <f>IF(groupA[[#This Row],[normalized cost]]+groupA[[#This Row],[normalized weight]]&gt;1, 1, 0)</f>
        <v>1</v>
      </c>
    </row>
    <row r="984" spans="1:6" x14ac:dyDescent="0.75">
      <c r="A984">
        <v>23581.700359999999</v>
      </c>
      <c r="B984">
        <v>61362.149709999998</v>
      </c>
      <c r="C984">
        <v>1</v>
      </c>
      <c r="D984">
        <f>(groupA[[#This Row],[Cost (USD)]]-MIN(groupA[Cost (USD)]))/(MAX(groupA[Cost (USD)])-MIN(groupA[Cost (USD)]))</f>
        <v>0.74343163445688765</v>
      </c>
      <c r="E984">
        <f>(groupA[[#This Row],[Weight (lbs)]]-MIN(groupA[Weight (lbs)]))/(MAX(groupA[Weight (lbs)])-MIN(groupA[Weight (lbs)]))</f>
        <v>0.72776871296248646</v>
      </c>
      <c r="F984">
        <f>IF(groupA[[#This Row],[normalized cost]]+groupA[[#This Row],[normalized weight]]&gt;1, 1, 0)</f>
        <v>1</v>
      </c>
    </row>
    <row r="985" spans="1:6" x14ac:dyDescent="0.75">
      <c r="A985">
        <v>23759.876639999999</v>
      </c>
      <c r="B985">
        <v>61990.523520000002</v>
      </c>
      <c r="C985">
        <v>1</v>
      </c>
      <c r="D985">
        <f>(groupA[[#This Row],[Cost (USD)]]-MIN(groupA[Cost (USD)]))/(MAX(groupA[Cost (USD)])-MIN(groupA[Cost (USD)]))</f>
        <v>0.7700914111126913</v>
      </c>
      <c r="E985">
        <f>(groupA[[#This Row],[Weight (lbs)]]-MIN(groupA[Weight (lbs)]))/(MAX(groupA[Weight (lbs)])-MIN(groupA[Weight (lbs)]))</f>
        <v>0.76257284459003161</v>
      </c>
      <c r="F985">
        <f>IF(groupA[[#This Row],[normalized cost]]+groupA[[#This Row],[normalized weight]]&gt;1, 1, 0)</f>
        <v>1</v>
      </c>
    </row>
    <row r="986" spans="1:6" x14ac:dyDescent="0.75">
      <c r="A986">
        <v>24495.612990000001</v>
      </c>
      <c r="B986">
        <v>62270.875919999999</v>
      </c>
      <c r="C986">
        <v>1</v>
      </c>
      <c r="D986">
        <f>(groupA[[#This Row],[Cost (USD)]]-MIN(groupA[Cost (USD)]))/(MAX(groupA[Cost (USD)])-MIN(groupA[Cost (USD)]))</f>
        <v>0.8801765850121368</v>
      </c>
      <c r="E986">
        <f>(groupA[[#This Row],[Weight (lbs)]]-MIN(groupA[Weight (lbs)]))/(MAX(groupA[Weight (lbs)])-MIN(groupA[Weight (lbs)]))</f>
        <v>0.77810089759990797</v>
      </c>
      <c r="F986">
        <f>IF(groupA[[#This Row],[normalized cost]]+groupA[[#This Row],[normalized weight]]&gt;1, 1, 0)</f>
        <v>1</v>
      </c>
    </row>
    <row r="987" spans="1:6" x14ac:dyDescent="0.75">
      <c r="A987">
        <v>23857.15035</v>
      </c>
      <c r="B987">
        <v>62210.32013</v>
      </c>
      <c r="C987">
        <v>1</v>
      </c>
      <c r="D987">
        <f>(groupA[[#This Row],[Cost (USD)]]-MIN(groupA[Cost (USD)]))/(MAX(groupA[Cost (USD)])-MIN(groupA[Cost (USD)]))</f>
        <v>0.78464607227792305</v>
      </c>
      <c r="E987">
        <f>(groupA[[#This Row],[Weight (lbs)]]-MIN(groupA[Weight (lbs)]))/(MAX(groupA[Weight (lbs)])-MIN(groupA[Weight (lbs)]))</f>
        <v>0.77474685633907003</v>
      </c>
      <c r="F987">
        <f>IF(groupA[[#This Row],[normalized cost]]+groupA[[#This Row],[normalized weight]]&gt;1, 1, 0)</f>
        <v>1</v>
      </c>
    </row>
    <row r="988" spans="1:6" x14ac:dyDescent="0.75">
      <c r="A988">
        <v>23853.44125</v>
      </c>
      <c r="B988">
        <v>62178.021560000001</v>
      </c>
      <c r="C988">
        <v>1</v>
      </c>
      <c r="D988">
        <f>(groupA[[#This Row],[Cost (USD)]]-MIN(groupA[Cost (USD)]))/(MAX(groupA[Cost (USD)])-MIN(groupA[Cost (USD)]))</f>
        <v>0.78409109505203167</v>
      </c>
      <c r="E988">
        <f>(groupA[[#This Row],[Weight (lbs)]]-MIN(groupA[Weight (lbs)]))/(MAX(groupA[Weight (lbs)])-MIN(groupA[Weight (lbs)]))</f>
        <v>0.7729579153237508</v>
      </c>
      <c r="F988">
        <f>IF(groupA[[#This Row],[normalized cost]]+groupA[[#This Row],[normalized weight]]&gt;1, 1, 0)</f>
        <v>1</v>
      </c>
    </row>
    <row r="989" spans="1:6" x14ac:dyDescent="0.75">
      <c r="A989">
        <v>23493.397059999999</v>
      </c>
      <c r="B989">
        <v>62591.544569999998</v>
      </c>
      <c r="C989">
        <v>1</v>
      </c>
      <c r="D989">
        <f>(groupA[[#This Row],[Cost (USD)]]-MIN(groupA[Cost (USD)]))/(MAX(groupA[Cost (USD)])-MIN(groupA[Cost (USD)]))</f>
        <v>0.73021917847806472</v>
      </c>
      <c r="E989">
        <f>(groupA[[#This Row],[Weight (lbs)]]-MIN(groupA[Weight (lbs)]))/(MAX(groupA[Weight (lbs)])-MIN(groupA[Weight (lbs)]))</f>
        <v>0.79586197186146423</v>
      </c>
      <c r="F989">
        <f>IF(groupA[[#This Row],[normalized cost]]+groupA[[#This Row],[normalized weight]]&gt;1, 1, 0)</f>
        <v>1</v>
      </c>
    </row>
    <row r="990" spans="1:6" x14ac:dyDescent="0.75">
      <c r="A990">
        <v>23923.70463</v>
      </c>
      <c r="B990">
        <v>61918.234450000004</v>
      </c>
      <c r="C990">
        <v>1</v>
      </c>
      <c r="D990">
        <f>(groupA[[#This Row],[Cost (USD)]]-MIN(groupA[Cost (USD)]))/(MAX(groupA[Cost (USD)])-MIN(groupA[Cost (USD)]))</f>
        <v>0.79460431273668575</v>
      </c>
      <c r="E990">
        <f>(groupA[[#This Row],[Weight (lbs)]]-MIN(groupA[Weight (lbs)]))/(MAX(groupA[Weight (lbs)])-MIN(groupA[Weight (lbs)]))</f>
        <v>0.75856892484119176</v>
      </c>
      <c r="F990">
        <f>IF(groupA[[#This Row],[normalized cost]]+groupA[[#This Row],[normalized weight]]&gt;1, 1, 0)</f>
        <v>1</v>
      </c>
    </row>
    <row r="991" spans="1:6" x14ac:dyDescent="0.75">
      <c r="A991">
        <v>24871.306639999999</v>
      </c>
      <c r="B991">
        <v>61685.947840000001</v>
      </c>
      <c r="C991">
        <v>1</v>
      </c>
      <c r="D991">
        <f>(groupA[[#This Row],[Cost (USD)]]-MIN(groupA[Cost (USD)]))/(MAX(groupA[Cost (USD)])-MIN(groupA[Cost (USD)]))</f>
        <v>0.93639006528012547</v>
      </c>
      <c r="E991">
        <f>(groupA[[#This Row],[Weight (lbs)]]-MIN(groupA[Weight (lbs)]))/(MAX(groupA[Weight (lbs)])-MIN(groupA[Weight (lbs)]))</f>
        <v>0.74570312168215125</v>
      </c>
      <c r="F991">
        <f>IF(groupA[[#This Row],[normalized cost]]+groupA[[#This Row],[normalized weight]]&gt;1, 1, 0)</f>
        <v>1</v>
      </c>
    </row>
    <row r="992" spans="1:6" x14ac:dyDescent="0.75">
      <c r="A992">
        <v>23577.368989999999</v>
      </c>
      <c r="B992">
        <v>61878.864410000002</v>
      </c>
      <c r="C992">
        <v>1</v>
      </c>
      <c r="D992">
        <f>(groupA[[#This Row],[Cost (USD)]]-MIN(groupA[Cost (USD)]))/(MAX(groupA[Cost (USD)])-MIN(groupA[Cost (USD)]))</f>
        <v>0.74278354955572323</v>
      </c>
      <c r="E992">
        <f>(groupA[[#This Row],[Weight (lbs)]]-MIN(groupA[Weight (lbs)]))/(MAX(groupA[Weight (lbs)])-MIN(groupA[Weight (lbs)]))</f>
        <v>0.75638831191217459</v>
      </c>
      <c r="F992">
        <f>IF(groupA[[#This Row],[normalized cost]]+groupA[[#This Row],[normalized weight]]&gt;1, 1, 0)</f>
        <v>1</v>
      </c>
    </row>
    <row r="993" spans="1:6" x14ac:dyDescent="0.75">
      <c r="A993">
        <v>23645.516309999999</v>
      </c>
      <c r="B993">
        <v>61614.402719999998</v>
      </c>
      <c r="C993">
        <v>1</v>
      </c>
      <c r="D993">
        <f>(groupA[[#This Row],[Cost (USD)]]-MIN(groupA[Cost (USD)]))/(MAX(groupA[Cost (USD)])-MIN(groupA[Cost (USD)]))</f>
        <v>0.75298014997240936</v>
      </c>
      <c r="E993">
        <f>(groupA[[#This Row],[Weight (lbs)]]-MIN(groupA[Weight (lbs)]))/(MAX(groupA[Weight (lbs)])-MIN(groupA[Weight (lbs)]))</f>
        <v>0.74174040755536652</v>
      </c>
      <c r="F993">
        <f>IF(groupA[[#This Row],[normalized cost]]+groupA[[#This Row],[normalized weight]]&gt;1, 1, 0)</f>
        <v>1</v>
      </c>
    </row>
    <row r="994" spans="1:6" x14ac:dyDescent="0.75">
      <c r="A994">
        <v>23988.167099999999</v>
      </c>
      <c r="B994">
        <v>61177.287259999997</v>
      </c>
      <c r="C994">
        <v>1</v>
      </c>
      <c r="D994">
        <f>(groupA[[#This Row],[Cost (USD)]]-MIN(groupA[Cost (USD)]))/(MAX(groupA[Cost (USD)])-MIN(groupA[Cost (USD)]))</f>
        <v>0.80424956435424899</v>
      </c>
      <c r="E994">
        <f>(groupA[[#This Row],[Weight (lbs)]]-MIN(groupA[Weight (lbs)]))/(MAX(groupA[Weight (lbs)])-MIN(groupA[Weight (lbs)]))</f>
        <v>0.71752962129380216</v>
      </c>
      <c r="F994">
        <f>IF(groupA[[#This Row],[normalized cost]]+groupA[[#This Row],[normalized weight]]&gt;1, 1, 0)</f>
        <v>1</v>
      </c>
    </row>
    <row r="995" spans="1:6" x14ac:dyDescent="0.75">
      <c r="A995">
        <v>23695.60642</v>
      </c>
      <c r="B995">
        <v>62164.177459999999</v>
      </c>
      <c r="C995">
        <v>1</v>
      </c>
      <c r="D995">
        <f>(groupA[[#This Row],[Cost (USD)]]-MIN(groupA[Cost (USD)]))/(MAX(groupA[Cost (USD)])-MIN(groupA[Cost (USD)]))</f>
        <v>0.76047492506404701</v>
      </c>
      <c r="E995">
        <f>(groupA[[#This Row],[Weight (lbs)]]-MIN(groupA[Weight (lbs)]))/(MAX(groupA[Weight (lbs)])-MIN(groupA[Weight (lbs)]))</f>
        <v>0.77219112353358221</v>
      </c>
      <c r="F995">
        <f>IF(groupA[[#This Row],[normalized cost]]+groupA[[#This Row],[normalized weight]]&gt;1, 1, 0)</f>
        <v>1</v>
      </c>
    </row>
    <row r="996" spans="1:6" x14ac:dyDescent="0.75">
      <c r="A996">
        <v>23709.240010000001</v>
      </c>
      <c r="B996">
        <v>61294.089919999999</v>
      </c>
      <c r="C996">
        <v>1</v>
      </c>
      <c r="D996">
        <f>(groupA[[#This Row],[Cost (USD)]]-MIN(groupA[Cost (USD)]))/(MAX(groupA[Cost (USD)])-MIN(groupA[Cost (USD)]))</f>
        <v>0.76251486250362566</v>
      </c>
      <c r="E996">
        <f>(groupA[[#This Row],[Weight (lbs)]]-MIN(groupA[Weight (lbs)]))/(MAX(groupA[Weight (lbs)])-MIN(groupA[Weight (lbs)]))</f>
        <v>0.72399904297941853</v>
      </c>
      <c r="F996">
        <f>IF(groupA[[#This Row],[normalized cost]]+groupA[[#This Row],[normalized weight]]&gt;1, 1, 0)</f>
        <v>1</v>
      </c>
    </row>
    <row r="997" spans="1:6" x14ac:dyDescent="0.75">
      <c r="A997">
        <v>24394.695090000001</v>
      </c>
      <c r="B997">
        <v>63944.770089999998</v>
      </c>
      <c r="C997">
        <v>1</v>
      </c>
      <c r="D997">
        <f>(groupA[[#This Row],[Cost (USD)]]-MIN(groupA[Cost (USD)]))/(MAX(groupA[Cost (USD)])-MIN(groupA[Cost (USD)]))</f>
        <v>0.86507665883468643</v>
      </c>
      <c r="E997">
        <f>(groupA[[#This Row],[Weight (lbs)]]-MIN(groupA[Weight (lbs)]))/(MAX(groupA[Weight (lbs)])-MIN(groupA[Weight (lbs)]))</f>
        <v>0.87081391665978869</v>
      </c>
      <c r="F997">
        <f>IF(groupA[[#This Row],[normalized cost]]+groupA[[#This Row],[normalized weight]]&gt;1, 1, 0)</f>
        <v>1</v>
      </c>
    </row>
    <row r="998" spans="1:6" x14ac:dyDescent="0.75">
      <c r="A998">
        <v>23575.070159999999</v>
      </c>
      <c r="B998">
        <v>60291.957829999999</v>
      </c>
      <c r="C998">
        <v>1</v>
      </c>
      <c r="D998">
        <f>(groupA[[#This Row],[Cost (USD)]]-MIN(groupA[Cost (USD)]))/(MAX(groupA[Cost (USD)])-MIN(groupA[Cost (USD)]))</f>
        <v>0.74243958517185771</v>
      </c>
      <c r="E998">
        <f>(groupA[[#This Row],[Weight (lbs)]]-MIN(groupA[Weight (lbs)]))/(MAX(groupA[Weight (lbs)])-MIN(groupA[Weight (lbs)]))</f>
        <v>0.66849332868405897</v>
      </c>
      <c r="F998">
        <f>IF(groupA[[#This Row],[normalized cost]]+groupA[[#This Row],[normalized weight]]&gt;1, 1, 0)</f>
        <v>1</v>
      </c>
    </row>
    <row r="999" spans="1:6" x14ac:dyDescent="0.75">
      <c r="A999">
        <v>24466.908169999999</v>
      </c>
      <c r="B999">
        <v>61907.869059999997</v>
      </c>
      <c r="C999">
        <v>1</v>
      </c>
      <c r="D999">
        <f>(groupA[[#This Row],[Cost (USD)]]-MIN(groupA[Cost (USD)]))/(MAX(groupA[Cost (USD)])-MIN(groupA[Cost (USD)]))</f>
        <v>0.8758816020315453</v>
      </c>
      <c r="E999">
        <f>(groupA[[#This Row],[Weight (lbs)]]-MIN(groupA[Weight (lbs)]))/(MAX(groupA[Weight (lbs)])-MIN(groupA[Weight (lbs)]))</f>
        <v>0.7579948105286759</v>
      </c>
      <c r="F999">
        <f>IF(groupA[[#This Row],[normalized cost]]+groupA[[#This Row],[normalized weight]]&gt;1, 1, 0)</f>
        <v>1</v>
      </c>
    </row>
    <row r="1000" spans="1:6" x14ac:dyDescent="0.75">
      <c r="A1000">
        <v>23546.72537</v>
      </c>
      <c r="B1000">
        <v>62619.716009999996</v>
      </c>
      <c r="C1000">
        <v>1</v>
      </c>
      <c r="D1000">
        <f>(groupA[[#This Row],[Cost (USD)]]-MIN(groupA[Cost (USD)]))/(MAX(groupA[Cost (USD)])-MIN(groupA[Cost (USD)]))</f>
        <v>0.73819847198464983</v>
      </c>
      <c r="E1000">
        <f>(groupA[[#This Row],[Weight (lbs)]]-MIN(groupA[Weight (lbs)]))/(MAX(groupA[Weight (lbs)])-MIN(groupA[Weight (lbs)]))</f>
        <v>0.79742232095669063</v>
      </c>
      <c r="F1000">
        <f>IF(groupA[[#This Row],[normalized cost]]+groupA[[#This Row],[normalized weight]]&gt;1, 1, 0)</f>
        <v>1</v>
      </c>
    </row>
    <row r="1001" spans="1:6" x14ac:dyDescent="0.75">
      <c r="A1001">
        <v>24317.46745</v>
      </c>
      <c r="B1001">
        <v>62176.08266</v>
      </c>
      <c r="C1001">
        <v>1</v>
      </c>
      <c r="D1001">
        <f>(groupA[[#This Row],[Cost (USD)]]-MIN(groupA[Cost (USD)]))/(MAX(groupA[Cost (USD)])-MIN(groupA[Cost (USD)]))</f>
        <v>0.85352140785484309</v>
      </c>
      <c r="E1001">
        <f>(groupA[[#This Row],[Weight (lbs)]]-MIN(groupA[Weight (lbs)]))/(MAX(groupA[Weight (lbs)])-MIN(groupA[Weight (lbs)]))</f>
        <v>0.77285052426171286</v>
      </c>
      <c r="F1001">
        <f>IF(groupA[[#This Row],[normalized cost]]+groupA[[#This Row],[normalized weight]]&gt;1, 1, 0)</f>
        <v>1</v>
      </c>
    </row>
    <row r="1002" spans="1:6" x14ac:dyDescent="0.75">
      <c r="A1002">
        <v>24133.532770000002</v>
      </c>
      <c r="B1002">
        <v>62896.898379999999</v>
      </c>
      <c r="C1002">
        <v>1</v>
      </c>
      <c r="D1002">
        <f>(groupA[[#This Row],[Cost (USD)]]-MIN(groupA[Cost (USD)]))/(MAX(groupA[Cost (USD)])-MIN(groupA[Cost (USD)]))</f>
        <v>0.8260000257266682</v>
      </c>
      <c r="E1002">
        <f>(groupA[[#This Row],[Weight (lbs)]]-MIN(groupA[Weight (lbs)]))/(MAX(groupA[Weight (lbs)])-MIN(groupA[Weight (lbs)]))</f>
        <v>0.81277479354035054</v>
      </c>
      <c r="F1002">
        <f>IF(groupA[[#This Row],[normalized cost]]+groupA[[#This Row],[normalized weight]]&gt;1, 1, 0)</f>
        <v>1</v>
      </c>
    </row>
    <row r="1003" spans="1:6" x14ac:dyDescent="0.75">
      <c r="A1003">
        <v>23305.151170000001</v>
      </c>
      <c r="B1003">
        <v>63530.256419999998</v>
      </c>
      <c r="C1003">
        <v>1</v>
      </c>
      <c r="D1003">
        <f>(groupA[[#This Row],[Cost (USD)]]-MIN(groupA[Cost (USD)]))/(MAX(groupA[Cost (USD)])-MIN(groupA[Cost (USD)]))</f>
        <v>0.70205272790578344</v>
      </c>
      <c r="E1003">
        <f>(groupA[[#This Row],[Weight (lbs)]]-MIN(groupA[Weight (lbs)]))/(MAX(groupA[Weight (lbs)])-MIN(groupA[Weight (lbs)]))</f>
        <v>0.84785498981957441</v>
      </c>
      <c r="F1003">
        <f>IF(groupA[[#This Row],[normalized cost]]+groupA[[#This Row],[normalized weight]]&gt;1, 1, 0)</f>
        <v>1</v>
      </c>
    </row>
    <row r="1004" spans="1:6" x14ac:dyDescent="0.75">
      <c r="A1004">
        <v>24769.337009999999</v>
      </c>
      <c r="B1004">
        <v>61462.19111</v>
      </c>
      <c r="C1004">
        <v>1</v>
      </c>
      <c r="D1004">
        <f>(groupA[[#This Row],[Cost (USD)]]-MIN(groupA[Cost (USD)]))/(MAX(groupA[Cost (USD)])-MIN(groupA[Cost (USD)]))</f>
        <v>0.92113277311152186</v>
      </c>
      <c r="E1004">
        <f>(groupA[[#This Row],[Weight (lbs)]]-MIN(groupA[Weight (lbs)]))/(MAX(groupA[Weight (lbs)])-MIN(groupA[Weight (lbs)]))</f>
        <v>0.73330976829992001</v>
      </c>
      <c r="F1004">
        <f>IF(groupA[[#This Row],[normalized cost]]+groupA[[#This Row],[normalized weight]]&gt;1, 1, 0)</f>
        <v>1</v>
      </c>
    </row>
    <row r="1005" spans="1:6" x14ac:dyDescent="0.75">
      <c r="A1005">
        <v>23982.115160000001</v>
      </c>
      <c r="B1005">
        <v>59554.079389999999</v>
      </c>
      <c r="C1005">
        <v>1</v>
      </c>
      <c r="D1005">
        <f>(groupA[[#This Row],[Cost (USD)]]-MIN(groupA[Cost (USD)]))/(MAX(groupA[Cost (USD)])-MIN(groupA[Cost (USD)]))</f>
        <v>0.80334403771100416</v>
      </c>
      <c r="E1005">
        <f>(groupA[[#This Row],[Weight (lbs)]]-MIN(groupA[Weight (lbs)]))/(MAX(groupA[Weight (lbs)])-MIN(groupA[Weight (lbs)]))</f>
        <v>0.6276239959044394</v>
      </c>
      <c r="F1005">
        <f>IF(groupA[[#This Row],[normalized cost]]+groupA[[#This Row],[normalized weight]]&gt;1, 1, 0)</f>
        <v>1</v>
      </c>
    </row>
    <row r="1006" spans="1:6" x14ac:dyDescent="0.75">
      <c r="A1006">
        <v>23600.11952</v>
      </c>
      <c r="B1006">
        <v>60183.8963</v>
      </c>
      <c r="C1006">
        <v>1</v>
      </c>
      <c r="D1006">
        <f>(groupA[[#This Row],[Cost (USD)]]-MIN(groupA[Cost (USD)]))/(MAX(groupA[Cost (USD)])-MIN(groupA[Cost (USD)]))</f>
        <v>0.74618761685694424</v>
      </c>
      <c r="E1006">
        <f>(groupA[[#This Row],[Weight (lbs)]]-MIN(groupA[Weight (lbs)]))/(MAX(groupA[Weight (lbs)])-MIN(groupA[Weight (lbs)]))</f>
        <v>0.66250805741058905</v>
      </c>
      <c r="F1006">
        <f>IF(groupA[[#This Row],[normalized cost]]+groupA[[#This Row],[normalized weight]]&gt;1, 1, 0)</f>
        <v>1</v>
      </c>
    </row>
    <row r="1007" spans="1:6" x14ac:dyDescent="0.75">
      <c r="A1007">
        <v>23366.192200000001</v>
      </c>
      <c r="B1007">
        <v>63067.45809</v>
      </c>
      <c r="C1007">
        <v>1</v>
      </c>
      <c r="D1007">
        <f>(groupA[[#This Row],[Cost (USD)]]-MIN(groupA[Cost (USD)]))/(MAX(groupA[Cost (USD)])-MIN(groupA[Cost (USD)]))</f>
        <v>0.71118604366835425</v>
      </c>
      <c r="E1007">
        <f>(groupA[[#This Row],[Weight (lbs)]]-MIN(groupA[Weight (lbs)]))/(MAX(groupA[Weight (lbs)])-MIN(groupA[Weight (lbs)]))</f>
        <v>0.82222169043950022</v>
      </c>
      <c r="F1007">
        <f>IF(groupA[[#This Row],[normalized cost]]+groupA[[#This Row],[normalized weight]]&gt;1, 1, 0)</f>
        <v>1</v>
      </c>
    </row>
    <row r="1008" spans="1:6" x14ac:dyDescent="0.75">
      <c r="A1008">
        <v>24218.117139999998</v>
      </c>
      <c r="B1008">
        <v>59305.639609999998</v>
      </c>
      <c r="C1008">
        <v>1</v>
      </c>
      <c r="D1008">
        <f>(groupA[[#This Row],[Cost (USD)]]-MIN(groupA[Cost (USD)]))/(MAX(groupA[Cost (USD)])-MIN(groupA[Cost (USD)]))</f>
        <v>0.83865603365753183</v>
      </c>
      <c r="E1008">
        <f>(groupA[[#This Row],[Weight (lbs)]]-MIN(groupA[Weight (lbs)]))/(MAX(groupA[Weight (lbs)])-MIN(groupA[Weight (lbs)]))</f>
        <v>0.61386350705682446</v>
      </c>
      <c r="F1008">
        <f>IF(groupA[[#This Row],[normalized cost]]+groupA[[#This Row],[normalized weight]]&gt;1, 1, 0)</f>
        <v>1</v>
      </c>
    </row>
    <row r="1009" spans="1:6" x14ac:dyDescent="0.75">
      <c r="A1009">
        <v>24539.192640000001</v>
      </c>
      <c r="B1009">
        <v>60436.410989999997</v>
      </c>
      <c r="C1009">
        <v>1</v>
      </c>
      <c r="D1009">
        <f>(groupA[[#This Row],[Cost (USD)]]-MIN(groupA[Cost (USD)]))/(MAX(groupA[Cost (USD)])-MIN(groupA[Cost (USD)]))</f>
        <v>0.88669722701756026</v>
      </c>
      <c r="E1009">
        <f>(groupA[[#This Row],[Weight (lbs)]]-MIN(groupA[Weight (lbs)]))/(MAX(groupA[Weight (lbs)])-MIN(groupA[Weight (lbs)]))</f>
        <v>0.67649424583662887</v>
      </c>
      <c r="F1009">
        <f>IF(groupA[[#This Row],[normalized cost]]+groupA[[#This Row],[normalized weight]]&gt;1, 1, 0)</f>
        <v>1</v>
      </c>
    </row>
    <row r="1010" spans="1:6" x14ac:dyDescent="0.75">
      <c r="A1010">
        <v>24009.865860000002</v>
      </c>
      <c r="B1010">
        <v>61736.79262</v>
      </c>
      <c r="C1010">
        <v>1</v>
      </c>
      <c r="D1010">
        <f>(groupA[[#This Row],[Cost (USD)]]-MIN(groupA[Cost (USD)]))/(MAX(groupA[Cost (USD)])-MIN(groupA[Cost (USD)]))</f>
        <v>0.80749625967928307</v>
      </c>
      <c r="E1010">
        <f>(groupA[[#This Row],[Weight (lbs)]]-MIN(groupA[Weight (lbs)]))/(MAX(groupA[Weight (lbs)])-MIN(groupA[Weight (lbs)]))</f>
        <v>0.74851929318314614</v>
      </c>
      <c r="F1010">
        <f>IF(groupA[[#This Row],[normalized cost]]+groupA[[#This Row],[normalized weight]]&gt;1, 1, 0)</f>
        <v>1</v>
      </c>
    </row>
    <row r="1011" spans="1:6" x14ac:dyDescent="0.75">
      <c r="A1011">
        <v>23047.166799999999</v>
      </c>
      <c r="B1011">
        <v>62149.298840000003</v>
      </c>
      <c r="C1011">
        <v>1</v>
      </c>
      <c r="D1011">
        <f>(groupA[[#This Row],[Cost (USD)]]-MIN(groupA[Cost (USD)]))/(MAX(groupA[Cost (USD)])-MIN(groupA[Cost (USD)]))</f>
        <v>0.66345159825548283</v>
      </c>
      <c r="E1011">
        <f>(groupA[[#This Row],[Weight (lbs)]]-MIN(groupA[Weight (lbs)]))/(MAX(groupA[Weight (lbs)])-MIN(groupA[Weight (lbs)]))</f>
        <v>0.77136703213977298</v>
      </c>
      <c r="F1011">
        <f>IF(groupA[[#This Row],[normalized cost]]+groupA[[#This Row],[normalized weight]]&gt;1, 1, 0)</f>
        <v>1</v>
      </c>
    </row>
    <row r="1012" spans="1:6" x14ac:dyDescent="0.75">
      <c r="A1012">
        <v>24072.212009999999</v>
      </c>
      <c r="B1012">
        <v>61669.653440000002</v>
      </c>
      <c r="C1012">
        <v>1</v>
      </c>
      <c r="D1012">
        <f>(groupA[[#This Row],[Cost (USD)]]-MIN(groupA[Cost (USD)]))/(MAX(groupA[Cost (USD)])-MIN(groupA[Cost (USD)]))</f>
        <v>0.81682485512615832</v>
      </c>
      <c r="E1012">
        <f>(groupA[[#This Row],[Weight (lbs)]]-MIN(groupA[Weight (lbs)]))/(MAX(groupA[Weight (lbs)])-MIN(groupA[Weight (lbs)]))</f>
        <v>0.74480061359959482</v>
      </c>
      <c r="F1012">
        <f>IF(groupA[[#This Row],[normalized cost]]+groupA[[#This Row],[normalized weight]]&gt;1, 1, 0)</f>
        <v>1</v>
      </c>
    </row>
    <row r="1013" spans="1:6" x14ac:dyDescent="0.75">
      <c r="A1013">
        <v>23283.509549999999</v>
      </c>
      <c r="B1013">
        <v>61706.200900000003</v>
      </c>
      <c r="C1013">
        <v>1</v>
      </c>
      <c r="D1013">
        <f>(groupA[[#This Row],[Cost (USD)]]-MIN(groupA[Cost (USD)]))/(MAX(groupA[Cost (USD)])-MIN(groupA[Cost (USD)]))</f>
        <v>0.69881458220159753</v>
      </c>
      <c r="E1013">
        <f>(groupA[[#This Row],[Weight (lbs)]]-MIN(groupA[Weight (lbs)]))/(MAX(groupA[Weight (lbs)])-MIN(groupA[Weight (lbs)]))</f>
        <v>0.74682489053197121</v>
      </c>
      <c r="F1013">
        <f>IF(groupA[[#This Row],[normalized cost]]+groupA[[#This Row],[normalized weight]]&gt;1, 1, 0)</f>
        <v>1</v>
      </c>
    </row>
    <row r="1014" spans="1:6" x14ac:dyDescent="0.75">
      <c r="A1014">
        <v>24519.615819999999</v>
      </c>
      <c r="B1014">
        <v>64137.436110000002</v>
      </c>
      <c r="C1014">
        <v>1</v>
      </c>
      <c r="D1014">
        <f>(groupA[[#This Row],[Cost (USD)]]-MIN(groupA[Cost (USD)]))/(MAX(groupA[Cost (USD)])-MIN(groupA[Cost (USD)]))</f>
        <v>0.88376802876046945</v>
      </c>
      <c r="E1014">
        <f>(groupA[[#This Row],[Weight (lbs)]]-MIN(groupA[Weight (lbs)]))/(MAX(groupA[Weight (lbs)])-MIN(groupA[Weight (lbs)]))</f>
        <v>0.88148522952089492</v>
      </c>
      <c r="F1014">
        <f>IF(groupA[[#This Row],[normalized cost]]+groupA[[#This Row],[normalized weight]]&gt;1, 1, 0)</f>
        <v>1</v>
      </c>
    </row>
    <row r="1015" spans="1:6" x14ac:dyDescent="0.75">
      <c r="A1015">
        <v>24501.853469999998</v>
      </c>
      <c r="B1015">
        <v>61170.65956</v>
      </c>
      <c r="C1015">
        <v>1</v>
      </c>
      <c r="D1015">
        <f>(groupA[[#This Row],[Cost (USD)]]-MIN(groupA[Cost (USD)]))/(MAX(groupA[Cost (USD)])-MIN(groupA[Cost (USD)]))</f>
        <v>0.88111032211241147</v>
      </c>
      <c r="E1015">
        <f>(groupA[[#This Row],[Weight (lbs)]]-MIN(groupA[Weight (lbs)]))/(MAX(groupA[Weight (lbs)])-MIN(groupA[Weight (lbs)]))</f>
        <v>0.71716252874551822</v>
      </c>
      <c r="F1015">
        <f>IF(groupA[[#This Row],[normalized cost]]+groupA[[#This Row],[normalized weight]]&gt;1, 1, 0)</f>
        <v>1</v>
      </c>
    </row>
    <row r="1016" spans="1:6" x14ac:dyDescent="0.75">
      <c r="A1016">
        <v>24358.39241</v>
      </c>
      <c r="B1016">
        <v>62681.156990000003</v>
      </c>
      <c r="C1016">
        <v>1</v>
      </c>
      <c r="D1016">
        <f>(groupA[[#This Row],[Cost (USD)]]-MIN(groupA[Cost (USD)]))/(MAX(groupA[Cost (USD)])-MIN(groupA[Cost (USD)]))</f>
        <v>0.85964483962279614</v>
      </c>
      <c r="E1016">
        <f>(groupA[[#This Row],[Weight (lbs)]]-MIN(groupA[Weight (lbs)]))/(MAX(groupA[Weight (lbs)])-MIN(groupA[Weight (lbs)]))</f>
        <v>0.80082539078744241</v>
      </c>
      <c r="F1016">
        <f>IF(groupA[[#This Row],[normalized cost]]+groupA[[#This Row],[normalized weight]]&gt;1, 1, 0)</f>
        <v>1</v>
      </c>
    </row>
    <row r="1017" spans="1:6" x14ac:dyDescent="0.75">
      <c r="A1017">
        <v>23976.589349999998</v>
      </c>
      <c r="B1017">
        <v>62620.454700000002</v>
      </c>
      <c r="C1017">
        <v>1</v>
      </c>
      <c r="D1017">
        <f>(groupA[[#This Row],[Cost (USD)]]-MIN(groupA[Cost (USD)]))/(MAX(groupA[Cost (USD)])-MIN(groupA[Cost (USD)]))</f>
        <v>0.80251723371418437</v>
      </c>
      <c r="E1017">
        <f>(groupA[[#This Row],[Weight (lbs)]]-MIN(groupA[Weight (lbs)]))/(MAX(groupA[Weight (lbs)])-MIN(groupA[Weight (lbs)]))</f>
        <v>0.79746323523984974</v>
      </c>
      <c r="F1017">
        <f>IF(groupA[[#This Row],[normalized cost]]+groupA[[#This Row],[normalized weight]]&gt;1, 1, 0)</f>
        <v>1</v>
      </c>
    </row>
    <row r="1018" spans="1:6" x14ac:dyDescent="0.75">
      <c r="A1018">
        <v>23597.404129999999</v>
      </c>
      <c r="B1018">
        <v>62731.106180000002</v>
      </c>
      <c r="C1018">
        <v>1</v>
      </c>
      <c r="D1018">
        <f>(groupA[[#This Row],[Cost (USD)]]-MIN(groupA[Cost (USD)]))/(MAX(groupA[Cost (USD)])-MIN(groupA[Cost (USD)]))</f>
        <v>0.74578132433061328</v>
      </c>
      <c r="E1018">
        <f>(groupA[[#This Row],[Weight (lbs)]]-MIN(groupA[Weight (lbs)]))/(MAX(groupA[Weight (lbs)])-MIN(groupA[Weight (lbs)]))</f>
        <v>0.80359195768724567</v>
      </c>
      <c r="F1018">
        <f>IF(groupA[[#This Row],[normalized cost]]+groupA[[#This Row],[normalized weight]]&gt;1, 1, 0)</f>
        <v>1</v>
      </c>
    </row>
    <row r="1019" spans="1:6" x14ac:dyDescent="0.75">
      <c r="A1019">
        <v>23521.21501</v>
      </c>
      <c r="B1019">
        <v>62246.47969</v>
      </c>
      <c r="C1019">
        <v>1</v>
      </c>
      <c r="D1019">
        <f>(groupA[[#This Row],[Cost (USD)]]-MIN(groupA[Cost (USD)]))/(MAX(groupA[Cost (USD)])-MIN(groupA[Cost (USD)]))</f>
        <v>0.73438146278449612</v>
      </c>
      <c r="E1019">
        <f>(groupA[[#This Row],[Weight (lbs)]]-MIN(groupA[Weight (lbs)]))/(MAX(groupA[Weight (lbs)])-MIN(groupA[Weight (lbs)]))</f>
        <v>0.77674964841252403</v>
      </c>
      <c r="F1019">
        <f>IF(groupA[[#This Row],[normalized cost]]+groupA[[#This Row],[normalized weight]]&gt;1, 1, 0)</f>
        <v>1</v>
      </c>
    </row>
    <row r="1020" spans="1:6" x14ac:dyDescent="0.75">
      <c r="A1020">
        <v>24754.539639999999</v>
      </c>
      <c r="B1020">
        <v>60009.47855</v>
      </c>
      <c r="C1020">
        <v>1</v>
      </c>
      <c r="D1020">
        <f>(groupA[[#This Row],[Cost (USD)]]-MIN(groupA[Cost (USD)]))/(MAX(groupA[Cost (USD)])-MIN(groupA[Cost (USD)]))</f>
        <v>0.91891870410473098</v>
      </c>
      <c r="E1020">
        <f>(groupA[[#This Row],[Weight (lbs)]]-MIN(groupA[Weight (lbs)]))/(MAX(groupA[Weight (lbs)])-MIN(groupA[Weight (lbs)]))</f>
        <v>0.65284747284679223</v>
      </c>
      <c r="F1020">
        <f>IF(groupA[[#This Row],[normalized cost]]+groupA[[#This Row],[normalized weight]]&gt;1, 1, 0)</f>
        <v>1</v>
      </c>
    </row>
    <row r="1021" spans="1:6" x14ac:dyDescent="0.75">
      <c r="A1021">
        <v>24093.814259999999</v>
      </c>
      <c r="B1021">
        <v>60730.794090000003</v>
      </c>
      <c r="C1021">
        <v>1</v>
      </c>
      <c r="D1021">
        <f>(groupA[[#This Row],[Cost (USD)]]-MIN(groupA[Cost (USD)]))/(MAX(groupA[Cost (USD)])-MIN(groupA[Cost (USD)]))</f>
        <v>0.82005711006078175</v>
      </c>
      <c r="E1021">
        <f>(groupA[[#This Row],[Weight (lbs)]]-MIN(groupA[Weight (lbs)]))/(MAX(groupA[Weight (lbs)])-MIN(groupA[Weight (lbs)]))</f>
        <v>0.69279942596710709</v>
      </c>
      <c r="F1021">
        <f>IF(groupA[[#This Row],[normalized cost]]+groupA[[#This Row],[normalized weight]]&gt;1, 1, 0)</f>
        <v>1</v>
      </c>
    </row>
    <row r="1022" spans="1:6" x14ac:dyDescent="0.75">
      <c r="A1022">
        <v>23716.930120000001</v>
      </c>
      <c r="B1022">
        <v>63737.80603</v>
      </c>
      <c r="C1022">
        <v>1</v>
      </c>
      <c r="D1022">
        <f>(groupA[[#This Row],[Cost (USD)]]-MIN(groupA[Cost (USD)]))/(MAX(groupA[Cost (USD)])-MIN(groupA[Cost (USD)]))</f>
        <v>0.7636655017192302</v>
      </c>
      <c r="E1022">
        <f>(groupA[[#This Row],[Weight (lbs)]]-MIN(groupA[Weight (lbs)]))/(MAX(groupA[Weight (lbs)])-MIN(groupA[Weight (lbs)]))</f>
        <v>0.8593506693509757</v>
      </c>
      <c r="F1022">
        <f>IF(groupA[[#This Row],[normalized cost]]+groupA[[#This Row],[normalized weight]]&gt;1, 1, 0)</f>
        <v>1</v>
      </c>
    </row>
    <row r="1023" spans="1:6" x14ac:dyDescent="0.75">
      <c r="A1023">
        <v>24755.319630000002</v>
      </c>
      <c r="B1023">
        <v>62856.196949999998</v>
      </c>
      <c r="C1023">
        <v>1</v>
      </c>
      <c r="D1023">
        <f>(groupA[[#This Row],[Cost (USD)]]-MIN(groupA[Cost (USD)]))/(MAX(groupA[Cost (USD)])-MIN(groupA[Cost (USD)]))</f>
        <v>0.91903541076845652</v>
      </c>
      <c r="E1023">
        <f>(groupA[[#This Row],[Weight (lbs)]]-MIN(groupA[Weight (lbs)]))/(MAX(groupA[Weight (lbs)])-MIN(groupA[Weight (lbs)]))</f>
        <v>0.81052043808408258</v>
      </c>
      <c r="F1023">
        <f>IF(groupA[[#This Row],[normalized cost]]+groupA[[#This Row],[normalized weight]]&gt;1, 1, 0)</f>
        <v>1</v>
      </c>
    </row>
    <row r="1024" spans="1:6" x14ac:dyDescent="0.75">
      <c r="A1024">
        <v>24351.278559999999</v>
      </c>
      <c r="B1024">
        <v>60875.053500000002</v>
      </c>
      <c r="C1024">
        <v>1</v>
      </c>
      <c r="D1024">
        <f>(groupA[[#This Row],[Cost (USD)]]-MIN(groupA[Cost (USD)]))/(MAX(groupA[Cost (USD)])-MIN(groupA[Cost (USD)]))</f>
        <v>0.85858042379728372</v>
      </c>
      <c r="E1024">
        <f>(groupA[[#This Row],[Weight (lbs)]]-MIN(groupA[Weight (lbs)]))/(MAX(groupA[Weight (lbs)])-MIN(groupA[Weight (lbs)]))</f>
        <v>0.70078961176774057</v>
      </c>
      <c r="F1024">
        <f>IF(groupA[[#This Row],[normalized cost]]+groupA[[#This Row],[normalized weight]]&gt;1, 1, 0)</f>
        <v>1</v>
      </c>
    </row>
    <row r="1025" spans="1:6" x14ac:dyDescent="0.75">
      <c r="A1025">
        <v>24231.601900000001</v>
      </c>
      <c r="B1025">
        <v>61451.620690000003</v>
      </c>
      <c r="C1025">
        <v>1</v>
      </c>
      <c r="D1025">
        <f>(groupA[[#This Row],[Cost (USD)]]-MIN(groupA[Cost (USD)]))/(MAX(groupA[Cost (USD)])-MIN(groupA[Cost (USD)]))</f>
        <v>0.84067370228243066</v>
      </c>
      <c r="E1025">
        <f>(groupA[[#This Row],[Weight (lbs)]]-MIN(groupA[Weight (lbs)]))/(MAX(groupA[Weight (lbs)])-MIN(groupA[Weight (lbs)]))</f>
        <v>0.73272429786308191</v>
      </c>
      <c r="F1025">
        <f>IF(groupA[[#This Row],[normalized cost]]+groupA[[#This Row],[normalized weight]]&gt;1, 1, 0)</f>
        <v>1</v>
      </c>
    </row>
    <row r="1026" spans="1:6" x14ac:dyDescent="0.75">
      <c r="A1026">
        <v>24406.404579999999</v>
      </c>
      <c r="B1026">
        <v>61555.678419999997</v>
      </c>
      <c r="C1026">
        <v>1</v>
      </c>
      <c r="D1026">
        <f>(groupA[[#This Row],[Cost (USD)]]-MIN(groupA[Cost (USD)]))/(MAX(groupA[Cost (USD)])-MIN(groupA[Cost (USD)]))</f>
        <v>0.86682870118372013</v>
      </c>
      <c r="E1026">
        <f>(groupA[[#This Row],[Weight (lbs)]]-MIN(groupA[Weight (lbs)]))/(MAX(groupA[Weight (lbs)])-MIN(groupA[Weight (lbs)]))</f>
        <v>0.73848780817199067</v>
      </c>
      <c r="F1026">
        <f>IF(groupA[[#This Row],[normalized cost]]+groupA[[#This Row],[normalized weight]]&gt;1, 1, 0)</f>
        <v>1</v>
      </c>
    </row>
    <row r="1027" spans="1:6" x14ac:dyDescent="0.75">
      <c r="A1027">
        <v>23659.688450000001</v>
      </c>
      <c r="B1027">
        <v>62314.457649999997</v>
      </c>
      <c r="C1027">
        <v>1</v>
      </c>
      <c r="D1027">
        <f>(groupA[[#This Row],[Cost (USD)]]-MIN(groupA[Cost (USD)]))/(MAX(groupA[Cost (USD)])-MIN(groupA[Cost (USD)]))</f>
        <v>0.75510066841142287</v>
      </c>
      <c r="E1027">
        <f>(groupA[[#This Row],[Weight (lbs)]]-MIN(groupA[Weight (lbs)]))/(MAX(groupA[Weight (lbs)])-MIN(groupA[Weight (lbs)]))</f>
        <v>0.78051478602641011</v>
      </c>
      <c r="F1027">
        <f>IF(groupA[[#This Row],[normalized cost]]+groupA[[#This Row],[normalized weight]]&gt;1, 1, 0)</f>
        <v>1</v>
      </c>
    </row>
    <row r="1028" spans="1:6" x14ac:dyDescent="0.75">
      <c r="A1028">
        <v>23997.62182</v>
      </c>
      <c r="B1028">
        <v>64393.212169999999</v>
      </c>
      <c r="C1028">
        <v>1</v>
      </c>
      <c r="D1028">
        <f>(groupA[[#This Row],[Cost (USD)]]-MIN(groupA[Cost (USD)]))/(MAX(groupA[Cost (USD)])-MIN(groupA[Cost (USD)]))</f>
        <v>0.80566423483419847</v>
      </c>
      <c r="E1028">
        <f>(groupA[[#This Row],[Weight (lbs)]]-MIN(groupA[Weight (lbs)]))/(MAX(groupA[Weight (lbs)])-MIN(groupA[Weight (lbs)]))</f>
        <v>0.89565205747862708</v>
      </c>
      <c r="F1028">
        <f>IF(groupA[[#This Row],[normalized cost]]+groupA[[#This Row],[normalized weight]]&gt;1, 1, 0)</f>
        <v>1</v>
      </c>
    </row>
    <row r="1029" spans="1:6" x14ac:dyDescent="0.75">
      <c r="A1029">
        <v>23544.989539999999</v>
      </c>
      <c r="B1029">
        <v>61549.919909999997</v>
      </c>
      <c r="C1029">
        <v>1</v>
      </c>
      <c r="D1029">
        <f>(groupA[[#This Row],[Cost (USD)]]-MIN(groupA[Cost (USD)]))/(MAX(groupA[Cost (USD)])-MIN(groupA[Cost (USD)]))</f>
        <v>0.73793874695215678</v>
      </c>
      <c r="E1029">
        <f>(groupA[[#This Row],[Weight (lbs)]]-MIN(groupA[Weight (lbs)]))/(MAX(groupA[Weight (lbs)])-MIN(groupA[Weight (lbs)]))</f>
        <v>0.73816885799165377</v>
      </c>
      <c r="F1029">
        <f>IF(groupA[[#This Row],[normalized cost]]+groupA[[#This Row],[normalized weight]]&gt;1, 1, 0)</f>
        <v>1</v>
      </c>
    </row>
    <row r="1030" spans="1:6" x14ac:dyDescent="0.75">
      <c r="A1030">
        <v>23258.19774</v>
      </c>
      <c r="B1030">
        <v>62097.286480000002</v>
      </c>
      <c r="C1030">
        <v>1</v>
      </c>
      <c r="D1030">
        <f>(groupA[[#This Row],[Cost (USD)]]-MIN(groupA[Cost (USD)]))/(MAX(groupA[Cost (USD)])-MIN(groupA[Cost (USD)]))</f>
        <v>0.69502728121319368</v>
      </c>
      <c r="E1030">
        <f>(groupA[[#This Row],[Weight (lbs)]]-MIN(groupA[Weight (lbs)]))/(MAX(groupA[Weight (lbs)])-MIN(groupA[Weight (lbs)]))</f>
        <v>0.76848619115803429</v>
      </c>
      <c r="F1030">
        <f>IF(groupA[[#This Row],[normalized cost]]+groupA[[#This Row],[normalized weight]]&gt;1, 1, 0)</f>
        <v>1</v>
      </c>
    </row>
    <row r="1031" spans="1:6" x14ac:dyDescent="0.75">
      <c r="A1031">
        <v>24059.672119999999</v>
      </c>
      <c r="B1031">
        <v>62325.424469999998</v>
      </c>
      <c r="C1031">
        <v>1</v>
      </c>
      <c r="D1031">
        <f>(groupA[[#This Row],[Cost (USD)]]-MIN(groupA[Cost (USD)]))/(MAX(groupA[Cost (USD)])-MIN(groupA[Cost (USD)]))</f>
        <v>0.81494856347449551</v>
      </c>
      <c r="E1031">
        <f>(groupA[[#This Row],[Weight (lbs)]]-MIN(groupA[Weight (lbs)]))/(MAX(groupA[Weight (lbs)])-MIN(groupA[Weight (lbs)]))</f>
        <v>0.78112221211696542</v>
      </c>
      <c r="F1031">
        <f>IF(groupA[[#This Row],[normalized cost]]+groupA[[#This Row],[normalized weight]]&gt;1, 1, 0)</f>
        <v>1</v>
      </c>
    </row>
    <row r="1032" spans="1:6" x14ac:dyDescent="0.75">
      <c r="A1032">
        <v>23700.4954</v>
      </c>
      <c r="B1032">
        <v>59636.791100000002</v>
      </c>
      <c r="C1032">
        <v>1</v>
      </c>
      <c r="D1032">
        <f>(groupA[[#This Row],[Cost (USD)]]-MIN(groupA[Cost (USD)]))/(MAX(groupA[Cost (USD)])-MIN(groupA[Cost (USD)]))</f>
        <v>0.76120644283327366</v>
      </c>
      <c r="E1032">
        <f>(groupA[[#This Row],[Weight (lbs)]]-MIN(groupA[Weight (lbs)]))/(MAX(groupA[Weight (lbs)])-MIN(groupA[Weight (lbs)]))</f>
        <v>0.63220520090720589</v>
      </c>
      <c r="F1032">
        <f>IF(groupA[[#This Row],[normalized cost]]+groupA[[#This Row],[normalized weight]]&gt;1, 1, 0)</f>
        <v>1</v>
      </c>
    </row>
    <row r="1033" spans="1:6" x14ac:dyDescent="0.75">
      <c r="A1033">
        <v>23955.982899999999</v>
      </c>
      <c r="B1033">
        <v>61251.219599999997</v>
      </c>
      <c r="C1033">
        <v>1</v>
      </c>
      <c r="D1033">
        <f>(groupA[[#This Row],[Cost (USD)]]-MIN(groupA[Cost (USD)]))/(MAX(groupA[Cost (USD)])-MIN(groupA[Cost (USD)]))</f>
        <v>0.79943397619714018</v>
      </c>
      <c r="E1033">
        <f>(groupA[[#This Row],[Weight (lbs)]]-MIN(groupA[Weight (lbs)]))/(MAX(groupA[Weight (lbs)])-MIN(groupA[Weight (lbs)]))</f>
        <v>0.72162455786172242</v>
      </c>
      <c r="F1033">
        <f>IF(groupA[[#This Row],[normalized cost]]+groupA[[#This Row],[normalized weight]]&gt;1, 1, 0)</f>
        <v>1</v>
      </c>
    </row>
    <row r="1034" spans="1:6" x14ac:dyDescent="0.75">
      <c r="A1034">
        <v>24693.937140000002</v>
      </c>
      <c r="B1034">
        <v>61248.869530000004</v>
      </c>
      <c r="C1034">
        <v>1</v>
      </c>
      <c r="D1034">
        <f>(groupA[[#This Row],[Cost (USD)]]-MIN(groupA[Cost (USD)]))/(MAX(groupA[Cost (USD)])-MIN(groupA[Cost (USD)]))</f>
        <v>0.90985100376446526</v>
      </c>
      <c r="E1034">
        <f>(groupA[[#This Row],[Weight (lbs)]]-MIN(groupA[Weight (lbs)]))/(MAX(groupA[Weight (lbs)])-MIN(groupA[Weight (lbs)]))</f>
        <v>0.72149439307077778</v>
      </c>
      <c r="F1034">
        <f>IF(groupA[[#This Row],[normalized cost]]+groupA[[#This Row],[normalized weight]]&gt;1, 1, 0)</f>
        <v>1</v>
      </c>
    </row>
    <row r="1035" spans="1:6" x14ac:dyDescent="0.75">
      <c r="A1035">
        <v>24192.354380000001</v>
      </c>
      <c r="B1035">
        <v>61150.425880000003</v>
      </c>
      <c r="C1035">
        <v>1</v>
      </c>
      <c r="D1035">
        <f>(groupA[[#This Row],[Cost (USD)]]-MIN(groupA[Cost (USD)]))/(MAX(groupA[Cost (USD)])-MIN(groupA[Cost (USD)]))</f>
        <v>0.83480125889381462</v>
      </c>
      <c r="E1035">
        <f>(groupA[[#This Row],[Weight (lbs)]]-MIN(groupA[Weight (lbs)]))/(MAX(groupA[Weight (lbs)])-MIN(groupA[Weight (lbs)]))</f>
        <v>0.71604183330783033</v>
      </c>
      <c r="F1035">
        <f>IF(groupA[[#This Row],[normalized cost]]+groupA[[#This Row],[normalized weight]]&gt;1, 1, 0)</f>
        <v>1</v>
      </c>
    </row>
    <row r="1036" spans="1:6" x14ac:dyDescent="0.75">
      <c r="A1036">
        <v>23732.685669999999</v>
      </c>
      <c r="B1036">
        <v>61485.654929999997</v>
      </c>
      <c r="C1036">
        <v>1</v>
      </c>
      <c r="D1036">
        <f>(groupA[[#This Row],[Cost (USD)]]-MIN(groupA[Cost (USD)]))/(MAX(groupA[Cost (USD)])-MIN(groupA[Cost (USD)]))</f>
        <v>0.76602293921926834</v>
      </c>
      <c r="E1036">
        <f>(groupA[[#This Row],[Weight (lbs)]]-MIN(groupA[Weight (lbs)]))/(MAX(groupA[Weight (lbs)])-MIN(groupA[Weight (lbs)]))</f>
        <v>0.73460937351383704</v>
      </c>
      <c r="F1036">
        <f>IF(groupA[[#This Row],[normalized cost]]+groupA[[#This Row],[normalized weight]]&gt;1, 1, 0)</f>
        <v>1</v>
      </c>
    </row>
    <row r="1037" spans="1:6" x14ac:dyDescent="0.75">
      <c r="A1037">
        <v>23883.22726</v>
      </c>
      <c r="B1037">
        <v>62466.031430000003</v>
      </c>
      <c r="C1037">
        <v>1</v>
      </c>
      <c r="D1037">
        <f>(groupA[[#This Row],[Cost (USD)]]-MIN(groupA[Cost (USD)]))/(MAX(groupA[Cost (USD)])-MIN(groupA[Cost (USD)]))</f>
        <v>0.78854785200120314</v>
      </c>
      <c r="E1037">
        <f>(groupA[[#This Row],[Weight (lbs)]]-MIN(groupA[Weight (lbs)]))/(MAX(groupA[Weight (lbs)])-MIN(groupA[Weight (lbs)]))</f>
        <v>0.7889100973943437</v>
      </c>
      <c r="F1037">
        <f>IF(groupA[[#This Row],[normalized cost]]+groupA[[#This Row],[normalized weight]]&gt;1, 1, 0)</f>
        <v>1</v>
      </c>
    </row>
    <row r="1038" spans="1:6" x14ac:dyDescent="0.75">
      <c r="A1038">
        <v>23979.757310000001</v>
      </c>
      <c r="B1038">
        <v>62124.182930000003</v>
      </c>
      <c r="C1038">
        <v>1</v>
      </c>
      <c r="D1038">
        <f>(groupA[[#This Row],[Cost (USD)]]-MIN(groupA[Cost (USD)]))/(MAX(groupA[Cost (USD)])-MIN(groupA[Cost (USD)]))</f>
        <v>0.80299124240969977</v>
      </c>
      <c r="E1038">
        <f>(groupA[[#This Row],[Weight (lbs)]]-MIN(groupA[Weight (lbs)]))/(MAX(groupA[Weight (lbs)])-MIN(groupA[Weight (lbs)]))</f>
        <v>0.76997592158794148</v>
      </c>
      <c r="F1038">
        <f>IF(groupA[[#This Row],[normalized cost]]+groupA[[#This Row],[normalized weight]]&gt;1, 1, 0)</f>
        <v>1</v>
      </c>
    </row>
    <row r="1039" spans="1:6" x14ac:dyDescent="0.75">
      <c r="A1039">
        <v>23097.472419999998</v>
      </c>
      <c r="B1039">
        <v>61664.311650000003</v>
      </c>
      <c r="C1039">
        <v>1</v>
      </c>
      <c r="D1039">
        <f>(groupA[[#This Row],[Cost (USD)]]-MIN(groupA[Cost (USD)]))/(MAX(groupA[Cost (USD)])-MIN(groupA[Cost (USD)]))</f>
        <v>0.67097861921322033</v>
      </c>
      <c r="E1039">
        <f>(groupA[[#This Row],[Weight (lbs)]]-MIN(groupA[Weight (lbs)]))/(MAX(groupA[Weight (lbs)])-MIN(groupA[Weight (lbs)]))</f>
        <v>0.74450474454947213</v>
      </c>
      <c r="F1039">
        <f>IF(groupA[[#This Row],[normalized cost]]+groupA[[#This Row],[normalized weight]]&gt;1, 1, 0)</f>
        <v>1</v>
      </c>
    </row>
    <row r="1040" spans="1:6" x14ac:dyDescent="0.75">
      <c r="A1040">
        <v>24227.905849999999</v>
      </c>
      <c r="B1040">
        <v>60949.561780000004</v>
      </c>
      <c r="C1040">
        <v>1</v>
      </c>
      <c r="D1040">
        <f>(groupA[[#This Row],[Cost (USD)]]-MIN(groupA[Cost (USD)]))/(MAX(groupA[Cost (USD)])-MIN(groupA[Cost (USD)]))</f>
        <v>0.84012067767383103</v>
      </c>
      <c r="E1040">
        <f>(groupA[[#This Row],[Weight (lbs)]]-MIN(groupA[Weight (lbs)]))/(MAX(groupA[Weight (lbs)])-MIN(groupA[Weight (lbs)]))</f>
        <v>0.70491644828319311</v>
      </c>
      <c r="F1040">
        <f>IF(groupA[[#This Row],[normalized cost]]+groupA[[#This Row],[normalized weight]]&gt;1, 1, 0)</f>
        <v>1</v>
      </c>
    </row>
    <row r="1041" spans="1:6" x14ac:dyDescent="0.75">
      <c r="A1041">
        <v>23355.50215</v>
      </c>
      <c r="B1041">
        <v>63612.95996</v>
      </c>
      <c r="C1041">
        <v>1</v>
      </c>
      <c r="D1041">
        <f>(groupA[[#This Row],[Cost (USD)]]-MIN(groupA[Cost (USD)]))/(MAX(groupA[Cost (USD)])-MIN(groupA[Cost (USD)]))</f>
        <v>0.70958653589190157</v>
      </c>
      <c r="E1041">
        <f>(groupA[[#This Row],[Weight (lbs)]]-MIN(groupA[Weight (lbs)]))/(MAX(groupA[Weight (lbs)])-MIN(groupA[Weight (lbs)]))</f>
        <v>0.85243574230546182</v>
      </c>
      <c r="F1041">
        <f>IF(groupA[[#This Row],[normalized cost]]+groupA[[#This Row],[normalized weight]]&gt;1, 1, 0)</f>
        <v>1</v>
      </c>
    </row>
    <row r="1042" spans="1:6" x14ac:dyDescent="0.75">
      <c r="A1042">
        <v>23340.466830000001</v>
      </c>
      <c r="B1042">
        <v>60590.229370000001</v>
      </c>
      <c r="C1042">
        <v>1</v>
      </c>
      <c r="D1042">
        <f>(groupA[[#This Row],[Cost (USD)]]-MIN(groupA[Cost (USD)]))/(MAX(groupA[Cost (USD)])-MIN(groupA[Cost (USD)]))</f>
        <v>0.70733686341502355</v>
      </c>
      <c r="E1042">
        <f>(groupA[[#This Row],[Weight (lbs)]]-MIN(groupA[Weight (lbs)]))/(MAX(groupA[Weight (lbs)])-MIN(groupA[Weight (lbs)]))</f>
        <v>0.68501388026292021</v>
      </c>
      <c r="F1042">
        <f>IF(groupA[[#This Row],[normalized cost]]+groupA[[#This Row],[normalized weight]]&gt;1, 1, 0)</f>
        <v>1</v>
      </c>
    </row>
    <row r="1043" spans="1:6" x14ac:dyDescent="0.75">
      <c r="A1043">
        <v>24277.30616</v>
      </c>
      <c r="B1043">
        <v>60457.258470000001</v>
      </c>
      <c r="C1043">
        <v>1</v>
      </c>
      <c r="D1043">
        <f>(groupA[[#This Row],[Cost (USD)]]-MIN(groupA[Cost (USD)]))/(MAX(groupA[Cost (USD)])-MIN(groupA[Cost (USD)]))</f>
        <v>0.84751224085680621</v>
      </c>
      <c r="E1043">
        <f>(groupA[[#This Row],[Weight (lbs)]]-MIN(groupA[Weight (lbs)]))/(MAX(groupA[Weight (lbs)])-MIN(groupA[Weight (lbs)]))</f>
        <v>0.67764893819725214</v>
      </c>
      <c r="F1043">
        <f>IF(groupA[[#This Row],[normalized cost]]+groupA[[#This Row],[normalized weight]]&gt;1, 1, 0)</f>
        <v>1</v>
      </c>
    </row>
    <row r="1044" spans="1:6" x14ac:dyDescent="0.75">
      <c r="A1044">
        <v>24309.456429999998</v>
      </c>
      <c r="B1044">
        <v>62257.546309999998</v>
      </c>
      <c r="C1044">
        <v>1</v>
      </c>
      <c r="D1044">
        <f>(groupA[[#This Row],[Cost (USD)]]-MIN(groupA[Cost (USD)]))/(MAX(groupA[Cost (USD)])-MIN(groupA[Cost (USD)]))</f>
        <v>0.85232275220895559</v>
      </c>
      <c r="E1044">
        <f>(groupA[[#This Row],[Weight (lbs)]]-MIN(groupA[Weight (lbs)]))/(MAX(groupA[Weight (lbs)])-MIN(groupA[Weight (lbs)]))</f>
        <v>0.77736260218784448</v>
      </c>
      <c r="F1044">
        <f>IF(groupA[[#This Row],[normalized cost]]+groupA[[#This Row],[normalized weight]]&gt;1, 1, 0)</f>
        <v>1</v>
      </c>
    </row>
    <row r="1045" spans="1:6" x14ac:dyDescent="0.75">
      <c r="A1045">
        <v>23768.736970000002</v>
      </c>
      <c r="B1045">
        <v>62512.147449999997</v>
      </c>
      <c r="C1045">
        <v>1</v>
      </c>
      <c r="D1045">
        <f>(groupA[[#This Row],[Cost (USD)]]-MIN(groupA[Cost (USD)]))/(MAX(groupA[Cost (USD)])-MIN(groupA[Cost (USD)]))</f>
        <v>0.77141714548595808</v>
      </c>
      <c r="E1045">
        <f>(groupA[[#This Row],[Weight (lbs)]]-MIN(groupA[Weight (lbs)]))/(MAX(groupA[Weight (lbs)])-MIN(groupA[Weight (lbs)]))</f>
        <v>0.79146435411968086</v>
      </c>
      <c r="F1045">
        <f>IF(groupA[[#This Row],[normalized cost]]+groupA[[#This Row],[normalized weight]]&gt;1, 1, 0)</f>
        <v>1</v>
      </c>
    </row>
    <row r="1046" spans="1:6" x14ac:dyDescent="0.75">
      <c r="A1046">
        <v>24187.961630000002</v>
      </c>
      <c r="B1046">
        <v>60844.87356</v>
      </c>
      <c r="C1046">
        <v>1</v>
      </c>
      <c r="D1046">
        <f>(groupA[[#This Row],[Cost (USD)]]-MIN(groupA[Cost (USD)]))/(MAX(groupA[Cost (USD)])-MIN(groupA[Cost (USD)]))</f>
        <v>0.83414398995821459</v>
      </c>
      <c r="E1046">
        <f>(groupA[[#This Row],[Weight (lbs)]]-MIN(groupA[Weight (lbs)]))/(MAX(groupA[Weight (lbs)])-MIN(groupA[Weight (lbs)]))</f>
        <v>0.69911801663192252</v>
      </c>
      <c r="F1046">
        <f>IF(groupA[[#This Row],[normalized cost]]+groupA[[#This Row],[normalized weight]]&gt;1, 1, 0)</f>
        <v>1</v>
      </c>
    </row>
    <row r="1047" spans="1:6" x14ac:dyDescent="0.75">
      <c r="A1047">
        <v>24057.117829999999</v>
      </c>
      <c r="B1047">
        <v>63721.441299999999</v>
      </c>
      <c r="C1047">
        <v>1</v>
      </c>
      <c r="D1047">
        <f>(groupA[[#This Row],[Cost (USD)]]-MIN(groupA[Cost (USD)]))/(MAX(groupA[Cost (USD)])-MIN(groupA[Cost (USD)]))</f>
        <v>0.81456637567197676</v>
      </c>
      <c r="E1047">
        <f>(groupA[[#This Row],[Weight (lbs)]]-MIN(groupA[Weight (lbs)]))/(MAX(groupA[Weight (lbs)])-MIN(groupA[Weight (lbs)]))</f>
        <v>0.8584442658569007</v>
      </c>
      <c r="F1047">
        <f>IF(groupA[[#This Row],[normalized cost]]+groupA[[#This Row],[normalized weight]]&gt;1, 1, 0)</f>
        <v>1</v>
      </c>
    </row>
    <row r="1048" spans="1:6" x14ac:dyDescent="0.75">
      <c r="A1048">
        <v>23764.159960000001</v>
      </c>
      <c r="B1048">
        <v>63223.603239999997</v>
      </c>
      <c r="C1048">
        <v>1</v>
      </c>
      <c r="D1048">
        <f>(groupA[[#This Row],[Cost (USD)]]-MIN(groupA[Cost (USD)]))/(MAX(groupA[Cost (USD)])-MIN(groupA[Cost (USD)]))</f>
        <v>0.77073230649194935</v>
      </c>
      <c r="E1048">
        <f>(groupA[[#This Row],[Weight (lbs)]]-MIN(groupA[Weight (lbs)]))/(MAX(groupA[Weight (lbs)])-MIN(groupA[Weight (lbs)]))</f>
        <v>0.83087019912512261</v>
      </c>
      <c r="F1048">
        <f>IF(groupA[[#This Row],[normalized cost]]+groupA[[#This Row],[normalized weight]]&gt;1, 1, 0)</f>
        <v>1</v>
      </c>
    </row>
    <row r="1049" spans="1:6" x14ac:dyDescent="0.75">
      <c r="A1049">
        <v>23879.6816</v>
      </c>
      <c r="B1049">
        <v>62537.877269999997</v>
      </c>
      <c r="C1049">
        <v>1</v>
      </c>
      <c r="D1049">
        <f>(groupA[[#This Row],[Cost (USD)]]-MIN(groupA[Cost (USD)]))/(MAX(groupA[Cost (USD)])-MIN(groupA[Cost (USD)]))</f>
        <v>0.78801732962360382</v>
      </c>
      <c r="E1049">
        <f>(groupA[[#This Row],[Weight (lbs)]]-MIN(groupA[Weight (lbs)]))/(MAX(groupA[Weight (lbs)])-MIN(groupA[Weight (lbs)]))</f>
        <v>0.79288946768708601</v>
      </c>
      <c r="F1049">
        <f>IF(groupA[[#This Row],[normalized cost]]+groupA[[#This Row],[normalized weight]]&gt;1, 1, 0)</f>
        <v>1</v>
      </c>
    </row>
    <row r="1050" spans="1:6" x14ac:dyDescent="0.75">
      <c r="A1050">
        <v>23970.121159999999</v>
      </c>
      <c r="B1050">
        <v>62033.900930000003</v>
      </c>
      <c r="C1050">
        <v>1</v>
      </c>
      <c r="D1050">
        <f>(groupA[[#This Row],[Cost (USD)]]-MIN(groupA[Cost (USD)]))/(MAX(groupA[Cost (USD)])-MIN(groupA[Cost (USD)]))</f>
        <v>0.80154942531248641</v>
      </c>
      <c r="E1050">
        <f>(groupA[[#This Row],[Weight (lbs)]]-MIN(groupA[Weight (lbs)]))/(MAX(groupA[Weight (lbs)])-MIN(groupA[Weight (lbs)]))</f>
        <v>0.76497541621742327</v>
      </c>
      <c r="F1050">
        <f>IF(groupA[[#This Row],[normalized cost]]+groupA[[#This Row],[normalized weight]]&gt;1, 1, 0)</f>
        <v>1</v>
      </c>
    </row>
    <row r="1051" spans="1:6" x14ac:dyDescent="0.75">
      <c r="A1051">
        <v>24206.796689999999</v>
      </c>
      <c r="B1051">
        <v>61371.097220000003</v>
      </c>
      <c r="C1051">
        <v>1</v>
      </c>
      <c r="D1051">
        <f>(groupA[[#This Row],[Cost (USD)]]-MIN(groupA[Cost (USD)]))/(MAX(groupA[Cost (USD)])-MIN(groupA[Cost (USD)]))</f>
        <v>0.83696220174767733</v>
      </c>
      <c r="E1051">
        <f>(groupA[[#This Row],[Weight (lbs)]]-MIN(groupA[Weight (lbs)]))/(MAX(groupA[Weight (lbs)])-MIN(groupA[Weight (lbs)]))</f>
        <v>0.72826429427224693</v>
      </c>
      <c r="F1051">
        <f>IF(groupA[[#This Row],[normalized cost]]+groupA[[#This Row],[normalized weight]]&gt;1, 1, 0)</f>
        <v>1</v>
      </c>
    </row>
    <row r="1052" spans="1:6" x14ac:dyDescent="0.75">
      <c r="A1052">
        <v>24449.357940000002</v>
      </c>
      <c r="B1052">
        <v>62135.883990000002</v>
      </c>
      <c r="C1052">
        <v>1</v>
      </c>
      <c r="D1052">
        <f>(groupA[[#This Row],[Cost (USD)]]-MIN(groupA[Cost (USD)]))/(MAX(groupA[Cost (USD)])-MIN(groupA[Cost (USD)]))</f>
        <v>0.87325563401796957</v>
      </c>
      <c r="E1052">
        <f>(groupA[[#This Row],[Weight (lbs)]]-MIN(groupA[Weight (lbs)]))/(MAX(groupA[Weight (lbs)])-MIN(groupA[Weight (lbs)]))</f>
        <v>0.77062401548673365</v>
      </c>
      <c r="F1052">
        <f>IF(groupA[[#This Row],[normalized cost]]+groupA[[#This Row],[normalized weight]]&gt;1, 1, 0)</f>
        <v>1</v>
      </c>
    </row>
    <row r="1053" spans="1:6" x14ac:dyDescent="0.75">
      <c r="A1053">
        <v>23662.649560000002</v>
      </c>
      <c r="B1053">
        <v>62173.461920000002</v>
      </c>
      <c r="C1053">
        <v>1</v>
      </c>
      <c r="D1053">
        <f>(groupA[[#This Row],[Cost (USD)]]-MIN(groupA[Cost (USD)]))/(MAX(groupA[Cost (USD)])-MIN(groupA[Cost (USD)]))</f>
        <v>0.75554372700066541</v>
      </c>
      <c r="E1053">
        <f>(groupA[[#This Row],[Weight (lbs)]]-MIN(groupA[Weight (lbs)]))/(MAX(groupA[Weight (lbs)])-MIN(groupA[Weight (lbs)]))</f>
        <v>0.77270536770287812</v>
      </c>
      <c r="F1053">
        <f>IF(groupA[[#This Row],[normalized cost]]+groupA[[#This Row],[normalized weight]]&gt;1, 1, 0)</f>
        <v>1</v>
      </c>
    </row>
    <row r="1054" spans="1:6" x14ac:dyDescent="0.75">
      <c r="A1054">
        <v>24169.177650000001</v>
      </c>
      <c r="B1054">
        <v>61678.210809999997</v>
      </c>
      <c r="C1054">
        <v>1</v>
      </c>
      <c r="D1054">
        <f>(groupA[[#This Row],[Cost (USD)]]-MIN(groupA[Cost (USD)]))/(MAX(groupA[Cost (USD)])-MIN(groupA[Cost (USD)]))</f>
        <v>0.83133342105697206</v>
      </c>
      <c r="E1054">
        <f>(groupA[[#This Row],[Weight (lbs)]]-MIN(groupA[Weight (lbs)]))/(MAX(groupA[Weight (lbs)])-MIN(groupA[Weight (lbs)]))</f>
        <v>0.74527458598215701</v>
      </c>
      <c r="F1054">
        <f>IF(groupA[[#This Row],[normalized cost]]+groupA[[#This Row],[normalized weight]]&gt;1, 1, 0)</f>
        <v>1</v>
      </c>
    </row>
    <row r="1055" spans="1:6" x14ac:dyDescent="0.75">
      <c r="A1055">
        <v>24135.974330000001</v>
      </c>
      <c r="B1055">
        <v>59053.560100000002</v>
      </c>
      <c r="C1055">
        <v>1</v>
      </c>
      <c r="D1055">
        <f>(groupA[[#This Row],[Cost (USD)]]-MIN(groupA[Cost (USD)]))/(MAX(groupA[Cost (USD)])-MIN(groupA[Cost (USD)]))</f>
        <v>0.8263653462075522</v>
      </c>
      <c r="E1055">
        <f>(groupA[[#This Row],[Weight (lbs)]]-MIN(groupA[Weight (lbs)]))/(MAX(groupA[Weight (lbs)])-MIN(groupA[Weight (lbs)]))</f>
        <v>0.59990142221651765</v>
      </c>
      <c r="F1055">
        <f>IF(groupA[[#This Row],[normalized cost]]+groupA[[#This Row],[normalized weight]]&gt;1, 1, 0)</f>
        <v>1</v>
      </c>
    </row>
    <row r="1056" spans="1:6" x14ac:dyDescent="0.75">
      <c r="A1056">
        <v>23730.104009999999</v>
      </c>
      <c r="B1056">
        <v>61504.21458</v>
      </c>
      <c r="C1056">
        <v>1</v>
      </c>
      <c r="D1056">
        <f>(groupA[[#This Row],[Cost (USD)]]-MIN(groupA[Cost (USD)]))/(MAX(groupA[Cost (USD)])-MIN(groupA[Cost (USD)]))</f>
        <v>0.76563665615734111</v>
      </c>
      <c r="E1056">
        <f>(groupA[[#This Row],[Weight (lbs)]]-MIN(groupA[Weight (lbs)]))/(MAX(groupA[Weight (lbs)])-MIN(groupA[Weight (lbs)]))</f>
        <v>0.7356373484091645</v>
      </c>
      <c r="F1056">
        <f>IF(groupA[[#This Row],[normalized cost]]+groupA[[#This Row],[normalized weight]]&gt;1, 1, 0)</f>
        <v>1</v>
      </c>
    </row>
    <row r="1057" spans="1:6" x14ac:dyDescent="0.75">
      <c r="A1057">
        <v>23837.55156</v>
      </c>
      <c r="B1057">
        <v>63154.420720000002</v>
      </c>
      <c r="C1057">
        <v>1</v>
      </c>
      <c r="D1057">
        <f>(groupA[[#This Row],[Cost (USD)]]-MIN(groupA[Cost (USD)]))/(MAX(groupA[Cost (USD)])-MIN(groupA[Cost (USD)]))</f>
        <v>0.78171358674099301</v>
      </c>
      <c r="E1057">
        <f>(groupA[[#This Row],[Weight (lbs)]]-MIN(groupA[Weight (lbs)]))/(MAX(groupA[Weight (lbs)])-MIN(groupA[Weight (lbs)]))</f>
        <v>0.82703834379619812</v>
      </c>
      <c r="F1057">
        <f>IF(groupA[[#This Row],[normalized cost]]+groupA[[#This Row],[normalized weight]]&gt;1, 1, 0)</f>
        <v>1</v>
      </c>
    </row>
    <row r="1058" spans="1:6" x14ac:dyDescent="0.75">
      <c r="A1058">
        <v>23533.15566</v>
      </c>
      <c r="B1058">
        <v>63105.444969999997</v>
      </c>
      <c r="C1058">
        <v>1</v>
      </c>
      <c r="D1058">
        <f>(groupA[[#This Row],[Cost (USD)]]-MIN(groupA[Cost (USD)]))/(MAX(groupA[Cost (USD)])-MIN(groupA[Cost (USD)]))</f>
        <v>0.73616809264412242</v>
      </c>
      <c r="E1058">
        <f>(groupA[[#This Row],[Weight (lbs)]]-MIN(groupA[Weight (lbs)]))/(MAX(groupA[Weight (lbs)])-MIN(groupA[Weight (lbs)]))</f>
        <v>0.82432569342402895</v>
      </c>
      <c r="F1058">
        <f>IF(groupA[[#This Row],[normalized cost]]+groupA[[#This Row],[normalized weight]]&gt;1, 1, 0)</f>
        <v>1</v>
      </c>
    </row>
    <row r="1059" spans="1:6" x14ac:dyDescent="0.75">
      <c r="A1059">
        <v>24318.853999999999</v>
      </c>
      <c r="B1059">
        <v>63828.014340000002</v>
      </c>
      <c r="C1059">
        <v>1</v>
      </c>
      <c r="D1059">
        <f>(groupA[[#This Row],[Cost (USD)]]-MIN(groupA[Cost (USD)]))/(MAX(groupA[Cost (USD)])-MIN(groupA[Cost (USD)]))</f>
        <v>0.85372887157179844</v>
      </c>
      <c r="E1059">
        <f>(groupA[[#This Row],[Weight (lbs)]]-MIN(groupA[Weight (lbs)]))/(MAX(groupA[Weight (lbs)])-MIN(groupA[Weight (lbs)]))</f>
        <v>0.86434709320756264</v>
      </c>
      <c r="F1059">
        <f>IF(groupA[[#This Row],[normalized cost]]+groupA[[#This Row],[normalized weight]]&gt;1, 1, 0)</f>
        <v>1</v>
      </c>
    </row>
    <row r="1060" spans="1:6" x14ac:dyDescent="0.75">
      <c r="A1060">
        <v>24348.542089999999</v>
      </c>
      <c r="B1060">
        <v>63761.908179999999</v>
      </c>
      <c r="C1060">
        <v>1</v>
      </c>
      <c r="D1060">
        <f>(groupA[[#This Row],[Cost (USD)]]-MIN(groupA[Cost (USD)]))/(MAX(groupA[Cost (USD)])-MIN(groupA[Cost (USD)]))</f>
        <v>0.85817097715811663</v>
      </c>
      <c r="E1060">
        <f>(groupA[[#This Row],[Weight (lbs)]]-MIN(groupA[Weight (lbs)]))/(MAX(groupA[Weight (lbs)])-MIN(groupA[Weight (lbs)]))</f>
        <v>0.86068563014621768</v>
      </c>
      <c r="F1060">
        <f>IF(groupA[[#This Row],[normalized cost]]+groupA[[#This Row],[normalized weight]]&gt;1, 1, 0)</f>
        <v>1</v>
      </c>
    </row>
    <row r="1061" spans="1:6" x14ac:dyDescent="0.75">
      <c r="A1061">
        <v>23629.993289999999</v>
      </c>
      <c r="B1061">
        <v>61273.264349999998</v>
      </c>
      <c r="C1061">
        <v>1</v>
      </c>
      <c r="D1061">
        <f>(groupA[[#This Row],[Cost (USD)]]-MIN(groupA[Cost (USD)]))/(MAX(groupA[Cost (USD)])-MIN(groupA[Cost (USD)]))</f>
        <v>0.75065750497037209</v>
      </c>
      <c r="E1061">
        <f>(groupA[[#This Row],[Weight (lbs)]]-MIN(groupA[Weight (lbs)]))/(MAX(groupA[Weight (lbs)])-MIN(groupA[Weight (lbs)]))</f>
        <v>0.72284556416161316</v>
      </c>
      <c r="F1061">
        <f>IF(groupA[[#This Row],[normalized cost]]+groupA[[#This Row],[normalized weight]]&gt;1, 1, 0)</f>
        <v>1</v>
      </c>
    </row>
    <row r="1062" spans="1:6" x14ac:dyDescent="0.75">
      <c r="A1062">
        <v>23538.159469999999</v>
      </c>
      <c r="B1062">
        <v>63228.053540000001</v>
      </c>
      <c r="C1062">
        <v>1</v>
      </c>
      <c r="D1062">
        <f>(groupA[[#This Row],[Cost (USD)]]-MIN(groupA[Cost (USD)]))/(MAX(groupA[Cost (USD)])-MIN(groupA[Cost (USD)]))</f>
        <v>0.73691679194926019</v>
      </c>
      <c r="E1062">
        <f>(groupA[[#This Row],[Weight (lbs)]]-MIN(groupA[Weight (lbs)]))/(MAX(groupA[Weight (lbs)])-MIN(groupA[Weight (lbs)]))</f>
        <v>0.83111669066330784</v>
      </c>
      <c r="F1062">
        <f>IF(groupA[[#This Row],[normalized cost]]+groupA[[#This Row],[normalized weight]]&gt;1, 1, 0)</f>
        <v>1</v>
      </c>
    </row>
    <row r="1063" spans="1:6" x14ac:dyDescent="0.75">
      <c r="A1063">
        <v>23650.696609999999</v>
      </c>
      <c r="B1063">
        <v>60768.711410000004</v>
      </c>
      <c r="C1063">
        <v>1</v>
      </c>
      <c r="D1063">
        <f>(groupA[[#This Row],[Cost (USD)]]-MIN(groupA[Cost (USD)]))/(MAX(groupA[Cost (USD)])-MIN(groupA[Cost (USD)]))</f>
        <v>0.75375525674313137</v>
      </c>
      <c r="E1063">
        <f>(groupA[[#This Row],[Weight (lbs)]]-MIN(groupA[Weight (lbs)]))/(MAX(groupA[Weight (lbs)])-MIN(groupA[Weight (lbs)]))</f>
        <v>0.69489957618858722</v>
      </c>
      <c r="F1063">
        <f>IF(groupA[[#This Row],[normalized cost]]+groupA[[#This Row],[normalized weight]]&gt;1, 1, 0)</f>
        <v>1</v>
      </c>
    </row>
    <row r="1064" spans="1:6" x14ac:dyDescent="0.75">
      <c r="A1064">
        <v>24524.323230000002</v>
      </c>
      <c r="B1064">
        <v>63281.746010000003</v>
      </c>
      <c r="C1064">
        <v>1</v>
      </c>
      <c r="D1064">
        <f>(groupA[[#This Row],[Cost (USD)]]-MIN(groupA[Cost (USD)]))/(MAX(groupA[Cost (USD)])-MIN(groupA[Cost (USD)]))</f>
        <v>0.88447237896481412</v>
      </c>
      <c r="E1064">
        <f>(groupA[[#This Row],[Weight (lbs)]]-MIN(groupA[Weight (lbs)]))/(MAX(groupA[Weight (lbs)])-MIN(groupA[Weight (lbs)]))</f>
        <v>0.83409058894415444</v>
      </c>
      <c r="F1064">
        <f>IF(groupA[[#This Row],[normalized cost]]+groupA[[#This Row],[normalized weight]]&gt;1, 1, 0)</f>
        <v>1</v>
      </c>
    </row>
    <row r="1065" spans="1:6" x14ac:dyDescent="0.75">
      <c r="A1065">
        <v>24541.960859999999</v>
      </c>
      <c r="B1065">
        <v>62977.646569999997</v>
      </c>
      <c r="C1065">
        <v>1</v>
      </c>
      <c r="D1065">
        <f>(groupA[[#This Row],[Cost (USD)]]-MIN(groupA[Cost (USD)]))/(MAX(groupA[Cost (USD)])-MIN(groupA[Cost (USD)]))</f>
        <v>0.88711142427734191</v>
      </c>
      <c r="E1065">
        <f>(groupA[[#This Row],[Weight (lbs)]]-MIN(groupA[Weight (lbs)]))/(MAX(groupA[Weight (lbs)])-MIN(groupA[Weight (lbs)]))</f>
        <v>0.81724724383780312</v>
      </c>
      <c r="F1065">
        <f>IF(groupA[[#This Row],[normalized cost]]+groupA[[#This Row],[normalized weight]]&gt;1, 1, 0)</f>
        <v>1</v>
      </c>
    </row>
    <row r="1066" spans="1:6" x14ac:dyDescent="0.75">
      <c r="A1066">
        <v>23823.935030000001</v>
      </c>
      <c r="B1066">
        <v>61958.366670000003</v>
      </c>
      <c r="C1066">
        <v>1</v>
      </c>
      <c r="D1066">
        <f>(groupA[[#This Row],[Cost (USD)]]-MIN(groupA[Cost (USD)]))/(MAX(groupA[Cost (USD)])-MIN(groupA[Cost (USD)]))</f>
        <v>0.77967620191834974</v>
      </c>
      <c r="E1066">
        <f>(groupA[[#This Row],[Weight (lbs)]]-MIN(groupA[Weight (lbs)]))/(MAX(groupA[Weight (lbs)])-MIN(groupA[Weight (lbs)]))</f>
        <v>0.76079175310862945</v>
      </c>
      <c r="F1066">
        <f>IF(groupA[[#This Row],[normalized cost]]+groupA[[#This Row],[normalized weight]]&gt;1, 1, 0)</f>
        <v>1</v>
      </c>
    </row>
    <row r="1067" spans="1:6" x14ac:dyDescent="0.75">
      <c r="A1067">
        <v>24211.222379999999</v>
      </c>
      <c r="B1067">
        <v>63191.212820000001</v>
      </c>
      <c r="C1067">
        <v>1</v>
      </c>
      <c r="D1067">
        <f>(groupA[[#This Row],[Cost (USD)]]-MIN(groupA[Cost (USD)]))/(MAX(groupA[Cost (USD)])-MIN(groupA[Cost (USD)]))</f>
        <v>0.83762439935864896</v>
      </c>
      <c r="E1067">
        <f>(groupA[[#This Row],[Weight (lbs)]]-MIN(groupA[Weight (lbs)]))/(MAX(groupA[Weight (lbs)])-MIN(groupA[Weight (lbs)]))</f>
        <v>0.82907617075664031</v>
      </c>
      <c r="F1067">
        <f>IF(groupA[[#This Row],[normalized cost]]+groupA[[#This Row],[normalized weight]]&gt;1, 1, 0)</f>
        <v>1</v>
      </c>
    </row>
    <row r="1068" spans="1:6" x14ac:dyDescent="0.75">
      <c r="A1068">
        <v>24369.504069999999</v>
      </c>
      <c r="B1068">
        <v>62073.801720000003</v>
      </c>
      <c r="C1068">
        <v>1</v>
      </c>
      <c r="D1068">
        <f>(groupA[[#This Row],[Cost (USD)]]-MIN(groupA[Cost (USD)]))/(MAX(groupA[Cost (USD)])-MIN(groupA[Cost (USD)]))</f>
        <v>0.86130743115223651</v>
      </c>
      <c r="E1068">
        <f>(groupA[[#This Row],[Weight (lbs)]]-MIN(groupA[Weight (lbs)]))/(MAX(groupA[Weight (lbs)])-MIN(groupA[Weight (lbs)]))</f>
        <v>0.76718542612729368</v>
      </c>
      <c r="F1068">
        <f>IF(groupA[[#This Row],[normalized cost]]+groupA[[#This Row],[normalized weight]]&gt;1, 1, 0)</f>
        <v>1</v>
      </c>
    </row>
    <row r="1069" spans="1:6" x14ac:dyDescent="0.75">
      <c r="A1069">
        <v>23860.952529999999</v>
      </c>
      <c r="B1069">
        <v>61036.334750000002</v>
      </c>
      <c r="C1069">
        <v>1</v>
      </c>
      <c r="D1069">
        <f>(groupA[[#This Row],[Cost (USD)]]-MIN(groupA[Cost (USD)]))/(MAX(groupA[Cost (USD)])-MIN(groupA[Cost (USD)]))</f>
        <v>0.78521497667757223</v>
      </c>
      <c r="E1069">
        <f>(groupA[[#This Row],[Weight (lbs)]]-MIN(groupA[Weight (lbs)]))/(MAX(groupA[Weight (lbs)])-MIN(groupA[Weight (lbs)]))</f>
        <v>0.70972259682333183</v>
      </c>
      <c r="F1069">
        <f>IF(groupA[[#This Row],[normalized cost]]+groupA[[#This Row],[normalized weight]]&gt;1, 1, 0)</f>
        <v>1</v>
      </c>
    </row>
    <row r="1070" spans="1:6" x14ac:dyDescent="0.75">
      <c r="A1070">
        <v>23760.812620000001</v>
      </c>
      <c r="B1070">
        <v>61436.998039999999</v>
      </c>
      <c r="C1070">
        <v>1</v>
      </c>
      <c r="D1070">
        <f>(groupA[[#This Row],[Cost (USD)]]-MIN(groupA[Cost (USD)]))/(MAX(groupA[Cost (USD)])-MIN(groupA[Cost (USD)]))</f>
        <v>0.77023145791215497</v>
      </c>
      <c r="E1070">
        <f>(groupA[[#This Row],[Weight (lbs)]]-MIN(groupA[Weight (lbs)]))/(MAX(groupA[Weight (lbs)])-MIN(groupA[Weight (lbs)]))</f>
        <v>0.73191438403910558</v>
      </c>
      <c r="F1070">
        <f>IF(groupA[[#This Row],[normalized cost]]+groupA[[#This Row],[normalized weight]]&gt;1, 1, 0)</f>
        <v>1</v>
      </c>
    </row>
    <row r="1071" spans="1:6" x14ac:dyDescent="0.75">
      <c r="A1071">
        <v>24125.456910000001</v>
      </c>
      <c r="B1071">
        <v>60986.216670000002</v>
      </c>
      <c r="C1071">
        <v>1</v>
      </c>
      <c r="D1071">
        <f>(groupA[[#This Row],[Cost (USD)]]-MIN(groupA[Cost (USD)]))/(MAX(groupA[Cost (USD)])-MIN(groupA[Cost (USD)]))</f>
        <v>0.82479166834091755</v>
      </c>
      <c r="E1071">
        <f>(groupA[[#This Row],[Weight (lbs)]]-MIN(groupA[Weight (lbs)]))/(MAX(groupA[Weight (lbs)])-MIN(groupA[Weight (lbs)]))</f>
        <v>0.70694667550789725</v>
      </c>
      <c r="F1071">
        <f>IF(groupA[[#This Row],[normalized cost]]+groupA[[#This Row],[normalized weight]]&gt;1, 1, 0)</f>
        <v>1</v>
      </c>
    </row>
    <row r="1072" spans="1:6" x14ac:dyDescent="0.75">
      <c r="A1072">
        <v>23973.148659999999</v>
      </c>
      <c r="B1072">
        <v>61905.463739999999</v>
      </c>
      <c r="C1072">
        <v>1</v>
      </c>
      <c r="D1072">
        <f>(groupA[[#This Row],[Cost (USD)]]-MIN(groupA[Cost (USD)]))/(MAX(groupA[Cost (USD)])-MIN(groupA[Cost (USD)]))</f>
        <v>0.80200241756165358</v>
      </c>
      <c r="E1072">
        <f>(groupA[[#This Row],[Weight (lbs)]]-MIN(groupA[Weight (lbs)]))/(MAX(groupA[Weight (lbs)])-MIN(groupA[Weight (lbs)]))</f>
        <v>0.75786158557156591</v>
      </c>
      <c r="F1072">
        <f>IF(groupA[[#This Row],[normalized cost]]+groupA[[#This Row],[normalized weight]]&gt;1, 1, 0)</f>
        <v>1</v>
      </c>
    </row>
    <row r="1073" spans="1:6" x14ac:dyDescent="0.75">
      <c r="A1073">
        <v>23873.590400000001</v>
      </c>
      <c r="B1073">
        <v>61509.254130000001</v>
      </c>
      <c r="C1073">
        <v>1</v>
      </c>
      <c r="D1073">
        <f>(groupA[[#This Row],[Cost (USD)]]-MIN(groupA[Cost (USD)]))/(MAX(groupA[Cost (USD)])-MIN(groupA[Cost (USD)]))</f>
        <v>0.78710592866963958</v>
      </c>
      <c r="E1073">
        <f>(groupA[[#This Row],[Weight (lbs)]]-MIN(groupA[Weight (lbs)]))/(MAX(groupA[Weight (lbs)])-MIN(groupA[Weight (lbs)]))</f>
        <v>0.73591647710414254</v>
      </c>
      <c r="F1073">
        <f>IF(groupA[[#This Row],[normalized cost]]+groupA[[#This Row],[normalized weight]]&gt;1, 1, 0)</f>
        <v>1</v>
      </c>
    </row>
    <row r="1074" spans="1:6" x14ac:dyDescent="0.75">
      <c r="A1074">
        <v>24180.79002</v>
      </c>
      <c r="B1074">
        <v>62697.79436</v>
      </c>
      <c r="C1074">
        <v>1</v>
      </c>
      <c r="D1074">
        <f>(groupA[[#This Row],[Cost (USD)]]-MIN(groupA[Cost (USD)]))/(MAX(groupA[Cost (USD)])-MIN(groupA[Cost (USD)]))</f>
        <v>0.83307093174382962</v>
      </c>
      <c r="E1074">
        <f>(groupA[[#This Row],[Weight (lbs)]]-MIN(groupA[Weight (lbs)]))/(MAX(groupA[Weight (lbs)])-MIN(groupA[Weight (lbs)]))</f>
        <v>0.80174689516302433</v>
      </c>
      <c r="F1074">
        <f>IF(groupA[[#This Row],[normalized cost]]+groupA[[#This Row],[normalized weight]]&gt;1, 1, 0)</f>
        <v>1</v>
      </c>
    </row>
    <row r="1075" spans="1:6" x14ac:dyDescent="0.75">
      <c r="A1075">
        <v>23557.018639999998</v>
      </c>
      <c r="B1075">
        <v>62307.114379999999</v>
      </c>
      <c r="C1075">
        <v>1</v>
      </c>
      <c r="D1075">
        <f>(groupA[[#This Row],[Cost (USD)]]-MIN(groupA[Cost (USD)]))/(MAX(groupA[Cost (USD)])-MIN(groupA[Cost (USD)]))</f>
        <v>0.73973861121787343</v>
      </c>
      <c r="E1075">
        <f>(groupA[[#This Row],[Weight (lbs)]]-MIN(groupA[Weight (lbs)]))/(MAX(groupA[Weight (lbs)])-MIN(groupA[Weight (lbs)]))</f>
        <v>0.78010805975680864</v>
      </c>
      <c r="F1075">
        <f>IF(groupA[[#This Row],[normalized cost]]+groupA[[#This Row],[normalized weight]]&gt;1, 1, 0)</f>
        <v>1</v>
      </c>
    </row>
    <row r="1076" spans="1:6" x14ac:dyDescent="0.75">
      <c r="A1076">
        <v>24132.826079999999</v>
      </c>
      <c r="B1076">
        <v>61548.417800000003</v>
      </c>
      <c r="C1076">
        <v>1</v>
      </c>
      <c r="D1076">
        <f>(groupA[[#This Row],[Cost (USD)]]-MIN(groupA[Cost (USD)]))/(MAX(groupA[Cost (USD)])-MIN(groupA[Cost (USD)]))</f>
        <v>0.82589428663746411</v>
      </c>
      <c r="E1076">
        <f>(groupA[[#This Row],[Weight (lbs)]]-MIN(groupA[Weight (lbs)]))/(MAX(groupA[Weight (lbs)])-MIN(groupA[Weight (lbs)]))</f>
        <v>0.73808565968942208</v>
      </c>
      <c r="F1076">
        <f>IF(groupA[[#This Row],[normalized cost]]+groupA[[#This Row],[normalized weight]]&gt;1, 1, 0)</f>
        <v>1</v>
      </c>
    </row>
    <row r="1077" spans="1:6" x14ac:dyDescent="0.75">
      <c r="A1077">
        <v>24435.899509999999</v>
      </c>
      <c r="B1077">
        <v>61092.240290000002</v>
      </c>
      <c r="C1077">
        <v>1</v>
      </c>
      <c r="D1077">
        <f>(groupA[[#This Row],[Cost (USD)]]-MIN(groupA[Cost (USD)]))/(MAX(groupA[Cost (USD)])-MIN(groupA[Cost (USD)]))</f>
        <v>0.87124190504159948</v>
      </c>
      <c r="E1077">
        <f>(groupA[[#This Row],[Weight (lbs)]]-MIN(groupA[Weight (lbs)]))/(MAX(groupA[Weight (lbs)])-MIN(groupA[Weight (lbs)]))</f>
        <v>0.7128190717907863</v>
      </c>
      <c r="F1077">
        <f>IF(groupA[[#This Row],[normalized cost]]+groupA[[#This Row],[normalized weight]]&gt;1, 1, 0)</f>
        <v>1</v>
      </c>
    </row>
    <row r="1078" spans="1:6" x14ac:dyDescent="0.75">
      <c r="A1078">
        <v>24020.441920000001</v>
      </c>
      <c r="B1078">
        <v>60293.59143</v>
      </c>
      <c r="C1078">
        <v>1</v>
      </c>
      <c r="D1078">
        <f>(groupA[[#This Row],[Cost (USD)]]-MIN(groupA[Cost (USD)]))/(MAX(groupA[Cost (USD)])-MIN(groupA[Cost (USD)]))</f>
        <v>0.80907871160553479</v>
      </c>
      <c r="E1078">
        <f>(groupA[[#This Row],[Weight (lbs)]]-MIN(groupA[Weight (lbs)]))/(MAX(groupA[Weight (lbs)])-MIN(groupA[Weight (lbs)]))</f>
        <v>0.66858380990482602</v>
      </c>
      <c r="F1078">
        <f>IF(groupA[[#This Row],[normalized cost]]+groupA[[#This Row],[normalized weight]]&gt;1, 1, 0)</f>
        <v>1</v>
      </c>
    </row>
    <row r="1079" spans="1:6" x14ac:dyDescent="0.75">
      <c r="A1079">
        <v>23857.208579999999</v>
      </c>
      <c r="B1079">
        <v>62028.659350000002</v>
      </c>
      <c r="C1079">
        <v>1</v>
      </c>
      <c r="D1079">
        <f>(groupA[[#This Row],[Cost (USD)]]-MIN(groupA[Cost (USD)]))/(MAX(groupA[Cost (USD)])-MIN(groupA[Cost (USD)]))</f>
        <v>0.7846547849909431</v>
      </c>
      <c r="E1079">
        <f>(groupA[[#This Row],[Weight (lbs)]]-MIN(groupA[Weight (lbs)]))/(MAX(groupA[Weight (lbs)])-MIN(groupA[Weight (lbs)]))</f>
        <v>0.76468509756099112</v>
      </c>
      <c r="F1079">
        <f>IF(groupA[[#This Row],[normalized cost]]+groupA[[#This Row],[normalized weight]]&gt;1, 1, 0)</f>
        <v>1</v>
      </c>
    </row>
    <row r="1080" spans="1:6" x14ac:dyDescent="0.75">
      <c r="A1080">
        <v>24219.639439999999</v>
      </c>
      <c r="B1080">
        <v>60661.537960000001</v>
      </c>
      <c r="C1080">
        <v>1</v>
      </c>
      <c r="D1080">
        <f>(groupA[[#This Row],[Cost (USD)]]-MIN(groupA[Cost (USD)]))/(MAX(groupA[Cost (USD)])-MIN(groupA[Cost (USD)]))</f>
        <v>0.8388838090830999</v>
      </c>
      <c r="E1080">
        <f>(groupA[[#This Row],[Weight (lbs)]]-MIN(groupA[Weight (lbs)]))/(MAX(groupA[Weight (lbs)])-MIN(groupA[Weight (lbs)]))</f>
        <v>0.68896349355526076</v>
      </c>
      <c r="F1080">
        <f>IF(groupA[[#This Row],[normalized cost]]+groupA[[#This Row],[normalized weight]]&gt;1, 1, 0)</f>
        <v>1</v>
      </c>
    </row>
    <row r="1081" spans="1:6" x14ac:dyDescent="0.75">
      <c r="A1081">
        <v>24356.237539999998</v>
      </c>
      <c r="B1081">
        <v>62883.974889999998</v>
      </c>
      <c r="C1081">
        <v>1</v>
      </c>
      <c r="D1081">
        <f>(groupA[[#This Row],[Cost (USD)]]-MIN(groupA[Cost (USD)]))/(MAX(groupA[Cost (USD)])-MIN(groupA[Cost (USD)]))</f>
        <v>0.8593224153757395</v>
      </c>
      <c r="E1081">
        <f>(groupA[[#This Row],[Weight (lbs)]]-MIN(groupA[Weight (lbs)]))/(MAX(groupA[Weight (lbs)])-MIN(groupA[Weight (lbs)]))</f>
        <v>0.81205899214969846</v>
      </c>
      <c r="F1081">
        <f>IF(groupA[[#This Row],[normalized cost]]+groupA[[#This Row],[normalized weight]]&gt;1, 1, 0)</f>
        <v>1</v>
      </c>
    </row>
    <row r="1082" spans="1:6" x14ac:dyDescent="0.75">
      <c r="A1082">
        <v>23131.884829999999</v>
      </c>
      <c r="B1082">
        <v>60403.015950000001</v>
      </c>
      <c r="C1082">
        <v>1</v>
      </c>
      <c r="D1082">
        <f>(groupA[[#This Row],[Cost (USD)]]-MIN(groupA[Cost (USD)]))/(MAX(groupA[Cost (USD)])-MIN(groupA[Cost (USD)]))</f>
        <v>0.67612760517694104</v>
      </c>
      <c r="E1082">
        <f>(groupA[[#This Row],[Weight (lbs)]]-MIN(groupA[Weight (lbs)]))/(MAX(groupA[Weight (lbs)])-MIN(groupA[Weight (lbs)]))</f>
        <v>0.67464457395443034</v>
      </c>
      <c r="F1082">
        <f>IF(groupA[[#This Row],[normalized cost]]+groupA[[#This Row],[normalized weight]]&gt;1, 1, 0)</f>
        <v>1</v>
      </c>
    </row>
    <row r="1083" spans="1:6" x14ac:dyDescent="0.75">
      <c r="A1083">
        <v>24368.19368</v>
      </c>
      <c r="B1083">
        <v>61466.442600000002</v>
      </c>
      <c r="C1083">
        <v>1</v>
      </c>
      <c r="D1083">
        <f>(groupA[[#This Row],[Cost (USD)]]-MIN(groupA[Cost (USD)]))/(MAX(groupA[Cost (USD)])-MIN(groupA[Cost (USD)]))</f>
        <v>0.86111136293972268</v>
      </c>
      <c r="E1083">
        <f>(groupA[[#This Row],[Weight (lbs)]]-MIN(groupA[Weight (lbs)]))/(MAX(groupA[Weight (lbs)])-MIN(groupA[Weight (lbs)]))</f>
        <v>0.73354524822479672</v>
      </c>
      <c r="F1083">
        <f>IF(groupA[[#This Row],[normalized cost]]+groupA[[#This Row],[normalized weight]]&gt;1, 1, 0)</f>
        <v>1</v>
      </c>
    </row>
    <row r="1084" spans="1:6" x14ac:dyDescent="0.75">
      <c r="A1084">
        <v>23654.808949999999</v>
      </c>
      <c r="B1084">
        <v>62113.184939999999</v>
      </c>
      <c r="C1084">
        <v>1</v>
      </c>
      <c r="D1084">
        <f>(groupA[[#This Row],[Cost (USD)]]-MIN(groupA[Cost (USD)]))/(MAX(groupA[Cost (USD)])-MIN(groupA[Cost (USD)]))</f>
        <v>0.75437056909521727</v>
      </c>
      <c r="E1084">
        <f>(groupA[[#This Row],[Weight (lbs)]]-MIN(groupA[Weight (lbs)]))/(MAX(groupA[Weight (lbs)])-MIN(groupA[Weight (lbs)]))</f>
        <v>0.76936676906518031</v>
      </c>
      <c r="F1084">
        <f>IF(groupA[[#This Row],[normalized cost]]+groupA[[#This Row],[normalized weight]]&gt;1, 1, 0)</f>
        <v>1</v>
      </c>
    </row>
    <row r="1085" spans="1:6" x14ac:dyDescent="0.75">
      <c r="A1085">
        <v>23865.793180000001</v>
      </c>
      <c r="B1085">
        <v>63934.357120000001</v>
      </c>
      <c r="C1085">
        <v>1</v>
      </c>
      <c r="D1085">
        <f>(groupA[[#This Row],[Cost (USD)]]-MIN(groupA[Cost (USD)]))/(MAX(groupA[Cost (USD)])-MIN(groupA[Cost (USD)]))</f>
        <v>0.78593926302965555</v>
      </c>
      <c r="E1085">
        <f>(groupA[[#This Row],[Weight (lbs)]]-MIN(groupA[Weight (lbs)]))/(MAX(groupA[Weight (lbs)])-MIN(groupA[Weight (lbs)]))</f>
        <v>0.87023716700417586</v>
      </c>
      <c r="F1085">
        <f>IF(groupA[[#This Row],[normalized cost]]+groupA[[#This Row],[normalized weight]]&gt;1, 1, 0)</f>
        <v>1</v>
      </c>
    </row>
    <row r="1086" spans="1:6" x14ac:dyDescent="0.75">
      <c r="A1086">
        <v>24458.58871</v>
      </c>
      <c r="B1086">
        <v>62280.963940000001</v>
      </c>
      <c r="C1086">
        <v>1</v>
      </c>
      <c r="D1086">
        <f>(groupA[[#This Row],[Cost (USD)]]-MIN(groupA[Cost (USD)]))/(MAX(groupA[Cost (USD)])-MIN(groupA[Cost (USD)]))</f>
        <v>0.87463679578967701</v>
      </c>
      <c r="E1086">
        <f>(groupA[[#This Row],[Weight (lbs)]]-MIN(groupA[Weight (lbs)]))/(MAX(groupA[Weight (lbs)])-MIN(groupA[Weight (lbs)]))</f>
        <v>0.77865964904746021</v>
      </c>
      <c r="F1086">
        <f>IF(groupA[[#This Row],[normalized cost]]+groupA[[#This Row],[normalized weight]]&gt;1, 1, 0)</f>
        <v>1</v>
      </c>
    </row>
    <row r="1087" spans="1:6" x14ac:dyDescent="0.75">
      <c r="A1087">
        <v>23621.666209999999</v>
      </c>
      <c r="B1087">
        <v>62900.20738</v>
      </c>
      <c r="C1087">
        <v>1</v>
      </c>
      <c r="D1087">
        <f>(groupA[[#This Row],[Cost (USD)]]-MIN(groupA[Cost (USD)]))/(MAX(groupA[Cost (USD)])-MIN(groupA[Cost (USD)]))</f>
        <v>0.74941155857955633</v>
      </c>
      <c r="E1087">
        <f>(groupA[[#This Row],[Weight (lbs)]]-MIN(groupA[Weight (lbs)]))/(MAX(groupA[Weight (lbs)])-MIN(groupA[Weight (lbs)]))</f>
        <v>0.81295807118452157</v>
      </c>
      <c r="F1087">
        <f>IF(groupA[[#This Row],[normalized cost]]+groupA[[#This Row],[normalized weight]]&gt;1, 1, 0)</f>
        <v>1</v>
      </c>
    </row>
    <row r="1088" spans="1:6" x14ac:dyDescent="0.75">
      <c r="A1088">
        <v>23395.9807</v>
      </c>
      <c r="B1088">
        <v>60645.506869999997</v>
      </c>
      <c r="C1088">
        <v>1</v>
      </c>
      <c r="D1088">
        <f>(groupA[[#This Row],[Cost (USD)]]-MIN(groupA[Cost (USD)]))/(MAX(groupA[Cost (USD)])-MIN(groupA[Cost (USD)]))</f>
        <v>0.71564317318588244</v>
      </c>
      <c r="E1088">
        <f>(groupA[[#This Row],[Weight (lbs)]]-MIN(groupA[Weight (lbs)]))/(MAX(groupA[Weight (lbs)])-MIN(groupA[Weight (lbs)]))</f>
        <v>0.68807556958768934</v>
      </c>
      <c r="F1088">
        <f>IF(groupA[[#This Row],[normalized cost]]+groupA[[#This Row],[normalized weight]]&gt;1, 1, 0)</f>
        <v>1</v>
      </c>
    </row>
    <row r="1089" spans="1:6" x14ac:dyDescent="0.75">
      <c r="A1089">
        <v>23620.90855</v>
      </c>
      <c r="B1089">
        <v>61293.913549999997</v>
      </c>
      <c r="C1089">
        <v>1</v>
      </c>
      <c r="D1089">
        <f>(groupA[[#This Row],[Cost (USD)]]-MIN(groupA[Cost (USD)]))/(MAX(groupA[Cost (USD)])-MIN(groupA[Cost (USD)]))</f>
        <v>0.74929819306097534</v>
      </c>
      <c r="E1089">
        <f>(groupA[[#This Row],[Weight (lbs)]]-MIN(groupA[Weight (lbs)]))/(MAX(groupA[Weight (lbs)])-MIN(groupA[Weight (lbs)]))</f>
        <v>0.72398927426436788</v>
      </c>
      <c r="F1089">
        <f>IF(groupA[[#This Row],[normalized cost]]+groupA[[#This Row],[normalized weight]]&gt;1, 1, 0)</f>
        <v>1</v>
      </c>
    </row>
    <row r="1090" spans="1:6" x14ac:dyDescent="0.75">
      <c r="A1090">
        <v>23915.80746</v>
      </c>
      <c r="B1090">
        <v>61413.384030000001</v>
      </c>
      <c r="C1090">
        <v>1</v>
      </c>
      <c r="D1090">
        <f>(groupA[[#This Row],[Cost (USD)]]-MIN(groupA[Cost (USD)]))/(MAX(groupA[Cost (USD)])-MIN(groupA[Cost (USD)]))</f>
        <v>0.79342269199338078</v>
      </c>
      <c r="E1090">
        <f>(groupA[[#This Row],[Weight (lbs)]]-MIN(groupA[Weight (lbs)]))/(MAX(groupA[Weight (lbs)])-MIN(groupA[Weight (lbs)]))</f>
        <v>0.73060646015810538</v>
      </c>
      <c r="F1090">
        <f>IF(groupA[[#This Row],[normalized cost]]+groupA[[#This Row],[normalized weight]]&gt;1, 1, 0)</f>
        <v>1</v>
      </c>
    </row>
    <row r="1091" spans="1:6" x14ac:dyDescent="0.75">
      <c r="A1091">
        <v>24175.133030000001</v>
      </c>
      <c r="B1091">
        <v>59924.178950000001</v>
      </c>
      <c r="C1091">
        <v>1</v>
      </c>
      <c r="D1091">
        <f>(groupA[[#This Row],[Cost (USD)]]-MIN(groupA[Cost (USD)]))/(MAX(groupA[Cost (USD)])-MIN(groupA[Cost (USD)]))</f>
        <v>0.83222449982851465</v>
      </c>
      <c r="E1091">
        <f>(groupA[[#This Row],[Weight (lbs)]]-MIN(groupA[Weight (lbs)]))/(MAX(groupA[Weight (lbs)])-MIN(groupA[Weight (lbs)]))</f>
        <v>0.64812293076860328</v>
      </c>
      <c r="F1091">
        <f>IF(groupA[[#This Row],[normalized cost]]+groupA[[#This Row],[normalized weight]]&gt;1, 1, 0)</f>
        <v>1</v>
      </c>
    </row>
    <row r="1092" spans="1:6" x14ac:dyDescent="0.75">
      <c r="A1092">
        <v>23782.392609999999</v>
      </c>
      <c r="B1092">
        <v>60324.03443</v>
      </c>
      <c r="C1092">
        <v>1</v>
      </c>
      <c r="D1092">
        <f>(groupA[[#This Row],[Cost (USD)]]-MIN(groupA[Cost (USD)]))/(MAX(groupA[Cost (USD)])-MIN(groupA[Cost (USD)]))</f>
        <v>0.77346038217544322</v>
      </c>
      <c r="E1092">
        <f>(groupA[[#This Row],[Weight (lbs)]]-MIN(groupA[Weight (lbs)]))/(MAX(groupA[Weight (lbs)])-MIN(groupA[Weight (lbs)]))</f>
        <v>0.67026997530872356</v>
      </c>
      <c r="F1092">
        <f>IF(groupA[[#This Row],[normalized cost]]+groupA[[#This Row],[normalized weight]]&gt;1, 1, 0)</f>
        <v>1</v>
      </c>
    </row>
    <row r="1093" spans="1:6" x14ac:dyDescent="0.75">
      <c r="A1093">
        <v>23837.980769999998</v>
      </c>
      <c r="B1093">
        <v>61937.758289999998</v>
      </c>
      <c r="C1093">
        <v>1</v>
      </c>
      <c r="D1093">
        <f>(groupA[[#This Row],[Cost (USD)]]-MIN(groupA[Cost (USD)]))/(MAX(groupA[Cost (USD)])-MIN(groupA[Cost (USD)]))</f>
        <v>0.78177780765041138</v>
      </c>
      <c r="E1093">
        <f>(groupA[[#This Row],[Weight (lbs)]]-MIN(groupA[Weight (lbs)]))/(MAX(groupA[Weight (lbs)])-MIN(groupA[Weight (lbs)]))</f>
        <v>0.75965030392864119</v>
      </c>
      <c r="F1093">
        <f>IF(groupA[[#This Row],[normalized cost]]+groupA[[#This Row],[normalized weight]]&gt;1, 1, 0)</f>
        <v>1</v>
      </c>
    </row>
    <row r="1094" spans="1:6" x14ac:dyDescent="0.75">
      <c r="A1094">
        <v>24643.15266</v>
      </c>
      <c r="B1094">
        <v>61612.370799999997</v>
      </c>
      <c r="C1094">
        <v>1</v>
      </c>
      <c r="D1094">
        <f>(groupA[[#This Row],[Cost (USD)]]-MIN(groupA[Cost (USD)]))/(MAX(groupA[Cost (USD)])-MIN(groupA[Cost (USD)]))</f>
        <v>0.90225233297404817</v>
      </c>
      <c r="E1094">
        <f>(groupA[[#This Row],[Weight (lbs)]]-MIN(groupA[Weight (lbs)]))/(MAX(groupA[Weight (lbs)])-MIN(groupA[Weight (lbs)]))</f>
        <v>0.74162786433664662</v>
      </c>
      <c r="F1094">
        <f>IF(groupA[[#This Row],[normalized cost]]+groupA[[#This Row],[normalized weight]]&gt;1, 1, 0)</f>
        <v>1</v>
      </c>
    </row>
    <row r="1095" spans="1:6" x14ac:dyDescent="0.75">
      <c r="A1095">
        <v>24286.192480000002</v>
      </c>
      <c r="B1095">
        <v>62773.481570000004</v>
      </c>
      <c r="C1095">
        <v>1</v>
      </c>
      <c r="D1095">
        <f>(groupA[[#This Row],[Cost (USD)]]-MIN(groupA[Cost (USD)]))/(MAX(groupA[Cost (USD)])-MIN(groupA[Cost (USD)]))</f>
        <v>0.84884186400581374</v>
      </c>
      <c r="E1095">
        <f>(groupA[[#This Row],[Weight (lbs)]]-MIN(groupA[Weight (lbs)]))/(MAX(groupA[Weight (lbs)])-MIN(groupA[Weight (lbs)]))</f>
        <v>0.80593902980874055</v>
      </c>
      <c r="F1095">
        <f>IF(groupA[[#This Row],[normalized cost]]+groupA[[#This Row],[normalized weight]]&gt;1, 1, 0)</f>
        <v>1</v>
      </c>
    </row>
    <row r="1096" spans="1:6" x14ac:dyDescent="0.75">
      <c r="A1096">
        <v>23405.528010000002</v>
      </c>
      <c r="B1096">
        <v>60424.755740000001</v>
      </c>
      <c r="C1096">
        <v>1</v>
      </c>
      <c r="D1096">
        <f>(groupA[[#This Row],[Cost (USD)]]-MIN(groupA[Cost (USD)]))/(MAX(groupA[Cost (USD)])-MIN(groupA[Cost (USD)]))</f>
        <v>0.71707169752292532</v>
      </c>
      <c r="E1096">
        <f>(groupA[[#This Row],[Weight (lbs)]]-MIN(groupA[Weight (lbs)]))/(MAX(groupA[Weight (lbs)])-MIN(groupA[Weight (lbs)]))</f>
        <v>0.67584868924484187</v>
      </c>
      <c r="F1096">
        <f>IF(groupA[[#This Row],[normalized cost]]+groupA[[#This Row],[normalized weight]]&gt;1, 1, 0)</f>
        <v>1</v>
      </c>
    </row>
    <row r="1097" spans="1:6" x14ac:dyDescent="0.75">
      <c r="A1097">
        <v>23689.03097</v>
      </c>
      <c r="B1097">
        <v>62709.981290000003</v>
      </c>
      <c r="C1097">
        <v>1</v>
      </c>
      <c r="D1097">
        <f>(groupA[[#This Row],[Cost (USD)]]-MIN(groupA[Cost (USD)]))/(MAX(groupA[Cost (USD)])-MIN(groupA[Cost (USD)]))</f>
        <v>0.75949106779409281</v>
      </c>
      <c r="E1097">
        <f>(groupA[[#This Row],[Weight (lbs)]]-MIN(groupA[Weight (lbs)]))/(MAX(groupA[Weight (lbs)])-MIN(groupA[Weight (lbs)]))</f>
        <v>0.80242190024615434</v>
      </c>
      <c r="F1097">
        <f>IF(groupA[[#This Row],[normalized cost]]+groupA[[#This Row],[normalized weight]]&gt;1, 1, 0)</f>
        <v>1</v>
      </c>
    </row>
    <row r="1098" spans="1:6" x14ac:dyDescent="0.75">
      <c r="A1098">
        <v>23704.948339999999</v>
      </c>
      <c r="B1098">
        <v>63238.964540000001</v>
      </c>
      <c r="C1098">
        <v>1</v>
      </c>
      <c r="D1098">
        <f>(groupA[[#This Row],[Cost (USD)]]-MIN(groupA[Cost (USD)]))/(MAX(groupA[Cost (USD)])-MIN(groupA[Cost (USD)]))</f>
        <v>0.76187271774855225</v>
      </c>
      <c r="E1098">
        <f>(groupA[[#This Row],[Weight (lbs)]]-MIN(groupA[Weight (lbs)]))/(MAX(groupA[Weight (lbs)])-MIN(groupA[Weight (lbs)]))</f>
        <v>0.83172102501675282</v>
      </c>
      <c r="F1098">
        <f>IF(groupA[[#This Row],[normalized cost]]+groupA[[#This Row],[normalized weight]]&gt;1, 1, 0)</f>
        <v>1</v>
      </c>
    </row>
    <row r="1099" spans="1:6" x14ac:dyDescent="0.75">
      <c r="A1099">
        <v>24174.463619999999</v>
      </c>
      <c r="B1099">
        <v>61369.485780000003</v>
      </c>
      <c r="C1099">
        <v>1</v>
      </c>
      <c r="D1099">
        <f>(groupA[[#This Row],[Cost (USD)]]-MIN(groupA[Cost (USD)]))/(MAX(groupA[Cost (USD)])-MIN(groupA[Cost (USD)]))</f>
        <v>0.83212433879085446</v>
      </c>
      <c r="E1099">
        <f>(groupA[[#This Row],[Weight (lbs)]]-MIN(groupA[Weight (lbs)]))/(MAX(groupA[Weight (lbs)])-MIN(groupA[Weight (lbs)]))</f>
        <v>0.7281750404412034</v>
      </c>
      <c r="F1099">
        <f>IF(groupA[[#This Row],[normalized cost]]+groupA[[#This Row],[normalized weight]]&gt;1, 1, 0)</f>
        <v>1</v>
      </c>
    </row>
    <row r="1100" spans="1:6" x14ac:dyDescent="0.75">
      <c r="A1100">
        <v>24514.302390000001</v>
      </c>
      <c r="B1100">
        <v>61930.133159999998</v>
      </c>
      <c r="C1100">
        <v>1</v>
      </c>
      <c r="D1100">
        <f>(groupA[[#This Row],[Cost (USD)]]-MIN(groupA[Cost (USD)]))/(MAX(groupA[Cost (USD)])-MIN(groupA[Cost (USD)]))</f>
        <v>0.88297300230085207</v>
      </c>
      <c r="E1100">
        <f>(groupA[[#This Row],[Weight (lbs)]]-MIN(groupA[Weight (lbs)]))/(MAX(groupA[Weight (lbs)])-MIN(groupA[Weight (lbs)]))</f>
        <v>0.7592279661036494</v>
      </c>
      <c r="F1100">
        <f>IF(groupA[[#This Row],[normalized cost]]+groupA[[#This Row],[normalized weight]]&gt;1, 1, 0)</f>
        <v>1</v>
      </c>
    </row>
    <row r="1101" spans="1:6" x14ac:dyDescent="0.75">
      <c r="A1101">
        <v>24232.272690000002</v>
      </c>
      <c r="B1101">
        <v>61869.981659999998</v>
      </c>
      <c r="C1101">
        <v>1</v>
      </c>
      <c r="D1101">
        <f>(groupA[[#This Row],[Cost (USD)]]-MIN(groupA[Cost (USD)]))/(MAX(groupA[Cost (USD)])-MIN(groupA[Cost (USD)]))</f>
        <v>0.84077406980375813</v>
      </c>
      <c r="E1101">
        <f>(groupA[[#This Row],[Weight (lbs)]]-MIN(groupA[Weight (lbs)]))/(MAX(groupA[Weight (lbs)])-MIN(groupA[Weight (lbs)]))</f>
        <v>0.75589631750487307</v>
      </c>
      <c r="F1101">
        <f>IF(groupA[[#This Row],[normalized cost]]+groupA[[#This Row],[normalized weight]]&gt;1, 1, 0)</f>
        <v>1</v>
      </c>
    </row>
    <row r="1102" spans="1:6" x14ac:dyDescent="0.75">
      <c r="A1102">
        <v>23754.617160000002</v>
      </c>
      <c r="B1102">
        <v>61604.644160000003</v>
      </c>
      <c r="C1102">
        <v>1</v>
      </c>
      <c r="D1102">
        <f>(groupA[[#This Row],[Cost (USD)]]-MIN(groupA[Cost (USD)]))/(MAX(groupA[Cost (USD)])-MIN(groupA[Cost (USD)]))</f>
        <v>0.76930445696747296</v>
      </c>
      <c r="E1102">
        <f>(groupA[[#This Row],[Weight (lbs)]]-MIN(groupA[Weight (lbs)]))/(MAX(groupA[Weight (lbs)])-MIN(groupA[Weight (lbs)]))</f>
        <v>0.7411999041140549</v>
      </c>
      <c r="F1102">
        <f>IF(groupA[[#This Row],[normalized cost]]+groupA[[#This Row],[normalized weight]]&gt;1, 1, 0)</f>
        <v>1</v>
      </c>
    </row>
    <row r="1103" spans="1:6" x14ac:dyDescent="0.75">
      <c r="A1103">
        <v>24342.465840000001</v>
      </c>
      <c r="B1103">
        <v>62042.985829999998</v>
      </c>
      <c r="C1103">
        <v>1</v>
      </c>
      <c r="D1103">
        <f>(groupA[[#This Row],[Cost (USD)]]-MIN(groupA[Cost (USD)]))/(MAX(groupA[Cost (USD)])-MIN(groupA[Cost (USD)]))</f>
        <v>0.85726181311055216</v>
      </c>
      <c r="E1103">
        <f>(groupA[[#This Row],[Weight (lbs)]]-MIN(groupA[Weight (lbs)]))/(MAX(groupA[Weight (lbs)])-MIN(groupA[Weight (lbs)]))</f>
        <v>0.76547860723269312</v>
      </c>
      <c r="F1103">
        <f>IF(groupA[[#This Row],[normalized cost]]+groupA[[#This Row],[normalized weight]]&gt;1, 1, 0)</f>
        <v>1</v>
      </c>
    </row>
    <row r="1104" spans="1:6" x14ac:dyDescent="0.75">
      <c r="A1104">
        <v>24572.692760000002</v>
      </c>
      <c r="B1104">
        <v>62058.064429999999</v>
      </c>
      <c r="C1104">
        <v>1</v>
      </c>
      <c r="D1104">
        <f>(groupA[[#This Row],[Cost (USD)]]-MIN(groupA[Cost (USD)]))/(MAX(groupA[Cost (USD)])-MIN(groupA[Cost (USD)]))</f>
        <v>0.89170971081811234</v>
      </c>
      <c r="E1104">
        <f>(groupA[[#This Row],[Weight (lbs)]]-MIN(groupA[Weight (lbs)]))/(MAX(groupA[Weight (lbs)])-MIN(groupA[Weight (lbs)]))</f>
        <v>0.76631377504332976</v>
      </c>
      <c r="F1104">
        <f>IF(groupA[[#This Row],[normalized cost]]+groupA[[#This Row],[normalized weight]]&gt;1, 1, 0)</f>
        <v>1</v>
      </c>
    </row>
    <row r="1105" spans="1:6" x14ac:dyDescent="0.75">
      <c r="A1105">
        <v>23441.249960000001</v>
      </c>
      <c r="B1105">
        <v>63411.604740000002</v>
      </c>
      <c r="C1105">
        <v>1</v>
      </c>
      <c r="D1105">
        <f>(groupA[[#This Row],[Cost (USD)]]-MIN(groupA[Cost (USD)]))/(MAX(groupA[Cost (USD)])-MIN(groupA[Cost (USD)]))</f>
        <v>0.72241662451719069</v>
      </c>
      <c r="E1105">
        <f>(groupA[[#This Row],[Weight (lbs)]]-MIN(groupA[Weight (lbs)]))/(MAX(groupA[Weight (lbs)])-MIN(groupA[Weight (lbs)]))</f>
        <v>0.84128315531146669</v>
      </c>
      <c r="F1105">
        <f>IF(groupA[[#This Row],[normalized cost]]+groupA[[#This Row],[normalized weight]]&gt;1, 1, 0)</f>
        <v>1</v>
      </c>
    </row>
    <row r="1106" spans="1:6" x14ac:dyDescent="0.75">
      <c r="A1106">
        <v>24344.458340000001</v>
      </c>
      <c r="B1106">
        <v>63029.470200000003</v>
      </c>
      <c r="C1106">
        <v>1</v>
      </c>
      <c r="D1106">
        <f>(groupA[[#This Row],[Cost (USD)]]-MIN(groupA[Cost (USD)]))/(MAX(groupA[Cost (USD)])-MIN(groupA[Cost (USD)]))</f>
        <v>0.85755994260897184</v>
      </c>
      <c r="E1106">
        <f>(groupA[[#This Row],[Weight (lbs)]]-MIN(groupA[Weight (lbs)]))/(MAX(groupA[Weight (lbs)])-MIN(groupA[Weight (lbs)]))</f>
        <v>0.8201176315134725</v>
      </c>
      <c r="F1106">
        <f>IF(groupA[[#This Row],[normalized cost]]+groupA[[#This Row],[normalized weight]]&gt;1, 1, 0)</f>
        <v>1</v>
      </c>
    </row>
    <row r="1107" spans="1:6" x14ac:dyDescent="0.75">
      <c r="A1107">
        <v>23514.655409999999</v>
      </c>
      <c r="B1107">
        <v>61641.304150000004</v>
      </c>
      <c r="C1107">
        <v>1</v>
      </c>
      <c r="D1107">
        <f>(groupA[[#This Row],[Cost (USD)]]-MIN(groupA[Cost (USD)]))/(MAX(groupA[Cost (USD)])-MIN(groupA[Cost (USD)]))</f>
        <v>0.73339997708420301</v>
      </c>
      <c r="E1107">
        <f>(groupA[[#This Row],[Weight (lbs)]]-MIN(groupA[Weight (lbs)]))/(MAX(groupA[Weight (lbs)])-MIN(groupA[Weight (lbs)]))</f>
        <v>0.74323041381563593</v>
      </c>
      <c r="F1107">
        <f>IF(groupA[[#This Row],[normalized cost]]+groupA[[#This Row],[normalized weight]]&gt;1, 1, 0)</f>
        <v>1</v>
      </c>
    </row>
    <row r="1108" spans="1:6" x14ac:dyDescent="0.75">
      <c r="A1108">
        <v>24304.357510000002</v>
      </c>
      <c r="B1108">
        <v>61993.264329999998</v>
      </c>
      <c r="C1108">
        <v>1</v>
      </c>
      <c r="D1108">
        <f>(groupA[[#This Row],[Cost (USD)]]-MIN(groupA[Cost (USD)]))/(MAX(groupA[Cost (USD)])-MIN(groupA[Cost (USD)]))</f>
        <v>0.85155982198959235</v>
      </c>
      <c r="E1108">
        <f>(groupA[[#This Row],[Weight (lbs)]]-MIN(groupA[Weight (lbs)]))/(MAX(groupA[Weight (lbs)])-MIN(groupA[Weight (lbs)]))</f>
        <v>0.76272465154074764</v>
      </c>
      <c r="F1108">
        <f>IF(groupA[[#This Row],[normalized cost]]+groupA[[#This Row],[normalized weight]]&gt;1, 1, 0)</f>
        <v>1</v>
      </c>
    </row>
    <row r="1109" spans="1:6" x14ac:dyDescent="0.75">
      <c r="A1109">
        <v>23907.115140000002</v>
      </c>
      <c r="B1109">
        <v>61958.30285</v>
      </c>
      <c r="C1109">
        <v>1</v>
      </c>
      <c r="D1109">
        <f>(groupA[[#This Row],[Cost (USD)]]-MIN(groupA[Cost (USD)]))/(MAX(groupA[Cost (USD)])-MIN(groupA[Cost (USD)]))</f>
        <v>0.79212209625852348</v>
      </c>
      <c r="E1109">
        <f>(groupA[[#This Row],[Weight (lbs)]]-MIN(groupA[Weight (lbs)]))/(MAX(groupA[Weight (lbs)])-MIN(groupA[Weight (lbs)]))</f>
        <v>0.76078821827053589</v>
      </c>
      <c r="F1109">
        <f>IF(groupA[[#This Row],[normalized cost]]+groupA[[#This Row],[normalized weight]]&gt;1, 1, 0)</f>
        <v>1</v>
      </c>
    </row>
    <row r="1110" spans="1:6" x14ac:dyDescent="0.75">
      <c r="A1110">
        <v>23714.821250000001</v>
      </c>
      <c r="B1110">
        <v>63101.949159999996</v>
      </c>
      <c r="C1110">
        <v>1</v>
      </c>
      <c r="D1110">
        <f>(groupA[[#This Row],[Cost (USD)]]-MIN(groupA[Cost (USD)]))/(MAX(groupA[Cost (USD)])-MIN(groupA[Cost (USD)]))</f>
        <v>0.76334996026109603</v>
      </c>
      <c r="E1110">
        <f>(groupA[[#This Row],[Weight (lbs)]]-MIN(groupA[Weight (lbs)]))/(MAX(groupA[Weight (lbs)])-MIN(groupA[Weight (lbs)]))</f>
        <v>0.82413206881802425</v>
      </c>
      <c r="F1110">
        <f>IF(groupA[[#This Row],[normalized cost]]+groupA[[#This Row],[normalized weight]]&gt;1, 1, 0)</f>
        <v>1</v>
      </c>
    </row>
    <row r="1111" spans="1:6" x14ac:dyDescent="0.75">
      <c r="A1111">
        <v>24119.366569999998</v>
      </c>
      <c r="B1111">
        <v>63266.485619999999</v>
      </c>
      <c r="C1111">
        <v>1</v>
      </c>
      <c r="D1111">
        <f>(groupA[[#This Row],[Cost (USD)]]-MIN(groupA[Cost (USD)]))/(MAX(groupA[Cost (USD)])-MIN(groupA[Cost (USD)]))</f>
        <v>0.82388039606518049</v>
      </c>
      <c r="E1111">
        <f>(groupA[[#This Row],[Weight (lbs)]]-MIN(groupA[Weight (lbs)]))/(MAX(groupA[Weight (lbs)])-MIN(groupA[Weight (lbs)]))</f>
        <v>0.83324535221755092</v>
      </c>
      <c r="F1111">
        <f>IF(groupA[[#This Row],[normalized cost]]+groupA[[#This Row],[normalized weight]]&gt;1, 1, 0)</f>
        <v>1</v>
      </c>
    </row>
    <row r="1112" spans="1:6" x14ac:dyDescent="0.75">
      <c r="A1112">
        <v>23359.625090000001</v>
      </c>
      <c r="B1112">
        <v>61931.761509999997</v>
      </c>
      <c r="C1112">
        <v>1</v>
      </c>
      <c r="D1112">
        <f>(groupA[[#This Row],[Cost (USD)]]-MIN(groupA[Cost (USD)]))/(MAX(groupA[Cost (USD)])-MIN(groupA[Cost (USD)]))</f>
        <v>0.71020343427795674</v>
      </c>
      <c r="E1112">
        <f>(groupA[[#This Row],[Weight (lbs)]]-MIN(groupA[Weight (lbs)]))/(MAX(groupA[Weight (lbs)])-MIN(groupA[Weight (lbs)]))</f>
        <v>0.75931815653939605</v>
      </c>
      <c r="F1112">
        <f>IF(groupA[[#This Row],[normalized cost]]+groupA[[#This Row],[normalized weight]]&gt;1, 1, 0)</f>
        <v>1</v>
      </c>
    </row>
    <row r="1113" spans="1:6" x14ac:dyDescent="0.75">
      <c r="A1113">
        <v>24992.256560000002</v>
      </c>
      <c r="B1113">
        <v>61560.404410000003</v>
      </c>
      <c r="C1113">
        <v>1</v>
      </c>
      <c r="D1113">
        <f>(groupA[[#This Row],[Cost (USD)]]-MIN(groupA[Cost (USD)]))/(MAX(groupA[Cost (USD)])-MIN(groupA[Cost (USD)]))</f>
        <v>0.95448729939982646</v>
      </c>
      <c r="E1113">
        <f>(groupA[[#This Row],[Weight (lbs)]]-MIN(groupA[Weight (lbs)]))/(MAX(groupA[Weight (lbs)])-MIN(groupA[Weight (lbs)]))</f>
        <v>0.73874956952393289</v>
      </c>
      <c r="F1113">
        <f>IF(groupA[[#This Row],[normalized cost]]+groupA[[#This Row],[normalized weight]]&gt;1, 1, 0)</f>
        <v>1</v>
      </c>
    </row>
    <row r="1114" spans="1:6" x14ac:dyDescent="0.75">
      <c r="A1114">
        <v>23318.908479999998</v>
      </c>
      <c r="B1114">
        <v>61367.15958</v>
      </c>
      <c r="C1114">
        <v>1</v>
      </c>
      <c r="D1114">
        <f>(groupA[[#This Row],[Cost (USD)]]-MIN(groupA[Cost (USD)]))/(MAX(groupA[Cost (USD)])-MIN(groupA[Cost (USD)]))</f>
        <v>0.704111177055045</v>
      </c>
      <c r="E1114">
        <f>(groupA[[#This Row],[Weight (lbs)]]-MIN(groupA[Weight (lbs)]))/(MAX(groupA[Weight (lbs)])-MIN(groupA[Weight (lbs)]))</f>
        <v>0.72804619775281687</v>
      </c>
      <c r="F1114">
        <f>IF(groupA[[#This Row],[normalized cost]]+groupA[[#This Row],[normalized weight]]&gt;1, 1, 0)</f>
        <v>1</v>
      </c>
    </row>
    <row r="1115" spans="1:6" x14ac:dyDescent="0.75">
      <c r="A1115">
        <v>22955.187409999999</v>
      </c>
      <c r="B1115">
        <v>62838.345309999997</v>
      </c>
      <c r="C1115">
        <v>1</v>
      </c>
      <c r="D1115">
        <f>(groupA[[#This Row],[Cost (USD)]]-MIN(groupA[Cost (USD)]))/(MAX(groupA[Cost (USD)])-MIN(groupA[Cost (USD)]))</f>
        <v>0.6496891041999493</v>
      </c>
      <c r="E1115">
        <f>(groupA[[#This Row],[Weight (lbs)]]-MIN(groupA[Weight (lbs)]))/(MAX(groupA[Weight (lbs)])-MIN(groupA[Weight (lbs)]))</f>
        <v>0.80953167817964355</v>
      </c>
      <c r="F1115">
        <f>IF(groupA[[#This Row],[normalized cost]]+groupA[[#This Row],[normalized weight]]&gt;1, 1, 0)</f>
        <v>1</v>
      </c>
    </row>
    <row r="1116" spans="1:6" x14ac:dyDescent="0.75">
      <c r="A1116">
        <v>23968.63336</v>
      </c>
      <c r="B1116">
        <v>60113.61492</v>
      </c>
      <c r="C1116">
        <v>1</v>
      </c>
      <c r="D1116">
        <f>(groupA[[#This Row],[Cost (USD)]]-MIN(groupA[Cost (USD)]))/(MAX(groupA[Cost (USD)])-MIN(groupA[Cost (USD)]))</f>
        <v>0.80132681197861</v>
      </c>
      <c r="E1116">
        <f>(groupA[[#This Row],[Weight (lbs)]]-MIN(groupA[Weight (lbs)]))/(MAX(groupA[Weight (lbs)])-MIN(groupA[Weight (lbs)]))</f>
        <v>0.65861533883836609</v>
      </c>
      <c r="F1116">
        <f>IF(groupA[[#This Row],[normalized cost]]+groupA[[#This Row],[normalized weight]]&gt;1, 1, 0)</f>
        <v>1</v>
      </c>
    </row>
    <row r="1117" spans="1:6" x14ac:dyDescent="0.75">
      <c r="A1117">
        <v>23771.446970000001</v>
      </c>
      <c r="B1117">
        <v>61867.607409999997</v>
      </c>
      <c r="C1117">
        <v>1</v>
      </c>
      <c r="D1117">
        <f>(groupA[[#This Row],[Cost (USD)]]-MIN(groupA[Cost (USD)]))/(MAX(groupA[Cost (USD)])-MIN(groupA[Cost (USD)]))</f>
        <v>0.7718226315289779</v>
      </c>
      <c r="E1117">
        <f>(groupA[[#This Row],[Weight (lbs)]]-MIN(groupA[Weight (lbs)]))/(MAX(groupA[Weight (lbs)])-MIN(groupA[Weight (lbs)]))</f>
        <v>0.75576481344120638</v>
      </c>
      <c r="F1117">
        <f>IF(groupA[[#This Row],[normalized cost]]+groupA[[#This Row],[normalized weight]]&gt;1, 1, 0)</f>
        <v>1</v>
      </c>
    </row>
    <row r="1118" spans="1:6" x14ac:dyDescent="0.75">
      <c r="A1118">
        <v>24206.441439999999</v>
      </c>
      <c r="B1118">
        <v>60711.521379999998</v>
      </c>
      <c r="C1118">
        <v>1</v>
      </c>
      <c r="D1118">
        <f>(groupA[[#This Row],[Cost (USD)]]-MIN(groupA[Cost (USD)]))/(MAX(groupA[Cost (USD)])-MIN(groupA[Cost (USD)]))</f>
        <v>0.83690904716583847</v>
      </c>
      <c r="E1118">
        <f>(groupA[[#This Row],[Weight (lbs)]]-MIN(groupA[Weight (lbs)]))/(MAX(groupA[Weight (lbs)])-MIN(groupA[Weight (lbs)]))</f>
        <v>0.69173195637339557</v>
      </c>
      <c r="F1118">
        <f>IF(groupA[[#This Row],[normalized cost]]+groupA[[#This Row],[normalized weight]]&gt;1, 1, 0)</f>
        <v>1</v>
      </c>
    </row>
    <row r="1119" spans="1:6" x14ac:dyDescent="0.75">
      <c r="A1119">
        <v>24372.08785</v>
      </c>
      <c r="B1119">
        <v>61360.39918</v>
      </c>
      <c r="C1119">
        <v>1</v>
      </c>
      <c r="D1119">
        <f>(groupA[[#This Row],[Cost (USD)]]-MIN(groupA[Cost (USD)]))/(MAX(groupA[Cost (USD)])-MIN(groupA[Cost (USD)]))</f>
        <v>0.8616940314209578</v>
      </c>
      <c r="E1119">
        <f>(groupA[[#This Row],[Weight (lbs)]]-MIN(groupA[Weight (lbs)]))/(MAX(groupA[Weight (lbs)])-MIN(groupA[Weight (lbs)]))</f>
        <v>0.72767175526697425</v>
      </c>
      <c r="F1119">
        <f>IF(groupA[[#This Row],[normalized cost]]+groupA[[#This Row],[normalized weight]]&gt;1, 1, 0)</f>
        <v>1</v>
      </c>
    </row>
    <row r="1120" spans="1:6" x14ac:dyDescent="0.75">
      <c r="A1120">
        <v>23921.996899999998</v>
      </c>
      <c r="B1120">
        <v>59434.475129999999</v>
      </c>
      <c r="C1120">
        <v>1</v>
      </c>
      <c r="D1120">
        <f>(groupA[[#This Row],[Cost (USD)]]-MIN(groupA[Cost (USD)]))/(MAX(groupA[Cost (USD)])-MIN(groupA[Cost (USD)]))</f>
        <v>0.79434879219046894</v>
      </c>
      <c r="E1120">
        <f>(groupA[[#This Row],[Weight (lbs)]]-MIN(groupA[Weight (lbs)]))/(MAX(groupA[Weight (lbs)])-MIN(groupA[Weight (lbs)]))</f>
        <v>0.62099940025451073</v>
      </c>
      <c r="F1120">
        <f>IF(groupA[[#This Row],[normalized cost]]+groupA[[#This Row],[normalized weight]]&gt;1, 1, 0)</f>
        <v>1</v>
      </c>
    </row>
    <row r="1121" spans="1:6" x14ac:dyDescent="0.75">
      <c r="A1121">
        <v>24175.698759999999</v>
      </c>
      <c r="B1121">
        <v>59786.356919999998</v>
      </c>
      <c r="C1121">
        <v>1</v>
      </c>
      <c r="D1121">
        <f>(groupA[[#This Row],[Cost (USD)]]-MIN(groupA[Cost (USD)]))/(MAX(groupA[Cost (USD)])-MIN(groupA[Cost (USD)]))</f>
        <v>0.8323091476584471</v>
      </c>
      <c r="E1121">
        <f>(groupA[[#This Row],[Weight (lbs)]]-MIN(groupA[Weight (lbs)]))/(MAX(groupA[Weight (lbs)])-MIN(groupA[Weight (lbs)]))</f>
        <v>0.64048929614386374</v>
      </c>
      <c r="F1121">
        <f>IF(groupA[[#This Row],[normalized cost]]+groupA[[#This Row],[normalized weight]]&gt;1, 1, 0)</f>
        <v>1</v>
      </c>
    </row>
    <row r="1122" spans="1:6" x14ac:dyDescent="0.75">
      <c r="A1122">
        <v>24203.096730000001</v>
      </c>
      <c r="B1122">
        <v>62154.786460000003</v>
      </c>
      <c r="C1122">
        <v>1</v>
      </c>
      <c r="D1122">
        <f>(groupA[[#This Row],[Cost (USD)]]-MIN(groupA[Cost (USD)]))/(MAX(groupA[Cost (USD)])-MIN(groupA[Cost (USD)]))</f>
        <v>0.8364085921020199</v>
      </c>
      <c r="E1122">
        <f>(groupA[[#This Row],[Weight (lbs)]]-MIN(groupA[Weight (lbs)]))/(MAX(groupA[Weight (lbs)])-MIN(groupA[Weight (lbs)]))</f>
        <v>0.77167097836694298</v>
      </c>
      <c r="F1122">
        <f>IF(groupA[[#This Row],[normalized cost]]+groupA[[#This Row],[normalized weight]]&gt;1, 1, 0)</f>
        <v>1</v>
      </c>
    </row>
    <row r="1123" spans="1:6" x14ac:dyDescent="0.75">
      <c r="A1123">
        <v>23405.076389999998</v>
      </c>
      <c r="B1123">
        <v>61279.614549999998</v>
      </c>
      <c r="C1123">
        <v>1</v>
      </c>
      <c r="D1123">
        <f>(groupA[[#This Row],[Cost (USD)]]-MIN(groupA[Cost (USD)]))/(MAX(groupA[Cost (USD)])-MIN(groupA[Cost (USD)]))</f>
        <v>0.71700412349829434</v>
      </c>
      <c r="E1123">
        <f>(groupA[[#This Row],[Weight (lbs)]]-MIN(groupA[Weight (lbs)]))/(MAX(groupA[Weight (lbs)])-MIN(groupA[Weight (lbs)]))</f>
        <v>0.72319728664454297</v>
      </c>
      <c r="F1123">
        <f>IF(groupA[[#This Row],[normalized cost]]+groupA[[#This Row],[normalized weight]]&gt;1, 1, 0)</f>
        <v>1</v>
      </c>
    </row>
    <row r="1124" spans="1:6" x14ac:dyDescent="0.75">
      <c r="A1124">
        <v>23832.47193</v>
      </c>
      <c r="B1124">
        <v>63355.343610000004</v>
      </c>
      <c r="C1124">
        <v>1</v>
      </c>
      <c r="D1124">
        <f>(groupA[[#This Row],[Cost (USD)]]-MIN(groupA[Cost (USD)]))/(MAX(groupA[Cost (USD)])-MIN(groupA[Cost (USD)]))</f>
        <v>0.78095354280420115</v>
      </c>
      <c r="E1124">
        <f>(groupA[[#This Row],[Weight (lbs)]]-MIN(groupA[Weight (lbs)]))/(MAX(groupA[Weight (lbs)])-MIN(groupA[Weight (lbs)]))</f>
        <v>0.83816698505918574</v>
      </c>
      <c r="F1124">
        <f>IF(groupA[[#This Row],[normalized cost]]+groupA[[#This Row],[normalized weight]]&gt;1, 1, 0)</f>
        <v>1</v>
      </c>
    </row>
    <row r="1125" spans="1:6" x14ac:dyDescent="0.75">
      <c r="A1125">
        <v>24194.057150000001</v>
      </c>
      <c r="B1125">
        <v>62514.059280000001</v>
      </c>
      <c r="C1125">
        <v>1</v>
      </c>
      <c r="D1125">
        <f>(groupA[[#This Row],[Cost (USD)]]-MIN(groupA[Cost (USD)]))/(MAX(groupA[Cost (USD)])-MIN(groupA[Cost (USD)]))</f>
        <v>0.83505603729583422</v>
      </c>
      <c r="E1125">
        <f>(groupA[[#This Row],[Weight (lbs)]]-MIN(groupA[Weight (lbs)]))/(MAX(groupA[Weight (lbs)])-MIN(groupA[Weight (lbs)]))</f>
        <v>0.79157024583876712</v>
      </c>
      <c r="F1125">
        <f>IF(groupA[[#This Row],[normalized cost]]+groupA[[#This Row],[normalized weight]]&gt;1, 1, 0)</f>
        <v>1</v>
      </c>
    </row>
    <row r="1126" spans="1:6" x14ac:dyDescent="0.75">
      <c r="A1126">
        <v>23775.33267</v>
      </c>
      <c r="B1126">
        <v>63809.267650000002</v>
      </c>
      <c r="C1126">
        <v>1</v>
      </c>
      <c r="D1126">
        <f>(groupA[[#This Row],[Cost (USD)]]-MIN(groupA[Cost (USD)]))/(MAX(groupA[Cost (USD)])-MIN(groupA[Cost (USD)]))</f>
        <v>0.77240403267929625</v>
      </c>
      <c r="E1126">
        <f>(groupA[[#This Row],[Weight (lbs)]]-MIN(groupA[Weight (lbs)]))/(MAX(groupA[Weight (lbs)])-MIN(groupA[Weight (lbs)]))</f>
        <v>0.86330875861124845</v>
      </c>
      <c r="F1126">
        <f>IF(groupA[[#This Row],[normalized cost]]+groupA[[#This Row],[normalized weight]]&gt;1, 1, 0)</f>
        <v>1</v>
      </c>
    </row>
    <row r="1127" spans="1:6" x14ac:dyDescent="0.75">
      <c r="A1127">
        <v>23720.14428</v>
      </c>
      <c r="B1127">
        <v>63125.703509999999</v>
      </c>
      <c r="C1127">
        <v>1</v>
      </c>
      <c r="D1127">
        <f>(groupA[[#This Row],[Cost (USD)]]-MIN(groupA[Cost (USD)]))/(MAX(groupA[Cost (USD)])-MIN(groupA[Cost (USD)]))</f>
        <v>0.76414642312883652</v>
      </c>
      <c r="E1127">
        <f>(groupA[[#This Row],[Weight (lbs)]]-MIN(groupA[Weight (lbs)]))/(MAX(groupA[Weight (lbs)])-MIN(groupA[Weight (lbs)]))</f>
        <v>0.82544776579802226</v>
      </c>
      <c r="F1127">
        <f>IF(groupA[[#This Row],[normalized cost]]+groupA[[#This Row],[normalized weight]]&gt;1, 1, 0)</f>
        <v>1</v>
      </c>
    </row>
    <row r="1128" spans="1:6" x14ac:dyDescent="0.75">
      <c r="A1128">
        <v>23418.42035</v>
      </c>
      <c r="B1128">
        <v>62085.092429999997</v>
      </c>
      <c r="C1128">
        <v>1</v>
      </c>
      <c r="D1128">
        <f>(groupA[[#This Row],[Cost (USD)]]-MIN(groupA[Cost (USD)]))/(MAX(groupA[Cost (USD)])-MIN(groupA[Cost (USD)]))</f>
        <v>0.71900072480405752</v>
      </c>
      <c r="E1128">
        <f>(groupA[[#This Row],[Weight (lbs)]]-MIN(groupA[Weight (lbs)]))/(MAX(groupA[Weight (lbs)])-MIN(groupA[Weight (lbs)]))</f>
        <v>0.76781079171502908</v>
      </c>
      <c r="F1128">
        <f>IF(groupA[[#This Row],[normalized cost]]+groupA[[#This Row],[normalized weight]]&gt;1, 1, 0)</f>
        <v>1</v>
      </c>
    </row>
    <row r="1129" spans="1:6" x14ac:dyDescent="0.75">
      <c r="A1129">
        <v>23337.791140000001</v>
      </c>
      <c r="B1129">
        <v>61778.311670000003</v>
      </c>
      <c r="C1129">
        <v>1</v>
      </c>
      <c r="D1129">
        <f>(groupA[[#This Row],[Cost (USD)]]-MIN(groupA[Cost (USD)]))/(MAX(groupA[Cost (USD)])-MIN(groupA[Cost (USD)]))</f>
        <v>0.70693651103478439</v>
      </c>
      <c r="E1129">
        <f>(groupA[[#This Row],[Weight (lbs)]]-MIN(groupA[Weight (lbs)]))/(MAX(groupA[Weight (lbs)])-MIN(groupA[Weight (lbs)]))</f>
        <v>0.75081893466764826</v>
      </c>
      <c r="F1129">
        <f>IF(groupA[[#This Row],[normalized cost]]+groupA[[#This Row],[normalized weight]]&gt;1, 1, 0)</f>
        <v>1</v>
      </c>
    </row>
    <row r="1130" spans="1:6" x14ac:dyDescent="0.75">
      <c r="A1130">
        <v>23931.554820000001</v>
      </c>
      <c r="B1130">
        <v>62470.258130000002</v>
      </c>
      <c r="C1130">
        <v>1</v>
      </c>
      <c r="D1130">
        <f>(groupA[[#This Row],[Cost (USD)]]-MIN(groupA[Cost (USD)]))/(MAX(groupA[Cost (USD)])-MIN(groupA[Cost (USD)]))</f>
        <v>0.79577890405773954</v>
      </c>
      <c r="E1130">
        <f>(groupA[[#This Row],[Weight (lbs)]]-MIN(groupA[Weight (lbs)]))/(MAX(groupA[Weight (lbs)])-MIN(groupA[Weight (lbs)]))</f>
        <v>0.7891442042600485</v>
      </c>
      <c r="F1130">
        <f>IF(groupA[[#This Row],[normalized cost]]+groupA[[#This Row],[normalized weight]]&gt;1, 1, 0)</f>
        <v>1</v>
      </c>
    </row>
    <row r="1131" spans="1:6" x14ac:dyDescent="0.75">
      <c r="A1131">
        <v>23728.501639999999</v>
      </c>
      <c r="B1131">
        <v>61974.219969999998</v>
      </c>
      <c r="C1131">
        <v>1</v>
      </c>
      <c r="D1131">
        <f>(groupA[[#This Row],[Cost (USD)]]-MIN(groupA[Cost (USD)]))/(MAX(groupA[Cost (USD)])-MIN(groupA[Cost (USD)]))</f>
        <v>0.76539690019027307</v>
      </c>
      <c r="E1131">
        <f>(groupA[[#This Row],[Weight (lbs)]]-MIN(groupA[Weight (lbs)]))/(MAX(groupA[Weight (lbs)])-MIN(groupA[Weight (lbs)]))</f>
        <v>0.76166982971072528</v>
      </c>
      <c r="F1131">
        <f>IF(groupA[[#This Row],[normalized cost]]+groupA[[#This Row],[normalized weight]]&gt;1, 1, 0)</f>
        <v>1</v>
      </c>
    </row>
    <row r="1132" spans="1:6" x14ac:dyDescent="0.75">
      <c r="A1132">
        <v>24455.82661</v>
      </c>
      <c r="B1132">
        <v>61478.06899</v>
      </c>
      <c r="C1132">
        <v>1</v>
      </c>
      <c r="D1132">
        <f>(groupA[[#This Row],[Cost (USD)]]-MIN(groupA[Cost (USD)]))/(MAX(groupA[Cost (USD)])-MIN(groupA[Cost (USD)]))</f>
        <v>0.8742235142400735</v>
      </c>
      <c r="E1132">
        <f>(groupA[[#This Row],[Weight (lbs)]]-MIN(groupA[Weight (lbs)]))/(MAX(groupA[Weight (lbs)])-MIN(groupA[Weight (lbs)]))</f>
        <v>0.7341892063297869</v>
      </c>
      <c r="F1132">
        <f>IF(groupA[[#This Row],[normalized cost]]+groupA[[#This Row],[normalized weight]]&gt;1, 1, 0)</f>
        <v>1</v>
      </c>
    </row>
    <row r="1133" spans="1:6" x14ac:dyDescent="0.75">
      <c r="A1133">
        <v>24236.100289999998</v>
      </c>
      <c r="B1133">
        <v>61123.992299999998</v>
      </c>
      <c r="C1133">
        <v>1</v>
      </c>
      <c r="D1133">
        <f>(groupA[[#This Row],[Cost (USD)]]-MIN(groupA[Cost (USD)]))/(MAX(groupA[Cost (USD)])-MIN(groupA[Cost (USD)]))</f>
        <v>0.84134677769241573</v>
      </c>
      <c r="E1133">
        <f>(groupA[[#This Row],[Weight (lbs)]]-MIN(groupA[Weight (lbs)]))/(MAX(groupA[Weight (lbs)])-MIN(groupA[Weight (lbs)]))</f>
        <v>0.71457774014693398</v>
      </c>
      <c r="F1133">
        <f>IF(groupA[[#This Row],[normalized cost]]+groupA[[#This Row],[normalized weight]]&gt;1, 1, 0)</f>
        <v>1</v>
      </c>
    </row>
    <row r="1134" spans="1:6" x14ac:dyDescent="0.75">
      <c r="A1134">
        <v>24161.855080000001</v>
      </c>
      <c r="B1134">
        <v>61858.999080000001</v>
      </c>
      <c r="C1134">
        <v>1</v>
      </c>
      <c r="D1134">
        <f>(groupA[[#This Row],[Cost (USD)]]-MIN(groupA[Cost (USD)]))/(MAX(groupA[Cost (USD)])-MIN(groupA[Cost (USD)]))</f>
        <v>0.83023777532485499</v>
      </c>
      <c r="E1134">
        <f>(groupA[[#This Row],[Weight (lbs)]]-MIN(groupA[Weight (lbs)]))/(MAX(groupA[Weight (lbs)])-MIN(groupA[Weight (lbs)]))</f>
        <v>0.75528801850538119</v>
      </c>
      <c r="F1134">
        <f>IF(groupA[[#This Row],[normalized cost]]+groupA[[#This Row],[normalized weight]]&gt;1, 1, 0)</f>
        <v>1</v>
      </c>
    </row>
    <row r="1135" spans="1:6" x14ac:dyDescent="0.75">
      <c r="A1135">
        <v>23603.822800000002</v>
      </c>
      <c r="B1135">
        <v>59128.278129999999</v>
      </c>
      <c r="C1135">
        <v>1</v>
      </c>
      <c r="D1135">
        <f>(groupA[[#This Row],[Cost (USD)]]-MIN(groupA[Cost (USD)]))/(MAX(groupA[Cost (USD)])-MIN(groupA[Cost (USD)]))</f>
        <v>0.74674172326041133</v>
      </c>
      <c r="E1135">
        <f>(groupA[[#This Row],[Weight (lbs)]]-MIN(groupA[Weight (lbs)]))/(MAX(groupA[Weight (lbs)])-MIN(groupA[Weight (lbs)]))</f>
        <v>0.60403987628587286</v>
      </c>
      <c r="F1135">
        <f>IF(groupA[[#This Row],[normalized cost]]+groupA[[#This Row],[normalized weight]]&gt;1, 1, 0)</f>
        <v>1</v>
      </c>
    </row>
    <row r="1136" spans="1:6" x14ac:dyDescent="0.75">
      <c r="A1136">
        <v>24859.899549999998</v>
      </c>
      <c r="B1136">
        <v>63195.295940000004</v>
      </c>
      <c r="C1136">
        <v>1</v>
      </c>
      <c r="D1136">
        <f>(groupA[[#This Row],[Cost (USD)]]-MIN(groupA[Cost (USD)]))/(MAX(groupA[Cost (USD)])-MIN(groupA[Cost (USD)]))</f>
        <v>0.93468326978696181</v>
      </c>
      <c r="E1136">
        <f>(groupA[[#This Row],[Weight (lbs)]]-MIN(groupA[Weight (lbs)]))/(MAX(groupA[Weight (lbs)])-MIN(groupA[Weight (lbs)]))</f>
        <v>0.82930232506744961</v>
      </c>
      <c r="F1136">
        <f>IF(groupA[[#This Row],[normalized cost]]+groupA[[#This Row],[normalized weight]]&gt;1, 1, 0)</f>
        <v>1</v>
      </c>
    </row>
    <row r="1137" spans="1:6" x14ac:dyDescent="0.75">
      <c r="A1137">
        <v>24063.1895</v>
      </c>
      <c r="B1137">
        <v>61957.623050000002</v>
      </c>
      <c r="C1137">
        <v>1</v>
      </c>
      <c r="D1137">
        <f>(groupA[[#This Row],[Cost (USD)]]-MIN(groupA[Cost (USD)]))/(MAX(groupA[Cost (USD)])-MIN(groupA[Cost (USD)]))</f>
        <v>0.81547485443316647</v>
      </c>
      <c r="E1137">
        <f>(groupA[[#This Row],[Weight (lbs)]]-MIN(groupA[Weight (lbs)]))/(MAX(groupA[Weight (lbs)])-MIN(groupA[Weight (lbs)]))</f>
        <v>0.76075056576448963</v>
      </c>
      <c r="F1137">
        <f>IF(groupA[[#This Row],[normalized cost]]+groupA[[#This Row],[normalized weight]]&gt;1, 1, 0)</f>
        <v>1</v>
      </c>
    </row>
    <row r="1138" spans="1:6" x14ac:dyDescent="0.75">
      <c r="A1138">
        <v>24704.698059999999</v>
      </c>
      <c r="B1138">
        <v>60612.748119999997</v>
      </c>
      <c r="C1138">
        <v>1</v>
      </c>
      <c r="D1138">
        <f>(groupA[[#This Row],[Cost (USD)]]-MIN(groupA[Cost (USD)]))/(MAX(groupA[Cost (USD)])-MIN(groupA[Cost (USD)]))</f>
        <v>0.91146111552463271</v>
      </c>
      <c r="E1138">
        <f>(groupA[[#This Row],[Weight (lbs)]]-MIN(groupA[Weight (lbs)]))/(MAX(groupA[Weight (lbs)])-MIN(groupA[Weight (lbs)]))</f>
        <v>0.68626114029606455</v>
      </c>
      <c r="F1138">
        <f>IF(groupA[[#This Row],[normalized cost]]+groupA[[#This Row],[normalized weight]]&gt;1, 1, 0)</f>
        <v>1</v>
      </c>
    </row>
    <row r="1139" spans="1:6" x14ac:dyDescent="0.75">
      <c r="A1139">
        <v>23319.38608</v>
      </c>
      <c r="B1139">
        <v>63532.155630000001</v>
      </c>
      <c r="C1139">
        <v>1</v>
      </c>
      <c r="D1139">
        <f>(groupA[[#This Row],[Cost (USD)]]-MIN(groupA[Cost (USD)]))/(MAX(groupA[Cost (USD)])-MIN(groupA[Cost (USD)]))</f>
        <v>0.7041826383591584</v>
      </c>
      <c r="E1139">
        <f>(groupA[[#This Row],[Weight (lbs)]]-MIN(groupA[Weight (lbs)]))/(MAX(groupA[Weight (lbs)])-MIN(groupA[Weight (lbs)]))</f>
        <v>0.84796018254685956</v>
      </c>
      <c r="F1139">
        <f>IF(groupA[[#This Row],[normalized cost]]+groupA[[#This Row],[normalized weight]]&gt;1, 1, 0)</f>
        <v>1</v>
      </c>
    </row>
    <row r="1140" spans="1:6" x14ac:dyDescent="0.75">
      <c r="A1140">
        <v>24379.958760000001</v>
      </c>
      <c r="B1140">
        <v>63585.371910000002</v>
      </c>
      <c r="C1140">
        <v>1</v>
      </c>
      <c r="D1140">
        <f>(groupA[[#This Row],[Cost (USD)]]-MIN(groupA[Cost (USD)]))/(MAX(groupA[Cost (USD)])-MIN(groupA[Cost (USD)]))</f>
        <v>0.86287172298954351</v>
      </c>
      <c r="E1140">
        <f>(groupA[[#This Row],[Weight (lbs)]]-MIN(groupA[Weight (lbs)]))/(MAX(groupA[Weight (lbs)])-MIN(groupA[Weight (lbs)]))</f>
        <v>0.85090770579555819</v>
      </c>
      <c r="F1140">
        <f>IF(groupA[[#This Row],[normalized cost]]+groupA[[#This Row],[normalized weight]]&gt;1, 1, 0)</f>
        <v>1</v>
      </c>
    </row>
    <row r="1141" spans="1:6" x14ac:dyDescent="0.75">
      <c r="A1141">
        <v>23861.50952</v>
      </c>
      <c r="B1141">
        <v>61611.531849999999</v>
      </c>
      <c r="C1141">
        <v>1</v>
      </c>
      <c r="D1141">
        <f>(groupA[[#This Row],[Cost (USD)]]-MIN(groupA[Cost (USD)]))/(MAX(groupA[Cost (USD)])-MIN(groupA[Cost (USD)]))</f>
        <v>0.78529831677760986</v>
      </c>
      <c r="E1141">
        <f>(groupA[[#This Row],[Weight (lbs)]]-MIN(groupA[Weight (lbs)]))/(MAX(groupA[Weight (lbs)])-MIN(groupA[Weight (lbs)]))</f>
        <v>0.74158139689041613</v>
      </c>
      <c r="F1141">
        <f>IF(groupA[[#This Row],[normalized cost]]+groupA[[#This Row],[normalized weight]]&gt;1, 1, 0)</f>
        <v>1</v>
      </c>
    </row>
    <row r="1142" spans="1:6" x14ac:dyDescent="0.75">
      <c r="A1142">
        <v>24059.807990000001</v>
      </c>
      <c r="B1142">
        <v>60175.421909999997</v>
      </c>
      <c r="C1142">
        <v>1</v>
      </c>
      <c r="D1142">
        <f>(groupA[[#This Row],[Cost (USD)]]-MIN(groupA[Cost (USD)]))/(MAX(groupA[Cost (USD)])-MIN(groupA[Cost (USD)]))</f>
        <v>0.81496889313820986</v>
      </c>
      <c r="E1142">
        <f>(groupA[[#This Row],[Weight (lbs)]]-MIN(groupA[Weight (lbs)]))/(MAX(groupA[Weight (lbs)])-MIN(groupA[Weight (lbs)]))</f>
        <v>0.66203868109297448</v>
      </c>
      <c r="F1142">
        <f>IF(groupA[[#This Row],[normalized cost]]+groupA[[#This Row],[normalized weight]]&gt;1, 1, 0)</f>
        <v>1</v>
      </c>
    </row>
    <row r="1143" spans="1:6" x14ac:dyDescent="0.75">
      <c r="A1143">
        <v>23754.460660000001</v>
      </c>
      <c r="B1143">
        <v>61888.647700000001</v>
      </c>
      <c r="C1143">
        <v>1</v>
      </c>
      <c r="D1143">
        <f>(groupA[[#This Row],[Cost (USD)]]-MIN(groupA[Cost (USD)]))/(MAX(groupA[Cost (USD)])-MIN(groupA[Cost (USD)]))</f>
        <v>0.76928104052255297</v>
      </c>
      <c r="E1143">
        <f>(groupA[[#This Row],[Weight (lbs)]]-MIN(groupA[Weight (lbs)]))/(MAX(groupA[Weight (lbs)])-MIN(groupA[Weight (lbs)]))</f>
        <v>0.7569301850894008</v>
      </c>
      <c r="F1143">
        <f>IF(groupA[[#This Row],[normalized cost]]+groupA[[#This Row],[normalized weight]]&gt;1, 1, 0)</f>
        <v>1</v>
      </c>
    </row>
    <row r="1144" spans="1:6" x14ac:dyDescent="0.75">
      <c r="A1144">
        <v>23768.189640000001</v>
      </c>
      <c r="B1144">
        <v>62703.09491</v>
      </c>
      <c r="C1144">
        <v>1</v>
      </c>
      <c r="D1144">
        <f>(groupA[[#This Row],[Cost (USD)]]-MIN(groupA[Cost (USD)]))/(MAX(groupA[Cost (USD)])-MIN(groupA[Cost (USD)]))</f>
        <v>0.77133525077159393</v>
      </c>
      <c r="E1144">
        <f>(groupA[[#This Row],[Weight (lbs)]]-MIN(groupA[Weight (lbs)]))/(MAX(groupA[Weight (lbs)])-MIN(groupA[Weight (lbs)]))</f>
        <v>0.80204048002757866</v>
      </c>
      <c r="F1144">
        <f>IF(groupA[[#This Row],[normalized cost]]+groupA[[#This Row],[normalized weight]]&gt;1, 1, 0)</f>
        <v>1</v>
      </c>
    </row>
    <row r="1145" spans="1:6" x14ac:dyDescent="0.75">
      <c r="A1145">
        <v>24418.075560000001</v>
      </c>
      <c r="B1145">
        <v>62008.829669999999</v>
      </c>
      <c r="C1145">
        <v>1</v>
      </c>
      <c r="D1145">
        <f>(groupA[[#This Row],[Cost (USD)]]-MIN(groupA[Cost (USD)]))/(MAX(groupA[Cost (USD)])-MIN(groupA[Cost (USD)]))</f>
        <v>0.86857498144142009</v>
      </c>
      <c r="E1145">
        <f>(groupA[[#This Row],[Weight (lbs)]]-MIN(groupA[Weight (lbs)]))/(MAX(groupA[Weight (lbs)])-MIN(groupA[Weight (lbs)]))</f>
        <v>0.763586778722954</v>
      </c>
      <c r="F1145">
        <f>IF(groupA[[#This Row],[normalized cost]]+groupA[[#This Row],[normalized weight]]&gt;1, 1, 0)</f>
        <v>1</v>
      </c>
    </row>
    <row r="1146" spans="1:6" x14ac:dyDescent="0.75">
      <c r="A1146">
        <v>24774.381460000001</v>
      </c>
      <c r="B1146">
        <v>63134.923869999999</v>
      </c>
      <c r="C1146">
        <v>1</v>
      </c>
      <c r="D1146">
        <f>(groupA[[#This Row],[Cost (USD)]]-MIN(groupA[Cost (USD)]))/(MAX(groupA[Cost (USD)])-MIN(groupA[Cost (USD)]))</f>
        <v>0.92188755321104687</v>
      </c>
      <c r="E1146">
        <f>(groupA[[#This Row],[Weight (lbs)]]-MIN(groupA[Weight (lbs)]))/(MAX(groupA[Weight (lbs)])-MIN(groupA[Weight (lbs)]))</f>
        <v>0.82595845962069026</v>
      </c>
      <c r="F1146">
        <f>IF(groupA[[#This Row],[normalized cost]]+groupA[[#This Row],[normalized weight]]&gt;1, 1, 0)</f>
        <v>1</v>
      </c>
    </row>
    <row r="1147" spans="1:6" x14ac:dyDescent="0.75">
      <c r="A1147">
        <v>23791.05992</v>
      </c>
      <c r="B1147">
        <v>61251.297070000001</v>
      </c>
      <c r="C1147">
        <v>1</v>
      </c>
      <c r="D1147">
        <f>(groupA[[#This Row],[Cost (USD)]]-MIN(groupA[Cost (USD)]))/(MAX(groupA[Cost (USD)])-MIN(groupA[Cost (USD)]))</f>
        <v>0.77475723576788902</v>
      </c>
      <c r="E1147">
        <f>(groupA[[#This Row],[Weight (lbs)]]-MIN(groupA[Weight (lbs)]))/(MAX(groupA[Weight (lbs)])-MIN(groupA[Weight (lbs)]))</f>
        <v>0.72162884874086863</v>
      </c>
      <c r="F1147">
        <f>IF(groupA[[#This Row],[normalized cost]]+groupA[[#This Row],[normalized weight]]&gt;1, 1, 0)</f>
        <v>1</v>
      </c>
    </row>
    <row r="1148" spans="1:6" x14ac:dyDescent="0.75">
      <c r="A1148">
        <v>24009.445500000002</v>
      </c>
      <c r="B1148">
        <v>61071.001149999996</v>
      </c>
      <c r="C1148">
        <v>1</v>
      </c>
      <c r="D1148">
        <f>(groupA[[#This Row],[Cost (USD)]]-MIN(groupA[Cost (USD)]))/(MAX(groupA[Cost (USD)])-MIN(groupA[Cost (USD)]))</f>
        <v>0.80743336295860269</v>
      </c>
      <c r="E1148">
        <f>(groupA[[#This Row],[Weight (lbs)]]-MIN(groupA[Weight (lbs)]))/(MAX(groupA[Weight (lbs)])-MIN(groupA[Weight (lbs)]))</f>
        <v>0.71164268631377847</v>
      </c>
      <c r="F1148">
        <f>IF(groupA[[#This Row],[normalized cost]]+groupA[[#This Row],[normalized weight]]&gt;1, 1, 0)</f>
        <v>1</v>
      </c>
    </row>
    <row r="1149" spans="1:6" x14ac:dyDescent="0.75">
      <c r="A1149">
        <v>22982.882699999998</v>
      </c>
      <c r="B1149">
        <v>64801.662190000003</v>
      </c>
      <c r="C1149">
        <v>1</v>
      </c>
      <c r="D1149">
        <f>(groupA[[#This Row],[Cost (USD)]]-MIN(groupA[Cost (USD)]))/(MAX(groupA[Cost (USD)])-MIN(groupA[Cost (USD)]))</f>
        <v>0.65383303540009385</v>
      </c>
      <c r="E1149">
        <f>(groupA[[#This Row],[Weight (lbs)]]-MIN(groupA[Weight (lbs)]))/(MAX(groupA[Weight (lbs)])-MIN(groupA[Weight (lbs)]))</f>
        <v>0.91827513315925335</v>
      </c>
      <c r="F1149">
        <f>IF(groupA[[#This Row],[normalized cost]]+groupA[[#This Row],[normalized weight]]&gt;1, 1, 0)</f>
        <v>1</v>
      </c>
    </row>
    <row r="1150" spans="1:6" x14ac:dyDescent="0.75">
      <c r="A1150">
        <v>23770.992409999999</v>
      </c>
      <c r="B1150">
        <v>63220.318440000003</v>
      </c>
      <c r="C1150">
        <v>1</v>
      </c>
      <c r="D1150">
        <f>(groupA[[#This Row],[Cost (USD)]]-MIN(groupA[Cost (USD)]))/(MAX(groupA[Cost (USD)])-MIN(groupA[Cost (USD)]))</f>
        <v>0.77175461760435948</v>
      </c>
      <c r="E1150">
        <f>(groupA[[#This Row],[Weight (lbs)]]-MIN(groupA[Weight (lbs)]))/(MAX(groupA[Weight (lbs)])-MIN(groupA[Weight (lbs)]))</f>
        <v>0.83068826186142608</v>
      </c>
      <c r="F1150">
        <f>IF(groupA[[#This Row],[normalized cost]]+groupA[[#This Row],[normalized weight]]&gt;1, 1, 0)</f>
        <v>1</v>
      </c>
    </row>
    <row r="1151" spans="1:6" x14ac:dyDescent="0.75">
      <c r="A1151">
        <v>23752.548139999999</v>
      </c>
      <c r="B1151">
        <v>62622.239049999996</v>
      </c>
      <c r="C1151">
        <v>1</v>
      </c>
      <c r="D1151">
        <f>(groupA[[#This Row],[Cost (USD)]]-MIN(groupA[Cost (USD)]))/(MAX(groupA[Cost (USD)])-MIN(groupA[Cost (USD)]))</f>
        <v>0.76899487809930678</v>
      </c>
      <c r="E1151">
        <f>(groupA[[#This Row],[Weight (lbs)]]-MIN(groupA[Weight (lbs)]))/(MAX(groupA[Weight (lbs)])-MIN(groupA[Weight (lbs)]))</f>
        <v>0.79756206614476832</v>
      </c>
      <c r="F1151">
        <f>IF(groupA[[#This Row],[normalized cost]]+groupA[[#This Row],[normalized weight]]&gt;1, 1, 0)</f>
        <v>1</v>
      </c>
    </row>
    <row r="1152" spans="1:6" x14ac:dyDescent="0.75">
      <c r="A1152">
        <v>23755.53325</v>
      </c>
      <c r="B1152">
        <v>61740.872510000001</v>
      </c>
      <c r="C1152">
        <v>1</v>
      </c>
      <c r="D1152">
        <f>(groupA[[#This Row],[Cost (USD)]]-MIN(groupA[Cost (USD)]))/(MAX(groupA[Cost (USD)])-MIN(groupA[Cost (USD)]))</f>
        <v>0.76944152770885665</v>
      </c>
      <c r="E1152">
        <f>(groupA[[#This Row],[Weight (lbs)]]-MIN(groupA[Weight (lbs)]))/(MAX(groupA[Weight (lbs)])-MIN(groupA[Weight (lbs)]))</f>
        <v>0.74874526859193336</v>
      </c>
      <c r="F1152">
        <f>IF(groupA[[#This Row],[normalized cost]]+groupA[[#This Row],[normalized weight]]&gt;1, 1, 0)</f>
        <v>1</v>
      </c>
    </row>
    <row r="1153" spans="1:6" x14ac:dyDescent="0.75">
      <c r="A1153">
        <v>24328.639380000001</v>
      </c>
      <c r="B1153">
        <v>62837.225010000002</v>
      </c>
      <c r="C1153">
        <v>1</v>
      </c>
      <c r="D1153">
        <f>(groupA[[#This Row],[Cost (USD)]]-MIN(groupA[Cost (USD)]))/(MAX(groupA[Cost (USD)])-MIN(groupA[Cost (USD)]))</f>
        <v>0.85519301733403008</v>
      </c>
      <c r="E1153">
        <f>(groupA[[#This Row],[Weight (lbs)]]-MIN(groupA[Weight (lbs)]))/(MAX(groupA[Weight (lbs)])-MIN(groupA[Weight (lbs)]))</f>
        <v>0.80946962742571071</v>
      </c>
      <c r="F1153">
        <f>IF(groupA[[#This Row],[normalized cost]]+groupA[[#This Row],[normalized weight]]&gt;1, 1, 0)</f>
        <v>1</v>
      </c>
    </row>
    <row r="1154" spans="1:6" x14ac:dyDescent="0.75">
      <c r="A1154">
        <v>23989.039970000002</v>
      </c>
      <c r="B1154">
        <v>59425.869339999997</v>
      </c>
      <c r="C1154">
        <v>1</v>
      </c>
      <c r="D1154">
        <f>(groupA[[#This Row],[Cost (USD)]]-MIN(groupA[Cost (USD)]))/(MAX(groupA[Cost (USD)])-MIN(groupA[Cost (USD)]))</f>
        <v>0.80438016826656344</v>
      </c>
      <c r="E1154">
        <f>(groupA[[#This Row],[Weight (lbs)]]-MIN(groupA[Weight (lbs)]))/(MAX(groupA[Weight (lbs)])-MIN(groupA[Weight (lbs)]))</f>
        <v>0.62052274600324742</v>
      </c>
      <c r="F1154">
        <f>IF(groupA[[#This Row],[normalized cost]]+groupA[[#This Row],[normalized weight]]&gt;1, 1, 0)</f>
        <v>1</v>
      </c>
    </row>
    <row r="1155" spans="1:6" x14ac:dyDescent="0.75">
      <c r="A1155">
        <v>23689.968649999999</v>
      </c>
      <c r="B1155">
        <v>62945.641250000001</v>
      </c>
      <c r="C1155">
        <v>1</v>
      </c>
      <c r="D1155">
        <f>(groupA[[#This Row],[Cost (USD)]]-MIN(groupA[Cost (USD)]))/(MAX(groupA[Cost (USD)])-MIN(groupA[Cost (USD)]))</f>
        <v>0.7596313689574945</v>
      </c>
      <c r="E1155">
        <f>(groupA[[#This Row],[Weight (lbs)]]-MIN(groupA[Weight (lbs)]))/(MAX(groupA[Weight (lbs)])-MIN(groupA[Weight (lbs)]))</f>
        <v>0.81547454524289897</v>
      </c>
      <c r="F1155">
        <f>IF(groupA[[#This Row],[normalized cost]]+groupA[[#This Row],[normalized weight]]&gt;1, 1, 0)</f>
        <v>1</v>
      </c>
    </row>
    <row r="1156" spans="1:6" x14ac:dyDescent="0.75">
      <c r="A1156">
        <v>23990.680179999999</v>
      </c>
      <c r="B1156">
        <v>61124.763129999999</v>
      </c>
      <c r="C1156">
        <v>1</v>
      </c>
      <c r="D1156">
        <f>(groupA[[#This Row],[Cost (USD)]]-MIN(groupA[Cost (USD)]))/(MAX(groupA[Cost (USD)])-MIN(groupA[Cost (USD)]))</f>
        <v>0.8046255860756486</v>
      </c>
      <c r="E1156">
        <f>(groupA[[#This Row],[Weight (lbs)]]-MIN(groupA[Weight (lbs)]))/(MAX(groupA[Weight (lbs)])-MIN(groupA[Weight (lbs)]))</f>
        <v>0.71462043458829294</v>
      </c>
      <c r="F1156">
        <f>IF(groupA[[#This Row],[normalized cost]]+groupA[[#This Row],[normalized weight]]&gt;1, 1, 0)</f>
        <v>1</v>
      </c>
    </row>
    <row r="1157" spans="1:6" x14ac:dyDescent="0.75">
      <c r="A1157">
        <v>23970.060689999998</v>
      </c>
      <c r="B1157">
        <v>61799.010889999998</v>
      </c>
      <c r="C1157">
        <v>1</v>
      </c>
      <c r="D1157">
        <f>(groupA[[#This Row],[Cost (USD)]]-MIN(groupA[Cost (USD)]))/(MAX(groupA[Cost (USD)])-MIN(groupA[Cost (USD)]))</f>
        <v>0.80154037743757067</v>
      </c>
      <c r="E1157">
        <f>(groupA[[#This Row],[Weight (lbs)]]-MIN(groupA[Weight (lbs)]))/(MAX(groupA[Weight (lbs)])-MIN(groupA[Weight (lbs)]))</f>
        <v>0.75196541525930016</v>
      </c>
      <c r="F1157">
        <f>IF(groupA[[#This Row],[normalized cost]]+groupA[[#This Row],[normalized weight]]&gt;1, 1, 0)</f>
        <v>1</v>
      </c>
    </row>
    <row r="1158" spans="1:6" x14ac:dyDescent="0.75">
      <c r="A1158">
        <v>24465.681990000001</v>
      </c>
      <c r="B1158">
        <v>61480.264900000002</v>
      </c>
      <c r="C1158">
        <v>1</v>
      </c>
      <c r="D1158">
        <f>(groupA[[#This Row],[Cost (USD)]]-MIN(groupA[Cost (USD)]))/(MAX(groupA[Cost (USD)])-MIN(groupA[Cost (USD)]))</f>
        <v>0.87569813381153438</v>
      </c>
      <c r="E1158">
        <f>(groupA[[#This Row],[Weight (lbs)]]-MIN(groupA[Weight (lbs)]))/(MAX(groupA[Weight (lbs)])-MIN(groupA[Weight (lbs)]))</f>
        <v>0.73431083256478602</v>
      </c>
      <c r="F1158">
        <f>IF(groupA[[#This Row],[normalized cost]]+groupA[[#This Row],[normalized weight]]&gt;1, 1, 0)</f>
        <v>1</v>
      </c>
    </row>
    <row r="1159" spans="1:6" x14ac:dyDescent="0.75">
      <c r="A1159">
        <v>23955.983400000001</v>
      </c>
      <c r="B1159">
        <v>62779.682650000002</v>
      </c>
      <c r="C1159">
        <v>1</v>
      </c>
      <c r="D1159">
        <f>(groupA[[#This Row],[Cost (USD)]]-MIN(groupA[Cost (USD)]))/(MAX(groupA[Cost (USD)])-MIN(groupA[Cost (USD)]))</f>
        <v>0.79943405101006348</v>
      </c>
      <c r="E1159">
        <f>(groupA[[#This Row],[Weight (lbs)]]-MIN(groupA[Weight (lbs)]))/(MAX(groupA[Weight (lbs)])-MIN(groupA[Weight (lbs)]))</f>
        <v>0.80628249288934373</v>
      </c>
      <c r="F1159">
        <f>IF(groupA[[#This Row],[normalized cost]]+groupA[[#This Row],[normalized weight]]&gt;1, 1, 0)</f>
        <v>1</v>
      </c>
    </row>
    <row r="1160" spans="1:6" x14ac:dyDescent="0.75">
      <c r="A1160">
        <v>24178.508750000001</v>
      </c>
      <c r="B1160">
        <v>62329.463080000001</v>
      </c>
      <c r="C1160">
        <v>1</v>
      </c>
      <c r="D1160">
        <f>(groupA[[#This Row],[Cost (USD)]]-MIN(groupA[Cost (USD)]))/(MAX(groupA[Cost (USD)])-MIN(groupA[Cost (USD)]))</f>
        <v>0.83272959478982223</v>
      </c>
      <c r="E1160">
        <f>(groupA[[#This Row],[Weight (lbs)]]-MIN(groupA[Weight (lbs)]))/(MAX(groupA[Weight (lbs)])-MIN(groupA[Weight (lbs)]))</f>
        <v>0.7813459011246795</v>
      </c>
      <c r="F1160">
        <f>IF(groupA[[#This Row],[normalized cost]]+groupA[[#This Row],[normalized weight]]&gt;1, 1, 0)</f>
        <v>1</v>
      </c>
    </row>
    <row r="1161" spans="1:6" x14ac:dyDescent="0.75">
      <c r="A1161">
        <v>24180.06551</v>
      </c>
      <c r="B1161">
        <v>63119.196179999999</v>
      </c>
      <c r="C1161">
        <v>1</v>
      </c>
      <c r="D1161">
        <f>(groupA[[#This Row],[Cost (USD)]]-MIN(groupA[Cost (USD)]))/(MAX(groupA[Cost (USD)])-MIN(groupA[Cost (USD)]))</f>
        <v>0.83296252632204792</v>
      </c>
      <c r="E1161">
        <f>(groupA[[#This Row],[Weight (lbs)]]-MIN(groupA[Weight (lbs)]))/(MAX(groupA[Weight (lbs)])-MIN(groupA[Weight (lbs)]))</f>
        <v>0.82508734025790642</v>
      </c>
      <c r="F1161">
        <f>IF(groupA[[#This Row],[normalized cost]]+groupA[[#This Row],[normalized weight]]&gt;1, 1, 0)</f>
        <v>1</v>
      </c>
    </row>
    <row r="1162" spans="1:6" x14ac:dyDescent="0.75">
      <c r="A1162">
        <v>24187.248469999999</v>
      </c>
      <c r="B1162">
        <v>62082.304210000002</v>
      </c>
      <c r="C1162">
        <v>1</v>
      </c>
      <c r="D1162">
        <f>(groupA[[#This Row],[Cost (USD)]]-MIN(groupA[Cost (USD)]))/(MAX(groupA[Cost (USD)])-MIN(groupA[Cost (USD)]))</f>
        <v>0.83403728278978606</v>
      </c>
      <c r="E1162">
        <f>(groupA[[#This Row],[Weight (lbs)]]-MIN(groupA[Weight (lbs)]))/(MAX(groupA[Weight (lbs)])-MIN(groupA[Weight (lbs)]))</f>
        <v>0.76765635883711147</v>
      </c>
      <c r="F1162">
        <f>IF(groupA[[#This Row],[normalized cost]]+groupA[[#This Row],[normalized weight]]&gt;1, 1, 0)</f>
        <v>1</v>
      </c>
    </row>
    <row r="1163" spans="1:6" x14ac:dyDescent="0.75">
      <c r="A1163">
        <v>24650.63265</v>
      </c>
      <c r="B1163">
        <v>62823.016490000002</v>
      </c>
      <c r="C1163">
        <v>1</v>
      </c>
      <c r="D1163">
        <f>(groupA[[#This Row],[Cost (USD)]]-MIN(groupA[Cost (USD)]))/(MAX(groupA[Cost (USD)])-MIN(groupA[Cost (USD)]))</f>
        <v>0.90337153280686333</v>
      </c>
      <c r="E1163">
        <f>(groupA[[#This Row],[Weight (lbs)]]-MIN(groupA[Weight (lbs)]))/(MAX(groupA[Weight (lbs)])-MIN(groupA[Weight (lbs)]))</f>
        <v>0.80868265127800565</v>
      </c>
      <c r="F1163">
        <f>IF(groupA[[#This Row],[normalized cost]]+groupA[[#This Row],[normalized weight]]&gt;1, 1, 0)</f>
        <v>1</v>
      </c>
    </row>
    <row r="1164" spans="1:6" x14ac:dyDescent="0.75">
      <c r="A1164">
        <v>23824.584419999999</v>
      </c>
      <c r="B1164">
        <v>62636.266530000001</v>
      </c>
      <c r="C1164">
        <v>1</v>
      </c>
      <c r="D1164">
        <f>(groupA[[#This Row],[Cost (USD)]]-MIN(groupA[Cost (USD)]))/(MAX(groupA[Cost (USD)])-MIN(groupA[Cost (USD)]))</f>
        <v>0.77977336744656978</v>
      </c>
      <c r="E1164">
        <f>(groupA[[#This Row],[Weight (lbs)]]-MIN(groupA[Weight (lbs)]))/(MAX(groupA[Weight (lbs)])-MIN(groupA[Weight (lbs)]))</f>
        <v>0.79833901491722414</v>
      </c>
      <c r="F1164">
        <f>IF(groupA[[#This Row],[normalized cost]]+groupA[[#This Row],[normalized weight]]&gt;1, 1, 0)</f>
        <v>1</v>
      </c>
    </row>
    <row r="1165" spans="1:6" x14ac:dyDescent="0.75">
      <c r="A1165">
        <v>23363.478429999999</v>
      </c>
      <c r="B1165">
        <v>61790.398630000003</v>
      </c>
      <c r="C1165">
        <v>1</v>
      </c>
      <c r="D1165">
        <f>(groupA[[#This Row],[Cost (USD)]]-MIN(groupA[Cost (USD)]))/(MAX(groupA[Cost (USD)])-MIN(groupA[Cost (USD)]))</f>
        <v>0.71077999353589394</v>
      </c>
      <c r="E1165">
        <f>(groupA[[#This Row],[Weight (lbs)]]-MIN(groupA[Weight (lbs)]))/(MAX(groupA[Weight (lbs)])-MIN(groupA[Weight (lbs)]))</f>
        <v>0.75148840265011707</v>
      </c>
      <c r="F1165">
        <f>IF(groupA[[#This Row],[normalized cost]]+groupA[[#This Row],[normalized weight]]&gt;1, 1, 0)</f>
        <v>1</v>
      </c>
    </row>
    <row r="1166" spans="1:6" x14ac:dyDescent="0.75">
      <c r="A1166">
        <v>23724.07862</v>
      </c>
      <c r="B1166">
        <v>62921.554120000001</v>
      </c>
      <c r="C1166">
        <v>1</v>
      </c>
      <c r="D1166">
        <f>(groupA[[#This Row],[Cost (USD)]]-MIN(groupA[Cost (USD)]))/(MAX(groupA[Cost (USD)])-MIN(groupA[Cost (USD)]))</f>
        <v>0.76473510208031081</v>
      </c>
      <c r="E1166">
        <f>(groupA[[#This Row],[Weight (lbs)]]-MIN(groupA[Weight (lbs)]))/(MAX(groupA[Weight (lbs)])-MIN(groupA[Weight (lbs)]))</f>
        <v>0.81414041636975287</v>
      </c>
      <c r="F1166">
        <f>IF(groupA[[#This Row],[normalized cost]]+groupA[[#This Row],[normalized weight]]&gt;1, 1, 0)</f>
        <v>1</v>
      </c>
    </row>
    <row r="1167" spans="1:6" x14ac:dyDescent="0.75">
      <c r="A1167">
        <v>23905.545450000001</v>
      </c>
      <c r="B1167">
        <v>60581.859530000002</v>
      </c>
      <c r="C1167">
        <v>1</v>
      </c>
      <c r="D1167">
        <f>(groupA[[#This Row],[Cost (USD)]]-MIN(groupA[Cost (USD)]))/(MAX(groupA[Cost (USD)])-MIN(groupA[Cost (USD)]))</f>
        <v>0.79188723006410722</v>
      </c>
      <c r="E1167">
        <f>(groupA[[#This Row],[Weight (lbs)]]-MIN(groupA[Weight (lbs)]))/(MAX(groupA[Weight (lbs)])-MIN(groupA[Weight (lbs)]))</f>
        <v>0.68455029472127993</v>
      </c>
      <c r="F1167">
        <f>IF(groupA[[#This Row],[normalized cost]]+groupA[[#This Row],[normalized weight]]&gt;1, 1, 0)</f>
        <v>1</v>
      </c>
    </row>
    <row r="1168" spans="1:6" x14ac:dyDescent="0.75">
      <c r="A1168">
        <v>24176.105039999999</v>
      </c>
      <c r="B1168">
        <v>63295.7598</v>
      </c>
      <c r="C1168">
        <v>1</v>
      </c>
      <c r="D1168">
        <f>(groupA[[#This Row],[Cost (USD)]]-MIN(groupA[Cost (USD)]))/(MAX(groupA[Cost (USD)])-MIN(groupA[Cost (USD)]))</f>
        <v>0.8323699376472139</v>
      </c>
      <c r="E1168">
        <f>(groupA[[#This Row],[Weight (lbs)]]-MIN(groupA[Weight (lbs)]))/(MAX(groupA[Weight (lbs)])-MIN(groupA[Weight (lbs)]))</f>
        <v>0.8348667794600525</v>
      </c>
      <c r="F1168">
        <f>IF(groupA[[#This Row],[normalized cost]]+groupA[[#This Row],[normalized weight]]&gt;1, 1, 0)</f>
        <v>1</v>
      </c>
    </row>
    <row r="1169" spans="1:6" x14ac:dyDescent="0.75">
      <c r="A1169">
        <v>24221.897219999999</v>
      </c>
      <c r="B1169">
        <v>61228.245369999997</v>
      </c>
      <c r="C1169">
        <v>1</v>
      </c>
      <c r="D1169">
        <f>(groupA[[#This Row],[Cost (USD)]]-MIN(groupA[Cost (USD)]))/(MAX(groupA[Cost (USD)])-MIN(groupA[Cost (USD)]))</f>
        <v>0.83922163132598171</v>
      </c>
      <c r="E1169">
        <f>(groupA[[#This Row],[Weight (lbs)]]-MIN(groupA[Weight (lbs)]))/(MAX(groupA[Weight (lbs)])-MIN(groupA[Weight (lbs)]))</f>
        <v>0.72035206987410005</v>
      </c>
      <c r="F1169">
        <f>IF(groupA[[#This Row],[normalized cost]]+groupA[[#This Row],[normalized weight]]&gt;1, 1, 0)</f>
        <v>1</v>
      </c>
    </row>
    <row r="1170" spans="1:6" x14ac:dyDescent="0.75">
      <c r="A1170">
        <v>23467.48288</v>
      </c>
      <c r="B1170">
        <v>63368.631780000003</v>
      </c>
      <c r="C1170">
        <v>1</v>
      </c>
      <c r="D1170">
        <f>(groupA[[#This Row],[Cost (USD)]]-MIN(groupA[Cost (USD)]))/(MAX(groupA[Cost (USD)])-MIN(groupA[Cost (USD)]))</f>
        <v>0.72634174736872581</v>
      </c>
      <c r="E1170">
        <f>(groupA[[#This Row],[Weight (lbs)]]-MIN(groupA[Weight (lbs)]))/(MAX(groupA[Weight (lbs)])-MIN(groupA[Weight (lbs)]))</f>
        <v>0.83890298520815632</v>
      </c>
      <c r="F1170">
        <f>IF(groupA[[#This Row],[normalized cost]]+groupA[[#This Row],[normalized weight]]&gt;1, 1, 0)</f>
        <v>1</v>
      </c>
    </row>
    <row r="1171" spans="1:6" x14ac:dyDescent="0.75">
      <c r="A1171">
        <v>24181.114979999998</v>
      </c>
      <c r="B1171">
        <v>61641.509760000001</v>
      </c>
      <c r="C1171">
        <v>1</v>
      </c>
      <c r="D1171">
        <f>(groupA[[#This Row],[Cost (USD)]]-MIN(groupA[Cost (USD)]))/(MAX(groupA[Cost (USD)])-MIN(groupA[Cost (USD)]))</f>
        <v>0.83311955415878869</v>
      </c>
      <c r="E1171">
        <f>(groupA[[#This Row],[Weight (lbs)]]-MIN(groupA[Weight (lbs)]))/(MAX(groupA[Weight (lbs)])-MIN(groupA[Weight (lbs)]))</f>
        <v>0.74324180206477997</v>
      </c>
      <c r="F1171">
        <f>IF(groupA[[#This Row],[normalized cost]]+groupA[[#This Row],[normalized weight]]&gt;1, 1, 0)</f>
        <v>1</v>
      </c>
    </row>
    <row r="1172" spans="1:6" x14ac:dyDescent="0.75">
      <c r="A1172">
        <v>24403.997589999999</v>
      </c>
      <c r="B1172">
        <v>62266.267359999998</v>
      </c>
      <c r="C1172">
        <v>1</v>
      </c>
      <c r="D1172">
        <f>(groupA[[#This Row],[Cost (USD)]]-MIN(groupA[Cost (USD)]))/(MAX(groupA[Cost (USD)])-MIN(groupA[Cost (USD)]))</f>
        <v>0.86646855326833694</v>
      </c>
      <c r="E1172">
        <f>(groupA[[#This Row],[Weight (lbs)]]-MIN(groupA[Weight (lbs)]))/(MAX(groupA[Weight (lbs)])-MIN(groupA[Weight (lbs)]))</f>
        <v>0.77784564041652304</v>
      </c>
      <c r="F1172">
        <f>IF(groupA[[#This Row],[normalized cost]]+groupA[[#This Row],[normalized weight]]&gt;1, 1, 0)</f>
        <v>1</v>
      </c>
    </row>
    <row r="1173" spans="1:6" x14ac:dyDescent="0.75">
      <c r="A1173">
        <v>24746.439009999998</v>
      </c>
      <c r="B1173">
        <v>61236.394439999996</v>
      </c>
      <c r="C1173">
        <v>1</v>
      </c>
      <c r="D1173">
        <f>(groupA[[#This Row],[Cost (USD)]]-MIN(groupA[Cost (USD)]))/(MAX(groupA[Cost (USD)])-MIN(groupA[Cost (USD)]))</f>
        <v>0.91770664048677164</v>
      </c>
      <c r="E1173">
        <f>(groupA[[#This Row],[Weight (lbs)]]-MIN(groupA[Weight (lbs)]))/(MAX(groupA[Weight (lbs)])-MIN(groupA[Weight (lbs)]))</f>
        <v>0.72080342749023318</v>
      </c>
      <c r="F1173">
        <f>IF(groupA[[#This Row],[normalized cost]]+groupA[[#This Row],[normalized weight]]&gt;1, 1, 0)</f>
        <v>1</v>
      </c>
    </row>
    <row r="1174" spans="1:6" x14ac:dyDescent="0.75">
      <c r="A1174">
        <v>24032.333350000001</v>
      </c>
      <c r="B1174">
        <v>63173.672100000003</v>
      </c>
      <c r="C1174">
        <v>1</v>
      </c>
      <c r="D1174">
        <f>(groupA[[#This Row],[Cost (USD)]]-MIN(groupA[Cost (USD)]))/(MAX(groupA[Cost (USD)])-MIN(groupA[Cost (USD)]))</f>
        <v>0.81085797688101435</v>
      </c>
      <c r="E1174">
        <f>(groupA[[#This Row],[Weight (lbs)]]-MIN(groupA[Weight (lbs)]))/(MAX(groupA[Weight (lbs)])-MIN(groupA[Weight (lbs)]))</f>
        <v>0.82810463197191309</v>
      </c>
      <c r="F1174">
        <f>IF(groupA[[#This Row],[normalized cost]]+groupA[[#This Row],[normalized weight]]&gt;1, 1, 0)</f>
        <v>1</v>
      </c>
    </row>
    <row r="1175" spans="1:6" x14ac:dyDescent="0.75">
      <c r="A1175">
        <v>25112.644810000002</v>
      </c>
      <c r="B1175">
        <v>61204.703269999998</v>
      </c>
      <c r="C1175">
        <v>1</v>
      </c>
      <c r="D1175">
        <f>(groupA[[#This Row],[Cost (USD)]]-MIN(groupA[Cost (USD)]))/(MAX(groupA[Cost (USD)])-MIN(groupA[Cost (USD)]))</f>
        <v>0.97250049317052967</v>
      </c>
      <c r="E1175">
        <f>(groupA[[#This Row],[Weight (lbs)]]-MIN(groupA[Weight (lbs)]))/(MAX(groupA[Weight (lbs)])-MIN(groupA[Weight (lbs)]))</f>
        <v>0.71904812891706249</v>
      </c>
      <c r="F1175">
        <f>IF(groupA[[#This Row],[normalized cost]]+groupA[[#This Row],[normalized weight]]&gt;1, 1, 0)</f>
        <v>1</v>
      </c>
    </row>
    <row r="1176" spans="1:6" x14ac:dyDescent="0.75">
      <c r="A1176">
        <v>23363.861540000002</v>
      </c>
      <c r="B1176">
        <v>62405.031799999997</v>
      </c>
      <c r="C1176">
        <v>1</v>
      </c>
      <c r="D1176">
        <f>(groupA[[#This Row],[Cost (USD)]]-MIN(groupA[Cost (USD)]))/(MAX(groupA[Cost (USD)])-MIN(groupA[Cost (USD)]))</f>
        <v>0.71083731669380634</v>
      </c>
      <c r="E1176">
        <f>(groupA[[#This Row],[Weight (lbs)]]-MIN(groupA[Weight (lbs)]))/(MAX(groupA[Weight (lbs)])-MIN(groupA[Weight (lbs)]))</f>
        <v>0.78553147289095815</v>
      </c>
      <c r="F1176">
        <f>IF(groupA[[#This Row],[normalized cost]]+groupA[[#This Row],[normalized weight]]&gt;1, 1, 0)</f>
        <v>1</v>
      </c>
    </row>
    <row r="1177" spans="1:6" x14ac:dyDescent="0.75">
      <c r="A1177">
        <v>24100.045910000001</v>
      </c>
      <c r="B1177">
        <v>61343.17641</v>
      </c>
      <c r="C1177">
        <v>1</v>
      </c>
      <c r="D1177">
        <f>(groupA[[#This Row],[Cost (USD)]]-MIN(groupA[Cost (USD)]))/(MAX(groupA[Cost (USD)])-MIN(groupA[Cost (USD)]))</f>
        <v>0.82098952596483576</v>
      </c>
      <c r="E1177">
        <f>(groupA[[#This Row],[Weight (lbs)]]-MIN(groupA[Weight (lbs)]))/(MAX(groupA[Weight (lbs)])-MIN(groupA[Weight (lbs)]))</f>
        <v>0.72671782697694742</v>
      </c>
      <c r="F1177">
        <f>IF(groupA[[#This Row],[normalized cost]]+groupA[[#This Row],[normalized weight]]&gt;1, 1, 0)</f>
        <v>1</v>
      </c>
    </row>
    <row r="1178" spans="1:6" x14ac:dyDescent="0.75">
      <c r="A1178">
        <v>25132.283769999998</v>
      </c>
      <c r="B1178">
        <v>62431.833429999999</v>
      </c>
      <c r="C1178">
        <v>1</v>
      </c>
      <c r="D1178">
        <f>(groupA[[#This Row],[Cost (USD)]]-MIN(groupA[Cost (USD)]))/(MAX(groupA[Cost (USD)])-MIN(groupA[Cost (USD)]))</f>
        <v>0.97543898917769833</v>
      </c>
      <c r="E1178">
        <f>(groupA[[#This Row],[Weight (lbs)]]-MIN(groupA[Weight (lbs)]))/(MAX(groupA[Weight (lbs)])-MIN(groupA[Weight (lbs)]))</f>
        <v>0.78701595146646208</v>
      </c>
      <c r="F1178">
        <f>IF(groupA[[#This Row],[normalized cost]]+groupA[[#This Row],[normalized weight]]&gt;1, 1, 0)</f>
        <v>1</v>
      </c>
    </row>
    <row r="1179" spans="1:6" x14ac:dyDescent="0.75">
      <c r="A1179">
        <v>24205.726190000001</v>
      </c>
      <c r="B1179">
        <v>62817.969879999997</v>
      </c>
      <c r="C1179">
        <v>1</v>
      </c>
      <c r="D1179">
        <f>(groupA[[#This Row],[Cost (USD)]]-MIN(groupA[Cost (USD)]))/(MAX(groupA[Cost (USD)])-MIN(groupA[Cost (USD)]))</f>
        <v>0.83680202727939235</v>
      </c>
      <c r="E1179">
        <f>(groupA[[#This Row],[Weight (lbs)]]-MIN(groupA[Weight (lbs)]))/(MAX(groupA[Weight (lbs)])-MIN(groupA[Weight (lbs)]))</f>
        <v>0.80840313154640975</v>
      </c>
      <c r="F1179">
        <f>IF(groupA[[#This Row],[normalized cost]]+groupA[[#This Row],[normalized weight]]&gt;1, 1, 0)</f>
        <v>1</v>
      </c>
    </row>
    <row r="1180" spans="1:6" x14ac:dyDescent="0.75">
      <c r="A1180">
        <v>24279.930240000002</v>
      </c>
      <c r="B1180">
        <v>63090.977579999999</v>
      </c>
      <c r="C1180">
        <v>1</v>
      </c>
      <c r="D1180">
        <f>(groupA[[#This Row],[Cost (USD)]]-MIN(groupA[Cost (USD)]))/(MAX(groupA[Cost (USD)])-MIN(groupA[Cost (USD)]))</f>
        <v>0.84790487104712675</v>
      </c>
      <c r="E1180">
        <f>(groupA[[#This Row],[Weight (lbs)]]-MIN(groupA[Weight (lbs)]))/(MAX(groupA[Weight (lbs)])-MIN(groupA[Weight (lbs)]))</f>
        <v>0.82352437908238418</v>
      </c>
      <c r="F1180">
        <f>IF(groupA[[#This Row],[normalized cost]]+groupA[[#This Row],[normalized weight]]&gt;1, 1, 0)</f>
        <v>1</v>
      </c>
    </row>
    <row r="1181" spans="1:6" x14ac:dyDescent="0.75">
      <c r="A1181">
        <v>23766.8158</v>
      </c>
      <c r="B1181">
        <v>63202.733330000003</v>
      </c>
      <c r="C1181">
        <v>1</v>
      </c>
      <c r="D1181">
        <f>(groupA[[#This Row],[Cost (USD)]]-MIN(groupA[Cost (USD)]))/(MAX(groupA[Cost (USD)])-MIN(groupA[Cost (USD)]))</f>
        <v>0.77112968879914279</v>
      </c>
      <c r="E1181">
        <f>(groupA[[#This Row],[Weight (lbs)]]-MIN(groupA[Weight (lbs)]))/(MAX(groupA[Weight (lbs)])-MIN(groupA[Weight (lbs)]))</f>
        <v>0.82971426442011831</v>
      </c>
      <c r="F1181">
        <f>IF(groupA[[#This Row],[normalized cost]]+groupA[[#This Row],[normalized weight]]&gt;1, 1, 0)</f>
        <v>1</v>
      </c>
    </row>
    <row r="1182" spans="1:6" x14ac:dyDescent="0.75">
      <c r="A1182">
        <v>23962.497640000001</v>
      </c>
      <c r="B1182">
        <v>63038.344770000003</v>
      </c>
      <c r="C1182">
        <v>1</v>
      </c>
      <c r="D1182">
        <f>(groupA[[#This Row],[Cost (USD)]]-MIN(groupA[Cost (USD)]))/(MAX(groupA[Cost (USD)])-MIN(groupA[Cost (USD)]))</f>
        <v>0.80040874968197606</v>
      </c>
      <c r="E1182">
        <f>(groupA[[#This Row],[Weight (lbs)]]-MIN(groupA[Weight (lbs)]))/(MAX(groupA[Weight (lbs)])-MIN(groupA[Weight (lbs)]))</f>
        <v>0.82060917285001844</v>
      </c>
      <c r="F1182">
        <f>IF(groupA[[#This Row],[normalized cost]]+groupA[[#This Row],[normalized weight]]&gt;1, 1, 0)</f>
        <v>1</v>
      </c>
    </row>
    <row r="1183" spans="1:6" x14ac:dyDescent="0.75">
      <c r="A1183">
        <v>23311.114860000001</v>
      </c>
      <c r="B1183">
        <v>60711.320110000001</v>
      </c>
      <c r="C1183">
        <v>1</v>
      </c>
      <c r="D1183">
        <f>(groupA[[#This Row],[Cost (USD)]]-MIN(groupA[Cost (USD)]))/(MAX(groupA[Cost (USD)])-MIN(groupA[Cost (USD)]))</f>
        <v>0.70294505006810759</v>
      </c>
      <c r="E1183">
        <f>(groupA[[#This Row],[Weight (lbs)]]-MIN(groupA[Weight (lbs)]))/(MAX(groupA[Weight (lbs)])-MIN(groupA[Weight (lbs)]))</f>
        <v>0.69172080850653495</v>
      </c>
      <c r="F1183">
        <f>IF(groupA[[#This Row],[normalized cost]]+groupA[[#This Row],[normalized weight]]&gt;1, 1, 0)</f>
        <v>1</v>
      </c>
    </row>
    <row r="1184" spans="1:6" x14ac:dyDescent="0.75">
      <c r="A1184">
        <v>24245.600279999999</v>
      </c>
      <c r="B1184">
        <v>62360.003649999999</v>
      </c>
      <c r="C1184">
        <v>1</v>
      </c>
      <c r="D1184">
        <f>(groupA[[#This Row],[Cost (USD)]]-MIN(groupA[Cost (USD)]))/(MAX(groupA[Cost (USD)])-MIN(groupA[Cost (USD)]))</f>
        <v>0.84276822173441945</v>
      </c>
      <c r="E1184">
        <f>(groupA[[#This Row],[Weight (lbs)]]-MIN(groupA[Weight (lbs)]))/(MAX(groupA[Weight (lbs)])-MIN(groupA[Weight (lbs)]))</f>
        <v>0.78303747069894314</v>
      </c>
      <c r="F1184">
        <f>IF(groupA[[#This Row],[normalized cost]]+groupA[[#This Row],[normalized weight]]&gt;1, 1, 0)</f>
        <v>1</v>
      </c>
    </row>
    <row r="1185" spans="1:6" x14ac:dyDescent="0.75">
      <c r="A1185">
        <v>23813.03674</v>
      </c>
      <c r="B1185">
        <v>62548.055520000002</v>
      </c>
      <c r="C1185">
        <v>1</v>
      </c>
      <c r="D1185">
        <f>(groupA[[#This Row],[Cost (USD)]]-MIN(groupA[Cost (USD)]))/(MAX(groupA[Cost (USD)])-MIN(groupA[Cost (USD)]))</f>
        <v>0.77804553605569837</v>
      </c>
      <c r="E1185">
        <f>(groupA[[#This Row],[Weight (lbs)]]-MIN(groupA[Weight (lbs)]))/(MAX(groupA[Weight (lbs)])-MIN(groupA[Weight (lbs)]))</f>
        <v>0.79345321675985248</v>
      </c>
      <c r="F1185">
        <f>IF(groupA[[#This Row],[normalized cost]]+groupA[[#This Row],[normalized weight]]&gt;1, 1, 0)</f>
        <v>1</v>
      </c>
    </row>
    <row r="1186" spans="1:6" x14ac:dyDescent="0.75">
      <c r="A1186">
        <v>23859.96644</v>
      </c>
      <c r="B1186">
        <v>61104.438119999999</v>
      </c>
      <c r="C1186">
        <v>1</v>
      </c>
      <c r="D1186">
        <f>(groupA[[#This Row],[Cost (USD)]]-MIN(groupA[Cost (USD)]))/(MAX(groupA[Cost (USD)])-MIN(groupA[Cost (USD)]))</f>
        <v>0.78506743212695929</v>
      </c>
      <c r="E1186">
        <f>(groupA[[#This Row],[Weight (lbs)]]-MIN(groupA[Weight (lbs)]))/(MAX(groupA[Weight (lbs)])-MIN(groupA[Weight (lbs)]))</f>
        <v>0.71349468059900556</v>
      </c>
      <c r="F1186">
        <f>IF(groupA[[#This Row],[normalized cost]]+groupA[[#This Row],[normalized weight]]&gt;1, 1, 0)</f>
        <v>1</v>
      </c>
    </row>
    <row r="1187" spans="1:6" x14ac:dyDescent="0.75">
      <c r="A1187">
        <v>24637.81309</v>
      </c>
      <c r="B1187">
        <v>62047.731269999997</v>
      </c>
      <c r="C1187">
        <v>1</v>
      </c>
      <c r="D1187">
        <f>(groupA[[#This Row],[Cost (USD)]]-MIN(groupA[Cost (USD)]))/(MAX(groupA[Cost (USD)])-MIN(groupA[Cost (USD)]))</f>
        <v>0.9014533952948125</v>
      </c>
      <c r="E1187">
        <f>(groupA[[#This Row],[Weight (lbs)]]-MIN(groupA[Weight (lbs)]))/(MAX(groupA[Weight (lbs)])-MIN(groupA[Weight (lbs)]))</f>
        <v>0.76574144587390036</v>
      </c>
      <c r="F1187">
        <f>IF(groupA[[#This Row],[normalized cost]]+groupA[[#This Row],[normalized weight]]&gt;1, 1, 0)</f>
        <v>1</v>
      </c>
    </row>
    <row r="1188" spans="1:6" x14ac:dyDescent="0.75">
      <c r="A1188">
        <v>23489.81452</v>
      </c>
      <c r="B1188">
        <v>59714.813520000003</v>
      </c>
      <c r="C1188">
        <v>1</v>
      </c>
      <c r="D1188">
        <f>(groupA[[#This Row],[Cost (USD)]]-MIN(groupA[Cost (USD)]))/(MAX(groupA[Cost (USD)])-MIN(groupA[Cost (USD)]))</f>
        <v>0.72968313789926009</v>
      </c>
      <c r="E1188">
        <f>(groupA[[#This Row],[Weight (lbs)]]-MIN(groupA[Weight (lbs)]))/(MAX(groupA[Weight (lbs)])-MIN(groupA[Weight (lbs)]))</f>
        <v>0.63652667728379075</v>
      </c>
      <c r="F1188">
        <f>IF(groupA[[#This Row],[normalized cost]]+groupA[[#This Row],[normalized weight]]&gt;1, 1, 0)</f>
        <v>1</v>
      </c>
    </row>
    <row r="1189" spans="1:6" x14ac:dyDescent="0.75">
      <c r="A1189">
        <v>23593.140650000001</v>
      </c>
      <c r="B1189">
        <v>63312.048779999997</v>
      </c>
      <c r="C1189">
        <v>1</v>
      </c>
      <c r="D1189">
        <f>(groupA[[#This Row],[Cost (USD)]]-MIN(groupA[Cost (USD)]))/(MAX(groupA[Cost (USD)])-MIN(groupA[Cost (USD)]))</f>
        <v>0.74514339752814318</v>
      </c>
      <c r="E1189">
        <f>(groupA[[#This Row],[Weight (lbs)]]-MIN(groupA[Weight (lbs)]))/(MAX(groupA[Weight (lbs)])-MIN(groupA[Weight (lbs)]))</f>
        <v>0.8357689873416928</v>
      </c>
      <c r="F1189">
        <f>IF(groupA[[#This Row],[normalized cost]]+groupA[[#This Row],[normalized weight]]&gt;1, 1, 0)</f>
        <v>1</v>
      </c>
    </row>
    <row r="1190" spans="1:6" x14ac:dyDescent="0.75">
      <c r="A1190">
        <v>23438.882290000001</v>
      </c>
      <c r="B1190">
        <v>63201.034019999999</v>
      </c>
      <c r="C1190">
        <v>1</v>
      </c>
      <c r="D1190">
        <f>(groupA[[#This Row],[Cost (USD)]]-MIN(groupA[Cost (USD)]))/(MAX(groupA[Cost (USD)])-MIN(groupA[Cost (USD)]))</f>
        <v>0.72206235989007728</v>
      </c>
      <c r="E1190">
        <f>(groupA[[#This Row],[Weight (lbs)]]-MIN(groupA[Weight (lbs)]))/(MAX(groupA[Weight (lbs)])-MIN(groupA[Weight (lbs)]))</f>
        <v>0.82962014367865045</v>
      </c>
      <c r="F1190">
        <f>IF(groupA[[#This Row],[normalized cost]]+groupA[[#This Row],[normalized weight]]&gt;1, 1, 0)</f>
        <v>1</v>
      </c>
    </row>
    <row r="1191" spans="1:6" x14ac:dyDescent="0.75">
      <c r="A1191">
        <v>23657.504099999998</v>
      </c>
      <c r="B1191">
        <v>61754.517119999997</v>
      </c>
      <c r="C1191">
        <v>1</v>
      </c>
      <c r="D1191">
        <f>(groupA[[#This Row],[Cost (USD)]]-MIN(groupA[Cost (USD)]))/(MAX(groupA[Cost (USD)])-MIN(groupA[Cost (USD)]))</f>
        <v>0.75477383319442215</v>
      </c>
      <c r="E1191">
        <f>(groupA[[#This Row],[Weight (lbs)]]-MIN(groupA[Weight (lbs)]))/(MAX(groupA[Weight (lbs)])-MIN(groupA[Weight (lbs)]))</f>
        <v>0.74950101110520961</v>
      </c>
      <c r="F1191">
        <f>IF(groupA[[#This Row],[normalized cost]]+groupA[[#This Row],[normalized weight]]&gt;1, 1, 0)</f>
        <v>1</v>
      </c>
    </row>
    <row r="1192" spans="1:6" x14ac:dyDescent="0.75">
      <c r="A1192">
        <v>23312.73387</v>
      </c>
      <c r="B1192">
        <v>61956.004650000003</v>
      </c>
      <c r="C1192">
        <v>1</v>
      </c>
      <c r="D1192">
        <f>(groupA[[#This Row],[Cost (USD)]]-MIN(groupA[Cost (USD)]))/(MAX(groupA[Cost (USD)])-MIN(groupA[Cost (USD)]))</f>
        <v>0.70318729580925488</v>
      </c>
      <c r="E1192">
        <f>(groupA[[#This Row],[Weight (lbs)]]-MIN(groupA[Weight (lbs)]))/(MAX(groupA[Weight (lbs)])-MIN(groupA[Weight (lbs)]))</f>
        <v>0.7606609264355908</v>
      </c>
      <c r="F1192">
        <f>IF(groupA[[#This Row],[normalized cost]]+groupA[[#This Row],[normalized weight]]&gt;1, 1, 0)</f>
        <v>1</v>
      </c>
    </row>
    <row r="1193" spans="1:6" x14ac:dyDescent="0.75">
      <c r="A1193">
        <v>24121.889859999999</v>
      </c>
      <c r="B1193">
        <v>61087.46529</v>
      </c>
      <c r="C1193">
        <v>1</v>
      </c>
      <c r="D1193">
        <f>(groupA[[#This Row],[Cost (USD)]]-MIN(groupA[Cost (USD)]))/(MAX(groupA[Cost (USD)])-MIN(groupA[Cost (USD)]))</f>
        <v>0.82425794546646924</v>
      </c>
      <c r="E1193">
        <f>(groupA[[#This Row],[Weight (lbs)]]-MIN(groupA[Weight (lbs)]))/(MAX(groupA[Weight (lbs)])-MIN(groupA[Weight (lbs)]))</f>
        <v>0.7125545958914461</v>
      </c>
      <c r="F1193">
        <f>IF(groupA[[#This Row],[normalized cost]]+groupA[[#This Row],[normalized weight]]&gt;1, 1, 0)</f>
        <v>1</v>
      </c>
    </row>
    <row r="1194" spans="1:6" x14ac:dyDescent="0.75">
      <c r="A1194">
        <v>24435.53889</v>
      </c>
      <c r="B1194">
        <v>61684.972659999999</v>
      </c>
      <c r="C1194">
        <v>1</v>
      </c>
      <c r="D1194">
        <f>(groupA[[#This Row],[Cost (USD)]]-MIN(groupA[Cost (USD)]))/(MAX(groupA[Cost (USD)])-MIN(groupA[Cost (USD)]))</f>
        <v>0.87118794696896706</v>
      </c>
      <c r="E1194">
        <f>(groupA[[#This Row],[Weight (lbs)]]-MIN(groupA[Weight (lbs)]))/(MAX(groupA[Weight (lbs)])-MIN(groupA[Weight (lbs)]))</f>
        <v>0.74564910878005308</v>
      </c>
      <c r="F1194">
        <f>IF(groupA[[#This Row],[normalized cost]]+groupA[[#This Row],[normalized weight]]&gt;1, 1, 0)</f>
        <v>1</v>
      </c>
    </row>
    <row r="1195" spans="1:6" x14ac:dyDescent="0.75">
      <c r="A1195">
        <v>24158.497429999999</v>
      </c>
      <c r="B1195">
        <v>62426.27334</v>
      </c>
      <c r="C1195">
        <v>1</v>
      </c>
      <c r="D1195">
        <f>(groupA[[#This Row],[Cost (USD)]]-MIN(groupA[Cost (USD)]))/(MAX(groupA[Cost (USD)])-MIN(groupA[Cost (USD)]))</f>
        <v>0.82973538410258674</v>
      </c>
      <c r="E1195">
        <f>(groupA[[#This Row],[Weight (lbs)]]-MIN(groupA[Weight (lbs)]))/(MAX(groupA[Weight (lbs)])-MIN(groupA[Weight (lbs)]))</f>
        <v>0.78670799129826063</v>
      </c>
      <c r="F1195">
        <f>IF(groupA[[#This Row],[normalized cost]]+groupA[[#This Row],[normalized weight]]&gt;1, 1, 0)</f>
        <v>1</v>
      </c>
    </row>
    <row r="1196" spans="1:6" x14ac:dyDescent="0.75">
      <c r="A1196">
        <v>24430.169040000001</v>
      </c>
      <c r="B1196">
        <v>64884.597379999999</v>
      </c>
      <c r="C1196">
        <v>1</v>
      </c>
      <c r="D1196">
        <f>(groupA[[#This Row],[Cost (USD)]]-MIN(groupA[Cost (USD)]))/(MAX(groupA[Cost (USD)])-MIN(groupA[Cost (USD)]))</f>
        <v>0.87038447861911072</v>
      </c>
      <c r="E1196">
        <f>(groupA[[#This Row],[Weight (lbs)]]-MIN(groupA[Weight (lbs)]))/(MAX(groupA[Weight (lbs)])-MIN(groupA[Weight (lbs)]))</f>
        <v>0.92286871618798472</v>
      </c>
      <c r="F1196">
        <f>IF(groupA[[#This Row],[normalized cost]]+groupA[[#This Row],[normalized weight]]&gt;1, 1, 0)</f>
        <v>1</v>
      </c>
    </row>
    <row r="1197" spans="1:6" x14ac:dyDescent="0.75">
      <c r="A1197">
        <v>23784.568240000001</v>
      </c>
      <c r="B1197">
        <v>63588.170239999999</v>
      </c>
      <c r="C1197">
        <v>1</v>
      </c>
      <c r="D1197">
        <f>(groupA[[#This Row],[Cost (USD)]]-MIN(groupA[Cost (USD)]))/(MAX(groupA[Cost (USD)])-MIN(groupA[Cost (USD)]))</f>
        <v>0.77378591265506547</v>
      </c>
      <c r="E1197">
        <f>(groupA[[#This Row],[Weight (lbs)]]-MIN(groupA[Weight (lbs)]))/(MAX(groupA[Weight (lbs)])-MIN(groupA[Weight (lbs)]))</f>
        <v>0.85106269864234352</v>
      </c>
      <c r="F1197">
        <f>IF(groupA[[#This Row],[normalized cost]]+groupA[[#This Row],[normalized weight]]&gt;1, 1, 0)</f>
        <v>1</v>
      </c>
    </row>
    <row r="1198" spans="1:6" x14ac:dyDescent="0.75">
      <c r="A1198">
        <v>24687.154419999999</v>
      </c>
      <c r="B1198">
        <v>62288.933810000002</v>
      </c>
      <c r="C1198">
        <v>1</v>
      </c>
      <c r="D1198">
        <f>(groupA[[#This Row],[Cost (USD)]]-MIN(groupA[Cost (USD)]))/(MAX(groupA[Cost (USD)])-MIN(groupA[Cost (USD)]))</f>
        <v>0.90883613354538262</v>
      </c>
      <c r="E1198">
        <f>(groupA[[#This Row],[Weight (lbs)]]-MIN(groupA[Weight (lbs)]))/(MAX(groupA[Weight (lbs)])-MIN(groupA[Weight (lbs)]))</f>
        <v>0.77910108120156996</v>
      </c>
      <c r="F1198">
        <f>IF(groupA[[#This Row],[normalized cost]]+groupA[[#This Row],[normalized weight]]&gt;1, 1, 0)</f>
        <v>1</v>
      </c>
    </row>
    <row r="1199" spans="1:6" x14ac:dyDescent="0.75">
      <c r="A1199">
        <v>24134.177749999999</v>
      </c>
      <c r="B1199">
        <v>59391.89013</v>
      </c>
      <c r="C1199">
        <v>1</v>
      </c>
      <c r="D1199">
        <f>(groupA[[#This Row],[Cost (USD)]]-MIN(groupA[Cost (USD)]))/(MAX(groupA[Cost (USD)])-MIN(groupA[Cost (USD)]))</f>
        <v>0.82609653140490658</v>
      </c>
      <c r="E1199">
        <f>(groupA[[#This Row],[Weight (lbs)]]-MIN(groupA[Weight (lbs)]))/(MAX(groupA[Weight (lbs)])-MIN(groupA[Weight (lbs)]))</f>
        <v>0.61864071833338008</v>
      </c>
      <c r="F1199">
        <f>IF(groupA[[#This Row],[normalized cost]]+groupA[[#This Row],[normalized weight]]&gt;1, 1, 0)</f>
        <v>1</v>
      </c>
    </row>
    <row r="1200" spans="1:6" x14ac:dyDescent="0.75">
      <c r="A1200">
        <v>22776.30516</v>
      </c>
      <c r="B1200">
        <v>62035.788950000002</v>
      </c>
      <c r="C1200">
        <v>1</v>
      </c>
      <c r="D1200">
        <f>(groupA[[#This Row],[Cost (USD)]]-MIN(groupA[Cost (USD)]))/(MAX(groupA[Cost (USD)])-MIN(groupA[Cost (USD)]))</f>
        <v>0.62292369618555132</v>
      </c>
      <c r="E1200">
        <f>(groupA[[#This Row],[Weight (lbs)]]-MIN(groupA[Weight (lbs)]))/(MAX(groupA[Weight (lbs)])-MIN(groupA[Weight (lbs)]))</f>
        <v>0.76507998915720798</v>
      </c>
      <c r="F1200">
        <f>IF(groupA[[#This Row],[normalized cost]]+groupA[[#This Row],[normalized weight]]&gt;1, 1, 0)</f>
        <v>1</v>
      </c>
    </row>
    <row r="1201" spans="1:6" x14ac:dyDescent="0.75">
      <c r="A1201">
        <v>24099.210569999999</v>
      </c>
      <c r="B1201">
        <v>62762.446949999998</v>
      </c>
      <c r="C1201">
        <v>1</v>
      </c>
      <c r="D1201">
        <f>(groupA[[#This Row],[Cost (USD)]]-MIN(groupA[Cost (USD)]))/(MAX(groupA[Cost (USD)])-MIN(groupA[Cost (USD)]))</f>
        <v>0.8208645375105269</v>
      </c>
      <c r="E1201">
        <f>(groupA[[#This Row],[Weight (lbs)]]-MIN(groupA[Weight (lbs)]))/(MAX(groupA[Weight (lbs)])-MIN(groupA[Weight (lbs)]))</f>
        <v>0.8053278484373525</v>
      </c>
      <c r="F1201">
        <f>IF(groupA[[#This Row],[normalized cost]]+groupA[[#This Row],[normalized weight]]&gt;1, 1, 0)</f>
        <v>1</v>
      </c>
    </row>
    <row r="1202" spans="1:6" x14ac:dyDescent="0.75">
      <c r="A1202">
        <v>24320.498629999998</v>
      </c>
      <c r="B1202">
        <v>62955.25819</v>
      </c>
      <c r="C1202">
        <v>1</v>
      </c>
      <c r="D1202">
        <f>(groupA[[#This Row],[Cost (USD)]]-MIN(groupA[Cost (USD)]))/(MAX(groupA[Cost (USD)])-MIN(groupA[Cost (USD)]))</f>
        <v>0.85397495072712371</v>
      </c>
      <c r="E1202">
        <f>(groupA[[#This Row],[Weight (lbs)]]-MIN(groupA[Weight (lbs)]))/(MAX(groupA[Weight (lbs)])-MIN(groupA[Weight (lbs)]))</f>
        <v>0.81600720468905596</v>
      </c>
      <c r="F1202">
        <f>IF(groupA[[#This Row],[normalized cost]]+groupA[[#This Row],[normalized weight]]&gt;1, 1, 0)</f>
        <v>1</v>
      </c>
    </row>
    <row r="1203" spans="1:6" x14ac:dyDescent="0.75">
      <c r="A1203">
        <v>23831.507870000001</v>
      </c>
      <c r="B1203">
        <v>62156.928079999998</v>
      </c>
      <c r="C1203">
        <v>1</v>
      </c>
      <c r="D1203">
        <f>(groupA[[#This Row],[Cost (USD)]]-MIN(groupA[Cost (USD)]))/(MAX(groupA[Cost (USD)])-MIN(groupA[Cost (USD)]))</f>
        <v>0.78080929451097858</v>
      </c>
      <c r="E1203">
        <f>(groupA[[#This Row],[Weight (lbs)]]-MIN(groupA[Weight (lbs)]))/(MAX(groupA[Weight (lbs)])-MIN(groupA[Weight (lbs)]))</f>
        <v>0.77178959760789456</v>
      </c>
      <c r="F1203">
        <f>IF(groupA[[#This Row],[normalized cost]]+groupA[[#This Row],[normalized weight]]&gt;1, 1, 0)</f>
        <v>1</v>
      </c>
    </row>
    <row r="1204" spans="1:6" x14ac:dyDescent="0.75">
      <c r="A1204">
        <v>24243.284220000001</v>
      </c>
      <c r="B1204">
        <v>61406.845580000001</v>
      </c>
      <c r="C1204">
        <v>1</v>
      </c>
      <c r="D1204">
        <f>(groupA[[#This Row],[Cost (USD)]]-MIN(groupA[Cost (USD)]))/(MAX(groupA[Cost (USD)])-MIN(groupA[Cost (USD)]))</f>
        <v>0.84242167929722533</v>
      </c>
      <c r="E1204">
        <f>(groupA[[#This Row],[Weight (lbs)]]-MIN(groupA[Weight (lbs)]))/(MAX(groupA[Weight (lbs)])-MIN(groupA[Weight (lbs)]))</f>
        <v>0.73024431095516507</v>
      </c>
      <c r="F1204">
        <f>IF(groupA[[#This Row],[normalized cost]]+groupA[[#This Row],[normalized weight]]&gt;1, 1, 0)</f>
        <v>1</v>
      </c>
    </row>
    <row r="1205" spans="1:6" x14ac:dyDescent="0.75">
      <c r="A1205">
        <v>23578.746009999999</v>
      </c>
      <c r="B1205">
        <v>60966.367579999998</v>
      </c>
      <c r="C1205">
        <v>1</v>
      </c>
      <c r="D1205">
        <f>(groupA[[#This Row],[Cost (USD)]]-MIN(groupA[Cost (USD)]))/(MAX(groupA[Cost (USD)])-MIN(groupA[Cost (USD)]))</f>
        <v>0.74298958733836507</v>
      </c>
      <c r="E1205">
        <f>(groupA[[#This Row],[Weight (lbs)]]-MIN(groupA[Weight (lbs)]))/(MAX(groupA[Weight (lbs)])-MIN(groupA[Weight (lbs)]))</f>
        <v>0.70584728159609966</v>
      </c>
      <c r="F1205">
        <f>IF(groupA[[#This Row],[normalized cost]]+groupA[[#This Row],[normalized weight]]&gt;1, 1, 0)</f>
        <v>1</v>
      </c>
    </row>
    <row r="1206" spans="1:6" x14ac:dyDescent="0.75">
      <c r="A1206">
        <v>24483.086169999999</v>
      </c>
      <c r="B1206">
        <v>62172.515910000002</v>
      </c>
      <c r="C1206">
        <v>1</v>
      </c>
      <c r="D1206">
        <f>(groupA[[#This Row],[Cost (USD)]]-MIN(groupA[Cost (USD)]))/(MAX(groupA[Cost (USD)])-MIN(groupA[Cost (USD)]))</f>
        <v>0.87830224897028253</v>
      </c>
      <c r="E1206">
        <f>(groupA[[#This Row],[Weight (lbs)]]-MIN(groupA[Weight (lbs)]))/(MAX(groupA[Weight (lbs)])-MIN(groupA[Weight (lbs)]))</f>
        <v>0.77265297045773995</v>
      </c>
      <c r="F1206">
        <f>IF(groupA[[#This Row],[normalized cost]]+groupA[[#This Row],[normalized weight]]&gt;1, 1, 0)</f>
        <v>1</v>
      </c>
    </row>
    <row r="1207" spans="1:6" x14ac:dyDescent="0.75">
      <c r="A1207">
        <v>23727.291099999999</v>
      </c>
      <c r="B1207">
        <v>60218.944060000002</v>
      </c>
      <c r="C1207">
        <v>1</v>
      </c>
      <c r="D1207">
        <f>(groupA[[#This Row],[Cost (USD)]]-MIN(groupA[Cost (USD)]))/(MAX(groupA[Cost (USD)])-MIN(groupA[Cost (USD)]))</f>
        <v>0.76521577211849545</v>
      </c>
      <c r="E1207">
        <f>(groupA[[#This Row],[Weight (lbs)]]-MIN(groupA[Weight (lbs)]))/(MAX(groupA[Weight (lbs)])-MIN(groupA[Weight (lbs)]))</f>
        <v>0.66444926952490468</v>
      </c>
      <c r="F1207">
        <f>IF(groupA[[#This Row],[normalized cost]]+groupA[[#This Row],[normalized weight]]&gt;1, 1, 0)</f>
        <v>1</v>
      </c>
    </row>
    <row r="1208" spans="1:6" x14ac:dyDescent="0.75">
      <c r="A1208">
        <v>24187.757699999998</v>
      </c>
      <c r="B1208">
        <v>63021.535669999997</v>
      </c>
      <c r="C1208">
        <v>1</v>
      </c>
      <c r="D1208">
        <f>(groupA[[#This Row],[Cost (USD)]]-MIN(groupA[Cost (USD)]))/(MAX(groupA[Cost (USD)])-MIN(groupA[Cost (USD)]))</f>
        <v>0.83411347675941228</v>
      </c>
      <c r="E1208">
        <f>(groupA[[#This Row],[Weight (lbs)]]-MIN(groupA[Weight (lbs)]))/(MAX(groupA[Weight (lbs)])-MIN(groupA[Weight (lbs)]))</f>
        <v>0.81967815675795563</v>
      </c>
      <c r="F1208">
        <f>IF(groupA[[#This Row],[normalized cost]]+groupA[[#This Row],[normalized weight]]&gt;1, 1, 0)</f>
        <v>1</v>
      </c>
    </row>
    <row r="1209" spans="1:6" x14ac:dyDescent="0.75">
      <c r="A1209">
        <v>24435.942009999999</v>
      </c>
      <c r="B1209">
        <v>63350.350460000001</v>
      </c>
      <c r="C1209">
        <v>1</v>
      </c>
      <c r="D1209">
        <f>(groupA[[#This Row],[Cost (USD)]]-MIN(groupA[Cost (USD)]))/(MAX(groupA[Cost (USD)])-MIN(groupA[Cost (USD)]))</f>
        <v>0.87124826414006007</v>
      </c>
      <c r="E1209">
        <f>(groupA[[#This Row],[Weight (lbs)]]-MIN(groupA[Weight (lbs)]))/(MAX(groupA[Weight (lbs)])-MIN(groupA[Weight (lbs)]))</f>
        <v>0.83789042634991029</v>
      </c>
      <c r="F1209">
        <f>IF(groupA[[#This Row],[normalized cost]]+groupA[[#This Row],[normalized weight]]&gt;1, 1, 0)</f>
        <v>1</v>
      </c>
    </row>
    <row r="1210" spans="1:6" x14ac:dyDescent="0.75">
      <c r="A1210">
        <v>24142.954539999999</v>
      </c>
      <c r="B1210">
        <v>62509.300369999997</v>
      </c>
      <c r="C1210">
        <v>1</v>
      </c>
      <c r="D1210">
        <f>(groupA[[#This Row],[Cost (USD)]]-MIN(groupA[Cost (USD)]))/(MAX(groupA[Cost (USD)])-MIN(groupA[Cost (USD)]))</f>
        <v>0.82740976603498684</v>
      </c>
      <c r="E1210">
        <f>(groupA[[#This Row],[Weight (lbs)]]-MIN(groupA[Weight (lbs)]))/(MAX(groupA[Weight (lbs)])-MIN(groupA[Weight (lbs)]))</f>
        <v>0.79130666112627923</v>
      </c>
      <c r="F1210">
        <f>IF(groupA[[#This Row],[normalized cost]]+groupA[[#This Row],[normalized weight]]&gt;1, 1, 0)</f>
        <v>1</v>
      </c>
    </row>
    <row r="1211" spans="1:6" x14ac:dyDescent="0.75">
      <c r="A1211">
        <v>23852.625380000001</v>
      </c>
      <c r="B1211">
        <v>61693.29939</v>
      </c>
      <c r="C1211">
        <v>1</v>
      </c>
      <c r="D1211">
        <f>(groupA[[#This Row],[Cost (USD)]]-MIN(groupA[Cost (USD)]))/(MAX(groupA[Cost (USD)])-MIN(groupA[Cost (USD)]))</f>
        <v>0.78396901981294742</v>
      </c>
      <c r="E1211">
        <f>(groupA[[#This Row],[Weight (lbs)]]-MIN(groupA[Weight (lbs)]))/(MAX(groupA[Weight (lbs)])-MIN(groupA[Weight (lbs)]))</f>
        <v>0.74611030656127042</v>
      </c>
      <c r="F1211">
        <f>IF(groupA[[#This Row],[normalized cost]]+groupA[[#This Row],[normalized weight]]&gt;1, 1, 0)</f>
        <v>1</v>
      </c>
    </row>
    <row r="1212" spans="1:6" x14ac:dyDescent="0.75">
      <c r="A1212">
        <v>23748.715469999999</v>
      </c>
      <c r="B1212">
        <v>62186.715080000002</v>
      </c>
      <c r="C1212">
        <v>1</v>
      </c>
      <c r="D1212">
        <f>(groupA[[#This Row],[Cost (USD)]]-MIN(groupA[Cost (USD)]))/(MAX(groupA[Cost (USD)])-MIN(groupA[Cost (USD)]))</f>
        <v>0.7684214116076088</v>
      </c>
      <c r="E1212">
        <f>(groupA[[#This Row],[Weight (lbs)]]-MIN(groupA[Weight (lbs)]))/(MAX(groupA[Weight (lbs)])-MIN(groupA[Weight (lbs)]))</f>
        <v>0.773439428731171</v>
      </c>
      <c r="F1212">
        <f>IF(groupA[[#This Row],[normalized cost]]+groupA[[#This Row],[normalized weight]]&gt;1, 1, 0)</f>
        <v>1</v>
      </c>
    </row>
    <row r="1213" spans="1:6" x14ac:dyDescent="0.75">
      <c r="A1213">
        <v>23535.70522</v>
      </c>
      <c r="B1213">
        <v>61528.869379999996</v>
      </c>
      <c r="C1213">
        <v>1</v>
      </c>
      <c r="D1213">
        <f>(groupA[[#This Row],[Cost (USD)]]-MIN(groupA[Cost (USD)]))/(MAX(groupA[Cost (USD)])-MIN(groupA[Cost (USD)]))</f>
        <v>0.73654957271638888</v>
      </c>
      <c r="E1213">
        <f>(groupA[[#This Row],[Weight (lbs)]]-MIN(groupA[Weight (lbs)]))/(MAX(groupA[Weight (lbs)])-MIN(groupA[Weight (lbs)]))</f>
        <v>0.73700291917420113</v>
      </c>
      <c r="F1213">
        <f>IF(groupA[[#This Row],[normalized cost]]+groupA[[#This Row],[normalized weight]]&gt;1, 1, 0)</f>
        <v>1</v>
      </c>
    </row>
    <row r="1214" spans="1:6" x14ac:dyDescent="0.75">
      <c r="A1214">
        <v>24520.001939999998</v>
      </c>
      <c r="B1214">
        <v>63445.441729999999</v>
      </c>
      <c r="C1214">
        <v>1</v>
      </c>
      <c r="D1214">
        <f>(groupA[[#This Row],[Cost (USD)]]-MIN(groupA[Cost (USD)]))/(MAX(groupA[Cost (USD)])-MIN(groupA[Cost (USD)]))</f>
        <v>0.88382580229217811</v>
      </c>
      <c r="E1214">
        <f>(groupA[[#This Row],[Weight (lbs)]]-MIN(groupA[Weight (lbs)]))/(MAX(groupA[Weight (lbs)])-MIN(groupA[Weight (lbs)]))</f>
        <v>0.84315730575360515</v>
      </c>
      <c r="F1214">
        <f>IF(groupA[[#This Row],[normalized cost]]+groupA[[#This Row],[normalized weight]]&gt;1, 1, 0)</f>
        <v>1</v>
      </c>
    </row>
    <row r="1215" spans="1:6" x14ac:dyDescent="0.75">
      <c r="A1215">
        <v>24471.303950000001</v>
      </c>
      <c r="B1215">
        <v>62861.120280000003</v>
      </c>
      <c r="C1215">
        <v>1</v>
      </c>
      <c r="D1215">
        <f>(groupA[[#This Row],[Cost (USD)]]-MIN(groupA[Cost (USD)]))/(MAX(groupA[Cost (USD)])-MIN(groupA[Cost (USD)]))</f>
        <v>0.87653932433345949</v>
      </c>
      <c r="E1215">
        <f>(groupA[[#This Row],[Weight (lbs)]]-MIN(groupA[Weight (lbs)]))/(MAX(groupA[Weight (lbs)])-MIN(groupA[Weight (lbs)]))</f>
        <v>0.81079312962952754</v>
      </c>
      <c r="F1215">
        <f>IF(groupA[[#This Row],[normalized cost]]+groupA[[#This Row],[normalized weight]]&gt;1, 1, 0)</f>
        <v>1</v>
      </c>
    </row>
    <row r="1216" spans="1:6" x14ac:dyDescent="0.75">
      <c r="A1216">
        <v>23651.731479999999</v>
      </c>
      <c r="B1216">
        <v>61514.897790000003</v>
      </c>
      <c r="C1216">
        <v>1</v>
      </c>
      <c r="D1216">
        <f>(groupA[[#This Row],[Cost (USD)]]-MIN(groupA[Cost (USD)]))/(MAX(groupA[Cost (USD)])-MIN(groupA[Cost (USD)]))</f>
        <v>0.75391010004251879</v>
      </c>
      <c r="E1216">
        <f>(groupA[[#This Row],[Weight (lbs)]]-MIN(groupA[Weight (lbs)]))/(MAX(groupA[Weight (lbs)])-MIN(groupA[Weight (lbs)]))</f>
        <v>0.7362290660159897</v>
      </c>
      <c r="F1216">
        <f>IF(groupA[[#This Row],[normalized cost]]+groupA[[#This Row],[normalized weight]]&gt;1, 1, 0)</f>
        <v>1</v>
      </c>
    </row>
    <row r="1217" spans="1:6" x14ac:dyDescent="0.75">
      <c r="A1217">
        <v>24394.611519999999</v>
      </c>
      <c r="B1217">
        <v>62446.577190000004</v>
      </c>
      <c r="C1217">
        <v>1</v>
      </c>
      <c r="D1217">
        <f>(groupA[[#This Row],[Cost (USD)]]-MIN(groupA[Cost (USD)]))/(MAX(groupA[Cost (USD)])-MIN(groupA[Cost (USD)]))</f>
        <v>0.86506415460272468</v>
      </c>
      <c r="E1217">
        <f>(groupA[[#This Row],[Weight (lbs)]]-MIN(groupA[Weight (lbs)]))/(MAX(groupA[Weight (lbs)])-MIN(groupA[Weight (lbs)]))</f>
        <v>0.78783257328544765</v>
      </c>
      <c r="F1217">
        <f>IF(groupA[[#This Row],[normalized cost]]+groupA[[#This Row],[normalized weight]]&gt;1, 1, 0)</f>
        <v>1</v>
      </c>
    </row>
    <row r="1218" spans="1:6" x14ac:dyDescent="0.75">
      <c r="A1218">
        <v>24374.371139999999</v>
      </c>
      <c r="B1218">
        <v>61545.380550000002</v>
      </c>
      <c r="C1218">
        <v>1</v>
      </c>
      <c r="D1218">
        <f>(groupA[[#This Row],[Cost (USD)]]-MIN(groupA[Cost (USD)]))/(MAX(groupA[Cost (USD)])-MIN(groupA[Cost (USD)]))</f>
        <v>0.86203567061917441</v>
      </c>
      <c r="E1218">
        <f>(groupA[[#This Row],[Weight (lbs)]]-MIN(groupA[Weight (lbs)]))/(MAX(groupA[Weight (lbs)])-MIN(groupA[Weight (lbs)]))</f>
        <v>0.73791743363177376</v>
      </c>
      <c r="F1218">
        <f>IF(groupA[[#This Row],[normalized cost]]+groupA[[#This Row],[normalized weight]]&gt;1, 1, 0)</f>
        <v>1</v>
      </c>
    </row>
    <row r="1219" spans="1:6" x14ac:dyDescent="0.75">
      <c r="A1219">
        <v>23861.843720000001</v>
      </c>
      <c r="B1219">
        <v>63261.387459999998</v>
      </c>
      <c r="C1219">
        <v>1</v>
      </c>
      <c r="D1219">
        <f>(groupA[[#This Row],[Cost (USD)]]-MIN(groupA[Cost (USD)]))/(MAX(groupA[Cost (USD)])-MIN(groupA[Cost (USD)]))</f>
        <v>0.78534832173538771</v>
      </c>
      <c r="E1219">
        <f>(groupA[[#This Row],[Weight (lbs)]]-MIN(groupA[Weight (lbs)]))/(MAX(groupA[Weight (lbs)])-MIN(groupA[Weight (lbs)]))</f>
        <v>0.83296297725399493</v>
      </c>
      <c r="F1219">
        <f>IF(groupA[[#This Row],[normalized cost]]+groupA[[#This Row],[normalized weight]]&gt;1, 1, 0)</f>
        <v>1</v>
      </c>
    </row>
    <row r="1220" spans="1:6" x14ac:dyDescent="0.75">
      <c r="A1220">
        <v>24170.735390000002</v>
      </c>
      <c r="B1220">
        <v>61044.908320000002</v>
      </c>
      <c r="C1220">
        <v>1</v>
      </c>
      <c r="D1220">
        <f>(groupA[[#This Row],[Cost (USD)]]-MIN(groupA[Cost (USD)]))/(MAX(groupA[Cost (USD)])-MIN(groupA[Cost (USD)]))</f>
        <v>0.83156649922252712</v>
      </c>
      <c r="E1220">
        <f>(groupA[[#This Row],[Weight (lbs)]]-MIN(groupA[Weight (lbs)]))/(MAX(groupA[Weight (lbs)])-MIN(groupA[Weight (lbs)]))</f>
        <v>0.7101974664853854</v>
      </c>
      <c r="F1220">
        <f>IF(groupA[[#This Row],[normalized cost]]+groupA[[#This Row],[normalized weight]]&gt;1, 1, 0)</f>
        <v>1</v>
      </c>
    </row>
    <row r="1221" spans="1:6" x14ac:dyDescent="0.75">
      <c r="A1221">
        <v>23749.378130000001</v>
      </c>
      <c r="B1221">
        <v>62159.20175</v>
      </c>
      <c r="C1221">
        <v>1</v>
      </c>
      <c r="D1221">
        <f>(groupA[[#This Row],[Cost (USD)]]-MIN(groupA[Cost (USD)]))/(MAX(groupA[Cost (USD)])-MIN(groupA[Cost (USD)]))</f>
        <v>0.76852056267080748</v>
      </c>
      <c r="E1221">
        <f>(groupA[[#This Row],[Weight (lbs)]]-MIN(groupA[Weight (lbs)]))/(MAX(groupA[Weight (lbs)])-MIN(groupA[Weight (lbs)]))</f>
        <v>0.77191553078445019</v>
      </c>
      <c r="F1221">
        <f>IF(groupA[[#This Row],[normalized cost]]+groupA[[#This Row],[normalized weight]]&gt;1, 1, 0)</f>
        <v>1</v>
      </c>
    </row>
    <row r="1222" spans="1:6" x14ac:dyDescent="0.75">
      <c r="A1222">
        <v>24416.65698</v>
      </c>
      <c r="B1222">
        <v>62303.672339999997</v>
      </c>
      <c r="C1222">
        <v>1</v>
      </c>
      <c r="D1222">
        <f>(groupA[[#This Row],[Cost (USD)]]-MIN(groupA[Cost (USD)]))/(MAX(groupA[Cost (USD)])-MIN(groupA[Cost (USD)]))</f>
        <v>0.8683627252086128</v>
      </c>
      <c r="E1222">
        <f>(groupA[[#This Row],[Weight (lbs)]]-MIN(groupA[Weight (lbs)]))/(MAX(groupA[Weight (lbs)])-MIN(groupA[Weight (lbs)]))</f>
        <v>0.77991741334328724</v>
      </c>
      <c r="F1222">
        <f>IF(groupA[[#This Row],[normalized cost]]+groupA[[#This Row],[normalized weight]]&gt;1, 1, 0)</f>
        <v>1</v>
      </c>
    </row>
    <row r="1223" spans="1:6" x14ac:dyDescent="0.75">
      <c r="A1223">
        <v>23831.05845</v>
      </c>
      <c r="B1223">
        <v>60821.415309999997</v>
      </c>
      <c r="C1223">
        <v>1</v>
      </c>
      <c r="D1223">
        <f>(groupA[[#This Row],[Cost (USD)]]-MIN(groupA[Cost (USD)]))/(MAX(groupA[Cost (USD)])-MIN(groupA[Cost (USD)]))</f>
        <v>0.78074204966320937</v>
      </c>
      <c r="E1223">
        <f>(groupA[[#This Row],[Weight (lbs)]]-MIN(groupA[Weight (lbs)]))/(MAX(groupA[Weight (lbs)])-MIN(groupA[Weight (lbs)]))</f>
        <v>0.69781871992706468</v>
      </c>
      <c r="F1223">
        <f>IF(groupA[[#This Row],[normalized cost]]+groupA[[#This Row],[normalized weight]]&gt;1, 1, 0)</f>
        <v>1</v>
      </c>
    </row>
    <row r="1224" spans="1:6" x14ac:dyDescent="0.75">
      <c r="A1224">
        <v>24160.881819999999</v>
      </c>
      <c r="B1224">
        <v>60558.886740000002</v>
      </c>
      <c r="C1224">
        <v>1</v>
      </c>
      <c r="D1224">
        <f>(groupA[[#This Row],[Cost (USD)]]-MIN(groupA[Cost (USD)]))/(MAX(groupA[Cost (USD)])-MIN(groupA[Cost (USD)]))</f>
        <v>0.83009215047384732</v>
      </c>
      <c r="E1224">
        <f>(groupA[[#This Row],[Weight (lbs)]]-MIN(groupA[Weight (lbs)]))/(MAX(groupA[Weight (lbs)])-MIN(groupA[Weight (lbs)]))</f>
        <v>0.68327788649183452</v>
      </c>
      <c r="F1224">
        <f>IF(groupA[[#This Row],[normalized cost]]+groupA[[#This Row],[normalized weight]]&gt;1, 1, 0)</f>
        <v>1</v>
      </c>
    </row>
    <row r="1225" spans="1:6" x14ac:dyDescent="0.75">
      <c r="A1225">
        <v>24879.774130000002</v>
      </c>
      <c r="B1225">
        <v>61088.080139999998</v>
      </c>
      <c r="C1225">
        <v>1</v>
      </c>
      <c r="D1225">
        <f>(groupA[[#This Row],[Cost (USD)]]-MIN(groupA[Cost (USD)]))/(MAX(groupA[Cost (USD)])-MIN(groupA[Cost (USD)]))</f>
        <v>0.93765702063599732</v>
      </c>
      <c r="E1225">
        <f>(groupA[[#This Row],[Weight (lbs)]]-MIN(groupA[Weight (lbs)]))/(MAX(groupA[Weight (lbs)])-MIN(groupA[Weight (lbs)]))</f>
        <v>0.71258865097138513</v>
      </c>
      <c r="F1225">
        <f>IF(groupA[[#This Row],[normalized cost]]+groupA[[#This Row],[normalized weight]]&gt;1, 1, 0)</f>
        <v>1</v>
      </c>
    </row>
    <row r="1226" spans="1:6" x14ac:dyDescent="0.75">
      <c r="A1226">
        <v>24126.206010000002</v>
      </c>
      <c r="B1226">
        <v>63033.944210000001</v>
      </c>
      <c r="C1226">
        <v>1</v>
      </c>
      <c r="D1226">
        <f>(groupA[[#This Row],[Cost (USD)]]-MIN(groupA[Cost (USD)]))/(MAX(groupA[Cost (USD)])-MIN(groupA[Cost (USD)]))</f>
        <v>0.82490375306225583</v>
      </c>
      <c r="E1226">
        <f>(groupA[[#This Row],[Weight (lbs)]]-MIN(groupA[Weight (lbs)]))/(MAX(groupA[Weight (lbs)])-MIN(groupA[Weight (lbs)]))</f>
        <v>0.82036543629219627</v>
      </c>
      <c r="F1226">
        <f>IF(groupA[[#This Row],[normalized cost]]+groupA[[#This Row],[normalized weight]]&gt;1, 1, 0)</f>
        <v>1</v>
      </c>
    </row>
    <row r="1227" spans="1:6" x14ac:dyDescent="0.75">
      <c r="A1227">
        <v>23402.20477</v>
      </c>
      <c r="B1227">
        <v>60797.771679999998</v>
      </c>
      <c r="C1227">
        <v>1</v>
      </c>
      <c r="D1227">
        <f>(groupA[[#This Row],[Cost (USD)]]-MIN(groupA[Cost (USD)]))/(MAX(groupA[Cost (USD)])-MIN(groupA[Cost (USD)]))</f>
        <v>0.71657445492602256</v>
      </c>
      <c r="E1227">
        <f>(groupA[[#This Row],[Weight (lbs)]]-MIN(groupA[Weight (lbs)]))/(MAX(groupA[Weight (lbs)])-MIN(groupA[Weight (lbs)]))</f>
        <v>0.69650915546467418</v>
      </c>
      <c r="F1227">
        <f>IF(groupA[[#This Row],[normalized cost]]+groupA[[#This Row],[normalized weight]]&gt;1, 1, 0)</f>
        <v>1</v>
      </c>
    </row>
    <row r="1228" spans="1:6" x14ac:dyDescent="0.75">
      <c r="A1228">
        <v>23764.49584</v>
      </c>
      <c r="B1228">
        <v>63372.711900000002</v>
      </c>
      <c r="C1228">
        <v>1</v>
      </c>
      <c r="D1228">
        <f>(groupA[[#This Row],[Cost (USD)]]-MIN(groupA[Cost (USD)]))/(MAX(groupA[Cost (USD)])-MIN(groupA[Cost (USD)]))</f>
        <v>0.77078256282114832</v>
      </c>
      <c r="E1228">
        <f>(groupA[[#This Row],[Weight (lbs)]]-MIN(groupA[Weight (lbs)]))/(MAX(groupA[Weight (lbs)])-MIN(groupA[Weight (lbs)]))</f>
        <v>0.83912897335609671</v>
      </c>
      <c r="F1228">
        <f>IF(groupA[[#This Row],[normalized cost]]+groupA[[#This Row],[normalized weight]]&gt;1, 1, 0)</f>
        <v>1</v>
      </c>
    </row>
    <row r="1229" spans="1:6" x14ac:dyDescent="0.75">
      <c r="A1229">
        <v>24419.44785</v>
      </c>
      <c r="B1229">
        <v>59414.484049999999</v>
      </c>
      <c r="C1229">
        <v>1</v>
      </c>
      <c r="D1229">
        <f>(groupA[[#This Row],[Cost (USD)]]-MIN(groupA[Cost (USD)]))/(MAX(groupA[Cost (USD)])-MIN(groupA[Cost (USD)]))</f>
        <v>0.86878031149380963</v>
      </c>
      <c r="E1229">
        <f>(groupA[[#This Row],[Weight (lbs)]]-MIN(groupA[Weight (lbs)]))/(MAX(groupA[Weight (lbs)])-MIN(groupA[Weight (lbs)]))</f>
        <v>0.61989214185413788</v>
      </c>
      <c r="F1229">
        <f>IF(groupA[[#This Row],[normalized cost]]+groupA[[#This Row],[normalized weight]]&gt;1, 1, 0)</f>
        <v>1</v>
      </c>
    </row>
    <row r="1230" spans="1:6" x14ac:dyDescent="0.75">
      <c r="A1230">
        <v>24127.026689999999</v>
      </c>
      <c r="B1230">
        <v>61133.788509999998</v>
      </c>
      <c r="C1230">
        <v>1</v>
      </c>
      <c r="D1230">
        <f>(groupA[[#This Row],[Cost (USD)]]-MIN(groupA[Cost (USD)]))/(MAX(groupA[Cost (USD)])-MIN(groupA[Cost (USD)]))</f>
        <v>0.82502654800165975</v>
      </c>
      <c r="E1230">
        <f>(groupA[[#This Row],[Weight (lbs)]]-MIN(groupA[Weight (lbs)]))/(MAX(groupA[Weight (lbs)])-MIN(groupA[Weight (lbs)]))</f>
        <v>0.71512032893224808</v>
      </c>
      <c r="F1230">
        <f>IF(groupA[[#This Row],[normalized cost]]+groupA[[#This Row],[normalized weight]]&gt;1, 1, 0)</f>
        <v>1</v>
      </c>
    </row>
    <row r="1231" spans="1:6" x14ac:dyDescent="0.75">
      <c r="A1231">
        <v>23410.560959999999</v>
      </c>
      <c r="B1231">
        <v>63762.268389999997</v>
      </c>
      <c r="C1231">
        <v>1</v>
      </c>
      <c r="D1231">
        <f>(groupA[[#This Row],[Cost (USD)]]-MIN(groupA[Cost (USD)]))/(MAX(groupA[Cost (USD)])-MIN(groupA[Cost (USD)]))</f>
        <v>0.7178247569252193</v>
      </c>
      <c r="E1231">
        <f>(groupA[[#This Row],[Weight (lbs)]]-MIN(groupA[Weight (lbs)]))/(MAX(groupA[Weight (lbs)])-MIN(groupA[Weight (lbs)]))</f>
        <v>0.86070558132186181</v>
      </c>
      <c r="F1231">
        <f>IF(groupA[[#This Row],[normalized cost]]+groupA[[#This Row],[normalized weight]]&gt;1, 1, 0)</f>
        <v>1</v>
      </c>
    </row>
    <row r="1232" spans="1:6" x14ac:dyDescent="0.75">
      <c r="A1232">
        <v>23545.862819999998</v>
      </c>
      <c r="B1232">
        <v>60599.103889999999</v>
      </c>
      <c r="C1232">
        <v>1</v>
      </c>
      <c r="D1232">
        <f>(groupA[[#This Row],[Cost (USD)]]-MIN(groupA[Cost (USD)]))/(MAX(groupA[Cost (USD)])-MIN(groupA[Cost (USD)]))</f>
        <v>0.7380694122110677</v>
      </c>
      <c r="E1232">
        <f>(groupA[[#This Row],[Weight (lbs)]]-MIN(groupA[Weight (lbs)]))/(MAX(groupA[Weight (lbs)])-MIN(groupA[Weight (lbs)]))</f>
        <v>0.68550541883008487</v>
      </c>
      <c r="F1232">
        <f>IF(groupA[[#This Row],[normalized cost]]+groupA[[#This Row],[normalized weight]]&gt;1, 1, 0)</f>
        <v>1</v>
      </c>
    </row>
    <row r="1233" spans="1:6" x14ac:dyDescent="0.75">
      <c r="A1233">
        <v>24844.216609999999</v>
      </c>
      <c r="B1233">
        <v>61858.125</v>
      </c>
      <c r="C1233">
        <v>1</v>
      </c>
      <c r="D1233">
        <f>(groupA[[#This Row],[Cost (USD)]]-MIN(groupA[Cost (USD)]))/(MAX(groupA[Cost (USD)])-MIN(groupA[Cost (USD)]))</f>
        <v>0.93233669661961127</v>
      </c>
      <c r="E1233">
        <f>(groupA[[#This Row],[Weight (lbs)]]-MIN(groupA[Weight (lbs)]))/(MAX(groupA[Weight (lbs)])-MIN(groupA[Weight (lbs)]))</f>
        <v>0.75523960529195799</v>
      </c>
      <c r="F1233">
        <f>IF(groupA[[#This Row],[normalized cost]]+groupA[[#This Row],[normalized weight]]&gt;1, 1, 0)</f>
        <v>1</v>
      </c>
    </row>
    <row r="1234" spans="1:6" x14ac:dyDescent="0.75">
      <c r="A1234">
        <v>24640.236870000001</v>
      </c>
      <c r="B1234">
        <v>59916.157149999999</v>
      </c>
      <c r="C1234">
        <v>1</v>
      </c>
      <c r="D1234">
        <f>(groupA[[#This Row],[Cost (USD)]]-MIN(groupA[Cost (USD)]))/(MAX(groupA[Cost (USD)])-MIN(groupA[Cost (USD)]))</f>
        <v>0.90181605542815257</v>
      </c>
      <c r="E1234">
        <f>(groupA[[#This Row],[Weight (lbs)]]-MIN(groupA[Weight (lbs)]))/(MAX(groupA[Weight (lbs)])-MIN(groupA[Weight (lbs)]))</f>
        <v>0.64767862233523632</v>
      </c>
      <c r="F1234">
        <f>IF(groupA[[#This Row],[normalized cost]]+groupA[[#This Row],[normalized weight]]&gt;1, 1, 0)</f>
        <v>1</v>
      </c>
    </row>
    <row r="1235" spans="1:6" x14ac:dyDescent="0.75">
      <c r="A1235">
        <v>25215.752400000001</v>
      </c>
      <c r="B1235">
        <v>63081.418469999997</v>
      </c>
      <c r="C1235">
        <v>1</v>
      </c>
      <c r="D1235">
        <f>(groupA[[#This Row],[Cost (USD)]]-MIN(groupA[Cost (USD)]))/(MAX(groupA[Cost (USD)])-MIN(groupA[Cost (USD)]))</f>
        <v>0.98792805356699864</v>
      </c>
      <c r="E1235">
        <f>(groupA[[#This Row],[Weight (lbs)]]-MIN(groupA[Weight (lbs)]))/(MAX(groupA[Weight (lbs)])-MIN(groupA[Weight (lbs)]))</f>
        <v>0.82299492270245922</v>
      </c>
      <c r="F1235">
        <f>IF(groupA[[#This Row],[normalized cost]]+groupA[[#This Row],[normalized weight]]&gt;1, 1, 0)</f>
        <v>1</v>
      </c>
    </row>
    <row r="1236" spans="1:6" x14ac:dyDescent="0.75">
      <c r="A1236">
        <v>23890.78025</v>
      </c>
      <c r="B1236">
        <v>60660.401870000002</v>
      </c>
      <c r="C1236">
        <v>1</v>
      </c>
      <c r="D1236">
        <f>(groupA[[#This Row],[Cost (USD)]]-MIN(groupA[Cost (USD)]))/(MAX(groupA[Cost (USD)])-MIN(groupA[Cost (USD)]))</f>
        <v>0.78967797452078614</v>
      </c>
      <c r="E1236">
        <f>(groupA[[#This Row],[Weight (lbs)]]-MIN(groupA[Weight (lbs)]))/(MAX(groupA[Weight (lbs)])-MIN(groupA[Weight (lbs)]))</f>
        <v>0.68890056823076207</v>
      </c>
      <c r="F1236">
        <f>IF(groupA[[#This Row],[normalized cost]]+groupA[[#This Row],[normalized weight]]&gt;1, 1, 0)</f>
        <v>1</v>
      </c>
    </row>
    <row r="1237" spans="1:6" x14ac:dyDescent="0.75">
      <c r="A1237">
        <v>23542.999779999998</v>
      </c>
      <c r="B1237">
        <v>62262.262439999999</v>
      </c>
      <c r="C1237">
        <v>1</v>
      </c>
      <c r="D1237">
        <f>(groupA[[#This Row],[Cost (USD)]]-MIN(groupA[Cost (USD)]))/(MAX(groupA[Cost (USD)])-MIN(groupA[Cost (USD)]))</f>
        <v>0.73764102742855542</v>
      </c>
      <c r="E1237">
        <f>(groupA[[#This Row],[Weight (lbs)]]-MIN(groupA[Weight (lbs)]))/(MAX(groupA[Weight (lbs)])-MIN(groupA[Weight (lbs)]))</f>
        <v>0.7776238174178246</v>
      </c>
      <c r="F1237">
        <f>IF(groupA[[#This Row],[normalized cost]]+groupA[[#This Row],[normalized weight]]&gt;1, 1, 0)</f>
        <v>1</v>
      </c>
    </row>
    <row r="1238" spans="1:6" x14ac:dyDescent="0.75">
      <c r="A1238">
        <v>24272.269380000002</v>
      </c>
      <c r="B1238">
        <v>62266.931020000004</v>
      </c>
      <c r="C1238">
        <v>1</v>
      </c>
      <c r="D1238">
        <f>(groupA[[#This Row],[Cost (USD)]]-MIN(groupA[Cost (USD)]))/(MAX(groupA[Cost (USD)])-MIN(groupA[Cost (USD)]))</f>
        <v>0.84675860838752148</v>
      </c>
      <c r="E1238">
        <f>(groupA[[#This Row],[Weight (lbs)]]-MIN(groupA[Weight (lbs)]))/(MAX(groupA[Weight (lbs)])-MIN(groupA[Weight (lbs)]))</f>
        <v>0.77788239896633615</v>
      </c>
      <c r="F1238">
        <f>IF(groupA[[#This Row],[normalized cost]]+groupA[[#This Row],[normalized weight]]&gt;1, 1, 0)</f>
        <v>1</v>
      </c>
    </row>
    <row r="1239" spans="1:6" x14ac:dyDescent="0.75">
      <c r="A1239">
        <v>24631.738170000001</v>
      </c>
      <c r="B1239">
        <v>60542.465389999998</v>
      </c>
      <c r="C1239">
        <v>1</v>
      </c>
      <c r="D1239">
        <f>(groupA[[#This Row],[Cost (USD)]]-MIN(groupA[Cost (USD)]))/(MAX(groupA[Cost (USD)])-MIN(groupA[Cost (USD)]))</f>
        <v>0.90054443024962327</v>
      </c>
      <c r="E1239">
        <f>(groupA[[#This Row],[Weight (lbs)]]-MIN(groupA[Weight (lbs)]))/(MAX(groupA[Weight (lbs)])-MIN(groupA[Weight (lbs)]))</f>
        <v>0.68236834695055071</v>
      </c>
      <c r="F1239">
        <f>IF(groupA[[#This Row],[normalized cost]]+groupA[[#This Row],[normalized weight]]&gt;1, 1, 0)</f>
        <v>1</v>
      </c>
    </row>
    <row r="1240" spans="1:6" x14ac:dyDescent="0.75">
      <c r="A1240">
        <v>23826.825649999999</v>
      </c>
      <c r="B1240">
        <v>62485.764620000002</v>
      </c>
      <c r="C1240">
        <v>1</v>
      </c>
      <c r="D1240">
        <f>(groupA[[#This Row],[Cost (USD)]]-MIN(groupA[Cost (USD)]))/(MAX(groupA[Cost (USD)])-MIN(groupA[Cost (USD)]))</f>
        <v>0.78010871338169796</v>
      </c>
      <c r="E1240">
        <f>(groupA[[#This Row],[Weight (lbs)]]-MIN(groupA[Weight (lbs)]))/(MAX(groupA[Weight (lbs)])-MIN(groupA[Weight (lbs)]))</f>
        <v>0.79000307188064711</v>
      </c>
      <c r="F1240">
        <f>IF(groupA[[#This Row],[normalized cost]]+groupA[[#This Row],[normalized weight]]&gt;1, 1, 0)</f>
        <v>1</v>
      </c>
    </row>
    <row r="1241" spans="1:6" x14ac:dyDescent="0.75">
      <c r="A1241">
        <v>24134.333739999998</v>
      </c>
      <c r="B1241">
        <v>60935.502310000003</v>
      </c>
      <c r="C1241">
        <v>1</v>
      </c>
      <c r="D1241">
        <f>(groupA[[#This Row],[Cost (USD)]]-MIN(groupA[Cost (USD)]))/(MAX(groupA[Cost (USD)])-MIN(groupA[Cost (USD)]))</f>
        <v>0.8261198715406447</v>
      </c>
      <c r="E1241">
        <f>(groupA[[#This Row],[Weight (lbs)]]-MIN(groupA[Weight (lbs)]))/(MAX(groupA[Weight (lbs)])-MIN(groupA[Weight (lbs)]))</f>
        <v>0.70413772766068095</v>
      </c>
      <c r="F1241">
        <f>IF(groupA[[#This Row],[normalized cost]]+groupA[[#This Row],[normalized weight]]&gt;1, 1, 0)</f>
        <v>1</v>
      </c>
    </row>
    <row r="1242" spans="1:6" x14ac:dyDescent="0.75">
      <c r="A1242">
        <v>23884.221109999999</v>
      </c>
      <c r="B1242">
        <v>63107.225489999997</v>
      </c>
      <c r="C1242">
        <v>1</v>
      </c>
      <c r="D1242">
        <f>(groupA[[#This Row],[Cost (USD)]]-MIN(groupA[Cost (USD)]))/(MAX(groupA[Cost (USD)])-MIN(groupA[Cost (USD)]))</f>
        <v>0.7886965576483822</v>
      </c>
      <c r="E1242">
        <f>(groupA[[#This Row],[Weight (lbs)]]-MIN(groupA[Weight (lbs)]))/(MAX(groupA[Weight (lbs)])-MIN(groupA[Weight (lbs)]))</f>
        <v>0.82442431219435208</v>
      </c>
      <c r="F1242">
        <f>IF(groupA[[#This Row],[normalized cost]]+groupA[[#This Row],[normalized weight]]&gt;1, 1, 0)</f>
        <v>1</v>
      </c>
    </row>
    <row r="1243" spans="1:6" x14ac:dyDescent="0.75">
      <c r="A1243">
        <v>23858.290440000001</v>
      </c>
      <c r="B1243">
        <v>61884.551399999997</v>
      </c>
      <c r="C1243">
        <v>1</v>
      </c>
      <c r="D1243">
        <f>(groupA[[#This Row],[Cost (USD)]]-MIN(groupA[Cost (USD)]))/(MAX(groupA[Cost (USD)])-MIN(groupA[Cost (USD)]))</f>
        <v>0.78481665920884069</v>
      </c>
      <c r="E1243">
        <f>(groupA[[#This Row],[Weight (lbs)]]-MIN(groupA[Weight (lbs)]))/(MAX(groupA[Weight (lbs)])-MIN(groupA[Weight (lbs)]))</f>
        <v>0.75670330076972159</v>
      </c>
      <c r="F1243">
        <f>IF(groupA[[#This Row],[normalized cost]]+groupA[[#This Row],[normalized weight]]&gt;1, 1, 0)</f>
        <v>1</v>
      </c>
    </row>
    <row r="1244" spans="1:6" x14ac:dyDescent="0.75">
      <c r="A1244">
        <v>23588.106390000001</v>
      </c>
      <c r="B1244">
        <v>60996.706769999997</v>
      </c>
      <c r="C1244">
        <v>1</v>
      </c>
      <c r="D1244">
        <f>(groupA[[#This Row],[Cost (USD)]]-MIN(groupA[Cost (USD)]))/(MAX(groupA[Cost (USD)])-MIN(groupA[Cost (USD)]))</f>
        <v>0.74439014211599031</v>
      </c>
      <c r="E1244">
        <f>(groupA[[#This Row],[Weight (lbs)]]-MIN(groupA[Weight (lbs)]))/(MAX(groupA[Weight (lbs)])-MIN(groupA[Weight (lbs)]))</f>
        <v>0.70752769721086406</v>
      </c>
      <c r="F1244">
        <f>IF(groupA[[#This Row],[normalized cost]]+groupA[[#This Row],[normalized weight]]&gt;1, 1, 0)</f>
        <v>1</v>
      </c>
    </row>
    <row r="1245" spans="1:6" x14ac:dyDescent="0.75">
      <c r="A1245">
        <v>24536.299319999998</v>
      </c>
      <c r="B1245">
        <v>61811.525000000001</v>
      </c>
      <c r="C1245">
        <v>1</v>
      </c>
      <c r="D1245">
        <f>(groupA[[#This Row],[Cost (USD)]]-MIN(groupA[Cost (USD)]))/(MAX(groupA[Cost (USD)])-MIN(groupA[Cost (USD)]))</f>
        <v>0.88626431156442675</v>
      </c>
      <c r="E1245">
        <f>(groupA[[#This Row],[Weight (lbs)]]-MIN(groupA[Weight (lbs)]))/(MAX(groupA[Weight (lbs)])-MIN(groupA[Weight (lbs)]))</f>
        <v>0.75265854206489013</v>
      </c>
      <c r="F1245">
        <f>IF(groupA[[#This Row],[normalized cost]]+groupA[[#This Row],[normalized weight]]&gt;1, 1, 0)</f>
        <v>1</v>
      </c>
    </row>
    <row r="1246" spans="1:6" x14ac:dyDescent="0.75">
      <c r="A1246">
        <v>24564.494030000002</v>
      </c>
      <c r="B1246">
        <v>62365.875379999998</v>
      </c>
      <c r="C1246">
        <v>1</v>
      </c>
      <c r="D1246">
        <f>(groupA[[#This Row],[Cost (USD)]]-MIN(groupA[Cost (USD)]))/(MAX(groupA[Cost (USD)])-MIN(groupA[Cost (USD)]))</f>
        <v>0.89048296890464762</v>
      </c>
      <c r="E1246">
        <f>(groupA[[#This Row],[Weight (lbs)]]-MIN(groupA[Weight (lbs)]))/(MAX(groupA[Weight (lbs)])-MIN(groupA[Weight (lbs)]))</f>
        <v>0.78336269186594465</v>
      </c>
      <c r="F1246">
        <f>IF(groupA[[#This Row],[normalized cost]]+groupA[[#This Row],[normalized weight]]&gt;1, 1, 0)</f>
        <v>1</v>
      </c>
    </row>
    <row r="1247" spans="1:6" x14ac:dyDescent="0.75">
      <c r="A1247">
        <v>23968.569960000001</v>
      </c>
      <c r="B1247">
        <v>64170.344230000002</v>
      </c>
      <c r="C1247">
        <v>1</v>
      </c>
      <c r="D1247">
        <f>(groupA[[#This Row],[Cost (USD)]]-MIN(groupA[Cost (USD)]))/(MAX(groupA[Cost (USD)])-MIN(groupA[Cost (USD)]))</f>
        <v>0.80131732569996539</v>
      </c>
      <c r="E1247">
        <f>(groupA[[#This Row],[Weight (lbs)]]-MIN(groupA[Weight (lbs)]))/(MAX(groupA[Weight (lbs)])-MIN(groupA[Weight (lbs)]))</f>
        <v>0.88330793206175195</v>
      </c>
      <c r="F1247">
        <f>IF(groupA[[#This Row],[normalized cost]]+groupA[[#This Row],[normalized weight]]&gt;1, 1, 0)</f>
        <v>1</v>
      </c>
    </row>
    <row r="1248" spans="1:6" x14ac:dyDescent="0.75">
      <c r="A1248">
        <v>24206.635719999998</v>
      </c>
      <c r="B1248">
        <v>61462.934509999999</v>
      </c>
      <c r="C1248">
        <v>1</v>
      </c>
      <c r="D1248">
        <f>(groupA[[#This Row],[Cost (USD)]]-MIN(groupA[Cost (USD)]))/(MAX(groupA[Cost (USD)])-MIN(groupA[Cost (USD)]))</f>
        <v>0.8369381164752252</v>
      </c>
      <c r="E1248">
        <f>(groupA[[#This Row],[Weight (lbs)]]-MIN(groupA[Weight (lbs)]))/(MAX(groupA[Weight (lbs)])-MIN(groupA[Weight (lbs)]))</f>
        <v>0.73335094345878271</v>
      </c>
      <c r="F1248">
        <f>IF(groupA[[#This Row],[normalized cost]]+groupA[[#This Row],[normalized weight]]&gt;1, 1, 0)</f>
        <v>1</v>
      </c>
    </row>
    <row r="1249" spans="1:6" x14ac:dyDescent="0.75">
      <c r="A1249">
        <v>23891.13437</v>
      </c>
      <c r="B1249">
        <v>61974.470370000003</v>
      </c>
      <c r="C1249">
        <v>1</v>
      </c>
      <c r="D1249">
        <f>(groupA[[#This Row],[Cost (USD)]]-MIN(groupA[Cost (USD)]))/(MAX(groupA[Cost (USD)])-MIN(groupA[Cost (USD)]))</f>
        <v>0.78973096002541876</v>
      </c>
      <c r="E1249">
        <f>(groupA[[#This Row],[Weight (lbs)]]-MIN(groupA[Weight (lbs)]))/(MAX(groupA[Weight (lbs)])-MIN(groupA[Weight (lbs)]))</f>
        <v>0.76168369877149933</v>
      </c>
      <c r="F1249">
        <f>IF(groupA[[#This Row],[normalized cost]]+groupA[[#This Row],[normalized weight]]&gt;1, 1, 0)</f>
        <v>1</v>
      </c>
    </row>
    <row r="1250" spans="1:6" x14ac:dyDescent="0.75">
      <c r="A1250">
        <v>24243.420040000001</v>
      </c>
      <c r="B1250">
        <v>63769.005160000001</v>
      </c>
      <c r="C1250">
        <v>1</v>
      </c>
      <c r="D1250">
        <f>(groupA[[#This Row],[Cost (USD)]]-MIN(groupA[Cost (USD)]))/(MAX(groupA[Cost (USD)])-MIN(groupA[Cost (USD)]))</f>
        <v>0.8424420014796471</v>
      </c>
      <c r="E1250">
        <f>(groupA[[#This Row],[Weight (lbs)]]-MIN(groupA[Weight (lbs)]))/(MAX(groupA[Weight (lbs)])-MIN(groupA[Weight (lbs)]))</f>
        <v>0.86107871499817568</v>
      </c>
      <c r="F1250">
        <f>IF(groupA[[#This Row],[normalized cost]]+groupA[[#This Row],[normalized weight]]&gt;1, 1, 0)</f>
        <v>1</v>
      </c>
    </row>
    <row r="1251" spans="1:6" x14ac:dyDescent="0.75">
      <c r="A1251">
        <v>23625.72365</v>
      </c>
      <c r="B1251">
        <v>61098.802689999997</v>
      </c>
      <c r="C1251">
        <v>1</v>
      </c>
      <c r="D1251">
        <f>(groupA[[#This Row],[Cost (USD)]]-MIN(groupA[Cost (USD)]))/(MAX(groupA[Cost (USD)])-MIN(groupA[Cost (USD)]))</f>
        <v>0.75001865647268962</v>
      </c>
      <c r="E1251">
        <f>(groupA[[#This Row],[Weight (lbs)]]-MIN(groupA[Weight (lbs)]))/(MAX(groupA[Weight (lbs)])-MIN(groupA[Weight (lbs)]))</f>
        <v>0.71318254752729482</v>
      </c>
      <c r="F1251">
        <f>IF(groupA[[#This Row],[normalized cost]]+groupA[[#This Row],[normalized weight]]&gt;1, 1, 0)</f>
        <v>1</v>
      </c>
    </row>
    <row r="1252" spans="1:6" x14ac:dyDescent="0.75">
      <c r="A1252">
        <v>24118.48892</v>
      </c>
      <c r="B1252">
        <v>60047.81523</v>
      </c>
      <c r="C1252">
        <v>1</v>
      </c>
      <c r="D1252">
        <f>(groupA[[#This Row],[Cost (USD)]]-MIN(groupA[Cost (USD)]))/(MAX(groupA[Cost (USD)])-MIN(groupA[Cost (USD)]))</f>
        <v>0.82374907694132216</v>
      </c>
      <c r="E1252">
        <f>(groupA[[#This Row],[Weight (lbs)]]-MIN(groupA[Weight (lbs)]))/(MAX(groupA[Weight (lbs)])-MIN(groupA[Weight (lbs)]))</f>
        <v>0.65497085042181091</v>
      </c>
      <c r="F1252">
        <f>IF(groupA[[#This Row],[normalized cost]]+groupA[[#This Row],[normalized weight]]&gt;1, 1, 0)</f>
        <v>1</v>
      </c>
    </row>
    <row r="1253" spans="1:6" x14ac:dyDescent="0.75">
      <c r="A1253">
        <v>24377.31667</v>
      </c>
      <c r="B1253">
        <v>60433.754889999997</v>
      </c>
      <c r="C1253">
        <v>1</v>
      </c>
      <c r="D1253">
        <f>(groupA[[#This Row],[Cost (USD)]]-MIN(groupA[Cost (USD)]))/(MAX(groupA[Cost (USD)])-MIN(groupA[Cost (USD)]))</f>
        <v>0.86247639803773424</v>
      </c>
      <c r="E1253">
        <f>(groupA[[#This Row],[Weight (lbs)]]-MIN(groupA[Weight (lbs)]))/(MAX(groupA[Weight (lbs)])-MIN(groupA[Weight (lbs)]))</f>
        <v>0.67634713077144826</v>
      </c>
      <c r="F1253">
        <f>IF(groupA[[#This Row],[normalized cost]]+groupA[[#This Row],[normalized weight]]&gt;1, 1, 0)</f>
        <v>1</v>
      </c>
    </row>
    <row r="1254" spans="1:6" x14ac:dyDescent="0.75">
      <c r="A1254">
        <v>23579.14532</v>
      </c>
      <c r="B1254">
        <v>63868.611140000001</v>
      </c>
      <c r="C1254">
        <v>1</v>
      </c>
      <c r="D1254">
        <f>(groupA[[#This Row],[Cost (USD)]]-MIN(groupA[Cost (USD)]))/(MAX(groupA[Cost (USD)])-MIN(groupA[Cost (USD)]))</f>
        <v>0.74304933443498444</v>
      </c>
      <c r="E1254">
        <f>(groupA[[#This Row],[Weight (lbs)]]-MIN(groupA[Weight (lbs)]))/(MAX(groupA[Weight (lbs)])-MIN(groupA[Weight (lbs)]))</f>
        <v>0.86659565345684664</v>
      </c>
      <c r="F1254">
        <f>IF(groupA[[#This Row],[normalized cost]]+groupA[[#This Row],[normalized weight]]&gt;1, 1, 0)</f>
        <v>1</v>
      </c>
    </row>
    <row r="1255" spans="1:6" x14ac:dyDescent="0.75">
      <c r="A1255">
        <v>23111.20521</v>
      </c>
      <c r="B1255">
        <v>63099.06813</v>
      </c>
      <c r="C1255">
        <v>1</v>
      </c>
      <c r="D1255">
        <f>(groupA[[#This Row],[Cost (USD)]]-MIN(groupA[Cost (USD)]))/(MAX(groupA[Cost (USD)])-MIN(groupA[Cost (USD)]))</f>
        <v>0.67303339953673536</v>
      </c>
      <c r="E1255">
        <f>(groupA[[#This Row],[Weight (lbs)]]-MIN(groupA[Weight (lbs)]))/(MAX(groupA[Weight (lbs)])-MIN(groupA[Weight (lbs)]))</f>
        <v>0.82397249541482531</v>
      </c>
      <c r="F1255">
        <f>IF(groupA[[#This Row],[normalized cost]]+groupA[[#This Row],[normalized weight]]&gt;1, 1, 0)</f>
        <v>1</v>
      </c>
    </row>
    <row r="1256" spans="1:6" x14ac:dyDescent="0.75">
      <c r="A1256">
        <v>24268.373749999999</v>
      </c>
      <c r="B1256">
        <v>62290.770120000001</v>
      </c>
      <c r="C1256">
        <v>1</v>
      </c>
      <c r="D1256">
        <f>(groupA[[#This Row],[Cost (USD)]]-MIN(groupA[Cost (USD)]))/(MAX(groupA[Cost (USD)])-MIN(groupA[Cost (USD)]))</f>
        <v>0.84617572145255049</v>
      </c>
      <c r="E1256">
        <f>(groupA[[#This Row],[Weight (lbs)]]-MIN(groupA[Weight (lbs)]))/(MAX(groupA[Weight (lbs)])-MIN(groupA[Weight (lbs)]))</f>
        <v>0.77920279004737447</v>
      </c>
      <c r="F1256">
        <f>IF(groupA[[#This Row],[normalized cost]]+groupA[[#This Row],[normalized weight]]&gt;1, 1, 0)</f>
        <v>1</v>
      </c>
    </row>
    <row r="1257" spans="1:6" x14ac:dyDescent="0.75">
      <c r="A1257">
        <v>24319.470450000001</v>
      </c>
      <c r="B1257">
        <v>61338.640590000003</v>
      </c>
      <c r="C1257">
        <v>1</v>
      </c>
      <c r="D1257">
        <f>(groupA[[#This Row],[Cost (USD)]]-MIN(groupA[Cost (USD)]))/(MAX(groupA[Cost (USD)])-MIN(groupA[Cost (USD)]))</f>
        <v>0.8538211084246472</v>
      </c>
      <c r="E1257">
        <f>(groupA[[#This Row],[Weight (lbs)]]-MIN(groupA[Weight (lbs)]))/(MAX(groupA[Weight (lbs)])-MIN(groupA[Weight (lbs)]))</f>
        <v>0.72646659868925223</v>
      </c>
      <c r="F1257">
        <f>IF(groupA[[#This Row],[normalized cost]]+groupA[[#This Row],[normalized weight]]&gt;1, 1, 0)</f>
        <v>1</v>
      </c>
    </row>
    <row r="1258" spans="1:6" x14ac:dyDescent="0.75">
      <c r="A1258">
        <v>24071.48127</v>
      </c>
      <c r="B1258">
        <v>62386.829660000003</v>
      </c>
      <c r="C1258">
        <v>1</v>
      </c>
      <c r="D1258">
        <f>(groupA[[#This Row],[Cost (USD)]]-MIN(groupA[Cost (USD)]))/(MAX(groupA[Cost (USD)])-MIN(groupA[Cost (USD)]))</f>
        <v>0.81671551753535543</v>
      </c>
      <c r="E1258">
        <f>(groupA[[#This Row],[Weight (lbs)]]-MIN(groupA[Weight (lbs)]))/(MAX(groupA[Weight (lbs)])-MIN(groupA[Weight (lbs)]))</f>
        <v>0.78452329962469358</v>
      </c>
      <c r="F1258">
        <f>IF(groupA[[#This Row],[normalized cost]]+groupA[[#This Row],[normalized weight]]&gt;1, 1, 0)</f>
        <v>1</v>
      </c>
    </row>
    <row r="1259" spans="1:6" x14ac:dyDescent="0.75">
      <c r="A1259">
        <v>23475.390009999999</v>
      </c>
      <c r="B1259">
        <v>62089.552880000003</v>
      </c>
      <c r="C1259">
        <v>1</v>
      </c>
      <c r="D1259">
        <f>(groupA[[#This Row],[Cost (USD)]]-MIN(groupA[Cost (USD)]))/(MAX(groupA[Cost (USD)])-MIN(groupA[Cost (USD)]))</f>
        <v>0.72752485838545822</v>
      </c>
      <c r="E1259">
        <f>(groupA[[#This Row],[Weight (lbs)]]-MIN(groupA[Weight (lbs)]))/(MAX(groupA[Weight (lbs)])-MIN(groupA[Weight (lbs)]))</f>
        <v>0.76805784543758693</v>
      </c>
      <c r="F1259">
        <f>IF(groupA[[#This Row],[normalized cost]]+groupA[[#This Row],[normalized weight]]&gt;1, 1, 0)</f>
        <v>1</v>
      </c>
    </row>
    <row r="1260" spans="1:6" x14ac:dyDescent="0.75">
      <c r="A1260">
        <v>24071.970010000001</v>
      </c>
      <c r="B1260">
        <v>64504.778030000001</v>
      </c>
      <c r="C1260">
        <v>1</v>
      </c>
      <c r="D1260">
        <f>(groupA[[#This Row],[Cost (USD)]]-MIN(groupA[Cost (USD)]))/(MAX(groupA[Cost (USD)])-MIN(groupA[Cost (USD)]))</f>
        <v>0.81678864567139442</v>
      </c>
      <c r="E1260">
        <f>(groupA[[#This Row],[Weight (lbs)]]-MIN(groupA[Weight (lbs)]))/(MAX(groupA[Weight (lbs)])-MIN(groupA[Weight (lbs)]))</f>
        <v>0.90183142526064897</v>
      </c>
      <c r="F1260">
        <f>IF(groupA[[#This Row],[normalized cost]]+groupA[[#This Row],[normalized weight]]&gt;1, 1, 0)</f>
        <v>1</v>
      </c>
    </row>
    <row r="1261" spans="1:6" x14ac:dyDescent="0.75">
      <c r="A1261">
        <v>24141.432540000002</v>
      </c>
      <c r="B1261">
        <v>59197.15668</v>
      </c>
      <c r="C1261">
        <v>1</v>
      </c>
      <c r="D1261">
        <f>(groupA[[#This Row],[Cost (USD)]]-MIN(groupA[Cost (USD)]))/(MAX(groupA[Cost (USD)])-MIN(groupA[Cost (USD)]))</f>
        <v>0.82718203549717306</v>
      </c>
      <c r="E1261">
        <f>(groupA[[#This Row],[Weight (lbs)]]-MIN(groupA[Weight (lbs)]))/(MAX(groupA[Weight (lbs)])-MIN(groupA[Weight (lbs)]))</f>
        <v>0.60785489543906523</v>
      </c>
      <c r="F1261">
        <f>IF(groupA[[#This Row],[normalized cost]]+groupA[[#This Row],[normalized weight]]&gt;1, 1, 0)</f>
        <v>1</v>
      </c>
    </row>
    <row r="1262" spans="1:6" x14ac:dyDescent="0.75">
      <c r="A1262">
        <v>24154.506969999999</v>
      </c>
      <c r="B1262">
        <v>61998.215150000004</v>
      </c>
      <c r="C1262">
        <v>1</v>
      </c>
      <c r="D1262">
        <f>(groupA[[#This Row],[Cost (USD)]]-MIN(groupA[Cost (USD)]))/(MAX(groupA[Cost (USD)])-MIN(groupA[Cost (USD)]))</f>
        <v>0.82913830814862732</v>
      </c>
      <c r="E1262">
        <f>(groupA[[#This Row],[Weight (lbs)]]-MIN(groupA[Weight (lbs)]))/(MAX(groupA[Weight (lbs)])-MIN(groupA[Weight (lbs)]))</f>
        <v>0.76299886569194608</v>
      </c>
      <c r="F1262">
        <f>IF(groupA[[#This Row],[normalized cost]]+groupA[[#This Row],[normalized weight]]&gt;1, 1, 0)</f>
        <v>1</v>
      </c>
    </row>
    <row r="1263" spans="1:6" x14ac:dyDescent="0.75">
      <c r="A1263">
        <v>23899.916939999999</v>
      </c>
      <c r="B1263">
        <v>63194.723140000002</v>
      </c>
      <c r="C1263">
        <v>1</v>
      </c>
      <c r="D1263">
        <f>(groupA[[#This Row],[Cost (USD)]]-MIN(groupA[Cost (USD)]))/(MAX(groupA[Cost (USD)])-MIN(groupA[Cost (USD)]))</f>
        <v>0.79104505949288961</v>
      </c>
      <c r="E1263">
        <f>(groupA[[#This Row],[Weight (lbs)]]-MIN(groupA[Weight (lbs)]))/(MAX(groupA[Weight (lbs)])-MIN(groupA[Weight (lbs)]))</f>
        <v>0.82927059903705325</v>
      </c>
      <c r="F1263">
        <f>IF(groupA[[#This Row],[normalized cost]]+groupA[[#This Row],[normalized weight]]&gt;1, 1, 0)</f>
        <v>1</v>
      </c>
    </row>
    <row r="1264" spans="1:6" x14ac:dyDescent="0.75">
      <c r="A1264">
        <v>23861.57445</v>
      </c>
      <c r="B1264">
        <v>62484.611949999999</v>
      </c>
      <c r="C1264">
        <v>1</v>
      </c>
      <c r="D1264">
        <f>(groupA[[#This Row],[Cost (USD)]]-MIN(groupA[Cost (USD)]))/(MAX(groupA[Cost (USD)])-MIN(groupA[Cost (USD)]))</f>
        <v>0.78530803198379939</v>
      </c>
      <c r="E1264">
        <f>(groupA[[#This Row],[Weight (lbs)]]-MIN(groupA[Weight (lbs)]))/(MAX(groupA[Weight (lbs)])-MIN(groupA[Weight (lbs)]))</f>
        <v>0.78993922822936058</v>
      </c>
      <c r="F1264">
        <f>IF(groupA[[#This Row],[normalized cost]]+groupA[[#This Row],[normalized weight]]&gt;1, 1, 0)</f>
        <v>1</v>
      </c>
    </row>
    <row r="1265" spans="1:6" x14ac:dyDescent="0.75">
      <c r="A1265">
        <v>23610.756310000001</v>
      </c>
      <c r="B1265">
        <v>60761.527990000002</v>
      </c>
      <c r="C1265">
        <v>1</v>
      </c>
      <c r="D1265">
        <f>(groupA[[#This Row],[Cost (USD)]]-MIN(groupA[Cost (USD)]))/(MAX(groupA[Cost (USD)])-MIN(groupA[Cost (USD)]))</f>
        <v>0.74777915556083174</v>
      </c>
      <c r="E1265">
        <f>(groupA[[#This Row],[Weight (lbs)]]-MIN(groupA[Weight (lbs)]))/(MAX(groupA[Weight (lbs)])-MIN(groupA[Weight (lbs)]))</f>
        <v>0.6945017036305059</v>
      </c>
      <c r="F1265">
        <f>IF(groupA[[#This Row],[normalized cost]]+groupA[[#This Row],[normalized weight]]&gt;1, 1, 0)</f>
        <v>1</v>
      </c>
    </row>
    <row r="1266" spans="1:6" x14ac:dyDescent="0.75">
      <c r="A1266">
        <v>23285.89733</v>
      </c>
      <c r="B1266">
        <v>59204.844129999998</v>
      </c>
      <c r="C1266">
        <v>1</v>
      </c>
      <c r="D1266">
        <f>(groupA[[#This Row],[Cost (USD)]]-MIN(groupA[Cost (USD)]))/(MAX(groupA[Cost (USD)])-MIN(groupA[Cost (USD)]))</f>
        <v>0.69917185580447683</v>
      </c>
      <c r="E1266">
        <f>(groupA[[#This Row],[Weight (lbs)]]-MIN(groupA[Weight (lbs)]))/(MAX(groupA[Weight (lbs)])-MIN(groupA[Weight (lbs)]))</f>
        <v>0.60828068502071575</v>
      </c>
      <c r="F1266">
        <f>IF(groupA[[#This Row],[normalized cost]]+groupA[[#This Row],[normalized weight]]&gt;1, 1, 0)</f>
        <v>1</v>
      </c>
    </row>
    <row r="1267" spans="1:6" x14ac:dyDescent="0.75">
      <c r="A1267">
        <v>24551.430369999998</v>
      </c>
      <c r="B1267">
        <v>61611.938920000001</v>
      </c>
      <c r="C1267">
        <v>1</v>
      </c>
      <c r="D1267">
        <f>(groupA[[#This Row],[Cost (USD)]]-MIN(groupA[Cost (USD)]))/(MAX(groupA[Cost (USD)])-MIN(groupA[Cost (USD)]))</f>
        <v>0.88852830772355518</v>
      </c>
      <c r="E1267">
        <f>(groupA[[#This Row],[Weight (lbs)]]-MIN(groupA[Weight (lbs)]))/(MAX(groupA[Weight (lbs)])-MIN(groupA[Weight (lbs)]))</f>
        <v>0.74160394353006942</v>
      </c>
      <c r="F1267">
        <f>IF(groupA[[#This Row],[normalized cost]]+groupA[[#This Row],[normalized weight]]&gt;1, 1, 0)</f>
        <v>1</v>
      </c>
    </row>
    <row r="1268" spans="1:6" x14ac:dyDescent="0.75">
      <c r="A1268">
        <v>24325.783780000002</v>
      </c>
      <c r="B1268">
        <v>62383.873050000002</v>
      </c>
      <c r="C1268">
        <v>1</v>
      </c>
      <c r="D1268">
        <f>(groupA[[#This Row],[Cost (USD)]]-MIN(groupA[Cost (USD)]))/(MAX(groupA[Cost (USD)])-MIN(groupA[Cost (USD)]))</f>
        <v>0.85476574576781328</v>
      </c>
      <c r="E1268">
        <f>(groupA[[#This Row],[Weight (lbs)]]-MIN(groupA[Weight (lbs)]))/(MAX(groupA[Weight (lbs)])-MIN(groupA[Weight (lbs)]))</f>
        <v>0.78435954002495567</v>
      </c>
      <c r="F1268">
        <f>IF(groupA[[#This Row],[normalized cost]]+groupA[[#This Row],[normalized weight]]&gt;1, 1, 0)</f>
        <v>1</v>
      </c>
    </row>
    <row r="1269" spans="1:6" x14ac:dyDescent="0.75">
      <c r="A1269">
        <v>24189.269560000001</v>
      </c>
      <c r="B1269">
        <v>61940.80313</v>
      </c>
      <c r="C1269">
        <v>1</v>
      </c>
      <c r="D1269">
        <f>(groupA[[#This Row],[Cost (USD)]]-MIN(groupA[Cost (USD)]))/(MAX(groupA[Cost (USD)])-MIN(groupA[Cost (USD)]))</f>
        <v>0.83433969009114706</v>
      </c>
      <c r="E1269">
        <f>(groupA[[#This Row],[Weight (lbs)]]-MIN(groupA[Weight (lbs)]))/(MAX(groupA[Weight (lbs)])-MIN(groupA[Weight (lbs)]))</f>
        <v>0.75981895037834746</v>
      </c>
      <c r="F1269">
        <f>IF(groupA[[#This Row],[normalized cost]]+groupA[[#This Row],[normalized weight]]&gt;1, 1, 0)</f>
        <v>1</v>
      </c>
    </row>
    <row r="1270" spans="1:6" x14ac:dyDescent="0.75">
      <c r="A1270">
        <v>24172.064460000001</v>
      </c>
      <c r="B1270">
        <v>60468.652320000001</v>
      </c>
      <c r="C1270">
        <v>1</v>
      </c>
      <c r="D1270">
        <f>(groupA[[#This Row],[Cost (USD)]]-MIN(groupA[Cost (USD)]))/(MAX(groupA[Cost (USD)])-MIN(groupA[Cost (USD)]))</f>
        <v>0.83176536244584687</v>
      </c>
      <c r="E1270">
        <f>(groupA[[#This Row],[Weight (lbs)]]-MIN(groupA[Weight (lbs)]))/(MAX(groupA[Weight (lbs)])-MIN(groupA[Weight (lbs)]))</f>
        <v>0.67828001646441372</v>
      </c>
      <c r="F1270">
        <f>IF(groupA[[#This Row],[normalized cost]]+groupA[[#This Row],[normalized weight]]&gt;1, 1, 0)</f>
        <v>1</v>
      </c>
    </row>
    <row r="1271" spans="1:6" x14ac:dyDescent="0.75">
      <c r="A1271">
        <v>24088.581920000001</v>
      </c>
      <c r="B1271">
        <v>64156.803240000001</v>
      </c>
      <c r="C1271">
        <v>1</v>
      </c>
      <c r="D1271">
        <f>(groupA[[#This Row],[Cost (USD)]]-MIN(groupA[Cost (USD)]))/(MAX(groupA[Cost (USD)])-MIN(groupA[Cost (USD)]))</f>
        <v>0.81927421676102719</v>
      </c>
      <c r="E1271">
        <f>(groupA[[#This Row],[Weight (lbs)]]-MIN(groupA[Weight (lbs)]))/(MAX(groupA[Weight (lbs)])-MIN(groupA[Weight (lbs)]))</f>
        <v>0.88255792881396022</v>
      </c>
      <c r="F1271">
        <f>IF(groupA[[#This Row],[normalized cost]]+groupA[[#This Row],[normalized weight]]&gt;1, 1, 0)</f>
        <v>1</v>
      </c>
    </row>
    <row r="1272" spans="1:6" x14ac:dyDescent="0.75">
      <c r="A1272">
        <v>23426.113710000001</v>
      </c>
      <c r="B1272">
        <v>61883.513910000001</v>
      </c>
      <c r="C1272">
        <v>1</v>
      </c>
      <c r="D1272">
        <f>(groupA[[#This Row],[Cost (USD)]]-MIN(groupA[Cost (USD)]))/(MAX(groupA[Cost (USD)])-MIN(groupA[Cost (USD)]))</f>
        <v>0.72015185030366236</v>
      </c>
      <c r="E1272">
        <f>(groupA[[#This Row],[Weight (lbs)]]-MIN(groupA[Weight (lbs)]))/(MAX(groupA[Weight (lbs)])-MIN(groupA[Weight (lbs)]))</f>
        <v>0.75664583666484087</v>
      </c>
      <c r="F1272">
        <f>IF(groupA[[#This Row],[normalized cost]]+groupA[[#This Row],[normalized weight]]&gt;1, 1, 0)</f>
        <v>1</v>
      </c>
    </row>
    <row r="1273" spans="1:6" x14ac:dyDescent="0.75">
      <c r="A1273">
        <v>24373.337630000002</v>
      </c>
      <c r="B1273">
        <v>60987.306380000002</v>
      </c>
      <c r="C1273">
        <v>1</v>
      </c>
      <c r="D1273">
        <f>(groupA[[#This Row],[Cost (USD)]]-MIN(groupA[Cost (USD)]))/(MAX(groupA[Cost (USD)])-MIN(groupA[Cost (USD)]))</f>
        <v>0.86188103081093792</v>
      </c>
      <c r="E1273">
        <f>(groupA[[#This Row],[Weight (lbs)]]-MIN(groupA[Weight (lbs)]))/(MAX(groupA[Weight (lbs)])-MIN(groupA[Weight (lbs)]))</f>
        <v>0.70700703195444592</v>
      </c>
      <c r="F1273">
        <f>IF(groupA[[#This Row],[normalized cost]]+groupA[[#This Row],[normalized weight]]&gt;1, 1, 0)</f>
        <v>1</v>
      </c>
    </row>
    <row r="1274" spans="1:6" x14ac:dyDescent="0.75">
      <c r="A1274">
        <v>24017.822660000002</v>
      </c>
      <c r="B1274">
        <v>62767.504760000003</v>
      </c>
      <c r="C1274">
        <v>1</v>
      </c>
      <c r="D1274">
        <f>(groupA[[#This Row],[Cost (USD)]]-MIN(groupA[Cost (USD)]))/(MAX(groupA[Cost (USD)])-MIN(groupA[Cost (USD)]))</f>
        <v>0.80868680261179293</v>
      </c>
      <c r="E1274">
        <f>(groupA[[#This Row],[Weight (lbs)]]-MIN(groupA[Weight (lbs)]))/(MAX(groupA[Weight (lbs)])-MIN(groupA[Weight (lbs)]))</f>
        <v>0.80560798851032489</v>
      </c>
      <c r="F1274">
        <f>IF(groupA[[#This Row],[normalized cost]]+groupA[[#This Row],[normalized weight]]&gt;1, 1, 0)</f>
        <v>1</v>
      </c>
    </row>
    <row r="1275" spans="1:6" x14ac:dyDescent="0.75">
      <c r="A1275">
        <v>24431.621950000001</v>
      </c>
      <c r="B1275">
        <v>61586.859949999998</v>
      </c>
      <c r="C1275">
        <v>1</v>
      </c>
      <c r="D1275">
        <f>(groupA[[#This Row],[Cost (USD)]]-MIN(groupA[Cost (USD)]))/(MAX(groupA[Cost (USD)])-MIN(groupA[Cost (USD)]))</f>
        <v>0.87060187150721557</v>
      </c>
      <c r="E1275">
        <f>(groupA[[#This Row],[Weight (lbs)]]-MIN(groupA[Weight (lbs)]))/(MAX(groupA[Weight (lbs)])-MIN(groupA[Weight (lbs)]))</f>
        <v>0.74021487899702765</v>
      </c>
      <c r="F1275">
        <f>IF(groupA[[#This Row],[normalized cost]]+groupA[[#This Row],[normalized weight]]&gt;1, 1, 0)</f>
        <v>1</v>
      </c>
    </row>
    <row r="1276" spans="1:6" x14ac:dyDescent="0.75">
      <c r="A1276">
        <v>24418.25028</v>
      </c>
      <c r="B1276">
        <v>62573.788509999998</v>
      </c>
      <c r="C1276">
        <v>1</v>
      </c>
      <c r="D1276">
        <f>(groupA[[#This Row],[Cost (USD)]]-MIN(groupA[Cost (USD)]))/(MAX(groupA[Cost (USD)])-MIN(groupA[Cost (USD)]))</f>
        <v>0.86860112406925627</v>
      </c>
      <c r="E1276">
        <f>(groupA[[#This Row],[Weight (lbs)]]-MIN(groupA[Weight (lbs)]))/(MAX(groupA[Weight (lbs)])-MIN(groupA[Weight (lbs)]))</f>
        <v>0.79487850590602194</v>
      </c>
      <c r="F1276">
        <f>IF(groupA[[#This Row],[normalized cost]]+groupA[[#This Row],[normalized weight]]&gt;1, 1, 0)</f>
        <v>1</v>
      </c>
    </row>
    <row r="1277" spans="1:6" x14ac:dyDescent="0.75">
      <c r="A1277">
        <v>23906.481609999999</v>
      </c>
      <c r="B1277">
        <v>60491.943619999998</v>
      </c>
      <c r="C1277">
        <v>1</v>
      </c>
      <c r="D1277">
        <f>(groupA[[#This Row],[Cost (USD)]]-MIN(groupA[Cost (USD)]))/(MAX(groupA[Cost (USD)])-MIN(groupA[Cost (USD)]))</f>
        <v>0.79202730379622255</v>
      </c>
      <c r="E1277">
        <f>(groupA[[#This Row],[Weight (lbs)]]-MIN(groupA[Weight (lbs)]))/(MAX(groupA[Weight (lbs)])-MIN(groupA[Weight (lbs)]))</f>
        <v>0.67957006620562832</v>
      </c>
      <c r="F1277">
        <f>IF(groupA[[#This Row],[normalized cost]]+groupA[[#This Row],[normalized weight]]&gt;1, 1, 0)</f>
        <v>1</v>
      </c>
    </row>
    <row r="1278" spans="1:6" x14ac:dyDescent="0.75">
      <c r="A1278">
        <v>23402.221669999999</v>
      </c>
      <c r="B1278">
        <v>62706.813139999998</v>
      </c>
      <c r="C1278">
        <v>1</v>
      </c>
      <c r="D1278">
        <f>(groupA[[#This Row],[Cost (USD)]]-MIN(groupA[Cost (USD)]))/(MAX(groupA[Cost (USD)])-MIN(groupA[Cost (USD)]))</f>
        <v>0.71657698360282207</v>
      </c>
      <c r="E1278">
        <f>(groupA[[#This Row],[Weight (lbs)]]-MIN(groupA[Weight (lbs)]))/(MAX(groupA[Weight (lbs)])-MIN(groupA[Weight (lbs)]))</f>
        <v>0.8022464239486683</v>
      </c>
      <c r="F1278">
        <f>IF(groupA[[#This Row],[normalized cost]]+groupA[[#This Row],[normalized weight]]&gt;1, 1, 0)</f>
        <v>1</v>
      </c>
    </row>
    <row r="1279" spans="1:6" x14ac:dyDescent="0.75">
      <c r="A1279">
        <v>23355.08772</v>
      </c>
      <c r="B1279">
        <v>63562.079389999999</v>
      </c>
      <c r="C1279">
        <v>1</v>
      </c>
      <c r="D1279">
        <f>(groupA[[#This Row],[Cost (USD)]]-MIN(groupA[Cost (USD)]))/(MAX(groupA[Cost (USD)])-MIN(groupA[Cost (USD)]))</f>
        <v>0.70952452645248865</v>
      </c>
      <c r="E1279">
        <f>(groupA[[#This Row],[Weight (lbs)]]-MIN(groupA[Weight (lbs)]))/(MAX(groupA[Weight (lbs)])-MIN(groupA[Weight (lbs)]))</f>
        <v>0.84961758848144331</v>
      </c>
      <c r="F1279">
        <f>IF(groupA[[#This Row],[normalized cost]]+groupA[[#This Row],[normalized weight]]&gt;1, 1, 0)</f>
        <v>1</v>
      </c>
    </row>
    <row r="1280" spans="1:6" x14ac:dyDescent="0.75">
      <c r="A1280">
        <v>24425.823810000002</v>
      </c>
      <c r="B1280">
        <v>61668.271480000003</v>
      </c>
      <c r="C1280">
        <v>1</v>
      </c>
      <c r="D1280">
        <f>(groupA[[#This Row],[Cost (USD)]]-MIN(groupA[Cost (USD)]))/(MAX(groupA[Cost (USD)])-MIN(groupA[Cost (USD)]))</f>
        <v>0.86973431990371908</v>
      </c>
      <c r="E1280">
        <f>(groupA[[#This Row],[Weight (lbs)]]-MIN(groupA[Weight (lbs)]))/(MAX(groupA[Weight (lbs)])-MIN(groupA[Weight (lbs)]))</f>
        <v>0.7447240701202541</v>
      </c>
      <c r="F1280">
        <f>IF(groupA[[#This Row],[normalized cost]]+groupA[[#This Row],[normalized weight]]&gt;1, 1, 0)</f>
        <v>1</v>
      </c>
    </row>
    <row r="1281" spans="1:6" x14ac:dyDescent="0.75">
      <c r="A1281">
        <v>23805.002049999999</v>
      </c>
      <c r="B1281">
        <v>62541.787729999996</v>
      </c>
      <c r="C1281">
        <v>1</v>
      </c>
      <c r="D1281">
        <f>(groupA[[#This Row],[Cost (USD)]]-MIN(groupA[Cost (USD)]))/(MAX(groupA[Cost (USD)])-MIN(groupA[Cost (USD)]))</f>
        <v>0.77684333876603318</v>
      </c>
      <c r="E1281">
        <f>(groupA[[#This Row],[Weight (lbs)]]-MIN(groupA[Weight (lbs)]))/(MAX(groupA[Weight (lbs)])-MIN(groupA[Weight (lbs)]))</f>
        <v>0.79310605877092544</v>
      </c>
      <c r="F1281">
        <f>IF(groupA[[#This Row],[normalized cost]]+groupA[[#This Row],[normalized weight]]&gt;1, 1, 0)</f>
        <v>1</v>
      </c>
    </row>
    <row r="1282" spans="1:6" x14ac:dyDescent="0.75">
      <c r="A1282">
        <v>24765.945729999999</v>
      </c>
      <c r="B1282">
        <v>60874.033750000002</v>
      </c>
      <c r="C1282">
        <v>1</v>
      </c>
      <c r="D1282">
        <f>(groupA[[#This Row],[Cost (USD)]]-MIN(groupA[Cost (USD)]))/(MAX(groupA[Cost (USD)])-MIN(groupA[Cost (USD)]))</f>
        <v>0.92062534997204848</v>
      </c>
      <c r="E1282">
        <f>(groupA[[#This Row],[Weight (lbs)]]-MIN(groupA[Weight (lbs)]))/(MAX(groupA[Weight (lbs)])-MIN(groupA[Weight (lbs)]))</f>
        <v>0.70073313023928985</v>
      </c>
      <c r="F1282">
        <f>IF(groupA[[#This Row],[normalized cost]]+groupA[[#This Row],[normalized weight]]&gt;1, 1, 0)</f>
        <v>1</v>
      </c>
    </row>
    <row r="1283" spans="1:6" x14ac:dyDescent="0.75">
      <c r="A1283">
        <v>23921.446909999999</v>
      </c>
      <c r="B1283">
        <v>62222.363120000002</v>
      </c>
      <c r="C1283">
        <v>1</v>
      </c>
      <c r="D1283">
        <f>(groupA[[#This Row],[Cost (USD)]]-MIN(groupA[Cost (USD)]))/(MAX(groupA[Cost (USD)])-MIN(groupA[Cost (USD)]))</f>
        <v>0.79426649947135441</v>
      </c>
      <c r="E1283">
        <f>(groupA[[#This Row],[Weight (lbs)]]-MIN(groupA[Weight (lbs)]))/(MAX(groupA[Weight (lbs)])-MIN(groupA[Weight (lbs)]))</f>
        <v>0.77541388892775998</v>
      </c>
      <c r="F1283">
        <f>IF(groupA[[#This Row],[normalized cost]]+groupA[[#This Row],[normalized weight]]&gt;1, 1, 0)</f>
        <v>1</v>
      </c>
    </row>
    <row r="1284" spans="1:6" x14ac:dyDescent="0.75">
      <c r="A1284">
        <v>23715.552500000002</v>
      </c>
      <c r="B1284">
        <v>61648.661990000001</v>
      </c>
      <c r="C1284">
        <v>1</v>
      </c>
      <c r="D1284">
        <f>(groupA[[#This Row],[Cost (USD)]]-MIN(groupA[Cost (USD)]))/(MAX(groupA[Cost (USD)])-MIN(groupA[Cost (USD)]))</f>
        <v>0.76345937416108078</v>
      </c>
      <c r="E1284">
        <f>(groupA[[#This Row],[Weight (lbs)]]-MIN(groupA[Weight (lbs)]))/(MAX(groupA[Weight (lbs)])-MIN(groupA[Weight (lbs)]))</f>
        <v>0.74363794708290298</v>
      </c>
      <c r="F1284">
        <f>IF(groupA[[#This Row],[normalized cost]]+groupA[[#This Row],[normalized weight]]&gt;1, 1, 0)</f>
        <v>1</v>
      </c>
    </row>
    <row r="1285" spans="1:6" x14ac:dyDescent="0.75">
      <c r="A1285">
        <v>24178.09865</v>
      </c>
      <c r="B1285">
        <v>62723.776980000002</v>
      </c>
      <c r="C1285">
        <v>1</v>
      </c>
      <c r="D1285">
        <f>(groupA[[#This Row],[Cost (USD)]]-MIN(groupA[Cost (USD)]))/(MAX(groupA[Cost (USD)])-MIN(groupA[Cost (USD)]))</f>
        <v>0.83266823323032302</v>
      </c>
      <c r="E1285">
        <f>(groupA[[#This Row],[Weight (lbs)]]-MIN(groupA[Weight (lbs)]))/(MAX(groupA[Weight (lbs)])-MIN(groupA[Weight (lbs)]))</f>
        <v>0.80318601072149831</v>
      </c>
      <c r="F1285">
        <f>IF(groupA[[#This Row],[normalized cost]]+groupA[[#This Row],[normalized weight]]&gt;1, 1, 0)</f>
        <v>1</v>
      </c>
    </row>
    <row r="1286" spans="1:6" x14ac:dyDescent="0.75">
      <c r="A1286">
        <v>24523.988310000001</v>
      </c>
      <c r="B1286">
        <v>64165.015930000001</v>
      </c>
      <c r="C1286">
        <v>1</v>
      </c>
      <c r="D1286">
        <f>(groupA[[#This Row],[Cost (USD)]]-MIN(groupA[Cost (USD)]))/(MAX(groupA[Cost (USD)])-MIN(groupA[Cost (USD)]))</f>
        <v>0.88442226627642706</v>
      </c>
      <c r="E1286">
        <f>(groupA[[#This Row],[Weight (lbs)]]-MIN(groupA[Weight (lbs)]))/(MAX(groupA[Weight (lbs)])-MIN(groupA[Weight (lbs)]))</f>
        <v>0.88301281019066213</v>
      </c>
      <c r="F1286">
        <f>IF(groupA[[#This Row],[normalized cost]]+groupA[[#This Row],[normalized weight]]&gt;1, 1, 0)</f>
        <v>1</v>
      </c>
    </row>
    <row r="1287" spans="1:6" x14ac:dyDescent="0.75">
      <c r="A1287">
        <v>23870.825840000001</v>
      </c>
      <c r="B1287">
        <v>63969.47004</v>
      </c>
      <c r="C1287">
        <v>1</v>
      </c>
      <c r="D1287">
        <f>(groupA[[#This Row],[Cost (USD)]]-MIN(groupA[Cost (USD)]))/(MAX(groupA[Cost (USD)])-MIN(groupA[Cost (USD)]))</f>
        <v>0.78669227904045458</v>
      </c>
      <c r="E1287">
        <f>(groupA[[#This Row],[Weight (lbs)]]-MIN(groupA[Weight (lbs)]))/(MAX(groupA[Weight (lbs)])-MIN(groupA[Weight (lbs)]))</f>
        <v>0.87218198817599946</v>
      </c>
      <c r="F1287">
        <f>IF(groupA[[#This Row],[normalized cost]]+groupA[[#This Row],[normalized weight]]&gt;1, 1, 0)</f>
        <v>1</v>
      </c>
    </row>
    <row r="1288" spans="1:6" x14ac:dyDescent="0.75">
      <c r="A1288">
        <v>23633.047149999999</v>
      </c>
      <c r="B1288">
        <v>59022.043989999998</v>
      </c>
      <c r="C1288">
        <v>1</v>
      </c>
      <c r="D1288">
        <f>(groupA[[#This Row],[Cost (USD)]]-MIN(groupA[Cost (USD)]))/(MAX(groupA[Cost (USD)])-MIN(groupA[Cost (USD)]))</f>
        <v>0.75111444135684335</v>
      </c>
      <c r="E1288">
        <f>(groupA[[#This Row],[Weight (lbs)]]-MIN(groupA[Weight (lbs)]))/(MAX(groupA[Weight (lbs)])-MIN(groupA[Weight (lbs)]))</f>
        <v>0.59815581980061117</v>
      </c>
      <c r="F1288">
        <f>IF(groupA[[#This Row],[normalized cost]]+groupA[[#This Row],[normalized weight]]&gt;1, 1, 0)</f>
        <v>1</v>
      </c>
    </row>
    <row r="1289" spans="1:6" x14ac:dyDescent="0.75">
      <c r="A1289">
        <v>23182.67281</v>
      </c>
      <c r="B1289">
        <v>62311.411269999997</v>
      </c>
      <c r="C1289">
        <v>1</v>
      </c>
      <c r="D1289">
        <f>(groupA[[#This Row],[Cost (USD)]]-MIN(groupA[Cost (USD)]))/(MAX(groupA[Cost (USD)])-MIN(groupA[Cost (USD)]))</f>
        <v>0.68372679965781946</v>
      </c>
      <c r="E1289">
        <f>(groupA[[#This Row],[Weight (lbs)]]-MIN(groupA[Weight (lbs)]))/(MAX(groupA[Weight (lbs)])-MIN(groupA[Weight (lbs)]))</f>
        <v>0.78034605427976467</v>
      </c>
      <c r="F1289">
        <f>IF(groupA[[#This Row],[normalized cost]]+groupA[[#This Row],[normalized weight]]&gt;1, 1, 0)</f>
        <v>1</v>
      </c>
    </row>
    <row r="1290" spans="1:6" x14ac:dyDescent="0.75">
      <c r="A1290">
        <v>24840.861140000001</v>
      </c>
      <c r="B1290">
        <v>61517.924429999999</v>
      </c>
      <c r="C1290">
        <v>1</v>
      </c>
      <c r="D1290">
        <f>(groupA[[#This Row],[Cost (USD)]]-MIN(groupA[Cost (USD)]))/(MAX(groupA[Cost (USD)])-MIN(groupA[Cost (USD)]))</f>
        <v>0.93183463158168811</v>
      </c>
      <c r="E1290">
        <f>(groupA[[#This Row],[Weight (lbs)]]-MIN(groupA[Weight (lbs)]))/(MAX(groupA[Weight (lbs)])-MIN(groupA[Weight (lbs)]))</f>
        <v>0.73639670441095884</v>
      </c>
      <c r="F1290">
        <f>IF(groupA[[#This Row],[normalized cost]]+groupA[[#This Row],[normalized weight]]&gt;1, 1, 0)</f>
        <v>1</v>
      </c>
    </row>
    <row r="1291" spans="1:6" x14ac:dyDescent="0.75">
      <c r="A1291">
        <v>24116.853449999999</v>
      </c>
      <c r="B1291">
        <v>62394.727440000002</v>
      </c>
      <c r="C1291">
        <v>1</v>
      </c>
      <c r="D1291">
        <f>(groupA[[#This Row],[Cost (USD)]]-MIN(groupA[Cost (USD)]))/(MAX(groupA[Cost (USD)])-MIN(groupA[Cost (USD)]))</f>
        <v>0.82350436835874719</v>
      </c>
      <c r="E1291">
        <f>(groupA[[#This Row],[Weight (lbs)]]-MIN(groupA[Weight (lbs)]))/(MAX(groupA[Weight (lbs)])-MIN(groupA[Weight (lbs)]))</f>
        <v>0.78496073888506845</v>
      </c>
      <c r="F1291">
        <f>IF(groupA[[#This Row],[normalized cost]]+groupA[[#This Row],[normalized weight]]&gt;1, 1, 0)</f>
        <v>1</v>
      </c>
    </row>
    <row r="1292" spans="1:6" x14ac:dyDescent="0.75">
      <c r="A1292">
        <v>23469.281920000001</v>
      </c>
      <c r="B1292">
        <v>64334.808770000003</v>
      </c>
      <c r="C1292">
        <v>1</v>
      </c>
      <c r="D1292">
        <f>(groupA[[#This Row],[Cost (USD)]]-MIN(groupA[Cost (USD)]))/(MAX(groupA[Cost (USD)])-MIN(groupA[Cost (USD)]))</f>
        <v>0.72661093025095291</v>
      </c>
      <c r="E1292">
        <f>(groupA[[#This Row],[Weight (lbs)]]-MIN(groupA[Weight (lbs)]))/(MAX(groupA[Weight (lbs)])-MIN(groupA[Weight (lbs)]))</f>
        <v>0.89241723198343981</v>
      </c>
      <c r="F1292">
        <f>IF(groupA[[#This Row],[normalized cost]]+groupA[[#This Row],[normalized weight]]&gt;1, 1, 0)</f>
        <v>1</v>
      </c>
    </row>
    <row r="1293" spans="1:6" x14ac:dyDescent="0.75">
      <c r="A1293">
        <v>23847.477559999999</v>
      </c>
      <c r="B1293">
        <v>62357.358590000003</v>
      </c>
      <c r="C1293">
        <v>1</v>
      </c>
      <c r="D1293">
        <f>(groupA[[#This Row],[Cost (USD)]]-MIN(groupA[Cost (USD)]))/(MAX(groupA[Cost (USD)])-MIN(groupA[Cost (USD)]))</f>
        <v>0.78319877288970752</v>
      </c>
      <c r="E1293">
        <f>(groupA[[#This Row],[Weight (lbs)]]-MIN(groupA[Weight (lbs)]))/(MAX(groupA[Weight (lbs)])-MIN(groupA[Weight (lbs)]))</f>
        <v>0.78289096711311967</v>
      </c>
      <c r="F1293">
        <f>IF(groupA[[#This Row],[normalized cost]]+groupA[[#This Row],[normalized weight]]&gt;1, 1, 0)</f>
        <v>1</v>
      </c>
    </row>
    <row r="1294" spans="1:6" x14ac:dyDescent="0.75">
      <c r="A1294">
        <v>23414.286230000002</v>
      </c>
      <c r="B1294">
        <v>60736.619160000002</v>
      </c>
      <c r="C1294">
        <v>1</v>
      </c>
      <c r="D1294">
        <f>(groupA[[#This Row],[Cost (USD)]]-MIN(groupA[Cost (USD)]))/(MAX(groupA[Cost (USD)])-MIN(groupA[Cost (USD)]))</f>
        <v>0.71838215360104296</v>
      </c>
      <c r="E1294">
        <f>(groupA[[#This Row],[Weight (lbs)]]-MIN(groupA[Weight (lbs)]))/(MAX(groupA[Weight (lbs)])-MIN(groupA[Weight (lbs)]))</f>
        <v>0.69312206274762422</v>
      </c>
      <c r="F1294">
        <f>IF(groupA[[#This Row],[normalized cost]]+groupA[[#This Row],[normalized weight]]&gt;1, 1, 0)</f>
        <v>1</v>
      </c>
    </row>
    <row r="1295" spans="1:6" x14ac:dyDescent="0.75">
      <c r="A1295">
        <v>22927.051490000002</v>
      </c>
      <c r="B1295">
        <v>60528.075409999998</v>
      </c>
      <c r="C1295">
        <v>1</v>
      </c>
      <c r="D1295">
        <f>(groupA[[#This Row],[Cost (USD)]]-MIN(groupA[Cost (USD)]))/(MAX(groupA[Cost (USD)])-MIN(groupA[Cost (USD)]))</f>
        <v>0.64547924336322349</v>
      </c>
      <c r="E1295">
        <f>(groupA[[#This Row],[Weight (lbs)]]-MIN(groupA[Weight (lbs)]))/(MAX(groupA[Weight (lbs)])-MIN(groupA[Weight (lbs)]))</f>
        <v>0.68157132016479449</v>
      </c>
      <c r="F1295">
        <f>IF(groupA[[#This Row],[normalized cost]]+groupA[[#This Row],[normalized weight]]&gt;1, 1, 0)</f>
        <v>1</v>
      </c>
    </row>
    <row r="1296" spans="1:6" x14ac:dyDescent="0.75">
      <c r="A1296">
        <v>23917.652890000001</v>
      </c>
      <c r="B1296">
        <v>59704.52605</v>
      </c>
      <c r="C1296">
        <v>1</v>
      </c>
      <c r="D1296">
        <f>(groupA[[#This Row],[Cost (USD)]]-MIN(groupA[Cost (USD)]))/(MAX(groupA[Cost (USD)])-MIN(groupA[Cost (USD)]))</f>
        <v>0.79369881601860981</v>
      </c>
      <c r="E1296">
        <f>(groupA[[#This Row],[Weight (lbs)]]-MIN(groupA[Weight (lbs)]))/(MAX(groupA[Weight (lbs)])-MIN(groupA[Weight (lbs)]))</f>
        <v>0.63595687877485141</v>
      </c>
      <c r="F1296">
        <f>IF(groupA[[#This Row],[normalized cost]]+groupA[[#This Row],[normalized weight]]&gt;1, 1, 0)</f>
        <v>1</v>
      </c>
    </row>
    <row r="1297" spans="1:6" x14ac:dyDescent="0.75">
      <c r="A1297">
        <v>24360.008989999998</v>
      </c>
      <c r="B1297">
        <v>63281.600319999998</v>
      </c>
      <c r="C1297">
        <v>1</v>
      </c>
      <c r="D1297">
        <f>(groupA[[#This Row],[Cost (USD)]]-MIN(groupA[Cost (USD)]))/(MAX(groupA[Cost (USD)])-MIN(groupA[Cost (USD)]))</f>
        <v>0.8598867217731373</v>
      </c>
      <c r="E1297">
        <f>(groupA[[#This Row],[Weight (lbs)]]-MIN(groupA[Weight (lbs)]))/(MAX(groupA[Weight (lbs)])-MIN(groupA[Weight (lbs)]))</f>
        <v>0.83408251952137413</v>
      </c>
      <c r="F1297">
        <f>IF(groupA[[#This Row],[normalized cost]]+groupA[[#This Row],[normalized weight]]&gt;1, 1, 0)</f>
        <v>1</v>
      </c>
    </row>
    <row r="1298" spans="1:6" x14ac:dyDescent="0.75">
      <c r="A1298">
        <v>23511.802909999999</v>
      </c>
      <c r="B1298">
        <v>61172.590900000003</v>
      </c>
      <c r="C1298">
        <v>1</v>
      </c>
      <c r="D1298">
        <f>(groupA[[#This Row],[Cost (USD)]]-MIN(groupA[Cost (USD)]))/(MAX(groupA[Cost (USD)])-MIN(groupA[Cost (USD)]))</f>
        <v>0.73297316935810897</v>
      </c>
      <c r="E1298">
        <f>(groupA[[#This Row],[Weight (lbs)]]-MIN(groupA[Weight (lbs)]))/(MAX(groupA[Weight (lbs)])-MIN(groupA[Weight (lbs)]))</f>
        <v>0.71726950107712706</v>
      </c>
      <c r="F1298">
        <f>IF(groupA[[#This Row],[normalized cost]]+groupA[[#This Row],[normalized weight]]&gt;1, 1, 0)</f>
        <v>1</v>
      </c>
    </row>
    <row r="1299" spans="1:6" x14ac:dyDescent="0.75">
      <c r="A1299">
        <v>23623.935870000001</v>
      </c>
      <c r="B1299">
        <v>62950.337310000003</v>
      </c>
      <c r="C1299">
        <v>1</v>
      </c>
      <c r="D1299">
        <f>(groupA[[#This Row],[Cost (USD)]]-MIN(groupA[Cost (USD)]))/(MAX(groupA[Cost (USD)])-MIN(groupA[Cost (USD)]))</f>
        <v>0.7497511583774904</v>
      </c>
      <c r="E1299">
        <f>(groupA[[#This Row],[Weight (lbs)]]-MIN(groupA[Weight (lbs)]))/(MAX(groupA[Weight (lbs)])-MIN(groupA[Weight (lbs)]))</f>
        <v>0.81573464884328761</v>
      </c>
      <c r="F1299">
        <f>IF(groupA[[#This Row],[normalized cost]]+groupA[[#This Row],[normalized weight]]&gt;1, 1, 0)</f>
        <v>1</v>
      </c>
    </row>
    <row r="1300" spans="1:6" x14ac:dyDescent="0.75">
      <c r="A1300">
        <v>23930.159899999999</v>
      </c>
      <c r="B1300">
        <v>60403.638339999998</v>
      </c>
      <c r="C1300">
        <v>1</v>
      </c>
      <c r="D1300">
        <f>(groupA[[#This Row],[Cost (USD)]]-MIN(groupA[Cost (USD)]))/(MAX(groupA[Cost (USD)])-MIN(groupA[Cost (USD)]))</f>
        <v>0.79557018797245149</v>
      </c>
      <c r="E1300">
        <f>(groupA[[#This Row],[Weight (lbs)]]-MIN(groupA[Weight (lbs)]))/(MAX(groupA[Weight (lbs)])-MIN(groupA[Weight (lbs)]))</f>
        <v>0.67467904665704592</v>
      </c>
      <c r="F1300">
        <f>IF(groupA[[#This Row],[normalized cost]]+groupA[[#This Row],[normalized weight]]&gt;1, 1, 0)</f>
        <v>1</v>
      </c>
    </row>
    <row r="1301" spans="1:6" x14ac:dyDescent="0.75">
      <c r="A1301">
        <v>23928.40048</v>
      </c>
      <c r="B1301">
        <v>61968.373010000003</v>
      </c>
      <c r="C1301">
        <v>1</v>
      </c>
      <c r="D1301">
        <f>(groupA[[#This Row],[Cost (USD)]]-MIN(groupA[Cost (USD)]))/(MAX(groupA[Cost (USD)])-MIN(groupA[Cost (USD)]))</f>
        <v>0.79530693326624868</v>
      </c>
      <c r="E1301">
        <f>(groupA[[#This Row],[Weight (lbs)]]-MIN(groupA[Weight (lbs)]))/(MAX(groupA[Weight (lbs)])-MIN(groupA[Weight (lbs)]))</f>
        <v>0.76134598049514324</v>
      </c>
      <c r="F1301">
        <f>IF(groupA[[#This Row],[normalized cost]]+groupA[[#This Row],[normalized weight]]&gt;1, 1, 0)</f>
        <v>1</v>
      </c>
    </row>
    <row r="1302" spans="1:6" x14ac:dyDescent="0.75">
      <c r="A1302">
        <v>23610.01426</v>
      </c>
      <c r="B1302">
        <v>59939.032980000004</v>
      </c>
      <c r="C1302">
        <v>1</v>
      </c>
      <c r="D1302">
        <f>(groupA[[#This Row],[Cost (USD)]]-MIN(groupA[Cost (USD)]))/(MAX(groupA[Cost (USD)])-MIN(groupA[Cost (USD)]))</f>
        <v>0.74766812570170871</v>
      </c>
      <c r="E1302">
        <f>(groupA[[#This Row],[Weight (lbs)]]-MIN(groupA[Weight (lbs)]))/(MAX(groupA[Weight (lbs)])-MIN(groupA[Weight (lbs)]))</f>
        <v>0.64894566018076572</v>
      </c>
      <c r="F1302">
        <f>IF(groupA[[#This Row],[normalized cost]]+groupA[[#This Row],[normalized weight]]&gt;1, 1, 0)</f>
        <v>1</v>
      </c>
    </row>
    <row r="1303" spans="1:6" x14ac:dyDescent="0.75">
      <c r="A1303">
        <v>23470.206890000001</v>
      </c>
      <c r="B1303">
        <v>61916.741430000002</v>
      </c>
      <c r="C1303">
        <v>1</v>
      </c>
      <c r="D1303">
        <f>(groupA[[#This Row],[Cost (USD)]]-MIN(groupA[Cost (USD)]))/(MAX(groupA[Cost (USD)])-MIN(groupA[Cost (USD)]))</f>
        <v>0.7267493296698504</v>
      </c>
      <c r="E1303">
        <f>(groupA[[#This Row],[Weight (lbs)]]-MIN(groupA[Weight (lbs)]))/(MAX(groupA[Weight (lbs)])-MIN(groupA[Weight (lbs)]))</f>
        <v>0.75848623001245175</v>
      </c>
      <c r="F1303">
        <f>IF(groupA[[#This Row],[normalized cost]]+groupA[[#This Row],[normalized weight]]&gt;1, 1, 0)</f>
        <v>1</v>
      </c>
    </row>
    <row r="1304" spans="1:6" x14ac:dyDescent="0.75">
      <c r="A1304">
        <v>24528.926149999999</v>
      </c>
      <c r="B1304">
        <v>62519.75909</v>
      </c>
      <c r="C1304">
        <v>1</v>
      </c>
      <c r="D1304">
        <f>(groupA[[#This Row],[Cost (USD)]]-MIN(groupA[Cost (USD)]))/(MAX(groupA[Cost (USD)])-MIN(groupA[Cost (USD)]))</f>
        <v>0.88516109476449556</v>
      </c>
      <c r="E1304">
        <f>(groupA[[#This Row],[Weight (lbs)]]-MIN(groupA[Weight (lbs)]))/(MAX(groupA[Weight (lbs)])-MIN(groupA[Weight (lbs)]))</f>
        <v>0.79188594476563978</v>
      </c>
      <c r="F1304">
        <f>IF(groupA[[#This Row],[normalized cost]]+groupA[[#This Row],[normalized weight]]&gt;1, 1, 0)</f>
        <v>1</v>
      </c>
    </row>
    <row r="1305" spans="1:6" x14ac:dyDescent="0.75">
      <c r="A1305">
        <v>23697.491819999999</v>
      </c>
      <c r="B1305">
        <v>61763.109819999998</v>
      </c>
      <c r="C1305">
        <v>1</v>
      </c>
      <c r="D1305">
        <f>(groupA[[#This Row],[Cost (USD)]]-MIN(groupA[Cost (USD)]))/(MAX(groupA[Cost (USD)])-MIN(groupA[Cost (USD)]))</f>
        <v>0.76075702963434577</v>
      </c>
      <c r="E1305">
        <f>(groupA[[#This Row],[Weight (lbs)]]-MIN(groupA[Weight (lbs)]))/(MAX(groupA[Weight (lbs)])-MIN(groupA[Weight (lbs)]))</f>
        <v>0.74997694033248918</v>
      </c>
      <c r="F1305">
        <f>IF(groupA[[#This Row],[normalized cost]]+groupA[[#This Row],[normalized weight]]&gt;1, 1, 0)</f>
        <v>1</v>
      </c>
    </row>
    <row r="1306" spans="1:6" x14ac:dyDescent="0.75">
      <c r="A1306">
        <v>24321.886279999999</v>
      </c>
      <c r="B1306">
        <v>62207.89574</v>
      </c>
      <c r="C1306">
        <v>1</v>
      </c>
      <c r="D1306">
        <f>(groupA[[#This Row],[Cost (USD)]]-MIN(groupA[Cost (USD)]))/(MAX(groupA[Cost (USD)])-MIN(groupA[Cost (USD)]))</f>
        <v>0.85418257903251005</v>
      </c>
      <c r="E1306">
        <f>(groupA[[#This Row],[Weight (lbs)]]-MIN(groupA[Weight (lbs)]))/(MAX(groupA[Weight (lbs)])-MIN(groupA[Weight (lbs)]))</f>
        <v>0.77461257513999127</v>
      </c>
      <c r="F1306">
        <f>IF(groupA[[#This Row],[normalized cost]]+groupA[[#This Row],[normalized weight]]&gt;1, 1, 0)</f>
        <v>1</v>
      </c>
    </row>
    <row r="1307" spans="1:6" x14ac:dyDescent="0.75">
      <c r="A1307">
        <v>24075.426329999998</v>
      </c>
      <c r="B1307">
        <v>60428.469899999996</v>
      </c>
      <c r="C1307">
        <v>1</v>
      </c>
      <c r="D1307">
        <f>(groupA[[#This Row],[Cost (USD)]]-MIN(groupA[Cost (USD)]))/(MAX(groupA[Cost (USD)])-MIN(groupA[Cost (USD)]))</f>
        <v>0.81730580047589996</v>
      </c>
      <c r="E1307">
        <f>(groupA[[#This Row],[Weight (lbs)]]-MIN(groupA[Weight (lbs)]))/(MAX(groupA[Weight (lbs)])-MIN(groupA[Weight (lbs)]))</f>
        <v>0.67605440773830616</v>
      </c>
      <c r="F1307">
        <f>IF(groupA[[#This Row],[normalized cost]]+groupA[[#This Row],[normalized weight]]&gt;1, 1, 0)</f>
        <v>1</v>
      </c>
    </row>
    <row r="1308" spans="1:6" x14ac:dyDescent="0.75">
      <c r="A1308">
        <v>24195.660510000002</v>
      </c>
      <c r="B1308">
        <v>61993.253190000003</v>
      </c>
      <c r="C1308">
        <v>1</v>
      </c>
      <c r="D1308">
        <f>(groupA[[#This Row],[Cost (USD)]]-MIN(groupA[Cost (USD)]))/(MAX(groupA[Cost (USD)])-MIN(groupA[Cost (USD)]))</f>
        <v>0.83529594139248986</v>
      </c>
      <c r="E1308">
        <f>(groupA[[#This Row],[Weight (lbs)]]-MIN(groupA[Weight (lbs)]))/(MAX(groupA[Weight (lbs)])-MIN(groupA[Weight (lbs)]))</f>
        <v>0.76272403452262882</v>
      </c>
      <c r="F1308">
        <f>IF(groupA[[#This Row],[normalized cost]]+groupA[[#This Row],[normalized weight]]&gt;1, 1, 0)</f>
        <v>1</v>
      </c>
    </row>
    <row r="1309" spans="1:6" x14ac:dyDescent="0.75">
      <c r="A1309">
        <v>24151.429960000001</v>
      </c>
      <c r="B1309">
        <v>61184.043339999997</v>
      </c>
      <c r="C1309">
        <v>1</v>
      </c>
      <c r="D1309">
        <f>(groupA[[#This Row],[Cost (USD)]]-MIN(groupA[Cost (USD)]))/(MAX(groupA[Cost (USD)])-MIN(groupA[Cost (USD)]))</f>
        <v>0.82867790792381846</v>
      </c>
      <c r="E1309">
        <f>(groupA[[#This Row],[Weight (lbs)]]-MIN(groupA[Weight (lbs)]))/(MAX(groupA[Weight (lbs)])-MIN(groupA[Weight (lbs)]))</f>
        <v>0.71790382450511392</v>
      </c>
      <c r="F1309">
        <f>IF(groupA[[#This Row],[normalized cost]]+groupA[[#This Row],[normalized weight]]&gt;1, 1, 0)</f>
        <v>1</v>
      </c>
    </row>
    <row r="1310" spans="1:6" x14ac:dyDescent="0.75">
      <c r="A1310">
        <v>24090.51124</v>
      </c>
      <c r="B1310">
        <v>62239.603139999999</v>
      </c>
      <c r="C1310">
        <v>1</v>
      </c>
      <c r="D1310">
        <f>(groupA[[#This Row],[Cost (USD)]]-MIN(groupA[Cost (USD)]))/(MAX(groupA[Cost (USD)])-MIN(groupA[Cost (USD)]))</f>
        <v>0.81956289289848805</v>
      </c>
      <c r="E1310">
        <f>(groupA[[#This Row],[Weight (lbs)]]-MIN(groupA[Weight (lbs)]))/(MAX(groupA[Weight (lbs)])-MIN(groupA[Weight (lbs)]))</f>
        <v>0.77636877265428161</v>
      </c>
      <c r="F1310">
        <f>IF(groupA[[#This Row],[normalized cost]]+groupA[[#This Row],[normalized weight]]&gt;1, 1, 0)</f>
        <v>1</v>
      </c>
    </row>
    <row r="1311" spans="1:6" x14ac:dyDescent="0.75">
      <c r="A1311">
        <v>24316.75117</v>
      </c>
      <c r="B1311">
        <v>59977.583019999998</v>
      </c>
      <c r="C1311">
        <v>1</v>
      </c>
      <c r="D1311">
        <f>(groupA[[#This Row],[Cost (USD)]]-MIN(groupA[Cost (USD)]))/(MAX(groupA[Cost (USD)])-MIN(groupA[Cost (USD)]))</f>
        <v>0.85341423385377491</v>
      </c>
      <c r="E1311">
        <f>(groupA[[#This Row],[Weight (lbs)]]-MIN(groupA[Weight (lbs)]))/(MAX(groupA[Weight (lbs)])-MIN(groupA[Weight (lbs)]))</f>
        <v>0.65108085525900583</v>
      </c>
      <c r="F1311">
        <f>IF(groupA[[#This Row],[normalized cost]]+groupA[[#This Row],[normalized weight]]&gt;1, 1, 0)</f>
        <v>1</v>
      </c>
    </row>
    <row r="1312" spans="1:6" x14ac:dyDescent="0.75">
      <c r="A1312">
        <v>23709.506509999999</v>
      </c>
      <c r="B1312">
        <v>62362.915399999998</v>
      </c>
      <c r="C1312">
        <v>1</v>
      </c>
      <c r="D1312">
        <f>(groupA[[#This Row],[Cost (USD)]]-MIN(groupA[Cost (USD)]))/(MAX(groupA[Cost (USD)])-MIN(groupA[Cost (USD)]))</f>
        <v>0.76255473779161975</v>
      </c>
      <c r="E1312">
        <f>(groupA[[#This Row],[Weight (lbs)]]-MIN(groupA[Weight (lbs)]))/(MAX(groupA[Weight (lbs)])-MIN(groupA[Weight (lbs)]))</f>
        <v>0.78319874560991776</v>
      </c>
      <c r="F1312">
        <f>IF(groupA[[#This Row],[normalized cost]]+groupA[[#This Row],[normalized weight]]&gt;1, 1, 0)</f>
        <v>1</v>
      </c>
    </row>
    <row r="1313" spans="1:6" x14ac:dyDescent="0.75">
      <c r="A1313">
        <v>23942.559359999999</v>
      </c>
      <c r="B1313">
        <v>62197.44369</v>
      </c>
      <c r="C1313">
        <v>1</v>
      </c>
      <c r="D1313">
        <f>(groupA[[#This Row],[Cost (USD)]]-MIN(groupA[Cost (USD)]))/(MAX(groupA[Cost (USD)])-MIN(groupA[Cost (USD)]))</f>
        <v>0.79742546766654199</v>
      </c>
      <c r="E1313">
        <f>(groupA[[#This Row],[Weight (lbs)]]-MIN(groupA[Weight (lbs)]))/(MAX(groupA[Weight (lbs)])-MIN(groupA[Weight (lbs)]))</f>
        <v>0.77403366093607551</v>
      </c>
      <c r="F1313">
        <f>IF(groupA[[#This Row],[normalized cost]]+groupA[[#This Row],[normalized weight]]&gt;1, 1, 0)</f>
        <v>1</v>
      </c>
    </row>
    <row r="1314" spans="1:6" x14ac:dyDescent="0.75">
      <c r="A1314">
        <v>23922.379550000001</v>
      </c>
      <c r="B1314">
        <v>64492.792979999998</v>
      </c>
      <c r="C1314">
        <v>1</v>
      </c>
      <c r="D1314">
        <f>(groupA[[#This Row],[Cost (USD)]]-MIN(groupA[Cost (USD)]))/(MAX(groupA[Cost (USD)])-MIN(groupA[Cost (USD)]))</f>
        <v>0.79440604652049218</v>
      </c>
      <c r="E1314">
        <f>(groupA[[#This Row],[Weight (lbs)]]-MIN(groupA[Weight (lbs)]))/(MAX(groupA[Weight (lbs)])-MIN(groupA[Weight (lbs)]))</f>
        <v>0.90116760183082967</v>
      </c>
      <c r="F1314">
        <f>IF(groupA[[#This Row],[normalized cost]]+groupA[[#This Row],[normalized weight]]&gt;1, 1, 0)</f>
        <v>1</v>
      </c>
    </row>
    <row r="1315" spans="1:6" x14ac:dyDescent="0.75">
      <c r="A1315">
        <v>24185.090120000001</v>
      </c>
      <c r="B1315">
        <v>61457.573230000002</v>
      </c>
      <c r="C1315">
        <v>1</v>
      </c>
      <c r="D1315">
        <f>(groupA[[#This Row],[Cost (USD)]]-MIN(groupA[Cost (USD)]))/(MAX(groupA[Cost (USD)])-MIN(groupA[Cost (USD)]))</f>
        <v>0.83371433784478555</v>
      </c>
      <c r="E1315">
        <f>(groupA[[#This Row],[Weight (lbs)]]-MIN(groupA[Weight (lbs)]))/(MAX(groupA[Weight (lbs)])-MIN(groupA[Weight (lbs)]))</f>
        <v>0.73305399490388978</v>
      </c>
      <c r="F1315">
        <f>IF(groupA[[#This Row],[normalized cost]]+groupA[[#This Row],[normalized weight]]&gt;1, 1, 0)</f>
        <v>1</v>
      </c>
    </row>
    <row r="1316" spans="1:6" x14ac:dyDescent="0.75">
      <c r="A1316">
        <v>24567.66574</v>
      </c>
      <c r="B1316">
        <v>60611.419840000002</v>
      </c>
      <c r="C1316">
        <v>1</v>
      </c>
      <c r="D1316">
        <f>(groupA[[#This Row],[Cost (USD)]]-MIN(groupA[Cost (USD)]))/(MAX(groupA[Cost (USD)])-MIN(groupA[Cost (USD)]))</f>
        <v>0.89095753869708538</v>
      </c>
      <c r="E1316">
        <f>(groupA[[#This Row],[Weight (lbs)]]-MIN(groupA[Weight (lbs)]))/(MAX(groupA[Weight (lbs)])-MIN(groupA[Weight (lbs)]))</f>
        <v>0.68618757002432129</v>
      </c>
      <c r="F1316">
        <f>IF(groupA[[#This Row],[normalized cost]]+groupA[[#This Row],[normalized weight]]&gt;1, 1, 0)</f>
        <v>1</v>
      </c>
    </row>
    <row r="1317" spans="1:6" x14ac:dyDescent="0.75">
      <c r="A1317">
        <v>24412.63624</v>
      </c>
      <c r="B1317">
        <v>63586.704100000003</v>
      </c>
      <c r="C1317">
        <v>1</v>
      </c>
      <c r="D1317">
        <f>(groupA[[#This Row],[Cost (USD)]]-MIN(groupA[Cost (USD)]))/(MAX(groupA[Cost (USD)])-MIN(groupA[Cost (USD)]))</f>
        <v>0.8677611185840326</v>
      </c>
      <c r="E1317">
        <f>(groupA[[#This Row],[Weight (lbs)]]-MIN(groupA[Weight (lbs)]))/(MAX(groupA[Weight (lbs)])-MIN(groupA[Weight (lbs)]))</f>
        <v>0.85098149263290734</v>
      </c>
      <c r="F1317">
        <f>IF(groupA[[#This Row],[normalized cost]]+groupA[[#This Row],[normalized weight]]&gt;1, 1, 0)</f>
        <v>1</v>
      </c>
    </row>
    <row r="1318" spans="1:6" x14ac:dyDescent="0.75">
      <c r="A1318">
        <v>23233.69586</v>
      </c>
      <c r="B1318">
        <v>61559.275889999997</v>
      </c>
      <c r="C1318">
        <v>1</v>
      </c>
      <c r="D1318">
        <f>(groupA[[#This Row],[Cost (USD)]]-MIN(groupA[Cost (USD)]))/(MAX(groupA[Cost (USD)])-MIN(groupA[Cost (USD)]))</f>
        <v>0.69136116668634817</v>
      </c>
      <c r="E1318">
        <f>(groupA[[#This Row],[Weight (lbs)]]-MIN(groupA[Weight (lbs)]))/(MAX(groupA[Weight (lbs)])-MIN(groupA[Weight (lbs)]))</f>
        <v>0.73868706348373925</v>
      </c>
      <c r="F1318">
        <f>IF(groupA[[#This Row],[normalized cost]]+groupA[[#This Row],[normalized weight]]&gt;1, 1, 0)</f>
        <v>1</v>
      </c>
    </row>
    <row r="1319" spans="1:6" x14ac:dyDescent="0.75">
      <c r="A1319">
        <v>24391.621859999999</v>
      </c>
      <c r="B1319">
        <v>63396.010069999997</v>
      </c>
      <c r="C1319">
        <v>1</v>
      </c>
      <c r="D1319">
        <f>(groupA[[#This Row],[Cost (USD)]]-MIN(groupA[Cost (USD)]))/(MAX(groupA[Cost (USD)])-MIN(groupA[Cost (USD)]))</f>
        <v>0.86461682419557528</v>
      </c>
      <c r="E1319">
        <f>(groupA[[#This Row],[Weight (lbs)]]-MIN(groupA[Weight (lbs)]))/(MAX(groupA[Weight (lbs)])-MIN(groupA[Weight (lbs)]))</f>
        <v>0.84041940361028045</v>
      </c>
      <c r="F1319">
        <f>IF(groupA[[#This Row],[normalized cost]]+groupA[[#This Row],[normalized weight]]&gt;1, 1, 0)</f>
        <v>1</v>
      </c>
    </row>
    <row r="1320" spans="1:6" x14ac:dyDescent="0.75">
      <c r="A1320">
        <v>24131.707350000001</v>
      </c>
      <c r="B1320">
        <v>62144.789210000003</v>
      </c>
      <c r="C1320">
        <v>1</v>
      </c>
      <c r="D1320">
        <f>(groupA[[#This Row],[Cost (USD)]]-MIN(groupA[Cost (USD)]))/(MAX(groupA[Cost (USD)])-MIN(groupA[Cost (USD)]))</f>
        <v>0.82572689571462021</v>
      </c>
      <c r="E1320">
        <f>(groupA[[#This Row],[Weight (lbs)]]-MIN(groupA[Weight (lbs)]))/(MAX(groupA[Weight (lbs)])-MIN(groupA[Weight (lbs)]))</f>
        <v>0.77111725445392143</v>
      </c>
      <c r="F1320">
        <f>IF(groupA[[#This Row],[normalized cost]]+groupA[[#This Row],[normalized weight]]&gt;1, 1, 0)</f>
        <v>1</v>
      </c>
    </row>
    <row r="1321" spans="1:6" x14ac:dyDescent="0.75">
      <c r="A1321">
        <v>24043.926759999998</v>
      </c>
      <c r="B1321">
        <v>61046.131150000001</v>
      </c>
      <c r="C1321">
        <v>1</v>
      </c>
      <c r="D1321">
        <f>(groupA[[#This Row],[Cost (USD)]]-MIN(groupA[Cost (USD)]))/(MAX(groupA[Cost (USD)])-MIN(groupA[Cost (USD)]))</f>
        <v>0.81259265066182906</v>
      </c>
      <c r="E1321">
        <f>(groupA[[#This Row],[Weight (lbs)]]-MIN(groupA[Weight (lbs)]))/(MAX(groupA[Weight (lbs)])-MIN(groupA[Weight (lbs)]))</f>
        <v>0.71026519613229422</v>
      </c>
      <c r="F1321">
        <f>IF(groupA[[#This Row],[normalized cost]]+groupA[[#This Row],[normalized weight]]&gt;1, 1, 0)</f>
        <v>1</v>
      </c>
    </row>
    <row r="1322" spans="1:6" x14ac:dyDescent="0.75">
      <c r="A1322">
        <v>23755.460080000001</v>
      </c>
      <c r="B1322">
        <v>61573.98055</v>
      </c>
      <c r="C1322">
        <v>1</v>
      </c>
      <c r="D1322">
        <f>(groupA[[#This Row],[Cost (USD)]]-MIN(groupA[Cost (USD)]))/(MAX(groupA[Cost (USD)])-MIN(groupA[Cost (USD)]))</f>
        <v>0.76943057958569516</v>
      </c>
      <c r="E1322">
        <f>(groupA[[#This Row],[Weight (lbs)]]-MIN(groupA[Weight (lbs)]))/(MAX(groupA[Weight (lbs)])-MIN(groupA[Weight (lbs)]))</f>
        <v>0.73950151964666944</v>
      </c>
      <c r="F1322">
        <f>IF(groupA[[#This Row],[normalized cost]]+groupA[[#This Row],[normalized weight]]&gt;1, 1, 0)</f>
        <v>1</v>
      </c>
    </row>
    <row r="1323" spans="1:6" x14ac:dyDescent="0.75">
      <c r="A1323">
        <v>23495.838240000001</v>
      </c>
      <c r="B1323">
        <v>64591.053800000002</v>
      </c>
      <c r="C1323">
        <v>1</v>
      </c>
      <c r="D1323">
        <f>(groupA[[#This Row],[Cost (USD)]]-MIN(groupA[Cost (USD)]))/(MAX(groupA[Cost (USD)])-MIN(groupA[Cost (USD)]))</f>
        <v>0.73058444210112761</v>
      </c>
      <c r="E1323">
        <f>(groupA[[#This Row],[Weight (lbs)]]-MIN(groupA[Weight (lbs)]))/(MAX(groupA[Weight (lbs)])-MIN(groupA[Weight (lbs)]))</f>
        <v>0.90661003507468274</v>
      </c>
      <c r="F1323">
        <f>IF(groupA[[#This Row],[normalized cost]]+groupA[[#This Row],[normalized weight]]&gt;1, 1, 0)</f>
        <v>1</v>
      </c>
    </row>
    <row r="1324" spans="1:6" x14ac:dyDescent="0.75">
      <c r="A1324">
        <v>23741.680759999999</v>
      </c>
      <c r="B1324">
        <v>62689.52592</v>
      </c>
      <c r="C1324">
        <v>1</v>
      </c>
      <c r="D1324">
        <f>(groupA[[#This Row],[Cost (USD)]]-MIN(groupA[Cost (USD)]))/(MAX(groupA[Cost (USD)])-MIN(groupA[Cost (USD)]))</f>
        <v>0.76736883717155957</v>
      </c>
      <c r="E1324">
        <f>(groupA[[#This Row],[Weight (lbs)]]-MIN(groupA[Weight (lbs)]))/(MAX(groupA[Weight (lbs)])-MIN(groupA[Weight (lbs)]))</f>
        <v>0.80128892592634582</v>
      </c>
      <c r="F1324">
        <f>IF(groupA[[#This Row],[normalized cost]]+groupA[[#This Row],[normalized weight]]&gt;1, 1, 0)</f>
        <v>1</v>
      </c>
    </row>
    <row r="1325" spans="1:6" x14ac:dyDescent="0.75">
      <c r="A1325">
        <v>24534.539529999998</v>
      </c>
      <c r="B1325">
        <v>62534.546569999999</v>
      </c>
      <c r="C1325">
        <v>1</v>
      </c>
      <c r="D1325">
        <f>(groupA[[#This Row],[Cost (USD)]]-MIN(groupA[Cost (USD)]))/(MAX(groupA[Cost (USD)])-MIN(groupA[Cost (USD)]))</f>
        <v>0.88600100149666061</v>
      </c>
      <c r="E1325">
        <f>(groupA[[#This Row],[Weight (lbs)]]-MIN(groupA[Weight (lbs)]))/(MAX(groupA[Weight (lbs)])-MIN(groupA[Weight (lbs)]))</f>
        <v>0.79270498813149826</v>
      </c>
      <c r="F1325">
        <f>IF(groupA[[#This Row],[normalized cost]]+groupA[[#This Row],[normalized weight]]&gt;1, 1, 0)</f>
        <v>1</v>
      </c>
    </row>
    <row r="1326" spans="1:6" x14ac:dyDescent="0.75">
      <c r="A1326">
        <v>24167.497770000002</v>
      </c>
      <c r="B1326">
        <v>61174.19601</v>
      </c>
      <c r="C1326">
        <v>1</v>
      </c>
      <c r="D1326">
        <f>(groupA[[#This Row],[Cost (USD)]]-MIN(groupA[Cost (USD)]))/(MAX(groupA[Cost (USD)])-MIN(groupA[Cost (USD)]))</f>
        <v>0.83108206759057046</v>
      </c>
      <c r="E1326">
        <f>(groupA[[#This Row],[Weight (lbs)]]-MIN(groupA[Weight (lbs)]))/(MAX(groupA[Weight (lbs)])-MIN(groupA[Weight (lbs)]))</f>
        <v>0.71735840430451747</v>
      </c>
      <c r="F1326">
        <f>IF(groupA[[#This Row],[normalized cost]]+groupA[[#This Row],[normalized weight]]&gt;1, 1, 0)</f>
        <v>1</v>
      </c>
    </row>
    <row r="1327" spans="1:6" x14ac:dyDescent="0.75">
      <c r="A1327">
        <v>24588.909080000001</v>
      </c>
      <c r="B1327">
        <v>60640.123489999998</v>
      </c>
      <c r="C1327">
        <v>1</v>
      </c>
      <c r="D1327">
        <f>(groupA[[#This Row],[Cost (USD)]]-MIN(groupA[Cost (USD)]))/(MAX(groupA[Cost (USD)])-MIN(groupA[Cost (USD)]))</f>
        <v>0.89413609141927342</v>
      </c>
      <c r="E1327">
        <f>(groupA[[#This Row],[Weight (lbs)]]-MIN(groupA[Weight (lbs)]))/(MAX(groupA[Weight (lbs)])-MIN(groupA[Weight (lbs)]))</f>
        <v>0.68777739696633033</v>
      </c>
      <c r="F1327">
        <f>IF(groupA[[#This Row],[normalized cost]]+groupA[[#This Row],[normalized weight]]&gt;1, 1, 0)</f>
        <v>1</v>
      </c>
    </row>
    <row r="1328" spans="1:6" x14ac:dyDescent="0.75">
      <c r="A1328">
        <v>24139.09633</v>
      </c>
      <c r="B1328">
        <v>61786.496420000003</v>
      </c>
      <c r="C1328">
        <v>1</v>
      </c>
      <c r="D1328">
        <f>(groupA[[#This Row],[Cost (USD)]]-MIN(groupA[Cost (USD)]))/(MAX(groupA[Cost (USD)])-MIN(groupA[Cost (USD)]))</f>
        <v>0.82683247809917881</v>
      </c>
      <c r="E1328">
        <f>(groupA[[#This Row],[Weight (lbs)]]-MIN(groupA[Weight (lbs)]))/(MAX(groupA[Weight (lbs)])-MIN(groupA[Weight (lbs)]))</f>
        <v>0.75127226851416651</v>
      </c>
      <c r="F1328">
        <f>IF(groupA[[#This Row],[normalized cost]]+groupA[[#This Row],[normalized weight]]&gt;1, 1, 0)</f>
        <v>1</v>
      </c>
    </row>
    <row r="1329" spans="1:6" x14ac:dyDescent="0.75">
      <c r="A1329">
        <v>24462.655910000001</v>
      </c>
      <c r="B1329">
        <v>62394.41186</v>
      </c>
      <c r="C1329">
        <v>1</v>
      </c>
      <c r="D1329">
        <f>(groupA[[#This Row],[Cost (USD)]]-MIN(groupA[Cost (USD)]))/(MAX(groupA[Cost (USD)])-MIN(groupA[Cost (USD)]))</f>
        <v>0.87524535403106873</v>
      </c>
      <c r="E1329">
        <f>(groupA[[#This Row],[Weight (lbs)]]-MIN(groupA[Weight (lbs)]))/(MAX(groupA[Weight (lbs)])-MIN(groupA[Weight (lbs)]))</f>
        <v>0.78494325965903411</v>
      </c>
      <c r="F1329">
        <f>IF(groupA[[#This Row],[normalized cost]]+groupA[[#This Row],[normalized weight]]&gt;1, 1, 0)</f>
        <v>1</v>
      </c>
    </row>
    <row r="1330" spans="1:6" x14ac:dyDescent="0.75">
      <c r="A1330">
        <v>23569.326949999999</v>
      </c>
      <c r="B1330">
        <v>61379.28744</v>
      </c>
      <c r="C1330">
        <v>1</v>
      </c>
      <c r="D1330">
        <f>(groupA[[#This Row],[Cost (USD)]]-MIN(groupA[Cost (USD)]))/(MAX(groupA[Cost (USD)])-MIN(groupA[Cost (USD)]))</f>
        <v>0.74158025251608894</v>
      </c>
      <c r="E1330">
        <f>(groupA[[#This Row],[Weight (lbs)]]-MIN(groupA[Weight (lbs)]))/(MAX(groupA[Weight (lbs)])-MIN(groupA[Weight (lbs)]))</f>
        <v>0.72871793108906213</v>
      </c>
      <c r="F1330">
        <f>IF(groupA[[#This Row],[normalized cost]]+groupA[[#This Row],[normalized weight]]&gt;1, 1, 0)</f>
        <v>1</v>
      </c>
    </row>
    <row r="1331" spans="1:6" x14ac:dyDescent="0.75">
      <c r="A1331">
        <v>23953.714090000001</v>
      </c>
      <c r="B1331">
        <v>61873.107839999997</v>
      </c>
      <c r="C1331">
        <v>1</v>
      </c>
      <c r="D1331">
        <f>(groupA[[#This Row],[Cost (USD)]]-MIN(groupA[Cost (USD)]))/(MAX(groupA[Cost (USD)])-MIN(groupA[Cost (USD)]))</f>
        <v>0.79909450358117584</v>
      </c>
      <c r="E1331">
        <f>(groupA[[#This Row],[Weight (lbs)]]-MIN(groupA[Weight (lbs)]))/(MAX(groupA[Weight (lbs)])-MIN(groupA[Weight (lbs)]))</f>
        <v>0.75606946918382578</v>
      </c>
      <c r="F1331">
        <f>IF(groupA[[#This Row],[normalized cost]]+groupA[[#This Row],[normalized weight]]&gt;1, 1, 0)</f>
        <v>1</v>
      </c>
    </row>
    <row r="1332" spans="1:6" x14ac:dyDescent="0.75">
      <c r="A1332">
        <v>23466.093110000002</v>
      </c>
      <c r="B1332">
        <v>61853.362959999999</v>
      </c>
      <c r="C1332">
        <v>1</v>
      </c>
      <c r="D1332">
        <f>(groupA[[#This Row],[Cost (USD)]]-MIN(groupA[Cost (USD)]))/(MAX(groupA[Cost (USD)])-MIN(groupA[Cost (USD)]))</f>
        <v>0.72613380185654608</v>
      </c>
      <c r="E1332">
        <f>(groupA[[#This Row],[Weight (lbs)]]-MIN(groupA[Weight (lbs)]))/(MAX(groupA[Weight (lbs)])-MIN(groupA[Weight (lbs)]))</f>
        <v>0.75497584721621058</v>
      </c>
      <c r="F1332">
        <f>IF(groupA[[#This Row],[normalized cost]]+groupA[[#This Row],[normalized weight]]&gt;1, 1, 0)</f>
        <v>1</v>
      </c>
    </row>
    <row r="1333" spans="1:6" x14ac:dyDescent="0.75">
      <c r="A1333">
        <v>23683.66388</v>
      </c>
      <c r="B1333">
        <v>62059.691160000002</v>
      </c>
      <c r="C1333">
        <v>1</v>
      </c>
      <c r="D1333">
        <f>(groupA[[#This Row],[Cost (USD)]]-MIN(groupA[Cost (USD)]))/(MAX(groupA[Cost (USD)])-MIN(groupA[Cost (USD)]))</f>
        <v>0.75868801241157169</v>
      </c>
      <c r="E1333">
        <f>(groupA[[#This Row],[Weight (lbs)]]-MIN(groupA[Weight (lbs)]))/(MAX(groupA[Weight (lbs)])-MIN(groupA[Weight (lbs)]))</f>
        <v>0.76640387575112756</v>
      </c>
      <c r="F1333">
        <f>IF(groupA[[#This Row],[normalized cost]]+groupA[[#This Row],[normalized weight]]&gt;1, 1, 0)</f>
        <v>1</v>
      </c>
    </row>
    <row r="1334" spans="1:6" x14ac:dyDescent="0.75">
      <c r="A1334">
        <v>24288.27792</v>
      </c>
      <c r="B1334">
        <v>62380.703690000002</v>
      </c>
      <c r="C1334">
        <v>1</v>
      </c>
      <c r="D1334">
        <f>(groupA[[#This Row],[Cost (USD)]]-MIN(groupA[Cost (USD)]))/(MAX(groupA[Cost (USD)])-MIN(groupA[Cost (USD)]))</f>
        <v>0.84915389973037292</v>
      </c>
      <c r="E1334">
        <f>(groupA[[#This Row],[Weight (lbs)]]-MIN(groupA[Weight (lbs)]))/(MAX(groupA[Weight (lbs)])-MIN(groupA[Weight (lbs)]))</f>
        <v>0.7841839967084463</v>
      </c>
      <c r="F1334">
        <f>IF(groupA[[#This Row],[normalized cost]]+groupA[[#This Row],[normalized weight]]&gt;1, 1, 0)</f>
        <v>1</v>
      </c>
    </row>
    <row r="1335" spans="1:6" x14ac:dyDescent="0.75">
      <c r="A1335">
        <v>23352.218769999999</v>
      </c>
      <c r="B1335">
        <v>60583.192439999999</v>
      </c>
      <c r="C1335">
        <v>1</v>
      </c>
      <c r="D1335">
        <f>(groupA[[#This Row],[Cost (USD)]]-MIN(groupA[Cost (USD)]))/(MAX(groupA[Cost (USD)])-MIN(groupA[Cost (USD)]))</f>
        <v>0.70909525738122581</v>
      </c>
      <c r="E1335">
        <f>(groupA[[#This Row],[Weight (lbs)]]-MIN(groupA[Weight (lbs)]))/(MAX(groupA[Weight (lbs)])-MIN(groupA[Weight (lbs)]))</f>
        <v>0.68462412143771734</v>
      </c>
      <c r="F1335">
        <f>IF(groupA[[#This Row],[normalized cost]]+groupA[[#This Row],[normalized weight]]&gt;1, 1, 0)</f>
        <v>1</v>
      </c>
    </row>
    <row r="1336" spans="1:6" x14ac:dyDescent="0.75">
      <c r="A1336">
        <v>24545.165290000001</v>
      </c>
      <c r="B1336">
        <v>61382.446969999997</v>
      </c>
      <c r="C1336">
        <v>1</v>
      </c>
      <c r="D1336">
        <f>(groupA[[#This Row],[Cost (USD)]]-MIN(groupA[Cost (USD)]))/(MAX(groupA[Cost (USD)])-MIN(groupA[Cost (USD)]))</f>
        <v>0.88759088982746559</v>
      </c>
      <c r="E1336">
        <f>(groupA[[#This Row],[Weight (lbs)]]-MIN(groupA[Weight (lbs)]))/(MAX(groupA[Weight (lbs)])-MIN(groupA[Weight (lbs)]))</f>
        <v>0.72889292994523835</v>
      </c>
      <c r="F1336">
        <f>IF(groupA[[#This Row],[normalized cost]]+groupA[[#This Row],[normalized weight]]&gt;1, 1, 0)</f>
        <v>1</v>
      </c>
    </row>
    <row r="1337" spans="1:6" x14ac:dyDescent="0.75">
      <c r="A1337">
        <v>23926.810860000001</v>
      </c>
      <c r="B1337">
        <v>61978.33049</v>
      </c>
      <c r="C1337">
        <v>1</v>
      </c>
      <c r="D1337">
        <f>(groupA[[#This Row],[Cost (USD)]]-MIN(groupA[Cost (USD)]))/(MAX(groupA[Cost (USD)])-MIN(groupA[Cost (USD)]))</f>
        <v>0.7950690850287192</v>
      </c>
      <c r="E1337">
        <f>(groupA[[#This Row],[Weight (lbs)]]-MIN(groupA[Weight (lbs)]))/(MAX(groupA[Weight (lbs)])-MIN(groupA[Weight (lbs)]))</f>
        <v>0.76189750164240189</v>
      </c>
      <c r="F1337">
        <f>IF(groupA[[#This Row],[normalized cost]]+groupA[[#This Row],[normalized weight]]&gt;1, 1, 0)</f>
        <v>1</v>
      </c>
    </row>
    <row r="1338" spans="1:6" x14ac:dyDescent="0.75">
      <c r="A1338">
        <v>24448.185700000002</v>
      </c>
      <c r="B1338">
        <v>61718.891680000001</v>
      </c>
      <c r="C1338">
        <v>1</v>
      </c>
      <c r="D1338">
        <f>(groupA[[#This Row],[Cost (USD)]]-MIN(groupA[Cost (USD)]))/(MAX(groupA[Cost (USD)])-MIN(groupA[Cost (USD)]))</f>
        <v>0.87308023661609879</v>
      </c>
      <c r="E1338">
        <f>(groupA[[#This Row],[Weight (lbs)]]-MIN(groupA[Weight (lbs)]))/(MAX(groupA[Weight (lbs)])-MIN(groupA[Weight (lbs)]))</f>
        <v>0.74752780266889829</v>
      </c>
      <c r="F1338">
        <f>IF(groupA[[#This Row],[normalized cost]]+groupA[[#This Row],[normalized weight]]&gt;1, 1, 0)</f>
        <v>1</v>
      </c>
    </row>
    <row r="1339" spans="1:6" x14ac:dyDescent="0.75">
      <c r="A1339">
        <v>24182.44802</v>
      </c>
      <c r="B1339">
        <v>64196.80156</v>
      </c>
      <c r="C1339">
        <v>1</v>
      </c>
      <c r="D1339">
        <f>(groupA[[#This Row],[Cost (USD)]]-MIN(groupA[Cost (USD)]))/(MAX(groupA[Cost (USD)])-MIN(groupA[Cost (USD)]))</f>
        <v>0.83331901139671782</v>
      </c>
      <c r="E1339">
        <f>(groupA[[#This Row],[Weight (lbs)]]-MIN(groupA[Weight (lbs)]))/(MAX(groupA[Weight (lbs)])-MIN(groupA[Weight (lbs)]))</f>
        <v>0.88477334067869184</v>
      </c>
      <c r="F1339">
        <f>IF(groupA[[#This Row],[normalized cost]]+groupA[[#This Row],[normalized weight]]&gt;1, 1, 0)</f>
        <v>1</v>
      </c>
    </row>
    <row r="1340" spans="1:6" x14ac:dyDescent="0.75">
      <c r="A1340">
        <v>23743.890510000001</v>
      </c>
      <c r="B1340">
        <v>62140.684309999997</v>
      </c>
      <c r="C1340">
        <v>1</v>
      </c>
      <c r="D1340">
        <f>(groupA[[#This Row],[Cost (USD)]]-MIN(groupA[Cost (USD)]))/(MAX(groupA[Cost (USD)])-MIN(groupA[Cost (USD)]))</f>
        <v>0.76769947288505191</v>
      </c>
      <c r="E1340">
        <f>(groupA[[#This Row],[Weight (lbs)]]-MIN(groupA[Weight (lbs)]))/(MAX(groupA[Weight (lbs)])-MIN(groupA[Weight (lbs)]))</f>
        <v>0.77088989380068529</v>
      </c>
      <c r="F1340">
        <f>IF(groupA[[#This Row],[normalized cost]]+groupA[[#This Row],[normalized weight]]&gt;1, 1, 0)</f>
        <v>1</v>
      </c>
    </row>
    <row r="1341" spans="1:6" x14ac:dyDescent="0.75">
      <c r="A1341">
        <v>24577.651549999999</v>
      </c>
      <c r="B1341">
        <v>62106.730839999997</v>
      </c>
      <c r="C1341">
        <v>1</v>
      </c>
      <c r="D1341">
        <f>(groupA[[#This Row],[Cost (USD)]]-MIN(groupA[Cost (USD)]))/(MAX(groupA[Cost (USD)])-MIN(groupA[Cost (USD)]))</f>
        <v>0.89245167396765701</v>
      </c>
      <c r="E1341">
        <f>(groupA[[#This Row],[Weight (lbs)]]-MIN(groupA[Weight (lbs)]))/(MAX(groupA[Weight (lbs)])-MIN(groupA[Weight (lbs)]))</f>
        <v>0.7690092918082313</v>
      </c>
      <c r="F1341">
        <f>IF(groupA[[#This Row],[normalized cost]]+groupA[[#This Row],[normalized weight]]&gt;1, 1, 0)</f>
        <v>1</v>
      </c>
    </row>
    <row r="1342" spans="1:6" x14ac:dyDescent="0.75">
      <c r="A1342">
        <v>23928.974620000001</v>
      </c>
      <c r="B1342">
        <v>63675.954510000003</v>
      </c>
      <c r="C1342">
        <v>1</v>
      </c>
      <c r="D1342">
        <f>(groupA[[#This Row],[Cost (USD)]]-MIN(groupA[Cost (USD)]))/(MAX(groupA[Cost (USD)])-MIN(groupA[Cost (USD)]))</f>
        <v>0.79539283944954753</v>
      </c>
      <c r="E1342">
        <f>(groupA[[#This Row],[Weight (lbs)]]-MIN(groupA[Weight (lbs)]))/(MAX(groupA[Weight (lbs)])-MIN(groupA[Weight (lbs)]))</f>
        <v>0.85592486068551976</v>
      </c>
      <c r="F1342">
        <f>IF(groupA[[#This Row],[normalized cost]]+groupA[[#This Row],[normalized weight]]&gt;1, 1, 0)</f>
        <v>1</v>
      </c>
    </row>
    <row r="1343" spans="1:6" x14ac:dyDescent="0.75">
      <c r="A1343">
        <v>23868.45263</v>
      </c>
      <c r="B1343">
        <v>60809.729449999999</v>
      </c>
      <c r="C1343">
        <v>1</v>
      </c>
      <c r="D1343">
        <f>(groupA[[#This Row],[Cost (USD)]]-MIN(groupA[Cost (USD)]))/(MAX(groupA[Cost (USD)])-MIN(groupA[Cost (USD)]))</f>
        <v>0.78633718548615339</v>
      </c>
      <c r="E1343">
        <f>(groupA[[#This Row],[Weight (lbs)]]-MIN(groupA[Weight (lbs)]))/(MAX(groupA[Weight (lbs)])-MIN(groupA[Weight (lbs)]))</f>
        <v>0.69717146792014062</v>
      </c>
      <c r="F1343">
        <f>IF(groupA[[#This Row],[normalized cost]]+groupA[[#This Row],[normalized weight]]&gt;1, 1, 0)</f>
        <v>1</v>
      </c>
    </row>
    <row r="1344" spans="1:6" x14ac:dyDescent="0.75">
      <c r="A1344">
        <v>23632.22208</v>
      </c>
      <c r="B1344">
        <v>60951.645940000002</v>
      </c>
      <c r="C1344">
        <v>1</v>
      </c>
      <c r="D1344">
        <f>(groupA[[#This Row],[Cost (USD)]]-MIN(groupA[Cost (USD)]))/(MAX(groupA[Cost (USD)])-MIN(groupA[Cost (USD)]))</f>
        <v>0.75099098955997468</v>
      </c>
      <c r="E1344">
        <f>(groupA[[#This Row],[Weight (lbs)]]-MIN(groupA[Weight (lbs)]))/(MAX(groupA[Weight (lbs)])-MIN(groupA[Weight (lbs)]))</f>
        <v>0.70503188495133307</v>
      </c>
      <c r="F1344">
        <f>IF(groupA[[#This Row],[normalized cost]]+groupA[[#This Row],[normalized weight]]&gt;1, 1, 0)</f>
        <v>1</v>
      </c>
    </row>
    <row r="1345" spans="1:6" x14ac:dyDescent="0.75">
      <c r="A1345">
        <v>23237.75231</v>
      </c>
      <c r="B1345">
        <v>62502.16358</v>
      </c>
      <c r="C1345">
        <v>1</v>
      </c>
      <c r="D1345">
        <f>(groupA[[#This Row],[Cost (USD)]]-MIN(groupA[Cost (USD)]))/(MAX(groupA[Cost (USD)])-MIN(groupA[Cost (USD)]))</f>
        <v>0.69196811644989376</v>
      </c>
      <c r="E1345">
        <f>(groupA[[#This Row],[Weight (lbs)]]-MIN(groupA[Weight (lbs)]))/(MAX(groupA[Weight (lbs)])-MIN(groupA[Weight (lbs)]))</f>
        <v>0.79091137129305389</v>
      </c>
      <c r="F1345">
        <f>IF(groupA[[#This Row],[normalized cost]]+groupA[[#This Row],[normalized weight]]&gt;1, 1, 0)</f>
        <v>1</v>
      </c>
    </row>
    <row r="1346" spans="1:6" x14ac:dyDescent="0.75">
      <c r="A1346">
        <v>24641.760579999998</v>
      </c>
      <c r="B1346">
        <v>61902.852509999997</v>
      </c>
      <c r="C1346">
        <v>1</v>
      </c>
      <c r="D1346">
        <f>(groupA[[#This Row],[Cost (USD)]]-MIN(groupA[Cost (USD)]))/(MAX(groupA[Cost (USD)])-MIN(groupA[Cost (USD)]))</f>
        <v>0.90204404182616327</v>
      </c>
      <c r="E1346">
        <f>(groupA[[#This Row],[Weight (lbs)]]-MIN(groupA[Weight (lbs)]))/(MAX(groupA[Weight (lbs)])-MIN(groupA[Weight (lbs)]))</f>
        <v>0.75771695574902465</v>
      </c>
      <c r="F1346">
        <f>IF(groupA[[#This Row],[normalized cost]]+groupA[[#This Row],[normalized weight]]&gt;1, 1, 0)</f>
        <v>1</v>
      </c>
    </row>
    <row r="1347" spans="1:6" x14ac:dyDescent="0.75">
      <c r="A1347">
        <v>23648.640490000002</v>
      </c>
      <c r="B1347">
        <v>59915.787810000002</v>
      </c>
      <c r="C1347">
        <v>1</v>
      </c>
      <c r="D1347">
        <f>(groupA[[#This Row],[Cost (USD)]]-MIN(groupA[Cost (USD)]))/(MAX(groupA[Cost (USD)])-MIN(groupA[Cost (USD)]))</f>
        <v>0.75344760804838107</v>
      </c>
      <c r="E1347">
        <f>(groupA[[#This Row],[Weight (lbs)]]-MIN(groupA[Weight (lbs)]))/(MAX(groupA[Weight (lbs)])-MIN(groupA[Weight (lbs)]))</f>
        <v>0.64765816547059518</v>
      </c>
      <c r="F1347">
        <f>IF(groupA[[#This Row],[normalized cost]]+groupA[[#This Row],[normalized weight]]&gt;1, 1, 0)</f>
        <v>1</v>
      </c>
    </row>
    <row r="1348" spans="1:6" x14ac:dyDescent="0.75">
      <c r="A1348">
        <v>23485.998</v>
      </c>
      <c r="B1348">
        <v>63648.72406</v>
      </c>
      <c r="C1348">
        <v>1</v>
      </c>
      <c r="D1348">
        <f>(groupA[[#This Row],[Cost (USD)]]-MIN(groupA[Cost (USD)]))/(MAX(groupA[Cost (USD)])-MIN(groupA[Cost (USD)]))</f>
        <v>0.72911208786497705</v>
      </c>
      <c r="E1348">
        <f>(groupA[[#This Row],[Weight (lbs)]]-MIN(groupA[Weight (lbs)]))/(MAX(groupA[Weight (lbs)])-MIN(groupA[Weight (lbs)]))</f>
        <v>0.85441663078956442</v>
      </c>
      <c r="F1348">
        <f>IF(groupA[[#This Row],[normalized cost]]+groupA[[#This Row],[normalized weight]]&gt;1, 1, 0)</f>
        <v>1</v>
      </c>
    </row>
    <row r="1349" spans="1:6" x14ac:dyDescent="0.75">
      <c r="A1349">
        <v>23986.527620000001</v>
      </c>
      <c r="B1349">
        <v>63024.005850000001</v>
      </c>
      <c r="C1349">
        <v>1</v>
      </c>
      <c r="D1349">
        <f>(groupA[[#This Row],[Cost (USD)]]-MIN(groupA[Cost (USD)]))/(MAX(groupA[Cost (USD)])-MIN(groupA[Cost (USD)]))</f>
        <v>0.80400425577203138</v>
      </c>
      <c r="E1349">
        <f>(groupA[[#This Row],[Weight (lbs)]]-MIN(groupA[Weight (lbs)]))/(MAX(groupA[Weight (lbs)])-MIN(groupA[Weight (lbs)]))</f>
        <v>0.81981497415628724</v>
      </c>
      <c r="F1349">
        <f>IF(groupA[[#This Row],[normalized cost]]+groupA[[#This Row],[normalized weight]]&gt;1, 1, 0)</f>
        <v>1</v>
      </c>
    </row>
    <row r="1350" spans="1:6" x14ac:dyDescent="0.75">
      <c r="A1350">
        <v>24003.739509999999</v>
      </c>
      <c r="B1350">
        <v>60204.472549999999</v>
      </c>
      <c r="C1350">
        <v>1</v>
      </c>
      <c r="D1350">
        <f>(groupA[[#This Row],[Cost (USD)]]-MIN(groupA[Cost (USD)]))/(MAX(groupA[Cost (USD)])-MIN(groupA[Cost (USD)]))</f>
        <v>0.80657959937682677</v>
      </c>
      <c r="E1350">
        <f>(groupA[[#This Row],[Weight (lbs)]]-MIN(groupA[Weight (lbs)]))/(MAX(groupA[Weight (lbs)])-MIN(groupA[Weight (lbs)]))</f>
        <v>0.66364772698625329</v>
      </c>
      <c r="F1350">
        <f>IF(groupA[[#This Row],[normalized cost]]+groupA[[#This Row],[normalized weight]]&gt;1, 1, 0)</f>
        <v>1</v>
      </c>
    </row>
    <row r="1351" spans="1:6" x14ac:dyDescent="0.75">
      <c r="A1351">
        <v>24021.07603</v>
      </c>
      <c r="B1351">
        <v>62643.966950000002</v>
      </c>
      <c r="C1351">
        <v>1</v>
      </c>
      <c r="D1351">
        <f>(groupA[[#This Row],[Cost (USD)]]-MIN(groupA[Cost (USD)]))/(MAX(groupA[Cost (USD)])-MIN(groupA[Cost (USD)]))</f>
        <v>0.80917359085082596</v>
      </c>
      <c r="E1351">
        <f>(groupA[[#This Row],[Weight (lbs)]]-MIN(groupA[Weight (lbs)]))/(MAX(groupA[Weight (lbs)])-MIN(groupA[Weight (lbs)]))</f>
        <v>0.79876552287634395</v>
      </c>
      <c r="F1351">
        <f>IF(groupA[[#This Row],[normalized cost]]+groupA[[#This Row],[normalized weight]]&gt;1, 1, 0)</f>
        <v>1</v>
      </c>
    </row>
    <row r="1352" spans="1:6" x14ac:dyDescent="0.75">
      <c r="A1352">
        <v>24457.58742</v>
      </c>
      <c r="B1352">
        <v>64680.925380000001</v>
      </c>
      <c r="C1352">
        <v>1</v>
      </c>
      <c r="D1352">
        <f>(groupA[[#This Row],[Cost (USD)]]-MIN(groupA[Cost (USD)]))/(MAX(groupA[Cost (USD)])-MIN(groupA[Cost (USD)]))</f>
        <v>0.8744869769262027</v>
      </c>
      <c r="E1352">
        <f>(groupA[[#This Row],[Weight (lbs)]]-MIN(groupA[Weight (lbs)]))/(MAX(groupA[Weight (lbs)])-MIN(groupA[Weight (lbs)]))</f>
        <v>0.91158780825701091</v>
      </c>
      <c r="F1352">
        <f>IF(groupA[[#This Row],[normalized cost]]+groupA[[#This Row],[normalized weight]]&gt;1, 1, 0)</f>
        <v>1</v>
      </c>
    </row>
    <row r="1353" spans="1:6" x14ac:dyDescent="0.75">
      <c r="A1353">
        <v>23808.730510000001</v>
      </c>
      <c r="B1353">
        <v>62977.875769999999</v>
      </c>
      <c r="C1353">
        <v>1</v>
      </c>
      <c r="D1353">
        <f>(groupA[[#This Row],[Cost (USD)]]-MIN(groupA[Cost (USD)]))/(MAX(groupA[Cost (USD)])-MIN(groupA[Cost (USD)]))</f>
        <v>0.77740121274830598</v>
      </c>
      <c r="E1353">
        <f>(groupA[[#This Row],[Weight (lbs)]]-MIN(groupA[Weight (lbs)]))/(MAX(groupA[Weight (lbs)])-MIN(groupA[Weight (lbs)]))</f>
        <v>0.81725993868097158</v>
      </c>
      <c r="F1353">
        <f>IF(groupA[[#This Row],[normalized cost]]+groupA[[#This Row],[normalized weight]]&gt;1, 1, 0)</f>
        <v>1</v>
      </c>
    </row>
    <row r="1354" spans="1:6" x14ac:dyDescent="0.75">
      <c r="A1354">
        <v>24282.168860000002</v>
      </c>
      <c r="B1354">
        <v>61181.98373</v>
      </c>
      <c r="C1354">
        <v>1</v>
      </c>
      <c r="D1354">
        <f>(groupA[[#This Row],[Cost (USD)]]-MIN(groupA[Cost (USD)]))/(MAX(groupA[Cost (USD)])-MIN(groupA[Cost (USD)]))</f>
        <v>0.8482398264587967</v>
      </c>
      <c r="E1354">
        <f>(groupA[[#This Row],[Weight (lbs)]]-MIN(groupA[Weight (lbs)]))/(MAX(groupA[Weight (lbs)])-MIN(groupA[Weight (lbs)]))</f>
        <v>0.7177897476031162</v>
      </c>
      <c r="F1354">
        <f>IF(groupA[[#This Row],[normalized cost]]+groupA[[#This Row],[normalized weight]]&gt;1, 1, 0)</f>
        <v>1</v>
      </c>
    </row>
    <row r="1355" spans="1:6" x14ac:dyDescent="0.75">
      <c r="A1355">
        <v>24432.621879999999</v>
      </c>
      <c r="B1355">
        <v>60837.974219999996</v>
      </c>
      <c r="C1355">
        <v>1</v>
      </c>
      <c r="D1355">
        <f>(groupA[[#This Row],[Cost (USD)]]-MIN(groupA[Cost (USD)]))/(MAX(groupA[Cost (USD)])-MIN(groupA[Cost (USD)]))</f>
        <v>0.87075148687953896</v>
      </c>
      <c r="E1355">
        <f>(groupA[[#This Row],[Weight (lbs)]]-MIN(groupA[Weight (lbs)]))/(MAX(groupA[Weight (lbs)])-MIN(groupA[Weight (lbs)]))</f>
        <v>0.69873587858975406</v>
      </c>
      <c r="F1355">
        <f>IF(groupA[[#This Row],[normalized cost]]+groupA[[#This Row],[normalized weight]]&gt;1, 1, 0)</f>
        <v>1</v>
      </c>
    </row>
    <row r="1356" spans="1:6" x14ac:dyDescent="0.75">
      <c r="A1356">
        <v>24249.06</v>
      </c>
      <c r="B1356">
        <v>62010.096259999998</v>
      </c>
      <c r="C1356">
        <v>1</v>
      </c>
      <c r="D1356">
        <f>(groupA[[#This Row],[Cost (USD)]]-MIN(groupA[Cost (USD)]))/(MAX(groupA[Cost (USD)])-MIN(groupA[Cost (USD)]))</f>
        <v>0.84328588526680259</v>
      </c>
      <c r="E1356">
        <f>(groupA[[#This Row],[Weight (lbs)]]-MIN(groupA[Weight (lbs)]))/(MAX(groupA[Weight (lbs)])-MIN(groupA[Weight (lbs)]))</f>
        <v>0.76365693213224084</v>
      </c>
      <c r="F1356">
        <f>IF(groupA[[#This Row],[normalized cost]]+groupA[[#This Row],[normalized weight]]&gt;1, 1, 0)</f>
        <v>1</v>
      </c>
    </row>
    <row r="1357" spans="1:6" x14ac:dyDescent="0.75">
      <c r="A1357">
        <v>23111.720219999999</v>
      </c>
      <c r="B1357">
        <v>64680.641799999998</v>
      </c>
      <c r="C1357">
        <v>1</v>
      </c>
      <c r="D1357">
        <f>(groupA[[#This Row],[Cost (USD)]]-MIN(groupA[Cost (USD)]))/(MAX(groupA[Cost (USD)])-MIN(groupA[Cost (USD)]))</f>
        <v>0.67311045834375205</v>
      </c>
      <c r="E1357">
        <f>(groupA[[#This Row],[Weight (lbs)]]-MIN(groupA[Weight (lbs)]))/(MAX(groupA[Weight (lbs)])-MIN(groupA[Weight (lbs)]))</f>
        <v>0.91157210143490919</v>
      </c>
      <c r="F1357">
        <f>IF(groupA[[#This Row],[normalized cost]]+groupA[[#This Row],[normalized weight]]&gt;1, 1, 0)</f>
        <v>1</v>
      </c>
    </row>
    <row r="1358" spans="1:6" x14ac:dyDescent="0.75">
      <c r="A1358">
        <v>23880.432550000001</v>
      </c>
      <c r="B1358">
        <v>60246.094980000002</v>
      </c>
      <c r="C1358">
        <v>1</v>
      </c>
      <c r="D1358">
        <f>(groupA[[#This Row],[Cost (USD)]]-MIN(groupA[Cost (USD)]))/(MAX(groupA[Cost (USD)])-MIN(groupA[Cost (USD)]))</f>
        <v>0.78812969115275744</v>
      </c>
      <c r="E1358">
        <f>(groupA[[#This Row],[Weight (lbs)]]-MIN(groupA[Weight (lbs)]))/(MAX(groupA[Weight (lbs)])-MIN(groupA[Weight (lbs)]))</f>
        <v>0.66595309444321071</v>
      </c>
      <c r="F1358">
        <f>IF(groupA[[#This Row],[normalized cost]]+groupA[[#This Row],[normalized weight]]&gt;1, 1, 0)</f>
        <v>1</v>
      </c>
    </row>
    <row r="1359" spans="1:6" x14ac:dyDescent="0.75">
      <c r="A1359">
        <v>24115.300299999999</v>
      </c>
      <c r="B1359">
        <v>62844.171849999999</v>
      </c>
      <c r="C1359">
        <v>1</v>
      </c>
      <c r="D1359">
        <f>(groupA[[#This Row],[Cost (USD)]]-MIN(groupA[Cost (USD)]))/(MAX(groupA[Cost (USD)])-MIN(groupA[Cost (USD)]))</f>
        <v>0.82327197697582599</v>
      </c>
      <c r="E1359">
        <f>(groupA[[#This Row],[Weight (lbs)]]-MIN(groupA[Weight (lbs)]))/(MAX(groupA[Weight (lbs)])-MIN(groupA[Weight (lbs)]))</f>
        <v>0.80985439637996648</v>
      </c>
      <c r="F1359">
        <f>IF(groupA[[#This Row],[normalized cost]]+groupA[[#This Row],[normalized weight]]&gt;1, 1, 0)</f>
        <v>1</v>
      </c>
    </row>
    <row r="1360" spans="1:6" x14ac:dyDescent="0.75">
      <c r="A1360">
        <v>24192.076079999999</v>
      </c>
      <c r="B1360">
        <v>64886.451549999998</v>
      </c>
      <c r="C1360">
        <v>1</v>
      </c>
      <c r="D1360">
        <f>(groupA[[#This Row],[Cost (USD)]]-MIN(groupA[Cost (USD)]))/(MAX(groupA[Cost (USD)])-MIN(groupA[Cost (USD)]))</f>
        <v>0.83475961802083554</v>
      </c>
      <c r="E1360">
        <f>(groupA[[#This Row],[Weight (lbs)]]-MIN(groupA[Weight (lbs)]))/(MAX(groupA[Weight (lbs)])-MIN(groupA[Weight (lbs)]))</f>
        <v>0.92297141425673435</v>
      </c>
      <c r="F1360">
        <f>IF(groupA[[#This Row],[normalized cost]]+groupA[[#This Row],[normalized weight]]&gt;1, 1, 0)</f>
        <v>1</v>
      </c>
    </row>
    <row r="1361" spans="1:6" x14ac:dyDescent="0.75">
      <c r="A1361">
        <v>24208.287980000001</v>
      </c>
      <c r="B1361">
        <v>63406.027419999999</v>
      </c>
      <c r="C1361">
        <v>1</v>
      </c>
      <c r="D1361">
        <f>(groupA[[#This Row],[Cost (USD)]]-MIN(groupA[Cost (USD)]))/(MAX(groupA[Cost (USD)])-MIN(groupA[Cost (USD)]))</f>
        <v>0.83718533727575706</v>
      </c>
      <c r="E1361">
        <f>(groupA[[#This Row],[Weight (lbs)]]-MIN(groupA[Weight (lbs)]))/(MAX(groupA[Weight (lbs)])-MIN(groupA[Weight (lbs)]))</f>
        <v>0.84097424081452243</v>
      </c>
      <c r="F1361">
        <f>IF(groupA[[#This Row],[normalized cost]]+groupA[[#This Row],[normalized weight]]&gt;1, 1, 0)</f>
        <v>1</v>
      </c>
    </row>
    <row r="1362" spans="1:6" x14ac:dyDescent="0.75">
      <c r="A1362">
        <v>23975.108080000002</v>
      </c>
      <c r="B1362">
        <v>63882.038249999998</v>
      </c>
      <c r="C1362">
        <v>1</v>
      </c>
      <c r="D1362">
        <f>(groupA[[#This Row],[Cost (USD)]]-MIN(groupA[Cost (USD)]))/(MAX(groupA[Cost (USD)])-MIN(groupA[Cost (USD)]))</f>
        <v>0.80229559743708367</v>
      </c>
      <c r="E1362">
        <f>(groupA[[#This Row],[Weight (lbs)]]-MIN(groupA[Weight (lbs)]))/(MAX(groupA[Weight (lbs)])-MIN(groupA[Weight (lbs)]))</f>
        <v>0.8673393491621425</v>
      </c>
      <c r="F1362">
        <f>IF(groupA[[#This Row],[normalized cost]]+groupA[[#This Row],[normalized weight]]&gt;1, 1, 0)</f>
        <v>1</v>
      </c>
    </row>
    <row r="1363" spans="1:6" x14ac:dyDescent="0.75">
      <c r="A1363">
        <v>23858.648700000002</v>
      </c>
      <c r="B1363">
        <v>61356.310230000003</v>
      </c>
      <c r="C1363">
        <v>1</v>
      </c>
      <c r="D1363">
        <f>(groupA[[#This Row],[Cost (USD)]]-MIN(groupA[Cost (USD)]))/(MAX(groupA[Cost (USD)])-MIN(groupA[Cost (USD)]))</f>
        <v>0.78487026416447647</v>
      </c>
      <c r="E1363">
        <f>(groupA[[#This Row],[Weight (lbs)]]-MIN(groupA[Weight (lbs)]))/(MAX(groupA[Weight (lbs)])-MIN(groupA[Weight (lbs)]))</f>
        <v>0.72744527804632375</v>
      </c>
      <c r="F1363">
        <f>IF(groupA[[#This Row],[normalized cost]]+groupA[[#This Row],[normalized weight]]&gt;1, 1, 0)</f>
        <v>1</v>
      </c>
    </row>
    <row r="1364" spans="1:6" x14ac:dyDescent="0.75">
      <c r="A1364">
        <v>23448.821120000001</v>
      </c>
      <c r="B1364">
        <v>60804.140650000001</v>
      </c>
      <c r="C1364">
        <v>1</v>
      </c>
      <c r="D1364">
        <f>(groupA[[#This Row],[Cost (USD)]]-MIN(groupA[Cost (USD)]))/(MAX(groupA[Cost (USD)])-MIN(groupA[Cost (USD)]))</f>
        <v>0.72354946573839773</v>
      </c>
      <c r="E1364">
        <f>(groupA[[#This Row],[Weight (lbs)]]-MIN(groupA[Weight (lbs)]))/(MAX(groupA[Weight (lbs)])-MIN(groupA[Weight (lbs)]))</f>
        <v>0.69686191757328586</v>
      </c>
      <c r="F1364">
        <f>IF(groupA[[#This Row],[normalized cost]]+groupA[[#This Row],[normalized weight]]&gt;1, 1, 0)</f>
        <v>1</v>
      </c>
    </row>
    <row r="1365" spans="1:6" x14ac:dyDescent="0.75">
      <c r="A1365">
        <v>24468.013319999998</v>
      </c>
      <c r="B1365">
        <v>61011.504359999999</v>
      </c>
      <c r="C1365">
        <v>1</v>
      </c>
      <c r="D1365">
        <f>(groupA[[#This Row],[Cost (USD)]]-MIN(groupA[Cost (USD)]))/(MAX(groupA[Cost (USD)])-MIN(groupA[Cost (USD)]))</f>
        <v>0.87604696103539892</v>
      </c>
      <c r="E1365">
        <f>(groupA[[#This Row],[Weight (lbs)]]-MIN(groupA[Weight (lbs)]))/(MAX(groupA[Weight (lbs)])-MIN(groupA[Weight (lbs)]))</f>
        <v>0.70834730054559014</v>
      </c>
      <c r="F1365">
        <f>IF(groupA[[#This Row],[normalized cost]]+groupA[[#This Row],[normalized weight]]&gt;1, 1, 0)</f>
        <v>1</v>
      </c>
    </row>
    <row r="1366" spans="1:6" x14ac:dyDescent="0.75">
      <c r="A1366">
        <v>24216.382460000001</v>
      </c>
      <c r="B1366">
        <v>63055.806129999997</v>
      </c>
      <c r="C1366">
        <v>1</v>
      </c>
      <c r="D1366">
        <f>(groupA[[#This Row],[Cost (USD)]]-MIN(groupA[Cost (USD)]))/(MAX(groupA[Cost (USD)])-MIN(groupA[Cost (USD)]))</f>
        <v>0.83839648069476236</v>
      </c>
      <c r="E1366">
        <f>(groupA[[#This Row],[Weight (lbs)]]-MIN(groupA[Weight (lbs)]))/(MAX(groupA[Weight (lbs)])-MIN(groupA[Weight (lbs)]))</f>
        <v>0.8215763160729922</v>
      </c>
      <c r="F1366">
        <f>IF(groupA[[#This Row],[normalized cost]]+groupA[[#This Row],[normalized weight]]&gt;1, 1, 0)</f>
        <v>1</v>
      </c>
    </row>
    <row r="1367" spans="1:6" x14ac:dyDescent="0.75">
      <c r="A1367">
        <v>24004.377069999999</v>
      </c>
      <c r="B1367">
        <v>62118.259720000002</v>
      </c>
      <c r="C1367">
        <v>1</v>
      </c>
      <c r="D1367">
        <f>(groupA[[#This Row],[Cost (USD)]]-MIN(groupA[Cost (USD)]))/(MAX(groupA[Cost (USD)])-MIN(groupA[Cost (USD)]))</f>
        <v>0.80667499483128713</v>
      </c>
      <c r="E1367">
        <f>(groupA[[#This Row],[Weight (lbs)]]-MIN(groupA[Weight (lbs)]))/(MAX(groupA[Weight (lbs)])-MIN(groupA[Weight (lbs)]))</f>
        <v>0.76964784906611305</v>
      </c>
      <c r="F1367">
        <f>IF(groupA[[#This Row],[normalized cost]]+groupA[[#This Row],[normalized weight]]&gt;1, 1, 0)</f>
        <v>1</v>
      </c>
    </row>
    <row r="1368" spans="1:6" x14ac:dyDescent="0.75">
      <c r="A1368">
        <v>25030.386500000001</v>
      </c>
      <c r="B1368">
        <v>61032.273090000002</v>
      </c>
      <c r="C1368">
        <v>1</v>
      </c>
      <c r="D1368">
        <f>(groupA[[#This Row],[Cost (USD)]]-MIN(groupA[Cost (USD)]))/(MAX(groupA[Cost (USD)])-MIN(groupA[Cost (USD)]))</f>
        <v>0.96019252393532117</v>
      </c>
      <c r="E1368">
        <f>(groupA[[#This Row],[Weight (lbs)]]-MIN(groupA[Weight (lbs)]))/(MAX(groupA[Weight (lbs)])-MIN(groupA[Weight (lbs)]))</f>
        <v>0.70949763113091013</v>
      </c>
      <c r="F1368">
        <f>IF(groupA[[#This Row],[normalized cost]]+groupA[[#This Row],[normalized weight]]&gt;1, 1, 0)</f>
        <v>1</v>
      </c>
    </row>
    <row r="1369" spans="1:6" x14ac:dyDescent="0.75">
      <c r="A1369">
        <v>24504.247080000001</v>
      </c>
      <c r="B1369">
        <v>61533.283519999997</v>
      </c>
      <c r="C1369">
        <v>1</v>
      </c>
      <c r="D1369">
        <f>(groupA[[#This Row],[Cost (USD)]]-MIN(groupA[Cost (USD)]))/(MAX(groupA[Cost (USD)])-MIN(groupA[Cost (USD)]))</f>
        <v>0.88146846803397394</v>
      </c>
      <c r="E1369">
        <f>(groupA[[#This Row],[Weight (lbs)]]-MIN(groupA[Weight (lbs)]))/(MAX(groupA[Weight (lbs)])-MIN(groupA[Weight (lbs)]))</f>
        <v>0.73724740789594212</v>
      </c>
      <c r="F1369">
        <f>IF(groupA[[#This Row],[normalized cost]]+groupA[[#This Row],[normalized weight]]&gt;1, 1, 0)</f>
        <v>1</v>
      </c>
    </row>
    <row r="1370" spans="1:6" x14ac:dyDescent="0.75">
      <c r="A1370">
        <v>23925.703839999998</v>
      </c>
      <c r="B1370">
        <v>63955.590730000004</v>
      </c>
      <c r="C1370">
        <v>1</v>
      </c>
      <c r="D1370">
        <f>(groupA[[#This Row],[Cost (USD)]]-MIN(groupA[Cost (USD)]))/(MAX(groupA[Cost (USD)])-MIN(groupA[Cost (USD)]))</f>
        <v>0.79490344622453268</v>
      </c>
      <c r="E1370">
        <f>(groupA[[#This Row],[Weight (lbs)]]-MIN(groupA[Weight (lbs)]))/(MAX(groupA[Weight (lbs)])-MIN(groupA[Weight (lbs)]))</f>
        <v>0.87141324618762894</v>
      </c>
      <c r="F1370">
        <f>IF(groupA[[#This Row],[normalized cost]]+groupA[[#This Row],[normalized weight]]&gt;1, 1, 0)</f>
        <v>1</v>
      </c>
    </row>
    <row r="1371" spans="1:6" x14ac:dyDescent="0.75">
      <c r="A1371">
        <v>23764.47262</v>
      </c>
      <c r="B1371">
        <v>60509.068030000002</v>
      </c>
      <c r="C1371">
        <v>1</v>
      </c>
      <c r="D1371">
        <f>(groupA[[#This Row],[Cost (USD)]]-MIN(groupA[Cost (USD)]))/(MAX(groupA[Cost (USD)])-MIN(groupA[Cost (USD)]))</f>
        <v>0.77077908850900123</v>
      </c>
      <c r="E1371">
        <f>(groupA[[#This Row],[Weight (lbs)]]-MIN(groupA[Weight (lbs)]))/(MAX(groupA[Weight (lbs)])-MIN(groupA[Weight (lbs)]))</f>
        <v>0.68051854656906707</v>
      </c>
      <c r="F1371">
        <f>IF(groupA[[#This Row],[normalized cost]]+groupA[[#This Row],[normalized weight]]&gt;1, 1, 0)</f>
        <v>1</v>
      </c>
    </row>
    <row r="1372" spans="1:6" x14ac:dyDescent="0.75">
      <c r="A1372">
        <v>24154.085599999999</v>
      </c>
      <c r="B1372">
        <v>63266.676650000001</v>
      </c>
      <c r="C1372">
        <v>1</v>
      </c>
      <c r="D1372">
        <f>(groupA[[#This Row],[Cost (USD)]]-MIN(groupA[Cost (USD)]))/(MAX(groupA[Cost (USD)])-MIN(groupA[Cost (USD)]))</f>
        <v>0.82907526030584233</v>
      </c>
      <c r="E1372">
        <f>(groupA[[#This Row],[Weight (lbs)]]-MIN(groupA[Weight (lbs)]))/(MAX(groupA[Weight (lbs)])-MIN(groupA[Weight (lbs)]))</f>
        <v>0.83325593291515332</v>
      </c>
      <c r="F1372">
        <f>IF(groupA[[#This Row],[normalized cost]]+groupA[[#This Row],[normalized weight]]&gt;1, 1, 0)</f>
        <v>1</v>
      </c>
    </row>
    <row r="1373" spans="1:6" x14ac:dyDescent="0.75">
      <c r="A1373">
        <v>24189.405070000001</v>
      </c>
      <c r="B1373">
        <v>62224.161189999999</v>
      </c>
      <c r="C1373">
        <v>1</v>
      </c>
      <c r="D1373">
        <f>(groupA[[#This Row],[Cost (USD)]]-MIN(groupA[Cost (USD)]))/(MAX(groupA[Cost (USD)])-MIN(groupA[Cost (USD)]))</f>
        <v>0.83435996588955652</v>
      </c>
      <c r="E1373">
        <f>(groupA[[#This Row],[Weight (lbs)]]-MIN(groupA[Weight (lbs)]))/(MAX(groupA[Weight (lbs)])-MIN(groupA[Weight (lbs)]))</f>
        <v>0.77551347975086482</v>
      </c>
      <c r="F1373">
        <f>IF(groupA[[#This Row],[normalized cost]]+groupA[[#This Row],[normalized weight]]&gt;1, 1, 0)</f>
        <v>1</v>
      </c>
    </row>
    <row r="1374" spans="1:6" x14ac:dyDescent="0.75">
      <c r="A1374">
        <v>23703.457849999999</v>
      </c>
      <c r="B1374">
        <v>62091.375809999998</v>
      </c>
      <c r="C1374">
        <v>1</v>
      </c>
      <c r="D1374">
        <f>(groupA[[#This Row],[Cost (USD)]]-MIN(groupA[Cost (USD)]))/(MAX(groupA[Cost (USD)])-MIN(groupA[Cost (USD)]))</f>
        <v>0.76164970192114978</v>
      </c>
      <c r="E1374">
        <f>(groupA[[#This Row],[Weight (lbs)]]-MIN(groupA[Weight (lbs)]))/(MAX(groupA[Weight (lbs)])-MIN(groupA[Weight (lbs)]))</f>
        <v>0.76815881319699686</v>
      </c>
      <c r="F1374">
        <f>IF(groupA[[#This Row],[normalized cost]]+groupA[[#This Row],[normalized weight]]&gt;1, 1, 0)</f>
        <v>1</v>
      </c>
    </row>
    <row r="1375" spans="1:6" x14ac:dyDescent="0.75">
      <c r="A1375">
        <v>24120.90193</v>
      </c>
      <c r="B1375">
        <v>60591.221389999999</v>
      </c>
      <c r="C1375">
        <v>1</v>
      </c>
      <c r="D1375">
        <f>(groupA[[#This Row],[Cost (USD)]]-MIN(groupA[Cost (USD)]))/(MAX(groupA[Cost (USD)])-MIN(groupA[Cost (USD)]))</f>
        <v>0.8241101256042993</v>
      </c>
      <c r="E1375">
        <f>(groupA[[#This Row],[Weight (lbs)]]-MIN(groupA[Weight (lbs)]))/(MAX(groupA[Weight (lbs)])-MIN(groupA[Weight (lbs)]))</f>
        <v>0.68506882589258788</v>
      </c>
      <c r="F1375">
        <f>IF(groupA[[#This Row],[normalized cost]]+groupA[[#This Row],[normalized weight]]&gt;1, 1, 0)</f>
        <v>1</v>
      </c>
    </row>
    <row r="1376" spans="1:6" x14ac:dyDescent="0.75">
      <c r="A1376">
        <v>24363.328440000001</v>
      </c>
      <c r="B1376">
        <v>62590.654060000001</v>
      </c>
      <c r="C1376">
        <v>1</v>
      </c>
      <c r="D1376">
        <f>(groupA[[#This Row],[Cost (USD)]]-MIN(groupA[Cost (USD)]))/(MAX(groupA[Cost (USD)])-MIN(groupA[Cost (USD)]))</f>
        <v>0.86038339728808344</v>
      </c>
      <c r="E1376">
        <f>(groupA[[#This Row],[Weight (lbs)]]-MIN(groupA[Weight (lbs)]))/(MAX(groupA[Weight (lbs)])-MIN(groupA[Weight (lbs)]))</f>
        <v>0.79581264862939716</v>
      </c>
      <c r="F1376">
        <f>IF(groupA[[#This Row],[normalized cost]]+groupA[[#This Row],[normalized weight]]&gt;1, 1, 0)</f>
        <v>1</v>
      </c>
    </row>
    <row r="1377" spans="1:6" x14ac:dyDescent="0.75">
      <c r="A1377">
        <v>24480.701990000001</v>
      </c>
      <c r="B1377">
        <v>62679.913820000002</v>
      </c>
      <c r="C1377">
        <v>1</v>
      </c>
      <c r="D1377">
        <f>(groupA[[#This Row],[Cost (USD)]]-MIN(groupA[Cost (USD)]))/(MAX(groupA[Cost (USD)])-MIN(groupA[Cost (USD)]))</f>
        <v>0.87794551402044985</v>
      </c>
      <c r="E1377">
        <f>(groupA[[#This Row],[Weight (lbs)]]-MIN(groupA[Weight (lbs)]))/(MAX(groupA[Weight (lbs)])-MIN(groupA[Weight (lbs)]))</f>
        <v>0.80075653455628371</v>
      </c>
      <c r="F1377">
        <f>IF(groupA[[#This Row],[normalized cost]]+groupA[[#This Row],[normalized weight]]&gt;1, 1, 0)</f>
        <v>1</v>
      </c>
    </row>
    <row r="1378" spans="1:6" x14ac:dyDescent="0.75">
      <c r="A1378">
        <v>24349.006000000001</v>
      </c>
      <c r="B1378">
        <v>60833.573819999998</v>
      </c>
      <c r="C1378">
        <v>1</v>
      </c>
      <c r="D1378">
        <f>(groupA[[#This Row],[Cost (USD)]]-MIN(groupA[Cost (USD)]))/(MAX(groupA[Cost (USD)])-MIN(groupA[Cost (USD)]))</f>
        <v>0.85824039008439645</v>
      </c>
      <c r="E1378">
        <f>(groupA[[#This Row],[Weight (lbs)]]-MIN(groupA[Weight (lbs)]))/(MAX(groupA[Weight (lbs)])-MIN(groupA[Weight (lbs)]))</f>
        <v>0.69849215089395178</v>
      </c>
      <c r="F1378">
        <f>IF(groupA[[#This Row],[normalized cost]]+groupA[[#This Row],[normalized weight]]&gt;1, 1, 0)</f>
        <v>1</v>
      </c>
    </row>
    <row r="1379" spans="1:6" x14ac:dyDescent="0.75">
      <c r="A1379">
        <v>23921.927609999999</v>
      </c>
      <c r="B1379">
        <v>62986.380190000003</v>
      </c>
      <c r="C1379">
        <v>1</v>
      </c>
      <c r="D1379">
        <f>(groupA[[#This Row],[Cost (USD)]]-MIN(groupA[Cost (USD)]))/(MAX(groupA[Cost (USD)])-MIN(groupA[Cost (USD)]))</f>
        <v>0.79433842461559057</v>
      </c>
      <c r="E1379">
        <f>(groupA[[#This Row],[Weight (lbs)]]-MIN(groupA[Weight (lbs)]))/(MAX(groupA[Weight (lbs)])-MIN(groupA[Weight (lbs)]))</f>
        <v>0.81773097828890184</v>
      </c>
      <c r="F1379">
        <f>IF(groupA[[#This Row],[normalized cost]]+groupA[[#This Row],[normalized weight]]&gt;1, 1, 0)</f>
        <v>1</v>
      </c>
    </row>
    <row r="1380" spans="1:6" x14ac:dyDescent="0.75">
      <c r="A1380">
        <v>24411.60843</v>
      </c>
      <c r="B1380">
        <v>59286.822939999998</v>
      </c>
      <c r="C1380">
        <v>1</v>
      </c>
      <c r="D1380">
        <f>(groupA[[#This Row],[Cost (USD)]]-MIN(groupA[Cost (USD)]))/(MAX(groupA[Cost (USD)])-MIN(groupA[Cost (USD)]))</f>
        <v>0.86760733164311887</v>
      </c>
      <c r="E1380">
        <f>(groupA[[#This Row],[Weight (lbs)]]-MIN(groupA[Weight (lbs)]))/(MAX(groupA[Weight (lbs)])-MIN(groupA[Weight (lbs)]))</f>
        <v>0.61282129643465977</v>
      </c>
      <c r="F1380">
        <f>IF(groupA[[#This Row],[normalized cost]]+groupA[[#This Row],[normalized weight]]&gt;1, 1, 0)</f>
        <v>1</v>
      </c>
    </row>
    <row r="1381" spans="1:6" x14ac:dyDescent="0.75">
      <c r="A1381">
        <v>23646.492300000002</v>
      </c>
      <c r="B1381">
        <v>62595.258609999997</v>
      </c>
      <c r="C1381">
        <v>1</v>
      </c>
      <c r="D1381">
        <f>(groupA[[#This Row],[Cost (USD)]]-MIN(groupA[Cost (USD)]))/(MAX(groupA[Cost (USD)])-MIN(groupA[Cost (USD)]))</f>
        <v>0.75312618330197689</v>
      </c>
      <c r="E1381">
        <f>(groupA[[#This Row],[Weight (lbs)]]-MIN(groupA[Weight (lbs)]))/(MAX(groupA[Weight (lbs)])-MIN(groupA[Weight (lbs)]))</f>
        <v>0.79606768370841396</v>
      </c>
      <c r="F1381">
        <f>IF(groupA[[#This Row],[normalized cost]]+groupA[[#This Row],[normalized weight]]&gt;1, 1, 0)</f>
        <v>1</v>
      </c>
    </row>
    <row r="1382" spans="1:6" x14ac:dyDescent="0.75">
      <c r="A1382">
        <v>24106.992740000002</v>
      </c>
      <c r="B1382">
        <v>60070.010459999998</v>
      </c>
      <c r="C1382">
        <v>1</v>
      </c>
      <c r="D1382">
        <f>(groupA[[#This Row],[Cost (USD)]]-MIN(groupA[Cost (USD)]))/(MAX(groupA[Cost (USD)])-MIN(groupA[Cost (USD)]))</f>
        <v>0.82202895128152687</v>
      </c>
      <c r="E1382">
        <f>(groupA[[#This Row],[Weight (lbs)]]-MIN(groupA[Weight (lbs)]))/(MAX(groupA[Weight (lbs)])-MIN(groupA[Weight (lbs)]))</f>
        <v>0.65620019145119524</v>
      </c>
      <c r="F1382">
        <f>IF(groupA[[#This Row],[normalized cost]]+groupA[[#This Row],[normalized weight]]&gt;1, 1, 0)</f>
        <v>1</v>
      </c>
    </row>
    <row r="1383" spans="1:6" x14ac:dyDescent="0.75">
      <c r="A1383">
        <v>23322.89704</v>
      </c>
      <c r="B1383">
        <v>63370.175920000001</v>
      </c>
      <c r="C1383">
        <v>1</v>
      </c>
      <c r="D1383">
        <f>(groupA[[#This Row],[Cost (USD)]]-MIN(groupA[Cost (USD)]))/(MAX(groupA[Cost (USD)])-MIN(groupA[Cost (USD)]))</f>
        <v>0.70470796871989683</v>
      </c>
      <c r="E1383">
        <f>(groupA[[#This Row],[Weight (lbs)]]-MIN(groupA[Weight (lbs)]))/(MAX(groupA[Weight (lbs)])-MIN(groupA[Weight (lbs)]))</f>
        <v>0.83898851145217868</v>
      </c>
      <c r="F1383">
        <f>IF(groupA[[#This Row],[normalized cost]]+groupA[[#This Row],[normalized weight]]&gt;1, 1, 0)</f>
        <v>1</v>
      </c>
    </row>
    <row r="1384" spans="1:6" x14ac:dyDescent="0.75">
      <c r="A1384">
        <v>23363.29034</v>
      </c>
      <c r="B1384">
        <v>62680.230880000003</v>
      </c>
      <c r="C1384">
        <v>1</v>
      </c>
      <c r="D1384">
        <f>(groupA[[#This Row],[Cost (USD)]]-MIN(groupA[Cost (USD)]))/(MAX(groupA[Cost (USD)])-MIN(groupA[Cost (USD)]))</f>
        <v>0.71075185041049493</v>
      </c>
      <c r="E1384">
        <f>(groupA[[#This Row],[Weight (lbs)]]-MIN(groupA[Weight (lbs)]))/(MAX(groupA[Weight (lbs)])-MIN(groupA[Weight (lbs)]))</f>
        <v>0.80077409575599989</v>
      </c>
      <c r="F1384">
        <f>IF(groupA[[#This Row],[normalized cost]]+groupA[[#This Row],[normalized weight]]&gt;1, 1, 0)</f>
        <v>1</v>
      </c>
    </row>
    <row r="1385" spans="1:6" x14ac:dyDescent="0.75">
      <c r="A1385">
        <v>24256.215950000002</v>
      </c>
      <c r="B1385">
        <v>62789.99987</v>
      </c>
      <c r="C1385">
        <v>1</v>
      </c>
      <c r="D1385">
        <f>(groupA[[#This Row],[Cost (USD)]]-MIN(groupA[Cost (USD)]))/(MAX(groupA[Cost (USD)])-MIN(groupA[Cost (USD)]))</f>
        <v>0.84435660034043702</v>
      </c>
      <c r="E1385">
        <f>(groupA[[#This Row],[Weight (lbs)]]-MIN(groupA[Weight (lbs)]))/(MAX(groupA[Weight (lbs)])-MIN(groupA[Weight (lbs)]))</f>
        <v>0.80685393918006387</v>
      </c>
      <c r="F1385">
        <f>IF(groupA[[#This Row],[normalized cost]]+groupA[[#This Row],[normalized weight]]&gt;1, 1, 0)</f>
        <v>1</v>
      </c>
    </row>
    <row r="1386" spans="1:6" x14ac:dyDescent="0.75">
      <c r="A1386">
        <v>24415.875759999999</v>
      </c>
      <c r="B1386">
        <v>60635.051399999997</v>
      </c>
      <c r="C1386">
        <v>1</v>
      </c>
      <c r="D1386">
        <f>(groupA[[#This Row],[Cost (USD)]]-MIN(groupA[Cost (USD)]))/(MAX(groupA[Cost (USD)])-MIN(groupA[Cost (USD)]))</f>
        <v>0.86824583450509674</v>
      </c>
      <c r="E1386">
        <f>(groupA[[#This Row],[Weight (lbs)]]-MIN(groupA[Weight (lbs)]))/(MAX(groupA[Weight (lbs)])-MIN(groupA[Weight (lbs)]))</f>
        <v>0.68749646595810321</v>
      </c>
      <c r="F1386">
        <f>IF(groupA[[#This Row],[normalized cost]]+groupA[[#This Row],[normalized weight]]&gt;1, 1, 0)</f>
        <v>1</v>
      </c>
    </row>
    <row r="1387" spans="1:6" x14ac:dyDescent="0.75">
      <c r="A1387">
        <v>24306.10283</v>
      </c>
      <c r="B1387">
        <v>62818.666989999998</v>
      </c>
      <c r="C1387">
        <v>1</v>
      </c>
      <c r="D1387">
        <f>(groupA[[#This Row],[Cost (USD)]]-MIN(groupA[Cost (USD)]))/(MAX(groupA[Cost (USD)])-MIN(groupA[Cost (USD)]))</f>
        <v>0.85182096697136467</v>
      </c>
      <c r="E1387">
        <f>(groupA[[#This Row],[Weight (lbs)]]-MIN(groupA[Weight (lbs)]))/(MAX(groupA[Weight (lbs)])-MIN(groupA[Weight (lbs)]))</f>
        <v>0.8084417428122086</v>
      </c>
      <c r="F1387">
        <f>IF(groupA[[#This Row],[normalized cost]]+groupA[[#This Row],[normalized weight]]&gt;1, 1, 0)</f>
        <v>1</v>
      </c>
    </row>
    <row r="1388" spans="1:6" x14ac:dyDescent="0.75">
      <c r="A1388">
        <v>24933.814180000001</v>
      </c>
      <c r="B1388">
        <v>62764.867149999998</v>
      </c>
      <c r="C1388">
        <v>1</v>
      </c>
      <c r="D1388">
        <f>(groupA[[#This Row],[Cost (USD)]]-MIN(groupA[Cost (USD)]))/(MAX(groupA[Cost (USD)])-MIN(groupA[Cost (USD)]))</f>
        <v>0.94574280884230888</v>
      </c>
      <c r="E1388">
        <f>(groupA[[#This Row],[Weight (lbs)]]-MIN(groupA[Weight (lbs)]))/(MAX(groupA[Weight (lbs)])-MIN(groupA[Weight (lbs)]))</f>
        <v>0.80546189756229136</v>
      </c>
      <c r="F1388">
        <f>IF(groupA[[#This Row],[normalized cost]]+groupA[[#This Row],[normalized weight]]&gt;1, 1, 0)</f>
        <v>1</v>
      </c>
    </row>
    <row r="1389" spans="1:6" x14ac:dyDescent="0.75">
      <c r="A1389">
        <v>24367.096870000001</v>
      </c>
      <c r="B1389">
        <v>62462.133990000002</v>
      </c>
      <c r="C1389">
        <v>1</v>
      </c>
      <c r="D1389">
        <f>(groupA[[#This Row],[Cost (USD)]]-MIN(groupA[Cost (USD)]))/(MAX(groupA[Cost (USD)])-MIN(groupA[Cost (USD)]))</f>
        <v>0.86094725181542586</v>
      </c>
      <c r="E1389">
        <f>(groupA[[#This Row],[Weight (lbs)]]-MIN(groupA[Weight (lbs)]))/(MAX(groupA[Weight (lbs)])-MIN(groupA[Weight (lbs)]))</f>
        <v>0.78869422745735429</v>
      </c>
      <c r="F1389">
        <f>IF(groupA[[#This Row],[normalized cost]]+groupA[[#This Row],[normalized weight]]&gt;1, 1, 0)</f>
        <v>1</v>
      </c>
    </row>
    <row r="1390" spans="1:6" x14ac:dyDescent="0.75">
      <c r="A1390">
        <v>23777.173129999999</v>
      </c>
      <c r="B1390">
        <v>61106.098879999998</v>
      </c>
      <c r="C1390">
        <v>1</v>
      </c>
      <c r="D1390">
        <f>(groupA[[#This Row],[Cost (USD)]]-MIN(groupA[Cost (USD)]))/(MAX(groupA[Cost (USD)])-MIN(groupA[Cost (USD)]))</f>
        <v>0.77267941306406973</v>
      </c>
      <c r="E1390">
        <f>(groupA[[#This Row],[Weight (lbs)]]-MIN(groupA[Weight (lbs)]))/(MAX(groupA[Weight (lbs)])-MIN(groupA[Weight (lbs)]))</f>
        <v>0.71358666614761035</v>
      </c>
      <c r="F1390">
        <f>IF(groupA[[#This Row],[normalized cost]]+groupA[[#This Row],[normalized weight]]&gt;1, 1, 0)</f>
        <v>1</v>
      </c>
    </row>
    <row r="1391" spans="1:6" x14ac:dyDescent="0.75">
      <c r="A1391">
        <v>24153.520130000001</v>
      </c>
      <c r="B1391">
        <v>62423.133119999999</v>
      </c>
      <c r="C1391">
        <v>1</v>
      </c>
      <c r="D1391">
        <f>(groupA[[#This Row],[Cost (USD)]]-MIN(groupA[Cost (USD)]))/(MAX(groupA[Cost (USD)])-MIN(groupA[Cost (USD)]))</f>
        <v>0.82899065137862993</v>
      </c>
      <c r="E1391">
        <f>(groupA[[#This Row],[Weight (lbs)]]-MIN(groupA[Weight (lbs)]))/(MAX(groupA[Weight (lbs)])-MIN(groupA[Weight (lbs)]))</f>
        <v>0.78653406197708242</v>
      </c>
      <c r="F1391">
        <f>IF(groupA[[#This Row],[normalized cost]]+groupA[[#This Row],[normalized weight]]&gt;1, 1, 0)</f>
        <v>1</v>
      </c>
    </row>
    <row r="1392" spans="1:6" x14ac:dyDescent="0.75">
      <c r="A1392">
        <v>23549.720959999999</v>
      </c>
      <c r="B1392">
        <v>60564.582719999999</v>
      </c>
      <c r="C1392">
        <v>1</v>
      </c>
      <c r="D1392">
        <f>(groupA[[#This Row],[Cost (USD)]]-MIN(groupA[Cost (USD)]))/(MAX(groupA[Cost (USD)])-MIN(groupA[Cost (USD)]))</f>
        <v>0.73864668967306668</v>
      </c>
      <c r="E1392">
        <f>(groupA[[#This Row],[Weight (lbs)]]-MIN(groupA[Weight (lbs)]))/(MAX(groupA[Weight (lbs)])-MIN(groupA[Weight (lbs)]))</f>
        <v>0.68359337328411152</v>
      </c>
      <c r="F1392">
        <f>IF(groupA[[#This Row],[normalized cost]]+groupA[[#This Row],[normalized weight]]&gt;1, 1, 0)</f>
        <v>1</v>
      </c>
    </row>
    <row r="1393" spans="1:6" x14ac:dyDescent="0.75">
      <c r="A1393">
        <v>23648.35788</v>
      </c>
      <c r="B1393">
        <v>62970.237090000002</v>
      </c>
      <c r="C1393">
        <v>1</v>
      </c>
      <c r="D1393">
        <f>(groupA[[#This Row],[Cost (USD)]]-MIN(groupA[Cost (USD)]))/(MAX(groupA[Cost (USD)])-MIN(groupA[Cost (USD)]))</f>
        <v>0.75340532228800516</v>
      </c>
      <c r="E1393">
        <f>(groupA[[#This Row],[Weight (lbs)]]-MIN(groupA[Weight (lbs)]))/(MAX(groupA[Weight (lbs)])-MIN(groupA[Weight (lbs)]))</f>
        <v>0.8168368503536898</v>
      </c>
      <c r="F1393">
        <f>IF(groupA[[#This Row],[normalized cost]]+groupA[[#This Row],[normalized weight]]&gt;1, 1, 0)</f>
        <v>1</v>
      </c>
    </row>
    <row r="1394" spans="1:6" x14ac:dyDescent="0.75">
      <c r="A1394">
        <v>23798.983390000001</v>
      </c>
      <c r="B1394">
        <v>63507.932760000003</v>
      </c>
      <c r="C1394">
        <v>1</v>
      </c>
      <c r="D1394">
        <f>(groupA[[#This Row],[Cost (USD)]]-MIN(groupA[Cost (USD)]))/(MAX(groupA[Cost (USD)])-MIN(groupA[Cost (USD)]))</f>
        <v>0.7759427916709476</v>
      </c>
      <c r="E1394">
        <f>(groupA[[#This Row],[Weight (lbs)]]-MIN(groupA[Weight (lbs)]))/(MAX(groupA[Weight (lbs)])-MIN(groupA[Weight (lbs)]))</f>
        <v>0.84661853535778142</v>
      </c>
      <c r="F1394">
        <f>IF(groupA[[#This Row],[normalized cost]]+groupA[[#This Row],[normalized weight]]&gt;1, 1, 0)</f>
        <v>1</v>
      </c>
    </row>
    <row r="1395" spans="1:6" x14ac:dyDescent="0.75">
      <c r="A1395">
        <v>24624.684659999999</v>
      </c>
      <c r="B1395">
        <v>61929.517610000003</v>
      </c>
      <c r="C1395">
        <v>1</v>
      </c>
      <c r="D1395">
        <f>(groupA[[#This Row],[Cost (USD)]]-MIN(groupA[Cost (USD)]))/(MAX(groupA[Cost (USD)])-MIN(groupA[Cost (USD)]))</f>
        <v>0.89948904284766651</v>
      </c>
      <c r="E1395">
        <f>(groupA[[#This Row],[Weight (lbs)]]-MIN(groupA[Weight (lbs)]))/(MAX(groupA[Weight (lbs)])-MIN(groupA[Weight (lbs)]))</f>
        <v>0.75919387225237456</v>
      </c>
      <c r="F1395">
        <f>IF(groupA[[#This Row],[normalized cost]]+groupA[[#This Row],[normalized weight]]&gt;1, 1, 0)</f>
        <v>1</v>
      </c>
    </row>
    <row r="1396" spans="1:6" x14ac:dyDescent="0.75">
      <c r="A1396">
        <v>24203.96068</v>
      </c>
      <c r="B1396">
        <v>62764.965629999999</v>
      </c>
      <c r="C1396">
        <v>1</v>
      </c>
      <c r="D1396">
        <f>(groupA[[#This Row],[Cost (USD)]]-MIN(groupA[Cost (USD)]))/(MAX(groupA[Cost (USD)])-MIN(groupA[Cost (USD)]))</f>
        <v>0.8365378613517862</v>
      </c>
      <c r="E1396">
        <f>(groupA[[#This Row],[Weight (lbs)]]-MIN(groupA[Weight (lbs)]))/(MAX(groupA[Weight (lbs)])-MIN(groupA[Weight (lbs)]))</f>
        <v>0.80546735213539444</v>
      </c>
      <c r="F1396">
        <f>IF(groupA[[#This Row],[normalized cost]]+groupA[[#This Row],[normalized weight]]&gt;1, 1, 0)</f>
        <v>1</v>
      </c>
    </row>
    <row r="1397" spans="1:6" x14ac:dyDescent="0.75">
      <c r="A1397">
        <v>24338.4575</v>
      </c>
      <c r="B1397">
        <v>64655.616609999997</v>
      </c>
      <c r="C1397">
        <v>1</v>
      </c>
      <c r="D1397">
        <f>(groupA[[#This Row],[Cost (USD)]]-MIN(groupA[Cost (USD)]))/(MAX(groupA[Cost (USD)])-MIN(groupA[Cost (USD)]))</f>
        <v>0.85666206184646398</v>
      </c>
      <c r="E1397">
        <f>(groupA[[#This Row],[Weight (lbs)]]-MIN(groupA[Weight (lbs)]))/(MAX(groupA[Weight (lbs)])-MIN(groupA[Weight (lbs)]))</f>
        <v>0.91018601564822699</v>
      </c>
      <c r="F1397">
        <f>IF(groupA[[#This Row],[normalized cost]]+groupA[[#This Row],[normalized weight]]&gt;1, 1, 0)</f>
        <v>1</v>
      </c>
    </row>
    <row r="1398" spans="1:6" x14ac:dyDescent="0.75">
      <c r="A1398">
        <v>24663.693230000001</v>
      </c>
      <c r="B1398">
        <v>60601.735789999999</v>
      </c>
      <c r="C1398">
        <v>1</v>
      </c>
      <c r="D1398">
        <f>(groupA[[#This Row],[Cost (USD)]]-MIN(groupA[Cost (USD)]))/(MAX(groupA[Cost (USD)])-MIN(groupA[Cost (USD)]))</f>
        <v>0.90532573314034936</v>
      </c>
      <c r="E1398">
        <f>(groupA[[#This Row],[Weight (lbs)]]-MIN(groupA[Weight (lbs)]))/(MAX(groupA[Weight (lbs)])-MIN(groupA[Weight (lbs)]))</f>
        <v>0.68565119351479131</v>
      </c>
      <c r="F1398">
        <f>IF(groupA[[#This Row],[normalized cost]]+groupA[[#This Row],[normalized weight]]&gt;1, 1, 0)</f>
        <v>1</v>
      </c>
    </row>
    <row r="1399" spans="1:6" x14ac:dyDescent="0.75">
      <c r="A1399">
        <v>23260.53916</v>
      </c>
      <c r="B1399">
        <v>62619.551910000002</v>
      </c>
      <c r="C1399">
        <v>1</v>
      </c>
      <c r="D1399">
        <f>(groupA[[#This Row],[Cost (USD)]]-MIN(groupA[Cost (USD)]))/(MAX(groupA[Cost (USD)])-MIN(groupA[Cost (USD)]))</f>
        <v>0.69537761816184618</v>
      </c>
      <c r="E1399">
        <f>(groupA[[#This Row],[Weight (lbs)]]-MIN(groupA[Weight (lbs)]))/(MAX(groupA[Weight (lbs)])-MIN(groupA[Weight (lbs)]))</f>
        <v>0.79741323184777324</v>
      </c>
      <c r="F1399">
        <f>IF(groupA[[#This Row],[normalized cost]]+groupA[[#This Row],[normalized weight]]&gt;1, 1, 0)</f>
        <v>1</v>
      </c>
    </row>
    <row r="1400" spans="1:6" x14ac:dyDescent="0.75">
      <c r="A1400">
        <v>24676.935809999999</v>
      </c>
      <c r="B1400">
        <v>62746.080750000001</v>
      </c>
      <c r="C1400">
        <v>1</v>
      </c>
      <c r="D1400">
        <f>(groupA[[#This Row],[Cost (USD)]]-MIN(groupA[Cost (USD)]))/(MAX(groupA[Cost (USD)])-MIN(groupA[Cost (USD)]))</f>
        <v>0.90730716537783107</v>
      </c>
      <c r="E1400">
        <f>(groupA[[#This Row],[Weight (lbs)]]-MIN(groupA[Weight (lbs)]))/(MAX(groupA[Weight (lbs)])-MIN(groupA[Weight (lbs)]))</f>
        <v>0.80442136352347204</v>
      </c>
      <c r="F1400">
        <f>IF(groupA[[#This Row],[normalized cost]]+groupA[[#This Row],[normalized weight]]&gt;1, 1, 0)</f>
        <v>1</v>
      </c>
    </row>
    <row r="1401" spans="1:6" x14ac:dyDescent="0.75">
      <c r="A1401">
        <v>23496.83063</v>
      </c>
      <c r="B1401">
        <v>61922.527889999998</v>
      </c>
      <c r="C1401">
        <v>1</v>
      </c>
      <c r="D1401">
        <f>(groupA[[#This Row],[Cost (USD)]]-MIN(groupA[Cost (USD)]))/(MAX(groupA[Cost (USD)])-MIN(groupA[Cost (USD)]))</f>
        <v>0.73073292929457123</v>
      </c>
      <c r="E1401">
        <f>(groupA[[#This Row],[Weight (lbs)]]-MIN(groupA[Weight (lbs)]))/(MAX(groupA[Weight (lbs)])-MIN(groupA[Weight (lbs)]))</f>
        <v>0.75880672827684847</v>
      </c>
      <c r="F1401">
        <f>IF(groupA[[#This Row],[normalized cost]]+groupA[[#This Row],[normalized weight]]&gt;1, 1, 0)</f>
        <v>1</v>
      </c>
    </row>
    <row r="1402" spans="1:6" x14ac:dyDescent="0.75">
      <c r="A1402">
        <v>23115.656439999999</v>
      </c>
      <c r="B1402">
        <v>62939.04032</v>
      </c>
      <c r="C1402">
        <v>1</v>
      </c>
      <c r="D1402">
        <f>(groupA[[#This Row],[Cost (USD)]]-MIN(groupA[Cost (USD)]))/(MAX(groupA[Cost (USD)])-MIN(groupA[Cost (USD)]))</f>
        <v>0.67369941859181715</v>
      </c>
      <c r="E1402">
        <f>(groupA[[#This Row],[Weight (lbs)]]-MIN(groupA[Weight (lbs)]))/(MAX(groupA[Weight (lbs)])-MIN(groupA[Weight (lbs)]))</f>
        <v>0.81510893542127982</v>
      </c>
      <c r="F1402">
        <f>IF(groupA[[#This Row],[normalized cost]]+groupA[[#This Row],[normalized weight]]&gt;1, 1, 0)</f>
        <v>1</v>
      </c>
    </row>
    <row r="1403" spans="1:6" x14ac:dyDescent="0.75">
      <c r="A1403">
        <v>23266.07602</v>
      </c>
      <c r="B1403">
        <v>62790.518429999996</v>
      </c>
      <c r="C1403">
        <v>1</v>
      </c>
      <c r="D1403">
        <f>(groupA[[#This Row],[Cost (USD)]]-MIN(groupA[Cost (USD)]))/(MAX(groupA[Cost (USD)])-MIN(groupA[Cost (USD)]))</f>
        <v>0.69620607552426539</v>
      </c>
      <c r="E1403">
        <f>(groupA[[#This Row],[Weight (lbs)]]-MIN(groupA[Weight (lbs)]))/(MAX(groupA[Weight (lbs)])-MIN(groupA[Weight (lbs)]))</f>
        <v>0.80688266098579398</v>
      </c>
      <c r="F1403">
        <f>IF(groupA[[#This Row],[normalized cost]]+groupA[[#This Row],[normalized weight]]&gt;1, 1, 0)</f>
        <v>1</v>
      </c>
    </row>
    <row r="1404" spans="1:6" x14ac:dyDescent="0.75">
      <c r="A1404">
        <v>23222.795829999999</v>
      </c>
      <c r="B1404">
        <v>62008.577680000002</v>
      </c>
      <c r="C1404">
        <v>1</v>
      </c>
      <c r="D1404">
        <f>(groupA[[#This Row],[Cost (USD)]]-MIN(groupA[Cost (USD)]))/(MAX(groupA[Cost (USD)])-MIN(groupA[Cost (USD)]))</f>
        <v>0.68973024047472464</v>
      </c>
      <c r="E1404">
        <f>(groupA[[#This Row],[Weight (lbs)]]-MIN(groupA[Weight (lbs)]))/(MAX(groupA[Weight (lbs)])-MIN(groupA[Weight (lbs)]))</f>
        <v>0.76357282159585993</v>
      </c>
      <c r="F1404">
        <f>IF(groupA[[#This Row],[normalized cost]]+groupA[[#This Row],[normalized weight]]&gt;1, 1, 0)</f>
        <v>1</v>
      </c>
    </row>
    <row r="1405" spans="1:6" x14ac:dyDescent="0.75">
      <c r="A1405">
        <v>24417.908780000002</v>
      </c>
      <c r="B1405">
        <v>62097.774039999997</v>
      </c>
      <c r="C1405">
        <v>1</v>
      </c>
      <c r="D1405">
        <f>(groupA[[#This Row],[Cost (USD)]]-MIN(groupA[Cost (USD)]))/(MAX(groupA[Cost (USD)])-MIN(groupA[Cost (USD)]))</f>
        <v>0.86855002684280214</v>
      </c>
      <c r="E1405">
        <f>(groupA[[#This Row],[Weight (lbs)]]-MIN(groupA[Weight (lbs)]))/(MAX(groupA[Weight (lbs)])-MIN(groupA[Weight (lbs)]))</f>
        <v>0.76851319594745438</v>
      </c>
      <c r="F1405">
        <f>IF(groupA[[#This Row],[normalized cost]]+groupA[[#This Row],[normalized weight]]&gt;1, 1, 0)</f>
        <v>1</v>
      </c>
    </row>
    <row r="1406" spans="1:6" x14ac:dyDescent="0.75">
      <c r="A1406">
        <v>24581.558130000001</v>
      </c>
      <c r="B1406">
        <v>59764.581729999998</v>
      </c>
      <c r="C1406">
        <v>1</v>
      </c>
      <c r="D1406">
        <f>(groupA[[#This Row],[Cost (USD)]]-MIN(groupA[Cost (USD)]))/(MAX(groupA[Cost (USD)])-MIN(groupA[Cost (USD)]))</f>
        <v>0.89303619930564315</v>
      </c>
      <c r="E1406">
        <f>(groupA[[#This Row],[Weight (lbs)]]-MIN(groupA[Weight (lbs)]))/(MAX(groupA[Weight (lbs)])-MIN(groupA[Weight (lbs)]))</f>
        <v>0.63928322013160155</v>
      </c>
      <c r="F1406">
        <f>IF(groupA[[#This Row],[normalized cost]]+groupA[[#This Row],[normalized weight]]&gt;1, 1, 0)</f>
        <v>1</v>
      </c>
    </row>
    <row r="1407" spans="1:6" x14ac:dyDescent="0.75">
      <c r="A1407">
        <v>24118.050930000001</v>
      </c>
      <c r="B1407">
        <v>62433.307710000001</v>
      </c>
      <c r="C1407">
        <v>1</v>
      </c>
      <c r="D1407">
        <f>(groupA[[#This Row],[Cost (USD)]]-MIN(groupA[Cost (USD)]))/(MAX(groupA[Cost (USD)])-MIN(groupA[Cost (USD)]))</f>
        <v>0.82368354231697472</v>
      </c>
      <c r="E1407">
        <f>(groupA[[#This Row],[Weight (lbs)]]-MIN(groupA[Weight (lbs)]))/(MAX(groupA[Weight (lbs)])-MIN(groupA[Weight (lbs)]))</f>
        <v>0.78709760833114895</v>
      </c>
      <c r="F1407">
        <f>IF(groupA[[#This Row],[normalized cost]]+groupA[[#This Row],[normalized weight]]&gt;1, 1, 0)</f>
        <v>1</v>
      </c>
    </row>
    <row r="1408" spans="1:6" x14ac:dyDescent="0.75">
      <c r="A1408">
        <v>24529.039000000001</v>
      </c>
      <c r="B1408">
        <v>62471.674099999997</v>
      </c>
      <c r="C1408">
        <v>1</v>
      </c>
      <c r="D1408">
        <f>(groupA[[#This Row],[Cost (USD)]]-MIN(groupA[Cost (USD)]))/(MAX(groupA[Cost (USD)])-MIN(groupA[Cost (USD)]))</f>
        <v>0.88517798004123183</v>
      </c>
      <c r="E1408">
        <f>(groupA[[#This Row],[Weight (lbs)]]-MIN(groupA[Weight (lbs)]))/(MAX(groupA[Weight (lbs)])-MIN(groupA[Weight (lbs)]))</f>
        <v>0.78922263147244376</v>
      </c>
      <c r="F1408">
        <f>IF(groupA[[#This Row],[normalized cost]]+groupA[[#This Row],[normalized weight]]&gt;1, 1, 0)</f>
        <v>1</v>
      </c>
    </row>
    <row r="1409" spans="1:6" x14ac:dyDescent="0.75">
      <c r="A1409">
        <v>23788.02205</v>
      </c>
      <c r="B1409">
        <v>64186.122920000002</v>
      </c>
      <c r="C1409">
        <v>1</v>
      </c>
      <c r="D1409">
        <f>(groupA[[#This Row],[Cost (USD)]]-MIN(groupA[Cost (USD)]))/(MAX(groupA[Cost (USD)])-MIN(groupA[Cost (USD)]))</f>
        <v>0.77430269189869738</v>
      </c>
      <c r="E1409">
        <f>(groupA[[#This Row],[Weight (lbs)]]-MIN(groupA[Weight (lbs)]))/(MAX(groupA[Weight (lbs)])-MIN(groupA[Weight (lbs)]))</f>
        <v>0.88418187619330357</v>
      </c>
      <c r="F1409">
        <f>IF(groupA[[#This Row],[normalized cost]]+groupA[[#This Row],[normalized weight]]&gt;1, 1, 0)</f>
        <v>1</v>
      </c>
    </row>
    <row r="1410" spans="1:6" x14ac:dyDescent="0.75">
      <c r="A1410">
        <v>23947.256659999999</v>
      </c>
      <c r="B1410">
        <v>61715.131789999999</v>
      </c>
      <c r="C1410">
        <v>1</v>
      </c>
      <c r="D1410">
        <f>(groupA[[#This Row],[Cost (USD)]]-MIN(groupA[Cost (USD)]))/(MAX(groupA[Cost (USD)])-MIN(groupA[Cost (USD)]))</f>
        <v>0.7981283051535818</v>
      </c>
      <c r="E1410">
        <f>(groupA[[#This Row],[Weight (lbs)]]-MIN(groupA[Weight (lbs)]))/(MAX(groupA[Weight (lbs)])-MIN(groupA[Weight (lbs)]))</f>
        <v>0.7473195512994385</v>
      </c>
      <c r="F1410">
        <f>IF(groupA[[#This Row],[normalized cost]]+groupA[[#This Row],[normalized weight]]&gt;1, 1, 0)</f>
        <v>1</v>
      </c>
    </row>
    <row r="1411" spans="1:6" x14ac:dyDescent="0.75">
      <c r="A1411">
        <v>22880.99309</v>
      </c>
      <c r="B1411">
        <v>61904.130190000003</v>
      </c>
      <c r="C1411">
        <v>1</v>
      </c>
      <c r="D1411">
        <f>(groupA[[#This Row],[Cost (USD)]]-MIN(groupA[Cost (USD)]))/(MAX(groupA[Cost (USD)])-MIN(groupA[Cost (USD)]))</f>
        <v>0.63858771629169797</v>
      </c>
      <c r="E1411">
        <f>(groupA[[#This Row],[Weight (lbs)]]-MIN(groupA[Weight (lbs)]))/(MAX(groupA[Weight (lbs)])-MIN(groupA[Weight (lbs)]))</f>
        <v>0.75778772340704992</v>
      </c>
      <c r="F1411">
        <f>IF(groupA[[#This Row],[normalized cost]]+groupA[[#This Row],[normalized weight]]&gt;1, 1, 0)</f>
        <v>1</v>
      </c>
    </row>
    <row r="1412" spans="1:6" x14ac:dyDescent="0.75">
      <c r="A1412">
        <v>23790.658240000001</v>
      </c>
      <c r="B1412">
        <v>62001.858269999997</v>
      </c>
      <c r="C1412">
        <v>1</v>
      </c>
      <c r="D1412">
        <f>(groupA[[#This Row],[Cost (USD)]]-MIN(groupA[Cost (USD)]))/(MAX(groupA[Cost (USD)])-MIN(groupA[Cost (USD)]))</f>
        <v>0.77469713405801455</v>
      </c>
      <c r="E1412">
        <f>(groupA[[#This Row],[Weight (lbs)]]-MIN(groupA[Weight (lbs)]))/(MAX(groupA[Weight (lbs)])-MIN(groupA[Weight (lbs)]))</f>
        <v>0.7632006494486796</v>
      </c>
      <c r="F1412">
        <f>IF(groupA[[#This Row],[normalized cost]]+groupA[[#This Row],[normalized weight]]&gt;1, 1, 0)</f>
        <v>1</v>
      </c>
    </row>
    <row r="1413" spans="1:6" x14ac:dyDescent="0.75">
      <c r="A1413">
        <v>23484.039140000001</v>
      </c>
      <c r="B1413">
        <v>60365.188260000003</v>
      </c>
      <c r="C1413">
        <v>1</v>
      </c>
      <c r="D1413">
        <f>(groupA[[#This Row],[Cost (USD)]]-MIN(groupA[Cost (USD)]))/(MAX(groupA[Cost (USD)])-MIN(groupA[Cost (USD)]))</f>
        <v>0.72881899178002141</v>
      </c>
      <c r="E1413">
        <f>(groupA[[#This Row],[Weight (lbs)]]-MIN(groupA[Weight (lbs)]))/(MAX(groupA[Weight (lbs)])-MIN(groupA[Weight (lbs)]))</f>
        <v>0.67254938812559084</v>
      </c>
      <c r="F1413">
        <f>IF(groupA[[#This Row],[normalized cost]]+groupA[[#This Row],[normalized weight]]&gt;1, 1, 0)</f>
        <v>1</v>
      </c>
    </row>
    <row r="1414" spans="1:6" x14ac:dyDescent="0.75">
      <c r="A1414">
        <v>24284.562890000001</v>
      </c>
      <c r="B1414">
        <v>63521.813000000002</v>
      </c>
      <c r="C1414">
        <v>1</v>
      </c>
      <c r="D1414">
        <f>(groupA[[#This Row],[Cost (USD)]]-MIN(groupA[Cost (USD)]))/(MAX(groupA[Cost (USD)])-MIN(groupA[Cost (USD)]))</f>
        <v>0.84859803522321409</v>
      </c>
      <c r="E1414">
        <f>(groupA[[#This Row],[Weight (lbs)]]-MIN(groupA[Weight (lbs)]))/(MAX(groupA[Weight (lbs)])-MIN(groupA[Weight (lbs)]))</f>
        <v>0.84738732885664136</v>
      </c>
      <c r="F1414">
        <f>IF(groupA[[#This Row],[normalized cost]]+groupA[[#This Row],[normalized weight]]&gt;1, 1, 0)</f>
        <v>1</v>
      </c>
    </row>
    <row r="1415" spans="1:6" x14ac:dyDescent="0.75">
      <c r="A1415">
        <v>23682.63132</v>
      </c>
      <c r="B1415">
        <v>60167.217949999998</v>
      </c>
      <c r="C1415">
        <v>1</v>
      </c>
      <c r="D1415">
        <f>(groupA[[#This Row],[Cost (USD)]]-MIN(groupA[Cost (USD)]))/(MAX(groupA[Cost (USD)])-MIN(groupA[Cost (USD)]))</f>
        <v>0.75853351474788877</v>
      </c>
      <c r="E1415">
        <f>(groupA[[#This Row],[Weight (lbs)]]-MIN(groupA[Weight (lbs)]))/(MAX(groupA[Weight (lbs)])-MIN(groupA[Weight (lbs)]))</f>
        <v>0.66158428325022056</v>
      </c>
      <c r="F1415">
        <f>IF(groupA[[#This Row],[normalized cost]]+groupA[[#This Row],[normalized weight]]&gt;1, 1, 0)</f>
        <v>1</v>
      </c>
    </row>
    <row r="1416" spans="1:6" x14ac:dyDescent="0.75">
      <c r="A1416">
        <v>24056.513360000001</v>
      </c>
      <c r="B1416">
        <v>63057.550920000001</v>
      </c>
      <c r="C1416">
        <v>1</v>
      </c>
      <c r="D1416">
        <f>(groupA[[#This Row],[Cost (USD)]]-MIN(groupA[Cost (USD)]))/(MAX(groupA[Cost (USD)])-MIN(groupA[Cost (USD)]))</f>
        <v>0.8144759313367651</v>
      </c>
      <c r="E1416">
        <f>(groupA[[#This Row],[Weight (lbs)]]-MIN(groupA[Weight (lbs)]))/(MAX(groupA[Weight (lbs)])-MIN(groupA[Weight (lbs)]))</f>
        <v>0.82167295584354949</v>
      </c>
      <c r="F1416">
        <f>IF(groupA[[#This Row],[normalized cost]]+groupA[[#This Row],[normalized weight]]&gt;1, 1, 0)</f>
        <v>1</v>
      </c>
    </row>
    <row r="1417" spans="1:6" x14ac:dyDescent="0.75">
      <c r="A1417">
        <v>23235.193210000001</v>
      </c>
      <c r="B1417">
        <v>61687.117039999997</v>
      </c>
      <c r="C1417">
        <v>1</v>
      </c>
      <c r="D1417">
        <f>(groupA[[#This Row],[Cost (USD)]]-MIN(groupA[Cost (USD)]))/(MAX(groupA[Cost (USD)])-MIN(groupA[Cost (USD)]))</f>
        <v>0.69158520894705544</v>
      </c>
      <c r="E1417">
        <f>(groupA[[#This Row],[Weight (lbs)]]-MIN(groupA[Weight (lbs)]))/(MAX(groupA[Weight (lbs)])-MIN(groupA[Weight (lbs)]))</f>
        <v>0.745767880890844</v>
      </c>
      <c r="F1417">
        <f>IF(groupA[[#This Row],[normalized cost]]+groupA[[#This Row],[normalized weight]]&gt;1, 1, 0)</f>
        <v>1</v>
      </c>
    </row>
    <row r="1418" spans="1:6" x14ac:dyDescent="0.75">
      <c r="A1418">
        <v>24516.051220000001</v>
      </c>
      <c r="B1418">
        <v>63695.074399999998</v>
      </c>
      <c r="C1418">
        <v>1</v>
      </c>
      <c r="D1418">
        <f>(groupA[[#This Row],[Cost (USD)]]-MIN(groupA[Cost (USD)]))/(MAX(groupA[Cost (USD)])-MIN(groupA[Cost (USD)]))</f>
        <v>0.88323467246934462</v>
      </c>
      <c r="E1418">
        <f>(groupA[[#This Row],[Weight (lbs)]]-MIN(groupA[Weight (lbs)]))/(MAX(groupA[Weight (lbs)])-MIN(groupA[Weight (lbs)]))</f>
        <v>0.85698386594269937</v>
      </c>
      <c r="F1418">
        <f>IF(groupA[[#This Row],[normalized cost]]+groupA[[#This Row],[normalized weight]]&gt;1, 1, 0)</f>
        <v>1</v>
      </c>
    </row>
    <row r="1419" spans="1:6" x14ac:dyDescent="0.75">
      <c r="A1419">
        <v>24197.252090000002</v>
      </c>
      <c r="B1419">
        <v>62167.153709999999</v>
      </c>
      <c r="C1419">
        <v>1</v>
      </c>
      <c r="D1419">
        <f>(groupA[[#This Row],[Cost (USD)]]-MIN(groupA[Cost (USD)]))/(MAX(groupA[Cost (USD)])-MIN(groupA[Cost (USD)]))</f>
        <v>0.83553408289667808</v>
      </c>
      <c r="E1419">
        <f>(groupA[[#This Row],[Weight (lbs)]]-MIN(groupA[Weight (lbs)]))/(MAX(groupA[Weight (lbs)])-MIN(groupA[Weight (lbs)]))</f>
        <v>0.77235597094623365</v>
      </c>
      <c r="F1419">
        <f>IF(groupA[[#This Row],[normalized cost]]+groupA[[#This Row],[normalized weight]]&gt;1, 1, 0)</f>
        <v>1</v>
      </c>
    </row>
    <row r="1420" spans="1:6" x14ac:dyDescent="0.75">
      <c r="A1420">
        <v>23824.072970000001</v>
      </c>
      <c r="B1420">
        <v>62275.95448</v>
      </c>
      <c r="C1420">
        <v>1</v>
      </c>
      <c r="D1420">
        <f>(groupA[[#This Row],[Cost (USD)]]-MIN(groupA[Cost (USD)]))/(MAX(groupA[Cost (USD)])-MIN(groupA[Cost (USD)]))</f>
        <v>0.77969684130756534</v>
      </c>
      <c r="E1420">
        <f>(groupA[[#This Row],[Weight (lbs)]]-MIN(groupA[Weight (lbs)]))/(MAX(groupA[Weight (lbs)])-MIN(groupA[Weight (lbs)]))</f>
        <v>0.77838218696605521</v>
      </c>
      <c r="F1420">
        <f>IF(groupA[[#This Row],[normalized cost]]+groupA[[#This Row],[normalized weight]]&gt;1, 1, 0)</f>
        <v>1</v>
      </c>
    </row>
    <row r="1421" spans="1:6" x14ac:dyDescent="0.75">
      <c r="A1421">
        <v>24123.41533</v>
      </c>
      <c r="B1421">
        <v>62652.29722</v>
      </c>
      <c r="C1421">
        <v>1</v>
      </c>
      <c r="D1421">
        <f>(groupA[[#This Row],[Cost (USD)]]-MIN(groupA[Cost (USD)]))/(MAX(groupA[Cost (USD)])-MIN(groupA[Cost (USD)]))</f>
        <v>0.82448619520596955</v>
      </c>
      <c r="E1421">
        <f>(groupA[[#This Row],[Weight (lbs)]]-MIN(groupA[Weight (lbs)]))/(MAX(groupA[Weight (lbs)])-MIN(groupA[Weight (lbs)]))</f>
        <v>0.79922691672974611</v>
      </c>
      <c r="F1421">
        <f>IF(groupA[[#This Row],[normalized cost]]+groupA[[#This Row],[normalized weight]]&gt;1, 1, 0)</f>
        <v>1</v>
      </c>
    </row>
    <row r="1422" spans="1:6" x14ac:dyDescent="0.75">
      <c r="A1422">
        <v>24420.2736</v>
      </c>
      <c r="B1422">
        <v>59463.875829999997</v>
      </c>
      <c r="C1422">
        <v>1</v>
      </c>
      <c r="D1422">
        <f>(groupA[[#This Row],[Cost (USD)]]-MIN(groupA[Cost (USD)]))/(MAX(groupA[Cost (USD)])-MIN(groupA[Cost (USD)]))</f>
        <v>0.86890386503625383</v>
      </c>
      <c r="E1422">
        <f>(groupA[[#This Row],[Weight (lbs)]]-MIN(groupA[Weight (lbs)]))/(MAX(groupA[Weight (lbs)])-MIN(groupA[Weight (lbs)]))</f>
        <v>0.62262783513906128</v>
      </c>
      <c r="F1422">
        <f>IF(groupA[[#This Row],[normalized cost]]+groupA[[#This Row],[normalized weight]]&gt;1, 1, 0)</f>
        <v>1</v>
      </c>
    </row>
    <row r="1423" spans="1:6" x14ac:dyDescent="0.75">
      <c r="A1423">
        <v>24318.436720000002</v>
      </c>
      <c r="B1423">
        <v>62274.047480000001</v>
      </c>
      <c r="C1423">
        <v>1</v>
      </c>
      <c r="D1423">
        <f>(groupA[[#This Row],[Cost (USD)]]-MIN(groupA[Cost (USD)]))/(MAX(groupA[Cost (USD)])-MIN(groupA[Cost (USD)]))</f>
        <v>0.85366643569872447</v>
      </c>
      <c r="E1423">
        <f>(groupA[[#This Row],[Weight (lbs)]]-MIN(groupA[Weight (lbs)]))/(MAX(groupA[Weight (lbs)])-MIN(groupA[Weight (lbs)]))</f>
        <v>0.77827656276918789</v>
      </c>
      <c r="F1423">
        <f>IF(groupA[[#This Row],[normalized cost]]+groupA[[#This Row],[normalized weight]]&gt;1, 1, 0)</f>
        <v>1</v>
      </c>
    </row>
    <row r="1424" spans="1:6" x14ac:dyDescent="0.75">
      <c r="A1424">
        <v>24001.536179999999</v>
      </c>
      <c r="B1424">
        <v>63619.170080000004</v>
      </c>
      <c r="C1424">
        <v>1</v>
      </c>
      <c r="D1424">
        <f>(groupA[[#This Row],[Cost (USD)]]-MIN(groupA[Cost (USD)]))/(MAX(groupA[Cost (USD)])-MIN(groupA[Cost (USD)]))</f>
        <v>0.80624992426126685</v>
      </c>
      <c r="E1424">
        <f>(groupA[[#This Row],[Weight (lbs)]]-MIN(groupA[Weight (lbs)]))/(MAX(groupA[Weight (lbs)])-MIN(groupA[Weight (lbs)]))</f>
        <v>0.85277970609017606</v>
      </c>
      <c r="F1424">
        <f>IF(groupA[[#This Row],[normalized cost]]+groupA[[#This Row],[normalized weight]]&gt;1, 1, 0)</f>
        <v>1</v>
      </c>
    </row>
    <row r="1425" spans="1:6" x14ac:dyDescent="0.75">
      <c r="A1425">
        <v>23710.267879999999</v>
      </c>
      <c r="B1425">
        <v>61702.345130000002</v>
      </c>
      <c r="C1425">
        <v>1</v>
      </c>
      <c r="D1425">
        <f>(groupA[[#This Row],[Cost (USD)]]-MIN(groupA[Cost (USD)]))/(MAX(groupA[Cost (USD)])-MIN(groupA[Cost (USD)]))</f>
        <v>0.76266865842208986</v>
      </c>
      <c r="E1425">
        <f>(groupA[[#This Row],[Weight (lbs)]]-MIN(groupA[Weight (lbs)]))/(MAX(groupA[Weight (lbs)])-MIN(groupA[Weight (lbs)]))</f>
        <v>0.7466113285972279</v>
      </c>
      <c r="F1425">
        <f>IF(groupA[[#This Row],[normalized cost]]+groupA[[#This Row],[normalized weight]]&gt;1, 1, 0)</f>
        <v>1</v>
      </c>
    </row>
    <row r="1426" spans="1:6" x14ac:dyDescent="0.75">
      <c r="A1426">
        <v>24194.865249999999</v>
      </c>
      <c r="B1426">
        <v>61391.443599999999</v>
      </c>
      <c r="C1426">
        <v>1</v>
      </c>
      <c r="D1426">
        <f>(groupA[[#This Row],[Cost (USD)]]-MIN(groupA[Cost (USD)]))/(MAX(groupA[Cost (USD)])-MIN(groupA[Cost (USD)]))</f>
        <v>0.8351769499420939</v>
      </c>
      <c r="E1426">
        <f>(groupA[[#This Row],[Weight (lbs)]]-MIN(groupA[Weight (lbs)]))/(MAX(groupA[Weight (lbs)])-MIN(groupA[Weight (lbs)]))</f>
        <v>0.72939123189503541</v>
      </c>
      <c r="F1426">
        <f>IF(groupA[[#This Row],[normalized cost]]+groupA[[#This Row],[normalized weight]]&gt;1, 1, 0)</f>
        <v>1</v>
      </c>
    </row>
    <row r="1427" spans="1:6" x14ac:dyDescent="0.75">
      <c r="A1427">
        <v>23950.088749999999</v>
      </c>
      <c r="B1427">
        <v>62388.770479999999</v>
      </c>
      <c r="C1427">
        <v>1</v>
      </c>
      <c r="D1427">
        <f>(groupA[[#This Row],[Cost (USD)]]-MIN(groupA[Cost (USD)]))/(MAX(groupA[Cost (USD)])-MIN(groupA[Cost (USD)]))</f>
        <v>0.79855205901615622</v>
      </c>
      <c r="E1427">
        <f>(groupA[[#This Row],[Weight (lbs)]]-MIN(groupA[Weight (lbs)]))/(MAX(groupA[Weight (lbs)])-MIN(groupA[Weight (lbs)]))</f>
        <v>0.78463079703096716</v>
      </c>
      <c r="F1427">
        <f>IF(groupA[[#This Row],[normalized cost]]+groupA[[#This Row],[normalized weight]]&gt;1, 1, 0)</f>
        <v>1</v>
      </c>
    </row>
    <row r="1428" spans="1:6" x14ac:dyDescent="0.75">
      <c r="A1428">
        <v>24399.432560000001</v>
      </c>
      <c r="B1428">
        <v>63307.324930000002</v>
      </c>
      <c r="C1428">
        <v>1</v>
      </c>
      <c r="D1428">
        <f>(groupA[[#This Row],[Cost (USD)]]-MIN(groupA[Cost (USD)]))/(MAX(groupA[Cost (USD)])-MIN(groupA[Cost (USD)]))</f>
        <v>0.86578550679196542</v>
      </c>
      <c r="E1428">
        <f>(groupA[[#This Row],[Weight (lbs)]]-MIN(groupA[Weight (lbs)]))/(MAX(groupA[Weight (lbs)])-MIN(groupA[Weight (lbs)]))</f>
        <v>0.83550734451926423</v>
      </c>
      <c r="F1428">
        <f>IF(groupA[[#This Row],[normalized cost]]+groupA[[#This Row],[normalized weight]]&gt;1, 1, 0)</f>
        <v>1</v>
      </c>
    </row>
    <row r="1429" spans="1:6" x14ac:dyDescent="0.75">
      <c r="A1429">
        <v>23658.945169999999</v>
      </c>
      <c r="B1429">
        <v>61247.193249999997</v>
      </c>
      <c r="C1429">
        <v>1</v>
      </c>
      <c r="D1429">
        <f>(groupA[[#This Row],[Cost (USD)]]-MIN(groupA[Cost (USD)]))/(MAX(groupA[Cost (USD)])-MIN(groupA[Cost (USD)]))</f>
        <v>0.75498945451250898</v>
      </c>
      <c r="E1429">
        <f>(groupA[[#This Row],[Weight (lbs)]]-MIN(groupA[Weight (lbs)]))/(MAX(groupA[Weight (lbs)])-MIN(groupA[Weight (lbs)]))</f>
        <v>0.72140154790626521</v>
      </c>
      <c r="F1429">
        <f>IF(groupA[[#This Row],[normalized cost]]+groupA[[#This Row],[normalized weight]]&gt;1, 1, 0)</f>
        <v>1</v>
      </c>
    </row>
    <row r="1430" spans="1:6" x14ac:dyDescent="0.75">
      <c r="A1430">
        <v>24257.532709999999</v>
      </c>
      <c r="B1430">
        <v>61937.438390000003</v>
      </c>
      <c r="C1430">
        <v>1</v>
      </c>
      <c r="D1430">
        <f>(groupA[[#This Row],[Cost (USD)]]-MIN(groupA[Cost (USD)]))/(MAX(groupA[Cost (USD)])-MIN(groupA[Cost (USD)]))</f>
        <v>0.84455362166959058</v>
      </c>
      <c r="E1430">
        <f>(groupA[[#This Row],[Weight (lbs)]]-MIN(groupA[Weight (lbs)]))/(MAX(groupA[Weight (lbs)])-MIN(groupA[Weight (lbs)]))</f>
        <v>0.75963258542807621</v>
      </c>
      <c r="F1430">
        <f>IF(groupA[[#This Row],[normalized cost]]+groupA[[#This Row],[normalized weight]]&gt;1, 1, 0)</f>
        <v>1</v>
      </c>
    </row>
    <row r="1431" spans="1:6" x14ac:dyDescent="0.75">
      <c r="A1431">
        <v>23684.376219999998</v>
      </c>
      <c r="B1431">
        <v>61884.859219999998</v>
      </c>
      <c r="C1431">
        <v>1</v>
      </c>
      <c r="D1431">
        <f>(groupA[[#This Row],[Cost (USD)]]-MIN(groupA[Cost (USD)]))/(MAX(groupA[Cost (USD)])-MIN(groupA[Cost (USD)]))</f>
        <v>0.75879459688680562</v>
      </c>
      <c r="E1431">
        <f>(groupA[[#This Row],[Weight (lbs)]]-MIN(groupA[Weight (lbs)]))/(MAX(groupA[Weight (lbs)])-MIN(groupA[Weight (lbs)]))</f>
        <v>0.75672035018780226</v>
      </c>
      <c r="F1431">
        <f>IF(groupA[[#This Row],[normalized cost]]+groupA[[#This Row],[normalized weight]]&gt;1, 1, 0)</f>
        <v>1</v>
      </c>
    </row>
    <row r="1432" spans="1:6" x14ac:dyDescent="0.75">
      <c r="A1432">
        <v>24073.78184</v>
      </c>
      <c r="B1432">
        <v>62859.803200000002</v>
      </c>
      <c r="C1432">
        <v>1</v>
      </c>
      <c r="D1432">
        <f>(groupA[[#This Row],[Cost (USD)]]-MIN(groupA[Cost (USD)]))/(MAX(groupA[Cost (USD)])-MIN(groupA[Cost (USD)]))</f>
        <v>0.81705974226819311</v>
      </c>
      <c r="E1432">
        <f>(groupA[[#This Row],[Weight (lbs)]]-MIN(groupA[Weight (lbs)]))/(MAX(groupA[Weight (lbs)])-MIN(groupA[Weight (lbs)]))</f>
        <v>0.81072017969916044</v>
      </c>
      <c r="F1432">
        <f>IF(groupA[[#This Row],[normalized cost]]+groupA[[#This Row],[normalized weight]]&gt;1, 1, 0)</f>
        <v>1</v>
      </c>
    </row>
    <row r="1433" spans="1:6" x14ac:dyDescent="0.75">
      <c r="A1433">
        <v>23755.226149999999</v>
      </c>
      <c r="B1433">
        <v>62924.790950000002</v>
      </c>
      <c r="C1433">
        <v>1</v>
      </c>
      <c r="D1433">
        <f>(groupA[[#This Row],[Cost (USD)]]-MIN(groupA[Cost (USD)]))/(MAX(groupA[Cost (USD)])-MIN(groupA[Cost (USD)]))</f>
        <v>0.7693955776115089</v>
      </c>
      <c r="E1433">
        <f>(groupA[[#This Row],[Weight (lbs)]]-MIN(groupA[Weight (lbs)]))/(MAX(groupA[Weight (lbs)])-MIN(groupA[Weight (lbs)]))</f>
        <v>0.81431969668917947</v>
      </c>
      <c r="F1433">
        <f>IF(groupA[[#This Row],[normalized cost]]+groupA[[#This Row],[normalized weight]]&gt;1, 1, 0)</f>
        <v>1</v>
      </c>
    </row>
    <row r="1434" spans="1:6" x14ac:dyDescent="0.75">
      <c r="A1434">
        <v>23907.391510000001</v>
      </c>
      <c r="B1434">
        <v>60478.662759999999</v>
      </c>
      <c r="C1434">
        <v>1</v>
      </c>
      <c r="D1434">
        <f>(groupA[[#This Row],[Cost (USD)]]-MIN(groupA[Cost (USD)]))/(MAX(groupA[Cost (USD)])-MIN(groupA[Cost (USD)]))</f>
        <v>0.79216344835361918</v>
      </c>
      <c r="E1434">
        <f>(groupA[[#This Row],[Weight (lbs)]]-MIN(groupA[Weight (lbs)]))/(MAX(groupA[Weight (lbs)])-MIN(groupA[Weight (lbs)]))</f>
        <v>0.67883447094018123</v>
      </c>
      <c r="F1434">
        <f>IF(groupA[[#This Row],[normalized cost]]+groupA[[#This Row],[normalized weight]]&gt;1, 1, 0)</f>
        <v>1</v>
      </c>
    </row>
    <row r="1435" spans="1:6" x14ac:dyDescent="0.75">
      <c r="A1435">
        <v>23916.13366</v>
      </c>
      <c r="B1435">
        <v>62203.080300000001</v>
      </c>
      <c r="C1435">
        <v>1</v>
      </c>
      <c r="D1435">
        <f>(groupA[[#This Row],[Cost (USD)]]-MIN(groupA[Cost (USD)]))/(MAX(groupA[Cost (USD)])-MIN(groupA[Cost (USD)]))</f>
        <v>0.79347149994438915</v>
      </c>
      <c r="E1435">
        <f>(groupA[[#This Row],[Weight (lbs)]]-MIN(groupA[Weight (lbs)]))/(MAX(groupA[Weight (lbs)])-MIN(groupA[Weight (lbs)]))</f>
        <v>0.77434585936518119</v>
      </c>
      <c r="F1435">
        <f>IF(groupA[[#This Row],[normalized cost]]+groupA[[#This Row],[normalized weight]]&gt;1, 1, 0)</f>
        <v>1</v>
      </c>
    </row>
    <row r="1436" spans="1:6" x14ac:dyDescent="0.75">
      <c r="A1436">
        <v>24510.194200000002</v>
      </c>
      <c r="B1436">
        <v>62837.761930000001</v>
      </c>
      <c r="C1436">
        <v>1</v>
      </c>
      <c r="D1436">
        <f>(groupA[[#This Row],[Cost (USD)]]-MIN(groupA[Cost (USD)]))/(MAX(groupA[Cost (USD)])-MIN(groupA[Cost (USD)]))</f>
        <v>0.88235831089602768</v>
      </c>
      <c r="E1436">
        <f>(groupA[[#This Row],[Weight (lbs)]]-MIN(groupA[Weight (lbs)]))/(MAX(groupA[Weight (lbs)])-MIN(groupA[Weight (lbs)]))</f>
        <v>0.80949936614819729</v>
      </c>
      <c r="F1436">
        <f>IF(groupA[[#This Row],[normalized cost]]+groupA[[#This Row],[normalized weight]]&gt;1, 1, 0)</f>
        <v>1</v>
      </c>
    </row>
    <row r="1437" spans="1:6" x14ac:dyDescent="0.75">
      <c r="A1437">
        <v>23844.004379999998</v>
      </c>
      <c r="B1437">
        <v>64479.6849</v>
      </c>
      <c r="C1437">
        <v>1</v>
      </c>
      <c r="D1437">
        <f>(groupA[[#This Row],[Cost (USD)]]-MIN(groupA[Cost (USD)]))/(MAX(groupA[Cost (USD)])-MIN(groupA[Cost (USD)]))</f>
        <v>0.78267909539343572</v>
      </c>
      <c r="E1437">
        <f>(groupA[[#This Row],[Weight (lbs)]]-MIN(groupA[Weight (lbs)]))/(MAX(groupA[Weight (lbs)])-MIN(groupA[Weight (lbs)]))</f>
        <v>0.90044157643886702</v>
      </c>
      <c r="F1437">
        <f>IF(groupA[[#This Row],[normalized cost]]+groupA[[#This Row],[normalized weight]]&gt;1, 1, 0)</f>
        <v>1</v>
      </c>
    </row>
    <row r="1438" spans="1:6" x14ac:dyDescent="0.75">
      <c r="A1438">
        <v>23657.21586</v>
      </c>
      <c r="B1438">
        <v>61786.068059999998</v>
      </c>
      <c r="C1438">
        <v>1</v>
      </c>
      <c r="D1438">
        <f>(groupA[[#This Row],[Cost (USD)]]-MIN(groupA[Cost (USD)]))/(MAX(groupA[Cost (USD)])-MIN(groupA[Cost (USD)]))</f>
        <v>0.75473070504053308</v>
      </c>
      <c r="E1438">
        <f>(groupA[[#This Row],[Weight (lbs)]]-MIN(groupA[Weight (lbs)]))/(MAX(groupA[Weight (lbs)])-MIN(groupA[Weight (lbs)]))</f>
        <v>0.75124854267202135</v>
      </c>
      <c r="F1438">
        <f>IF(groupA[[#This Row],[normalized cost]]+groupA[[#This Row],[normalized weight]]&gt;1, 1, 0)</f>
        <v>1</v>
      </c>
    </row>
    <row r="1439" spans="1:6" x14ac:dyDescent="0.75">
      <c r="A1439">
        <v>24232.43823</v>
      </c>
      <c r="B1439">
        <v>60891.217600000004</v>
      </c>
      <c r="C1439">
        <v>1</v>
      </c>
      <c r="D1439">
        <f>(groupA[[#This Row],[Cost (USD)]]-MIN(groupA[Cost (USD)]))/(MAX(groupA[Cost (USD)])-MIN(groupA[Cost (USD)]))</f>
        <v>0.84079883886632667</v>
      </c>
      <c r="E1439">
        <f>(groupA[[#This Row],[Weight (lbs)]]-MIN(groupA[Weight (lbs)]))/(MAX(groupA[Weight (lbs)])-MIN(groupA[Weight (lbs)]))</f>
        <v>0.70168490284303353</v>
      </c>
      <c r="F1439">
        <f>IF(groupA[[#This Row],[normalized cost]]+groupA[[#This Row],[normalized weight]]&gt;1, 1, 0)</f>
        <v>1</v>
      </c>
    </row>
    <row r="1440" spans="1:6" x14ac:dyDescent="0.75">
      <c r="A1440">
        <v>24096.390749999999</v>
      </c>
      <c r="B1440">
        <v>60735.964070000002</v>
      </c>
      <c r="C1440">
        <v>1</v>
      </c>
      <c r="D1440">
        <f>(groupA[[#This Row],[Cost (USD)]]-MIN(groupA[Cost (USD)]))/(MAX(groupA[Cost (USD)])-MIN(groupA[Cost (USD)]))</f>
        <v>0.82044261955708442</v>
      </c>
      <c r="E1440">
        <f>(groupA[[#This Row],[Weight (lbs)]]-MIN(groupA[Weight (lbs)]))/(MAX(groupA[Weight (lbs)])-MIN(groupA[Weight (lbs)]))</f>
        <v>0.69308577886973965</v>
      </c>
      <c r="F1440">
        <f>IF(groupA[[#This Row],[normalized cost]]+groupA[[#This Row],[normalized weight]]&gt;1, 1, 0)</f>
        <v>1</v>
      </c>
    </row>
    <row r="1441" spans="1:6" x14ac:dyDescent="0.75">
      <c r="A1441">
        <v>24018.391780000002</v>
      </c>
      <c r="B1441">
        <v>61914.972739999997</v>
      </c>
      <c r="C1441">
        <v>1</v>
      </c>
      <c r="D1441">
        <f>(groupA[[#This Row],[Cost (USD)]]-MIN(groupA[Cost (USD)]))/(MAX(groupA[Cost (USD)])-MIN(groupA[Cost (USD)]))</f>
        <v>0.80877195767334409</v>
      </c>
      <c r="E1441">
        <f>(groupA[[#This Row],[Weight (lbs)]]-MIN(groupA[Weight (lbs)]))/(MAX(groupA[Weight (lbs)])-MIN(groupA[Weight (lbs)]))</f>
        <v>0.7583882664777073</v>
      </c>
      <c r="F1441">
        <f>IF(groupA[[#This Row],[normalized cost]]+groupA[[#This Row],[normalized weight]]&gt;1, 1, 0)</f>
        <v>1</v>
      </c>
    </row>
    <row r="1442" spans="1:6" x14ac:dyDescent="0.75">
      <c r="A1442">
        <v>23465.320530000001</v>
      </c>
      <c r="B1442">
        <v>59666.980969999997</v>
      </c>
      <c r="C1442">
        <v>1</v>
      </c>
      <c r="D1442">
        <f>(groupA[[#This Row],[Cost (USD)]]-MIN(groupA[Cost (USD)]))/(MAX(groupA[Cost (USD)])-MIN(groupA[Cost (USD)]))</f>
        <v>0.72601820392034067</v>
      </c>
      <c r="E1442">
        <f>(groupA[[#This Row],[Weight (lbs)]]-MIN(groupA[Weight (lbs)]))/(MAX(groupA[Weight (lbs)])-MIN(groupA[Weight (lbs)]))</f>
        <v>0.63387734604211898</v>
      </c>
      <c r="F1442">
        <f>IF(groupA[[#This Row],[normalized cost]]+groupA[[#This Row],[normalized weight]]&gt;1, 1, 0)</f>
        <v>1</v>
      </c>
    </row>
    <row r="1443" spans="1:6" x14ac:dyDescent="0.75">
      <c r="A1443">
        <v>24439.566750000002</v>
      </c>
      <c r="B1443">
        <v>60975.547859999999</v>
      </c>
      <c r="C1443">
        <v>1</v>
      </c>
      <c r="D1443">
        <f>(groupA[[#This Row],[Cost (USD)]]-MIN(groupA[Cost (USD)]))/(MAX(groupA[Cost (USD)])-MIN(groupA[Cost (USD)]))</f>
        <v>0.8717906189295721</v>
      </c>
      <c r="E1443">
        <f>(groupA[[#This Row],[Weight (lbs)]]-MIN(groupA[Weight (lbs)]))/(MAX(groupA[Weight (lbs)])-MIN(groupA[Weight (lbs)]))</f>
        <v>0.70635575548284191</v>
      </c>
      <c r="F1443">
        <f>IF(groupA[[#This Row],[normalized cost]]+groupA[[#This Row],[normalized weight]]&gt;1, 1, 0)</f>
        <v>1</v>
      </c>
    </row>
    <row r="1444" spans="1:6" x14ac:dyDescent="0.75">
      <c r="A1444">
        <v>24055.12558</v>
      </c>
      <c r="B1444">
        <v>61714.878069999999</v>
      </c>
      <c r="C1444">
        <v>1</v>
      </c>
      <c r="D1444">
        <f>(groupA[[#This Row],[Cost (USD)]]-MIN(groupA[Cost (USD)]))/(MAX(groupA[Cost (USD)])-MIN(groupA[Cost (USD)]))</f>
        <v>0.81426828358001868</v>
      </c>
      <c r="E1444">
        <f>(groupA[[#This Row],[Weight (lbs)]]-MIN(groupA[Weight (lbs)]))/(MAX(groupA[Weight (lbs)])-MIN(groupA[Weight (lbs)]))</f>
        <v>0.74730549835175675</v>
      </c>
      <c r="F1444">
        <f>IF(groupA[[#This Row],[normalized cost]]+groupA[[#This Row],[normalized weight]]&gt;1, 1, 0)</f>
        <v>1</v>
      </c>
    </row>
    <row r="1445" spans="1:6" x14ac:dyDescent="0.75">
      <c r="A1445">
        <v>24801.4967</v>
      </c>
      <c r="B1445">
        <v>60859.402889999998</v>
      </c>
      <c r="C1445">
        <v>1</v>
      </c>
      <c r="D1445">
        <f>(groupA[[#This Row],[Cost (USD)]]-MIN(groupA[Cost (USD)]))/(MAX(groupA[Cost (USD)])-MIN(groupA[Cost (USD)]))</f>
        <v>0.92594469393914203</v>
      </c>
      <c r="E1445">
        <f>(groupA[[#This Row],[Weight (lbs)]]-MIN(groupA[Weight (lbs)]))/(MAX(groupA[Weight (lbs)])-MIN(groupA[Weight (lbs)]))</f>
        <v>0.69992276168292955</v>
      </c>
      <c r="F1445">
        <f>IF(groupA[[#This Row],[normalized cost]]+groupA[[#This Row],[normalized weight]]&gt;1, 1, 0)</f>
        <v>1</v>
      </c>
    </row>
    <row r="1446" spans="1:6" x14ac:dyDescent="0.75">
      <c r="A1446">
        <v>24373.699199999999</v>
      </c>
      <c r="B1446">
        <v>61791.177259999997</v>
      </c>
      <c r="C1446">
        <v>1</v>
      </c>
      <c r="D1446">
        <f>(groupA[[#This Row],[Cost (USD)]]-MIN(groupA[Cost (USD)]))/(MAX(groupA[Cost (USD)])-MIN(groupA[Cost (USD)]))</f>
        <v>0.8619351310281238</v>
      </c>
      <c r="E1446">
        <f>(groupA[[#This Row],[Weight (lbs)]]-MIN(groupA[Weight (lbs)]))/(MAX(groupA[Weight (lbs)])-MIN(groupA[Weight (lbs)]))</f>
        <v>0.75153152911493415</v>
      </c>
      <c r="F1446">
        <f>IF(groupA[[#This Row],[normalized cost]]+groupA[[#This Row],[normalized weight]]&gt;1, 1, 0)</f>
        <v>1</v>
      </c>
    </row>
    <row r="1447" spans="1:6" x14ac:dyDescent="0.75">
      <c r="A1447">
        <v>23629.61636</v>
      </c>
      <c r="B1447">
        <v>61978.16577</v>
      </c>
      <c r="C1447">
        <v>1</v>
      </c>
      <c r="D1447">
        <f>(groupA[[#This Row],[Cost (USD)]]-MIN(groupA[Cost (USD)]))/(MAX(groupA[Cost (USD)])-MIN(groupA[Cost (USD)]))</f>
        <v>0.75060110650018952</v>
      </c>
      <c r="E1447">
        <f>(groupA[[#This Row],[Weight (lbs)]]-MIN(groupA[Weight (lbs)]))/(MAX(groupA[Weight (lbs)])-MIN(groupA[Weight (lbs)]))</f>
        <v>0.76188837819315802</v>
      </c>
      <c r="F1447">
        <f>IF(groupA[[#This Row],[normalized cost]]+groupA[[#This Row],[normalized weight]]&gt;1, 1, 0)</f>
        <v>1</v>
      </c>
    </row>
    <row r="1448" spans="1:6" x14ac:dyDescent="0.75">
      <c r="A1448">
        <v>23395.45839</v>
      </c>
      <c r="B1448">
        <v>62708.473319999997</v>
      </c>
      <c r="C1448">
        <v>1</v>
      </c>
      <c r="D1448">
        <f>(groupA[[#This Row],[Cost (USD)]]-MIN(groupA[Cost (USD)]))/(MAX(groupA[Cost (USD)])-MIN(groupA[Cost (USD)]))</f>
        <v>0.7155650221101888</v>
      </c>
      <c r="E1448">
        <f>(groupA[[#This Row],[Weight (lbs)]]-MIN(groupA[Weight (lbs)]))/(MAX(groupA[Weight (lbs)])-MIN(groupA[Weight (lbs)]))</f>
        <v>0.80233837737245184</v>
      </c>
      <c r="F1448">
        <f>IF(groupA[[#This Row],[normalized cost]]+groupA[[#This Row],[normalized weight]]&gt;1, 1, 0)</f>
        <v>1</v>
      </c>
    </row>
    <row r="1449" spans="1:6" x14ac:dyDescent="0.75">
      <c r="A1449">
        <v>23619.867180000001</v>
      </c>
      <c r="B1449">
        <v>61602.731930000002</v>
      </c>
      <c r="C1449">
        <v>1</v>
      </c>
      <c r="D1449">
        <f>(groupA[[#This Row],[Cost (USD)]]-MIN(groupA[Cost (USD)]))/(MAX(groupA[Cost (USD)])-MIN(groupA[Cost (USD)]))</f>
        <v>0.74914237719358812</v>
      </c>
      <c r="E1449">
        <f>(groupA[[#This Row],[Weight (lbs)]]-MIN(groupA[Weight (lbs)]))/(MAX(groupA[Weight (lbs)])-MIN(groupA[Weight (lbs)]))</f>
        <v>0.74109399023991962</v>
      </c>
      <c r="F1449">
        <f>IF(groupA[[#This Row],[normalized cost]]+groupA[[#This Row],[normalized weight]]&gt;1, 1, 0)</f>
        <v>1</v>
      </c>
    </row>
    <row r="1450" spans="1:6" x14ac:dyDescent="0.75">
      <c r="A1450">
        <v>24318.87875</v>
      </c>
      <c r="B1450">
        <v>58751.837299999999</v>
      </c>
      <c r="C1450">
        <v>1</v>
      </c>
      <c r="D1450">
        <f>(groupA[[#This Row],[Cost (USD)]]-MIN(groupA[Cost (USD)]))/(MAX(groupA[Cost (USD)])-MIN(groupA[Cost (USD)]))</f>
        <v>0.85373257481149034</v>
      </c>
      <c r="E1450">
        <f>(groupA[[#This Row],[Weight (lbs)]]-MIN(groupA[Weight (lbs)]))/(MAX(groupA[Weight (lbs)])-MIN(groupA[Weight (lbs)]))</f>
        <v>0.58318971355025173</v>
      </c>
      <c r="F1450">
        <f>IF(groupA[[#This Row],[normalized cost]]+groupA[[#This Row],[normalized weight]]&gt;1, 1, 0)</f>
        <v>1</v>
      </c>
    </row>
    <row r="1451" spans="1:6" x14ac:dyDescent="0.75">
      <c r="A1451">
        <v>24315.715850000001</v>
      </c>
      <c r="B1451">
        <v>63568.677779999998</v>
      </c>
      <c r="C1451">
        <v>1</v>
      </c>
      <c r="D1451">
        <f>(groupA[[#This Row],[Cost (USD)]]-MIN(groupA[Cost (USD)]))/(MAX(groupA[Cost (USD)])-MIN(groupA[Cost (USD)]))</f>
        <v>0.85325932322275677</v>
      </c>
      <c r="E1451">
        <f>(groupA[[#This Row],[Weight (lbs)]]-MIN(groupA[Weight (lbs)]))/(MAX(groupA[Weight (lbs)])-MIN(groupA[Weight (lbs)]))</f>
        <v>0.84998305761850024</v>
      </c>
      <c r="F1451">
        <f>IF(groupA[[#This Row],[normalized cost]]+groupA[[#This Row],[normalized weight]]&gt;1, 1, 0)</f>
        <v>1</v>
      </c>
    </row>
    <row r="1452" spans="1:6" x14ac:dyDescent="0.75">
      <c r="A1452">
        <v>23897.759419999998</v>
      </c>
      <c r="B1452">
        <v>61175.669269999999</v>
      </c>
      <c r="C1452">
        <v>1</v>
      </c>
      <c r="D1452">
        <f>(groupA[[#This Row],[Cost (USD)]]-MIN(groupA[Cost (USD)]))/(MAX(groupA[Cost (USD)])-MIN(groupA[Cost (USD)]))</f>
        <v>0.79072223873734093</v>
      </c>
      <c r="E1452">
        <f>(groupA[[#This Row],[Weight (lbs)]]-MIN(groupA[Weight (lbs)]))/(MAX(groupA[Weight (lbs)])-MIN(groupA[Weight (lbs)]))</f>
        <v>0.71744000467382874</v>
      </c>
      <c r="F1452">
        <f>IF(groupA[[#This Row],[normalized cost]]+groupA[[#This Row],[normalized weight]]&gt;1, 1, 0)</f>
        <v>1</v>
      </c>
    </row>
    <row r="1453" spans="1:6" x14ac:dyDescent="0.75">
      <c r="A1453">
        <v>23857.423839999999</v>
      </c>
      <c r="B1453">
        <v>62902.003040000003</v>
      </c>
      <c r="C1453">
        <v>1</v>
      </c>
      <c r="D1453">
        <f>(groupA[[#This Row],[Cost (USD)]]-MIN(groupA[Cost (USD)]))/(MAX(groupA[Cost (USD)])-MIN(groupA[Cost (USD)]))</f>
        <v>0.78468699345058179</v>
      </c>
      <c r="E1453">
        <f>(groupA[[#This Row],[Weight (lbs)]]-MIN(groupA[Weight (lbs)]))/(MAX(groupA[Weight (lbs)])-MIN(groupA[Weight (lbs)]))</f>
        <v>0.81305752852345559</v>
      </c>
      <c r="F1453">
        <f>IF(groupA[[#This Row],[normalized cost]]+groupA[[#This Row],[normalized weight]]&gt;1, 1, 0)</f>
        <v>1</v>
      </c>
    </row>
    <row r="1454" spans="1:6" x14ac:dyDescent="0.75">
      <c r="A1454">
        <v>23952.6584</v>
      </c>
      <c r="B1454">
        <v>63461.223380000003</v>
      </c>
      <c r="C1454">
        <v>1</v>
      </c>
      <c r="D1454">
        <f>(groupA[[#This Row],[Cost (USD)]]-MIN(groupA[Cost (USD)]))/(MAX(groupA[Cost (USD)])-MIN(groupA[Cost (USD)]))</f>
        <v>0.79893654507167167</v>
      </c>
      <c r="E1454">
        <f>(groupA[[#This Row],[Weight (lbs)]]-MIN(groupA[Weight (lbs)]))/(MAX(groupA[Weight (lbs)])-MIN(groupA[Weight (lbs)]))</f>
        <v>0.84403141383252078</v>
      </c>
      <c r="F1454">
        <f>IF(groupA[[#This Row],[normalized cost]]+groupA[[#This Row],[normalized weight]]&gt;1, 1, 0)</f>
        <v>1</v>
      </c>
    </row>
    <row r="1455" spans="1:6" x14ac:dyDescent="0.75">
      <c r="A1455">
        <v>24092.392940000002</v>
      </c>
      <c r="B1455">
        <v>61403.684070000003</v>
      </c>
      <c r="C1455">
        <v>1</v>
      </c>
      <c r="D1455">
        <f>(groupA[[#This Row],[Cost (USD)]]-MIN(groupA[Cost (USD)]))/(MAX(groupA[Cost (USD)])-MIN(groupA[Cost (USD)]))</f>
        <v>0.81984444385315658</v>
      </c>
      <c r="E1455">
        <f>(groupA[[#This Row],[Weight (lbs)]]-MIN(groupA[Weight (lbs)]))/(MAX(groupA[Weight (lbs)])-MIN(groupA[Weight (lbs)]))</f>
        <v>0.73006920243149542</v>
      </c>
      <c r="F1455">
        <f>IF(groupA[[#This Row],[normalized cost]]+groupA[[#This Row],[normalized weight]]&gt;1, 1, 0)</f>
        <v>1</v>
      </c>
    </row>
    <row r="1456" spans="1:6" x14ac:dyDescent="0.75">
      <c r="A1456">
        <v>23512.527620000001</v>
      </c>
      <c r="B1456">
        <v>60882.048589999999</v>
      </c>
      <c r="C1456">
        <v>1</v>
      </c>
      <c r="D1456">
        <f>(groupA[[#This Row],[Cost (USD)]]-MIN(groupA[Cost (USD)]))/(MAX(groupA[Cost (USD)])-MIN(groupA[Cost (USD)]))</f>
        <v>0.73308160470506023</v>
      </c>
      <c r="E1456">
        <f>(groupA[[#This Row],[Weight (lbs)]]-MIN(groupA[Weight (lbs)]))/(MAX(groupA[Weight (lbs)])-MIN(groupA[Weight (lbs)]))</f>
        <v>0.70117705317480106</v>
      </c>
      <c r="F1456">
        <f>IF(groupA[[#This Row],[normalized cost]]+groupA[[#This Row],[normalized weight]]&gt;1, 1, 0)</f>
        <v>1</v>
      </c>
    </row>
    <row r="1457" spans="1:6" x14ac:dyDescent="0.75">
      <c r="A1457">
        <v>23676.682199999999</v>
      </c>
      <c r="B1457">
        <v>59617.868009999998</v>
      </c>
      <c r="C1457">
        <v>1</v>
      </c>
      <c r="D1457">
        <f>(groupA[[#This Row],[Cost (USD)]]-MIN(groupA[Cost (USD)]))/(MAX(groupA[Cost (USD)])-MIN(groupA[Cost (USD)]))</f>
        <v>0.75764337263414272</v>
      </c>
      <c r="E1457">
        <f>(groupA[[#This Row],[Weight (lbs)]]-MIN(groupA[Weight (lbs)]))/(MAX(groupA[Weight (lbs)])-MIN(groupA[Weight (lbs)]))</f>
        <v>0.63115709593421221</v>
      </c>
      <c r="F1457">
        <f>IF(groupA[[#This Row],[normalized cost]]+groupA[[#This Row],[normalized weight]]&gt;1, 1, 0)</f>
        <v>1</v>
      </c>
    </row>
    <row r="1458" spans="1:6" x14ac:dyDescent="0.75">
      <c r="A1458">
        <v>23938.258470000001</v>
      </c>
      <c r="B1458">
        <v>61314.332060000001</v>
      </c>
      <c r="C1458">
        <v>1</v>
      </c>
      <c r="D1458">
        <f>(groupA[[#This Row],[Cost (USD)]]-MIN(groupA[Cost (USD)]))/(MAX(groupA[Cost (USD)])-MIN(groupA[Cost (USD)]))</f>
        <v>0.79678194336116792</v>
      </c>
      <c r="E1458">
        <f>(groupA[[#This Row],[Weight (lbs)]]-MIN(groupA[Weight (lbs)]))/(MAX(groupA[Weight (lbs)])-MIN(groupA[Weight (lbs)]))</f>
        <v>0.72512020699639645</v>
      </c>
      <c r="F1458">
        <f>IF(groupA[[#This Row],[normalized cost]]+groupA[[#This Row],[normalized weight]]&gt;1, 1, 0)</f>
        <v>1</v>
      </c>
    </row>
    <row r="1459" spans="1:6" x14ac:dyDescent="0.75">
      <c r="A1459">
        <v>23932.427729999999</v>
      </c>
      <c r="B1459">
        <v>63122.190280000003</v>
      </c>
      <c r="C1459">
        <v>1</v>
      </c>
      <c r="D1459">
        <f>(groupA[[#This Row],[Cost (USD)]]-MIN(groupA[Cost (USD)]))/(MAX(groupA[Cost (USD)])-MIN(groupA[Cost (USD)]))</f>
        <v>0.79590951395508702</v>
      </c>
      <c r="E1459">
        <f>(groupA[[#This Row],[Weight (lbs)]]-MIN(groupA[Weight (lbs)]))/(MAX(groupA[Weight (lbs)])-MIN(groupA[Weight (lbs)]))</f>
        <v>0.82525317633962691</v>
      </c>
      <c r="F1459">
        <f>IF(groupA[[#This Row],[normalized cost]]+groupA[[#This Row],[normalized weight]]&gt;1, 1, 0)</f>
        <v>1</v>
      </c>
    </row>
    <row r="1460" spans="1:6" x14ac:dyDescent="0.75">
      <c r="A1460">
        <v>23815.097229999999</v>
      </c>
      <c r="B1460">
        <v>61608.333579999999</v>
      </c>
      <c r="C1460">
        <v>1</v>
      </c>
      <c r="D1460">
        <f>(groupA[[#This Row],[Cost (USD)]]-MIN(groupA[Cost (USD)]))/(MAX(groupA[Cost (USD)])-MIN(groupA[Cost (USD)]))</f>
        <v>0.77835383861539664</v>
      </c>
      <c r="E1460">
        <f>(groupA[[#This Row],[Weight (lbs)]]-MIN(groupA[Weight (lbs)]))/(MAX(groupA[Weight (lbs)])-MIN(groupA[Weight (lbs)]))</f>
        <v>0.74140425231772855</v>
      </c>
      <c r="F1460">
        <f>IF(groupA[[#This Row],[normalized cost]]+groupA[[#This Row],[normalized weight]]&gt;1, 1, 0)</f>
        <v>1</v>
      </c>
    </row>
    <row r="1461" spans="1:6" x14ac:dyDescent="0.75">
      <c r="A1461">
        <v>24410.378359999999</v>
      </c>
      <c r="B1461">
        <v>62677.128429999997</v>
      </c>
      <c r="C1461">
        <v>1</v>
      </c>
      <c r="D1461">
        <f>(groupA[[#This Row],[Cost (USD)]]-MIN(groupA[Cost (USD)]))/(MAX(groupA[Cost (USD)])-MIN(groupA[Cost (USD)]))</f>
        <v>0.86742328137856595</v>
      </c>
      <c r="E1461">
        <f>(groupA[[#This Row],[Weight (lbs)]]-MIN(groupA[Weight (lbs)]))/(MAX(groupA[Weight (lbs)])-MIN(groupA[Weight (lbs)]))</f>
        <v>0.80060225842533828</v>
      </c>
      <c r="F1461">
        <f>IF(groupA[[#This Row],[normalized cost]]+groupA[[#This Row],[normalized weight]]&gt;1, 1, 0)</f>
        <v>1</v>
      </c>
    </row>
    <row r="1462" spans="1:6" x14ac:dyDescent="0.75">
      <c r="A1462">
        <v>24374.597170000001</v>
      </c>
      <c r="B1462">
        <v>62330.432820000002</v>
      </c>
      <c r="C1462">
        <v>1</v>
      </c>
      <c r="D1462">
        <f>(groupA[[#This Row],[Cost (USD)]]-MIN(groupA[Cost (USD)]))/(MAX(groupA[Cost (USD)])-MIN(groupA[Cost (USD)]))</f>
        <v>0.86206949054917603</v>
      </c>
      <c r="E1462">
        <f>(groupA[[#This Row],[Weight (lbs)]]-MIN(groupA[Weight (lbs)]))/(MAX(groupA[Weight (lbs)])-MIN(groupA[Weight (lbs)]))</f>
        <v>0.78139961271810909</v>
      </c>
      <c r="F1462">
        <f>IF(groupA[[#This Row],[normalized cost]]+groupA[[#This Row],[normalized weight]]&gt;1, 1, 0)</f>
        <v>1</v>
      </c>
    </row>
    <row r="1463" spans="1:6" x14ac:dyDescent="0.75">
      <c r="A1463">
        <v>23457.84921</v>
      </c>
      <c r="B1463">
        <v>61563.188569999998</v>
      </c>
      <c r="C1463">
        <v>1</v>
      </c>
      <c r="D1463">
        <f>(groupA[[#This Row],[Cost (USD)]]-MIN(groupA[Cost (USD)]))/(MAX(groupA[Cost (USD)])-MIN(groupA[Cost (USD)]))</f>
        <v>0.72490030134361128</v>
      </c>
      <c r="E1463">
        <f>(groupA[[#This Row],[Weight (lbs)]]-MIN(groupA[Weight (lbs)]))/(MAX(groupA[Weight (lbs)])-MIN(groupA[Weight (lbs)]))</f>
        <v>0.73890377752810166</v>
      </c>
      <c r="F1463">
        <f>IF(groupA[[#This Row],[normalized cost]]+groupA[[#This Row],[normalized weight]]&gt;1, 1, 0)</f>
        <v>1</v>
      </c>
    </row>
    <row r="1464" spans="1:6" x14ac:dyDescent="0.75">
      <c r="A1464">
        <v>24395.340339999999</v>
      </c>
      <c r="B1464">
        <v>60908.224950000003</v>
      </c>
      <c r="C1464">
        <v>1</v>
      </c>
      <c r="D1464">
        <f>(groupA[[#This Row],[Cost (USD)]]-MIN(groupA[Cost (USD)]))/(MAX(groupA[Cost (USD)])-MIN(groupA[Cost (USD)]))</f>
        <v>0.8651732049119033</v>
      </c>
      <c r="E1464">
        <f>(groupA[[#This Row],[Weight (lbs)]]-MIN(groupA[Weight (lbs)]))/(MAX(groupA[Weight (lbs)])-MIN(groupA[Weight (lbs)]))</f>
        <v>0.70262689953133561</v>
      </c>
      <c r="F1464">
        <f>IF(groupA[[#This Row],[normalized cost]]+groupA[[#This Row],[normalized weight]]&gt;1, 1, 0)</f>
        <v>1</v>
      </c>
    </row>
    <row r="1465" spans="1:6" x14ac:dyDescent="0.75">
      <c r="A1465">
        <v>24176.591209999999</v>
      </c>
      <c r="B1465">
        <v>60669.998339999998</v>
      </c>
      <c r="C1465">
        <v>1</v>
      </c>
      <c r="D1465">
        <f>(groupA[[#This Row],[Cost (USD)]]-MIN(groupA[Cost (USD)]))/(MAX(groupA[Cost (USD)])-MIN(groupA[Cost (USD)]))</f>
        <v>0.83244268124482834</v>
      </c>
      <c r="E1465">
        <f>(groupA[[#This Row],[Weight (lbs)]]-MIN(groupA[Weight (lbs)]))/(MAX(groupA[Weight (lbs)])-MIN(groupA[Weight (lbs)]))</f>
        <v>0.68943209389227822</v>
      </c>
      <c r="F1465">
        <f>IF(groupA[[#This Row],[normalized cost]]+groupA[[#This Row],[normalized weight]]&gt;1, 1, 0)</f>
        <v>1</v>
      </c>
    </row>
    <row r="1466" spans="1:6" x14ac:dyDescent="0.75">
      <c r="A1466">
        <v>23207.903719999998</v>
      </c>
      <c r="B1466">
        <v>62188.037850000001</v>
      </c>
      <c r="C1466">
        <v>1</v>
      </c>
      <c r="D1466">
        <f>(groupA[[#This Row],[Cost (USD)]]-MIN(groupA[Cost (USD)]))/(MAX(groupA[Cost (USD)])-MIN(groupA[Cost (USD)]))</f>
        <v>0.68750199591527106</v>
      </c>
      <c r="E1466">
        <f>(groupA[[#This Row],[Weight (lbs)]]-MIN(groupA[Weight (lbs)]))/(MAX(groupA[Weight (lbs)])-MIN(groupA[Weight (lbs)]))</f>
        <v>0.7735126938171123</v>
      </c>
      <c r="F1466">
        <f>IF(groupA[[#This Row],[normalized cost]]+groupA[[#This Row],[normalized weight]]&gt;1, 1, 0)</f>
        <v>1</v>
      </c>
    </row>
    <row r="1467" spans="1:6" x14ac:dyDescent="0.75">
      <c r="A1467">
        <v>24710.162759999999</v>
      </c>
      <c r="B1467">
        <v>61827.564230000004</v>
      </c>
      <c r="C1467">
        <v>1</v>
      </c>
      <c r="D1467">
        <f>(groupA[[#This Row],[Cost (USD)]]-MIN(groupA[Cost (USD)]))/(MAX(groupA[Cost (USD)])-MIN(groupA[Cost (USD)]))</f>
        <v>0.91227877588599504</v>
      </c>
      <c r="E1467">
        <f>(groupA[[#This Row],[Weight (lbs)]]-MIN(groupA[Weight (lbs)]))/(MAX(groupA[Weight (lbs)])-MIN(groupA[Weight (lbs)]))</f>
        <v>0.7535469168877118</v>
      </c>
      <c r="F1467">
        <f>IF(groupA[[#This Row],[normalized cost]]+groupA[[#This Row],[normalized weight]]&gt;1, 1, 0)</f>
        <v>1</v>
      </c>
    </row>
    <row r="1468" spans="1:6" x14ac:dyDescent="0.75">
      <c r="A1468">
        <v>24659.133150000001</v>
      </c>
      <c r="B1468">
        <v>61577.685790000003</v>
      </c>
      <c r="C1468">
        <v>1</v>
      </c>
      <c r="D1468">
        <f>(groupA[[#This Row],[Cost (USD)]]-MIN(groupA[Cost (USD)]))/(MAX(groupA[Cost (USD)])-MIN(groupA[Cost (USD)]))</f>
        <v>0.90464342731191594</v>
      </c>
      <c r="E1468">
        <f>(groupA[[#This Row],[Weight (lbs)]]-MIN(groupA[Weight (lbs)]))/(MAX(groupA[Weight (lbs)])-MIN(groupA[Weight (lbs)]))</f>
        <v>0.73970674408253789</v>
      </c>
      <c r="F1468">
        <f>IF(groupA[[#This Row],[normalized cost]]+groupA[[#This Row],[normalized weight]]&gt;1, 1, 0)</f>
        <v>1</v>
      </c>
    </row>
    <row r="1469" spans="1:6" x14ac:dyDescent="0.75">
      <c r="A1469">
        <v>24416.78</v>
      </c>
      <c r="B1469">
        <v>62862.69659</v>
      </c>
      <c r="C1469">
        <v>1</v>
      </c>
      <c r="D1469">
        <f>(groupA[[#This Row],[Cost (USD)]]-MIN(groupA[Cost (USD)]))/(MAX(groupA[Cost (USD)])-MIN(groupA[Cost (USD)]))</f>
        <v>0.86838113218020385</v>
      </c>
      <c r="E1469">
        <f>(groupA[[#This Row],[Weight (lbs)]]-MIN(groupA[Weight (lbs)]))/(MAX(groupA[Weight (lbs)])-MIN(groupA[Weight (lbs)]))</f>
        <v>0.81088043769337836</v>
      </c>
      <c r="F1469">
        <f>IF(groupA[[#This Row],[normalized cost]]+groupA[[#This Row],[normalized weight]]&gt;1, 1, 0)</f>
        <v>1</v>
      </c>
    </row>
    <row r="1470" spans="1:6" x14ac:dyDescent="0.75">
      <c r="A1470">
        <v>24485.59274</v>
      </c>
      <c r="B1470">
        <v>61956.692739999999</v>
      </c>
      <c r="C1470">
        <v>1</v>
      </c>
      <c r="D1470">
        <f>(groupA[[#This Row],[Cost (USD)]]-MIN(groupA[Cost (USD)]))/(MAX(groupA[Cost (USD)])-MIN(groupA[Cost (USD)]))</f>
        <v>0.87867729662742389</v>
      </c>
      <c r="E1470">
        <f>(groupA[[#This Row],[Weight (lbs)]]-MIN(groupA[Weight (lbs)]))/(MAX(groupA[Weight (lbs)])-MIN(groupA[Weight (lbs)]))</f>
        <v>0.76069903810503081</v>
      </c>
      <c r="F1470">
        <f>IF(groupA[[#This Row],[normalized cost]]+groupA[[#This Row],[normalized weight]]&gt;1, 1, 0)</f>
        <v>1</v>
      </c>
    </row>
    <row r="1471" spans="1:6" x14ac:dyDescent="0.75">
      <c r="A1471">
        <v>23330.002039999999</v>
      </c>
      <c r="B1471">
        <v>60521.910790000002</v>
      </c>
      <c r="C1471">
        <v>1</v>
      </c>
      <c r="D1471">
        <f>(groupA[[#This Row],[Cost (USD)]]-MIN(groupA[Cost (USD)]))/(MAX(groupA[Cost (USD)])-MIN(groupA[Cost (USD)]))</f>
        <v>0.7057710603566707</v>
      </c>
      <c r="E1471">
        <f>(groupA[[#This Row],[Weight (lbs)]]-MIN(groupA[Weight (lbs)]))/(MAX(groupA[Weight (lbs)])-MIN(groupA[Weight (lbs)]))</f>
        <v>0.68122987651692246</v>
      </c>
      <c r="F1471">
        <f>IF(groupA[[#This Row],[normalized cost]]+groupA[[#This Row],[normalized weight]]&gt;1, 1, 0)</f>
        <v>1</v>
      </c>
    </row>
    <row r="1472" spans="1:6" x14ac:dyDescent="0.75">
      <c r="A1472">
        <v>24011.359570000001</v>
      </c>
      <c r="B1472">
        <v>62267.761180000001</v>
      </c>
      <c r="C1472">
        <v>1</v>
      </c>
      <c r="D1472">
        <f>(groupA[[#This Row],[Cost (USD)]]-MIN(groupA[Cost (USD)]))/(MAX(groupA[Cost (USD)])-MIN(groupA[Cost (USD)]))</f>
        <v>0.80771975730191004</v>
      </c>
      <c r="E1472">
        <f>(groupA[[#This Row],[Weight (lbs)]]-MIN(groupA[Weight (lbs)]))/(MAX(groupA[Weight (lbs)])-MIN(groupA[Weight (lbs)]))</f>
        <v>0.77792837955536132</v>
      </c>
      <c r="F1472">
        <f>IF(groupA[[#This Row],[normalized cost]]+groupA[[#This Row],[normalized weight]]&gt;1, 1, 0)</f>
        <v>1</v>
      </c>
    </row>
    <row r="1473" spans="1:6" x14ac:dyDescent="0.75">
      <c r="A1473">
        <v>24147.972249999999</v>
      </c>
      <c r="B1473">
        <v>62891.320070000002</v>
      </c>
      <c r="C1473">
        <v>1</v>
      </c>
      <c r="D1473">
        <f>(groupA[[#This Row],[Cost (USD)]]-MIN(groupA[Cost (USD)]))/(MAX(groupA[Cost (USD)])-MIN(groupA[Cost (USD)]))</f>
        <v>0.82816054513938608</v>
      </c>
      <c r="E1473">
        <f>(groupA[[#This Row],[Weight (lbs)]]-MIN(groupA[Weight (lbs)]))/(MAX(groupA[Weight (lbs)])-MIN(groupA[Weight (lbs)]))</f>
        <v>0.81246582420965996</v>
      </c>
      <c r="F1473">
        <f>IF(groupA[[#This Row],[normalized cost]]+groupA[[#This Row],[normalized weight]]&gt;1, 1, 0)</f>
        <v>1</v>
      </c>
    </row>
    <row r="1474" spans="1:6" x14ac:dyDescent="0.75">
      <c r="A1474">
        <v>24463.325280000001</v>
      </c>
      <c r="B1474">
        <v>61713.270499999999</v>
      </c>
      <c r="C1474">
        <v>1</v>
      </c>
      <c r="D1474">
        <f>(groupA[[#This Row],[Cost (USD)]]-MIN(groupA[Cost (USD)]))/(MAX(groupA[Cost (USD)])-MIN(groupA[Cost (USD)]))</f>
        <v>0.87534550908369468</v>
      </c>
      <c r="E1474">
        <f>(groupA[[#This Row],[Weight (lbs)]]-MIN(groupA[Weight (lbs)]))/(MAX(groupA[Weight (lbs)])-MIN(groupA[Weight (lbs)]))</f>
        <v>0.74721645887081389</v>
      </c>
      <c r="F1474">
        <f>IF(groupA[[#This Row],[normalized cost]]+groupA[[#This Row],[normalized weight]]&gt;1, 1, 0)</f>
        <v>1</v>
      </c>
    </row>
    <row r="1475" spans="1:6" x14ac:dyDescent="0.75">
      <c r="A1475">
        <v>23372.063330000001</v>
      </c>
      <c r="B1475">
        <v>60977.910239999997</v>
      </c>
      <c r="C1475">
        <v>1</v>
      </c>
      <c r="D1475">
        <f>(groupA[[#This Row],[Cost (USD)]]-MIN(groupA[Cost (USD)]))/(MAX(groupA[Cost (USD)])-MIN(groupA[Cost (USD)]))</f>
        <v>0.71206451646236013</v>
      </c>
      <c r="E1475">
        <f>(groupA[[#This Row],[Weight (lbs)]]-MIN(groupA[Weight (lbs)]))/(MAX(groupA[Weight (lbs)])-MIN(groupA[Weight (lbs)]))</f>
        <v>0.70648660209542469</v>
      </c>
      <c r="F1475">
        <f>IF(groupA[[#This Row],[normalized cost]]+groupA[[#This Row],[normalized weight]]&gt;1, 1, 0)</f>
        <v>1</v>
      </c>
    </row>
    <row r="1476" spans="1:6" x14ac:dyDescent="0.75">
      <c r="A1476">
        <v>24503.81061</v>
      </c>
      <c r="B1476">
        <v>60931.584900000002</v>
      </c>
      <c r="C1476">
        <v>1</v>
      </c>
      <c r="D1476">
        <f>(groupA[[#This Row],[Cost (USD)]]-MIN(groupA[Cost (USD)]))/(MAX(groupA[Cost (USD)])-MIN(groupA[Cost (USD)]))</f>
        <v>0.8814031608409123</v>
      </c>
      <c r="E1476">
        <f>(groupA[[#This Row],[Weight (lbs)]]-MIN(groupA[Weight (lbs)]))/(MAX(groupA[Weight (lbs)])-MIN(groupA[Weight (lbs)]))</f>
        <v>0.70392075163286216</v>
      </c>
      <c r="F1476">
        <f>IF(groupA[[#This Row],[normalized cost]]+groupA[[#This Row],[normalized weight]]&gt;1, 1, 0)</f>
        <v>1</v>
      </c>
    </row>
    <row r="1477" spans="1:6" x14ac:dyDescent="0.75">
      <c r="A1477">
        <v>24178.653780000001</v>
      </c>
      <c r="B1477">
        <v>61797.572390000001</v>
      </c>
      <c r="C1477">
        <v>1</v>
      </c>
      <c r="D1477">
        <f>(groupA[[#This Row],[Cost (USD)]]-MIN(groupA[Cost (USD)]))/(MAX(groupA[Cost (USD)])-MIN(groupA[Cost (USD)]))</f>
        <v>0.83275129502628686</v>
      </c>
      <c r="E1477">
        <f>(groupA[[#This Row],[Weight (lbs)]]-MIN(groupA[Weight (lbs)]))/(MAX(groupA[Weight (lbs)])-MIN(groupA[Weight (lbs)]))</f>
        <v>0.75188574016376097</v>
      </c>
      <c r="F1477">
        <f>IF(groupA[[#This Row],[normalized cost]]+groupA[[#This Row],[normalized weight]]&gt;1, 1, 0)</f>
        <v>1</v>
      </c>
    </row>
    <row r="1478" spans="1:6" x14ac:dyDescent="0.75">
      <c r="A1478">
        <v>24212.874489999998</v>
      </c>
      <c r="B1478">
        <v>62289.782359999997</v>
      </c>
      <c r="C1478">
        <v>1</v>
      </c>
      <c r="D1478">
        <f>(groupA[[#This Row],[Cost (USD)]]-MIN(groupA[Cost (USD)]))/(MAX(groupA[Cost (USD)])-MIN(groupA[Cost (USD)]))</f>
        <v>0.8378715977153034</v>
      </c>
      <c r="E1478">
        <f>(groupA[[#This Row],[Weight (lbs)]]-MIN(groupA[Weight (lbs)]))/(MAX(groupA[Weight (lbs)])-MIN(groupA[Weight (lbs)]))</f>
        <v>0.77914808036898009</v>
      </c>
      <c r="F1478">
        <f>IF(groupA[[#This Row],[normalized cost]]+groupA[[#This Row],[normalized weight]]&gt;1, 1, 0)</f>
        <v>1</v>
      </c>
    </row>
    <row r="1479" spans="1:6" x14ac:dyDescent="0.75">
      <c r="A1479">
        <v>23541.053619999999</v>
      </c>
      <c r="B1479">
        <v>63399.774949999999</v>
      </c>
      <c r="C1479">
        <v>1</v>
      </c>
      <c r="D1479">
        <f>(groupA[[#This Row],[Cost (USD)]]-MIN(groupA[Cost (USD)]))/(MAX(groupA[Cost (USD)])-MIN(groupA[Cost (USD)]))</f>
        <v>0.73734983159184564</v>
      </c>
      <c r="E1479">
        <f>(groupA[[#This Row],[Weight (lbs)]]-MIN(groupA[Weight (lbs)]))/(MAX(groupA[Weight (lbs)])-MIN(groupA[Weight (lbs)]))</f>
        <v>0.84062793136397851</v>
      </c>
      <c r="F1479">
        <f>IF(groupA[[#This Row],[normalized cost]]+groupA[[#This Row],[normalized weight]]&gt;1, 1, 0)</f>
        <v>1</v>
      </c>
    </row>
    <row r="1480" spans="1:6" x14ac:dyDescent="0.75">
      <c r="A1480">
        <v>23472.448980000001</v>
      </c>
      <c r="B1480">
        <v>62064.997669999997</v>
      </c>
      <c r="C1480">
        <v>1</v>
      </c>
      <c r="D1480">
        <f>(groupA[[#This Row],[Cost (USD)]]-MIN(groupA[Cost (USD)]))/(MAX(groupA[Cost (USD)])-MIN(groupA[Cost (USD)]))</f>
        <v>0.72708480428320632</v>
      </c>
      <c r="E1480">
        <f>(groupA[[#This Row],[Weight (lbs)]]-MIN(groupA[Weight (lbs)]))/(MAX(groupA[Weight (lbs)])-MIN(groupA[Weight (lbs)]))</f>
        <v>0.76669779072591415</v>
      </c>
      <c r="F1480">
        <f>IF(groupA[[#This Row],[normalized cost]]+groupA[[#This Row],[normalized weight]]&gt;1, 1, 0)</f>
        <v>1</v>
      </c>
    </row>
    <row r="1481" spans="1:6" x14ac:dyDescent="0.75">
      <c r="A1481">
        <v>23709.441080000001</v>
      </c>
      <c r="B1481">
        <v>63024.091009999996</v>
      </c>
      <c r="C1481">
        <v>1</v>
      </c>
      <c r="D1481">
        <f>(groupA[[#This Row],[Cost (USD)]]-MIN(groupA[Cost (USD)]))/(MAX(groupA[Cost (USD)])-MIN(groupA[Cost (USD)]))</f>
        <v>0.76254494777250748</v>
      </c>
      <c r="E1481">
        <f>(groupA[[#This Row],[Weight (lbs)]]-MIN(groupA[Weight (lbs)]))/(MAX(groupA[Weight (lbs)])-MIN(groupA[Weight (lbs)]))</f>
        <v>0.81981969096625296</v>
      </c>
      <c r="F1481">
        <f>IF(groupA[[#This Row],[normalized cost]]+groupA[[#This Row],[normalized weight]]&gt;1, 1, 0)</f>
        <v>1</v>
      </c>
    </row>
    <row r="1482" spans="1:6" x14ac:dyDescent="0.75">
      <c r="A1482">
        <v>23845.017769999999</v>
      </c>
      <c r="B1482">
        <v>62325.106209999998</v>
      </c>
      <c r="C1482">
        <v>1</v>
      </c>
      <c r="D1482">
        <f>(groupA[[#This Row],[Cost (USD)]]-MIN(groupA[Cost (USD)]))/(MAX(groupA[Cost (USD)])-MIN(groupA[Cost (USD)]))</f>
        <v>0.78283072472964832</v>
      </c>
      <c r="E1482">
        <f>(groupA[[#This Row],[Weight (lbs)]]-MIN(groupA[Weight (lbs)]))/(MAX(groupA[Weight (lbs)])-MIN(groupA[Weight (lbs)]))</f>
        <v>0.78110458445210174</v>
      </c>
      <c r="F1482">
        <f>IF(groupA[[#This Row],[normalized cost]]+groupA[[#This Row],[normalized weight]]&gt;1, 1, 0)</f>
        <v>1</v>
      </c>
    </row>
    <row r="1483" spans="1:6" x14ac:dyDescent="0.75">
      <c r="A1483">
        <v>23832.073619999999</v>
      </c>
      <c r="B1483">
        <v>63482.967199999999</v>
      </c>
      <c r="C1483">
        <v>1</v>
      </c>
      <c r="D1483">
        <f>(groupA[[#This Row],[Cost (USD)]]-MIN(groupA[Cost (USD)]))/(MAX(groupA[Cost (USD)])-MIN(groupA[Cost (USD)]))</f>
        <v>0.78089394533342793</v>
      </c>
      <c r="E1483">
        <f>(groupA[[#This Row],[Weight (lbs)]]-MIN(groupA[Weight (lbs)]))/(MAX(groupA[Weight (lbs)])-MIN(groupA[Weight (lbs)]))</f>
        <v>0.84523575233505244</v>
      </c>
      <c r="F1483">
        <f>IF(groupA[[#This Row],[normalized cost]]+groupA[[#This Row],[normalized weight]]&gt;1, 1, 0)</f>
        <v>1</v>
      </c>
    </row>
    <row r="1484" spans="1:6" x14ac:dyDescent="0.75">
      <c r="A1484">
        <v>24125.037339999999</v>
      </c>
      <c r="B1484">
        <v>63099.921369999996</v>
      </c>
      <c r="C1484">
        <v>1</v>
      </c>
      <c r="D1484">
        <f>(groupA[[#This Row],[Cost (USD)]]-MIN(groupA[Cost (USD)]))/(MAX(groupA[Cost (USD)])-MIN(groupA[Cost (USD)]))</f>
        <v>0.82472888982465531</v>
      </c>
      <c r="E1484">
        <f>(groupA[[#This Row],[Weight (lbs)]]-MIN(groupA[Weight (lbs)]))/(MAX(groupA[Weight (lbs)])-MIN(groupA[Weight (lbs)]))</f>
        <v>0.82401975435018693</v>
      </c>
      <c r="F1484">
        <f>IF(groupA[[#This Row],[normalized cost]]+groupA[[#This Row],[normalized weight]]&gt;1, 1, 0)</f>
        <v>1</v>
      </c>
    </row>
    <row r="1485" spans="1:6" x14ac:dyDescent="0.75">
      <c r="A1485">
        <v>24339.59489</v>
      </c>
      <c r="B1485">
        <v>61287.707640000001</v>
      </c>
      <c r="C1485">
        <v>1</v>
      </c>
      <c r="D1485">
        <f>(groupA[[#This Row],[Cost (USD)]]-MIN(groupA[Cost (USD)]))/(MAX(groupA[Cost (USD)])-MIN(groupA[Cost (USD)]))</f>
        <v>0.85683224478759701</v>
      </c>
      <c r="E1485">
        <f>(groupA[[#This Row],[Weight (lbs)]]-MIN(groupA[Weight (lbs)]))/(MAX(groupA[Weight (lbs)])-MIN(groupA[Weight (lbs)]))</f>
        <v>0.72364554366154632</v>
      </c>
      <c r="F1485">
        <f>IF(groupA[[#This Row],[normalized cost]]+groupA[[#This Row],[normalized weight]]&gt;1, 1, 0)</f>
        <v>1</v>
      </c>
    </row>
    <row r="1486" spans="1:6" x14ac:dyDescent="0.75">
      <c r="A1486">
        <v>23606.876619999999</v>
      </c>
      <c r="B1486">
        <v>63375.30156</v>
      </c>
      <c r="C1486">
        <v>1</v>
      </c>
      <c r="D1486">
        <f>(groupA[[#This Row],[Cost (USD)]]-MIN(groupA[Cost (USD)]))/(MAX(groupA[Cost (USD)])-MIN(groupA[Cost (USD)]))</f>
        <v>0.74719865366184834</v>
      </c>
      <c r="E1486">
        <f>(groupA[[#This Row],[Weight (lbs)]]-MIN(groupA[Weight (lbs)]))/(MAX(groupA[Weight (lbs)])-MIN(groupA[Weight (lbs)]))</f>
        <v>0.83927240846761175</v>
      </c>
      <c r="F1486">
        <f>IF(groupA[[#This Row],[normalized cost]]+groupA[[#This Row],[normalized weight]]&gt;1, 1, 0)</f>
        <v>1</v>
      </c>
    </row>
    <row r="1487" spans="1:6" x14ac:dyDescent="0.75">
      <c r="A1487">
        <v>23726.35254</v>
      </c>
      <c r="B1487">
        <v>62903.367839999999</v>
      </c>
      <c r="C1487">
        <v>1</v>
      </c>
      <c r="D1487">
        <f>(groupA[[#This Row],[Cost (USD)]]-MIN(groupA[Cost (USD)]))/(MAX(groupA[Cost (USD)])-MIN(groupA[Cost (USD)]))</f>
        <v>0.76507533928434923</v>
      </c>
      <c r="E1487">
        <f>(groupA[[#This Row],[Weight (lbs)]]-MIN(groupA[Weight (lbs)]))/(MAX(groupA[Weight (lbs)])-MIN(groupA[Weight (lbs)]))</f>
        <v>0.81313312155118711</v>
      </c>
      <c r="F1487">
        <f>IF(groupA[[#This Row],[normalized cost]]+groupA[[#This Row],[normalized weight]]&gt;1, 1, 0)</f>
        <v>1</v>
      </c>
    </row>
    <row r="1488" spans="1:6" x14ac:dyDescent="0.75">
      <c r="A1488">
        <v>24348.339059999998</v>
      </c>
      <c r="B1488">
        <v>62860.203889999997</v>
      </c>
      <c r="C1488">
        <v>1</v>
      </c>
      <c r="D1488">
        <f>(groupA[[#This Row],[Cost (USD)]]-MIN(groupA[Cost (USD)]))/(MAX(groupA[Cost (USD)])-MIN(groupA[Cost (USD)]))</f>
        <v>0.85814059862257619</v>
      </c>
      <c r="E1488">
        <f>(groupA[[#This Row],[Weight (lbs)]]-MIN(groupA[Weight (lbs)]))/(MAX(groupA[Weight (lbs)])-MIN(groupA[Weight (lbs)]))</f>
        <v>0.81074237296577933</v>
      </c>
      <c r="F1488">
        <f>IF(groupA[[#This Row],[normalized cost]]+groupA[[#This Row],[normalized weight]]&gt;1, 1, 0)</f>
        <v>1</v>
      </c>
    </row>
    <row r="1489" spans="1:6" x14ac:dyDescent="0.75">
      <c r="A1489">
        <v>24743.441739999998</v>
      </c>
      <c r="B1489">
        <v>63260.241670000003</v>
      </c>
      <c r="C1489">
        <v>1</v>
      </c>
      <c r="D1489">
        <f>(groupA[[#This Row],[Cost (USD)]]-MIN(groupA[Cost (USD)]))/(MAX(groupA[Cost (USD)])-MIN(groupA[Cost (USD)]))</f>
        <v>0.91725817142693311</v>
      </c>
      <c r="E1489">
        <f>(groupA[[#This Row],[Weight (lbs)]]-MIN(groupA[Weight (lbs)]))/(MAX(groupA[Weight (lbs)])-MIN(groupA[Weight (lbs)]))</f>
        <v>0.83289951466955436</v>
      </c>
      <c r="F1489">
        <f>IF(groupA[[#This Row],[normalized cost]]+groupA[[#This Row],[normalized weight]]&gt;1, 1, 0)</f>
        <v>1</v>
      </c>
    </row>
    <row r="1490" spans="1:6" x14ac:dyDescent="0.75">
      <c r="A1490">
        <v>23785.887279999999</v>
      </c>
      <c r="B1490">
        <v>65711.549110000007</v>
      </c>
      <c r="C1490">
        <v>1</v>
      </c>
      <c r="D1490">
        <f>(groupA[[#This Row],[Cost (USD)]]-MIN(groupA[Cost (USD)]))/(MAX(groupA[Cost (USD)])-MIN(groupA[Cost (USD)]))</f>
        <v>0.77398327513114829</v>
      </c>
      <c r="E1490">
        <f>(groupA[[#This Row],[Weight (lbs)]]-MIN(groupA[Weight (lbs)]))/(MAX(groupA[Weight (lbs)])-MIN(groupA[Weight (lbs)]))</f>
        <v>0.96867160676444941</v>
      </c>
      <c r="F1490">
        <f>IF(groupA[[#This Row],[normalized cost]]+groupA[[#This Row],[normalized weight]]&gt;1, 1, 0)</f>
        <v>1</v>
      </c>
    </row>
    <row r="1491" spans="1:6" x14ac:dyDescent="0.75">
      <c r="A1491">
        <v>24384.46111</v>
      </c>
      <c r="B1491">
        <v>61176.442499999997</v>
      </c>
      <c r="C1491">
        <v>1</v>
      </c>
      <c r="D1491">
        <f>(groupA[[#This Row],[Cost (USD)]]-MIN(groupA[Cost (USD)]))/(MAX(groupA[Cost (USD)])-MIN(groupA[Cost (USD)]))</f>
        <v>0.86354539091787952</v>
      </c>
      <c r="E1491">
        <f>(groupA[[#This Row],[Weight (lbs)]]-MIN(groupA[Weight (lbs)]))/(MAX(groupA[Weight (lbs)])-MIN(groupA[Weight (lbs)]))</f>
        <v>0.71748283204548247</v>
      </c>
      <c r="F1491">
        <f>IF(groupA[[#This Row],[normalized cost]]+groupA[[#This Row],[normalized weight]]&gt;1, 1, 0)</f>
        <v>1</v>
      </c>
    </row>
    <row r="1492" spans="1:6" x14ac:dyDescent="0.75">
      <c r="A1492">
        <v>24828.606179999999</v>
      </c>
      <c r="B1492">
        <v>61438.278380000003</v>
      </c>
      <c r="C1492">
        <v>1</v>
      </c>
      <c r="D1492">
        <f>(groupA[[#This Row],[Cost (USD)]]-MIN(groupA[Cost (USD)]))/(MAX(groupA[Cost (USD)])-MIN(groupA[Cost (USD)]))</f>
        <v>0.93000097282236349</v>
      </c>
      <c r="E1492">
        <f>(groupA[[#This Row],[Weight (lbs)]]-MIN(groupA[Weight (lbs)]))/(MAX(groupA[Weight (lbs)])-MIN(groupA[Weight (lbs)]))</f>
        <v>0.73198529902820764</v>
      </c>
      <c r="F1492">
        <f>IF(groupA[[#This Row],[normalized cost]]+groupA[[#This Row],[normalized weight]]&gt;1, 1, 0)</f>
        <v>1</v>
      </c>
    </row>
    <row r="1493" spans="1:6" x14ac:dyDescent="0.75">
      <c r="A1493">
        <v>24158.377390000001</v>
      </c>
      <c r="B1493">
        <v>62389.242749999998</v>
      </c>
      <c r="C1493">
        <v>1</v>
      </c>
      <c r="D1493">
        <f>(groupA[[#This Row],[Cost (USD)]]-MIN(groupA[Cost (USD)]))/(MAX(groupA[Cost (USD)])-MIN(groupA[Cost (USD)]))</f>
        <v>0.82971742301601725</v>
      </c>
      <c r="E1493">
        <f>(groupA[[#This Row],[Weight (lbs)]]-MIN(groupA[Weight (lbs)]))/(MAX(groupA[Weight (lbs)])-MIN(groupA[Weight (lbs)]))</f>
        <v>0.7846569549436333</v>
      </c>
      <c r="F1493">
        <f>IF(groupA[[#This Row],[normalized cost]]+groupA[[#This Row],[normalized weight]]&gt;1, 1, 0)</f>
        <v>1</v>
      </c>
    </row>
    <row r="1494" spans="1:6" x14ac:dyDescent="0.75">
      <c r="A1494">
        <v>24287.662690000001</v>
      </c>
      <c r="B1494">
        <v>60750.420019999998</v>
      </c>
      <c r="C1494">
        <v>1</v>
      </c>
      <c r="D1494">
        <f>(groupA[[#This Row],[Cost (USD)]]-MIN(groupA[Cost (USD)]))/(MAX(groupA[Cost (USD)])-MIN(groupA[Cost (USD)]))</f>
        <v>0.84906184542105667</v>
      </c>
      <c r="E1494">
        <f>(groupA[[#This Row],[Weight (lbs)]]-MIN(groupA[Weight (lbs)]))/(MAX(groupA[Weight (lbs)])-MIN(groupA[Weight (lbs)]))</f>
        <v>0.69388645957697825</v>
      </c>
      <c r="F1494">
        <f>IF(groupA[[#This Row],[normalized cost]]+groupA[[#This Row],[normalized weight]]&gt;1, 1, 0)</f>
        <v>1</v>
      </c>
    </row>
    <row r="1495" spans="1:6" x14ac:dyDescent="0.75">
      <c r="A1495">
        <v>23775.403780000001</v>
      </c>
      <c r="B1495">
        <v>63100.765489999998</v>
      </c>
      <c r="C1495">
        <v>1</v>
      </c>
      <c r="D1495">
        <f>(groupA[[#This Row],[Cost (USD)]]-MIN(groupA[Cost (USD)]))/(MAX(groupA[Cost (USD)])-MIN(groupA[Cost (USD)]))</f>
        <v>0.77241467257321483</v>
      </c>
      <c r="E1495">
        <f>(groupA[[#This Row],[Weight (lbs)]]-MIN(groupA[Weight (lbs)]))/(MAX(groupA[Weight (lbs)])-MIN(groupA[Weight (lbs)]))</f>
        <v>0.82406650815042815</v>
      </c>
      <c r="F1495">
        <f>IF(groupA[[#This Row],[normalized cost]]+groupA[[#This Row],[normalized weight]]&gt;1, 1, 0)</f>
        <v>1</v>
      </c>
    </row>
    <row r="1496" spans="1:6" x14ac:dyDescent="0.75">
      <c r="A1496">
        <v>23223.38061</v>
      </c>
      <c r="B1496">
        <v>60740.785349999998</v>
      </c>
      <c r="C1496">
        <v>1</v>
      </c>
      <c r="D1496">
        <f>(groupA[[#This Row],[Cost (USD)]]-MIN(groupA[Cost (USD)]))/(MAX(groupA[Cost (USD)])-MIN(groupA[Cost (USD)]))</f>
        <v>0.68981773867702634</v>
      </c>
      <c r="E1496">
        <f>(groupA[[#This Row],[Weight (lbs)]]-MIN(groupA[Weight (lbs)]))/(MAX(groupA[Weight (lbs)])-MIN(groupA[Weight (lbs)]))</f>
        <v>0.69335281810826732</v>
      </c>
      <c r="F1496">
        <f>IF(groupA[[#This Row],[normalized cost]]+groupA[[#This Row],[normalized weight]]&gt;1, 1, 0)</f>
        <v>1</v>
      </c>
    </row>
    <row r="1497" spans="1:6" x14ac:dyDescent="0.75">
      <c r="A1497">
        <v>23648.622899999998</v>
      </c>
      <c r="B1497">
        <v>63230.297100000003</v>
      </c>
      <c r="C1497">
        <v>1</v>
      </c>
      <c r="D1497">
        <f>(groupA[[#This Row],[Cost (USD)]]-MIN(groupA[Cost (USD)]))/(MAX(groupA[Cost (USD)])-MIN(groupA[Cost (USD)]))</f>
        <v>0.75344497612974715</v>
      </c>
      <c r="E1497">
        <f>(groupA[[#This Row],[Weight (lbs)]]-MIN(groupA[Weight (lbs)]))/(MAX(groupA[Weight (lbs)])-MIN(groupA[Weight (lbs)]))</f>
        <v>0.83124095611853799</v>
      </c>
      <c r="F1497">
        <f>IF(groupA[[#This Row],[normalized cost]]+groupA[[#This Row],[normalized weight]]&gt;1, 1, 0)</f>
        <v>1</v>
      </c>
    </row>
    <row r="1498" spans="1:6" x14ac:dyDescent="0.75">
      <c r="A1498">
        <v>24372.864539999999</v>
      </c>
      <c r="B1498">
        <v>61693.449110000001</v>
      </c>
      <c r="C1498">
        <v>1</v>
      </c>
      <c r="D1498">
        <f>(groupA[[#This Row],[Cost (USD)]]-MIN(groupA[Cost (USD)]))/(MAX(groupA[Cost (USD)])-MIN(groupA[Cost (USD)]))</f>
        <v>0.86181024431939046</v>
      </c>
      <c r="E1498">
        <f>(groupA[[#This Row],[Weight (lbs)]]-MIN(groupA[Weight (lbs)]))/(MAX(groupA[Weight (lbs)])-MIN(groupA[Weight (lbs)]))</f>
        <v>0.74611859919617085</v>
      </c>
      <c r="F1498">
        <f>IF(groupA[[#This Row],[normalized cost]]+groupA[[#This Row],[normalized weight]]&gt;1, 1, 0)</f>
        <v>1</v>
      </c>
    </row>
    <row r="1499" spans="1:6" x14ac:dyDescent="0.75">
      <c r="A1499">
        <v>24111.97466</v>
      </c>
      <c r="B1499">
        <v>60437.08137</v>
      </c>
      <c r="C1499">
        <v>1</v>
      </c>
      <c r="D1499">
        <f>(groupA[[#This Row],[Cost (USD)]]-MIN(groupA[Cost (USD)]))/(MAX(groupA[Cost (USD)])-MIN(groupA[Cost (USD)]))</f>
        <v>0.82277437527689279</v>
      </c>
      <c r="E1499">
        <f>(groupA[[#This Row],[Weight (lbs)]]-MIN(groupA[Weight (lbs)]))/(MAX(groupA[Weight (lbs)])-MIN(groupA[Weight (lbs)]))</f>
        <v>0.67653137659126772</v>
      </c>
      <c r="F1499">
        <f>IF(groupA[[#This Row],[normalized cost]]+groupA[[#This Row],[normalized weight]]&gt;1, 1, 0)</f>
        <v>1</v>
      </c>
    </row>
    <row r="1500" spans="1:6" x14ac:dyDescent="0.75">
      <c r="A1500">
        <v>24367.030989999999</v>
      </c>
      <c r="B1500">
        <v>61800.76036</v>
      </c>
      <c r="C1500">
        <v>1</v>
      </c>
      <c r="D1500">
        <f>(groupA[[#This Row],[Cost (USD)]]-MIN(groupA[Cost (USD)]))/(MAX(groupA[Cost (USD)])-MIN(groupA[Cost (USD)]))</f>
        <v>0.86093739446468232</v>
      </c>
      <c r="E1500">
        <f>(groupA[[#This Row],[Weight (lbs)]]-MIN(groupA[Weight (lbs)]))/(MAX(groupA[Weight (lbs)])-MIN(groupA[Weight (lbs)]))</f>
        <v>0.75206231424393244</v>
      </c>
      <c r="F1500">
        <f>IF(groupA[[#This Row],[normalized cost]]+groupA[[#This Row],[normalized weight]]&gt;1, 1, 0)</f>
        <v>1</v>
      </c>
    </row>
    <row r="1501" spans="1:6" x14ac:dyDescent="0.75">
      <c r="A1501">
        <v>23814.478770000002</v>
      </c>
      <c r="B1501">
        <v>60980.612569999998</v>
      </c>
      <c r="C1501">
        <v>1</v>
      </c>
      <c r="D1501">
        <f>(groupA[[#This Row],[Cost (USD)]]-MIN(groupA[Cost (USD)]))/(MAX(groupA[Cost (USD)])-MIN(groupA[Cost (USD)]))</f>
        <v>0.77826130101459767</v>
      </c>
      <c r="E1501">
        <f>(groupA[[#This Row],[Weight (lbs)]]-MIN(groupA[Weight (lbs)]))/(MAX(groupA[Weight (lbs)])-MIN(groupA[Weight (lbs)]))</f>
        <v>0.70663627773041182</v>
      </c>
      <c r="F1501">
        <f>IF(groupA[[#This Row],[normalized cost]]+groupA[[#This Row],[normalized weight]]&gt;1, 1, 0)</f>
        <v>1</v>
      </c>
    </row>
    <row r="1502" spans="1:6" x14ac:dyDescent="0.75">
      <c r="A1502">
        <v>23835.32416</v>
      </c>
      <c r="B1502">
        <v>61673.286390000001</v>
      </c>
      <c r="C1502">
        <v>1</v>
      </c>
      <c r="D1502">
        <f>(groupA[[#This Row],[Cost (USD)]]-MIN(groupA[Cost (USD)]))/(MAX(groupA[Cost (USD)])-MIN(groupA[Cost (USD)]))</f>
        <v>0.7813803101313167</v>
      </c>
      <c r="E1502">
        <f>(groupA[[#This Row],[Weight (lbs)]]-MIN(groupA[Weight (lbs)]))/(MAX(groupA[Weight (lbs)])-MIN(groupA[Weight (lbs)]))</f>
        <v>0.74500183406420373</v>
      </c>
      <c r="F1502">
        <f>IF(groupA[[#This Row],[normalized cost]]+groupA[[#This Row],[normalized weight]]&gt;1, 1, 0)</f>
        <v>1</v>
      </c>
    </row>
    <row r="1503" spans="1:6" x14ac:dyDescent="0.75">
      <c r="A1503">
        <v>23723.97839</v>
      </c>
      <c r="B1503">
        <v>62800.184789999999</v>
      </c>
      <c r="C1503">
        <v>1</v>
      </c>
      <c r="D1503">
        <f>(groupA[[#This Row],[Cost (USD)]]-MIN(groupA[Cost (USD)]))/(MAX(groupA[Cost (USD)])-MIN(groupA[Cost (USD)]))</f>
        <v>0.76472010508175292</v>
      </c>
      <c r="E1503">
        <f>(groupA[[#This Row],[Weight (lbs)]]-MIN(groupA[Weight (lbs)]))/(MAX(groupA[Weight (lbs)])-MIN(groupA[Weight (lbs)]))</f>
        <v>0.80741805768827479</v>
      </c>
      <c r="F1503">
        <f>IF(groupA[[#This Row],[normalized cost]]+groupA[[#This Row],[normalized weight]]&gt;1, 1, 0)</f>
        <v>1</v>
      </c>
    </row>
    <row r="1504" spans="1:6" x14ac:dyDescent="0.75">
      <c r="A1504">
        <v>23874.279640000001</v>
      </c>
      <c r="B1504">
        <v>62887.69743</v>
      </c>
      <c r="C1504">
        <v>1</v>
      </c>
      <c r="D1504">
        <f>(groupA[[#This Row],[Cost (USD)]]-MIN(groupA[Cost (USD)]))/(MAX(groupA[Cost (USD)])-MIN(groupA[Cost (USD)]))</f>
        <v>0.78720905678782815</v>
      </c>
      <c r="E1504">
        <f>(groupA[[#This Row],[Weight (lbs)]]-MIN(groupA[Weight (lbs)]))/(MAX(groupA[Weight (lbs)])-MIN(groupA[Weight (lbs)]))</f>
        <v>0.812265174791443</v>
      </c>
      <c r="F1504">
        <f>IF(groupA[[#This Row],[normalized cost]]+groupA[[#This Row],[normalized weight]]&gt;1, 1, 0)</f>
        <v>1</v>
      </c>
    </row>
    <row r="1505" spans="1:6" x14ac:dyDescent="0.75">
      <c r="A1505">
        <v>24165.73575</v>
      </c>
      <c r="B1505">
        <v>63182.16446</v>
      </c>
      <c r="C1505">
        <v>1</v>
      </c>
      <c r="D1505">
        <f>(groupA[[#This Row],[Cost (USD)]]-MIN(groupA[Cost (USD)]))/(MAX(groupA[Cost (USD)])-MIN(groupA[Cost (USD)]))</f>
        <v>0.8308184238571672</v>
      </c>
      <c r="E1505">
        <f>(groupA[[#This Row],[Weight (lbs)]]-MIN(groupA[Weight (lbs)]))/(MAX(groupA[Weight (lbs)])-MIN(groupA[Weight (lbs)]))</f>
        <v>0.82857500360511083</v>
      </c>
      <c r="F1505">
        <f>IF(groupA[[#This Row],[normalized cost]]+groupA[[#This Row],[normalized weight]]&gt;1, 1, 0)</f>
        <v>1</v>
      </c>
    </row>
    <row r="1506" spans="1:6" x14ac:dyDescent="0.75">
      <c r="A1506">
        <v>24858.825639999999</v>
      </c>
      <c r="B1506">
        <v>62855.477959999997</v>
      </c>
      <c r="C1506">
        <v>1</v>
      </c>
      <c r="D1506">
        <f>(groupA[[#This Row],[Cost (USD)]]-MIN(groupA[Cost (USD)]))/(MAX(groupA[Cost (USD)])-MIN(groupA[Cost (USD)]))</f>
        <v>0.93452258509454145</v>
      </c>
      <c r="E1506">
        <f>(groupA[[#This Row],[Weight (lbs)]]-MIN(groupA[Weight (lbs)]))/(MAX(groupA[Weight (lbs)])-MIN(groupA[Weight (lbs)]))</f>
        <v>0.81048061493709478</v>
      </c>
      <c r="F1506">
        <f>IF(groupA[[#This Row],[normalized cost]]+groupA[[#This Row],[normalized weight]]&gt;1, 1, 0)</f>
        <v>1</v>
      </c>
    </row>
    <row r="1507" spans="1:6" x14ac:dyDescent="0.75">
      <c r="A1507">
        <v>23693.62487</v>
      </c>
      <c r="B1507">
        <v>61529.14847</v>
      </c>
      <c r="C1507">
        <v>1</v>
      </c>
      <c r="D1507">
        <f>(groupA[[#This Row],[Cost (USD)]]-MIN(groupA[Cost (USD)]))/(MAX(groupA[Cost (USD)])-MIN(groupA[Cost (USD)]))</f>
        <v>0.76017843396864249</v>
      </c>
      <c r="E1507">
        <f>(groupA[[#This Row],[Weight (lbs)]]-MIN(groupA[Weight (lbs)]))/(MAX(groupA[Weight (lbs)])-MIN(groupA[Weight (lbs)]))</f>
        <v>0.73701837730587605</v>
      </c>
      <c r="F1507">
        <f>IF(groupA[[#This Row],[normalized cost]]+groupA[[#This Row],[normalized weight]]&gt;1, 1, 0)</f>
        <v>1</v>
      </c>
    </row>
    <row r="1508" spans="1:6" x14ac:dyDescent="0.75">
      <c r="A1508">
        <v>24144.898949999999</v>
      </c>
      <c r="B1508">
        <v>62738.709309999998</v>
      </c>
      <c r="C1508">
        <v>1</v>
      </c>
      <c r="D1508">
        <f>(groupA[[#This Row],[Cost (USD)]]-MIN(groupA[Cost (USD)]))/(MAX(groupA[Cost (USD)])-MIN(groupA[Cost (USD)]))</f>
        <v>0.82770070002646601</v>
      </c>
      <c r="E1508">
        <f>(groupA[[#This Row],[Weight (lbs)]]-MIN(groupA[Weight (lbs)]))/(MAX(groupA[Weight (lbs)])-MIN(groupA[Weight (lbs)]))</f>
        <v>0.80401307698453328</v>
      </c>
      <c r="F1508">
        <f>IF(groupA[[#This Row],[normalized cost]]+groupA[[#This Row],[normalized weight]]&gt;1, 1, 0)</f>
        <v>1</v>
      </c>
    </row>
    <row r="1509" spans="1:6" x14ac:dyDescent="0.75">
      <c r="A1509">
        <v>24199.602279999999</v>
      </c>
      <c r="B1509">
        <v>60961.086360000001</v>
      </c>
      <c r="C1509">
        <v>1</v>
      </c>
      <c r="D1509">
        <f>(groupA[[#This Row],[Cost (USD)]]-MIN(groupA[Cost (USD)]))/(MAX(groupA[Cost (USD)])-MIN(groupA[Cost (USD)]))</f>
        <v>0.83588573206400063</v>
      </c>
      <c r="E1509">
        <f>(groupA[[#This Row],[Weight (lbs)]]-MIN(groupA[Weight (lbs)]))/(MAX(groupA[Weight (lbs)])-MIN(groupA[Weight (lbs)]))</f>
        <v>0.70555476737429601</v>
      </c>
      <c r="F1509">
        <f>IF(groupA[[#This Row],[normalized cost]]+groupA[[#This Row],[normalized weight]]&gt;1, 1, 0)</f>
        <v>1</v>
      </c>
    </row>
    <row r="1510" spans="1:6" x14ac:dyDescent="0.75">
      <c r="A1510">
        <v>23494.14762</v>
      </c>
      <c r="B1510">
        <v>61365.267639999998</v>
      </c>
      <c r="C1510">
        <v>1</v>
      </c>
      <c r="D1510">
        <f>(groupA[[#This Row],[Cost (USD)]]-MIN(groupA[Cost (USD)]))/(MAX(groupA[Cost (USD)])-MIN(groupA[Cost (USD)]))</f>
        <v>0.73033148165313833</v>
      </c>
      <c r="E1510">
        <f>(groupA[[#This Row],[Weight (lbs)]]-MIN(groupA[Weight (lbs)]))/(MAX(groupA[Weight (lbs)])-MIN(groupA[Weight (lbs)]))</f>
        <v>0.72794140769355031</v>
      </c>
      <c r="F1510">
        <f>IF(groupA[[#This Row],[normalized cost]]+groupA[[#This Row],[normalized weight]]&gt;1, 1, 0)</f>
        <v>1</v>
      </c>
    </row>
    <row r="1511" spans="1:6" x14ac:dyDescent="0.75">
      <c r="A1511">
        <v>23763.100579999998</v>
      </c>
      <c r="B1511">
        <v>63709.794500000004</v>
      </c>
      <c r="C1511">
        <v>1</v>
      </c>
      <c r="D1511">
        <f>(groupA[[#This Row],[Cost (USD)]]-MIN(groupA[Cost (USD)]))/(MAX(groupA[Cost (USD)])-MIN(groupA[Cost (USD)]))</f>
        <v>0.77057379586307284</v>
      </c>
      <c r="E1511">
        <f>(groupA[[#This Row],[Weight (lbs)]]-MIN(groupA[Weight (lbs)]))/(MAX(groupA[Weight (lbs)])-MIN(groupA[Weight (lbs)]))</f>
        <v>0.85779917729052724</v>
      </c>
      <c r="F1511">
        <f>IF(groupA[[#This Row],[normalized cost]]+groupA[[#This Row],[normalized weight]]&gt;1, 1, 0)</f>
        <v>1</v>
      </c>
    </row>
    <row r="1512" spans="1:6" x14ac:dyDescent="0.75">
      <c r="A1512">
        <v>24284.873490000002</v>
      </c>
      <c r="B1512">
        <v>63743.27403</v>
      </c>
      <c r="C1512">
        <v>1</v>
      </c>
      <c r="D1512">
        <f>(groupA[[#This Row],[Cost (USD)]]-MIN(groupA[Cost (USD)]))/(MAX(groupA[Cost (USD)])-MIN(groupA[Cost (USD)]))</f>
        <v>0.84864450901102306</v>
      </c>
      <c r="E1512">
        <f>(groupA[[#This Row],[Weight (lbs)]]-MIN(groupA[Weight (lbs)]))/(MAX(groupA[Weight (lbs)])-MIN(groupA[Weight (lbs)]))</f>
        <v>0.85965352887298452</v>
      </c>
      <c r="F1512">
        <f>IF(groupA[[#This Row],[normalized cost]]+groupA[[#This Row],[normalized weight]]&gt;1, 1, 0)</f>
        <v>1</v>
      </c>
    </row>
    <row r="1513" spans="1:6" x14ac:dyDescent="0.75">
      <c r="A1513">
        <v>23826.19918</v>
      </c>
      <c r="B1513">
        <v>61889.584159999999</v>
      </c>
      <c r="C1513">
        <v>1</v>
      </c>
      <c r="D1513">
        <f>(groupA[[#This Row],[Cost (USD)]]-MIN(groupA[Cost (USD)]))/(MAX(groupA[Cost (USD)])-MIN(groupA[Cost (USD)]))</f>
        <v>0.78001497727787128</v>
      </c>
      <c r="E1513">
        <f>(groupA[[#This Row],[Weight (lbs)]]-MIN(groupA[Weight (lbs)]))/(MAX(groupA[Weight (lbs)])-MIN(groupA[Weight (lbs)]))</f>
        <v>0.75698205338274005</v>
      </c>
      <c r="F1513">
        <f>IF(groupA[[#This Row],[normalized cost]]+groupA[[#This Row],[normalized weight]]&gt;1, 1, 0)</f>
        <v>1</v>
      </c>
    </row>
    <row r="1514" spans="1:6" x14ac:dyDescent="0.75">
      <c r="A1514">
        <v>24081.73215</v>
      </c>
      <c r="B1514">
        <v>60811.083200000001</v>
      </c>
      <c r="C1514">
        <v>1</v>
      </c>
      <c r="D1514">
        <f>(groupA[[#This Row],[Cost (USD)]]-MIN(groupA[Cost (USD)]))/(MAX(groupA[Cost (USD)])-MIN(groupA[Cost (USD)]))</f>
        <v>0.81824931412896162</v>
      </c>
      <c r="E1514">
        <f>(groupA[[#This Row],[Weight (lbs)]]-MIN(groupA[Weight (lbs)]))/(MAX(groupA[Weight (lbs)])-MIN(groupA[Weight (lbs)]))</f>
        <v>0.69724644891463949</v>
      </c>
      <c r="F1514">
        <f>IF(groupA[[#This Row],[normalized cost]]+groupA[[#This Row],[normalized weight]]&gt;1, 1, 0)</f>
        <v>1</v>
      </c>
    </row>
    <row r="1515" spans="1:6" x14ac:dyDescent="0.75">
      <c r="A1515">
        <v>23554.52029</v>
      </c>
      <c r="B1515">
        <v>63854.660900000003</v>
      </c>
      <c r="C1515">
        <v>1</v>
      </c>
      <c r="D1515">
        <f>(groupA[[#This Row],[Cost (USD)]]-MIN(groupA[Cost (USD)]))/(MAX(groupA[Cost (USD)])-MIN(groupA[Cost (USD)]))</f>
        <v>0.7393647934851878</v>
      </c>
      <c r="E1515">
        <f>(groupA[[#This Row],[Weight (lbs)]]-MIN(groupA[Weight (lbs)]))/(MAX(groupA[Weight (lbs)])-MIN(groupA[Weight (lbs)]))</f>
        <v>0.86582298282438375</v>
      </c>
      <c r="F1515">
        <f>IF(groupA[[#This Row],[normalized cost]]+groupA[[#This Row],[normalized weight]]&gt;1, 1, 0)</f>
        <v>1</v>
      </c>
    </row>
    <row r="1516" spans="1:6" x14ac:dyDescent="0.75">
      <c r="A1516">
        <v>23504.955010000001</v>
      </c>
      <c r="B1516">
        <v>60190.000919999999</v>
      </c>
      <c r="C1516">
        <v>1</v>
      </c>
      <c r="D1516">
        <f>(groupA[[#This Row],[Cost (USD)]]-MIN(groupA[Cost (USD)]))/(MAX(groupA[Cost (USD)])-MIN(groupA[Cost (USD)]))</f>
        <v>0.73194854652637631</v>
      </c>
      <c r="E1516">
        <f>(groupA[[#This Row],[Weight (lbs)]]-MIN(groupA[Weight (lbs)]))/(MAX(groupA[Weight (lbs)])-MIN(groupA[Weight (lbs)]))</f>
        <v>0.66284617780108734</v>
      </c>
      <c r="F1516">
        <f>IF(groupA[[#This Row],[normalized cost]]+groupA[[#This Row],[normalized weight]]&gt;1, 1, 0)</f>
        <v>1</v>
      </c>
    </row>
    <row r="1517" spans="1:6" x14ac:dyDescent="0.75">
      <c r="A1517">
        <v>24006.953460000001</v>
      </c>
      <c r="B1517">
        <v>64330.997779999998</v>
      </c>
      <c r="C1517">
        <v>1</v>
      </c>
      <c r="D1517">
        <f>(groupA[[#This Row],[Cost (USD)]]-MIN(groupA[Cost (USD)]))/(MAX(groupA[Cost (USD)])-MIN(groupA[Cost (USD)]))</f>
        <v>0.80706048936500563</v>
      </c>
      <c r="E1517">
        <f>(groupA[[#This Row],[Weight (lbs)]]-MIN(groupA[Weight (lbs)]))/(MAX(groupA[Weight (lbs)])-MIN(groupA[Weight (lbs)]))</f>
        <v>0.89220615030644967</v>
      </c>
      <c r="F1517">
        <f>IF(groupA[[#This Row],[normalized cost]]+groupA[[#This Row],[normalized weight]]&gt;1, 1, 0)</f>
        <v>1</v>
      </c>
    </row>
    <row r="1518" spans="1:6" x14ac:dyDescent="0.75">
      <c r="A1518">
        <v>24193.264050000002</v>
      </c>
      <c r="B1518">
        <v>63213.66908</v>
      </c>
      <c r="C1518">
        <v>1</v>
      </c>
      <c r="D1518">
        <f>(groupA[[#This Row],[Cost (USD)]]-MIN(groupA[Cost (USD)]))/(MAX(groupA[Cost (USD)])-MIN(groupA[Cost (USD)]))</f>
        <v>0.83493736903726634</v>
      </c>
      <c r="E1518">
        <f>(groupA[[#This Row],[Weight (lbs)]]-MIN(groupA[Weight (lbs)]))/(MAX(groupA[Weight (lbs)])-MIN(groupA[Weight (lbs)]))</f>
        <v>0.83031996961722987</v>
      </c>
      <c r="F1518">
        <f>IF(groupA[[#This Row],[normalized cost]]+groupA[[#This Row],[normalized weight]]&gt;1, 1, 0)</f>
        <v>1</v>
      </c>
    </row>
    <row r="1519" spans="1:6" x14ac:dyDescent="0.75">
      <c r="A1519">
        <v>24619.773109999998</v>
      </c>
      <c r="B1519">
        <v>62060.976000000002</v>
      </c>
      <c r="C1519">
        <v>1</v>
      </c>
      <c r="D1519">
        <f>(groupA[[#This Row],[Cost (USD)]]-MIN(groupA[Cost (USD)]))/(MAX(groupA[Cost (USD)])-MIN(groupA[Cost (USD)]))</f>
        <v>0.89875414802309261</v>
      </c>
      <c r="E1519">
        <f>(groupA[[#This Row],[Weight (lbs)]]-MIN(groupA[Weight (lbs)]))/(MAX(groupA[Weight (lbs)])-MIN(groupA[Weight (lbs)]))</f>
        <v>0.76647503998453248</v>
      </c>
      <c r="F1519">
        <f>IF(groupA[[#This Row],[normalized cost]]+groupA[[#This Row],[normalized weight]]&gt;1, 1, 0)</f>
        <v>1</v>
      </c>
    </row>
    <row r="1520" spans="1:6" x14ac:dyDescent="0.75">
      <c r="A1520">
        <v>24428.619429999999</v>
      </c>
      <c r="B1520">
        <v>63055.722309999997</v>
      </c>
      <c r="C1520">
        <v>1</v>
      </c>
      <c r="D1520">
        <f>(groupA[[#This Row],[Cost (USD)]]-MIN(groupA[Cost (USD)]))/(MAX(groupA[Cost (USD)])-MIN(groupA[Cost (USD)]))</f>
        <v>0.87015261691168455</v>
      </c>
      <c r="E1520">
        <f>(groupA[[#This Row],[Weight (lbs)]]-MIN(groupA[Weight (lbs)]))/(MAX(groupA[Weight (lbs)])-MIN(groupA[Weight (lbs)]))</f>
        <v>0.82157167348244087</v>
      </c>
      <c r="F1520">
        <f>IF(groupA[[#This Row],[normalized cost]]+groupA[[#This Row],[normalized weight]]&gt;1, 1, 0)</f>
        <v>1</v>
      </c>
    </row>
    <row r="1521" spans="1:6" x14ac:dyDescent="0.75">
      <c r="A1521">
        <v>24412.921740000002</v>
      </c>
      <c r="B1521">
        <v>60792.825519999999</v>
      </c>
      <c r="C1521">
        <v>1</v>
      </c>
      <c r="D1521">
        <f>(groupA[[#This Row],[Cost (USD)]]-MIN(groupA[Cost (USD)]))/(MAX(groupA[Cost (USD)])-MIN(groupA[Cost (USD)]))</f>
        <v>0.8678038367631038</v>
      </c>
      <c r="E1521">
        <f>(groupA[[#This Row],[Weight (lbs)]]-MIN(groupA[Weight (lbs)]))/(MAX(groupA[Weight (lbs)])-MIN(groupA[Weight (lbs)]))</f>
        <v>0.69623519941979872</v>
      </c>
      <c r="F1521">
        <f>IF(groupA[[#This Row],[normalized cost]]+groupA[[#This Row],[normalized weight]]&gt;1, 1, 0)</f>
        <v>1</v>
      </c>
    </row>
    <row r="1522" spans="1:6" x14ac:dyDescent="0.75">
      <c r="A1522">
        <v>24437.030019999998</v>
      </c>
      <c r="B1522">
        <v>61200.75477</v>
      </c>
      <c r="C1522">
        <v>1</v>
      </c>
      <c r="D1522">
        <f>(groupA[[#This Row],[Cost (USD)]]-MIN(groupA[Cost (USD)]))/(MAX(groupA[Cost (USD)])-MIN(groupA[Cost (USD)]))</f>
        <v>0.87141105855691092</v>
      </c>
      <c r="E1522">
        <f>(groupA[[#This Row],[Weight (lbs)]]-MIN(groupA[Weight (lbs)]))/(MAX(groupA[Weight (lbs)])-MIN(groupA[Weight (lbs)]))</f>
        <v>0.71882943088804796</v>
      </c>
      <c r="F1522">
        <f>IF(groupA[[#This Row],[normalized cost]]+groupA[[#This Row],[normalized weight]]&gt;1, 1, 0)</f>
        <v>1</v>
      </c>
    </row>
    <row r="1523" spans="1:6" x14ac:dyDescent="0.75">
      <c r="A1523">
        <v>24595.26626</v>
      </c>
      <c r="B1523">
        <v>61135.649149999997</v>
      </c>
      <c r="C1523">
        <v>1</v>
      </c>
      <c r="D1523">
        <f>(groupA[[#This Row],[Cost (USD)]]-MIN(groupA[Cost (USD)]))/(MAX(groupA[Cost (USD)])-MIN(groupA[Cost (USD)]))</f>
        <v>0.89508728985579211</v>
      </c>
      <c r="E1523">
        <f>(groupA[[#This Row],[Weight (lbs)]]-MIN(groupA[Weight (lbs)]))/(MAX(groupA[Weight (lbs)])-MIN(groupA[Weight (lbs)]))</f>
        <v>0.71522338535891783</v>
      </c>
      <c r="F1523">
        <f>IF(groupA[[#This Row],[normalized cost]]+groupA[[#This Row],[normalized weight]]&gt;1, 1, 0)</f>
        <v>1</v>
      </c>
    </row>
    <row r="1524" spans="1:6" x14ac:dyDescent="0.75">
      <c r="A1524">
        <v>23679.59791</v>
      </c>
      <c r="B1524">
        <v>62848.300640000001</v>
      </c>
      <c r="C1524">
        <v>1</v>
      </c>
      <c r="D1524">
        <f>(groupA[[#This Row],[Cost (USD)]]-MIN(groupA[Cost (USD)]))/(MAX(groupA[Cost (USD)])-MIN(groupA[Cost (USD)]))</f>
        <v>0.75807963820997093</v>
      </c>
      <c r="E1524">
        <f>(groupA[[#This Row],[Weight (lbs)]]-MIN(groupA[Weight (lbs)]))/(MAX(groupA[Weight (lbs)])-MIN(groupA[Weight (lbs)]))</f>
        <v>0.8100830802435135</v>
      </c>
      <c r="F1524">
        <f>IF(groupA[[#This Row],[normalized cost]]+groupA[[#This Row],[normalized weight]]&gt;1, 1, 0)</f>
        <v>1</v>
      </c>
    </row>
    <row r="1525" spans="1:6" x14ac:dyDescent="0.75">
      <c r="A1525">
        <v>24276.420119999999</v>
      </c>
      <c r="B1525">
        <v>59713.855620000002</v>
      </c>
      <c r="C1525">
        <v>1</v>
      </c>
      <c r="D1525">
        <f>(groupA[[#This Row],[Cost (USD)]]-MIN(groupA[Cost (USD)]))/(MAX(groupA[Cost (USD)])-MIN(groupA[Cost (USD)]))</f>
        <v>0.84737966637209849</v>
      </c>
      <c r="E1525">
        <f>(groupA[[#This Row],[Weight (lbs)]]-MIN(groupA[Weight (lbs)]))/(MAX(groupA[Weight (lbs)])-MIN(groupA[Weight (lbs)]))</f>
        <v>0.63647362147981623</v>
      </c>
      <c r="F1525">
        <f>IF(groupA[[#This Row],[normalized cost]]+groupA[[#This Row],[normalized weight]]&gt;1, 1, 0)</f>
        <v>1</v>
      </c>
    </row>
    <row r="1526" spans="1:6" x14ac:dyDescent="0.75">
      <c r="A1526">
        <v>23862.112160000001</v>
      </c>
      <c r="B1526">
        <v>61627.985489999999</v>
      </c>
      <c r="C1526">
        <v>1</v>
      </c>
      <c r="D1526">
        <f>(groupA[[#This Row],[Cost (USD)]]-MIN(groupA[Cost (USD)]))/(MAX(groupA[Cost (USD)])-MIN(groupA[Cost (USD)]))</f>
        <v>0.78538848729752353</v>
      </c>
      <c r="E1526">
        <f>(groupA[[#This Row],[Weight (lbs)]]-MIN(groupA[Weight (lbs)]))/(MAX(groupA[Weight (lbs)])-MIN(groupA[Weight (lbs)]))</f>
        <v>0.74249272489804297</v>
      </c>
      <c r="F1526">
        <f>IF(groupA[[#This Row],[normalized cost]]+groupA[[#This Row],[normalized weight]]&gt;1, 1, 0)</f>
        <v>1</v>
      </c>
    </row>
    <row r="1527" spans="1:6" x14ac:dyDescent="0.75">
      <c r="A1527">
        <v>24544.984260000001</v>
      </c>
      <c r="B1527">
        <v>62061.367420000002</v>
      </c>
      <c r="C1527">
        <v>1</v>
      </c>
      <c r="D1527">
        <f>(groupA[[#This Row],[Cost (USD)]]-MIN(groupA[Cost (USD)]))/(MAX(groupA[Cost (USD)])-MIN(groupA[Cost (USD)]))</f>
        <v>0.88756380306054017</v>
      </c>
      <c r="E1527">
        <f>(groupA[[#This Row],[Weight (lbs)]]-MIN(groupA[Weight (lbs)]))/(MAX(groupA[Weight (lbs)])-MIN(groupA[Weight (lbs)]))</f>
        <v>0.76649671980788736</v>
      </c>
      <c r="F1527">
        <f>IF(groupA[[#This Row],[normalized cost]]+groupA[[#This Row],[normalized weight]]&gt;1, 1, 0)</f>
        <v>1</v>
      </c>
    </row>
    <row r="1528" spans="1:6" x14ac:dyDescent="0.75">
      <c r="A1528">
        <v>24116.55399</v>
      </c>
      <c r="B1528">
        <v>62218.721440000001</v>
      </c>
      <c r="C1528">
        <v>1</v>
      </c>
      <c r="D1528">
        <f>(groupA[[#This Row],[Cost (USD)]]-MIN(groupA[Cost (USD)]))/(MAX(groupA[Cost (USD)])-MIN(groupA[Cost (USD)]))</f>
        <v>0.82345956140286447</v>
      </c>
      <c r="E1528">
        <f>(groupA[[#This Row],[Weight (lbs)]]-MIN(groupA[Weight (lbs)]))/(MAX(groupA[Weight (lbs)])-MIN(groupA[Weight (lbs)]))</f>
        <v>0.77521218492920307</v>
      </c>
      <c r="F1528">
        <f>IF(groupA[[#This Row],[normalized cost]]+groupA[[#This Row],[normalized weight]]&gt;1, 1, 0)</f>
        <v>1</v>
      </c>
    </row>
    <row r="1529" spans="1:6" x14ac:dyDescent="0.75">
      <c r="A1529">
        <v>23612.611120000001</v>
      </c>
      <c r="B1529">
        <v>62696.884960000003</v>
      </c>
      <c r="C1529">
        <v>1</v>
      </c>
      <c r="D1529">
        <f>(groupA[[#This Row],[Cost (USD)]]-MIN(groupA[Cost (USD)]))/(MAX(groupA[Cost (USD)])-MIN(groupA[Cost (USD)]))</f>
        <v>0.74805668307649753</v>
      </c>
      <c r="E1529">
        <f>(groupA[[#This Row],[Weight (lbs)]]-MIN(groupA[Weight (lbs)]))/(MAX(groupA[Weight (lbs)])-MIN(groupA[Weight (lbs)]))</f>
        <v>0.80169652565876059</v>
      </c>
      <c r="F1529">
        <f>IF(groupA[[#This Row],[normalized cost]]+groupA[[#This Row],[normalized weight]]&gt;1, 1, 0)</f>
        <v>1</v>
      </c>
    </row>
    <row r="1530" spans="1:6" x14ac:dyDescent="0.75">
      <c r="A1530">
        <v>24089.90482</v>
      </c>
      <c r="B1530">
        <v>60594.838790000002</v>
      </c>
      <c r="C1530">
        <v>1</v>
      </c>
      <c r="D1530">
        <f>(groupA[[#This Row],[Cost (USD)]]-MIN(groupA[Cost (USD)]))/(MAX(groupA[Cost (USD)])-MIN(groupA[Cost (USD)]))</f>
        <v>0.81947215679287622</v>
      </c>
      <c r="E1530">
        <f>(groupA[[#This Row],[Weight (lbs)]]-MIN(groupA[Weight (lbs)]))/(MAX(groupA[Weight (lbs)])-MIN(groupA[Weight (lbs)]))</f>
        <v>0.68526918507966084</v>
      </c>
      <c r="F1530">
        <f>IF(groupA[[#This Row],[normalized cost]]+groupA[[#This Row],[normalized weight]]&gt;1, 1, 0)</f>
        <v>1</v>
      </c>
    </row>
    <row r="1531" spans="1:6" x14ac:dyDescent="0.75">
      <c r="A1531">
        <v>24465.302329999999</v>
      </c>
      <c r="B1531">
        <v>60133.390800000001</v>
      </c>
      <c r="C1531">
        <v>1</v>
      </c>
      <c r="D1531">
        <f>(groupA[[#This Row],[Cost (USD)]]-MIN(groupA[Cost (USD)]))/(MAX(groupA[Cost (USD)])-MIN(groupA[Cost (USD)]))</f>
        <v>0.87564132686279128</v>
      </c>
      <c r="E1531">
        <f>(groupA[[#This Row],[Weight (lbs)]]-MIN(groupA[Weight (lbs)]))/(MAX(groupA[Weight (lbs)])-MIN(groupA[Weight (lbs)]))</f>
        <v>0.6597106778222912</v>
      </c>
      <c r="F1531">
        <f>IF(groupA[[#This Row],[normalized cost]]+groupA[[#This Row],[normalized weight]]&gt;1, 1, 0)</f>
        <v>1</v>
      </c>
    </row>
    <row r="1532" spans="1:6" x14ac:dyDescent="0.75">
      <c r="A1532">
        <v>24398.171549999999</v>
      </c>
      <c r="B1532">
        <v>59685.331610000001</v>
      </c>
      <c r="C1532">
        <v>1</v>
      </c>
      <c r="D1532">
        <f>(groupA[[#This Row],[Cost (USD)]]-MIN(groupA[Cost (USD)]))/(MAX(groupA[Cost (USD)])-MIN(groupA[Cost (USD)]))</f>
        <v>0.86559682710373309</v>
      </c>
      <c r="E1532">
        <f>(groupA[[#This Row],[Weight (lbs)]]-MIN(groupA[Weight (lbs)]))/(MAX(groupA[Weight (lbs)])-MIN(groupA[Weight (lbs)]))</f>
        <v>0.63489374437038448</v>
      </c>
      <c r="F1532">
        <f>IF(groupA[[#This Row],[normalized cost]]+groupA[[#This Row],[normalized weight]]&gt;1, 1, 0)</f>
        <v>1</v>
      </c>
    </row>
    <row r="1533" spans="1:6" x14ac:dyDescent="0.75">
      <c r="A1533">
        <v>24703.894779999999</v>
      </c>
      <c r="B1533">
        <v>59084.463230000001</v>
      </c>
      <c r="C1533">
        <v>1</v>
      </c>
      <c r="D1533">
        <f>(groupA[[#This Row],[Cost (USD)]]-MIN(groupA[Cost (USD)]))/(MAX(groupA[Cost (USD)])-MIN(groupA[Cost (USD)]))</f>
        <v>0.91134092407495115</v>
      </c>
      <c r="E1533">
        <f>(groupA[[#This Row],[Weight (lbs)]]-MIN(groupA[Weight (lbs)]))/(MAX(groupA[Weight (lbs)])-MIN(groupA[Weight (lbs)]))</f>
        <v>0.60161307312733947</v>
      </c>
      <c r="F1533">
        <f>IF(groupA[[#This Row],[normalized cost]]+groupA[[#This Row],[normalized weight]]&gt;1, 1, 0)</f>
        <v>1</v>
      </c>
    </row>
    <row r="1534" spans="1:6" x14ac:dyDescent="0.75">
      <c r="A1534">
        <v>23816.933140000001</v>
      </c>
      <c r="B1534">
        <v>60714.567929999997</v>
      </c>
      <c r="C1534">
        <v>1</v>
      </c>
      <c r="D1534">
        <f>(groupA[[#This Row],[Cost (USD)]]-MIN(groupA[Cost (USD)]))/(MAX(groupA[Cost (USD)])-MIN(groupA[Cost (USD)]))</f>
        <v>0.77862853820257061</v>
      </c>
      <c r="E1534">
        <f>(groupA[[#This Row],[Weight (lbs)]]-MIN(groupA[Weight (lbs)]))/(MAX(groupA[Weight (lbs)])-MIN(groupA[Weight (lbs)]))</f>
        <v>0.69190069753593686</v>
      </c>
      <c r="F1534">
        <f>IF(groupA[[#This Row],[normalized cost]]+groupA[[#This Row],[normalized weight]]&gt;1, 1, 0)</f>
        <v>1</v>
      </c>
    </row>
    <row r="1535" spans="1:6" x14ac:dyDescent="0.75">
      <c r="A1535">
        <v>24094.796859999999</v>
      </c>
      <c r="B1535">
        <v>62064.33958</v>
      </c>
      <c r="C1535">
        <v>1</v>
      </c>
      <c r="D1535">
        <f>(groupA[[#This Row],[Cost (USD)]]-MIN(groupA[Cost (USD)]))/(MAX(groupA[Cost (USD)])-MIN(groupA[Cost (USD)]))</f>
        <v>0.82020413241719181</v>
      </c>
      <c r="E1535">
        <f>(groupA[[#This Row],[Weight (lbs)]]-MIN(groupA[Weight (lbs)]))/(MAX(groupA[Weight (lbs)])-MIN(groupA[Weight (lbs)]))</f>
        <v>0.76666134068516112</v>
      </c>
      <c r="F1535">
        <f>IF(groupA[[#This Row],[normalized cost]]+groupA[[#This Row],[normalized weight]]&gt;1, 1, 0)</f>
        <v>1</v>
      </c>
    </row>
    <row r="1536" spans="1:6" x14ac:dyDescent="0.75">
      <c r="A1536">
        <v>23337.995930000001</v>
      </c>
      <c r="B1536">
        <v>60830.56639</v>
      </c>
      <c r="C1536">
        <v>1</v>
      </c>
      <c r="D1536">
        <f>(groupA[[#This Row],[Cost (USD)]]-MIN(groupA[Cost (USD)]))/(MAX(groupA[Cost (USD)])-MIN(groupA[Cost (USD)]))</f>
        <v>0.70696715291181389</v>
      </c>
      <c r="E1536">
        <f>(groupA[[#This Row],[Weight (lbs)]]-MIN(groupA[Weight (lbs)]))/(MAX(groupA[Weight (lbs)])-MIN(groupA[Weight (lbs)]))</f>
        <v>0.69832557649521843</v>
      </c>
      <c r="F1536">
        <f>IF(groupA[[#This Row],[normalized cost]]+groupA[[#This Row],[normalized weight]]&gt;1, 1, 0)</f>
        <v>1</v>
      </c>
    </row>
    <row r="1537" spans="1:6" x14ac:dyDescent="0.75">
      <c r="A1537">
        <v>24277.749609999999</v>
      </c>
      <c r="B1537">
        <v>62391.184350000003</v>
      </c>
      <c r="C1537">
        <v>1</v>
      </c>
      <c r="D1537">
        <f>(groupA[[#This Row],[Cost (USD)]]-MIN(groupA[Cost (USD)]))/(MAX(groupA[Cost (USD)])-MIN(groupA[Cost (USD)]))</f>
        <v>0.84757859243827371</v>
      </c>
      <c r="E1537">
        <f>(groupA[[#This Row],[Weight (lbs)]]-MIN(groupA[Weight (lbs)]))/(MAX(groupA[Weight (lbs)])-MIN(groupA[Weight (lbs)]))</f>
        <v>0.78476449555225325</v>
      </c>
      <c r="F1537">
        <f>IF(groupA[[#This Row],[normalized cost]]+groupA[[#This Row],[normalized weight]]&gt;1, 1, 0)</f>
        <v>1</v>
      </c>
    </row>
    <row r="1538" spans="1:6" x14ac:dyDescent="0.75">
      <c r="A1538">
        <v>23872.886259999999</v>
      </c>
      <c r="B1538">
        <v>62166.686829999999</v>
      </c>
      <c r="C1538">
        <v>1</v>
      </c>
      <c r="D1538">
        <f>(groupA[[#This Row],[Cost (USD)]]-MIN(groupA[Cost (USD)]))/(MAX(groupA[Cost (USD)])-MIN(groupA[Cost (USD)]))</f>
        <v>0.78700057112634336</v>
      </c>
      <c r="E1538">
        <f>(groupA[[#This Row],[Weight (lbs)]]-MIN(groupA[Weight (lbs)]))/(MAX(groupA[Weight (lbs)])-MIN(groupA[Weight (lbs)]))</f>
        <v>0.7723301115728548</v>
      </c>
      <c r="F1538">
        <f>IF(groupA[[#This Row],[normalized cost]]+groupA[[#This Row],[normalized weight]]&gt;1, 1, 0)</f>
        <v>1</v>
      </c>
    </row>
    <row r="1539" spans="1:6" x14ac:dyDescent="0.75">
      <c r="A1539">
        <v>24635.734199999999</v>
      </c>
      <c r="B1539">
        <v>62310.37934</v>
      </c>
      <c r="C1539">
        <v>1</v>
      </c>
      <c r="D1539">
        <f>(groupA[[#This Row],[Cost (USD)]]-MIN(groupA[Cost (USD)]))/(MAX(groupA[Cost (USD)])-MIN(groupA[Cost (USD)]))</f>
        <v>0.90114233961954526</v>
      </c>
      <c r="E1539">
        <f>(groupA[[#This Row],[Weight (lbs)]]-MIN(groupA[Weight (lbs)]))/(MAX(groupA[Weight (lbs)])-MIN(groupA[Weight (lbs)]))</f>
        <v>0.78028889813006719</v>
      </c>
      <c r="F1539">
        <f>IF(groupA[[#This Row],[normalized cost]]+groupA[[#This Row],[normalized weight]]&gt;1, 1, 0)</f>
        <v>1</v>
      </c>
    </row>
    <row r="1540" spans="1:6" x14ac:dyDescent="0.75">
      <c r="A1540">
        <v>24038.225210000001</v>
      </c>
      <c r="B1540">
        <v>62218.270429999997</v>
      </c>
      <c r="C1540">
        <v>1</v>
      </c>
      <c r="D1540">
        <f>(groupA[[#This Row],[Cost (USD)]]-MIN(groupA[Cost (USD)]))/(MAX(groupA[Cost (USD)])-MIN(groupA[Cost (USD)]))</f>
        <v>0.8117395514188106</v>
      </c>
      <c r="E1540">
        <f>(groupA[[#This Row],[Weight (lbs)]]-MIN(groupA[Weight (lbs)]))/(MAX(groupA[Weight (lbs)])-MIN(groupA[Weight (lbs)]))</f>
        <v>0.77518720455739942</v>
      </c>
      <c r="F1540">
        <f>IF(groupA[[#This Row],[normalized cost]]+groupA[[#This Row],[normalized weight]]&gt;1, 1, 0)</f>
        <v>1</v>
      </c>
    </row>
    <row r="1541" spans="1:6" x14ac:dyDescent="0.75">
      <c r="A1541">
        <v>24261.296600000001</v>
      </c>
      <c r="B1541">
        <v>61832.256719999998</v>
      </c>
      <c r="C1541">
        <v>1</v>
      </c>
      <c r="D1541">
        <f>(groupA[[#This Row],[Cost (USD)]]-MIN(groupA[Cost (USD)]))/(MAX(groupA[Cost (USD)])-MIN(groupA[Cost (USD)]))</f>
        <v>0.84511679689559183</v>
      </c>
      <c r="E1541">
        <f>(groupA[[#This Row],[Weight (lbs)]]-MIN(groupA[Weight (lbs)]))/(MAX(groupA[Weight (lbs)])-MIN(groupA[Weight (lbs)]))</f>
        <v>0.75380682275428623</v>
      </c>
      <c r="F1541">
        <f>IF(groupA[[#This Row],[normalized cost]]+groupA[[#This Row],[normalized weight]]&gt;1, 1, 0)</f>
        <v>1</v>
      </c>
    </row>
    <row r="1542" spans="1:6" x14ac:dyDescent="0.75">
      <c r="A1542">
        <v>23371.415649999999</v>
      </c>
      <c r="B1542">
        <v>61488.77721</v>
      </c>
      <c r="C1542">
        <v>1</v>
      </c>
      <c r="D1542">
        <f>(groupA[[#This Row],[Cost (USD)]]-MIN(groupA[Cost (USD)]))/(MAX(groupA[Cost (USD)])-MIN(groupA[Cost (USD)]))</f>
        <v>0.71196760679433657</v>
      </c>
      <c r="E1542">
        <f>(groupA[[#This Row],[Weight (lbs)]]-MIN(groupA[Weight (lbs)]))/(MAX(groupA[Weight (lbs)])-MIN(groupA[Weight (lbs)]))</f>
        <v>0.73478230918106069</v>
      </c>
      <c r="F1542">
        <f>IF(groupA[[#This Row],[normalized cost]]+groupA[[#This Row],[normalized weight]]&gt;1, 1, 0)</f>
        <v>1</v>
      </c>
    </row>
    <row r="1543" spans="1:6" x14ac:dyDescent="0.75">
      <c r="A1543">
        <v>24032.284899999999</v>
      </c>
      <c r="B1543">
        <v>61412.948060000002</v>
      </c>
      <c r="C1543">
        <v>1</v>
      </c>
      <c r="D1543">
        <f>(groupA[[#This Row],[Cost (USD)]]-MIN(groupA[Cost (USD)]))/(MAX(groupA[Cost (USD)])-MIN(groupA[Cost (USD)]))</f>
        <v>0.81085072750876885</v>
      </c>
      <c r="E1543">
        <f>(groupA[[#This Row],[Weight (lbs)]]-MIN(groupA[Weight (lbs)]))/(MAX(groupA[Weight (lbs)])-MIN(groupA[Weight (lbs)]))</f>
        <v>0.73058231281615049</v>
      </c>
      <c r="F1543">
        <f>IF(groupA[[#This Row],[normalized cost]]+groupA[[#This Row],[normalized weight]]&gt;1, 1, 0)</f>
        <v>1</v>
      </c>
    </row>
    <row r="1544" spans="1:6" x14ac:dyDescent="0.75">
      <c r="A1544">
        <v>23863.734479999999</v>
      </c>
      <c r="B1544">
        <v>61324.930079999998</v>
      </c>
      <c r="C1544">
        <v>1</v>
      </c>
      <c r="D1544">
        <f>(groupA[[#This Row],[Cost (USD)]]-MIN(groupA[Cost (USD)]))/(MAX(groupA[Cost (USD)])-MIN(groupA[Cost (USD)]))</f>
        <v>0.78563122830022158</v>
      </c>
      <c r="E1544">
        <f>(groupA[[#This Row],[Weight (lbs)]]-MIN(groupA[Weight (lbs)]))/(MAX(groupA[Weight (lbs)])-MIN(groupA[Weight (lbs)]))</f>
        <v>0.72570720613162654</v>
      </c>
      <c r="F1544">
        <f>IF(groupA[[#This Row],[normalized cost]]+groupA[[#This Row],[normalized weight]]&gt;1, 1, 0)</f>
        <v>1</v>
      </c>
    </row>
    <row r="1545" spans="1:6" x14ac:dyDescent="0.75">
      <c r="A1545">
        <v>23040.139940000001</v>
      </c>
      <c r="B1545">
        <v>63440.111340000003</v>
      </c>
      <c r="C1545">
        <v>1</v>
      </c>
      <c r="D1545">
        <f>(groupA[[#This Row],[Cost (USD)]]-MIN(groupA[Cost (USD)]))/(MAX(groupA[Cost (USD)])-MIN(groupA[Cost (USD)]))</f>
        <v>0.662400198382326</v>
      </c>
      <c r="E1545">
        <f>(groupA[[#This Row],[Weight (lbs)]]-MIN(groupA[Weight (lbs)]))/(MAX(groupA[Weight (lbs)])-MIN(groupA[Weight (lbs)]))</f>
        <v>0.84286206812238373</v>
      </c>
      <c r="F1545">
        <f>IF(groupA[[#This Row],[normalized cost]]+groupA[[#This Row],[normalized weight]]&gt;1, 1, 0)</f>
        <v>1</v>
      </c>
    </row>
    <row r="1546" spans="1:6" x14ac:dyDescent="0.75">
      <c r="A1546">
        <v>23814.388559999999</v>
      </c>
      <c r="B1546">
        <v>60897.973980000002</v>
      </c>
      <c r="C1546">
        <v>1</v>
      </c>
      <c r="D1546">
        <f>(groupA[[#This Row],[Cost (USD)]]-MIN(groupA[Cost (USD)]))/(MAX(groupA[Cost (USD)])-MIN(groupA[Cost (USD)]))</f>
        <v>0.7782478032670177</v>
      </c>
      <c r="E1546">
        <f>(groupA[[#This Row],[Weight (lbs)]]-MIN(groupA[Weight (lbs)]))/(MAX(groupA[Weight (lbs)])-MIN(groupA[Weight (lbs)]))</f>
        <v>0.7020591226706322</v>
      </c>
      <c r="F1546">
        <f>IF(groupA[[#This Row],[normalized cost]]+groupA[[#This Row],[normalized weight]]&gt;1, 1, 0)</f>
        <v>1</v>
      </c>
    </row>
    <row r="1547" spans="1:6" x14ac:dyDescent="0.75">
      <c r="A1547">
        <v>23719.231820000001</v>
      </c>
      <c r="B1547">
        <v>62266.247889999999</v>
      </c>
      <c r="C1547">
        <v>1</v>
      </c>
      <c r="D1547">
        <f>(groupA[[#This Row],[Cost (USD)]]-MIN(groupA[Cost (USD)]))/(MAX(groupA[Cost (USD)])-MIN(groupA[Cost (USD)]))</f>
        <v>0.76400989552927423</v>
      </c>
      <c r="E1547">
        <f>(groupA[[#This Row],[Weight (lbs)]]-MIN(groupA[Weight (lbs)]))/(MAX(groupA[Weight (lbs)])-MIN(groupA[Weight (lbs)]))</f>
        <v>0.77784456201950525</v>
      </c>
      <c r="F1547">
        <f>IF(groupA[[#This Row],[normalized cost]]+groupA[[#This Row],[normalized weight]]&gt;1, 1, 0)</f>
        <v>1</v>
      </c>
    </row>
    <row r="1548" spans="1:6" x14ac:dyDescent="0.75">
      <c r="A1548">
        <v>23611.686010000001</v>
      </c>
      <c r="B1548">
        <v>61539.395940000002</v>
      </c>
      <c r="C1548">
        <v>1</v>
      </c>
      <c r="D1548">
        <f>(groupA[[#This Row],[Cost (USD)]]-MIN(groupA[Cost (USD)]))/(MAX(groupA[Cost (USD)])-MIN(groupA[Cost (USD)]))</f>
        <v>0.74791826270998152</v>
      </c>
      <c r="E1548">
        <f>(groupA[[#This Row],[Weight (lbs)]]-MIN(groupA[Weight (lbs)]))/(MAX(groupA[Weight (lbs)])-MIN(groupA[Weight (lbs)]))</f>
        <v>0.73758596030989942</v>
      </c>
      <c r="F1548">
        <f>IF(groupA[[#This Row],[normalized cost]]+groupA[[#This Row],[normalized weight]]&gt;1, 1, 0)</f>
        <v>1</v>
      </c>
    </row>
    <row r="1549" spans="1:6" x14ac:dyDescent="0.75">
      <c r="A1549">
        <v>24522.590400000001</v>
      </c>
      <c r="B1549">
        <v>63992.499730000003</v>
      </c>
      <c r="C1549">
        <v>1</v>
      </c>
      <c r="D1549">
        <f>(groupA[[#This Row],[Cost (USD)]]-MIN(groupA[Cost (USD)]))/(MAX(groupA[Cost (USD)])-MIN(groupA[Cost (USD)]))</f>
        <v>0.88421310280985954</v>
      </c>
      <c r="E1549">
        <f>(groupA[[#This Row],[Weight (lbs)]]-MIN(groupA[Weight (lbs)]))/(MAX(groupA[Weight (lbs)])-MIN(groupA[Weight (lbs)]))</f>
        <v>0.87345754796118791</v>
      </c>
      <c r="F1549">
        <f>IF(groupA[[#This Row],[normalized cost]]+groupA[[#This Row],[normalized weight]]&gt;1, 1, 0)</f>
        <v>1</v>
      </c>
    </row>
    <row r="1550" spans="1:6" x14ac:dyDescent="0.75">
      <c r="A1550">
        <v>24210.080819999999</v>
      </c>
      <c r="B1550">
        <v>60190.182059999999</v>
      </c>
      <c r="C1550">
        <v>1</v>
      </c>
      <c r="D1550">
        <f>(groupA[[#This Row],[Cost (USD)]]-MIN(groupA[Cost (USD)]))/(MAX(groupA[Cost (USD)])-MIN(groupA[Cost (USD)]))</f>
        <v>0.83745359247773754</v>
      </c>
      <c r="E1550">
        <f>(groupA[[#This Row],[Weight (lbs)]]-MIN(groupA[Weight (lbs)]))/(MAX(groupA[Weight (lbs)])-MIN(groupA[Weight (lbs)]))</f>
        <v>0.66285621071509915</v>
      </c>
      <c r="F1550">
        <f>IF(groupA[[#This Row],[normalized cost]]+groupA[[#This Row],[normalized weight]]&gt;1, 1, 0)</f>
        <v>1</v>
      </c>
    </row>
    <row r="1551" spans="1:6" x14ac:dyDescent="0.75">
      <c r="A1551">
        <v>23847.12585</v>
      </c>
      <c r="B1551">
        <v>62244.856970000001</v>
      </c>
      <c r="C1551">
        <v>1</v>
      </c>
      <c r="D1551">
        <f>(groupA[[#This Row],[Cost (USD)]]-MIN(groupA[Cost (USD)]))/(MAX(groupA[Cost (USD)])-MIN(groupA[Cost (USD)]))</f>
        <v>0.78314614798336435</v>
      </c>
      <c r="E1551">
        <f>(groupA[[#This Row],[Weight (lbs)]]-MIN(groupA[Weight (lbs)]))/(MAX(groupA[Weight (lbs)])-MIN(groupA[Weight (lbs)]))</f>
        <v>0.77665976980909435</v>
      </c>
      <c r="F1551">
        <f>IF(groupA[[#This Row],[normalized cost]]+groupA[[#This Row],[normalized weight]]&gt;1, 1, 0)</f>
        <v>1</v>
      </c>
    </row>
    <row r="1552" spans="1:6" x14ac:dyDescent="0.75">
      <c r="A1552">
        <v>24136.30631</v>
      </c>
      <c r="B1552">
        <v>64675.360800000002</v>
      </c>
      <c r="C1552">
        <v>1</v>
      </c>
      <c r="D1552">
        <f>(groupA[[#This Row],[Cost (USD)]]-MIN(groupA[Cost (USD)]))/(MAX(groupA[Cost (USD)])-MIN(groupA[Cost (USD)]))</f>
        <v>0.82641501899595127</v>
      </c>
      <c r="E1552">
        <f>(groupA[[#This Row],[Weight (lbs)]]-MIN(groupA[Weight (lbs)]))/(MAX(groupA[Weight (lbs)])-MIN(groupA[Weight (lbs)]))</f>
        <v>0.91127959939838277</v>
      </c>
      <c r="F1552">
        <f>IF(groupA[[#This Row],[normalized cost]]+groupA[[#This Row],[normalized weight]]&gt;1, 1, 0)</f>
        <v>1</v>
      </c>
    </row>
    <row r="1553" spans="1:6" x14ac:dyDescent="0.75">
      <c r="A1553">
        <v>23996.85441</v>
      </c>
      <c r="B1553">
        <v>61871.626179999999</v>
      </c>
      <c r="C1553">
        <v>1</v>
      </c>
      <c r="D1553">
        <f>(groupA[[#This Row],[Cost (USD)]]-MIN(groupA[Cost (USD)]))/(MAX(groupA[Cost (USD)])-MIN(groupA[Cost (USD)]))</f>
        <v>0.8055494104636175</v>
      </c>
      <c r="E1553">
        <f>(groupA[[#This Row],[Weight (lbs)]]-MIN(groupA[Weight (lbs)]))/(MAX(groupA[Weight (lbs)])-MIN(groupA[Weight (lbs)]))</f>
        <v>0.75598740355848215</v>
      </c>
      <c r="F1553">
        <f>IF(groupA[[#This Row],[normalized cost]]+groupA[[#This Row],[normalized weight]]&gt;1, 1, 0)</f>
        <v>1</v>
      </c>
    </row>
    <row r="1554" spans="1:6" x14ac:dyDescent="0.75">
      <c r="A1554">
        <v>23898.80717</v>
      </c>
      <c r="B1554">
        <v>61203.807399999998</v>
      </c>
      <c r="C1554">
        <v>1</v>
      </c>
      <c r="D1554">
        <f>(groupA[[#This Row],[Cost (USD)]]-MIN(groupA[Cost (USD)]))/(MAX(groupA[Cost (USD)])-MIN(groupA[Cost (USD)]))</f>
        <v>0.79087900921762688</v>
      </c>
      <c r="E1554">
        <f>(groupA[[#This Row],[Weight (lbs)]]-MIN(groupA[Weight (lbs)]))/(MAX(groupA[Weight (lbs)])-MIN(groupA[Weight (lbs)]))</f>
        <v>0.7189985088073364</v>
      </c>
      <c r="F1554">
        <f>IF(groupA[[#This Row],[normalized cost]]+groupA[[#This Row],[normalized weight]]&gt;1, 1, 0)</f>
        <v>1</v>
      </c>
    </row>
    <row r="1555" spans="1:6" x14ac:dyDescent="0.75">
      <c r="A1555">
        <v>23952.849050000001</v>
      </c>
      <c r="B1555">
        <v>62135.600599999998</v>
      </c>
      <c r="C1555">
        <v>1</v>
      </c>
      <c r="D1555">
        <f>(groupA[[#This Row],[Cost (USD)]]-MIN(groupA[Cost (USD)]))/(MAX(groupA[Cost (USD)])-MIN(groupA[Cost (USD)]))</f>
        <v>0.79896507123923699</v>
      </c>
      <c r="E1555">
        <f>(groupA[[#This Row],[Weight (lbs)]]-MIN(groupA[Weight (lbs)]))/(MAX(groupA[Weight (lbs)])-MIN(groupA[Weight (lbs)]))</f>
        <v>0.77060831918828021</v>
      </c>
      <c r="F1555">
        <f>IF(groupA[[#This Row],[normalized cost]]+groupA[[#This Row],[normalized weight]]&gt;1, 1, 0)</f>
        <v>1</v>
      </c>
    </row>
    <row r="1556" spans="1:6" x14ac:dyDescent="0.75">
      <c r="A1556">
        <v>23661.695960000001</v>
      </c>
      <c r="B1556">
        <v>61713.144849999997</v>
      </c>
      <c r="C1556">
        <v>1</v>
      </c>
      <c r="D1556">
        <f>(groupA[[#This Row],[Cost (USD)]]-MIN(groupA[Cost (USD)]))/(MAX(groupA[Cost (USD)])-MIN(groupA[Cost (USD)]))</f>
        <v>0.75540104379379303</v>
      </c>
      <c r="E1556">
        <f>(groupA[[#This Row],[Weight (lbs)]]-MIN(groupA[Weight (lbs)]))/(MAX(groupA[Weight (lbs)])-MIN(groupA[Weight (lbs)]))</f>
        <v>0.74720949941599657</v>
      </c>
      <c r="F1556">
        <f>IF(groupA[[#This Row],[normalized cost]]+groupA[[#This Row],[normalized weight]]&gt;1, 1, 0)</f>
        <v>1</v>
      </c>
    </row>
    <row r="1557" spans="1:6" x14ac:dyDescent="0.75">
      <c r="A1557">
        <v>23957.581910000001</v>
      </c>
      <c r="B1557">
        <v>61008.081469999997</v>
      </c>
      <c r="C1557">
        <v>1</v>
      </c>
      <c r="D1557">
        <f>(groupA[[#This Row],[Cost (USD)]]-MIN(groupA[Cost (USD)]))/(MAX(groupA[Cost (USD)])-MIN(groupA[Cost (USD)]))</f>
        <v>0.79967322942136532</v>
      </c>
      <c r="E1557">
        <f>(groupA[[#This Row],[Weight (lbs)]]-MIN(groupA[Weight (lbs)]))/(MAX(groupA[Weight (lbs)])-MIN(groupA[Weight (lbs)]))</f>
        <v>0.70815771480504719</v>
      </c>
      <c r="F1557">
        <f>IF(groupA[[#This Row],[normalized cost]]+groupA[[#This Row],[normalized weight]]&gt;1, 1, 0)</f>
        <v>1</v>
      </c>
    </row>
    <row r="1558" spans="1:6" x14ac:dyDescent="0.75">
      <c r="A1558">
        <v>24811.952969999998</v>
      </c>
      <c r="B1558">
        <v>61031.592579999997</v>
      </c>
      <c r="C1558">
        <v>1</v>
      </c>
      <c r="D1558">
        <f>(groupA[[#This Row],[Cost (USD)]]-MIN(groupA[Cost (USD)]))/(MAX(groupA[Cost (USD)])-MIN(groupA[Cost (USD)]))</f>
        <v>0.92750922218528542</v>
      </c>
      <c r="E1558">
        <f>(groupA[[#This Row],[Weight (lbs)]]-MIN(groupA[Weight (lbs)]))/(MAX(groupA[Weight (lbs)])-MIN(groupA[Weight (lbs)]))</f>
        <v>0.70945993929965123</v>
      </c>
      <c r="F1558">
        <f>IF(groupA[[#This Row],[normalized cost]]+groupA[[#This Row],[normalized weight]]&gt;1, 1, 0)</f>
        <v>1</v>
      </c>
    </row>
    <row r="1559" spans="1:6" x14ac:dyDescent="0.75">
      <c r="A1559">
        <v>24667.631870000001</v>
      </c>
      <c r="B1559">
        <v>63006.188029999998</v>
      </c>
      <c r="C1559">
        <v>1</v>
      </c>
      <c r="D1559">
        <f>(groupA[[#This Row],[Cost (USD)]]-MIN(groupA[Cost (USD)]))/(MAX(groupA[Cost (USD)])-MIN(groupA[Cost (USD)]))</f>
        <v>0.90591505548296203</v>
      </c>
      <c r="E1559">
        <f>(groupA[[#This Row],[Weight (lbs)]]-MIN(groupA[Weight (lbs)]))/(MAX(groupA[Weight (lbs)])-MIN(groupA[Weight (lbs)]))</f>
        <v>0.81882808746125446</v>
      </c>
      <c r="F1559">
        <f>IF(groupA[[#This Row],[normalized cost]]+groupA[[#This Row],[normalized weight]]&gt;1, 1, 0)</f>
        <v>1</v>
      </c>
    </row>
    <row r="1560" spans="1:6" x14ac:dyDescent="0.75">
      <c r="A1560">
        <v>24510.30602</v>
      </c>
      <c r="B1560">
        <v>62666.31783</v>
      </c>
      <c r="C1560">
        <v>1</v>
      </c>
      <c r="D1560">
        <f>(groupA[[#This Row],[Cost (USD)]]-MIN(groupA[Cost (USD)]))/(MAX(groupA[Cost (USD)])-MIN(groupA[Cost (USD)]))</f>
        <v>0.88237504205814199</v>
      </c>
      <c r="E1560">
        <f>(groupA[[#This Row],[Weight (lbs)]]-MIN(groupA[Weight (lbs)]))/(MAX(groupA[Weight (lbs)])-MIN(groupA[Weight (lbs)]))</f>
        <v>0.80000348498923246</v>
      </c>
      <c r="F1560">
        <f>IF(groupA[[#This Row],[normalized cost]]+groupA[[#This Row],[normalized weight]]&gt;1, 1, 0)</f>
        <v>1</v>
      </c>
    </row>
    <row r="1561" spans="1:6" x14ac:dyDescent="0.75">
      <c r="A1561">
        <v>23838.050609999998</v>
      </c>
      <c r="B1561">
        <v>62086.376040000003</v>
      </c>
      <c r="C1561">
        <v>1</v>
      </c>
      <c r="D1561">
        <f>(groupA[[#This Row],[Cost (USD)]]-MIN(groupA[Cost (USD)]))/(MAX(groupA[Cost (USD)])-MIN(groupA[Cost (USD)]))</f>
        <v>0.78178825751950531</v>
      </c>
      <c r="E1561">
        <f>(groupA[[#This Row],[Weight (lbs)]]-MIN(groupA[Weight (lbs)]))/(MAX(groupA[Weight (lbs)])-MIN(groupA[Weight (lbs)]))</f>
        <v>0.76788188782165812</v>
      </c>
      <c r="F1561">
        <f>IF(groupA[[#This Row],[normalized cost]]+groupA[[#This Row],[normalized weight]]&gt;1, 1, 0)</f>
        <v>1</v>
      </c>
    </row>
    <row r="1562" spans="1:6" x14ac:dyDescent="0.75">
      <c r="A1562">
        <v>23581.08481</v>
      </c>
      <c r="B1562">
        <v>62690.35858</v>
      </c>
      <c r="C1562">
        <v>1</v>
      </c>
      <c r="D1562">
        <f>(groupA[[#This Row],[Cost (USD)]]-MIN(groupA[Cost (USD)]))/(MAX(groupA[Cost (USD)])-MIN(groupA[Cost (USD)]))</f>
        <v>0.74333953226730076</v>
      </c>
      <c r="E1562">
        <f>(groupA[[#This Row],[Weight (lbs)]]-MIN(groupA[Weight (lbs)]))/(MAX(groupA[Weight (lbs)])-MIN(groupA[Weight (lbs)]))</f>
        <v>0.80133504498442842</v>
      </c>
      <c r="F1562">
        <f>IF(groupA[[#This Row],[normalized cost]]+groupA[[#This Row],[normalized weight]]&gt;1, 1, 0)</f>
        <v>1</v>
      </c>
    </row>
    <row r="1563" spans="1:6" x14ac:dyDescent="0.75">
      <c r="A1563">
        <v>24077.663270000001</v>
      </c>
      <c r="B1563">
        <v>60543.914850000001</v>
      </c>
      <c r="C1563">
        <v>1</v>
      </c>
      <c r="D1563">
        <f>(groupA[[#This Row],[Cost (USD)]]-MIN(groupA[Cost (USD)]))/(MAX(groupA[Cost (USD)])-MIN(groupA[Cost (USD)]))</f>
        <v>0.81764050451614878</v>
      </c>
      <c r="E1563">
        <f>(groupA[[#This Row],[Weight (lbs)]]-MIN(groupA[Weight (lbs)]))/(MAX(groupA[Weight (lbs)])-MIN(groupA[Weight (lbs)]))</f>
        <v>0.68244862909443738</v>
      </c>
      <c r="F1563">
        <f>IF(groupA[[#This Row],[normalized cost]]+groupA[[#This Row],[normalized weight]]&gt;1, 1, 0)</f>
        <v>1</v>
      </c>
    </row>
    <row r="1564" spans="1:6" x14ac:dyDescent="0.75">
      <c r="A1564">
        <v>23711.0962</v>
      </c>
      <c r="B1564">
        <v>61255.261590000002</v>
      </c>
      <c r="C1564">
        <v>1</v>
      </c>
      <c r="D1564">
        <f>(groupA[[#This Row],[Cost (USD)]]-MIN(groupA[Cost (USD)]))/(MAX(groupA[Cost (USD)])-MIN(groupA[Cost (USD)]))</f>
        <v>0.76279259650295872</v>
      </c>
      <c r="E1564">
        <f>(groupA[[#This Row],[Weight (lbs)]]-MIN(groupA[Weight (lbs)]))/(MAX(groupA[Weight (lbs)])-MIN(groupA[Weight (lbs)]))</f>
        <v>0.72184843407960209</v>
      </c>
      <c r="F1564">
        <f>IF(groupA[[#This Row],[normalized cost]]+groupA[[#This Row],[normalized weight]]&gt;1, 1, 0)</f>
        <v>1</v>
      </c>
    </row>
    <row r="1565" spans="1:6" x14ac:dyDescent="0.75">
      <c r="A1565">
        <v>24407.577420000001</v>
      </c>
      <c r="B1565">
        <v>63466.087749999999</v>
      </c>
      <c r="C1565">
        <v>1</v>
      </c>
      <c r="D1565">
        <f>(groupA[[#This Row],[Cost (USD)]]-MIN(groupA[Cost (USD)]))/(MAX(groupA[Cost (USD)])-MIN(groupA[Cost (USD)]))</f>
        <v>0.86700418836109905</v>
      </c>
      <c r="E1565">
        <f>(groupA[[#This Row],[Weight (lbs)]]-MIN(groupA[Weight (lbs)]))/(MAX(groupA[Weight (lbs)])-MIN(groupA[Weight (lbs)]))</f>
        <v>0.84430083972371917</v>
      </c>
      <c r="F1565">
        <f>IF(groupA[[#This Row],[normalized cost]]+groupA[[#This Row],[normalized weight]]&gt;1, 1, 0)</f>
        <v>1</v>
      </c>
    </row>
    <row r="1566" spans="1:6" x14ac:dyDescent="0.75">
      <c r="A1566">
        <v>23781.662359999998</v>
      </c>
      <c r="B1566">
        <v>62093.80315</v>
      </c>
      <c r="C1566">
        <v>1</v>
      </c>
      <c r="D1566">
        <f>(groupA[[#This Row],[Cost (USD)]]-MIN(groupA[Cost (USD)]))/(MAX(groupA[Cost (USD)])-MIN(groupA[Cost (USD)]))</f>
        <v>0.77335111790130462</v>
      </c>
      <c r="E1566">
        <f>(groupA[[#This Row],[Weight (lbs)]]-MIN(groupA[Weight (lbs)]))/(MAX(groupA[Weight (lbs)])-MIN(groupA[Weight (lbs)]))</f>
        <v>0.76829325778956326</v>
      </c>
      <c r="F1566">
        <f>IF(groupA[[#This Row],[normalized cost]]+groupA[[#This Row],[normalized weight]]&gt;1, 1, 0)</f>
        <v>1</v>
      </c>
    </row>
    <row r="1567" spans="1:6" x14ac:dyDescent="0.75">
      <c r="A1567">
        <v>24479.143980000001</v>
      </c>
      <c r="B1567">
        <v>62021.660320000003</v>
      </c>
      <c r="C1567">
        <v>1</v>
      </c>
      <c r="D1567">
        <f>(groupA[[#This Row],[Cost (USD)]]-MIN(groupA[Cost (USD)]))/(MAX(groupA[Cost (USD)])-MIN(groupA[Cost (USD)]))</f>
        <v>0.87771239545591639</v>
      </c>
      <c r="E1567">
        <f>(groupA[[#This Row],[Weight (lbs)]]-MIN(groupA[Weight (lbs)]))/(MAX(groupA[Weight (lbs)])-MIN(groupA[Weight (lbs)]))</f>
        <v>0.76429743792669624</v>
      </c>
      <c r="F1567">
        <f>IF(groupA[[#This Row],[normalized cost]]+groupA[[#This Row],[normalized weight]]&gt;1, 1, 0)</f>
        <v>1</v>
      </c>
    </row>
    <row r="1568" spans="1:6" x14ac:dyDescent="0.75">
      <c r="A1568">
        <v>24384.78068</v>
      </c>
      <c r="B1568">
        <v>62106.628940000002</v>
      </c>
      <c r="C1568">
        <v>1</v>
      </c>
      <c r="D1568">
        <f>(groupA[[#This Row],[Cost (USD)]]-MIN(groupA[Cost (USD)]))/(MAX(groupA[Cost (USD)])-MIN(groupA[Cost (USD)]))</f>
        <v>0.86359320684952823</v>
      </c>
      <c r="E1568">
        <f>(groupA[[#This Row],[Weight (lbs)]]-MIN(groupA[Weight (lbs)]))/(MAX(groupA[Weight (lbs)])-MIN(groupA[Weight (lbs)]))</f>
        <v>0.76900364780945818</v>
      </c>
      <c r="F1568">
        <f>IF(groupA[[#This Row],[normalized cost]]+groupA[[#This Row],[normalized weight]]&gt;1, 1, 0)</f>
        <v>1</v>
      </c>
    </row>
    <row r="1569" spans="1:6" x14ac:dyDescent="0.75">
      <c r="A1569">
        <v>24089.677970000001</v>
      </c>
      <c r="B1569">
        <v>63519.055560000001</v>
      </c>
      <c r="C1569">
        <v>1</v>
      </c>
      <c r="D1569">
        <f>(groupA[[#This Row],[Cost (USD)]]-MIN(groupA[Cost (USD)]))/(MAX(groupA[Cost (USD)])-MIN(groupA[Cost (USD)]))</f>
        <v>0.8194382141696811</v>
      </c>
      <c r="E1569">
        <f>(groupA[[#This Row],[Weight (lbs)]]-MIN(groupA[Weight (lbs)]))/(MAX(groupA[Weight (lbs)])-MIN(groupA[Weight (lbs)]))</f>
        <v>0.84723460080975621</v>
      </c>
      <c r="F1569">
        <f>IF(groupA[[#This Row],[normalized cost]]+groupA[[#This Row],[normalized weight]]&gt;1, 1, 0)</f>
        <v>1</v>
      </c>
    </row>
    <row r="1570" spans="1:6" x14ac:dyDescent="0.75">
      <c r="A1570">
        <v>24081.884539999999</v>
      </c>
      <c r="B1570">
        <v>61551.612260000002</v>
      </c>
      <c r="C1570">
        <v>1</v>
      </c>
      <c r="D1570">
        <f>(groupA[[#This Row],[Cost (USD)]]-MIN(groupA[Cost (USD)]))/(MAX(groupA[Cost (USD)])-MIN(groupA[Cost (USD)]))</f>
        <v>0.81827211561165369</v>
      </c>
      <c r="E1570">
        <f>(groupA[[#This Row],[Weight (lbs)]]-MIN(groupA[Weight (lbs)]))/(MAX(groupA[Weight (lbs)])-MIN(groupA[Weight (lbs)]))</f>
        <v>0.73826259323526622</v>
      </c>
      <c r="F1570">
        <f>IF(groupA[[#This Row],[normalized cost]]+groupA[[#This Row],[normalized weight]]&gt;1, 1, 0)</f>
        <v>1</v>
      </c>
    </row>
    <row r="1571" spans="1:6" x14ac:dyDescent="0.75">
      <c r="A1571">
        <v>24763.296579999998</v>
      </c>
      <c r="B1571">
        <v>62984.055990000001</v>
      </c>
      <c r="C1571">
        <v>1</v>
      </c>
      <c r="D1571">
        <f>(groupA[[#This Row],[Cost (USD)]]-MIN(groupA[Cost (USD)]))/(MAX(groupA[Cost (USD)])-MIN(groupA[Cost (USD)]))</f>
        <v>0.9202289686617654</v>
      </c>
      <c r="E1571">
        <f>(groupA[[#This Row],[Weight (lbs)]]-MIN(groupA[Weight (lbs)]))/(MAX(groupA[Weight (lbs)])-MIN(groupA[Weight (lbs)]))</f>
        <v>0.81760224637576118</v>
      </c>
      <c r="F1571">
        <f>IF(groupA[[#This Row],[normalized cost]]+groupA[[#This Row],[normalized weight]]&gt;1, 1, 0)</f>
        <v>1</v>
      </c>
    </row>
    <row r="1572" spans="1:6" x14ac:dyDescent="0.75">
      <c r="A1572">
        <v>23995.248609999999</v>
      </c>
      <c r="B1572">
        <v>62442.951979999998</v>
      </c>
      <c r="C1572">
        <v>1</v>
      </c>
      <c r="D1572">
        <f>(groupA[[#This Row],[Cost (USD)]]-MIN(groupA[Cost (USD)]))/(MAX(groupA[Cost (USD)])-MIN(groupA[Cost (USD)]))</f>
        <v>0.80530914127989728</v>
      </c>
      <c r="E1572">
        <f>(groupA[[#This Row],[Weight (lbs)]]-MIN(groupA[Weight (lbs)]))/(MAX(groupA[Weight (lbs)])-MIN(groupA[Weight (lbs)]))</f>
        <v>0.78763178152103963</v>
      </c>
      <c r="F1572">
        <f>IF(groupA[[#This Row],[normalized cost]]+groupA[[#This Row],[normalized weight]]&gt;1, 1, 0)</f>
        <v>1</v>
      </c>
    </row>
    <row r="1573" spans="1:6" x14ac:dyDescent="0.75">
      <c r="A1573">
        <v>24681.850340000001</v>
      </c>
      <c r="B1573">
        <v>63478.836219999997</v>
      </c>
      <c r="C1573">
        <v>1</v>
      </c>
      <c r="D1573">
        <f>(groupA[[#This Row],[Cost (USD)]]-MIN(groupA[Cost (USD)]))/(MAX(groupA[Cost (USD)])-MIN(groupA[Cost (USD)]))</f>
        <v>0.90804250608742654</v>
      </c>
      <c r="E1573">
        <f>(groupA[[#This Row],[Weight (lbs)]]-MIN(groupA[Weight (lbs)]))/(MAX(groupA[Weight (lbs)])-MIN(groupA[Weight (lbs)]))</f>
        <v>0.84500694717261127</v>
      </c>
      <c r="F1573">
        <f>IF(groupA[[#This Row],[normalized cost]]+groupA[[#This Row],[normalized weight]]&gt;1, 1, 0)</f>
        <v>1</v>
      </c>
    </row>
    <row r="1574" spans="1:6" x14ac:dyDescent="0.75">
      <c r="A1574">
        <v>23973.313890000001</v>
      </c>
      <c r="B1574">
        <v>61097.583700000003</v>
      </c>
      <c r="C1574">
        <v>1</v>
      </c>
      <c r="D1574">
        <f>(groupA[[#This Row],[Cost (USD)]]-MIN(groupA[Cost (USD)]))/(MAX(groupA[Cost (USD)])-MIN(groupA[Cost (USD)]))</f>
        <v>0.80202714024021049</v>
      </c>
      <c r="E1574">
        <f>(groupA[[#This Row],[Weight (lbs)]]-MIN(groupA[Weight (lbs)]))/(MAX(groupA[Weight (lbs)])-MIN(groupA[Weight (lbs)]))</f>
        <v>0.71311503056885817</v>
      </c>
      <c r="F1574">
        <f>IF(groupA[[#This Row],[normalized cost]]+groupA[[#This Row],[normalized weight]]&gt;1, 1, 0)</f>
        <v>1</v>
      </c>
    </row>
    <row r="1575" spans="1:6" x14ac:dyDescent="0.75">
      <c r="A1575">
        <v>23552.49093</v>
      </c>
      <c r="B1575">
        <v>63838.119319999998</v>
      </c>
      <c r="C1575">
        <v>1</v>
      </c>
      <c r="D1575">
        <f>(groupA[[#This Row],[Cost (USD)]]-MIN(groupA[Cost (USD)]))/(MAX(groupA[Cost (USD)])-MIN(groupA[Cost (USD)]))</f>
        <v>0.73906114877807949</v>
      </c>
      <c r="E1575">
        <f>(groupA[[#This Row],[Weight (lbs)]]-MIN(groupA[Weight (lbs)]))/(MAX(groupA[Weight (lbs)])-MIN(groupA[Weight (lbs)]))</f>
        <v>0.86490678402919896</v>
      </c>
      <c r="F1575">
        <f>IF(groupA[[#This Row],[normalized cost]]+groupA[[#This Row],[normalized weight]]&gt;1, 1, 0)</f>
        <v>1</v>
      </c>
    </row>
    <row r="1576" spans="1:6" x14ac:dyDescent="0.75">
      <c r="A1576">
        <v>24522.85743</v>
      </c>
      <c r="B1576">
        <v>60910.028590000002</v>
      </c>
      <c r="C1576">
        <v>1</v>
      </c>
      <c r="D1576">
        <f>(groupA[[#This Row],[Cost (USD)]]-MIN(groupA[Cost (USD)]))/(MAX(groupA[Cost (USD)])-MIN(groupA[Cost (USD)]))</f>
        <v>0.88425305739955229</v>
      </c>
      <c r="E1576">
        <f>(groupA[[#This Row],[Weight (lbs)]]-MIN(groupA[Weight (lbs)]))/(MAX(groupA[Weight (lbs)])-MIN(groupA[Weight (lbs)]))</f>
        <v>0.70272679886349998</v>
      </c>
      <c r="F1576">
        <f>IF(groupA[[#This Row],[normalized cost]]+groupA[[#This Row],[normalized weight]]&gt;1, 1, 0)</f>
        <v>1</v>
      </c>
    </row>
    <row r="1577" spans="1:6" x14ac:dyDescent="0.75">
      <c r="A1577">
        <v>24226.892919999998</v>
      </c>
      <c r="B1577">
        <v>61572.908490000002</v>
      </c>
      <c r="C1577">
        <v>1</v>
      </c>
      <c r="D1577">
        <f>(groupA[[#This Row],[Cost (USD)]]-MIN(groupA[Cost (USD)]))/(MAX(groupA[Cost (USD)])-MIN(groupA[Cost (USD)]))</f>
        <v>0.83996911716550748</v>
      </c>
      <c r="E1577">
        <f>(groupA[[#This Row],[Weight (lbs)]]-MIN(groupA[Weight (lbs)]))/(MAX(groupA[Weight (lbs)])-MIN(groupA[Weight (lbs)]))</f>
        <v>0.73944214079166493</v>
      </c>
      <c r="F1577">
        <f>IF(groupA[[#This Row],[normalized cost]]+groupA[[#This Row],[normalized weight]]&gt;1, 1, 0)</f>
        <v>1</v>
      </c>
    </row>
    <row r="1578" spans="1:6" x14ac:dyDescent="0.75">
      <c r="A1578">
        <v>24236.540420000001</v>
      </c>
      <c r="B1578">
        <v>62007.402800000003</v>
      </c>
      <c r="C1578">
        <v>1</v>
      </c>
      <c r="D1578">
        <f>(groupA[[#This Row],[Cost (USD)]]-MIN(groupA[Cost (USD)]))/(MAX(groupA[Cost (USD)])-MIN(groupA[Cost (USD)]))</f>
        <v>0.84141263251607468</v>
      </c>
      <c r="E1578">
        <f>(groupA[[#This Row],[Weight (lbs)]]-MIN(groupA[Weight (lbs)]))/(MAX(groupA[Weight (lbs)])-MIN(groupA[Weight (lbs)]))</f>
        <v>0.76350774778546904</v>
      </c>
      <c r="F1578">
        <f>IF(groupA[[#This Row],[normalized cost]]+groupA[[#This Row],[normalized weight]]&gt;1, 1, 0)</f>
        <v>1</v>
      </c>
    </row>
    <row r="1579" spans="1:6" x14ac:dyDescent="0.75">
      <c r="A1579">
        <v>24147.418890000001</v>
      </c>
      <c r="B1579">
        <v>61365.151460000001</v>
      </c>
      <c r="C1579">
        <v>1</v>
      </c>
      <c r="D1579">
        <f>(groupA[[#This Row],[Cost (USD)]]-MIN(groupA[Cost (USD)]))/(MAX(groupA[Cost (USD)])-MIN(groupA[Cost (USD)]))</f>
        <v>0.8280777481811703</v>
      </c>
      <c r="E1579">
        <f>(groupA[[#This Row],[Weight (lbs)]]-MIN(groupA[Weight (lbs)]))/(MAX(groupA[Weight (lbs)])-MIN(groupA[Weight (lbs)]))</f>
        <v>0.72793497275952213</v>
      </c>
      <c r="F1579">
        <f>IF(groupA[[#This Row],[normalized cost]]+groupA[[#This Row],[normalized weight]]&gt;1, 1, 0)</f>
        <v>1</v>
      </c>
    </row>
    <row r="1580" spans="1:6" x14ac:dyDescent="0.75">
      <c r="A1580">
        <v>23255.240600000001</v>
      </c>
      <c r="B1580">
        <v>62884.954440000001</v>
      </c>
      <c r="C1580">
        <v>1</v>
      </c>
      <c r="D1580">
        <f>(groupA[[#This Row],[Cost (USD)]]-MIN(groupA[Cost (USD)]))/(MAX(groupA[Cost (USD)])-MIN(groupA[Cost (USD)]))</f>
        <v>0.69458481663856064</v>
      </c>
      <c r="E1580">
        <f>(groupA[[#This Row],[Weight (lbs)]]-MIN(groupA[Weight (lbs)]))/(MAX(groupA[Weight (lbs)])-MIN(groupA[Weight (lbs)]))</f>
        <v>0.81211324709570887</v>
      </c>
      <c r="F1580">
        <f>IF(groupA[[#This Row],[normalized cost]]+groupA[[#This Row],[normalized weight]]&gt;1, 1, 0)</f>
        <v>1</v>
      </c>
    </row>
    <row r="1581" spans="1:6" x14ac:dyDescent="0.75">
      <c r="A1581">
        <v>24708.837159999999</v>
      </c>
      <c r="B1581">
        <v>62748.408080000001</v>
      </c>
      <c r="C1581">
        <v>1</v>
      </c>
      <c r="D1581">
        <f>(groupA[[#This Row],[Cost (USD)]]-MIN(groupA[Cost (USD)]))/(MAX(groupA[Cost (USD)])-MIN(groupA[Cost (USD)]))</f>
        <v>0.91208043186436127</v>
      </c>
      <c r="E1581">
        <f>(groupA[[#This Row],[Weight (lbs)]]-MIN(groupA[Weight (lbs)]))/(MAX(groupA[Weight (lbs)])-MIN(groupA[Weight (lbs)]))</f>
        <v>0.80455026879987235</v>
      </c>
      <c r="F1581">
        <f>IF(groupA[[#This Row],[normalized cost]]+groupA[[#This Row],[normalized weight]]&gt;1, 1, 0)</f>
        <v>1</v>
      </c>
    </row>
    <row r="1582" spans="1:6" x14ac:dyDescent="0.75">
      <c r="A1582">
        <v>24484.11706</v>
      </c>
      <c r="B1582">
        <v>63510.82804</v>
      </c>
      <c r="C1582">
        <v>1</v>
      </c>
      <c r="D1582">
        <f>(groupA[[#This Row],[Cost (USD)]]-MIN(groupA[Cost (USD)]))/(MAX(groupA[Cost (USD)])-MIN(groupA[Cost (USD)]))</f>
        <v>0.87845649675880266</v>
      </c>
      <c r="E1582">
        <f>(groupA[[#This Row],[Weight (lbs)]]-MIN(groupA[Weight (lbs)]))/(MAX(groupA[Weight (lbs)])-MIN(groupA[Weight (lbs)]))</f>
        <v>0.84677889803460671</v>
      </c>
      <c r="F1582">
        <f>IF(groupA[[#This Row],[normalized cost]]+groupA[[#This Row],[normalized weight]]&gt;1, 1, 0)</f>
        <v>1</v>
      </c>
    </row>
    <row r="1583" spans="1:6" x14ac:dyDescent="0.75">
      <c r="A1583">
        <v>23859.29782</v>
      </c>
      <c r="B1583">
        <v>62882.21632</v>
      </c>
      <c r="C1583">
        <v>1</v>
      </c>
      <c r="D1583">
        <f>(groupA[[#This Row],[Cost (USD)]]-MIN(groupA[Cost (USD)]))/(MAX(groupA[Cost (USD)])-MIN(groupA[Cost (USD)]))</f>
        <v>0.7849673892937179</v>
      </c>
      <c r="E1583">
        <f>(groupA[[#This Row],[Weight (lbs)]]-MIN(groupA[Weight (lbs)]))/(MAX(groupA[Weight (lbs)])-MIN(groupA[Weight (lbs)]))</f>
        <v>0.811961589137698</v>
      </c>
      <c r="F1583">
        <f>IF(groupA[[#This Row],[normalized cost]]+groupA[[#This Row],[normalized weight]]&gt;1, 1, 0)</f>
        <v>1</v>
      </c>
    </row>
    <row r="1584" spans="1:6" x14ac:dyDescent="0.75">
      <c r="A1584">
        <v>24097.5553</v>
      </c>
      <c r="B1584">
        <v>60439.964119999997</v>
      </c>
      <c r="C1584">
        <v>1</v>
      </c>
      <c r="D1584">
        <f>(groupA[[#This Row],[Cost (USD)]]-MIN(groupA[Cost (USD)]))/(MAX(groupA[Cost (USD)])-MIN(groupA[Cost (USD)]))</f>
        <v>0.82061686633619868</v>
      </c>
      <c r="E1584">
        <f>(groupA[[#This Row],[Weight (lbs)]]-MIN(groupA[Weight (lbs)]))/(MAX(groupA[Weight (lbs)])-MIN(groupA[Weight (lbs)]))</f>
        <v>0.67669104526117807</v>
      </c>
      <c r="F1584">
        <f>IF(groupA[[#This Row],[normalized cost]]+groupA[[#This Row],[normalized weight]]&gt;1, 1, 0)</f>
        <v>1</v>
      </c>
    </row>
    <row r="1585" spans="1:6" x14ac:dyDescent="0.75">
      <c r="A1585">
        <v>24027.080580000002</v>
      </c>
      <c r="B1585">
        <v>63871.950100000002</v>
      </c>
      <c r="C1585">
        <v>1</v>
      </c>
      <c r="D1585">
        <f>(groupA[[#This Row],[Cost (USD)]]-MIN(groupA[Cost (USD)]))/(MAX(groupA[Cost (USD)])-MIN(groupA[Cost (USD)]))</f>
        <v>0.81007202672522316</v>
      </c>
      <c r="E1585">
        <f>(groupA[[#This Row],[Weight (lbs)]]-MIN(groupA[Weight (lbs)]))/(MAX(groupA[Weight (lbs)])-MIN(groupA[Weight (lbs)]))</f>
        <v>0.86678059051419964</v>
      </c>
      <c r="F1585">
        <f>IF(groupA[[#This Row],[normalized cost]]+groupA[[#This Row],[normalized weight]]&gt;1, 1, 0)</f>
        <v>1</v>
      </c>
    </row>
    <row r="1586" spans="1:6" x14ac:dyDescent="0.75">
      <c r="A1586">
        <v>23946.085060000001</v>
      </c>
      <c r="B1586">
        <v>61847.269740000003</v>
      </c>
      <c r="C1586">
        <v>1</v>
      </c>
      <c r="D1586">
        <f>(groupA[[#This Row],[Cost (USD)]]-MIN(groupA[Cost (USD)]))/(MAX(groupA[Cost (USD)])-MIN(groupA[Cost (USD)]))</f>
        <v>0.79795300351225296</v>
      </c>
      <c r="E1586">
        <f>(groupA[[#This Row],[Weight (lbs)]]-MIN(groupA[Weight (lbs)]))/(MAX(groupA[Weight (lbs)])-MIN(groupA[Weight (lbs)]))</f>
        <v>0.75463835824461356</v>
      </c>
      <c r="F1586">
        <f>IF(groupA[[#This Row],[normalized cost]]+groupA[[#This Row],[normalized weight]]&gt;1, 1, 0)</f>
        <v>1</v>
      </c>
    </row>
    <row r="1587" spans="1:6" x14ac:dyDescent="0.75">
      <c r="A1587">
        <v>24375.851770000001</v>
      </c>
      <c r="B1587">
        <v>61351.357109999997</v>
      </c>
      <c r="C1587">
        <v>1</v>
      </c>
      <c r="D1587">
        <f>(groupA[[#This Row],[Cost (USD)]]-MIN(groupA[Cost (USD)]))/(MAX(groupA[Cost (USD)])-MIN(groupA[Cost (USD)]))</f>
        <v>0.86225721113573428</v>
      </c>
      <c r="E1587">
        <f>(groupA[[#This Row],[Weight (lbs)]]-MIN(groupA[Weight (lbs)]))/(MAX(groupA[Weight (lbs)])-MIN(groupA[Weight (lbs)]))</f>
        <v>0.72717093650359266</v>
      </c>
      <c r="F1587">
        <f>IF(groupA[[#This Row],[normalized cost]]+groupA[[#This Row],[normalized weight]]&gt;1, 1, 0)</f>
        <v>1</v>
      </c>
    </row>
    <row r="1588" spans="1:6" x14ac:dyDescent="0.75">
      <c r="A1588">
        <v>24100.82386</v>
      </c>
      <c r="B1588">
        <v>62088.388250000004</v>
      </c>
      <c r="C1588">
        <v>1</v>
      </c>
      <c r="D1588">
        <f>(groupA[[#This Row],[Cost (USD)]]-MIN(groupA[Cost (USD)]))/(MAX(groupA[Cost (USD)])-MIN(groupA[Cost (USD)]))</f>
        <v>0.82110592739183474</v>
      </c>
      <c r="E1588">
        <f>(groupA[[#This Row],[Weight (lbs)]]-MIN(groupA[Weight (lbs)]))/(MAX(groupA[Weight (lbs)])-MIN(groupA[Weight (lbs)]))</f>
        <v>0.76799333935033065</v>
      </c>
      <c r="F1588">
        <f>IF(groupA[[#This Row],[normalized cost]]+groupA[[#This Row],[normalized weight]]&gt;1, 1, 0)</f>
        <v>1</v>
      </c>
    </row>
    <row r="1589" spans="1:6" x14ac:dyDescent="0.75">
      <c r="A1589">
        <v>23871.596610000001</v>
      </c>
      <c r="B1589">
        <v>61283.211219999997</v>
      </c>
      <c r="C1589">
        <v>1</v>
      </c>
      <c r="D1589">
        <f>(groupA[[#This Row],[Cost (USD)]]-MIN(groupA[Cost (USD)]))/(MAX(groupA[Cost (USD)])-MIN(groupA[Cost (USD)]))</f>
        <v>0.78680760615387824</v>
      </c>
      <c r="E1589">
        <f>(groupA[[#This Row],[Weight (lbs)]]-MIN(groupA[Weight (lbs)]))/(MAX(groupA[Weight (lbs)])-MIN(groupA[Weight (lbs)]))</f>
        <v>0.72339649764619307</v>
      </c>
      <c r="F1589">
        <f>IF(groupA[[#This Row],[normalized cost]]+groupA[[#This Row],[normalized weight]]&gt;1, 1, 0)</f>
        <v>1</v>
      </c>
    </row>
    <row r="1590" spans="1:6" x14ac:dyDescent="0.75">
      <c r="A1590">
        <v>23897.958790000001</v>
      </c>
      <c r="B1590">
        <v>62658.599580000002</v>
      </c>
      <c r="C1590">
        <v>1</v>
      </c>
      <c r="D1590">
        <f>(groupA[[#This Row],[Cost (USD)]]-MIN(groupA[Cost (USD)]))/(MAX(groupA[Cost (USD)])-MIN(groupA[Cost (USD)]))</f>
        <v>0.79075206964228484</v>
      </c>
      <c r="E1590">
        <f>(groupA[[#This Row],[Weight (lbs)]]-MIN(groupA[Weight (lbs)]))/(MAX(groupA[Weight (lbs)])-MIN(groupA[Weight (lbs)]))</f>
        <v>0.79957598946879649</v>
      </c>
      <c r="F1590">
        <f>IF(groupA[[#This Row],[normalized cost]]+groupA[[#This Row],[normalized weight]]&gt;1, 1, 0)</f>
        <v>1</v>
      </c>
    </row>
    <row r="1591" spans="1:6" x14ac:dyDescent="0.75">
      <c r="A1591">
        <v>23961.148249999998</v>
      </c>
      <c r="B1591">
        <v>61713.587959999997</v>
      </c>
      <c r="C1591">
        <v>1</v>
      </c>
      <c r="D1591">
        <f>(groupA[[#This Row],[Cost (USD)]]-MIN(groupA[Cost (USD)]))/(MAX(groupA[Cost (USD)])-MIN(groupA[Cost (USD)]))</f>
        <v>0.80020684606146242</v>
      </c>
      <c r="E1591">
        <f>(groupA[[#This Row],[Weight (lbs)]]-MIN(groupA[Weight (lbs)]))/(MAX(groupA[Weight (lbs)])-MIN(groupA[Weight (lbs)]))</f>
        <v>0.7472340422255791</v>
      </c>
      <c r="F1591">
        <f>IF(groupA[[#This Row],[normalized cost]]+groupA[[#This Row],[normalized weight]]&gt;1, 1, 0)</f>
        <v>1</v>
      </c>
    </row>
    <row r="1592" spans="1:6" x14ac:dyDescent="0.75">
      <c r="A1592">
        <v>24065.297549999999</v>
      </c>
      <c r="B1592">
        <v>63431.651989999998</v>
      </c>
      <c r="C1592">
        <v>1</v>
      </c>
      <c r="D1592">
        <f>(groupA[[#This Row],[Cost (USD)]]-MIN(groupA[Cost (USD)]))/(MAX(groupA[Cost (USD)])-MIN(groupA[Cost (USD)]))</f>
        <v>0.8157902731981066</v>
      </c>
      <c r="E1592">
        <f>(groupA[[#This Row],[Weight (lbs)]]-MIN(groupA[Weight (lbs)]))/(MAX(groupA[Weight (lbs)])-MIN(groupA[Weight (lbs)]))</f>
        <v>0.84239352483461749</v>
      </c>
      <c r="F1592">
        <f>IF(groupA[[#This Row],[normalized cost]]+groupA[[#This Row],[normalized weight]]&gt;1, 1, 0)</f>
        <v>1</v>
      </c>
    </row>
    <row r="1593" spans="1:6" x14ac:dyDescent="0.75">
      <c r="A1593">
        <v>23974.548480000001</v>
      </c>
      <c r="B1593">
        <v>63177.042670000003</v>
      </c>
      <c r="C1593">
        <v>1</v>
      </c>
      <c r="D1593">
        <f>(groupA[[#This Row],[Cost (USD)]]-MIN(groupA[Cost (USD)]))/(MAX(groupA[Cost (USD)])-MIN(groupA[Cost (USD)]))</f>
        <v>0.80221186681358758</v>
      </c>
      <c r="E1593">
        <f>(groupA[[#This Row],[Weight (lbs)]]-MIN(groupA[Weight (lbs)]))/(MAX(groupA[Weight (lbs)])-MIN(groupA[Weight (lbs)]))</f>
        <v>0.82829131983202586</v>
      </c>
      <c r="F1593">
        <f>IF(groupA[[#This Row],[normalized cost]]+groupA[[#This Row],[normalized weight]]&gt;1, 1, 0)</f>
        <v>1</v>
      </c>
    </row>
    <row r="1594" spans="1:6" x14ac:dyDescent="0.75">
      <c r="A1594">
        <v>24314.078560000002</v>
      </c>
      <c r="B1594">
        <v>62296.912689999997</v>
      </c>
      <c r="C1594">
        <v>1</v>
      </c>
      <c r="D1594">
        <f>(groupA[[#This Row],[Cost (USD)]]-MIN(groupA[Cost (USD)]))/(MAX(groupA[Cost (USD)])-MIN(groupA[Cost (USD)]))</f>
        <v>0.85301434232114215</v>
      </c>
      <c r="E1594">
        <f>(groupA[[#This Row],[Weight (lbs)]]-MIN(groupA[Weight (lbs)]))/(MAX(groupA[Weight (lbs)])-MIN(groupA[Weight (lbs)]))</f>
        <v>0.77954301239816171</v>
      </c>
      <c r="F1594">
        <f>IF(groupA[[#This Row],[normalized cost]]+groupA[[#This Row],[normalized weight]]&gt;1, 1, 0)</f>
        <v>1</v>
      </c>
    </row>
    <row r="1595" spans="1:6" x14ac:dyDescent="0.75">
      <c r="A1595">
        <v>23987.454239999999</v>
      </c>
      <c r="B1595">
        <v>60813.96142</v>
      </c>
      <c r="C1595">
        <v>1</v>
      </c>
      <c r="D1595">
        <f>(groupA[[#This Row],[Cost (USD)]]-MIN(groupA[Cost (USD)]))/(MAX(groupA[Cost (USD)])-MIN(groupA[Cost (USD)]))</f>
        <v>0.80414290207357475</v>
      </c>
      <c r="E1595">
        <f>(groupA[[#This Row],[Weight (lbs)]]-MIN(groupA[Weight (lbs)]))/(MAX(groupA[Weight (lbs)])-MIN(groupA[Weight (lbs)]))</f>
        <v>0.69740586667861826</v>
      </c>
      <c r="F1595">
        <f>IF(groupA[[#This Row],[normalized cost]]+groupA[[#This Row],[normalized weight]]&gt;1, 1, 0)</f>
        <v>1</v>
      </c>
    </row>
    <row r="1596" spans="1:6" x14ac:dyDescent="0.75">
      <c r="A1596">
        <v>23853.786049999999</v>
      </c>
      <c r="B1596">
        <v>62537.655939999997</v>
      </c>
      <c r="C1596">
        <v>1</v>
      </c>
      <c r="D1596">
        <f>(groupA[[#This Row],[Cost (USD)]]-MIN(groupA[Cost (USD)]))/(MAX(groupA[Cost (USD)])-MIN(groupA[Cost (USD)]))</f>
        <v>0.78414268604377813</v>
      </c>
      <c r="E1596">
        <f>(groupA[[#This Row],[Weight (lbs)]]-MIN(groupA[Weight (lbs)]))/(MAX(groupA[Weight (lbs)])-MIN(groupA[Weight (lbs)]))</f>
        <v>0.79287720874450984</v>
      </c>
      <c r="F1596">
        <f>IF(groupA[[#This Row],[normalized cost]]+groupA[[#This Row],[normalized weight]]&gt;1, 1, 0)</f>
        <v>1</v>
      </c>
    </row>
    <row r="1597" spans="1:6" x14ac:dyDescent="0.75">
      <c r="A1597">
        <v>23616.642469999999</v>
      </c>
      <c r="B1597">
        <v>62319.722990000002</v>
      </c>
      <c r="C1597">
        <v>1</v>
      </c>
      <c r="D1597">
        <f>(groupA[[#This Row],[Cost (USD)]]-MIN(groupA[Cost (USD)]))/(MAX(groupA[Cost (USD)])-MIN(groupA[Cost (USD)]))</f>
        <v>0.74865987723130478</v>
      </c>
      <c r="E1597">
        <f>(groupA[[#This Row],[Weight (lbs)]]-MIN(groupA[Weight (lbs)]))/(MAX(groupA[Weight (lbs)])-MIN(groupA[Weight (lbs)]))</f>
        <v>0.78080642069276252</v>
      </c>
      <c r="F1597">
        <f>IF(groupA[[#This Row],[normalized cost]]+groupA[[#This Row],[normalized weight]]&gt;1, 1, 0)</f>
        <v>1</v>
      </c>
    </row>
    <row r="1598" spans="1:6" x14ac:dyDescent="0.75">
      <c r="A1598">
        <v>23986.433990000001</v>
      </c>
      <c r="B1598">
        <v>63704.007940000003</v>
      </c>
      <c r="C1598">
        <v>1</v>
      </c>
      <c r="D1598">
        <f>(groupA[[#This Row],[Cost (USD)]]-MIN(groupA[Cost (USD)]))/(MAX(groupA[Cost (USD)])-MIN(groupA[Cost (USD)]))</f>
        <v>0.80399024630405813</v>
      </c>
      <c r="E1598">
        <f>(groupA[[#This Row],[Weight (lbs)]]-MIN(groupA[Weight (lbs)]))/(MAX(groupA[Weight (lbs)])-MIN(groupA[Weight (lbs)]))</f>
        <v>0.85747867348736795</v>
      </c>
      <c r="F1598">
        <f>IF(groupA[[#This Row],[normalized cost]]+groupA[[#This Row],[normalized weight]]&gt;1, 1, 0)</f>
        <v>1</v>
      </c>
    </row>
    <row r="1599" spans="1:6" x14ac:dyDescent="0.75">
      <c r="A1599">
        <v>23723.636490000001</v>
      </c>
      <c r="B1599">
        <v>63450.088830000001</v>
      </c>
      <c r="C1599">
        <v>1</v>
      </c>
      <c r="D1599">
        <f>(groupA[[#This Row],[Cost (USD)]]-MIN(groupA[Cost (USD)]))/(MAX(groupA[Cost (USD)])-MIN(groupA[Cost (USD)]))</f>
        <v>0.76466894800496021</v>
      </c>
      <c r="E1599">
        <f>(groupA[[#This Row],[Weight (lbs)]]-MIN(groupA[Weight (lbs)]))/(MAX(groupA[Weight (lbs)])-MIN(groupA[Weight (lbs)]))</f>
        <v>0.84341469757597676</v>
      </c>
      <c r="F1599">
        <f>IF(groupA[[#This Row],[normalized cost]]+groupA[[#This Row],[normalized weight]]&gt;1, 1, 0)</f>
        <v>1</v>
      </c>
    </row>
    <row r="1600" spans="1:6" x14ac:dyDescent="0.75">
      <c r="A1600">
        <v>24926.582350000001</v>
      </c>
      <c r="B1600">
        <v>62159.241049999997</v>
      </c>
      <c r="C1600">
        <v>1</v>
      </c>
      <c r="D1600">
        <f>(groupA[[#This Row],[Cost (USD)]]-MIN(groupA[Cost (USD)]))/(MAX(groupA[Cost (USD)])-MIN(groupA[Cost (USD)]))</f>
        <v>0.94466074015946977</v>
      </c>
      <c r="E1600">
        <f>(groupA[[#This Row],[Weight (lbs)]]-MIN(groupA[Weight (lbs)]))/(MAX(groupA[Weight (lbs)])-MIN(groupA[Weight (lbs)]))</f>
        <v>0.77191770751802991</v>
      </c>
      <c r="F1600">
        <f>IF(groupA[[#This Row],[normalized cost]]+groupA[[#This Row],[normalized weight]]&gt;1, 1, 0)</f>
        <v>1</v>
      </c>
    </row>
    <row r="1601" spans="1:6" x14ac:dyDescent="0.75">
      <c r="A1601">
        <v>24190.259249999999</v>
      </c>
      <c r="B1601">
        <v>60048.534500000002</v>
      </c>
      <c r="C1601">
        <v>1</v>
      </c>
      <c r="D1601">
        <f>(groupA[[#This Row],[Cost (USD)]]-MIN(groupA[Cost (USD)]))/(MAX(groupA[Cost (USD)])-MIN(groupA[Cost (USD)]))</f>
        <v>0.83448777329480606</v>
      </c>
      <c r="E1601">
        <f>(groupA[[#This Row],[Weight (lbs)]]-MIN(groupA[Weight (lbs)]))/(MAX(groupA[Weight (lbs)])-MIN(groupA[Weight (lbs)]))</f>
        <v>0.65501068907733317</v>
      </c>
      <c r="F1601">
        <f>IF(groupA[[#This Row],[normalized cost]]+groupA[[#This Row],[normalized weight]]&gt;1, 1, 0)</f>
        <v>1</v>
      </c>
    </row>
    <row r="1602" spans="1:6" x14ac:dyDescent="0.75">
      <c r="A1602">
        <v>24410.396410000001</v>
      </c>
      <c r="B1602">
        <v>62743.228439999999</v>
      </c>
      <c r="C1602">
        <v>1</v>
      </c>
      <c r="D1602">
        <f>(groupA[[#This Row],[Cost (USD)]]-MIN(groupA[Cost (USD)]))/(MAX(groupA[Cost (USD)])-MIN(groupA[Cost (USD)]))</f>
        <v>0.86742598212508903</v>
      </c>
      <c r="E1602">
        <f>(groupA[[#This Row],[Weight (lbs)]]-MIN(groupA[Weight (lbs)]))/(MAX(groupA[Weight (lbs)])-MIN(groupA[Weight (lbs)]))</f>
        <v>0.80426338085280247</v>
      </c>
      <c r="F1602">
        <f>IF(groupA[[#This Row],[normalized cost]]+groupA[[#This Row],[normalized weight]]&gt;1, 1, 0)</f>
        <v>1</v>
      </c>
    </row>
    <row r="1603" spans="1:6" x14ac:dyDescent="0.75">
      <c r="A1603">
        <v>23885.14316</v>
      </c>
      <c r="B1603">
        <v>64647.110399999998</v>
      </c>
      <c r="C1603">
        <v>1</v>
      </c>
      <c r="D1603">
        <f>(groupA[[#This Row],[Cost (USD)]]-MIN(groupA[Cost (USD)]))/(MAX(groupA[Cost (USD)])-MIN(groupA[Cost (USD)]))</f>
        <v>0.78883452015980915</v>
      </c>
      <c r="E1603">
        <f>(groupA[[#This Row],[Weight (lbs)]]-MIN(groupA[Weight (lbs)]))/(MAX(groupA[Weight (lbs)])-MIN(groupA[Weight (lbs)]))</f>
        <v>0.90971487689645203</v>
      </c>
      <c r="F1603">
        <f>IF(groupA[[#This Row],[normalized cost]]+groupA[[#This Row],[normalized weight]]&gt;1, 1, 0)</f>
        <v>1</v>
      </c>
    </row>
    <row r="1604" spans="1:6" x14ac:dyDescent="0.75">
      <c r="A1604">
        <v>24014.20552</v>
      </c>
      <c r="B1604">
        <v>60322.34751</v>
      </c>
      <c r="C1604">
        <v>1</v>
      </c>
      <c r="D1604">
        <f>(groupA[[#This Row],[Cost (USD)]]-MIN(groupA[Cost (USD)]))/(MAX(groupA[Cost (USD)])-MIN(groupA[Cost (USD)]))</f>
        <v>0.8081455849787117</v>
      </c>
      <c r="E1604">
        <f>(groupA[[#This Row],[Weight (lbs)]]-MIN(groupA[Weight (lbs)]))/(MAX(groupA[Weight (lbs)])-MIN(groupA[Weight (lbs)]))</f>
        <v>0.67017654081990374</v>
      </c>
      <c r="F1604">
        <f>IF(groupA[[#This Row],[normalized cost]]+groupA[[#This Row],[normalized weight]]&gt;1, 1, 0)</f>
        <v>1</v>
      </c>
    </row>
    <row r="1605" spans="1:6" x14ac:dyDescent="0.75">
      <c r="A1605">
        <v>24439.282299999999</v>
      </c>
      <c r="B1605">
        <v>61723.492160000002</v>
      </c>
      <c r="C1605">
        <v>1</v>
      </c>
      <c r="D1605">
        <f>(groupA[[#This Row],[Cost (USD)]]-MIN(groupA[Cost (USD)]))/(MAX(groupA[Cost (USD)])-MIN(groupA[Cost (USD)]))</f>
        <v>0.8717480578576392</v>
      </c>
      <c r="E1605">
        <f>(groupA[[#This Row],[Weight (lbs)]]-MIN(groupA[Weight (lbs)]))/(MAX(groupA[Weight (lbs)])-MIN(groupA[Weight (lbs)]))</f>
        <v>0.7477826123202902</v>
      </c>
      <c r="F1605">
        <f>IF(groupA[[#This Row],[normalized cost]]+groupA[[#This Row],[normalized weight]]&gt;1, 1, 0)</f>
        <v>1</v>
      </c>
    </row>
    <row r="1606" spans="1:6" x14ac:dyDescent="0.75">
      <c r="A1606">
        <v>23831.743139999999</v>
      </c>
      <c r="B1606">
        <v>61959.268470000003</v>
      </c>
      <c r="C1606">
        <v>1</v>
      </c>
      <c r="D1606">
        <f>(groupA[[#This Row],[Cost (USD)]]-MIN(groupA[Cost (USD)]))/(MAX(groupA[Cost (USD)])-MIN(groupA[Cost (USD)]))</f>
        <v>0.78084449698379776</v>
      </c>
      <c r="E1606">
        <f>(groupA[[#This Row],[Weight (lbs)]]-MIN(groupA[Weight (lbs)]))/(MAX(groupA[Weight (lbs)])-MIN(groupA[Weight (lbs)]))</f>
        <v>0.7608417016669593</v>
      </c>
      <c r="F1606">
        <f>IF(groupA[[#This Row],[normalized cost]]+groupA[[#This Row],[normalized weight]]&gt;1, 1, 0)</f>
        <v>1</v>
      </c>
    </row>
    <row r="1607" spans="1:6" x14ac:dyDescent="0.75">
      <c r="A1607">
        <v>24397.542300000001</v>
      </c>
      <c r="B1607">
        <v>61318.372869999999</v>
      </c>
      <c r="C1607">
        <v>1</v>
      </c>
      <c r="D1607">
        <f>(groupA[[#This Row],[Cost (USD)]]-MIN(groupA[Cost (USD)]))/(MAX(groupA[Cost (USD)])-MIN(groupA[Cost (USD)]))</f>
        <v>0.86550267504005429</v>
      </c>
      <c r="E1607">
        <f>(groupA[[#This Row],[Weight (lbs)]]-MIN(groupA[Weight (lbs)]))/(MAX(groupA[Weight (lbs)])-MIN(groupA[Weight (lbs)]))</f>
        <v>0.72534401785688063</v>
      </c>
      <c r="F1607">
        <f>IF(groupA[[#This Row],[normalized cost]]+groupA[[#This Row],[normalized weight]]&gt;1, 1, 0)</f>
        <v>1</v>
      </c>
    </row>
    <row r="1608" spans="1:6" x14ac:dyDescent="0.75">
      <c r="A1608">
        <v>24335.72378</v>
      </c>
      <c r="B1608">
        <v>60357.183270000001</v>
      </c>
      <c r="C1608">
        <v>1</v>
      </c>
      <c r="D1608">
        <f>(groupA[[#This Row],[Cost (USD)]]-MIN(groupA[Cost (USD)]))/(MAX(groupA[Cost (USD)])-MIN(groupA[Cost (USD)]))</f>
        <v>0.85625302667837366</v>
      </c>
      <c r="E1608">
        <f>(groupA[[#This Row],[Weight (lbs)]]-MIN(groupA[Weight (lbs)]))/(MAX(groupA[Weight (lbs)])-MIN(groupA[Weight (lbs)]))</f>
        <v>0.6721060107581649</v>
      </c>
      <c r="F1608">
        <f>IF(groupA[[#This Row],[normalized cost]]+groupA[[#This Row],[normalized weight]]&gt;1, 1, 0)</f>
        <v>1</v>
      </c>
    </row>
    <row r="1609" spans="1:6" x14ac:dyDescent="0.75">
      <c r="A1609">
        <v>24194.11796</v>
      </c>
      <c r="B1609">
        <v>60159.237280000001</v>
      </c>
      <c r="C1609">
        <v>1</v>
      </c>
      <c r="D1609">
        <f>(groupA[[#This Row],[Cost (USD)]]-MIN(groupA[Cost (USD)]))/(MAX(groupA[Cost (USD)])-MIN(groupA[Cost (USD)]))</f>
        <v>0.83506513604353738</v>
      </c>
      <c r="E1609">
        <f>(groupA[[#This Row],[Weight (lbs)]]-MIN(groupA[Weight (lbs)]))/(MAX(groupA[Weight (lbs)])-MIN(groupA[Weight (lbs)]))</f>
        <v>0.66114225290978368</v>
      </c>
      <c r="F1609">
        <f>IF(groupA[[#This Row],[normalized cost]]+groupA[[#This Row],[normalized weight]]&gt;1, 1, 0)</f>
        <v>1</v>
      </c>
    </row>
    <row r="1610" spans="1:6" x14ac:dyDescent="0.75">
      <c r="A1610">
        <v>23937.817739999999</v>
      </c>
      <c r="B1610">
        <v>61809.668579999998</v>
      </c>
      <c r="C1610">
        <v>1</v>
      </c>
      <c r="D1610">
        <f>(groupA[[#This Row],[Cost (USD)]]-MIN(groupA[Cost (USD)]))/(MAX(groupA[Cost (USD)])-MIN(groupA[Cost (USD)]))</f>
        <v>0.7967159987620015</v>
      </c>
      <c r="E1610">
        <f>(groupA[[#This Row],[Weight (lbs)]]-MIN(groupA[Weight (lbs)]))/(MAX(groupA[Weight (lbs)])-MIN(groupA[Weight (lbs)]))</f>
        <v>0.7525557193739888</v>
      </c>
      <c r="F1610">
        <f>IF(groupA[[#This Row],[normalized cost]]+groupA[[#This Row],[normalized weight]]&gt;1, 1, 0)</f>
        <v>1</v>
      </c>
    </row>
    <row r="1611" spans="1:6" x14ac:dyDescent="0.75">
      <c r="A1611">
        <v>23991.24278</v>
      </c>
      <c r="B1611">
        <v>61184.46918</v>
      </c>
      <c r="C1611">
        <v>1</v>
      </c>
      <c r="D1611">
        <f>(groupA[[#This Row],[Cost (USD)]]-MIN(groupA[Cost (USD)]))/(MAX(groupA[Cost (USD)])-MIN(groupA[Cost (USD)]))</f>
        <v>0.80470976557668317</v>
      </c>
      <c r="E1611">
        <f>(groupA[[#This Row],[Weight (lbs)]]-MIN(groupA[Weight (lbs)]))/(MAX(groupA[Weight (lbs)])-MIN(groupA[Weight (lbs)]))</f>
        <v>0.71792741077044919</v>
      </c>
      <c r="F1611">
        <f>IF(groupA[[#This Row],[normalized cost]]+groupA[[#This Row],[normalized weight]]&gt;1, 1, 0)</f>
        <v>1</v>
      </c>
    </row>
    <row r="1612" spans="1:6" x14ac:dyDescent="0.75">
      <c r="A1612">
        <v>23515.083610000001</v>
      </c>
      <c r="B1612">
        <v>61472.345710000001</v>
      </c>
      <c r="C1612">
        <v>1</v>
      </c>
      <c r="D1612">
        <f>(groupA[[#This Row],[Cost (USD)]]-MIN(groupA[Cost (USD)]))/(MAX(groupA[Cost (USD)])-MIN(groupA[Cost (USD)]))</f>
        <v>0.73346404687151745</v>
      </c>
      <c r="E1612">
        <f>(groupA[[#This Row],[Weight (lbs)]]-MIN(groupA[Weight (lbs)]))/(MAX(groupA[Weight (lbs)])-MIN(groupA[Weight (lbs)]))</f>
        <v>0.73387220745540471</v>
      </c>
      <c r="F1612">
        <f>IF(groupA[[#This Row],[normalized cost]]+groupA[[#This Row],[normalized weight]]&gt;1, 1, 0)</f>
        <v>1</v>
      </c>
    </row>
    <row r="1613" spans="1:6" x14ac:dyDescent="0.75">
      <c r="A1613">
        <v>24173.208640000001</v>
      </c>
      <c r="B1613">
        <v>62451.775119999998</v>
      </c>
      <c r="C1613">
        <v>1</v>
      </c>
      <c r="D1613">
        <f>(groupA[[#This Row],[Cost (USD)]]-MIN(groupA[Cost (USD)]))/(MAX(groupA[Cost (USD)])-MIN(groupA[Cost (USD)]))</f>
        <v>0.83193656134647498</v>
      </c>
      <c r="E1613">
        <f>(groupA[[#This Row],[Weight (lbs)]]-MIN(groupA[Weight (lbs)]))/(MAX(groupA[Weight (lbs)])-MIN(groupA[Weight (lbs)]))</f>
        <v>0.78812047427213994</v>
      </c>
      <c r="F1613">
        <f>IF(groupA[[#This Row],[normalized cost]]+groupA[[#This Row],[normalized weight]]&gt;1, 1, 0)</f>
        <v>1</v>
      </c>
    </row>
    <row r="1614" spans="1:6" x14ac:dyDescent="0.75">
      <c r="A1614">
        <v>24042.60137</v>
      </c>
      <c r="B1614">
        <v>61634.297850000003</v>
      </c>
      <c r="C1614">
        <v>1</v>
      </c>
      <c r="D1614">
        <f>(groupA[[#This Row],[Cost (USD)]]-MIN(groupA[Cost (USD)]))/(MAX(groupA[Cost (USD)])-MIN(groupA[Cost (USD)]))</f>
        <v>0.81239433806162331</v>
      </c>
      <c r="E1614">
        <f>(groupA[[#This Row],[Weight (lbs)]]-MIN(groupA[Weight (lbs)]))/(MAX(groupA[Weight (lbs)])-MIN(groupA[Weight (lbs)]))</f>
        <v>0.74284235151332245</v>
      </c>
      <c r="F1614">
        <f>IF(groupA[[#This Row],[normalized cost]]+groupA[[#This Row],[normalized weight]]&gt;1, 1, 0)</f>
        <v>1</v>
      </c>
    </row>
    <row r="1615" spans="1:6" x14ac:dyDescent="0.75">
      <c r="A1615">
        <v>24458.277040000001</v>
      </c>
      <c r="B1615">
        <v>62607.430189999999</v>
      </c>
      <c r="C1615">
        <v>1</v>
      </c>
      <c r="D1615">
        <f>(groupA[[#This Row],[Cost (USD)]]-MIN(groupA[Cost (USD)]))/(MAX(groupA[Cost (USD)])-MIN(groupA[Cost (USD)]))</f>
        <v>0.87459016190221295</v>
      </c>
      <c r="E1615">
        <f>(groupA[[#This Row],[Weight (lbs)]]-MIN(groupA[Weight (lbs)]))/(MAX(groupA[Weight (lbs)])-MIN(groupA[Weight (lbs)]))</f>
        <v>0.79674183859153247</v>
      </c>
      <c r="F1615">
        <f>IF(groupA[[#This Row],[normalized cost]]+groupA[[#This Row],[normalized weight]]&gt;1, 1, 0)</f>
        <v>1</v>
      </c>
    </row>
    <row r="1616" spans="1:6" x14ac:dyDescent="0.75">
      <c r="A1616">
        <v>23387.151109999999</v>
      </c>
      <c r="B1616">
        <v>63144.405899999998</v>
      </c>
      <c r="C1616">
        <v>1</v>
      </c>
      <c r="D1616">
        <f>(groupA[[#This Row],[Cost (USD)]]-MIN(groupA[Cost (USD)]))/(MAX(groupA[Cost (USD)])-MIN(groupA[Cost (USD)]))</f>
        <v>0.71432203831112617</v>
      </c>
      <c r="E1616">
        <f>(groupA[[#This Row],[Weight (lbs)]]-MIN(groupA[Weight (lbs)]))/(MAX(groupA[Weight (lbs)])-MIN(groupA[Weight (lbs)]))</f>
        <v>0.82648364672264207</v>
      </c>
      <c r="F1616">
        <f>IF(groupA[[#This Row],[normalized cost]]+groupA[[#This Row],[normalized weight]]&gt;1, 1, 0)</f>
        <v>1</v>
      </c>
    </row>
    <row r="1617" spans="1:6" x14ac:dyDescent="0.75">
      <c r="A1617">
        <v>23209.64111</v>
      </c>
      <c r="B1617">
        <v>62162.97739</v>
      </c>
      <c r="C1617">
        <v>1</v>
      </c>
      <c r="D1617">
        <f>(groupA[[#This Row],[Cost (USD)]]-MIN(groupA[Cost (USD)]))/(MAX(groupA[Cost (USD)])-MIN(groupA[Cost (USD)]))</f>
        <v>0.68776195436408405</v>
      </c>
      <c r="E1617">
        <f>(groupA[[#This Row],[Weight (lbs)]]-MIN(groupA[Weight (lbs)]))/(MAX(groupA[Weight (lbs)])-MIN(groupA[Weight (lbs)]))</f>
        <v>0.7721246545089705</v>
      </c>
      <c r="F1617">
        <f>IF(groupA[[#This Row],[normalized cost]]+groupA[[#This Row],[normalized weight]]&gt;1, 1, 0)</f>
        <v>1</v>
      </c>
    </row>
    <row r="1618" spans="1:6" x14ac:dyDescent="0.75">
      <c r="A1618">
        <v>23799.598030000001</v>
      </c>
      <c r="B1618">
        <v>61022.1014</v>
      </c>
      <c r="C1618">
        <v>1</v>
      </c>
      <c r="D1618">
        <f>(groupA[[#This Row],[Cost (USD)]]-MIN(groupA[Cost (USD)]))/(MAX(groupA[Cost (USD)])-MIN(groupA[Cost (USD)]))</f>
        <v>0.7760347577010146</v>
      </c>
      <c r="E1618">
        <f>(groupA[[#This Row],[Weight (lbs)]]-MIN(groupA[Weight (lbs)]))/(MAX(groupA[Weight (lbs)])-MIN(groupA[Weight (lbs)]))</f>
        <v>0.70893424540094996</v>
      </c>
      <c r="F1618">
        <f>IF(groupA[[#This Row],[normalized cost]]+groupA[[#This Row],[normalized weight]]&gt;1, 1, 0)</f>
        <v>1</v>
      </c>
    </row>
    <row r="1619" spans="1:6" x14ac:dyDescent="0.75">
      <c r="A1619">
        <v>23781.632379999999</v>
      </c>
      <c r="B1619">
        <v>61281.742160000002</v>
      </c>
      <c r="C1619">
        <v>1</v>
      </c>
      <c r="D1619">
        <f>(groupA[[#This Row],[Cost (USD)]]-MIN(groupA[Cost (USD)]))/(MAX(groupA[Cost (USD)])-MIN(groupA[Cost (USD)]))</f>
        <v>0.77334663211843768</v>
      </c>
      <c r="E1619">
        <f>(groupA[[#This Row],[Weight (lbs)]]-MIN(groupA[Weight (lbs)]))/(MAX(groupA[Weight (lbs)])-MIN(groupA[Weight (lbs)]))</f>
        <v>0.7233151299048981</v>
      </c>
      <c r="F1619">
        <f>IF(groupA[[#This Row],[normalized cost]]+groupA[[#This Row],[normalized weight]]&gt;1, 1, 0)</f>
        <v>1</v>
      </c>
    </row>
    <row r="1620" spans="1:6" x14ac:dyDescent="0.75">
      <c r="A1620">
        <v>24306.933799999999</v>
      </c>
      <c r="B1620">
        <v>62192.188159999998</v>
      </c>
      <c r="C1620">
        <v>1</v>
      </c>
      <c r="D1620">
        <f>(groupA[[#This Row],[Cost (USD)]]-MIN(groupA[Cost (USD)]))/(MAX(groupA[Cost (USD)])-MIN(groupA[Cost (USD)]))</f>
        <v>0.85194530156072557</v>
      </c>
      <c r="E1620">
        <f>(groupA[[#This Row],[Weight (lbs)]]-MIN(groupA[Weight (lbs)]))/(MAX(groupA[Weight (lbs)])-MIN(groupA[Weight (lbs)]))</f>
        <v>0.77374256962230381</v>
      </c>
      <c r="F1620">
        <f>IF(groupA[[#This Row],[normalized cost]]+groupA[[#This Row],[normalized weight]]&gt;1, 1, 0)</f>
        <v>1</v>
      </c>
    </row>
    <row r="1621" spans="1:6" x14ac:dyDescent="0.75">
      <c r="A1621">
        <v>23846.319169999999</v>
      </c>
      <c r="B1621">
        <v>60044.76657</v>
      </c>
      <c r="C1621">
        <v>1</v>
      </c>
      <c r="D1621">
        <f>(groupA[[#This Row],[Cost (USD)]]-MIN(groupA[Cost (USD)]))/(MAX(groupA[Cost (USD)])-MIN(groupA[Cost (USD)]))</f>
        <v>0.78302544780580563</v>
      </c>
      <c r="E1621">
        <f>(groupA[[#This Row],[Weight (lbs)]]-MIN(groupA[Weight (lbs)]))/(MAX(groupA[Weight (lbs)])-MIN(groupA[Weight (lbs)]))</f>
        <v>0.65480199239138526</v>
      </c>
      <c r="F1621">
        <f>IF(groupA[[#This Row],[normalized cost]]+groupA[[#This Row],[normalized weight]]&gt;1, 1, 0)</f>
        <v>1</v>
      </c>
    </row>
    <row r="1622" spans="1:6" x14ac:dyDescent="0.75">
      <c r="A1622">
        <v>24291.212889999999</v>
      </c>
      <c r="B1622">
        <v>63043.664850000001</v>
      </c>
      <c r="C1622">
        <v>1</v>
      </c>
      <c r="D1622">
        <f>(groupA[[#This Row],[Cost (USD)]]-MIN(groupA[Cost (USD)]))/(MAX(groupA[Cost (USD)])-MIN(groupA[Cost (USD)]))</f>
        <v>0.84959304709999717</v>
      </c>
      <c r="E1622">
        <f>(groupA[[#This Row],[Weight (lbs)]]-MIN(groupA[Weight (lbs)]))/(MAX(groupA[Weight (lbs)])-MIN(groupA[Weight (lbs)]))</f>
        <v>0.8209038394348479</v>
      </c>
      <c r="F1622">
        <f>IF(groupA[[#This Row],[normalized cost]]+groupA[[#This Row],[normalized weight]]&gt;1, 1, 0)</f>
        <v>1</v>
      </c>
    </row>
    <row r="1623" spans="1:6" x14ac:dyDescent="0.75">
      <c r="A1623">
        <v>23777.988229999999</v>
      </c>
      <c r="B1623">
        <v>63728.518889999999</v>
      </c>
      <c r="C1623">
        <v>1</v>
      </c>
      <c r="D1623">
        <f>(groupA[[#This Row],[Cost (USD)]]-MIN(groupA[Cost (USD)]))/(MAX(groupA[Cost (USD)])-MIN(groupA[Cost (USD)]))</f>
        <v>0.77280137309125263</v>
      </c>
      <c r="E1623">
        <f>(groupA[[#This Row],[Weight (lbs)]]-MIN(groupA[Weight (lbs)]))/(MAX(groupA[Weight (lbs)])-MIN(groupA[Weight (lbs)]))</f>
        <v>0.85883627674285057</v>
      </c>
      <c r="F1623">
        <f>IF(groupA[[#This Row],[normalized cost]]+groupA[[#This Row],[normalized weight]]&gt;1, 1, 0)</f>
        <v>1</v>
      </c>
    </row>
    <row r="1624" spans="1:6" x14ac:dyDescent="0.75">
      <c r="A1624">
        <v>23979.254519999999</v>
      </c>
      <c r="B1624">
        <v>62786.631679999999</v>
      </c>
      <c r="C1624">
        <v>1</v>
      </c>
      <c r="D1624">
        <f>(groupA[[#This Row],[Cost (USD)]]-MIN(groupA[Cost (USD)]))/(MAX(groupA[Cost (USD)])-MIN(groupA[Cost (USD)]))</f>
        <v>0.80291601203052221</v>
      </c>
      <c r="E1624">
        <f>(groupA[[#This Row],[Weight (lbs)]]-MIN(groupA[Weight (lbs)]))/(MAX(groupA[Weight (lbs)])-MIN(groupA[Weight (lbs)]))</f>
        <v>0.80666738314249353</v>
      </c>
      <c r="F1624">
        <f>IF(groupA[[#This Row],[normalized cost]]+groupA[[#This Row],[normalized weight]]&gt;1, 1, 0)</f>
        <v>1</v>
      </c>
    </row>
    <row r="1625" spans="1:6" x14ac:dyDescent="0.75">
      <c r="A1625">
        <v>23215.99829</v>
      </c>
      <c r="B1625">
        <v>61793.984729999996</v>
      </c>
      <c r="C1625">
        <v>1</v>
      </c>
      <c r="D1625">
        <f>(groupA[[#This Row],[Cost (USD)]]-MIN(groupA[Cost (USD)]))/(MAX(groupA[Cost (USD)])-MIN(groupA[Cost (USD)]))</f>
        <v>0.68871315280060275</v>
      </c>
      <c r="E1625">
        <f>(groupA[[#This Row],[Weight (lbs)]]-MIN(groupA[Weight (lbs)]))/(MAX(groupA[Weight (lbs)])-MIN(groupA[Weight (lbs)]))</f>
        <v>0.75168702820459277</v>
      </c>
      <c r="F1625">
        <f>IF(groupA[[#This Row],[normalized cost]]+groupA[[#This Row],[normalized weight]]&gt;1, 1, 0)</f>
        <v>1</v>
      </c>
    </row>
    <row r="1626" spans="1:6" x14ac:dyDescent="0.75">
      <c r="A1626">
        <v>24185.564620000001</v>
      </c>
      <c r="B1626">
        <v>61763.536010000003</v>
      </c>
      <c r="C1626">
        <v>1</v>
      </c>
      <c r="D1626">
        <f>(groupA[[#This Row],[Cost (USD)]]-MIN(groupA[Cost (USD)]))/(MAX(groupA[Cost (USD)])-MIN(groupA[Cost (USD)]))</f>
        <v>0.83378533530877563</v>
      </c>
      <c r="E1626">
        <f>(groupA[[#This Row],[Weight (lbs)]]-MIN(groupA[Weight (lbs)]))/(MAX(groupA[Weight (lbs)])-MIN(groupA[Weight (lbs)]))</f>
        <v>0.75000054598349253</v>
      </c>
      <c r="F1626">
        <f>IF(groupA[[#This Row],[normalized cost]]+groupA[[#This Row],[normalized weight]]&gt;1, 1, 0)</f>
        <v>1</v>
      </c>
    </row>
    <row r="1627" spans="1:6" x14ac:dyDescent="0.75">
      <c r="A1627">
        <v>24160.707699999999</v>
      </c>
      <c r="B1627">
        <v>62182.108899999999</v>
      </c>
      <c r="C1627">
        <v>1</v>
      </c>
      <c r="D1627">
        <f>(groupA[[#This Row],[Cost (USD)]]-MIN(groupA[Cost (USD)]))/(MAX(groupA[Cost (USD)])-MIN(groupA[Cost (USD)]))</f>
        <v>0.83006609762151873</v>
      </c>
      <c r="E1627">
        <f>(groupA[[#This Row],[Weight (lbs)]]-MIN(groupA[Weight (lbs)]))/(MAX(groupA[Weight (lbs)])-MIN(groupA[Weight (lbs)]))</f>
        <v>0.7731843033703284</v>
      </c>
      <c r="F1627">
        <f>IF(groupA[[#This Row],[normalized cost]]+groupA[[#This Row],[normalized weight]]&gt;1, 1, 0)</f>
        <v>1</v>
      </c>
    </row>
    <row r="1628" spans="1:6" x14ac:dyDescent="0.75">
      <c r="A1628">
        <v>23840.08221</v>
      </c>
      <c r="B1628">
        <v>63229.668890000001</v>
      </c>
      <c r="C1628">
        <v>1</v>
      </c>
      <c r="D1628">
        <f>(groupA[[#This Row],[Cost (USD)]]-MIN(groupA[Cost (USD)]))/(MAX(groupA[Cost (USD)])-MIN(groupA[Cost (USD)]))</f>
        <v>0.78209223738850919</v>
      </c>
      <c r="E1628">
        <f>(groupA[[#This Row],[Weight (lbs)]]-MIN(groupA[Weight (lbs)]))/(MAX(groupA[Weight (lbs)])-MIN(groupA[Weight (lbs)]))</f>
        <v>0.83120616105995682</v>
      </c>
      <c r="F1628">
        <f>IF(groupA[[#This Row],[normalized cost]]+groupA[[#This Row],[normalized weight]]&gt;1, 1, 0)</f>
        <v>1</v>
      </c>
    </row>
    <row r="1629" spans="1:6" x14ac:dyDescent="0.75">
      <c r="A1629">
        <v>24105.320489999998</v>
      </c>
      <c r="B1629">
        <v>61443.673560000003</v>
      </c>
      <c r="C1629">
        <v>1</v>
      </c>
      <c r="D1629">
        <f>(groupA[[#This Row],[Cost (USD)]]-MIN(groupA[Cost (USD)]))/(MAX(groupA[Cost (USD)])-MIN(groupA[Cost (USD)]))</f>
        <v>0.82177873946033075</v>
      </c>
      <c r="E1629">
        <f>(groupA[[#This Row],[Weight (lbs)]]-MIN(groupA[Weight (lbs)]))/(MAX(groupA[Weight (lbs)])-MIN(groupA[Weight (lbs)]))</f>
        <v>0.73228412522351694</v>
      </c>
      <c r="F1629">
        <f>IF(groupA[[#This Row],[normalized cost]]+groupA[[#This Row],[normalized weight]]&gt;1, 1, 0)</f>
        <v>1</v>
      </c>
    </row>
    <row r="1630" spans="1:6" x14ac:dyDescent="0.75">
      <c r="A1630">
        <v>24274.501209999999</v>
      </c>
      <c r="B1630">
        <v>60031.107750000003</v>
      </c>
      <c r="C1630">
        <v>1</v>
      </c>
      <c r="D1630">
        <f>(groupA[[#This Row],[Cost (USD)]]-MIN(groupA[Cost (USD)]))/(MAX(groupA[Cost (USD)])-MIN(groupA[Cost (USD)]))</f>
        <v>0.84709254783969568</v>
      </c>
      <c r="E1630">
        <f>(groupA[[#This Row],[Weight (lbs)]]-MIN(groupA[Weight (lbs)]))/(MAX(groupA[Weight (lbs)])-MIN(groupA[Weight (lbs)]))</f>
        <v>0.65404546281998766</v>
      </c>
      <c r="F1630">
        <f>IF(groupA[[#This Row],[normalized cost]]+groupA[[#This Row],[normalized weight]]&gt;1, 1, 0)</f>
        <v>1</v>
      </c>
    </row>
    <row r="1631" spans="1:6" x14ac:dyDescent="0.75">
      <c r="A1631">
        <v>23821.564880000002</v>
      </c>
      <c r="B1631">
        <v>61345.867660000004</v>
      </c>
      <c r="C1631">
        <v>1</v>
      </c>
      <c r="D1631">
        <f>(groupA[[#This Row],[Cost (USD)]]-MIN(groupA[Cost (USD)]))/(MAX(groupA[Cost (USD)])-MIN(groupA[Cost (USD)]))</f>
        <v>0.77932156621913817</v>
      </c>
      <c r="E1631">
        <f>(groupA[[#This Row],[Weight (lbs)]]-MIN(groupA[Weight (lbs)]))/(MAX(groupA[Weight (lbs)])-MIN(groupA[Weight (lbs)]))</f>
        <v>0.72686688891707307</v>
      </c>
      <c r="F1631">
        <f>IF(groupA[[#This Row],[normalized cost]]+groupA[[#This Row],[normalized weight]]&gt;1, 1, 0)</f>
        <v>1</v>
      </c>
    </row>
    <row r="1632" spans="1:6" x14ac:dyDescent="0.75">
      <c r="A1632">
        <v>23243.297600000002</v>
      </c>
      <c r="B1632">
        <v>64428.46559</v>
      </c>
      <c r="C1632">
        <v>1</v>
      </c>
      <c r="D1632">
        <f>(groupA[[#This Row],[Cost (USD)]]-MIN(groupA[Cost (USD)]))/(MAX(groupA[Cost (USD)])-MIN(groupA[Cost (USD)]))</f>
        <v>0.69279783515819604</v>
      </c>
      <c r="E1632">
        <f>(groupA[[#This Row],[Weight (lbs)]]-MIN(groupA[Weight (lbs)]))/(MAX(groupA[Weight (lbs)])-MIN(groupA[Weight (lbs)]))</f>
        <v>0.89760466061146793</v>
      </c>
      <c r="F1632">
        <f>IF(groupA[[#This Row],[normalized cost]]+groupA[[#This Row],[normalized weight]]&gt;1, 1, 0)</f>
        <v>1</v>
      </c>
    </row>
    <row r="1633" spans="1:6" x14ac:dyDescent="0.75">
      <c r="A1633">
        <v>24325.988570000001</v>
      </c>
      <c r="B1633">
        <v>61754.430249999998</v>
      </c>
      <c r="C1633">
        <v>1</v>
      </c>
      <c r="D1633">
        <f>(groupA[[#This Row],[Cost (USD)]]-MIN(groupA[Cost (USD)]))/(MAX(groupA[Cost (USD)])-MIN(groupA[Cost (USD)]))</f>
        <v>0.85479638764484278</v>
      </c>
      <c r="E1633">
        <f>(groupA[[#This Row],[Weight (lbs)]]-MIN(groupA[Weight (lbs)]))/(MAX(groupA[Weight (lbs)])-MIN(groupA[Weight (lbs)]))</f>
        <v>0.74949619958240843</v>
      </c>
      <c r="F1633">
        <f>IF(groupA[[#This Row],[normalized cost]]+groupA[[#This Row],[normalized weight]]&gt;1, 1, 0)</f>
        <v>1</v>
      </c>
    </row>
    <row r="1634" spans="1:6" x14ac:dyDescent="0.75">
      <c r="A1634">
        <v>24792.548859999999</v>
      </c>
      <c r="B1634">
        <v>60973.029869999998</v>
      </c>
      <c r="C1634">
        <v>1</v>
      </c>
      <c r="D1634">
        <f>(groupA[[#This Row],[Cost (USD)]]-MIN(groupA[Cost (USD)]))/(MAX(groupA[Cost (USD)])-MIN(groupA[Cost (USD)]))</f>
        <v>0.92460586580808057</v>
      </c>
      <c r="E1634">
        <f>(groupA[[#This Row],[Weight (lbs)]]-MIN(groupA[Weight (lbs)]))/(MAX(groupA[Weight (lbs)])-MIN(groupA[Weight (lbs)]))</f>
        <v>0.70621629000225972</v>
      </c>
      <c r="F1634">
        <f>IF(groupA[[#This Row],[normalized cost]]+groupA[[#This Row],[normalized weight]]&gt;1, 1, 0)</f>
        <v>1</v>
      </c>
    </row>
    <row r="1635" spans="1:6" x14ac:dyDescent="0.75">
      <c r="A1635">
        <v>24624.900610000001</v>
      </c>
      <c r="B1635">
        <v>60217.213589999999</v>
      </c>
      <c r="C1635">
        <v>1</v>
      </c>
      <c r="D1635">
        <f>(groupA[[#This Row],[Cost (USD)]]-MIN(groupA[Cost (USD)]))/(MAX(groupA[Cost (USD)])-MIN(groupA[Cost (USD)]))</f>
        <v>0.89952135454913917</v>
      </c>
      <c r="E1635">
        <f>(groupA[[#This Row],[Weight (lbs)]]-MIN(groupA[Weight (lbs)]))/(MAX(groupA[Weight (lbs)])-MIN(groupA[Weight (lbs)]))</f>
        <v>0.66435342290510746</v>
      </c>
      <c r="F1635">
        <f>IF(groupA[[#This Row],[normalized cost]]+groupA[[#This Row],[normalized weight]]&gt;1, 1, 0)</f>
        <v>1</v>
      </c>
    </row>
    <row r="1636" spans="1:6" x14ac:dyDescent="0.75">
      <c r="A1636">
        <v>23907.971010000001</v>
      </c>
      <c r="B1636">
        <v>59180.353790000001</v>
      </c>
      <c r="C1636">
        <v>1</v>
      </c>
      <c r="D1636">
        <f>(groupA[[#This Row],[Cost (USD)]]-MIN(groupA[Cost (USD)]))/(MAX(groupA[Cost (USD)])-MIN(groupA[Cost (USD)]))</f>
        <v>0.79225015653145314</v>
      </c>
      <c r="E1636">
        <f>(groupA[[#This Row],[Weight (lbs)]]-MIN(groupA[Weight (lbs)]))/(MAX(groupA[Weight (lbs)])-MIN(groupA[Weight (lbs)]))</f>
        <v>0.60692422330414109</v>
      </c>
      <c r="F1636">
        <f>IF(groupA[[#This Row],[normalized cost]]+groupA[[#This Row],[normalized weight]]&gt;1, 1, 0)</f>
        <v>1</v>
      </c>
    </row>
    <row r="1637" spans="1:6" x14ac:dyDescent="0.75">
      <c r="A1637">
        <v>23755.712479999998</v>
      </c>
      <c r="B1637">
        <v>63830.003669999998</v>
      </c>
      <c r="C1637">
        <v>1</v>
      </c>
      <c r="D1637">
        <f>(groupA[[#This Row],[Cost (USD)]]-MIN(groupA[Cost (USD)]))/(MAX(groupA[Cost (USD)])-MIN(groupA[Cost (USD)]))</f>
        <v>0.76946834514925866</v>
      </c>
      <c r="E1637">
        <f>(groupA[[#This Row],[Weight (lbs)]]-MIN(groupA[Weight (lbs)]))/(MAX(groupA[Weight (lbs)])-MIN(groupA[Weight (lbs)]))</f>
        <v>0.86445727746742307</v>
      </c>
      <c r="F1637">
        <f>IF(groupA[[#This Row],[normalized cost]]+groupA[[#This Row],[normalized weight]]&gt;1, 1, 0)</f>
        <v>1</v>
      </c>
    </row>
    <row r="1638" spans="1:6" x14ac:dyDescent="0.75">
      <c r="A1638">
        <v>24514.459569999999</v>
      </c>
      <c r="B1638">
        <v>62356.8704</v>
      </c>
      <c r="C1638">
        <v>1</v>
      </c>
      <c r="D1638">
        <f>(groupA[[#This Row],[Cost (USD)]]-MIN(groupA[Cost (USD)]))/(MAX(groupA[Cost (USD)])-MIN(groupA[Cost (USD)]))</f>
        <v>0.88299652049134691</v>
      </c>
      <c r="E1638">
        <f>(groupA[[#This Row],[Weight (lbs)]]-MIN(groupA[Weight (lbs)]))/(MAX(groupA[Weight (lbs)])-MIN(groupA[Weight (lbs)]))</f>
        <v>0.78286392742949662</v>
      </c>
      <c r="F1638">
        <f>IF(groupA[[#This Row],[normalized cost]]+groupA[[#This Row],[normalized weight]]&gt;1, 1, 0)</f>
        <v>1</v>
      </c>
    </row>
    <row r="1639" spans="1:6" x14ac:dyDescent="0.75">
      <c r="A1639">
        <v>24018.672320000001</v>
      </c>
      <c r="B1639">
        <v>61852.313889999998</v>
      </c>
      <c r="C1639">
        <v>1</v>
      </c>
      <c r="D1639">
        <f>(groupA[[#This Row],[Cost (USD)]]-MIN(groupA[Cost (USD)]))/(MAX(groupA[Cost (USD)])-MIN(groupA[Cost (USD)]))</f>
        <v>0.80881393370821819</v>
      </c>
      <c r="E1639">
        <f>(groupA[[#This Row],[Weight (lbs)]]-MIN(groupA[Weight (lbs)]))/(MAX(groupA[Weight (lbs)])-MIN(groupA[Weight (lbs)]))</f>
        <v>0.75491774172265647</v>
      </c>
      <c r="F1639">
        <f>IF(groupA[[#This Row],[normalized cost]]+groupA[[#This Row],[normalized weight]]&gt;1, 1, 0)</f>
        <v>1</v>
      </c>
    </row>
    <row r="1640" spans="1:6" x14ac:dyDescent="0.75">
      <c r="A1640">
        <v>24223.07202</v>
      </c>
      <c r="B1640">
        <v>61299.017540000001</v>
      </c>
      <c r="C1640">
        <v>1</v>
      </c>
      <c r="D1640">
        <f>(groupA[[#This Row],[Cost (USD)]]-MIN(groupA[Cost (USD)]))/(MAX(groupA[Cost (USD)])-MIN(groupA[Cost (USD)]))</f>
        <v>0.8393974117700187</v>
      </c>
      <c r="E1640">
        <f>(groupA[[#This Row],[Weight (lbs)]]-MIN(groupA[Weight (lbs)]))/(MAX(groupA[Weight (lbs)])-MIN(groupA[Weight (lbs)]))</f>
        <v>0.72427197213776562</v>
      </c>
      <c r="F1640">
        <f>IF(groupA[[#This Row],[normalized cost]]+groupA[[#This Row],[normalized weight]]&gt;1, 1, 0)</f>
        <v>1</v>
      </c>
    </row>
    <row r="1641" spans="1:6" x14ac:dyDescent="0.75">
      <c r="A1641">
        <v>23948.0321</v>
      </c>
      <c r="B1641">
        <v>62767.790309999997</v>
      </c>
      <c r="C1641">
        <v>1</v>
      </c>
      <c r="D1641">
        <f>(groupA[[#This Row],[Cost (USD)]]-MIN(groupA[Cost (USD)]))/(MAX(groupA[Cost (USD)])-MIN(groupA[Cost (USD)]))</f>
        <v>0.79824433101970727</v>
      </c>
      <c r="E1641">
        <f>(groupA[[#This Row],[Weight (lbs)]]-MIN(groupA[Weight (lbs)]))/(MAX(groupA[Weight (lbs)])-MIN(groupA[Weight (lbs)]))</f>
        <v>0.8056238044460432</v>
      </c>
      <c r="F1641">
        <f>IF(groupA[[#This Row],[normalized cost]]+groupA[[#This Row],[normalized weight]]&gt;1, 1, 0)</f>
        <v>1</v>
      </c>
    </row>
    <row r="1642" spans="1:6" x14ac:dyDescent="0.75">
      <c r="A1642">
        <v>23797.144469999999</v>
      </c>
      <c r="B1642">
        <v>61238.844709999998</v>
      </c>
      <c r="C1642">
        <v>1</v>
      </c>
      <c r="D1642">
        <f>(groupA[[#This Row],[Cost (USD)]]-MIN(groupA[Cost (USD)]))/(MAX(groupA[Cost (USD)])-MIN(groupA[Cost (USD)]))</f>
        <v>0.7756676417099766</v>
      </c>
      <c r="E1642">
        <f>(groupA[[#This Row],[Weight (lbs)]]-MIN(groupA[Weight (lbs)]))/(MAX(groupA[Weight (lbs)])-MIN(groupA[Weight (lbs)]))</f>
        <v>0.72093914212099264</v>
      </c>
      <c r="F1642">
        <f>IF(groupA[[#This Row],[normalized cost]]+groupA[[#This Row],[normalized weight]]&gt;1, 1, 0)</f>
        <v>1</v>
      </c>
    </row>
    <row r="1643" spans="1:6" x14ac:dyDescent="0.75">
      <c r="A1643">
        <v>23876.40006</v>
      </c>
      <c r="B1643">
        <v>62962.776279999998</v>
      </c>
      <c r="C1643">
        <v>1</v>
      </c>
      <c r="D1643">
        <f>(groupA[[#This Row],[Cost (USD)]]-MIN(groupA[Cost (USD)]))/(MAX(groupA[Cost (USD)])-MIN(groupA[Cost (USD)]))</f>
        <v>0.78752632642448506</v>
      </c>
      <c r="E1643">
        <f>(groupA[[#This Row],[Weight (lbs)]]-MIN(groupA[Weight (lbs)]))/(MAX(groupA[Weight (lbs)])-MIN(groupA[Weight (lbs)]))</f>
        <v>0.81642361382289252</v>
      </c>
      <c r="F1643">
        <f>IF(groupA[[#This Row],[normalized cost]]+groupA[[#This Row],[normalized weight]]&gt;1, 1, 0)</f>
        <v>1</v>
      </c>
    </row>
    <row r="1644" spans="1:6" x14ac:dyDescent="0.75">
      <c r="A1644">
        <v>24084.816739999998</v>
      </c>
      <c r="B1644">
        <v>62421.208420000003</v>
      </c>
      <c r="C1644">
        <v>1</v>
      </c>
      <c r="D1644">
        <f>(groupA[[#This Row],[Cost (USD)]]-MIN(groupA[Cost (USD)]))/(MAX(groupA[Cost (USD)])-MIN(groupA[Cost (USD)]))</f>
        <v>0.81871084851768439</v>
      </c>
      <c r="E1644">
        <f>(groupA[[#This Row],[Weight (lbs)]]-MIN(groupA[Weight (lbs)]))/(MAX(groupA[Weight (lbs)])-MIN(groupA[Weight (lbs)]))</f>
        <v>0.78642745741928999</v>
      </c>
      <c r="F1644">
        <f>IF(groupA[[#This Row],[normalized cost]]+groupA[[#This Row],[normalized weight]]&gt;1, 1, 0)</f>
        <v>1</v>
      </c>
    </row>
    <row r="1645" spans="1:6" x14ac:dyDescent="0.75">
      <c r="A1645">
        <v>24234.571840000001</v>
      </c>
      <c r="B1645">
        <v>61853.284910000002</v>
      </c>
      <c r="C1645">
        <v>1</v>
      </c>
      <c r="D1645">
        <f>(groupA[[#This Row],[Cost (USD)]]-MIN(groupA[Cost (USD)]))/(MAX(groupA[Cost (USD)])-MIN(groupA[Cost (USD)]))</f>
        <v>0.84111808206789429</v>
      </c>
      <c r="E1645">
        <f>(groupA[[#This Row],[Weight (lbs)]]-MIN(groupA[Weight (lbs)]))/(MAX(groupA[Weight (lbs)])-MIN(groupA[Weight (lbs)]))</f>
        <v>0.75497152421224356</v>
      </c>
      <c r="F1645">
        <f>IF(groupA[[#This Row],[normalized cost]]+groupA[[#This Row],[normalized weight]]&gt;1, 1, 0)</f>
        <v>1</v>
      </c>
    </row>
    <row r="1646" spans="1:6" x14ac:dyDescent="0.75">
      <c r="A1646">
        <v>24297.720700000002</v>
      </c>
      <c r="B1646">
        <v>60400.449719999997</v>
      </c>
      <c r="C1646">
        <v>1</v>
      </c>
      <c r="D1646">
        <f>(groupA[[#This Row],[Cost (USD)]]-MIN(groupA[Cost (USD)]))/(MAX(groupA[Cost (USD)])-MIN(groupA[Cost (USD)]))</f>
        <v>0.85056678367771943</v>
      </c>
      <c r="E1646">
        <f>(groupA[[#This Row],[Weight (lbs)]]-MIN(groupA[Weight (lbs)]))/(MAX(groupA[Weight (lbs)])-MIN(groupA[Weight (lbs)]))</f>
        <v>0.67450243657491937</v>
      </c>
      <c r="F1646">
        <f>IF(groupA[[#This Row],[normalized cost]]+groupA[[#This Row],[normalized weight]]&gt;1, 1, 0)</f>
        <v>1</v>
      </c>
    </row>
    <row r="1647" spans="1:6" x14ac:dyDescent="0.75">
      <c r="A1647">
        <v>24115.363570000001</v>
      </c>
      <c r="B1647">
        <v>64611.071539999997</v>
      </c>
      <c r="C1647">
        <v>1</v>
      </c>
      <c r="D1647">
        <f>(groupA[[#This Row],[Cost (USD)]]-MIN(groupA[Cost (USD)]))/(MAX(groupA[Cost (USD)])-MIN(groupA[Cost (USD)]))</f>
        <v>0.82328144380311119</v>
      </c>
      <c r="E1647">
        <f>(groupA[[#This Row],[Weight (lbs)]]-MIN(groupA[Weight (lbs)]))/(MAX(groupA[Weight (lbs)])-MIN(groupA[Weight (lbs)]))</f>
        <v>0.90771877010908175</v>
      </c>
      <c r="F1647">
        <f>IF(groupA[[#This Row],[normalized cost]]+groupA[[#This Row],[normalized weight]]&gt;1, 1, 0)</f>
        <v>1</v>
      </c>
    </row>
    <row r="1648" spans="1:6" x14ac:dyDescent="0.75">
      <c r="A1648">
        <v>23873.882669999999</v>
      </c>
      <c r="B1648">
        <v>61982.613019999997</v>
      </c>
      <c r="C1648">
        <v>1</v>
      </c>
      <c r="D1648">
        <f>(groupA[[#This Row],[Cost (USD)]]-MIN(groupA[Cost (USD)]))/(MAX(groupA[Cost (USD)])-MIN(groupA[Cost (USD)]))</f>
        <v>0.78714965981568852</v>
      </c>
      <c r="E1648">
        <f>(groupA[[#This Row],[Weight (lbs)]]-MIN(groupA[Weight (lbs)]))/(MAX(groupA[Weight (lbs)])-MIN(groupA[Weight (lbs)]))</f>
        <v>0.76213470079909307</v>
      </c>
      <c r="F1648">
        <f>IF(groupA[[#This Row],[normalized cost]]+groupA[[#This Row],[normalized weight]]&gt;1, 1, 0)</f>
        <v>1</v>
      </c>
    </row>
    <row r="1649" spans="1:6" x14ac:dyDescent="0.75">
      <c r="A1649">
        <v>24183.912339999999</v>
      </c>
      <c r="B1649">
        <v>63076.310160000001</v>
      </c>
      <c r="C1649">
        <v>1</v>
      </c>
      <c r="D1649">
        <f>(groupA[[#This Row],[Cost (USD)]]-MIN(groupA[Cost (USD)]))/(MAX(groupA[Cost (USD)])-MIN(groupA[Cost (USD)]))</f>
        <v>0.83353811151572699</v>
      </c>
      <c r="E1649">
        <f>(groupA[[#This Row],[Weight (lbs)]]-MIN(groupA[Weight (lbs)]))/(MAX(groupA[Weight (lbs)])-MIN(groupA[Weight (lbs)]))</f>
        <v>0.82271198555453107</v>
      </c>
      <c r="F1649">
        <f>IF(groupA[[#This Row],[normalized cost]]+groupA[[#This Row],[normalized weight]]&gt;1, 1, 0)</f>
        <v>1</v>
      </c>
    </row>
    <row r="1650" spans="1:6" x14ac:dyDescent="0.75">
      <c r="A1650">
        <v>24444.26973</v>
      </c>
      <c r="B1650">
        <v>61734.949079999999</v>
      </c>
      <c r="C1650">
        <v>1</v>
      </c>
      <c r="D1650">
        <f>(groupA[[#This Row],[Cost (USD)]]-MIN(groupA[Cost (USD)]))/(MAX(groupA[Cost (USD)])-MIN(groupA[Cost (USD)]))</f>
        <v>0.87249430629141767</v>
      </c>
      <c r="E1650">
        <f>(groupA[[#This Row],[Weight (lbs)]]-MIN(groupA[Weight (lbs)]))/(MAX(groupA[Weight (lbs)])-MIN(groupA[Weight (lbs)]))</f>
        <v>0.74841718388482781</v>
      </c>
      <c r="F1650">
        <f>IF(groupA[[#This Row],[normalized cost]]+groupA[[#This Row],[normalized weight]]&gt;1, 1, 0)</f>
        <v>1</v>
      </c>
    </row>
    <row r="1651" spans="1:6" x14ac:dyDescent="0.75">
      <c r="A1651">
        <v>23345.536359999998</v>
      </c>
      <c r="B1651">
        <v>59502.133820000003</v>
      </c>
      <c r="C1651">
        <v>1</v>
      </c>
      <c r="D1651">
        <f>(groupA[[#This Row],[Cost (USD)]]-MIN(groupA[Cost (USD)]))/(MAX(groupA[Cost (USD)])-MIN(groupA[Cost (USD)]))</f>
        <v>0.70809539613076899</v>
      </c>
      <c r="E1651">
        <f>(groupA[[#This Row],[Weight (lbs)]]-MIN(groupA[Weight (lbs)]))/(MAX(groupA[Weight (lbs)])-MIN(groupA[Weight (lbs)]))</f>
        <v>0.62474685426203436</v>
      </c>
      <c r="F1651">
        <f>IF(groupA[[#This Row],[normalized cost]]+groupA[[#This Row],[normalized weight]]&gt;1, 1, 0)</f>
        <v>1</v>
      </c>
    </row>
    <row r="1652" spans="1:6" x14ac:dyDescent="0.75">
      <c r="A1652">
        <v>24032.705330000001</v>
      </c>
      <c r="B1652">
        <v>61031.005810000002</v>
      </c>
      <c r="C1652">
        <v>1</v>
      </c>
      <c r="D1652">
        <f>(groupA[[#This Row],[Cost (USD)]]-MIN(groupA[Cost (USD)]))/(MAX(groupA[Cost (USD)])-MIN(groupA[Cost (USD)]))</f>
        <v>0.81091363470325883</v>
      </c>
      <c r="E1652">
        <f>(groupA[[#This Row],[Weight (lbs)]]-MIN(groupA[Weight (lbs)]))/(MAX(groupA[Weight (lbs)])-MIN(groupA[Weight (lbs)]))</f>
        <v>0.70942743950416343</v>
      </c>
      <c r="F1652">
        <f>IF(groupA[[#This Row],[normalized cost]]+groupA[[#This Row],[normalized weight]]&gt;1, 1, 0)</f>
        <v>1</v>
      </c>
    </row>
    <row r="1653" spans="1:6" x14ac:dyDescent="0.75">
      <c r="A1653">
        <v>24020.40883</v>
      </c>
      <c r="B1653">
        <v>62093.659010000003</v>
      </c>
      <c r="C1653">
        <v>1</v>
      </c>
      <c r="D1653">
        <f>(groupA[[#This Row],[Cost (USD)]]-MIN(groupA[Cost (USD)]))/(MAX(groupA[Cost (USD)])-MIN(groupA[Cost (USD)]))</f>
        <v>0.8090737604862861</v>
      </c>
      <c r="E1653">
        <f>(groupA[[#This Row],[Weight (lbs)]]-MIN(groupA[Weight (lbs)]))/(MAX(groupA[Weight (lbs)])-MIN(groupA[Weight (lbs)]))</f>
        <v>0.76828527421759896</v>
      </c>
      <c r="F1653">
        <f>IF(groupA[[#This Row],[normalized cost]]+groupA[[#This Row],[normalized weight]]&gt;1, 1, 0)</f>
        <v>1</v>
      </c>
    </row>
    <row r="1654" spans="1:6" x14ac:dyDescent="0.75">
      <c r="A1654">
        <v>24128.702160000001</v>
      </c>
      <c r="B1654">
        <v>59994.249459999999</v>
      </c>
      <c r="C1654">
        <v>1</v>
      </c>
      <c r="D1654">
        <f>(groupA[[#This Row],[Cost (USD)]]-MIN(groupA[Cost (USD)]))/(MAX(groupA[Cost (USD)])-MIN(groupA[Cost (USD)]))</f>
        <v>0.82527724161808025</v>
      </c>
      <c r="E1654">
        <f>(groupA[[#This Row],[Weight (lbs)]]-MIN(groupA[Weight (lbs)]))/(MAX(groupA[Weight (lbs)])-MIN(groupA[Weight (lbs)]))</f>
        <v>0.65200396975278552</v>
      </c>
      <c r="F1654">
        <f>IF(groupA[[#This Row],[normalized cost]]+groupA[[#This Row],[normalized weight]]&gt;1, 1, 0)</f>
        <v>1</v>
      </c>
    </row>
    <row r="1655" spans="1:6" x14ac:dyDescent="0.75">
      <c r="A1655">
        <v>24042.51655</v>
      </c>
      <c r="B1655">
        <v>63400.998740000003</v>
      </c>
      <c r="C1655">
        <v>1</v>
      </c>
      <c r="D1655">
        <f>(groupA[[#This Row],[Cost (USD)]]-MIN(groupA[Cost (USD)]))/(MAX(groupA[Cost (USD)])-MIN(groupA[Cost (USD)]))</f>
        <v>0.81238164679735425</v>
      </c>
      <c r="E1655">
        <f>(groupA[[#This Row],[Weight (lbs)]]-MIN(groupA[Weight (lbs)]))/(MAX(groupA[Weight (lbs)])-MIN(groupA[Weight (lbs)]))</f>
        <v>0.8406957141830057</v>
      </c>
      <c r="F1655">
        <f>IF(groupA[[#This Row],[normalized cost]]+groupA[[#This Row],[normalized weight]]&gt;1, 1, 0)</f>
        <v>1</v>
      </c>
    </row>
    <row r="1656" spans="1:6" x14ac:dyDescent="0.75">
      <c r="A1656">
        <v>24974.987160000001</v>
      </c>
      <c r="B1656">
        <v>62496.238519999999</v>
      </c>
      <c r="C1656">
        <v>1</v>
      </c>
      <c r="D1656">
        <f>(groupA[[#This Row],[Cost (USD)]]-MIN(groupA[Cost (USD)]))/(MAX(groupA[Cost (USD)])-MIN(groupA[Cost (USD)]))</f>
        <v>0.95190335081261968</v>
      </c>
      <c r="E1656">
        <f>(groupA[[#This Row],[Weight (lbs)]]-MIN(groupA[Weight (lbs)]))/(MAX(groupA[Weight (lbs)])-MIN(groupA[Weight (lbs)]))</f>
        <v>0.7905831963041231</v>
      </c>
      <c r="F1656">
        <f>IF(groupA[[#This Row],[normalized cost]]+groupA[[#This Row],[normalized weight]]&gt;1, 1, 0)</f>
        <v>1</v>
      </c>
    </row>
    <row r="1657" spans="1:6" x14ac:dyDescent="0.75">
      <c r="A1657">
        <v>24231.309990000002</v>
      </c>
      <c r="B1657">
        <v>61731.881390000002</v>
      </c>
      <c r="C1657">
        <v>1</v>
      </c>
      <c r="D1657">
        <f>(groupA[[#This Row],[Cost (USD)]]-MIN(groupA[Cost (USD)]))/(MAX(groupA[Cost (USD)])-MIN(groupA[Cost (USD)]))</f>
        <v>0.84063002500168604</v>
      </c>
      <c r="E1657">
        <f>(groupA[[#This Row],[Weight (lbs)]]-MIN(groupA[Weight (lbs)]))/(MAX(groupA[Weight (lbs)])-MIN(groupA[Weight (lbs)]))</f>
        <v>0.74824727182793871</v>
      </c>
      <c r="F1657">
        <f>IF(groupA[[#This Row],[normalized cost]]+groupA[[#This Row],[normalized weight]]&gt;1, 1, 0)</f>
        <v>1</v>
      </c>
    </row>
    <row r="1658" spans="1:6" x14ac:dyDescent="0.75">
      <c r="A1658">
        <v>23982.832200000001</v>
      </c>
      <c r="B1658">
        <v>60922.224069999997</v>
      </c>
      <c r="C1658">
        <v>1</v>
      </c>
      <c r="D1658">
        <f>(groupA[[#This Row],[Cost (USD)]]-MIN(groupA[Cost (USD)]))/(MAX(groupA[Cost (USD)])-MIN(groupA[Cost (USD)]))</f>
        <v>0.80345132542771514</v>
      </c>
      <c r="E1658">
        <f>(groupA[[#This Row],[Weight (lbs)]]-MIN(groupA[Weight (lbs)]))/(MAX(groupA[Weight (lbs)])-MIN(groupA[Weight (lbs)]))</f>
        <v>0.70340227751080542</v>
      </c>
      <c r="F1658">
        <f>IF(groupA[[#This Row],[normalized cost]]+groupA[[#This Row],[normalized weight]]&gt;1, 1, 0)</f>
        <v>1</v>
      </c>
    </row>
    <row r="1659" spans="1:6" x14ac:dyDescent="0.75">
      <c r="A1659">
        <v>24319.914130000001</v>
      </c>
      <c r="B1659">
        <v>62412.82703</v>
      </c>
      <c r="C1659">
        <v>1</v>
      </c>
      <c r="D1659">
        <f>(groupA[[#This Row],[Cost (USD)]]-MIN(groupA[Cost (USD)]))/(MAX(groupA[Cost (USD)])-MIN(groupA[Cost (USD)]))</f>
        <v>0.85388749442005951</v>
      </c>
      <c r="E1659">
        <f>(groupA[[#This Row],[Weight (lbs)]]-MIN(groupA[Weight (lbs)]))/(MAX(groupA[Weight (lbs)])-MIN(groupA[Weight (lbs)]))</f>
        <v>0.78596323215060504</v>
      </c>
      <c r="F1659">
        <f>IF(groupA[[#This Row],[normalized cost]]+groupA[[#This Row],[normalized weight]]&gt;1, 1, 0)</f>
        <v>1</v>
      </c>
    </row>
    <row r="1660" spans="1:6" x14ac:dyDescent="0.75">
      <c r="A1660">
        <v>24468.02029</v>
      </c>
      <c r="B1660">
        <v>60303.33668</v>
      </c>
      <c r="C1660">
        <v>1</v>
      </c>
      <c r="D1660">
        <f>(groupA[[#This Row],[Cost (USD)]]-MIN(groupA[Cost (USD)]))/(MAX(groupA[Cost (USD)])-MIN(groupA[Cost (USD)]))</f>
        <v>0.87604800392754678</v>
      </c>
      <c r="E1660">
        <f>(groupA[[#This Row],[Weight (lbs)]]-MIN(groupA[Weight (lbs)]))/(MAX(groupA[Weight (lbs)])-MIN(groupA[Weight (lbs)]))</f>
        <v>0.66912357613687712</v>
      </c>
      <c r="F1660">
        <f>IF(groupA[[#This Row],[normalized cost]]+groupA[[#This Row],[normalized weight]]&gt;1, 1, 0)</f>
        <v>1</v>
      </c>
    </row>
    <row r="1661" spans="1:6" x14ac:dyDescent="0.75">
      <c r="A1661">
        <v>23926.662820000001</v>
      </c>
      <c r="B1661">
        <v>61572.148419999998</v>
      </c>
      <c r="C1661">
        <v>1</v>
      </c>
      <c r="D1661">
        <f>(groupA[[#This Row],[Cost (USD)]]-MIN(groupA[Cost (USD)]))/(MAX(groupA[Cost (USD)])-MIN(groupA[Cost (USD)]))</f>
        <v>0.79504693441845764</v>
      </c>
      <c r="E1661">
        <f>(groupA[[#This Row],[Weight (lbs)]]-MIN(groupA[Weight (lbs)]))/(MAX(groupA[Weight (lbs)])-MIN(groupA[Weight (lbs)]))</f>
        <v>0.73940004232112833</v>
      </c>
      <c r="F1661">
        <f>IF(groupA[[#This Row],[normalized cost]]+groupA[[#This Row],[normalized weight]]&gt;1, 1, 0)</f>
        <v>1</v>
      </c>
    </row>
    <row r="1662" spans="1:6" x14ac:dyDescent="0.75">
      <c r="A1662">
        <v>24609.140329999998</v>
      </c>
      <c r="B1662">
        <v>61484.519990000001</v>
      </c>
      <c r="C1662">
        <v>1</v>
      </c>
      <c r="D1662">
        <f>(groupA[[#This Row],[Cost (USD)]]-MIN(groupA[Cost (USD)]))/(MAX(groupA[Cost (USD)])-MIN(groupA[Cost (USD)]))</f>
        <v>0.89716320931884819</v>
      </c>
      <c r="E1662">
        <f>(groupA[[#This Row],[Weight (lbs)]]-MIN(groupA[Weight (lbs)]))/(MAX(groupA[Weight (lbs)])-MIN(groupA[Weight (lbs)]))</f>
        <v>0.73454651188510489</v>
      </c>
      <c r="F1662">
        <f>IF(groupA[[#This Row],[normalized cost]]+groupA[[#This Row],[normalized weight]]&gt;1, 1, 0)</f>
        <v>1</v>
      </c>
    </row>
    <row r="1663" spans="1:6" x14ac:dyDescent="0.75">
      <c r="A1663">
        <v>23188.331859999998</v>
      </c>
      <c r="B1663">
        <v>62210.35267</v>
      </c>
      <c r="C1663">
        <v>1</v>
      </c>
      <c r="D1663">
        <f>(groupA[[#This Row],[Cost (USD)]]-MIN(groupA[Cost (USD)]))/(MAX(groupA[Cost (USD)])-MIN(groupA[Cost (USD)]))</f>
        <v>0.68457353980237734</v>
      </c>
      <c r="E1663">
        <f>(groupA[[#This Row],[Weight (lbs)]]-MIN(groupA[Weight (lbs)]))/(MAX(groupA[Weight (lbs)])-MIN(groupA[Weight (lbs)]))</f>
        <v>0.77474865865231912</v>
      </c>
      <c r="F1663">
        <f>IF(groupA[[#This Row],[normalized cost]]+groupA[[#This Row],[normalized weight]]&gt;1, 1, 0)</f>
        <v>1</v>
      </c>
    </row>
    <row r="1664" spans="1:6" x14ac:dyDescent="0.75">
      <c r="A1664">
        <v>24201.91563</v>
      </c>
      <c r="B1664">
        <v>62065.567560000003</v>
      </c>
      <c r="C1664">
        <v>1</v>
      </c>
      <c r="D1664">
        <f>(groupA[[#This Row],[Cost (USD)]]-MIN(groupA[Cost (USD)]))/(MAX(groupA[Cost (USD)])-MIN(groupA[Cost (USD)]))</f>
        <v>0.83623186901515212</v>
      </c>
      <c r="E1664">
        <f>(groupA[[#This Row],[Weight (lbs)]]-MIN(groupA[Weight (lbs)]))/(MAX(groupA[Weight (lbs)])-MIN(groupA[Weight (lbs)]))</f>
        <v>0.76672935557832811</v>
      </c>
      <c r="F1664">
        <f>IF(groupA[[#This Row],[normalized cost]]+groupA[[#This Row],[normalized weight]]&gt;1, 1, 0)</f>
        <v>1</v>
      </c>
    </row>
    <row r="1665" spans="1:6" x14ac:dyDescent="0.75">
      <c r="A1665">
        <v>23507.776249999999</v>
      </c>
      <c r="B1665">
        <v>64445.952360000003</v>
      </c>
      <c r="C1665">
        <v>1</v>
      </c>
      <c r="D1665">
        <f>(groupA[[#This Row],[Cost (USD)]]-MIN(groupA[Cost (USD)]))/(MAX(groupA[Cost (USD)])-MIN(groupA[Cost (USD)]))</f>
        <v>0.73237067694851976</v>
      </c>
      <c r="E1665">
        <f>(groupA[[#This Row],[Weight (lbs)]]-MIN(groupA[Weight (lbs)]))/(MAX(groupA[Weight (lbs)])-MIN(groupA[Weight (lbs)]))</f>
        <v>0.89857321123394018</v>
      </c>
      <c r="F1665">
        <f>IF(groupA[[#This Row],[normalized cost]]+groupA[[#This Row],[normalized weight]]&gt;1, 1, 0)</f>
        <v>1</v>
      </c>
    </row>
    <row r="1666" spans="1:6" x14ac:dyDescent="0.75">
      <c r="A1666">
        <v>24117.899249999999</v>
      </c>
      <c r="B1666">
        <v>62278.159469999999</v>
      </c>
      <c r="C1666">
        <v>1</v>
      </c>
      <c r="D1666">
        <f>(groupA[[#This Row],[Cost (USD)]]-MIN(groupA[Cost (USD)]))/(MAX(groupA[Cost (USD)])-MIN(groupA[Cost (USD)]))</f>
        <v>0.82366084706863285</v>
      </c>
      <c r="E1666">
        <f>(groupA[[#This Row],[Weight (lbs)]]-MIN(groupA[Weight (lbs)]))/(MAX(groupA[Weight (lbs)])-MIN(groupA[Weight (lbs)]))</f>
        <v>0.77850431612066995</v>
      </c>
      <c r="F1666">
        <f>IF(groupA[[#This Row],[normalized cost]]+groupA[[#This Row],[normalized weight]]&gt;1, 1, 0)</f>
        <v>1</v>
      </c>
    </row>
    <row r="1667" spans="1:6" x14ac:dyDescent="0.75">
      <c r="A1667">
        <v>23161.609390000001</v>
      </c>
      <c r="B1667">
        <v>60487.917289999998</v>
      </c>
      <c r="C1667">
        <v>1</v>
      </c>
      <c r="D1667">
        <f>(groupA[[#This Row],[Cost (USD)]]-MIN(groupA[Cost (USD)]))/(MAX(groupA[Cost (USD)])-MIN(groupA[Cost (USD)]))</f>
        <v>0.68057516761786807</v>
      </c>
      <c r="E1667">
        <f>(groupA[[#This Row],[Weight (lbs)]]-MIN(groupA[Weight (lbs)]))/(MAX(groupA[Weight (lbs)])-MIN(groupA[Weight (lbs)]))</f>
        <v>0.67934705735792356</v>
      </c>
      <c r="F1667">
        <f>IF(groupA[[#This Row],[normalized cost]]+groupA[[#This Row],[normalized weight]]&gt;1, 1, 0)</f>
        <v>1</v>
      </c>
    </row>
    <row r="1668" spans="1:6" x14ac:dyDescent="0.75">
      <c r="A1668">
        <v>24588.258010000001</v>
      </c>
      <c r="B1668">
        <v>61851.144030000003</v>
      </c>
      <c r="C1668">
        <v>1</v>
      </c>
      <c r="D1668">
        <f>(groupA[[#This Row],[Cost (USD)]]-MIN(groupA[Cost (USD)]))/(MAX(groupA[Cost (USD)])-MIN(groupA[Cost (USD)]))</f>
        <v>0.8940386745196317</v>
      </c>
      <c r="E1668">
        <f>(groupA[[#This Row],[Weight (lbs)]]-MIN(groupA[Weight (lbs)]))/(MAX(groupA[Weight (lbs)])-MIN(groupA[Weight (lbs)]))</f>
        <v>0.75485294595813279</v>
      </c>
      <c r="F1668">
        <f>IF(groupA[[#This Row],[normalized cost]]+groupA[[#This Row],[normalized weight]]&gt;1, 1, 0)</f>
        <v>1</v>
      </c>
    </row>
    <row r="1669" spans="1:6" x14ac:dyDescent="0.75">
      <c r="A1669">
        <v>23914.38551</v>
      </c>
      <c r="B1669">
        <v>61897.861010000001</v>
      </c>
      <c r="C1669">
        <v>1</v>
      </c>
      <c r="D1669">
        <f>(groupA[[#This Row],[Cost (USD)]]-MIN(groupA[Cost (USD)]))/(MAX(groupA[Cost (USD)])-MIN(groupA[Cost (USD)]))</f>
        <v>0.79320993152147212</v>
      </c>
      <c r="E1669">
        <f>(groupA[[#This Row],[Weight (lbs)]]-MIN(groupA[Weight (lbs)]))/(MAX(groupA[Weight (lbs)])-MIN(groupA[Weight (lbs)]))</f>
        <v>0.75744048842932721</v>
      </c>
      <c r="F1669">
        <f>IF(groupA[[#This Row],[normalized cost]]+groupA[[#This Row],[normalized weight]]&gt;1, 1, 0)</f>
        <v>1</v>
      </c>
    </row>
    <row r="1670" spans="1:6" x14ac:dyDescent="0.75">
      <c r="A1670">
        <v>24202.212879999999</v>
      </c>
      <c r="B1670">
        <v>62225.85007</v>
      </c>
      <c r="C1670">
        <v>1</v>
      </c>
      <c r="D1670">
        <f>(groupA[[#This Row],[Cost (USD)]]-MIN(groupA[Cost (USD)]))/(MAX(groupA[Cost (USD)])-MIN(groupA[Cost (USD)]))</f>
        <v>0.83627634529791506</v>
      </c>
      <c r="E1670">
        <f>(groupA[[#This Row],[Weight (lbs)]]-MIN(groupA[Weight (lbs)]))/(MAX(groupA[Weight (lbs)])-MIN(groupA[Weight (lbs)]))</f>
        <v>0.77560702279942573</v>
      </c>
      <c r="F1670">
        <f>IF(groupA[[#This Row],[normalized cost]]+groupA[[#This Row],[normalized weight]]&gt;1, 1, 0)</f>
        <v>1</v>
      </c>
    </row>
    <row r="1671" spans="1:6" x14ac:dyDescent="0.75">
      <c r="A1671">
        <v>23454.984710000001</v>
      </c>
      <c r="B1671">
        <v>61460.235359999999</v>
      </c>
      <c r="C1671">
        <v>1</v>
      </c>
      <c r="D1671">
        <f>(groupA[[#This Row],[Cost (USD)]]-MIN(groupA[Cost (USD)]))/(MAX(groupA[Cost (USD)])-MIN(groupA[Cost (USD)]))</f>
        <v>0.72447169810736378</v>
      </c>
      <c r="E1671">
        <f>(groupA[[#This Row],[Weight (lbs)]]-MIN(groupA[Weight (lbs)]))/(MAX(groupA[Weight (lbs)])-MIN(groupA[Weight (lbs)]))</f>
        <v>0.73320144395643627</v>
      </c>
      <c r="F1671">
        <f>IF(groupA[[#This Row],[normalized cost]]+groupA[[#This Row],[normalized weight]]&gt;1, 1, 0)</f>
        <v>1</v>
      </c>
    </row>
    <row r="1672" spans="1:6" x14ac:dyDescent="0.75">
      <c r="A1672">
        <v>23504.728879999999</v>
      </c>
      <c r="B1672">
        <v>62332.008690000002</v>
      </c>
      <c r="C1672">
        <v>1</v>
      </c>
      <c r="D1672">
        <f>(groupA[[#This Row],[Cost (USD)]]-MIN(groupA[Cost (USD)]))/(MAX(groupA[Cost (USD)])-MIN(groupA[Cost (USD)]))</f>
        <v>0.73191471163378985</v>
      </c>
      <c r="E1672">
        <f>(groupA[[#This Row],[Weight (lbs)]]-MIN(groupA[Weight (lbs)]))/(MAX(groupA[Weight (lbs)])-MIN(groupA[Weight (lbs)]))</f>
        <v>0.78148689641140612</v>
      </c>
      <c r="F1672">
        <f>IF(groupA[[#This Row],[normalized cost]]+groupA[[#This Row],[normalized weight]]&gt;1, 1, 0)</f>
        <v>1</v>
      </c>
    </row>
    <row r="1673" spans="1:6" x14ac:dyDescent="0.75">
      <c r="A1673">
        <v>23677.018950000001</v>
      </c>
      <c r="B1673">
        <v>60612.421880000002</v>
      </c>
      <c r="C1673">
        <v>1</v>
      </c>
      <c r="D1673">
        <f>(groupA[[#This Row],[Cost (USD)]]-MIN(groupA[Cost (USD)]))/(MAX(groupA[Cost (USD)])-MIN(groupA[Cost (USD)]))</f>
        <v>0.75769375913782833</v>
      </c>
      <c r="E1673">
        <f>(groupA[[#This Row],[Weight (lbs)]]-MIN(groupA[Weight (lbs)]))/(MAX(groupA[Weight (lbs)])-MIN(groupA[Weight (lbs)]))</f>
        <v>0.68624307063797041</v>
      </c>
      <c r="F1673">
        <f>IF(groupA[[#This Row],[normalized cost]]+groupA[[#This Row],[normalized weight]]&gt;1, 1, 0)</f>
        <v>1</v>
      </c>
    </row>
    <row r="1674" spans="1:6" x14ac:dyDescent="0.75">
      <c r="A1674">
        <v>24911.754110000002</v>
      </c>
      <c r="B1674">
        <v>62951.252489999999</v>
      </c>
      <c r="C1674">
        <v>1</v>
      </c>
      <c r="D1674">
        <f>(groupA[[#This Row],[Cost (USD)]]-MIN(groupA[Cost (USD)]))/(MAX(groupA[Cost (USD)])-MIN(groupA[Cost (USD)]))</f>
        <v>0.94244205220280897</v>
      </c>
      <c r="E1674">
        <f>(groupA[[#This Row],[Weight (lbs)]]-MIN(groupA[Weight (lbs)]))/(MAX(groupA[Weight (lbs)])-MIN(groupA[Weight (lbs)]))</f>
        <v>0.8157853384880116</v>
      </c>
      <c r="F1674">
        <f>IF(groupA[[#This Row],[normalized cost]]+groupA[[#This Row],[normalized weight]]&gt;1, 1, 0)</f>
        <v>1</v>
      </c>
    </row>
    <row r="1675" spans="1:6" x14ac:dyDescent="0.75">
      <c r="A1675">
        <v>24326.954379999999</v>
      </c>
      <c r="B1675">
        <v>61470.51238</v>
      </c>
      <c r="C1675">
        <v>1</v>
      </c>
      <c r="D1675">
        <f>(groupA[[#This Row],[Cost (USD)]]-MIN(groupA[Cost (USD)]))/(MAX(groupA[Cost (USD)])-MIN(groupA[Cost (USD)]))</f>
        <v>0.85494089778329607</v>
      </c>
      <c r="E1675">
        <f>(groupA[[#This Row],[Weight (lbs)]]-MIN(groupA[Weight (lbs)]))/(MAX(groupA[Weight (lbs)])-MIN(groupA[Weight (lbs)]))</f>
        <v>0.73377066366471622</v>
      </c>
      <c r="F1675">
        <f>IF(groupA[[#This Row],[normalized cost]]+groupA[[#This Row],[normalized weight]]&gt;1, 1, 0)</f>
        <v>1</v>
      </c>
    </row>
    <row r="1676" spans="1:6" x14ac:dyDescent="0.75">
      <c r="A1676">
        <v>24244.870190000001</v>
      </c>
      <c r="B1676">
        <v>61916.165780000003</v>
      </c>
      <c r="C1676">
        <v>1</v>
      </c>
      <c r="D1676">
        <f>(groupA[[#This Row],[Cost (USD)]]-MIN(groupA[Cost (USD)]))/(MAX(groupA[Cost (USD)])-MIN(groupA[Cost (USD)]))</f>
        <v>0.84265898140041673</v>
      </c>
      <c r="E1676">
        <f>(groupA[[#This Row],[Weight (lbs)]]-MIN(groupA[Weight (lbs)]))/(MAX(groupA[Weight (lbs)])-MIN(groupA[Weight (lbs)]))</f>
        <v>0.75845434612733031</v>
      </c>
      <c r="F1676">
        <f>IF(groupA[[#This Row],[normalized cost]]+groupA[[#This Row],[normalized weight]]&gt;1, 1, 0)</f>
        <v>1</v>
      </c>
    </row>
    <row r="1677" spans="1:6" x14ac:dyDescent="0.75">
      <c r="A1677">
        <v>23980.635740000002</v>
      </c>
      <c r="B1677">
        <v>60865.677559999996</v>
      </c>
      <c r="C1677">
        <v>1</v>
      </c>
      <c r="D1677">
        <f>(groupA[[#This Row],[Cost (USD)]]-MIN(groupA[Cost (USD)]))/(MAX(groupA[Cost (USD)])-MIN(groupA[Cost (USD)]))</f>
        <v>0.80312267824171835</v>
      </c>
      <c r="E1677">
        <f>(groupA[[#This Row],[Weight (lbs)]]-MIN(groupA[Weight (lbs)]))/(MAX(groupA[Weight (lbs)])-MIN(groupA[Weight (lbs)]))</f>
        <v>0.70027030073870167</v>
      </c>
      <c r="F1677">
        <f>IF(groupA[[#This Row],[normalized cost]]+groupA[[#This Row],[normalized weight]]&gt;1, 1, 0)</f>
        <v>1</v>
      </c>
    </row>
    <row r="1678" spans="1:6" x14ac:dyDescent="0.75">
      <c r="A1678">
        <v>24229.96874</v>
      </c>
      <c r="B1678">
        <v>61068.370320000002</v>
      </c>
      <c r="C1678">
        <v>1</v>
      </c>
      <c r="D1678">
        <f>(groupA[[#This Row],[Cost (USD)]]-MIN(groupA[Cost (USD)]))/(MAX(groupA[Cost (USD)])-MIN(groupA[Cost (USD)]))</f>
        <v>0.84042933933556019</v>
      </c>
      <c r="E1678">
        <f>(groupA[[#This Row],[Weight (lbs)]]-MIN(groupA[Weight (lbs)]))/(MAX(groupA[Weight (lbs)])-MIN(groupA[Weight (lbs)]))</f>
        <v>0.71149697089382891</v>
      </c>
      <c r="F1678">
        <f>IF(groupA[[#This Row],[normalized cost]]+groupA[[#This Row],[normalized weight]]&gt;1, 1, 0)</f>
        <v>1</v>
      </c>
    </row>
    <row r="1679" spans="1:6" x14ac:dyDescent="0.75">
      <c r="A1679">
        <v>23519.851930000001</v>
      </c>
      <c r="B1679">
        <v>62695.013780000001</v>
      </c>
      <c r="C1679">
        <v>1</v>
      </c>
      <c r="D1679">
        <f>(groupA[[#This Row],[Cost (USD)]]-MIN(groupA[Cost (USD)]))/(MAX(groupA[Cost (USD)])-MIN(groupA[Cost (USD)]))</f>
        <v>0.73417751078614957</v>
      </c>
      <c r="E1679">
        <f>(groupA[[#This Row],[Weight (lbs)]]-MIN(groupA[Weight (lbs)]))/(MAX(groupA[Weight (lbs)])-MIN(groupA[Weight (lbs)]))</f>
        <v>0.80159288544654539</v>
      </c>
      <c r="F1679">
        <f>IF(groupA[[#This Row],[normalized cost]]+groupA[[#This Row],[normalized weight]]&gt;1, 1, 0)</f>
        <v>1</v>
      </c>
    </row>
    <row r="1680" spans="1:6" x14ac:dyDescent="0.75">
      <c r="A1680">
        <v>23060.323830000001</v>
      </c>
      <c r="B1680">
        <v>58806.372100000001</v>
      </c>
      <c r="C1680">
        <v>1</v>
      </c>
      <c r="D1680">
        <f>(groupA[[#This Row],[Cost (USD)]]-MIN(groupA[Cost (USD)]))/(MAX(groupA[Cost (USD)])-MIN(groupA[Cost (USD)]))</f>
        <v>0.66542023000182837</v>
      </c>
      <c r="E1680">
        <f>(groupA[[#This Row],[Weight (lbs)]]-MIN(groupA[Weight (lbs)]))/(MAX(groupA[Weight (lbs)])-MIN(groupA[Weight (lbs)]))</f>
        <v>0.58621026648749441</v>
      </c>
      <c r="F1680">
        <f>IF(groupA[[#This Row],[normalized cost]]+groupA[[#This Row],[normalized weight]]&gt;1, 1, 0)</f>
        <v>1</v>
      </c>
    </row>
    <row r="1681" spans="1:6" x14ac:dyDescent="0.75">
      <c r="A1681">
        <v>24224.52924</v>
      </c>
      <c r="B1681">
        <v>64903.617879999998</v>
      </c>
      <c r="C1681">
        <v>1</v>
      </c>
      <c r="D1681">
        <f>(groupA[[#This Row],[Cost (USD)]]-MIN(groupA[Cost (USD)]))/(MAX(groupA[Cost (USD)])-MIN(groupA[Cost (USD)]))</f>
        <v>0.83961544954552048</v>
      </c>
      <c r="E1681">
        <f>(groupA[[#This Row],[Weight (lbs)]]-MIN(groupA[Weight (lbs)]))/(MAX(groupA[Weight (lbs)])-MIN(groupA[Weight (lbs)]))</f>
        <v>0.92392221646932471</v>
      </c>
      <c r="F1681">
        <f>IF(groupA[[#This Row],[normalized cost]]+groupA[[#This Row],[normalized weight]]&gt;1, 1, 0)</f>
        <v>1</v>
      </c>
    </row>
    <row r="1682" spans="1:6" x14ac:dyDescent="0.75">
      <c r="A1682">
        <v>23874.259819999999</v>
      </c>
      <c r="B1682">
        <v>63682.948810000002</v>
      </c>
      <c r="C1682">
        <v>1</v>
      </c>
      <c r="D1682">
        <f>(groupA[[#This Row],[Cost (USD)]]-MIN(groupA[Cost (USD)]))/(MAX(groupA[Cost (USD)])-MIN(groupA[Cost (USD)]))</f>
        <v>0.78720609120355756</v>
      </c>
      <c r="E1682">
        <f>(groupA[[#This Row],[Weight (lbs)]]-MIN(groupA[Weight (lbs)]))/(MAX(groupA[Weight (lbs)])-MIN(groupA[Weight (lbs)]))</f>
        <v>0.85631225833635827</v>
      </c>
      <c r="F1682">
        <f>IF(groupA[[#This Row],[normalized cost]]+groupA[[#This Row],[normalized weight]]&gt;1, 1, 0)</f>
        <v>1</v>
      </c>
    </row>
    <row r="1683" spans="1:6" x14ac:dyDescent="0.75">
      <c r="A1683">
        <v>23712.14387</v>
      </c>
      <c r="B1683">
        <v>62262.249580000003</v>
      </c>
      <c r="C1683">
        <v>1</v>
      </c>
      <c r="D1683">
        <f>(groupA[[#This Row],[Cost (USD)]]-MIN(groupA[Cost (USD)]))/(MAX(groupA[Cost (USD)])-MIN(groupA[Cost (USD)]))</f>
        <v>0.76294935501317673</v>
      </c>
      <c r="E1683">
        <f>(groupA[[#This Row],[Weight (lbs)]]-MIN(groupA[Weight (lbs)]))/(MAX(groupA[Weight (lbs)])-MIN(groupA[Weight (lbs)]))</f>
        <v>0.77762310513299437</v>
      </c>
      <c r="F1683">
        <f>IF(groupA[[#This Row],[normalized cost]]+groupA[[#This Row],[normalized weight]]&gt;1, 1, 0)</f>
        <v>1</v>
      </c>
    </row>
    <row r="1684" spans="1:6" x14ac:dyDescent="0.75">
      <c r="A1684">
        <v>23936.643240000001</v>
      </c>
      <c r="B1684">
        <v>63402.183290000001</v>
      </c>
      <c r="C1684">
        <v>1</v>
      </c>
      <c r="D1684">
        <f>(groupA[[#This Row],[Cost (USD)]]-MIN(groupA[Cost (USD)]))/(MAX(groupA[Cost (USD)])-MIN(groupA[Cost (USD)]))</f>
        <v>0.7965402632057188</v>
      </c>
      <c r="E1684">
        <f>(groupA[[#This Row],[Weight (lbs)]]-MIN(groupA[Weight (lbs)]))/(MAX(groupA[Weight (lbs)])-MIN(groupA[Weight (lbs)]))</f>
        <v>0.84076132359170996</v>
      </c>
      <c r="F1684">
        <f>IF(groupA[[#This Row],[normalized cost]]+groupA[[#This Row],[normalized weight]]&gt;1, 1, 0)</f>
        <v>1</v>
      </c>
    </row>
    <row r="1685" spans="1:6" x14ac:dyDescent="0.75">
      <c r="A1685">
        <v>23761.69615</v>
      </c>
      <c r="B1685">
        <v>65781.029980000007</v>
      </c>
      <c r="C1685">
        <v>1</v>
      </c>
      <c r="D1685">
        <f>(groupA[[#This Row],[Cost (USD)]]-MIN(groupA[Cost (USD)]))/(MAX(groupA[Cost (USD)])-MIN(groupA[Cost (USD)]))</f>
        <v>0.77036365683598862</v>
      </c>
      <c r="E1685">
        <f>(groupA[[#This Row],[Weight (lbs)]]-MIN(groupA[Weight (lbs)]))/(MAX(groupA[Weight (lbs)])-MIN(groupA[Weight (lbs)]))</f>
        <v>0.97251998699066589</v>
      </c>
      <c r="F1685">
        <f>IF(groupA[[#This Row],[normalized cost]]+groupA[[#This Row],[normalized weight]]&gt;1, 1, 0)</f>
        <v>1</v>
      </c>
    </row>
    <row r="1686" spans="1:6" x14ac:dyDescent="0.75">
      <c r="A1686">
        <v>23967.77146</v>
      </c>
      <c r="B1686">
        <v>63832.789640000003</v>
      </c>
      <c r="C1686">
        <v>1</v>
      </c>
      <c r="D1686">
        <f>(groupA[[#This Row],[Cost (USD)]]-MIN(groupA[Cost (USD)]))/(MAX(groupA[Cost (USD)])-MIN(groupA[Cost (USD)]))</f>
        <v>0.80119784946182815</v>
      </c>
      <c r="E1686">
        <f>(groupA[[#This Row],[Weight (lbs)]]-MIN(groupA[Weight (lbs)]))/(MAX(groupA[Weight (lbs)])-MIN(groupA[Weight (lbs)]))</f>
        <v>0.86461158572318975</v>
      </c>
      <c r="F1686">
        <f>IF(groupA[[#This Row],[normalized cost]]+groupA[[#This Row],[normalized weight]]&gt;1, 1, 0)</f>
        <v>1</v>
      </c>
    </row>
    <row r="1687" spans="1:6" x14ac:dyDescent="0.75">
      <c r="A1687">
        <v>24411.31595</v>
      </c>
      <c r="B1687">
        <v>62219.803599999999</v>
      </c>
      <c r="C1687">
        <v>1</v>
      </c>
      <c r="D1687">
        <f>(groupA[[#This Row],[Cost (USD)]]-MIN(groupA[Cost (USD)]))/(MAX(groupA[Cost (USD)])-MIN(groupA[Cost (USD)]))</f>
        <v>0.86756356907564192</v>
      </c>
      <c r="E1687">
        <f>(groupA[[#This Row],[Weight (lbs)]]-MIN(groupA[Weight (lbs)]))/(MAX(groupA[Weight (lbs)])-MIN(groupA[Weight (lbs)]))</f>
        <v>0.7752721231991988</v>
      </c>
      <c r="F1687">
        <f>IF(groupA[[#This Row],[normalized cost]]+groupA[[#This Row],[normalized weight]]&gt;1, 1, 0)</f>
        <v>1</v>
      </c>
    </row>
    <row r="1688" spans="1:6" x14ac:dyDescent="0.75">
      <c r="A1688">
        <v>23959.394469999999</v>
      </c>
      <c r="B1688">
        <v>61499.521330000003</v>
      </c>
      <c r="C1688">
        <v>1</v>
      </c>
      <c r="D1688">
        <f>(groupA[[#This Row],[Cost (USD)]]-MIN(groupA[Cost (USD)]))/(MAX(groupA[Cost (USD)])-MIN(groupA[Cost (USD)]))</f>
        <v>0.79994443524503167</v>
      </c>
      <c r="E1688">
        <f>(groupA[[#This Row],[Weight (lbs)]]-MIN(groupA[Weight (lbs)]))/(MAX(groupA[Weight (lbs)])-MIN(groupA[Weight (lbs)]))</f>
        <v>0.7353774004479966</v>
      </c>
      <c r="F1688">
        <f>IF(groupA[[#This Row],[normalized cost]]+groupA[[#This Row],[normalized weight]]&gt;1, 1, 0)</f>
        <v>1</v>
      </c>
    </row>
    <row r="1689" spans="1:6" x14ac:dyDescent="0.75">
      <c r="A1689">
        <v>24438.746810000001</v>
      </c>
      <c r="B1689">
        <v>62325.42179</v>
      </c>
      <c r="C1689">
        <v>1</v>
      </c>
      <c r="D1689">
        <f>(groupA[[#This Row],[Cost (USD)]]-MIN(groupA[Cost (USD)]))/(MAX(groupA[Cost (USD)])-MIN(groupA[Cost (USD)]))</f>
        <v>0.87166793471329373</v>
      </c>
      <c r="E1689">
        <f>(groupA[[#This Row],[Weight (lbs)]]-MIN(groupA[Weight (lbs)]))/(MAX(groupA[Weight (lbs)])-MIN(groupA[Weight (lbs)]))</f>
        <v>0.78112206367813608</v>
      </c>
      <c r="F1689">
        <f>IF(groupA[[#This Row],[normalized cost]]+groupA[[#This Row],[normalized weight]]&gt;1, 1, 0)</f>
        <v>1</v>
      </c>
    </row>
    <row r="1690" spans="1:6" x14ac:dyDescent="0.75">
      <c r="A1690">
        <v>24130.773519999999</v>
      </c>
      <c r="B1690">
        <v>61928.600720000002</v>
      </c>
      <c r="C1690">
        <v>1</v>
      </c>
      <c r="D1690">
        <f>(groupA[[#This Row],[Cost (USD)]]-MIN(groupA[Cost (USD)]))/(MAX(groupA[Cost (USD)])-MIN(groupA[Cost (USD)]))</f>
        <v>0.82558717061072573</v>
      </c>
      <c r="E1690">
        <f>(groupA[[#This Row],[Weight (lbs)]]-MIN(groupA[Weight (lbs)]))/(MAX(groupA[Weight (lbs)])-MIN(groupA[Weight (lbs)]))</f>
        <v>0.75914308789481522</v>
      </c>
      <c r="F1690">
        <f>IF(groupA[[#This Row],[normalized cost]]+groupA[[#This Row],[normalized weight]]&gt;1, 1, 0)</f>
        <v>1</v>
      </c>
    </row>
    <row r="1691" spans="1:6" x14ac:dyDescent="0.75">
      <c r="A1691">
        <v>23860.835050000002</v>
      </c>
      <c r="B1691">
        <v>60554.195249999997</v>
      </c>
      <c r="C1691">
        <v>1</v>
      </c>
      <c r="D1691">
        <f>(groupA[[#This Row],[Cost (USD)]]-MIN(groupA[Cost (USD)]))/(MAX(groupA[Cost (USD)])-MIN(groupA[Cost (USD)]))</f>
        <v>0.78519739863316895</v>
      </c>
      <c r="E1691">
        <f>(groupA[[#This Row],[Weight (lbs)]]-MIN(groupA[Weight (lbs)]))/(MAX(groupA[Weight (lbs)])-MIN(groupA[Weight (lbs)]))</f>
        <v>0.68301803601288236</v>
      </c>
      <c r="F1691">
        <f>IF(groupA[[#This Row],[normalized cost]]+groupA[[#This Row],[normalized weight]]&gt;1, 1, 0)</f>
        <v>1</v>
      </c>
    </row>
    <row r="1692" spans="1:6" x14ac:dyDescent="0.75">
      <c r="A1692">
        <v>24055.431759999999</v>
      </c>
      <c r="B1692">
        <v>61750.742310000001</v>
      </c>
      <c r="C1692">
        <v>1</v>
      </c>
      <c r="D1692">
        <f>(groupA[[#This Row],[Cost (USD)]]-MIN(groupA[Cost (USD)]))/(MAX(groupA[Cost (USD)])-MIN(groupA[Cost (USD)]))</f>
        <v>0.81431409602158766</v>
      </c>
      <c r="E1692">
        <f>(groupA[[#This Row],[Weight (lbs)]]-MIN(groupA[Weight (lbs)]))/(MAX(groupA[Weight (lbs)])-MIN(groupA[Weight (lbs)]))</f>
        <v>0.74929193335241651</v>
      </c>
      <c r="F1692">
        <f>IF(groupA[[#This Row],[normalized cost]]+groupA[[#This Row],[normalized weight]]&gt;1, 1, 0)</f>
        <v>1</v>
      </c>
    </row>
    <row r="1693" spans="1:6" x14ac:dyDescent="0.75">
      <c r="A1693">
        <v>24317.024600000001</v>
      </c>
      <c r="B1693">
        <v>63733.755060000003</v>
      </c>
      <c r="C1693">
        <v>1</v>
      </c>
      <c r="D1693">
        <f>(groupA[[#This Row],[Cost (USD)]]-MIN(groupA[Cost (USD)]))/(MAX(groupA[Cost (USD)])-MIN(groupA[Cost (USD)]))</f>
        <v>0.85345514604888317</v>
      </c>
      <c r="E1693">
        <f>(groupA[[#This Row],[Weight (lbs)]]-MIN(groupA[Weight (lbs)]))/(MAX(groupA[Weight (lbs)])-MIN(groupA[Weight (lbs)]))</f>
        <v>0.85912629575224297</v>
      </c>
      <c r="F1693">
        <f>IF(groupA[[#This Row],[normalized cost]]+groupA[[#This Row],[normalized weight]]&gt;1, 1, 0)</f>
        <v>1</v>
      </c>
    </row>
    <row r="1694" spans="1:6" x14ac:dyDescent="0.75">
      <c r="A1694">
        <v>23343.129870000001</v>
      </c>
      <c r="B1694">
        <v>62058.946909999999</v>
      </c>
      <c r="C1694">
        <v>1</v>
      </c>
      <c r="D1694">
        <f>(groupA[[#This Row],[Cost (USD)]]-MIN(groupA[Cost (USD)]))/(MAX(groupA[Cost (USD)])-MIN(groupA[Cost (USD)]))</f>
        <v>0.7077353230283091</v>
      </c>
      <c r="E1694">
        <f>(groupA[[#This Row],[Weight (lbs)]]-MIN(groupA[Weight (lbs)]))/(MAX(groupA[Weight (lbs)])-MIN(groupA[Weight (lbs)]))</f>
        <v>0.76636265351278521</v>
      </c>
      <c r="F1694">
        <f>IF(groupA[[#This Row],[normalized cost]]+groupA[[#This Row],[normalized weight]]&gt;1, 1, 0)</f>
        <v>1</v>
      </c>
    </row>
    <row r="1695" spans="1:6" x14ac:dyDescent="0.75">
      <c r="A1695">
        <v>23566.25563</v>
      </c>
      <c r="B1695">
        <v>62984.095780000003</v>
      </c>
      <c r="C1695">
        <v>1</v>
      </c>
      <c r="D1695">
        <f>(groupA[[#This Row],[Cost (USD)]]-MIN(groupA[Cost (USD)]))/(MAX(groupA[Cost (USD)])-MIN(groupA[Cost (USD)]))</f>
        <v>0.74112070366234428</v>
      </c>
      <c r="E1695">
        <f>(groupA[[#This Row],[Weight (lbs)]]-MIN(groupA[Weight (lbs)]))/(MAX(groupA[Weight (lbs)])-MIN(groupA[Weight (lbs)]))</f>
        <v>0.81760445024927642</v>
      </c>
      <c r="F1695">
        <f>IF(groupA[[#This Row],[normalized cost]]+groupA[[#This Row],[normalized weight]]&gt;1, 1, 0)</f>
        <v>1</v>
      </c>
    </row>
    <row r="1696" spans="1:6" x14ac:dyDescent="0.75">
      <c r="A1696">
        <v>24588.250309999999</v>
      </c>
      <c r="B1696">
        <v>62367.52622</v>
      </c>
      <c r="C1696">
        <v>1</v>
      </c>
      <c r="D1696">
        <f>(groupA[[#This Row],[Cost (USD)]]-MIN(groupA[Cost (USD)]))/(MAX(groupA[Cost (USD)])-MIN(groupA[Cost (USD)]))</f>
        <v>0.89403752240061618</v>
      </c>
      <c r="E1696">
        <f>(groupA[[#This Row],[Weight (lbs)]]-MIN(groupA[Weight (lbs)]))/(MAX(groupA[Weight (lbs)])-MIN(groupA[Weight (lbs)]))</f>
        <v>0.78345412796933045</v>
      </c>
      <c r="F1696">
        <f>IF(groupA[[#This Row],[normalized cost]]+groupA[[#This Row],[normalized weight]]&gt;1, 1, 0)</f>
        <v>1</v>
      </c>
    </row>
    <row r="1697" spans="1:6" x14ac:dyDescent="0.75">
      <c r="A1697">
        <v>24111.95046</v>
      </c>
      <c r="B1697">
        <v>63600.239370000003</v>
      </c>
      <c r="C1697">
        <v>1</v>
      </c>
      <c r="D1697">
        <f>(groupA[[#This Row],[Cost (USD)]]-MIN(groupA[Cost (USD)]))/(MAX(groupA[Cost (USD)])-MIN(groupA[Cost (USD)]))</f>
        <v>0.82277075433141644</v>
      </c>
      <c r="E1697">
        <f>(groupA[[#This Row],[Weight (lbs)]]-MIN(groupA[Weight (lbs)]))/(MAX(groupA[Weight (lbs)])-MIN(groupA[Weight (lbs)]))</f>
        <v>0.85173117906349605</v>
      </c>
      <c r="F1697">
        <f>IF(groupA[[#This Row],[normalized cost]]+groupA[[#This Row],[normalized weight]]&gt;1, 1, 0)</f>
        <v>1</v>
      </c>
    </row>
    <row r="1698" spans="1:6" x14ac:dyDescent="0.75">
      <c r="A1698">
        <v>24130.10385</v>
      </c>
      <c r="B1698">
        <v>62049.017780000002</v>
      </c>
      <c r="C1698">
        <v>1</v>
      </c>
      <c r="D1698">
        <f>(groupA[[#This Row],[Cost (USD)]]-MIN(groupA[Cost (USD)]))/(MAX(groupA[Cost (USD)])-MIN(groupA[Cost (USD)]))</f>
        <v>0.82548697067034604</v>
      </c>
      <c r="E1698">
        <f>(groupA[[#This Row],[Weight (lbs)]]-MIN(groupA[Weight (lbs)]))/(MAX(groupA[Weight (lbs)])-MIN(groupA[Weight (lbs)]))</f>
        <v>0.76581270260463574</v>
      </c>
      <c r="F1698">
        <f>IF(groupA[[#This Row],[normalized cost]]+groupA[[#This Row],[normalized weight]]&gt;1, 1, 0)</f>
        <v>1</v>
      </c>
    </row>
    <row r="1699" spans="1:6" x14ac:dyDescent="0.75">
      <c r="A1699">
        <v>24103.6656</v>
      </c>
      <c r="B1699">
        <v>60853.605479999998</v>
      </c>
      <c r="C1699">
        <v>1</v>
      </c>
      <c r="D1699">
        <f>(groupA[[#This Row],[Cost (USD)]]-MIN(groupA[Cost (USD)]))/(MAX(groupA[Cost (USD)])-MIN(groupA[Cost (USD)]))</f>
        <v>0.82153112514382431</v>
      </c>
      <c r="E1699">
        <f>(groupA[[#This Row],[Weight (lbs)]]-MIN(groupA[Weight (lbs)]))/(MAX(groupA[Weight (lbs)])-MIN(groupA[Weight (lbs)]))</f>
        <v>0.69960165692406184</v>
      </c>
      <c r="F1699">
        <f>IF(groupA[[#This Row],[normalized cost]]+groupA[[#This Row],[normalized weight]]&gt;1, 1, 0)</f>
        <v>1</v>
      </c>
    </row>
    <row r="1700" spans="1:6" x14ac:dyDescent="0.75">
      <c r="A1700">
        <v>23934.60153</v>
      </c>
      <c r="B1700">
        <v>63033.54002</v>
      </c>
      <c r="C1700">
        <v>1</v>
      </c>
      <c r="D1700">
        <f>(groupA[[#This Row],[Cost (USD)]]-MIN(groupA[Cost (USD)]))/(MAX(groupA[Cost (USD)])-MIN(groupA[Cost (USD)]))</f>
        <v>0.79623477061941073</v>
      </c>
      <c r="E1700">
        <f>(groupA[[#This Row],[Weight (lbs)]]-MIN(groupA[Weight (lbs)]))/(MAX(groupA[Weight (lbs)])-MIN(groupA[Weight (lbs)]))</f>
        <v>0.82034304916889689</v>
      </c>
      <c r="F1700">
        <f>IF(groupA[[#This Row],[normalized cost]]+groupA[[#This Row],[normalized weight]]&gt;1, 1, 0)</f>
        <v>1</v>
      </c>
    </row>
    <row r="1701" spans="1:6" x14ac:dyDescent="0.75">
      <c r="A1701">
        <v>24254.33023</v>
      </c>
      <c r="B1701">
        <v>60786.884420000002</v>
      </c>
      <c r="C1701">
        <v>1</v>
      </c>
      <c r="D1701">
        <f>(groupA[[#This Row],[Cost (USD)]]-MIN(groupA[Cost (USD)]))/(MAX(groupA[Cost (USD)])-MIN(groupA[Cost (USD)]))</f>
        <v>0.84407444788986707</v>
      </c>
      <c r="E1701">
        <f>(groupA[[#This Row],[Weight (lbs)]]-MIN(groupA[Weight (lbs)]))/(MAX(groupA[Weight (lbs)])-MIN(groupA[Weight (lbs)]))</f>
        <v>0.6959061360133969</v>
      </c>
      <c r="F1701">
        <f>IF(groupA[[#This Row],[normalized cost]]+groupA[[#This Row],[normalized weight]]&gt;1, 1, 0)</f>
        <v>1</v>
      </c>
    </row>
    <row r="1702" spans="1:6" x14ac:dyDescent="0.75">
      <c r="A1702">
        <v>23950.17138</v>
      </c>
      <c r="B1702">
        <v>61533.975169999998</v>
      </c>
      <c r="C1702">
        <v>1</v>
      </c>
      <c r="D1702">
        <f>(groupA[[#This Row],[Cost (USD)]]-MIN(groupA[Cost (USD)]))/(MAX(groupA[Cost (USD)])-MIN(groupA[Cost (USD)]))</f>
        <v>0.7985644225998223</v>
      </c>
      <c r="E1702">
        <f>(groupA[[#This Row],[Weight (lbs)]]-MIN(groupA[Weight (lbs)]))/(MAX(groupA[Weight (lbs)])-MIN(groupA[Weight (lbs)]))</f>
        <v>0.73728571674531995</v>
      </c>
      <c r="F1702">
        <f>IF(groupA[[#This Row],[normalized cost]]+groupA[[#This Row],[normalized weight]]&gt;1, 1, 0)</f>
        <v>1</v>
      </c>
    </row>
    <row r="1703" spans="1:6" x14ac:dyDescent="0.75">
      <c r="A1703">
        <v>24194.038410000001</v>
      </c>
      <c r="B1703">
        <v>60441.116520000003</v>
      </c>
      <c r="C1703">
        <v>1</v>
      </c>
      <c r="D1703">
        <f>(groupA[[#This Row],[Cost (USD)]]-MIN(groupA[Cost (USD)]))/(MAX(groupA[Cost (USD)])-MIN(groupA[Cost (USD)]))</f>
        <v>0.83505323330747772</v>
      </c>
      <c r="E1703">
        <f>(groupA[[#This Row],[Weight (lbs)]]-MIN(groupA[Weight (lbs)]))/(MAX(groupA[Weight (lbs)])-MIN(groupA[Weight (lbs)]))</f>
        <v>0.67675487395780665</v>
      </c>
      <c r="F1703">
        <f>IF(groupA[[#This Row],[normalized cost]]+groupA[[#This Row],[normalized weight]]&gt;1, 1, 0)</f>
        <v>1</v>
      </c>
    </row>
    <row r="1704" spans="1:6" x14ac:dyDescent="0.75">
      <c r="A1704">
        <v>24386.95017</v>
      </c>
      <c r="B1704">
        <v>62353.001060000002</v>
      </c>
      <c r="C1704">
        <v>1</v>
      </c>
      <c r="D1704">
        <f>(groupA[[#This Row],[Cost (USD)]]-MIN(groupA[Cost (USD)]))/(MAX(groupA[Cost (USD)])-MIN(groupA[Cost (USD)]))</f>
        <v>0.863917818626455</v>
      </c>
      <c r="E1704">
        <f>(groupA[[#This Row],[Weight (lbs)]]-MIN(groupA[Weight (lbs)]))/(MAX(groupA[Weight (lbs)])-MIN(groupA[Weight (lbs)]))</f>
        <v>0.78264961388471088</v>
      </c>
      <c r="F1704">
        <f>IF(groupA[[#This Row],[normalized cost]]+groupA[[#This Row],[normalized weight]]&gt;1, 1, 0)</f>
        <v>1</v>
      </c>
    </row>
    <row r="1705" spans="1:6" x14ac:dyDescent="0.75">
      <c r="A1705">
        <v>24093.877990000001</v>
      </c>
      <c r="B1705">
        <v>60731.621339999998</v>
      </c>
      <c r="C1705">
        <v>1</v>
      </c>
      <c r="D1705">
        <f>(groupA[[#This Row],[Cost (USD)]]-MIN(groupA[Cost (USD)]))/(MAX(groupA[Cost (USD)])-MIN(groupA[Cost (USD)]))</f>
        <v>0.820066645715956</v>
      </c>
      <c r="E1705">
        <f>(groupA[[#This Row],[Weight (lbs)]]-MIN(groupA[Weight (lbs)]))/(MAX(groupA[Weight (lbs)])-MIN(groupA[Weight (lbs)]))</f>
        <v>0.69284524537814962</v>
      </c>
      <c r="F1705">
        <f>IF(groupA[[#This Row],[normalized cost]]+groupA[[#This Row],[normalized weight]]&gt;1, 1, 0)</f>
        <v>1</v>
      </c>
    </row>
    <row r="1706" spans="1:6" x14ac:dyDescent="0.75">
      <c r="A1706">
        <v>24563.22208</v>
      </c>
      <c r="B1706">
        <v>62181.115440000001</v>
      </c>
      <c r="C1706">
        <v>1</v>
      </c>
      <c r="D1706">
        <f>(groupA[[#This Row],[Cost (USD)]]-MIN(groupA[Cost (USD)]))/(MAX(groupA[Cost (USD)])-MIN(groupA[Cost (USD)]))</f>
        <v>0.89029265230965859</v>
      </c>
      <c r="E1706">
        <f>(groupA[[#This Row],[Weight (lbs)]]-MIN(groupA[Weight (lbs)]))/(MAX(groupA[Weight (lbs)])-MIN(groupA[Weight (lbs)]))</f>
        <v>0.77312927798248388</v>
      </c>
      <c r="F1706">
        <f>IF(groupA[[#This Row],[normalized cost]]+groupA[[#This Row],[normalized weight]]&gt;1, 1, 0)</f>
        <v>1</v>
      </c>
    </row>
    <row r="1707" spans="1:6" x14ac:dyDescent="0.75">
      <c r="A1707">
        <v>24065.768510000002</v>
      </c>
      <c r="B1707">
        <v>60642.866040000001</v>
      </c>
      <c r="C1707">
        <v>1</v>
      </c>
      <c r="D1707">
        <f>(groupA[[#This Row],[Cost (USD)]]-MIN(groupA[Cost (USD)]))/(MAX(groupA[Cost (USD)])-MIN(groupA[Cost (USD)]))</f>
        <v>0.81586074098660166</v>
      </c>
      <c r="E1707">
        <f>(groupA[[#This Row],[Weight (lbs)]]-MIN(groupA[Weight (lbs)]))/(MAX(groupA[Weight (lbs)])-MIN(groupA[Weight (lbs)]))</f>
        <v>0.68792930029151056</v>
      </c>
      <c r="F1707">
        <f>IF(groupA[[#This Row],[normalized cost]]+groupA[[#This Row],[normalized weight]]&gt;1, 1, 0)</f>
        <v>1</v>
      </c>
    </row>
    <row r="1708" spans="1:6" x14ac:dyDescent="0.75">
      <c r="A1708">
        <v>23900.271919999999</v>
      </c>
      <c r="B1708">
        <v>64133.624949999998</v>
      </c>
      <c r="C1708">
        <v>1</v>
      </c>
      <c r="D1708">
        <f>(groupA[[#This Row],[Cost (USD)]]-MIN(groupA[Cost (USD)]))/(MAX(groupA[Cost (USD)])-MIN(groupA[Cost (USD)]))</f>
        <v>0.79109817367574986</v>
      </c>
      <c r="E1708">
        <f>(groupA[[#This Row],[Weight (lbs)]]-MIN(groupA[Weight (lbs)]))/(MAX(groupA[Weight (lbs)])-MIN(groupA[Weight (lbs)]))</f>
        <v>0.88127413842800895</v>
      </c>
      <c r="F1708">
        <f>IF(groupA[[#This Row],[normalized cost]]+groupA[[#This Row],[normalized weight]]&gt;1, 1, 0)</f>
        <v>1</v>
      </c>
    </row>
    <row r="1709" spans="1:6" x14ac:dyDescent="0.75">
      <c r="A1709">
        <v>23749.657630000002</v>
      </c>
      <c r="B1709">
        <v>61963.69311</v>
      </c>
      <c r="C1709">
        <v>1</v>
      </c>
      <c r="D1709">
        <f>(groupA[[#This Row],[Cost (USD)]]-MIN(groupA[Cost (USD)]))/(MAX(groupA[Cost (USD)])-MIN(groupA[Cost (USD)]))</f>
        <v>0.76856238309480163</v>
      </c>
      <c r="E1709">
        <f>(groupA[[#This Row],[Weight (lbs)]]-MIN(groupA[Weight (lbs)]))/(MAX(groupA[Weight (lbs)])-MIN(groupA[Weight (lbs)]))</f>
        <v>0.76108677195874053</v>
      </c>
      <c r="F1709">
        <f>IF(groupA[[#This Row],[normalized cost]]+groupA[[#This Row],[normalized weight]]&gt;1, 1, 0)</f>
        <v>1</v>
      </c>
    </row>
    <row r="1710" spans="1:6" x14ac:dyDescent="0.75">
      <c r="A1710">
        <v>25296.433290000001</v>
      </c>
      <c r="B1710">
        <v>63029.984750000003</v>
      </c>
      <c r="C1710">
        <v>1</v>
      </c>
      <c r="D1710">
        <f>(groupA[[#This Row],[Cost (USD)]]-MIN(groupA[Cost (USD)]))/(MAX(groupA[Cost (USD)])-MIN(groupA[Cost (USD)]))</f>
        <v>1</v>
      </c>
      <c r="E1710">
        <f>(groupA[[#This Row],[Weight (lbs)]]-MIN(groupA[Weight (lbs)]))/(MAX(groupA[Weight (lbs)])-MIN(groupA[Weight (lbs)]))</f>
        <v>0.82014613121483482</v>
      </c>
      <c r="F1710">
        <f>IF(groupA[[#This Row],[normalized cost]]+groupA[[#This Row],[normalized weight]]&gt;1, 1, 0)</f>
        <v>1</v>
      </c>
    </row>
    <row r="1711" spans="1:6" x14ac:dyDescent="0.75">
      <c r="A1711">
        <v>22962.81853</v>
      </c>
      <c r="B1711">
        <v>64668.218820000002</v>
      </c>
      <c r="C1711">
        <v>1</v>
      </c>
      <c r="D1711">
        <f>(groupA[[#This Row],[Cost (USD)]]-MIN(groupA[Cost (USD)]))/(MAX(groupA[Cost (USD)])-MIN(groupA[Cost (USD)]))</f>
        <v>0.65083091698689088</v>
      </c>
      <c r="E1711">
        <f>(groupA[[#This Row],[Weight (lbs)]]-MIN(groupA[Weight (lbs)]))/(MAX(groupA[Weight (lbs)])-MIN(groupA[Weight (lbs)]))</f>
        <v>0.91088402210339436</v>
      </c>
      <c r="F1711">
        <f>IF(groupA[[#This Row],[normalized cost]]+groupA[[#This Row],[normalized weight]]&gt;1, 1, 0)</f>
        <v>1</v>
      </c>
    </row>
    <row r="1712" spans="1:6" x14ac:dyDescent="0.75">
      <c r="A1712">
        <v>23718.07532</v>
      </c>
      <c r="B1712">
        <v>61822.726649999997</v>
      </c>
      <c r="C1712">
        <v>1</v>
      </c>
      <c r="D1712">
        <f>(groupA[[#This Row],[Cost (USD)]]-MIN(groupA[Cost (USD)]))/(MAX(groupA[Cost (USD)])-MIN(groupA[Cost (USD)]))</f>
        <v>0.76383685323822148</v>
      </c>
      <c r="E1712">
        <f>(groupA[[#This Row],[Weight (lbs)]]-MIN(groupA[Weight (lbs)]))/(MAX(groupA[Weight (lbs)])-MIN(groupA[Weight (lbs)]))</f>
        <v>0.75327897483093031</v>
      </c>
      <c r="F1712">
        <f>IF(groupA[[#This Row],[normalized cost]]+groupA[[#This Row],[normalized weight]]&gt;1, 1, 0)</f>
        <v>1</v>
      </c>
    </row>
    <row r="1713" spans="1:6" x14ac:dyDescent="0.75">
      <c r="A1713">
        <v>23785.446199999998</v>
      </c>
      <c r="B1713">
        <v>63794.481119999997</v>
      </c>
      <c r="C1713">
        <v>1</v>
      </c>
      <c r="D1713">
        <f>(groupA[[#This Row],[Cost (USD)]]-MIN(groupA[Cost (USD)]))/(MAX(groupA[Cost (USD)])-MIN(groupA[Cost (USD)]))</f>
        <v>0.77391727816293598</v>
      </c>
      <c r="E1713">
        <f>(groupA[[#This Row],[Weight (lbs)]]-MIN(groupA[Weight (lbs)]))/(MAX(groupA[Weight (lbs)])-MIN(groupA[Weight (lbs)]))</f>
        <v>0.86248976786363152</v>
      </c>
      <c r="F1713">
        <f>IF(groupA[[#This Row],[normalized cost]]+groupA[[#This Row],[normalized weight]]&gt;1, 1, 0)</f>
        <v>1</v>
      </c>
    </row>
    <row r="1714" spans="1:6" x14ac:dyDescent="0.75">
      <c r="A1714">
        <v>23798.91489</v>
      </c>
      <c r="B1714">
        <v>62778.902929999997</v>
      </c>
      <c r="C1714">
        <v>1</v>
      </c>
      <c r="D1714">
        <f>(groupA[[#This Row],[Cost (USD)]]-MIN(groupA[Cost (USD)]))/(MAX(groupA[Cost (USD)])-MIN(groupA[Cost (USD)]))</f>
        <v>0.77593254230048725</v>
      </c>
      <c r="E1714">
        <f>(groupA[[#This Row],[Weight (lbs)]]-MIN(groupA[Weight (lbs)]))/(MAX(groupA[Weight (lbs)])-MIN(groupA[Weight (lbs)]))</f>
        <v>0.80623930605201699</v>
      </c>
      <c r="F1714">
        <f>IF(groupA[[#This Row],[normalized cost]]+groupA[[#This Row],[normalized weight]]&gt;1, 1, 0)</f>
        <v>1</v>
      </c>
    </row>
    <row r="1715" spans="1:6" x14ac:dyDescent="0.75">
      <c r="A1715">
        <v>23693.353149999999</v>
      </c>
      <c r="B1715">
        <v>62678.96961</v>
      </c>
      <c r="C1715">
        <v>1</v>
      </c>
      <c r="D1715">
        <f>(groupA[[#This Row],[Cost (USD)]]-MIN(groupA[Cost (USD)]))/(MAX(groupA[Cost (USD)])-MIN(groupA[Cost (USD)]))</f>
        <v>0.76013777763373114</v>
      </c>
      <c r="E1715">
        <f>(groupA[[#This Row],[Weight (lbs)]]-MIN(groupA[Weight (lbs)]))/(MAX(groupA[Weight (lbs)])-MIN(groupA[Weight (lbs)]))</f>
        <v>0.80070423700886661</v>
      </c>
      <c r="F1715">
        <f>IF(groupA[[#This Row],[normalized cost]]+groupA[[#This Row],[normalized weight]]&gt;1, 1, 0)</f>
        <v>1</v>
      </c>
    </row>
    <row r="1716" spans="1:6" x14ac:dyDescent="0.75">
      <c r="A1716">
        <v>24014.984670000002</v>
      </c>
      <c r="B1716">
        <v>62152.524039999997</v>
      </c>
      <c r="C1716">
        <v>1</v>
      </c>
      <c r="D1716">
        <f>(groupA[[#This Row],[Cost (USD)]]-MIN(groupA[Cost (USD)]))/(MAX(groupA[Cost (USD)])-MIN(groupA[Cost (USD)]))</f>
        <v>0.8082621659567264</v>
      </c>
      <c r="E1716">
        <f>(groupA[[#This Row],[Weight (lbs)]]-MIN(groupA[Weight (lbs)]))/(MAX(groupA[Weight (lbs)])-MIN(groupA[Weight (lbs)]))</f>
        <v>0.77154566830114479</v>
      </c>
      <c r="F1716">
        <f>IF(groupA[[#This Row],[normalized cost]]+groupA[[#This Row],[normalized weight]]&gt;1, 1, 0)</f>
        <v>1</v>
      </c>
    </row>
    <row r="1717" spans="1:6" x14ac:dyDescent="0.75">
      <c r="A1717">
        <v>24174.26456</v>
      </c>
      <c r="B1717">
        <v>61774.013330000002</v>
      </c>
      <c r="C1717">
        <v>1</v>
      </c>
      <c r="D1717">
        <f>(groupA[[#This Row],[Cost (USD)]]-MIN(groupA[Cost (USD)]))/(MAX(groupA[Cost (USD)])-MIN(groupA[Cost (USD)]))</f>
        <v>0.8320945542699234</v>
      </c>
      <c r="E1717">
        <f>(groupA[[#This Row],[Weight (lbs)]]-MIN(groupA[Weight (lbs)]))/(MAX(groupA[Weight (lbs)])-MIN(groupA[Weight (lbs)]))</f>
        <v>0.75058085983263889</v>
      </c>
      <c r="F1717">
        <f>IF(groupA[[#This Row],[normalized cost]]+groupA[[#This Row],[normalized weight]]&gt;1, 1, 0)</f>
        <v>1</v>
      </c>
    </row>
    <row r="1718" spans="1:6" x14ac:dyDescent="0.75">
      <c r="A1718">
        <v>23734.20968</v>
      </c>
      <c r="B1718">
        <v>61693.741159999998</v>
      </c>
      <c r="C1718">
        <v>1</v>
      </c>
      <c r="D1718">
        <f>(groupA[[#This Row],[Cost (USD)]]-MIN(groupA[Cost (USD)]))/(MAX(groupA[Cost (USD)])-MIN(groupA[Cost (USD)]))</f>
        <v>0.76625097050503344</v>
      </c>
      <c r="E1718">
        <f>(groupA[[#This Row],[Weight (lbs)]]-MIN(groupA[Weight (lbs)]))/(MAX(groupA[Weight (lbs)])-MIN(groupA[Weight (lbs)]))</f>
        <v>0.74613477515143811</v>
      </c>
      <c r="F1718">
        <f>IF(groupA[[#This Row],[normalized cost]]+groupA[[#This Row],[normalized weight]]&gt;1, 1, 0)</f>
        <v>1</v>
      </c>
    </row>
    <row r="1719" spans="1:6" x14ac:dyDescent="0.75">
      <c r="A1719">
        <v>23946.939170000001</v>
      </c>
      <c r="B1719">
        <v>63106.420819999999</v>
      </c>
      <c r="C1719">
        <v>1</v>
      </c>
      <c r="D1719">
        <f>(groupA[[#This Row],[Cost (USD)]]-MIN(groupA[Cost (USD)]))/(MAX(groupA[Cost (USD)])-MIN(groupA[Cost (USD)]))</f>
        <v>0.79808080044369345</v>
      </c>
      <c r="E1719">
        <f>(groupA[[#This Row],[Weight (lbs)]]-MIN(groupA[Weight (lbs)]))/(MAX(groupA[Weight (lbs)])-MIN(groupA[Weight (lbs)]))</f>
        <v>0.82437974343583453</v>
      </c>
      <c r="F1719">
        <f>IF(groupA[[#This Row],[normalized cost]]+groupA[[#This Row],[normalized weight]]&gt;1, 1, 0)</f>
        <v>1</v>
      </c>
    </row>
    <row r="1720" spans="1:6" x14ac:dyDescent="0.75">
      <c r="A1720">
        <v>24201.624950000001</v>
      </c>
      <c r="B1720">
        <v>60858.48487</v>
      </c>
      <c r="C1720">
        <v>1</v>
      </c>
      <c r="D1720">
        <f>(groupA[[#This Row],[Cost (USD)]]-MIN(groupA[Cost (USD)]))/(MAX(groupA[Cost (USD)])-MIN(groupA[Cost (USD)]))</f>
        <v>0.83618837577419847</v>
      </c>
      <c r="E1720">
        <f>(groupA[[#This Row],[Weight (lbs)]]-MIN(groupA[Weight (lbs)]))/(MAX(groupA[Weight (lbs)])-MIN(groupA[Weight (lbs)]))</f>
        <v>0.69987191473735644</v>
      </c>
      <c r="F1720">
        <f>IF(groupA[[#This Row],[normalized cost]]+groupA[[#This Row],[normalized weight]]&gt;1, 1, 0)</f>
        <v>1</v>
      </c>
    </row>
    <row r="1721" spans="1:6" x14ac:dyDescent="0.75">
      <c r="A1721">
        <v>25280.2395</v>
      </c>
      <c r="B1721">
        <v>61253.962850000004</v>
      </c>
      <c r="C1721">
        <v>1</v>
      </c>
      <c r="D1721">
        <f>(groupA[[#This Row],[Cost (USD)]]-MIN(groupA[Cost (USD)]))/(MAX(groupA[Cost (USD)])-MIN(groupA[Cost (USD)]))</f>
        <v>0.99757699046915216</v>
      </c>
      <c r="E1721">
        <f>(groupA[[#This Row],[Weight (lbs)]]-MIN(groupA[Weight (lbs)]))/(MAX(groupA[Weight (lbs)])-MIN(groupA[Weight (lbs)]))</f>
        <v>0.721776499958239</v>
      </c>
      <c r="F1721">
        <f>IF(groupA[[#This Row],[normalized cost]]+groupA[[#This Row],[normalized weight]]&gt;1, 1, 0)</f>
        <v>1</v>
      </c>
    </row>
    <row r="1722" spans="1:6" x14ac:dyDescent="0.75">
      <c r="A1722">
        <v>23863.756649999999</v>
      </c>
      <c r="B1722">
        <v>63852.872139999999</v>
      </c>
      <c r="C1722">
        <v>1</v>
      </c>
      <c r="D1722">
        <f>(groupA[[#This Row],[Cost (USD)]]-MIN(groupA[Cost (USD)]))/(MAX(groupA[Cost (USD)])-MIN(groupA[Cost (USD)]))</f>
        <v>0.78563454550523038</v>
      </c>
      <c r="E1722">
        <f>(groupA[[#This Row],[Weight (lbs)]]-MIN(groupA[Weight (lbs)]))/(MAX(groupA[Weight (lbs)])-MIN(groupA[Weight (lbs)]))</f>
        <v>0.86572390766004781</v>
      </c>
      <c r="F1722">
        <f>IF(groupA[[#This Row],[normalized cost]]+groupA[[#This Row],[normalized weight]]&gt;1, 1, 0)</f>
        <v>1</v>
      </c>
    </row>
    <row r="1723" spans="1:6" x14ac:dyDescent="0.75">
      <c r="A1723">
        <v>23809.037690000001</v>
      </c>
      <c r="B1723">
        <v>61199.89258</v>
      </c>
      <c r="C1723">
        <v>1</v>
      </c>
      <c r="D1723">
        <f>(groupA[[#This Row],[Cost (USD)]]-MIN(groupA[Cost (USD)]))/(MAX(groupA[Cost (USD)])-MIN(groupA[Cost (USD)]))</f>
        <v>0.77744717481572101</v>
      </c>
      <c r="E1723">
        <f>(groupA[[#This Row],[Weight (lbs)]]-MIN(groupA[Weight (lbs)]))/(MAX(groupA[Weight (lbs)])-MIN(groupA[Weight (lbs)]))</f>
        <v>0.71878167623346123</v>
      </c>
      <c r="F1723">
        <f>IF(groupA[[#This Row],[normalized cost]]+groupA[[#This Row],[normalized weight]]&gt;1, 1, 0)</f>
        <v>1</v>
      </c>
    </row>
    <row r="1724" spans="1:6" x14ac:dyDescent="0.75">
      <c r="A1724">
        <v>24187.23545</v>
      </c>
      <c r="B1724">
        <v>64208.819080000001</v>
      </c>
      <c r="C1724">
        <v>1</v>
      </c>
      <c r="D1724">
        <f>(groupA[[#This Row],[Cost (USD)]]-MIN(groupA[Cost (USD)]))/(MAX(groupA[Cost (USD)])-MIN(groupA[Cost (USD)]))</f>
        <v>0.83403533466126967</v>
      </c>
      <c r="E1724">
        <f>(groupA[[#This Row],[Weight (lbs)]]-MIN(groupA[Weight (lbs)]))/(MAX(groupA[Weight (lbs)])-MIN(groupA[Weight (lbs)]))</f>
        <v>0.88543896254462651</v>
      </c>
      <c r="F1724">
        <f>IF(groupA[[#This Row],[normalized cost]]+groupA[[#This Row],[normalized weight]]&gt;1, 1, 0)</f>
        <v>1</v>
      </c>
    </row>
    <row r="1725" spans="1:6" x14ac:dyDescent="0.75">
      <c r="A1725">
        <v>23347.909390000001</v>
      </c>
      <c r="B1725">
        <v>63910.7667</v>
      </c>
      <c r="C1725">
        <v>1</v>
      </c>
      <c r="D1725">
        <f>(groupA[[#This Row],[Cost (USD)]]-MIN(groupA[Cost (USD)]))/(MAX(groupA[Cost (USD)])-MIN(groupA[Cost (USD)]))</f>
        <v>0.70845046275241796</v>
      </c>
      <c r="E1725">
        <f>(groupA[[#This Row],[Weight (lbs)]]-MIN(groupA[Weight (lbs)]))/(MAX(groupA[Weight (lbs)])-MIN(groupA[Weight (lbs)]))</f>
        <v>0.86893054971719974</v>
      </c>
      <c r="F1725">
        <f>IF(groupA[[#This Row],[normalized cost]]+groupA[[#This Row],[normalized weight]]&gt;1, 1, 0)</f>
        <v>1</v>
      </c>
    </row>
    <row r="1726" spans="1:6" x14ac:dyDescent="0.75">
      <c r="A1726">
        <v>23517.111150000001</v>
      </c>
      <c r="B1726">
        <v>59607.455249999999</v>
      </c>
      <c r="C1726">
        <v>1</v>
      </c>
      <c r="D1726">
        <f>(groupA[[#This Row],[Cost (USD)]]-MIN(groupA[Cost (USD)]))/(MAX(groupA[Cost (USD)])-MIN(groupA[Cost (USD)]))</f>
        <v>0.73376741925958555</v>
      </c>
      <c r="E1726">
        <f>(groupA[[#This Row],[Weight (lbs)]]-MIN(groupA[Weight (lbs)]))/(MAX(groupA[Weight (lbs)])-MIN(groupA[Weight (lbs)]))</f>
        <v>0.63058035791000011</v>
      </c>
      <c r="F1726">
        <f>IF(groupA[[#This Row],[normalized cost]]+groupA[[#This Row],[normalized weight]]&gt;1, 1, 0)</f>
        <v>1</v>
      </c>
    </row>
    <row r="1727" spans="1:6" x14ac:dyDescent="0.75">
      <c r="A1727">
        <v>24174.688719999998</v>
      </c>
      <c r="B1727">
        <v>62149.095179999997</v>
      </c>
      <c r="C1727">
        <v>1</v>
      </c>
      <c r="D1727">
        <f>(groupA[[#This Row],[Cost (USD)]]-MIN(groupA[Cost (USD)]))/(MAX(groupA[Cost (USD)])-MIN(groupA[Cost (USD)]))</f>
        <v>0.83215801956881896</v>
      </c>
      <c r="E1727">
        <f>(groupA[[#This Row],[Weight (lbs)]]-MIN(groupA[Weight (lbs)]))/(MAX(groupA[Weight (lbs)])-MIN(groupA[Weight (lbs)]))</f>
        <v>0.77135575189649319</v>
      </c>
      <c r="F1727">
        <f>IF(groupA[[#This Row],[normalized cost]]+groupA[[#This Row],[normalized weight]]&gt;1, 1, 0)</f>
        <v>1</v>
      </c>
    </row>
    <row r="1728" spans="1:6" x14ac:dyDescent="0.75">
      <c r="A1728">
        <v>24410.059570000001</v>
      </c>
      <c r="B1728">
        <v>63426.272830000002</v>
      </c>
      <c r="C1728">
        <v>1</v>
      </c>
      <c r="D1728">
        <f>(groupA[[#This Row],[Cost (USD)]]-MIN(groupA[Cost (USD)]))/(MAX(groupA[Cost (USD)])-MIN(groupA[Cost (USD)]))</f>
        <v>0.86737558215507771</v>
      </c>
      <c r="E1728">
        <f>(groupA[[#This Row],[Weight (lbs)]]-MIN(groupA[Weight (lbs)]))/(MAX(groupA[Weight (lbs)])-MIN(groupA[Weight (lbs)]))</f>
        <v>0.84209558594902723</v>
      </c>
      <c r="F1728">
        <f>IF(groupA[[#This Row],[normalized cost]]+groupA[[#This Row],[normalized weight]]&gt;1, 1, 0)</f>
        <v>1</v>
      </c>
    </row>
    <row r="1729" spans="1:6" x14ac:dyDescent="0.75">
      <c r="A1729">
        <v>23992.763910000001</v>
      </c>
      <c r="B1729">
        <v>63065.093710000001</v>
      </c>
      <c r="C1729">
        <v>1</v>
      </c>
      <c r="D1729">
        <f>(groupA[[#This Row],[Cost (USD)]]-MIN(groupA[Cost (USD)]))/(MAX(groupA[Cost (USD)])-MIN(groupA[Cost (USD)]))</f>
        <v>0.80493736594001131</v>
      </c>
      <c r="E1729">
        <f>(groupA[[#This Row],[Weight (lbs)]]-MIN(groupA[Weight (lbs)]))/(MAX(groupA[Weight (lbs)])-MIN(groupA[Weight (lbs)]))</f>
        <v>0.82209073305167168</v>
      </c>
      <c r="F1729">
        <f>IF(groupA[[#This Row],[normalized cost]]+groupA[[#This Row],[normalized weight]]&gt;1, 1, 0)</f>
        <v>1</v>
      </c>
    </row>
    <row r="1730" spans="1:6" x14ac:dyDescent="0.75">
      <c r="A1730">
        <v>23361.44874</v>
      </c>
      <c r="B1730">
        <v>61189.889629999998</v>
      </c>
      <c r="C1730">
        <v>1</v>
      </c>
      <c r="D1730">
        <f>(groupA[[#This Row],[Cost (USD)]]-MIN(groupA[Cost (USD)]))/(MAX(groupA[Cost (USD)])-MIN(groupA[Cost (USD)]))</f>
        <v>0.71047629945225665</v>
      </c>
      <c r="E1730">
        <f>(groupA[[#This Row],[Weight (lbs)]]-MIN(groupA[Weight (lbs)]))/(MAX(groupA[Weight (lbs)])-MIN(groupA[Weight (lbs)]))</f>
        <v>0.71822763661098898</v>
      </c>
      <c r="F1730">
        <f>IF(groupA[[#This Row],[normalized cost]]+groupA[[#This Row],[normalized weight]]&gt;1, 1, 0)</f>
        <v>1</v>
      </c>
    </row>
    <row r="1731" spans="1:6" x14ac:dyDescent="0.75">
      <c r="A1731">
        <v>24102.700860000001</v>
      </c>
      <c r="B1731">
        <v>61528.882839999998</v>
      </c>
      <c r="C1731">
        <v>1</v>
      </c>
      <c r="D1731">
        <f>(groupA[[#This Row],[Cost (USD)]]-MIN(groupA[Cost (USD)]))/(MAX(groupA[Cost (USD)])-MIN(groupA[Cost (USD)]))</f>
        <v>0.82138677510502611</v>
      </c>
      <c r="E1731">
        <f>(groupA[[#This Row],[Weight (lbs)]]-MIN(groupA[Weight (lbs)]))/(MAX(groupA[Weight (lbs)])-MIN(groupA[Weight (lbs)]))</f>
        <v>0.7370036646916055</v>
      </c>
      <c r="F1731">
        <f>IF(groupA[[#This Row],[normalized cost]]+groupA[[#This Row],[normalized weight]]&gt;1, 1, 0)</f>
        <v>1</v>
      </c>
    </row>
    <row r="1732" spans="1:6" x14ac:dyDescent="0.75">
      <c r="A1732">
        <v>23359.869559999999</v>
      </c>
      <c r="B1732">
        <v>60698.256710000001</v>
      </c>
      <c r="C1732">
        <v>1</v>
      </c>
      <c r="D1732">
        <f>(groupA[[#This Row],[Cost (USD)]]-MIN(groupA[Cost (USD)]))/(MAX(groupA[Cost (USD)])-MIN(groupA[Cost (USD)]))</f>
        <v>0.71024001330856057</v>
      </c>
      <c r="E1732">
        <f>(groupA[[#This Row],[Weight (lbs)]]-MIN(groupA[Weight (lbs)]))/(MAX(groupA[Weight (lbs)])-MIN(groupA[Weight (lbs)]))</f>
        <v>0.69099725783356336</v>
      </c>
      <c r="F1732">
        <f>IF(groupA[[#This Row],[normalized cost]]+groupA[[#This Row],[normalized weight]]&gt;1, 1, 0)</f>
        <v>1</v>
      </c>
    </row>
    <row r="1733" spans="1:6" x14ac:dyDescent="0.75">
      <c r="A1733">
        <v>23849.105370000001</v>
      </c>
      <c r="B1733">
        <v>61392.360520000002</v>
      </c>
      <c r="C1733">
        <v>1</v>
      </c>
      <c r="D1733">
        <f>(groupA[[#This Row],[Cost (USD)]]-MIN(groupA[Cost (USD)]))/(MAX(groupA[Cost (USD)])-MIN(groupA[Cost (USD)]))</f>
        <v>0.78344233533830132</v>
      </c>
      <c r="E1733">
        <f>(groupA[[#This Row],[Weight (lbs)]]-MIN(groupA[Weight (lbs)]))/(MAX(groupA[Weight (lbs)])-MIN(groupA[Weight (lbs)]))</f>
        <v>0.72944201791422358</v>
      </c>
      <c r="F1733">
        <f>IF(groupA[[#This Row],[normalized cost]]+groupA[[#This Row],[normalized weight]]&gt;1, 1, 0)</f>
        <v>1</v>
      </c>
    </row>
    <row r="1734" spans="1:6" x14ac:dyDescent="0.75">
      <c r="A1734">
        <v>23768.698550000001</v>
      </c>
      <c r="B1734">
        <v>60584.045619999997</v>
      </c>
      <c r="C1734">
        <v>1</v>
      </c>
      <c r="D1734">
        <f>(groupA[[#This Row],[Cost (USD)]]-MIN(groupA[Cost (USD)]))/(MAX(groupA[Cost (USD)])-MIN(groupA[Cost (USD)]))</f>
        <v>0.77141139686094951</v>
      </c>
      <c r="E1734">
        <f>(groupA[[#This Row],[Weight (lbs)]]-MIN(groupA[Weight (lbs)]))/(MAX(groupA[Weight (lbs)])-MIN(groupA[Weight (lbs)]))</f>
        <v>0.68467137704982173</v>
      </c>
      <c r="F1734">
        <f>IF(groupA[[#This Row],[normalized cost]]+groupA[[#This Row],[normalized weight]]&gt;1, 1, 0)</f>
        <v>1</v>
      </c>
    </row>
    <row r="1735" spans="1:6" x14ac:dyDescent="0.75">
      <c r="A1735">
        <v>24273.582549999999</v>
      </c>
      <c r="B1735">
        <v>63448.028189999997</v>
      </c>
      <c r="C1735">
        <v>1</v>
      </c>
      <c r="D1735">
        <f>(groupA[[#This Row],[Cost (USD)]]-MIN(groupA[Cost (USD)]))/(MAX(groupA[Cost (USD)])-MIN(groupA[Cost (USD)]))</f>
        <v>0.84695509255988732</v>
      </c>
      <c r="E1735">
        <f>(groupA[[#This Row],[Weight (lbs)]]-MIN(groupA[Weight (lbs)]))/(MAX(groupA[Weight (lbs)])-MIN(groupA[Weight (lbs)]))</f>
        <v>0.84330056362472705</v>
      </c>
      <c r="F1735">
        <f>IF(groupA[[#This Row],[normalized cost]]+groupA[[#This Row],[normalized weight]]&gt;1, 1, 0)</f>
        <v>1</v>
      </c>
    </row>
    <row r="1736" spans="1:6" x14ac:dyDescent="0.75">
      <c r="A1736">
        <v>23516.1201</v>
      </c>
      <c r="B1736">
        <v>61347.406179999998</v>
      </c>
      <c r="C1736">
        <v>1</v>
      </c>
      <c r="D1736">
        <f>(groupA[[#This Row],[Cost (USD)]]-MIN(groupA[Cost (USD)]))/(MAX(groupA[Cost (USD)])-MIN(groupA[Cost (USD)]))</f>
        <v>0.73361913256477551</v>
      </c>
      <c r="E1736">
        <f>(groupA[[#This Row],[Weight (lbs)]]-MIN(groupA[Weight (lbs)]))/(MAX(groupA[Weight (lbs)])-MIN(groupA[Weight (lbs)]))</f>
        <v>0.72695210388265452</v>
      </c>
      <c r="F1736">
        <f>IF(groupA[[#This Row],[normalized cost]]+groupA[[#This Row],[normalized weight]]&gt;1, 1, 0)</f>
        <v>1</v>
      </c>
    </row>
    <row r="1737" spans="1:6" x14ac:dyDescent="0.75">
      <c r="A1737">
        <v>24333.479090000001</v>
      </c>
      <c r="B1737">
        <v>62216.187109999999</v>
      </c>
      <c r="C1737">
        <v>1</v>
      </c>
      <c r="D1737">
        <f>(groupA[[#This Row],[Cost (USD)]]-MIN(groupA[Cost (USD)]))/(MAX(groupA[Cost (USD)])-MIN(groupA[Cost (USD)]))</f>
        <v>0.85591716303781773</v>
      </c>
      <c r="E1737">
        <f>(groupA[[#This Row],[Weight (lbs)]]-MIN(groupA[Weight (lbs)]))/(MAX(groupA[Weight (lbs)])-MIN(groupA[Weight (lbs)]))</f>
        <v>0.77507181441486273</v>
      </c>
      <c r="F1737">
        <f>IF(groupA[[#This Row],[normalized cost]]+groupA[[#This Row],[normalized weight]]&gt;1, 1, 0)</f>
        <v>1</v>
      </c>
    </row>
    <row r="1738" spans="1:6" x14ac:dyDescent="0.75">
      <c r="A1738">
        <v>24321.756860000001</v>
      </c>
      <c r="B1738">
        <v>62557.745889999998</v>
      </c>
      <c r="C1738">
        <v>1</v>
      </c>
      <c r="D1738">
        <f>(groupA[[#This Row],[Cost (USD)]]-MIN(groupA[Cost (USD)]))/(MAX(groupA[Cost (USD)])-MIN(groupA[Cost (USD)]))</f>
        <v>0.85416321445550392</v>
      </c>
      <c r="E1738">
        <f>(groupA[[#This Row],[Weight (lbs)]]-MIN(groupA[Weight (lbs)]))/(MAX(groupA[Weight (lbs)])-MIN(groupA[Weight (lbs)]))</f>
        <v>0.79398994331915873</v>
      </c>
      <c r="F1738">
        <f>IF(groupA[[#This Row],[normalized cost]]+groupA[[#This Row],[normalized weight]]&gt;1, 1, 0)</f>
        <v>1</v>
      </c>
    </row>
    <row r="1739" spans="1:6" x14ac:dyDescent="0.75">
      <c r="A1739">
        <v>24254.51238</v>
      </c>
      <c r="B1739">
        <v>63272.492919999997</v>
      </c>
      <c r="C1739">
        <v>1</v>
      </c>
      <c r="D1739">
        <f>(groupA[[#This Row],[Cost (USD)]]-MIN(groupA[Cost (USD)]))/(MAX(groupA[Cost (USD)])-MIN(groupA[Cost (USD)]))</f>
        <v>0.84410170223774017</v>
      </c>
      <c r="E1739">
        <f>(groupA[[#This Row],[Weight (lbs)]]-MIN(groupA[Weight (lbs)]))/(MAX(groupA[Weight (lbs)])-MIN(groupA[Weight (lbs)]))</f>
        <v>0.83357808228458874</v>
      </c>
      <c r="F1739">
        <f>IF(groupA[[#This Row],[normalized cost]]+groupA[[#This Row],[normalized weight]]&gt;1, 1, 0)</f>
        <v>1</v>
      </c>
    </row>
    <row r="1740" spans="1:6" x14ac:dyDescent="0.75">
      <c r="A1740">
        <v>23208.734670000002</v>
      </c>
      <c r="B1740">
        <v>63023.051850000003</v>
      </c>
      <c r="C1740">
        <v>1</v>
      </c>
      <c r="D1740">
        <f>(groupA[[#This Row],[Cost (USD)]]-MIN(groupA[Cost (USD)]))/(MAX(groupA[Cost (USD)])-MIN(groupA[Cost (USD)]))</f>
        <v>0.68762632751211561</v>
      </c>
      <c r="E1740">
        <f>(groupA[[#This Row],[Weight (lbs)]]-MIN(groupA[Weight (lbs)]))/(MAX(groupA[Weight (lbs)])-MIN(groupA[Weight (lbs)]))</f>
        <v>0.81976213436404222</v>
      </c>
      <c r="F1740">
        <f>IF(groupA[[#This Row],[normalized cost]]+groupA[[#This Row],[normalized weight]]&gt;1, 1, 0)</f>
        <v>1</v>
      </c>
    </row>
    <row r="1741" spans="1:6" x14ac:dyDescent="0.75">
      <c r="A1741">
        <v>23575.923620000001</v>
      </c>
      <c r="B1741">
        <v>59139.146110000001</v>
      </c>
      <c r="C1741">
        <v>1</v>
      </c>
      <c r="D1741">
        <f>(groupA[[#This Row],[Cost (USD)]]-MIN(groupA[Cost (USD)]))/(MAX(groupA[Cost (USD)])-MIN(groupA[Cost (USD)]))</f>
        <v>0.74256728484649848</v>
      </c>
      <c r="E1741">
        <f>(groupA[[#This Row],[Weight (lbs)]]-MIN(groupA[Weight (lbs)]))/(MAX(groupA[Weight (lbs)])-MIN(groupA[Weight (lbs)]))</f>
        <v>0.60464182786378085</v>
      </c>
      <c r="F1741">
        <f>IF(groupA[[#This Row],[normalized cost]]+groupA[[#This Row],[normalized weight]]&gt;1, 1, 0)</f>
        <v>1</v>
      </c>
    </row>
    <row r="1742" spans="1:6" x14ac:dyDescent="0.75">
      <c r="A1742">
        <v>24208.6996</v>
      </c>
      <c r="B1742">
        <v>62627.315710000003</v>
      </c>
      <c r="C1742">
        <v>1</v>
      </c>
      <c r="D1742">
        <f>(groupA[[#This Row],[Cost (USD)]]-MIN(groupA[Cost (USD)]))/(MAX(groupA[Cost (USD)])-MIN(groupA[Cost (USD)]))</f>
        <v>0.83724692626654207</v>
      </c>
      <c r="E1742">
        <f>(groupA[[#This Row],[Weight (lbs)]]-MIN(groupA[Weight (lbs)]))/(MAX(groupA[Weight (lbs)])-MIN(groupA[Weight (lbs)]))</f>
        <v>0.79784325027443237</v>
      </c>
      <c r="F1742">
        <f>IF(groupA[[#This Row],[normalized cost]]+groupA[[#This Row],[normalized weight]]&gt;1, 1, 0)</f>
        <v>1</v>
      </c>
    </row>
    <row r="1743" spans="1:6" x14ac:dyDescent="0.75">
      <c r="A1743">
        <v>24609.59806</v>
      </c>
      <c r="B1743">
        <v>63624.253429999997</v>
      </c>
      <c r="C1743">
        <v>1</v>
      </c>
      <c r="D1743">
        <f>(groupA[[#This Row],[Cost (USD)]]-MIN(groupA[Cost (USD)]))/(MAX(groupA[Cost (USD)])-MIN(groupA[Cost (USD)]))</f>
        <v>0.89723169755739884</v>
      </c>
      <c r="E1743">
        <f>(groupA[[#This Row],[Weight (lbs)]]-MIN(groupA[Weight (lbs)]))/(MAX(groupA[Weight (lbs)])-MIN(groupA[Weight (lbs)]))</f>
        <v>0.85306126076303657</v>
      </c>
      <c r="F1743">
        <f>IF(groupA[[#This Row],[normalized cost]]+groupA[[#This Row],[normalized weight]]&gt;1, 1, 0)</f>
        <v>1</v>
      </c>
    </row>
    <row r="1744" spans="1:6" x14ac:dyDescent="0.75">
      <c r="A1744">
        <v>23906.478739999999</v>
      </c>
      <c r="B1744">
        <v>64518.035109999997</v>
      </c>
      <c r="C1744">
        <v>1</v>
      </c>
      <c r="D1744">
        <f>(groupA[[#This Row],[Cost (USD)]]-MIN(groupA[Cost (USD)]))/(MAX(groupA[Cost (USD)])-MIN(groupA[Cost (USD)]))</f>
        <v>0.79202687437004404</v>
      </c>
      <c r="E1744">
        <f>(groupA[[#This Row],[Weight (lbs)]]-MIN(groupA[Weight (lbs)]))/(MAX(groupA[Weight (lbs)])-MIN(groupA[Weight (lbs)]))</f>
        <v>0.90256570340842335</v>
      </c>
      <c r="F1744">
        <f>IF(groupA[[#This Row],[normalized cost]]+groupA[[#This Row],[normalized weight]]&gt;1, 1, 0)</f>
        <v>1</v>
      </c>
    </row>
    <row r="1745" spans="1:6" x14ac:dyDescent="0.75">
      <c r="A1745">
        <v>23764.52475</v>
      </c>
      <c r="B1745">
        <v>59895.834139999999</v>
      </c>
      <c r="C1745">
        <v>1</v>
      </c>
      <c r="D1745">
        <f>(groupA[[#This Row],[Cost (USD)]]-MIN(groupA[Cost (USD)]))/(MAX(groupA[Cost (USD)])-MIN(groupA[Cost (USD)]))</f>
        <v>0.77078688850436017</v>
      </c>
      <c r="E1745">
        <f>(groupA[[#This Row],[Weight (lbs)]]-MIN(groupA[Weight (lbs)]))/(MAX(groupA[Weight (lbs)])-MIN(groupA[Weight (lbs)]))</f>
        <v>0.6465529791211948</v>
      </c>
      <c r="F1745">
        <f>IF(groupA[[#This Row],[normalized cost]]+groupA[[#This Row],[normalized weight]]&gt;1, 1, 0)</f>
        <v>1</v>
      </c>
    </row>
    <row r="1746" spans="1:6" x14ac:dyDescent="0.75">
      <c r="A1746">
        <v>23537.48299</v>
      </c>
      <c r="B1746">
        <v>62611.506139999998</v>
      </c>
      <c r="C1746">
        <v>1</v>
      </c>
      <c r="D1746">
        <f>(groupA[[#This Row],[Cost (USD)]]-MIN(groupA[Cost (USD)]))/(MAX(groupA[Cost (USD)])-MIN(groupA[Cost (USD)]))</f>
        <v>0.73681557305686851</v>
      </c>
      <c r="E1746">
        <f>(groupA[[#This Row],[Weight (lbs)]]-MIN(groupA[Weight (lbs)]))/(MAX(groupA[Weight (lbs)])-MIN(groupA[Weight (lbs)]))</f>
        <v>0.79696759577308529</v>
      </c>
      <c r="F1746">
        <f>IF(groupA[[#This Row],[normalized cost]]+groupA[[#This Row],[normalized weight]]&gt;1, 1, 0)</f>
        <v>1</v>
      </c>
    </row>
    <row r="1747" spans="1:6" x14ac:dyDescent="0.75">
      <c r="A1747">
        <v>23976.67614</v>
      </c>
      <c r="B1747">
        <v>62226.246729999999</v>
      </c>
      <c r="C1747">
        <v>1</v>
      </c>
      <c r="D1747">
        <f>(groupA[[#This Row],[Cost (USD)]]-MIN(groupA[Cost (USD)]))/(MAX(groupA[Cost (USD)])-MIN(groupA[Cost (USD)]))</f>
        <v>0.8025302197413704</v>
      </c>
      <c r="E1747">
        <f>(groupA[[#This Row],[Weight (lbs)]]-MIN(groupA[Weight (lbs)]))/(MAX(groupA[Weight (lbs)])-MIN(groupA[Weight (lbs)]))</f>
        <v>0.7756289928539245</v>
      </c>
      <c r="F1747">
        <f>IF(groupA[[#This Row],[normalized cost]]+groupA[[#This Row],[normalized weight]]&gt;1, 1, 0)</f>
        <v>1</v>
      </c>
    </row>
    <row r="1748" spans="1:6" x14ac:dyDescent="0.75">
      <c r="A1748">
        <v>24292.285790000002</v>
      </c>
      <c r="B1748">
        <v>60153.095979999998</v>
      </c>
      <c r="C1748">
        <v>1</v>
      </c>
      <c r="D1748">
        <f>(groupA[[#This Row],[Cost (USD)]]-MIN(groupA[Cost (USD)]))/(MAX(groupA[Cost (USD)])-MIN(groupA[Cost (USD)]))</f>
        <v>0.84975358067031359</v>
      </c>
      <c r="E1748">
        <f>(groupA[[#This Row],[Weight (lbs)]]-MIN(groupA[Weight (lbs)]))/(MAX(groupA[Weight (lbs)])-MIN(groupA[Weight (lbs)]))</f>
        <v>0.66080210090127722</v>
      </c>
      <c r="F1748">
        <f>IF(groupA[[#This Row],[normalized cost]]+groupA[[#This Row],[normalized weight]]&gt;1, 1, 0)</f>
        <v>1</v>
      </c>
    </row>
    <row r="1749" spans="1:6" x14ac:dyDescent="0.75">
      <c r="A1749">
        <v>23720.63091</v>
      </c>
      <c r="B1749">
        <v>62664.578880000001</v>
      </c>
      <c r="C1749">
        <v>1</v>
      </c>
      <c r="D1749">
        <f>(groupA[[#This Row],[Cost (USD)]]-MIN(groupA[Cost (USD)]))/(MAX(groupA[Cost (USD)])-MIN(groupA[Cost (USD)]))</f>
        <v>0.76421923555434013</v>
      </c>
      <c r="E1749">
        <f>(groupA[[#This Row],[Weight (lbs)]]-MIN(groupA[Weight (lbs)]))/(MAX(groupA[Weight (lbs)])-MIN(groupA[Weight (lbs)]))</f>
        <v>0.7999071686823932</v>
      </c>
      <c r="F1749">
        <f>IF(groupA[[#This Row],[normalized cost]]+groupA[[#This Row],[normalized weight]]&gt;1, 1, 0)</f>
        <v>1</v>
      </c>
    </row>
    <row r="1750" spans="1:6" x14ac:dyDescent="0.75">
      <c r="A1750">
        <v>24323.072550000001</v>
      </c>
      <c r="B1750">
        <v>61160.621959999997</v>
      </c>
      <c r="C1750">
        <v>1</v>
      </c>
      <c r="D1750">
        <f>(groupA[[#This Row],[Cost (USD)]]-MIN(groupA[Cost (USD)]))/(MAX(groupA[Cost (USD)])-MIN(groupA[Cost (USD)]))</f>
        <v>0.85436007568500238</v>
      </c>
      <c r="E1750">
        <f>(groupA[[#This Row],[Weight (lbs)]]-MIN(groupA[Weight (lbs)]))/(MAX(groupA[Weight (lbs)])-MIN(groupA[Weight (lbs)]))</f>
        <v>0.71660656994191252</v>
      </c>
      <c r="F1750">
        <f>IF(groupA[[#This Row],[normalized cost]]+groupA[[#This Row],[normalized weight]]&gt;1, 1, 0)</f>
        <v>1</v>
      </c>
    </row>
    <row r="1751" spans="1:6" x14ac:dyDescent="0.75">
      <c r="A1751">
        <v>23641.813119999999</v>
      </c>
      <c r="B1751">
        <v>63489.241929999997</v>
      </c>
      <c r="C1751">
        <v>1</v>
      </c>
      <c r="D1751">
        <f>(groupA[[#This Row],[Cost (USD)]]-MIN(groupA[Cost (USD)]))/(MAX(groupA[Cost (USD)])-MIN(groupA[Cost (USD)]))</f>
        <v>0.75242605703526866</v>
      </c>
      <c r="E1751">
        <f>(groupA[[#This Row],[Weight (lbs)]]-MIN(groupA[Weight (lbs)]))/(MAX(groupA[Weight (lbs)])-MIN(groupA[Weight (lbs)]))</f>
        <v>0.84558329471408189</v>
      </c>
      <c r="F1751">
        <f>IF(groupA[[#This Row],[normalized cost]]+groupA[[#This Row],[normalized weight]]&gt;1, 1, 0)</f>
        <v>1</v>
      </c>
    </row>
    <row r="1752" spans="1:6" x14ac:dyDescent="0.75">
      <c r="A1752">
        <v>23462.718970000002</v>
      </c>
      <c r="B1752">
        <v>63107.555990000001</v>
      </c>
      <c r="C1752">
        <v>1</v>
      </c>
      <c r="D1752">
        <f>(groupA[[#This Row],[Cost (USD)]]-MIN(groupA[Cost (USD)]))/(MAX(groupA[Cost (USD)])-MIN(groupA[Cost (USD)]))</f>
        <v>0.72562894330407535</v>
      </c>
      <c r="E1752">
        <f>(groupA[[#This Row],[Weight (lbs)]]-MIN(groupA[Weight (lbs)]))/(MAX(groupA[Weight (lbs)])-MIN(groupA[Weight (lbs)]))</f>
        <v>0.82444261780372019</v>
      </c>
      <c r="F1752">
        <f>IF(groupA[[#This Row],[normalized cost]]+groupA[[#This Row],[normalized weight]]&gt;1, 1, 0)</f>
        <v>1</v>
      </c>
    </row>
    <row r="1753" spans="1:6" x14ac:dyDescent="0.75">
      <c r="A1753">
        <v>23857.41131</v>
      </c>
      <c r="B1753">
        <v>60821.329810000003</v>
      </c>
      <c r="C1753">
        <v>1</v>
      </c>
      <c r="D1753">
        <f>(groupA[[#This Row],[Cost (USD)]]-MIN(groupA[Cost (USD)]))/(MAX(groupA[Cost (USD)])-MIN(groupA[Cost (USD)]))</f>
        <v>0.78468511863872981</v>
      </c>
      <c r="E1753">
        <f>(groupA[[#This Row],[Weight (lbs)]]-MIN(groupA[Weight (lbs)]))/(MAX(groupA[Weight (lbs)])-MIN(groupA[Weight (lbs)]))</f>
        <v>0.69781398428530717</v>
      </c>
      <c r="F1753">
        <f>IF(groupA[[#This Row],[normalized cost]]+groupA[[#This Row],[normalized weight]]&gt;1, 1, 0)</f>
        <v>1</v>
      </c>
    </row>
    <row r="1754" spans="1:6" x14ac:dyDescent="0.75">
      <c r="A1754">
        <v>23783.041000000001</v>
      </c>
      <c r="B1754">
        <v>63453.681640000003</v>
      </c>
      <c r="C1754">
        <v>1</v>
      </c>
      <c r="D1754">
        <f>(groupA[[#This Row],[Cost (USD)]]-MIN(groupA[Cost (USD)]))/(MAX(groupA[Cost (USD)])-MIN(groupA[Cost (USD)]))</f>
        <v>0.77355739807781765</v>
      </c>
      <c r="E1754">
        <f>(groupA[[#This Row],[Weight (lbs)]]-MIN(groupA[Weight (lbs)]))/(MAX(groupA[Weight (lbs)])-MIN(groupA[Weight (lbs)]))</f>
        <v>0.84361369478140258</v>
      </c>
      <c r="F1754">
        <f>IF(groupA[[#This Row],[normalized cost]]+groupA[[#This Row],[normalized weight]]&gt;1, 1, 0)</f>
        <v>1</v>
      </c>
    </row>
    <row r="1755" spans="1:6" x14ac:dyDescent="0.75">
      <c r="A1755">
        <v>24034.29981</v>
      </c>
      <c r="B1755">
        <v>63117.566160000002</v>
      </c>
      <c r="C1755">
        <v>1</v>
      </c>
      <c r="D1755">
        <f>(groupA[[#This Row],[Cost (USD)]]-MIN(groupA[Cost (USD)]))/(MAX(groupA[Cost (USD)])-MIN(groupA[Cost (USD)]))</f>
        <v>0.81115221012240069</v>
      </c>
      <c r="E1755">
        <f>(groupA[[#This Row],[Weight (lbs)]]-MIN(groupA[Weight (lbs)]))/(MAX(groupA[Weight (lbs)])-MIN(groupA[Weight (lbs)]))</f>
        <v>0.82499705732482975</v>
      </c>
      <c r="F1755">
        <f>IF(groupA[[#This Row],[normalized cost]]+groupA[[#This Row],[normalized weight]]&gt;1, 1, 0)</f>
        <v>1</v>
      </c>
    </row>
    <row r="1756" spans="1:6" x14ac:dyDescent="0.75">
      <c r="A1756">
        <v>23660.371469999998</v>
      </c>
      <c r="B1756">
        <v>62754.522389999998</v>
      </c>
      <c r="C1756">
        <v>1</v>
      </c>
      <c r="D1756">
        <f>(groupA[[#This Row],[Cost (USD)]]-MIN(groupA[Cost (USD)]))/(MAX(groupA[Cost (USD)])-MIN(groupA[Cost (USD)]))</f>
        <v>0.75520286585684815</v>
      </c>
      <c r="E1756">
        <f>(groupA[[#This Row],[Weight (lbs)]]-MIN(groupA[Weight (lbs)]))/(MAX(groupA[Weight (lbs)])-MIN(groupA[Weight (lbs)]))</f>
        <v>0.80488892589643635</v>
      </c>
      <c r="F1756">
        <f>IF(groupA[[#This Row],[normalized cost]]+groupA[[#This Row],[normalized weight]]&gt;1, 1, 0)</f>
        <v>1</v>
      </c>
    </row>
    <row r="1757" spans="1:6" x14ac:dyDescent="0.75">
      <c r="A1757">
        <v>23764.46917</v>
      </c>
      <c r="B1757">
        <v>61173.008820000003</v>
      </c>
      <c r="C1757">
        <v>1</v>
      </c>
      <c r="D1757">
        <f>(groupA[[#This Row],[Cost (USD)]]-MIN(groupA[Cost (USD)]))/(MAX(groupA[Cost (USD)])-MIN(groupA[Cost (USD)]))</f>
        <v>0.77077857229983204</v>
      </c>
      <c r="E1757">
        <f>(groupA[[#This Row],[Weight (lbs)]]-MIN(groupA[Weight (lbs)]))/(MAX(groupA[Weight (lbs)])-MIN(groupA[Weight (lbs)]))</f>
        <v>0.71729264867248876</v>
      </c>
      <c r="F1757">
        <f>IF(groupA[[#This Row],[normalized cost]]+groupA[[#This Row],[normalized weight]]&gt;1, 1, 0)</f>
        <v>1</v>
      </c>
    </row>
    <row r="1758" spans="1:6" x14ac:dyDescent="0.75">
      <c r="A1758">
        <v>24310.528999999999</v>
      </c>
      <c r="B1758">
        <v>62443.025079999999</v>
      </c>
      <c r="C1758">
        <v>1</v>
      </c>
      <c r="D1758">
        <f>(groupA[[#This Row],[Cost (USD)]]-MIN(groupA[Cost (USD)]))/(MAX(groupA[Cost (USD)])-MIN(groupA[Cost (USD)]))</f>
        <v>0.85248323640274237</v>
      </c>
      <c r="E1758">
        <f>(groupA[[#This Row],[Weight (lbs)]]-MIN(groupA[Weight (lbs)]))/(MAX(groupA[Weight (lbs)])-MIN(groupA[Weight (lbs)]))</f>
        <v>0.7876358303562736</v>
      </c>
      <c r="F1758">
        <f>IF(groupA[[#This Row],[normalized cost]]+groupA[[#This Row],[normalized weight]]&gt;1, 1, 0)</f>
        <v>1</v>
      </c>
    </row>
    <row r="1759" spans="1:6" x14ac:dyDescent="0.75">
      <c r="A1759">
        <v>24037.994890000002</v>
      </c>
      <c r="B1759">
        <v>63338.565649999997</v>
      </c>
      <c r="C1759">
        <v>1</v>
      </c>
      <c r="D1759">
        <f>(groupA[[#This Row],[Cost (USD)]]-MIN(groupA[Cost (USD)]))/(MAX(groupA[Cost (USD)])-MIN(groupA[Cost (USD)]))</f>
        <v>0.8117050895939294</v>
      </c>
      <c r="E1759">
        <f>(groupA[[#This Row],[Weight (lbs)]]-MIN(groupA[Weight (lbs)]))/(MAX(groupA[Weight (lbs)])-MIN(groupA[Weight (lbs)]))</f>
        <v>0.83723769373770007</v>
      </c>
      <c r="F1759">
        <f>IF(groupA[[#This Row],[normalized cost]]+groupA[[#This Row],[normalized weight]]&gt;1, 1, 0)</f>
        <v>1</v>
      </c>
    </row>
    <row r="1760" spans="1:6" x14ac:dyDescent="0.75">
      <c r="A1760">
        <v>23649.760040000001</v>
      </c>
      <c r="B1760">
        <v>61800.573980000001</v>
      </c>
      <c r="C1760">
        <v>1</v>
      </c>
      <c r="D1760">
        <f>(groupA[[#This Row],[Cost (USD)]]-MIN(groupA[Cost (USD)]))/(MAX(groupA[Cost (USD)])-MIN(groupA[Cost (USD)]))</f>
        <v>0.75361512166441902</v>
      </c>
      <c r="E1760">
        <f>(groupA[[#This Row],[Weight (lbs)]]-MIN(groupA[Weight (lbs)]))/(MAX(groupA[Weight (lbs)])-MIN(groupA[Weight (lbs)]))</f>
        <v>0.75205199109877674</v>
      </c>
      <c r="F1760">
        <f>IF(groupA[[#This Row],[normalized cost]]+groupA[[#This Row],[normalized weight]]&gt;1, 1, 0)</f>
        <v>1</v>
      </c>
    </row>
    <row r="1761" spans="1:6" x14ac:dyDescent="0.75">
      <c r="A1761">
        <v>23562.22192</v>
      </c>
      <c r="B1761">
        <v>63518.58034</v>
      </c>
      <c r="C1761">
        <v>1</v>
      </c>
      <c r="D1761">
        <f>(groupA[[#This Row],[Cost (USD)]]-MIN(groupA[Cost (USD)]))/(MAX(groupA[Cost (USD)])-MIN(groupA[Cost (USD)]))</f>
        <v>0.74051715639053983</v>
      </c>
      <c r="E1761">
        <f>(groupA[[#This Row],[Weight (lbs)]]-MIN(groupA[Weight (lbs)]))/(MAX(groupA[Weight (lbs)])-MIN(groupA[Weight (lbs)]))</f>
        <v>0.84720827950360234</v>
      </c>
      <c r="F1761">
        <f>IF(groupA[[#This Row],[normalized cost]]+groupA[[#This Row],[normalized weight]]&gt;1, 1, 0)</f>
        <v>1</v>
      </c>
    </row>
    <row r="1762" spans="1:6" x14ac:dyDescent="0.75">
      <c r="A1762">
        <v>24454.26598</v>
      </c>
      <c r="B1762">
        <v>60113.459000000003</v>
      </c>
      <c r="C1762">
        <v>1</v>
      </c>
      <c r="D1762">
        <f>(groupA[[#This Row],[Cost (USD)]]-MIN(groupA[Cost (USD)]))/(MAX(groupA[Cost (USD)])-MIN(groupA[Cost (USD)]))</f>
        <v>0.87399000365582324</v>
      </c>
      <c r="E1762">
        <f>(groupA[[#This Row],[Weight (lbs)]]-MIN(groupA[Weight (lbs)]))/(MAX(groupA[Weight (lbs)])-MIN(groupA[Weight (lbs)]))</f>
        <v>0.65860670280020395</v>
      </c>
      <c r="F1762">
        <f>IF(groupA[[#This Row],[normalized cost]]+groupA[[#This Row],[normalized weight]]&gt;1, 1, 0)</f>
        <v>1</v>
      </c>
    </row>
    <row r="1763" spans="1:6" x14ac:dyDescent="0.75">
      <c r="A1763">
        <v>24076.294430000002</v>
      </c>
      <c r="B1763">
        <v>60706.453840000002</v>
      </c>
      <c r="C1763">
        <v>1</v>
      </c>
      <c r="D1763">
        <f>(groupA[[#This Row],[Cost (USD)]]-MIN(groupA[Cost (USD)]))/(MAX(groupA[Cost (USD)])-MIN(groupA[Cost (USD)]))</f>
        <v>0.81743569067292843</v>
      </c>
      <c r="E1763">
        <f>(groupA[[#This Row],[Weight (lbs)]]-MIN(groupA[Weight (lbs)]))/(MAX(groupA[Weight (lbs)])-MIN(groupA[Weight (lbs)]))</f>
        <v>0.69145127737885304</v>
      </c>
      <c r="F1763">
        <f>IF(groupA[[#This Row],[normalized cost]]+groupA[[#This Row],[normalized weight]]&gt;1, 1, 0)</f>
        <v>1</v>
      </c>
    </row>
    <row r="1764" spans="1:6" x14ac:dyDescent="0.75">
      <c r="A1764">
        <v>23801.974969999999</v>
      </c>
      <c r="B1764">
        <v>63065.790229999999</v>
      </c>
      <c r="C1764">
        <v>1</v>
      </c>
      <c r="D1764">
        <f>(groupA[[#This Row],[Cost (USD)]]-MIN(groupA[Cost (USD)]))/(MAX(groupA[Cost (USD)])-MIN(groupA[Cost (USD)]))</f>
        <v>0.77639040935972137</v>
      </c>
      <c r="E1764">
        <f>(groupA[[#This Row],[Weight (lbs)]]-MIN(groupA[Weight (lbs)]))/(MAX(groupA[Weight (lbs)])-MIN(groupA[Weight (lbs)]))</f>
        <v>0.82212931163877279</v>
      </c>
      <c r="F1764">
        <f>IF(groupA[[#This Row],[normalized cost]]+groupA[[#This Row],[normalized weight]]&gt;1, 1, 0)</f>
        <v>1</v>
      </c>
    </row>
    <row r="1765" spans="1:6" x14ac:dyDescent="0.75">
      <c r="A1765">
        <v>23643.635200000001</v>
      </c>
      <c r="B1765">
        <v>61943.307710000001</v>
      </c>
      <c r="C1765">
        <v>1</v>
      </c>
      <c r="D1765">
        <f>(groupA[[#This Row],[Cost (USD)]]-MIN(groupA[Cost (USD)]))/(MAX(groupA[Cost (USD)])-MIN(groupA[Cost (USD)]))</f>
        <v>0.75269868729699063</v>
      </c>
      <c r="E1765">
        <f>(groupA[[#This Row],[Weight (lbs)]]-MIN(groupA[Weight (lbs)]))/(MAX(groupA[Weight (lbs)])-MIN(groupA[Weight (lbs)]))</f>
        <v>0.75995767311090645</v>
      </c>
      <c r="F1765">
        <f>IF(groupA[[#This Row],[normalized cost]]+groupA[[#This Row],[normalized weight]]&gt;1, 1, 0)</f>
        <v>1</v>
      </c>
    </row>
    <row r="1766" spans="1:6" x14ac:dyDescent="0.75">
      <c r="A1766">
        <v>24290.459060000001</v>
      </c>
      <c r="B1766">
        <v>61783.78944</v>
      </c>
      <c r="C1766">
        <v>1</v>
      </c>
      <c r="D1766">
        <f>(groupA[[#This Row],[Cost (USD)]]-MIN(groupA[Cost (USD)]))/(MAX(groupA[Cost (USD)])-MIN(groupA[Cost (USD)]))</f>
        <v>0.84948025464840715</v>
      </c>
      <c r="E1766">
        <f>(groupA[[#This Row],[Weight (lbs)]]-MIN(groupA[Weight (lbs)]))/(MAX(groupA[Weight (lbs)])-MIN(groupA[Weight (lbs)]))</f>
        <v>0.75112233532673267</v>
      </c>
      <c r="F1766">
        <f>IF(groupA[[#This Row],[normalized cost]]+groupA[[#This Row],[normalized weight]]&gt;1, 1, 0)</f>
        <v>1</v>
      </c>
    </row>
    <row r="1767" spans="1:6" x14ac:dyDescent="0.75">
      <c r="A1767">
        <v>24536.811559999998</v>
      </c>
      <c r="B1767">
        <v>63028.559099999999</v>
      </c>
      <c r="C1767">
        <v>1</v>
      </c>
      <c r="D1767">
        <f>(groupA[[#This Row],[Cost (USD)]]-MIN(groupA[Cost (USD)]))/(MAX(groupA[Cost (USD)])-MIN(groupA[Cost (USD)]))</f>
        <v>0.88634095590784978</v>
      </c>
      <c r="E1767">
        <f>(groupA[[#This Row],[Weight (lbs)]]-MIN(groupA[Weight (lbs)]))/(MAX(groupA[Weight (lbs)])-MIN(groupA[Weight (lbs)]))</f>
        <v>0.82006716785024947</v>
      </c>
      <c r="F1767">
        <f>IF(groupA[[#This Row],[normalized cost]]+groupA[[#This Row],[normalized weight]]&gt;1, 1, 0)</f>
        <v>1</v>
      </c>
    </row>
    <row r="1768" spans="1:6" x14ac:dyDescent="0.75">
      <c r="A1768">
        <v>23526.741989999999</v>
      </c>
      <c r="B1768">
        <v>60908.562440000002</v>
      </c>
      <c r="C1768">
        <v>1</v>
      </c>
      <c r="D1768">
        <f>(groupA[[#This Row],[Cost (USD)]]-MIN(groupA[Cost (USD)]))/(MAX(groupA[Cost (USD)])-MIN(groupA[Cost (USD)]))</f>
        <v>0.73520844184355527</v>
      </c>
      <c r="E1768">
        <f>(groupA[[#This Row],[Weight (lbs)]]-MIN(groupA[Weight (lbs)]))/(MAX(groupA[Weight (lbs)])-MIN(groupA[Weight (lbs)]))</f>
        <v>0.70264559230018742</v>
      </c>
      <c r="F1768">
        <f>IF(groupA[[#This Row],[normalized cost]]+groupA[[#This Row],[normalized weight]]&gt;1, 1, 0)</f>
        <v>1</v>
      </c>
    </row>
    <row r="1769" spans="1:6" x14ac:dyDescent="0.75">
      <c r="A1769">
        <v>24368.89804</v>
      </c>
      <c r="B1769">
        <v>63660.665999999997</v>
      </c>
      <c r="C1769">
        <v>1</v>
      </c>
      <c r="D1769">
        <f>(groupA[[#This Row],[Cost (USD)]]-MIN(groupA[Cost (USD)]))/(MAX(groupA[Cost (USD)])-MIN(groupA[Cost (USD)]))</f>
        <v>0.8612167534007048</v>
      </c>
      <c r="E1769">
        <f>(groupA[[#This Row],[Weight (lbs)]]-MIN(groupA[Weight (lbs)]))/(MAX(groupA[Weight (lbs)])-MIN(groupA[Weight (lbs)]))</f>
        <v>0.85507806645896023</v>
      </c>
      <c r="F1769">
        <f>IF(groupA[[#This Row],[normalized cost]]+groupA[[#This Row],[normalized weight]]&gt;1, 1, 0)</f>
        <v>1</v>
      </c>
    </row>
    <row r="1770" spans="1:6" x14ac:dyDescent="0.75">
      <c r="A1770">
        <v>24001.664410000001</v>
      </c>
      <c r="B1770">
        <v>60567.890449999999</v>
      </c>
      <c r="C1770">
        <v>1</v>
      </c>
      <c r="D1770">
        <f>(groupA[[#This Row],[Cost (USD)]]-MIN(groupA[Cost (USD)]))/(MAX(groupA[Cost (USD)])-MIN(groupA[Cost (USD)]))</f>
        <v>0.80626911078351671</v>
      </c>
      <c r="E1770">
        <f>(groupA[[#This Row],[Weight (lbs)]]-MIN(groupA[Weight (lbs)]))/(MAX(groupA[Weight (lbs)])-MIN(groupA[Weight (lbs)]))</f>
        <v>0.68377658058600144</v>
      </c>
      <c r="F1770">
        <f>IF(groupA[[#This Row],[normalized cost]]+groupA[[#This Row],[normalized weight]]&gt;1, 1, 0)</f>
        <v>1</v>
      </c>
    </row>
    <row r="1771" spans="1:6" x14ac:dyDescent="0.75">
      <c r="A1771">
        <v>24081.86059</v>
      </c>
      <c r="B1771">
        <v>62156.736640000003</v>
      </c>
      <c r="C1771">
        <v>1</v>
      </c>
      <c r="D1771">
        <f>(groupA[[#This Row],[Cost (USD)]]-MIN(groupA[Cost (USD)]))/(MAX(groupA[Cost (USD)])-MIN(groupA[Cost (USD)]))</f>
        <v>0.81826853207263905</v>
      </c>
      <c r="E1771">
        <f>(groupA[[#This Row],[Weight (lbs)]]-MIN(groupA[Weight (lbs)]))/(MAX(groupA[Weight (lbs)])-MIN(groupA[Weight (lbs)]))</f>
        <v>0.77177899420136709</v>
      </c>
      <c r="F1771">
        <f>IF(groupA[[#This Row],[normalized cost]]+groupA[[#This Row],[normalized weight]]&gt;1, 1, 0)</f>
        <v>1</v>
      </c>
    </row>
    <row r="1772" spans="1:6" x14ac:dyDescent="0.75">
      <c r="A1772">
        <v>24275.064269999999</v>
      </c>
      <c r="B1772">
        <v>61046.550770000002</v>
      </c>
      <c r="C1772">
        <v>1</v>
      </c>
      <c r="D1772">
        <f>(groupA[[#This Row],[Cost (USD)]]-MIN(groupA[Cost (USD)]))/(MAX(groupA[Cost (USD)])-MIN(groupA[Cost (USD)]))</f>
        <v>0.84717679616861929</v>
      </c>
      <c r="E1772">
        <f>(groupA[[#This Row],[Weight (lbs)]]-MIN(groupA[Weight (lbs)]))/(MAX(groupA[Weight (lbs)])-MIN(groupA[Weight (lbs)]))</f>
        <v>0.71028843788661489</v>
      </c>
      <c r="F1772">
        <f>IF(groupA[[#This Row],[normalized cost]]+groupA[[#This Row],[normalized weight]]&gt;1, 1, 0)</f>
        <v>1</v>
      </c>
    </row>
    <row r="1773" spans="1:6" x14ac:dyDescent="0.75">
      <c r="A1773">
        <v>23389.980019999999</v>
      </c>
      <c r="B1773">
        <v>62793.455300000001</v>
      </c>
      <c r="C1773">
        <v>1</v>
      </c>
      <c r="D1773">
        <f>(groupA[[#This Row],[Cost (USD)]]-MIN(groupA[Cost (USD)]))/(MAX(groupA[Cost (USD)])-MIN(groupA[Cost (USD)]))</f>
        <v>0.71474531636350991</v>
      </c>
      <c r="E1773">
        <f>(groupA[[#This Row],[Weight (lbs)]]-MIN(groupA[Weight (lbs)]))/(MAX(groupA[Weight (lbs)])-MIN(groupA[Weight (lbs)]))</f>
        <v>0.80704532723385602</v>
      </c>
      <c r="F1773">
        <f>IF(groupA[[#This Row],[normalized cost]]+groupA[[#This Row],[normalized weight]]&gt;1, 1, 0)</f>
        <v>1</v>
      </c>
    </row>
    <row r="1774" spans="1:6" x14ac:dyDescent="0.75">
      <c r="A1774">
        <v>24389.397199999999</v>
      </c>
      <c r="B1774">
        <v>61781.890460000002</v>
      </c>
      <c r="C1774">
        <v>1</v>
      </c>
      <c r="D1774">
        <f>(groupA[[#This Row],[Cost (USD)]]-MIN(groupA[Cost (USD)]))/(MAX(groupA[Cost (USD)])-MIN(groupA[Cost (USD)]))</f>
        <v>0.86428395756071741</v>
      </c>
      <c r="E1774">
        <f>(groupA[[#This Row],[Weight (lbs)]]-MIN(groupA[Weight (lbs)]))/(MAX(groupA[Weight (lbs)])-MIN(groupA[Weight (lbs)]))</f>
        <v>0.75101715533860103</v>
      </c>
      <c r="F1774">
        <f>IF(groupA[[#This Row],[normalized cost]]+groupA[[#This Row],[normalized weight]]&gt;1, 1, 0)</f>
        <v>1</v>
      </c>
    </row>
    <row r="1775" spans="1:6" x14ac:dyDescent="0.75">
      <c r="A1775">
        <v>24579.53253</v>
      </c>
      <c r="B1775">
        <v>64266.190089999996</v>
      </c>
      <c r="C1775">
        <v>1</v>
      </c>
      <c r="D1775">
        <f>(groupA[[#This Row],[Cost (USD)]]-MIN(groupA[Cost (USD)]))/(MAX(groupA[Cost (USD)])-MIN(groupA[Cost (USD)]))</f>
        <v>0.89273311719171633</v>
      </c>
      <c r="E1775">
        <f>(groupA[[#This Row],[Weight (lbs)]]-MIN(groupA[Weight (lbs)]))/(MAX(groupA[Weight (lbs)])-MIN(groupA[Weight (lbs)]))</f>
        <v>0.88861660641180973</v>
      </c>
      <c r="F1775">
        <f>IF(groupA[[#This Row],[normalized cost]]+groupA[[#This Row],[normalized weight]]&gt;1, 1, 0)</f>
        <v>1</v>
      </c>
    </row>
    <row r="1776" spans="1:6" x14ac:dyDescent="0.75">
      <c r="A1776">
        <v>24585.364300000001</v>
      </c>
      <c r="B1776">
        <v>61236.011890000002</v>
      </c>
      <c r="C1776">
        <v>1</v>
      </c>
      <c r="D1776">
        <f>(groupA[[#This Row],[Cost (USD)]]-MIN(groupA[Cost (USD)]))/(MAX(groupA[Cost (USD)])-MIN(groupA[Cost (USD)]))</f>
        <v>0.89360570071241852</v>
      </c>
      <c r="E1776">
        <f>(groupA[[#This Row],[Weight (lbs)]]-MIN(groupA[Weight (lbs)]))/(MAX(groupA[Weight (lbs)])-MIN(groupA[Weight (lbs)]))</f>
        <v>0.72078223895509363</v>
      </c>
      <c r="F1776">
        <f>IF(groupA[[#This Row],[normalized cost]]+groupA[[#This Row],[normalized weight]]&gt;1, 1, 0)</f>
        <v>1</v>
      </c>
    </row>
    <row r="1777" spans="1:6" x14ac:dyDescent="0.75">
      <c r="A1777">
        <v>23851.439289999998</v>
      </c>
      <c r="B1777">
        <v>63031.197330000003</v>
      </c>
      <c r="C1777">
        <v>1</v>
      </c>
      <c r="D1777">
        <f>(groupA[[#This Row],[Cost (USD)]]-MIN(groupA[Cost (USD)]))/(MAX(groupA[Cost (USD)])-MIN(groupA[Cost (USD)]))</f>
        <v>0.7837915500931073</v>
      </c>
      <c r="E1777">
        <f>(groupA[[#This Row],[Weight (lbs)]]-MIN(groupA[Weight (lbs)]))/(MAX(groupA[Weight (lbs)])-MIN(groupA[Weight (lbs)]))</f>
        <v>0.82021329313860902</v>
      </c>
      <c r="F1777">
        <f>IF(groupA[[#This Row],[normalized cost]]+groupA[[#This Row],[normalized weight]]&gt;1, 1, 0)</f>
        <v>1</v>
      </c>
    </row>
    <row r="1778" spans="1:6" x14ac:dyDescent="0.75">
      <c r="A1778">
        <v>24197.849249999999</v>
      </c>
      <c r="B1778">
        <v>61393.461790000001</v>
      </c>
      <c r="C1778">
        <v>1</v>
      </c>
      <c r="D1778">
        <f>(groupA[[#This Row],[Cost (USD)]]-MIN(groupA[Cost (USD)]))/(MAX(groupA[Cost (USD)])-MIN(groupA[Cost (USD)]))</f>
        <v>0.83562343346695434</v>
      </c>
      <c r="E1778">
        <f>(groupA[[#This Row],[Weight (lbs)]]-MIN(groupA[Weight (lbs)]))/(MAX(groupA[Weight (lbs)])-MIN(groupA[Weight (lbs)]))</f>
        <v>0.72950301464169298</v>
      </c>
      <c r="F1778">
        <f>IF(groupA[[#This Row],[normalized cost]]+groupA[[#This Row],[normalized weight]]&gt;1, 1, 0)</f>
        <v>1</v>
      </c>
    </row>
    <row r="1779" spans="1:6" x14ac:dyDescent="0.75">
      <c r="A1779">
        <v>23950.992129999999</v>
      </c>
      <c r="B1779">
        <v>60848.713539999997</v>
      </c>
      <c r="C1779">
        <v>1</v>
      </c>
      <c r="D1779">
        <f>(groupA[[#This Row],[Cost (USD)]]-MIN(groupA[Cost (USD)]))/(MAX(groupA[Cost (USD)])-MIN(groupA[Cost (USD)]))</f>
        <v>0.79868722801303571</v>
      </c>
      <c r="E1779">
        <f>(groupA[[#This Row],[Weight (lbs)]]-MIN(groupA[Weight (lbs)]))/(MAX(groupA[Weight (lbs)])-MIN(groupA[Weight (lbs)]))</f>
        <v>0.69933070399609987</v>
      </c>
      <c r="F1779">
        <f>IF(groupA[[#This Row],[normalized cost]]+groupA[[#This Row],[normalized weight]]&gt;1, 1, 0)</f>
        <v>1</v>
      </c>
    </row>
    <row r="1780" spans="1:6" x14ac:dyDescent="0.75">
      <c r="A1780">
        <v>24419.973310000001</v>
      </c>
      <c r="B1780">
        <v>63250.431190000003</v>
      </c>
      <c r="C1780">
        <v>1</v>
      </c>
      <c r="D1780">
        <f>(groupA[[#This Row],[Cost (USD)]]-MIN(groupA[Cost (USD)]))/(MAX(groupA[Cost (USD)])-MIN(groupA[Cost (USD)]))</f>
        <v>0.86885893389091873</v>
      </c>
      <c r="E1780">
        <f>(groupA[[#This Row],[Weight (lbs)]]-MIN(groupA[Weight (lbs)]))/(MAX(groupA[Weight (lbs)])-MIN(groupA[Weight (lbs)]))</f>
        <v>0.83235613550286158</v>
      </c>
      <c r="F1780">
        <f>IF(groupA[[#This Row],[normalized cost]]+groupA[[#This Row],[normalized weight]]&gt;1, 1, 0)</f>
        <v>1</v>
      </c>
    </row>
    <row r="1781" spans="1:6" x14ac:dyDescent="0.75">
      <c r="A1781">
        <v>24287.359</v>
      </c>
      <c r="B1781">
        <v>62873.648549999998</v>
      </c>
      <c r="C1781">
        <v>1</v>
      </c>
      <c r="D1781">
        <f>(groupA[[#This Row],[Cost (USD)]]-MIN(groupA[Cost (USD)]))/(MAX(groupA[Cost (USD)])-MIN(groupA[Cost (USD)]))</f>
        <v>0.84901640554784452</v>
      </c>
      <c r="E1781">
        <f>(groupA[[#This Row],[Weight (lbs)]]-MIN(groupA[Weight (lbs)]))/(MAX(groupA[Weight (lbs)])-MIN(groupA[Weight (lbs)]))</f>
        <v>0.81148704072385724</v>
      </c>
      <c r="F1781">
        <f>IF(groupA[[#This Row],[normalized cost]]+groupA[[#This Row],[normalized weight]]&gt;1, 1, 0)</f>
        <v>1</v>
      </c>
    </row>
    <row r="1782" spans="1:6" x14ac:dyDescent="0.75">
      <c r="A1782">
        <v>23780.881079999999</v>
      </c>
      <c r="B1782">
        <v>63476.563470000001</v>
      </c>
      <c r="C1782">
        <v>1</v>
      </c>
      <c r="D1782">
        <f>(groupA[[#This Row],[Cost (USD)]]-MIN(groupA[Cost (USD)]))/(MAX(groupA[Cost (USD)])-MIN(groupA[Cost (USD)]))</f>
        <v>0.77323421822023808</v>
      </c>
      <c r="E1782">
        <f>(groupA[[#This Row],[Weight (lbs)]]-MIN(groupA[Weight (lbs)]))/(MAX(groupA[Weight (lbs)])-MIN(groupA[Weight (lbs)]))</f>
        <v>0.84488106495266901</v>
      </c>
      <c r="F1782">
        <f>IF(groupA[[#This Row],[normalized cost]]+groupA[[#This Row],[normalized weight]]&gt;1, 1, 0)</f>
        <v>1</v>
      </c>
    </row>
    <row r="1783" spans="1:6" x14ac:dyDescent="0.75">
      <c r="A1783">
        <v>23776.57357</v>
      </c>
      <c r="B1783">
        <v>59891.23661</v>
      </c>
      <c r="C1783">
        <v>1</v>
      </c>
      <c r="D1783">
        <f>(groupA[[#This Row],[Cost (USD)]]-MIN(groupA[Cost (USD)]))/(MAX(groupA[Cost (USD)])-MIN(groupA[Cost (USD)]))</f>
        <v>0.77258970339176258</v>
      </c>
      <c r="E1783">
        <f>(groupA[[#This Row],[Weight (lbs)]]-MIN(groupA[Weight (lbs)]))/(MAX(groupA[Weight (lbs)])-MIN(groupA[Weight (lbs)]))</f>
        <v>0.64629833286329053</v>
      </c>
      <c r="F1783">
        <f>IF(groupA[[#This Row],[normalized cost]]+groupA[[#This Row],[normalized weight]]&gt;1, 1, 0)</f>
        <v>1</v>
      </c>
    </row>
    <row r="1784" spans="1:6" x14ac:dyDescent="0.75">
      <c r="A1784">
        <v>23870.489389999999</v>
      </c>
      <c r="B1784">
        <v>62496.222909999997</v>
      </c>
      <c r="C1784">
        <v>1</v>
      </c>
      <c r="D1784">
        <f>(groupA[[#This Row],[Cost (USD)]]-MIN(groupA[Cost (USD)]))/(MAX(groupA[Cost (USD)])-MIN(groupA[Cost (USD)]))</f>
        <v>0.78664193742452282</v>
      </c>
      <c r="E1784">
        <f>(groupA[[#This Row],[Weight (lbs)]]-MIN(groupA[Weight (lbs)]))/(MAX(groupA[Weight (lbs)])-MIN(groupA[Weight (lbs)]))</f>
        <v>0.79058233170332959</v>
      </c>
      <c r="F1784">
        <f>IF(groupA[[#This Row],[normalized cost]]+groupA[[#This Row],[normalized weight]]&gt;1, 1, 0)</f>
        <v>1</v>
      </c>
    </row>
    <row r="1785" spans="1:6" x14ac:dyDescent="0.75">
      <c r="A1785">
        <v>23943.75735</v>
      </c>
      <c r="B1785">
        <v>61720.064919999997</v>
      </c>
      <c r="C1785">
        <v>1</v>
      </c>
      <c r="D1785">
        <f>(groupA[[#This Row],[Cost (USD)]]-MIN(groupA[Cost (USD)]))/(MAX(groupA[Cost (USD)])-MIN(groupA[Cost (USD)]))</f>
        <v>0.79760471793395082</v>
      </c>
      <c r="E1785">
        <f>(groupA[[#This Row],[Weight (lbs)]]-MIN(groupA[Weight (lbs)]))/(MAX(groupA[Weight (lbs)])-MIN(groupA[Weight (lbs)]))</f>
        <v>0.74759278564358744</v>
      </c>
      <c r="F1785">
        <f>IF(groupA[[#This Row],[normalized cost]]+groupA[[#This Row],[normalized weight]]&gt;1, 1, 0)</f>
        <v>1</v>
      </c>
    </row>
    <row r="1786" spans="1:6" x14ac:dyDescent="0.75">
      <c r="A1786">
        <v>23905.423340000001</v>
      </c>
      <c r="B1786">
        <v>61439.114809999999</v>
      </c>
      <c r="C1786">
        <v>1</v>
      </c>
      <c r="D1786">
        <f>(groupA[[#This Row],[Cost (USD)]]-MIN(groupA[Cost (USD)]))/(MAX(groupA[Cost (USD)])-MIN(groupA[Cost (USD)]))</f>
        <v>0.79186895925203582</v>
      </c>
      <c r="E1786">
        <f>(groupA[[#This Row],[Weight (lbs)]]-MIN(groupA[Weight (lbs)]))/(MAX(groupA[Weight (lbs)])-MIN(groupA[Weight (lbs)]))</f>
        <v>0.73203162689762835</v>
      </c>
      <c r="F1786">
        <f>IF(groupA[[#This Row],[normalized cost]]+groupA[[#This Row],[normalized weight]]&gt;1, 1, 0)</f>
        <v>1</v>
      </c>
    </row>
    <row r="1787" spans="1:6" x14ac:dyDescent="0.75">
      <c r="A1787">
        <v>24183.68146</v>
      </c>
      <c r="B1787">
        <v>62535.162420000001</v>
      </c>
      <c r="C1787">
        <v>1</v>
      </c>
      <c r="D1787">
        <f>(groupA[[#This Row],[Cost (USD)]]-MIN(groupA[Cost (USD)]))/(MAX(groupA[Cost (USD)])-MIN(groupA[Cost (USD)]))</f>
        <v>0.83350356590037189</v>
      </c>
      <c r="E1787">
        <f>(groupA[[#This Row],[Weight (lbs)]]-MIN(groupA[Weight (lbs)]))/(MAX(groupA[Weight (lbs)])-MIN(groupA[Weight (lbs)]))</f>
        <v>0.79273909859906033</v>
      </c>
      <c r="F1787">
        <f>IF(groupA[[#This Row],[normalized cost]]+groupA[[#This Row],[normalized weight]]&gt;1, 1, 0)</f>
        <v>1</v>
      </c>
    </row>
    <row r="1788" spans="1:6" x14ac:dyDescent="0.75">
      <c r="A1788">
        <v>23749.163960000002</v>
      </c>
      <c r="B1788">
        <v>62156.053520000001</v>
      </c>
      <c r="C1788">
        <v>1</v>
      </c>
      <c r="D1788">
        <f>(groupA[[#This Row],[Cost (USD)]]-MIN(groupA[Cost (USD)]))/(MAX(groupA[Cost (USD)])-MIN(groupA[Cost (USD)]))</f>
        <v>0.76848851730334133</v>
      </c>
      <c r="E1788">
        <f>(groupA[[#This Row],[Weight (lbs)]]-MIN(groupA[Weight (lbs)]))/(MAX(groupA[Weight (lbs)])-MIN(groupA[Weight (lbs)]))</f>
        <v>0.77174115780841268</v>
      </c>
      <c r="F1788">
        <f>IF(groupA[[#This Row],[normalized cost]]+groupA[[#This Row],[normalized weight]]&gt;1, 1, 0)</f>
        <v>1</v>
      </c>
    </row>
    <row r="1789" spans="1:6" x14ac:dyDescent="0.75">
      <c r="A1789">
        <v>24112.844120000002</v>
      </c>
      <c r="B1789">
        <v>61508.565790000001</v>
      </c>
      <c r="C1789">
        <v>1</v>
      </c>
      <c r="D1789">
        <f>(groupA[[#This Row],[Cost (USD)]]-MIN(groupA[Cost (USD)]))/(MAX(groupA[Cost (USD)])-MIN(groupA[Cost (USD)]))</f>
        <v>0.82290446896507174</v>
      </c>
      <c r="E1789">
        <f>(groupA[[#This Row],[Weight (lbs)]]-MIN(groupA[Weight (lbs)]))/(MAX(groupA[Weight (lbs)])-MIN(groupA[Weight (lbs)]))</f>
        <v>0.73587835158779658</v>
      </c>
      <c r="F1789">
        <f>IF(groupA[[#This Row],[normalized cost]]+groupA[[#This Row],[normalized weight]]&gt;1, 1, 0)</f>
        <v>1</v>
      </c>
    </row>
    <row r="1790" spans="1:6" x14ac:dyDescent="0.75">
      <c r="A1790">
        <v>23201.545709999999</v>
      </c>
      <c r="B1790">
        <v>59783.507100000003</v>
      </c>
      <c r="C1790">
        <v>1</v>
      </c>
      <c r="D1790">
        <f>(groupA[[#This Row],[Cost (USD)]]-MIN(groupA[Cost (USD)]))/(MAX(groupA[Cost (USD)])-MIN(groupA[Cost (USD)]))</f>
        <v>0.68655067328929986</v>
      </c>
      <c r="E1790">
        <f>(groupA[[#This Row],[Weight (lbs)]]-MIN(groupA[Weight (lbs)]))/(MAX(groupA[Weight (lbs)])-MIN(groupA[Weight (lbs)]))</f>
        <v>0.64033145138837544</v>
      </c>
      <c r="F1790">
        <f>IF(groupA[[#This Row],[normalized cost]]+groupA[[#This Row],[normalized weight]]&gt;1, 1, 0)</f>
        <v>1</v>
      </c>
    </row>
    <row r="1791" spans="1:6" x14ac:dyDescent="0.75">
      <c r="A1791">
        <v>23654.121360000001</v>
      </c>
      <c r="B1791">
        <v>62301.438020000001</v>
      </c>
      <c r="C1791">
        <v>1</v>
      </c>
      <c r="D1791">
        <f>(groupA[[#This Row],[Cost (USD)]]-MIN(groupA[Cost (USD)]))/(MAX(groupA[Cost (USD)])-MIN(groupA[Cost (USD)]))</f>
        <v>0.75426768785967513</v>
      </c>
      <c r="E1791">
        <f>(groupA[[#This Row],[Weight (lbs)]]-MIN(groupA[Weight (lbs)]))/(MAX(groupA[Weight (lbs)])-MIN(groupA[Weight (lbs)]))</f>
        <v>0.77979365966969294</v>
      </c>
      <c r="F1791">
        <f>IF(groupA[[#This Row],[normalized cost]]+groupA[[#This Row],[normalized weight]]&gt;1, 1, 0)</f>
        <v>1</v>
      </c>
    </row>
    <row r="1792" spans="1:6" x14ac:dyDescent="0.75">
      <c r="A1792">
        <v>24056.317350000001</v>
      </c>
      <c r="B1792">
        <v>61503.178619999999</v>
      </c>
      <c r="C1792">
        <v>1</v>
      </c>
      <c r="D1792">
        <f>(groupA[[#This Row],[Cost (USD)]]-MIN(groupA[Cost (USD)]))/(MAX(groupA[Cost (USD)])-MIN(groupA[Cost (USD)]))</f>
        <v>0.81444660317466466</v>
      </c>
      <c r="E1792">
        <f>(groupA[[#This Row],[Weight (lbs)]]-MIN(groupA[Weight (lbs)]))/(MAX(groupA[Weight (lbs)])-MIN(groupA[Weight (lbs)]))</f>
        <v>0.73557996904734657</v>
      </c>
      <c r="F1792">
        <f>IF(groupA[[#This Row],[normalized cost]]+groupA[[#This Row],[normalized weight]]&gt;1, 1, 0)</f>
        <v>1</v>
      </c>
    </row>
    <row r="1793" spans="1:6" x14ac:dyDescent="0.75">
      <c r="A1793">
        <v>23413.591659999998</v>
      </c>
      <c r="B1793">
        <v>62631.266430000003</v>
      </c>
      <c r="C1793">
        <v>1</v>
      </c>
      <c r="D1793">
        <f>(groupA[[#This Row],[Cost (USD)]]-MIN(groupA[Cost (USD)]))/(MAX(groupA[Cost (USD)])-MIN(groupA[Cost (USD)]))</f>
        <v>0.71827822797709395</v>
      </c>
      <c r="E1793">
        <f>(groupA[[#This Row],[Weight (lbs)]]-MIN(groupA[Weight (lbs)]))/(MAX(groupA[Weight (lbs)])-MIN(groupA[Weight (lbs)]))</f>
        <v>0.79806207126396977</v>
      </c>
      <c r="F1793">
        <f>IF(groupA[[#This Row],[normalized cost]]+groupA[[#This Row],[normalized weight]]&gt;1, 1, 0)</f>
        <v>1</v>
      </c>
    </row>
    <row r="1794" spans="1:6" x14ac:dyDescent="0.75">
      <c r="A1794">
        <v>24680.24667</v>
      </c>
      <c r="B1794">
        <v>63641.571020000003</v>
      </c>
      <c r="C1794">
        <v>1</v>
      </c>
      <c r="D1794">
        <f>(groupA[[#This Row],[Cost (USD)]]-MIN(groupA[Cost (USD)]))/(MAX(groupA[Cost (USD)])-MIN(groupA[Cost (USD)]))</f>
        <v>0.90780255560675871</v>
      </c>
      <c r="E1794">
        <f>(groupA[[#This Row],[Weight (lbs)]]-MIN(groupA[Weight (lbs)]))/(MAX(groupA[Weight (lbs)])-MIN(groupA[Weight (lbs)]))</f>
        <v>0.85402044090746698</v>
      </c>
      <c r="F1794">
        <f>IF(groupA[[#This Row],[normalized cost]]+groupA[[#This Row],[normalized weight]]&gt;1, 1, 0)</f>
        <v>1</v>
      </c>
    </row>
    <row r="1795" spans="1:6" x14ac:dyDescent="0.75">
      <c r="A1795">
        <v>23827.39515</v>
      </c>
      <c r="B1795">
        <v>61232.01786</v>
      </c>
      <c r="C1795">
        <v>1</v>
      </c>
      <c r="D1795">
        <f>(groupA[[#This Row],[Cost (USD)]]-MIN(groupA[Cost (USD)]))/(MAX(groupA[Cost (USD)])-MIN(groupA[Cost (USD)]))</f>
        <v>0.7801939253010709</v>
      </c>
      <c r="E1795">
        <f>(groupA[[#This Row],[Weight (lbs)]]-MIN(groupA[Weight (lbs)]))/(MAX(groupA[Weight (lbs)])-MIN(groupA[Weight (lbs)]))</f>
        <v>0.72056101912760839</v>
      </c>
      <c r="F1795">
        <f>IF(groupA[[#This Row],[normalized cost]]+groupA[[#This Row],[normalized weight]]&gt;1, 1, 0)</f>
        <v>1</v>
      </c>
    </row>
    <row r="1796" spans="1:6" x14ac:dyDescent="0.75">
      <c r="A1796">
        <v>23731.998169999999</v>
      </c>
      <c r="B1796">
        <v>61068.637190000001</v>
      </c>
      <c r="C1796">
        <v>1</v>
      </c>
      <c r="D1796">
        <f>(groupA[[#This Row],[Cost (USD)]]-MIN(groupA[Cost (USD)]))/(MAX(groupA[Cost (USD)])-MIN(groupA[Cost (USD)]))</f>
        <v>0.76592007145005203</v>
      </c>
      <c r="E1796">
        <f>(groupA[[#This Row],[Weight (lbs)]]-MIN(groupA[Weight (lbs)]))/(MAX(groupA[Weight (lbs)])-MIN(groupA[Weight (lbs)]))</f>
        <v>0.71151175218875173</v>
      </c>
      <c r="F1796">
        <f>IF(groupA[[#This Row],[normalized cost]]+groupA[[#This Row],[normalized weight]]&gt;1, 1, 0)</f>
        <v>1</v>
      </c>
    </row>
    <row r="1797" spans="1:6" x14ac:dyDescent="0.75">
      <c r="A1797">
        <v>23413.416249999998</v>
      </c>
      <c r="B1797">
        <v>62406.295279999998</v>
      </c>
      <c r="C1797">
        <v>1</v>
      </c>
      <c r="D1797">
        <f>(groupA[[#This Row],[Cost (USD)]]-MIN(groupA[Cost (USD)]))/(MAX(groupA[Cost (USD)])-MIN(groupA[Cost (USD)]))</f>
        <v>0.7182519821074238</v>
      </c>
      <c r="E1797">
        <f>(groupA[[#This Row],[Weight (lbs)]]-MIN(groupA[Weight (lbs)]))/(MAX(groupA[Weight (lbs)])-MIN(groupA[Weight (lbs)]))</f>
        <v>0.78560145404473791</v>
      </c>
      <c r="F1797">
        <f>IF(groupA[[#This Row],[normalized cost]]+groupA[[#This Row],[normalized weight]]&gt;1, 1, 0)</f>
        <v>1</v>
      </c>
    </row>
    <row r="1798" spans="1:6" x14ac:dyDescent="0.75">
      <c r="A1798">
        <v>24272.023109999998</v>
      </c>
      <c r="B1798">
        <v>62370.503539999998</v>
      </c>
      <c r="C1798">
        <v>1</v>
      </c>
      <c r="D1798">
        <f>(groupA[[#This Row],[Cost (USD)]]-MIN(groupA[Cost (USD)]))/(MAX(groupA[Cost (USD)])-MIN(groupA[Cost (USD)]))</f>
        <v>0.84672176003039379</v>
      </c>
      <c r="E1798">
        <f>(groupA[[#This Row],[Weight (lbs)]]-MIN(groupA[Weight (lbs)]))/(MAX(groupA[Weight (lbs)])-MIN(groupA[Weight (lbs)]))</f>
        <v>0.78361903464673843</v>
      </c>
      <c r="F1798">
        <f>IF(groupA[[#This Row],[normalized cost]]+groupA[[#This Row],[normalized weight]]&gt;1, 1, 0)</f>
        <v>1</v>
      </c>
    </row>
    <row r="1799" spans="1:6" x14ac:dyDescent="0.75">
      <c r="A1799">
        <v>24440.372009999999</v>
      </c>
      <c r="B1799">
        <v>61988.719100000002</v>
      </c>
      <c r="C1799">
        <v>1</v>
      </c>
      <c r="D1799">
        <f>(groupA[[#This Row],[Cost (USD)]]-MIN(groupA[Cost (USD)]))/(MAX(groupA[Cost (USD)])-MIN(groupA[Cost (USD)]))</f>
        <v>0.87191110663842863</v>
      </c>
      <c r="E1799">
        <f>(groupA[[#This Row],[Weight (lbs)]]-MIN(groupA[Weight (lbs)]))/(MAX(groupA[Weight (lbs)])-MIN(groupA[Weight (lbs)]))</f>
        <v>0.7624729020555211</v>
      </c>
      <c r="F1799">
        <f>IF(groupA[[#This Row],[normalized cost]]+groupA[[#This Row],[normalized weight]]&gt;1, 1, 0)</f>
        <v>1</v>
      </c>
    </row>
    <row r="1800" spans="1:6" x14ac:dyDescent="0.75">
      <c r="A1800">
        <v>24607.27116</v>
      </c>
      <c r="B1800">
        <v>62358.734949999998</v>
      </c>
      <c r="C1800">
        <v>1</v>
      </c>
      <c r="D1800">
        <f>(groupA[[#This Row],[Cost (USD)]]-MIN(groupA[Cost (USD)]))/(MAX(groupA[Cost (USD)])-MIN(groupA[Cost (USD)]))</f>
        <v>0.89688353317603231</v>
      </c>
      <c r="E1800">
        <f>(groupA[[#This Row],[Weight (lbs)]]-MIN(groupA[Weight (lbs)]))/(MAX(groupA[Weight (lbs)])-MIN(groupA[Weight (lbs)]))</f>
        <v>0.78296720042177193</v>
      </c>
      <c r="F1800">
        <f>IF(groupA[[#This Row],[normalized cost]]+groupA[[#This Row],[normalized weight]]&gt;1, 1, 0)</f>
        <v>1</v>
      </c>
    </row>
    <row r="1801" spans="1:6" x14ac:dyDescent="0.75">
      <c r="A1801">
        <v>24543.85111</v>
      </c>
      <c r="B1801">
        <v>61409.24611</v>
      </c>
      <c r="C1801">
        <v>1</v>
      </c>
      <c r="D1801">
        <f>(groupA[[#This Row],[Cost (USD)]]-MIN(groupA[Cost (USD)]))/(MAX(groupA[Cost (USD)])-MIN(groupA[Cost (USD)]))</f>
        <v>0.88739425453299459</v>
      </c>
      <c r="E1801">
        <f>(groupA[[#This Row],[Weight (lbs)]]-MIN(groupA[Weight (lbs)]))/(MAX(groupA[Weight (lbs)])-MIN(groupA[Weight (lbs)]))</f>
        <v>0.73037727060556135</v>
      </c>
      <c r="F1801">
        <f>IF(groupA[[#This Row],[normalized cost]]+groupA[[#This Row],[normalized weight]]&gt;1, 1, 0)</f>
        <v>1</v>
      </c>
    </row>
    <row r="1802" spans="1:6" x14ac:dyDescent="0.75">
      <c r="A1802">
        <v>24019.504850000001</v>
      </c>
      <c r="B1802">
        <v>62726.839910000002</v>
      </c>
      <c r="C1802">
        <v>1</v>
      </c>
      <c r="D1802">
        <f>(groupA[[#This Row],[Cost (USD)]]-MIN(groupA[Cost (USD)]))/(MAX(groupA[Cost (USD)])-MIN(groupA[Cost (USD)]))</f>
        <v>0.80893850171389914</v>
      </c>
      <c r="E1802">
        <f>(groupA[[#This Row],[Weight (lbs)]]-MIN(groupA[Weight (lbs)]))/(MAX(groupA[Weight (lbs)])-MIN(groupA[Weight (lbs)]))</f>
        <v>0.80335565913330265</v>
      </c>
      <c r="F1802">
        <f>IF(groupA[[#This Row],[normalized cost]]+groupA[[#This Row],[normalized weight]]&gt;1, 1, 0)</f>
        <v>1</v>
      </c>
    </row>
    <row r="1803" spans="1:6" x14ac:dyDescent="0.75">
      <c r="A1803">
        <v>24474.11275</v>
      </c>
      <c r="B1803">
        <v>61955.164270000001</v>
      </c>
      <c r="C1803">
        <v>1</v>
      </c>
      <c r="D1803">
        <f>(groupA[[#This Row],[Cost (USD)]]-MIN(groupA[Cost (USD)]))/(MAX(groupA[Cost (USD)])-MIN(groupA[Cost (USD)]))</f>
        <v>0.87695959341007734</v>
      </c>
      <c r="E1803">
        <f>(groupA[[#This Row],[Weight (lbs)]]-MIN(groupA[Weight (lbs)]))/(MAX(groupA[Weight (lbs)])-MIN(groupA[Weight (lbs)]))</f>
        <v>0.76061437978505941</v>
      </c>
      <c r="F1803">
        <f>IF(groupA[[#This Row],[normalized cost]]+groupA[[#This Row],[normalized weight]]&gt;1, 1, 0)</f>
        <v>1</v>
      </c>
    </row>
    <row r="1804" spans="1:6" x14ac:dyDescent="0.75">
      <c r="A1804">
        <v>23992.965820000001</v>
      </c>
      <c r="B1804">
        <v>62404.513899999998</v>
      </c>
      <c r="C1804">
        <v>1</v>
      </c>
      <c r="D1804">
        <f>(groupA[[#This Row],[Cost (USD)]]-MIN(groupA[Cost (USD)]))/(MAX(groupA[Cost (USD)])-MIN(groupA[Cost (USD)]))</f>
        <v>0.80496757689460396</v>
      </c>
      <c r="E1804">
        <f>(groupA[[#This Row],[Weight (lbs)]]-MIN(groupA[Weight (lbs)]))/(MAX(groupA[Weight (lbs)])-MIN(groupA[Weight (lbs)]))</f>
        <v>0.78550278764105907</v>
      </c>
      <c r="F1804">
        <f>IF(groupA[[#This Row],[normalized cost]]+groupA[[#This Row],[normalized weight]]&gt;1, 1, 0)</f>
        <v>1</v>
      </c>
    </row>
    <row r="1805" spans="1:6" x14ac:dyDescent="0.75">
      <c r="A1805">
        <v>23501.489300000001</v>
      </c>
      <c r="B1805">
        <v>61350.61623</v>
      </c>
      <c r="C1805">
        <v>1</v>
      </c>
      <c r="D1805">
        <f>(groupA[[#This Row],[Cost (USD)]]-MIN(groupA[Cost (USD)]))/(MAX(groupA[Cost (USD)])-MIN(groupA[Cost (USD)]))</f>
        <v>0.73142998673517512</v>
      </c>
      <c r="E1805">
        <f>(groupA[[#This Row],[Weight (lbs)]]-MIN(groupA[Weight (lbs)]))/(MAX(groupA[Weight (lbs)])-MIN(groupA[Weight (lbs)]))</f>
        <v>0.72712990092153973</v>
      </c>
      <c r="F1805">
        <f>IF(groupA[[#This Row],[normalized cost]]+groupA[[#This Row],[normalized weight]]&gt;1, 1, 0)</f>
        <v>1</v>
      </c>
    </row>
    <row r="1806" spans="1:6" x14ac:dyDescent="0.75">
      <c r="A1806">
        <v>23255.731240000001</v>
      </c>
      <c r="B1806">
        <v>60919.279049999997</v>
      </c>
      <c r="C1806">
        <v>1</v>
      </c>
      <c r="D1806">
        <f>(groupA[[#This Row],[Cost (USD)]]-MIN(groupA[Cost (USD)]))/(MAX(groupA[Cost (USD)])-MIN(groupA[Cost (USD)]))</f>
        <v>0.69465822906370722</v>
      </c>
      <c r="E1806">
        <f>(groupA[[#This Row],[Weight (lbs)]]-MIN(groupA[Weight (lbs)]))/(MAX(groupA[Weight (lbs)])-MIN(groupA[Weight (lbs)]))</f>
        <v>0.70323915985361707</v>
      </c>
      <c r="F1806">
        <f>IF(groupA[[#This Row],[normalized cost]]+groupA[[#This Row],[normalized weight]]&gt;1, 1, 0)</f>
        <v>1</v>
      </c>
    </row>
    <row r="1807" spans="1:6" x14ac:dyDescent="0.75">
      <c r="A1807">
        <v>24411.359909999999</v>
      </c>
      <c r="B1807">
        <v>62266.537060000002</v>
      </c>
      <c r="C1807">
        <v>1</v>
      </c>
      <c r="D1807">
        <f>(groupA[[#This Row],[Cost (USD)]]-MIN(groupA[Cost (USD)]))/(MAX(groupA[Cost (USD)])-MIN(groupA[Cost (USD)]))</f>
        <v>0.86757014662783771</v>
      </c>
      <c r="E1807">
        <f>(groupA[[#This Row],[Weight (lbs)]]-MIN(groupA[Weight (lbs)]))/(MAX(groupA[Weight (lbs)])-MIN(groupA[Weight (lbs)]))</f>
        <v>0.77786057845841894</v>
      </c>
      <c r="F1807">
        <f>IF(groupA[[#This Row],[normalized cost]]+groupA[[#This Row],[normalized weight]]&gt;1, 1, 0)</f>
        <v>1</v>
      </c>
    </row>
    <row r="1808" spans="1:6" x14ac:dyDescent="0.75">
      <c r="A1808">
        <v>24417.244200000001</v>
      </c>
      <c r="B1808">
        <v>63137.487390000002</v>
      </c>
      <c r="C1808">
        <v>1</v>
      </c>
      <c r="D1808">
        <f>(groupA[[#This Row],[Cost (USD)]]-MIN(groupA[Cost (USD)]))/(MAX(groupA[Cost (USD)])-MIN(groupA[Cost (USD)]))</f>
        <v>0.86845058849797907</v>
      </c>
      <c r="E1808">
        <f>(groupA[[#This Row],[Weight (lbs)]]-MIN(groupA[Weight (lbs)]))/(MAX(groupA[Weight (lbs)])-MIN(groupA[Weight (lbs)]))</f>
        <v>0.82610044689974305</v>
      </c>
      <c r="F1808">
        <f>IF(groupA[[#This Row],[normalized cost]]+groupA[[#This Row],[normalized weight]]&gt;1, 1, 0)</f>
        <v>1</v>
      </c>
    </row>
    <row r="1809" spans="1:6" x14ac:dyDescent="0.75">
      <c r="A1809">
        <v>24067.740010000001</v>
      </c>
      <c r="B1809">
        <v>63392.220200000003</v>
      </c>
      <c r="C1809">
        <v>1</v>
      </c>
      <c r="D1809">
        <f>(groupA[[#This Row],[Cost (USD)]]-MIN(groupA[Cost (USD)]))/(MAX(groupA[Cost (USD)])-MIN(groupA[Cost (USD)]))</f>
        <v>0.81615572834225258</v>
      </c>
      <c r="E1809">
        <f>(groupA[[#This Row],[Weight (lbs)]]-MIN(groupA[Weight (lbs)]))/(MAX(groupA[Weight (lbs)])-MIN(groupA[Weight (lbs)]))</f>
        <v>0.84020949171988668</v>
      </c>
      <c r="F1809">
        <f>IF(groupA[[#This Row],[normalized cost]]+groupA[[#This Row],[normalized weight]]&gt;1, 1, 0)</f>
        <v>1</v>
      </c>
    </row>
    <row r="1810" spans="1:6" x14ac:dyDescent="0.75">
      <c r="A1810">
        <v>24472.13622</v>
      </c>
      <c r="B1810">
        <v>60392.507160000001</v>
      </c>
      <c r="C1810">
        <v>1</v>
      </c>
      <c r="D1810">
        <f>(groupA[[#This Row],[Cost (USD)]]-MIN(groupA[Cost (USD)]))/(MAX(groupA[Cost (USD)])-MIN(groupA[Cost (USD)]))</f>
        <v>0.87666385343642039</v>
      </c>
      <c r="E1810">
        <f>(groupA[[#This Row],[Weight (lbs)]]-MIN(groupA[Weight (lbs)]))/(MAX(groupA[Weight (lbs)])-MIN(groupA[Weight (lbs)]))</f>
        <v>0.67406251705679132</v>
      </c>
      <c r="F1810">
        <f>IF(groupA[[#This Row],[normalized cost]]+groupA[[#This Row],[normalized weight]]&gt;1, 1, 0)</f>
        <v>1</v>
      </c>
    </row>
    <row r="1811" spans="1:6" x14ac:dyDescent="0.75">
      <c r="A1811">
        <v>23662.495200000001</v>
      </c>
      <c r="B1811">
        <v>60960.77519</v>
      </c>
      <c r="C1811">
        <v>1</v>
      </c>
      <c r="D1811">
        <f>(groupA[[#This Row],[Cost (USD)]]-MIN(groupA[Cost (USD)]))/(MAX(groupA[Cost (USD)])-MIN(groupA[Cost (USD)]))</f>
        <v>0.75552063075505627</v>
      </c>
      <c r="E1811">
        <f>(groupA[[#This Row],[Weight (lbs)]]-MIN(groupA[Weight (lbs)]))/(MAX(groupA[Weight (lbs)])-MIN(groupA[Weight (lbs)]))</f>
        <v>0.70553753240767869</v>
      </c>
      <c r="F1811">
        <f>IF(groupA[[#This Row],[normalized cost]]+groupA[[#This Row],[normalized weight]]&gt;1, 1, 0)</f>
        <v>1</v>
      </c>
    </row>
    <row r="1812" spans="1:6" x14ac:dyDescent="0.75">
      <c r="A1812">
        <v>23950.377799999998</v>
      </c>
      <c r="B1812">
        <v>61730.312550000002</v>
      </c>
      <c r="C1812">
        <v>1</v>
      </c>
      <c r="D1812">
        <f>(groupA[[#This Row],[Cost (USD)]]-MIN(groupA[Cost (USD)]))/(MAX(groupA[Cost (USD)])-MIN(groupA[Cost (USD)]))</f>
        <v>0.79859530836698078</v>
      </c>
      <c r="E1812">
        <f>(groupA[[#This Row],[Weight (lbs)]]-MIN(groupA[Weight (lbs)]))/(MAX(groupA[Weight (lbs)])-MIN(groupA[Weight (lbs)]))</f>
        <v>0.7481603775096306</v>
      </c>
      <c r="F1812">
        <f>IF(groupA[[#This Row],[normalized cost]]+groupA[[#This Row],[normalized weight]]&gt;1, 1, 0)</f>
        <v>1</v>
      </c>
    </row>
    <row r="1813" spans="1:6" x14ac:dyDescent="0.75">
      <c r="A1813">
        <v>23419.4627</v>
      </c>
      <c r="B1813">
        <v>61800.619489999997</v>
      </c>
      <c r="C1813">
        <v>1</v>
      </c>
      <c r="D1813">
        <f>(groupA[[#This Row],[Cost (USD)]]-MIN(groupA[Cost (USD)]))/(MAX(groupA[Cost (USD)])-MIN(groupA[Cost (USD)]))</f>
        <v>0.71915668730477411</v>
      </c>
      <c r="E1813">
        <f>(groupA[[#This Row],[Weight (lbs)]]-MIN(groupA[Weight (lbs)]))/(MAX(groupA[Weight (lbs)])-MIN(groupA[Weight (lbs)]))</f>
        <v>0.75205451178949456</v>
      </c>
      <c r="F1813">
        <f>IF(groupA[[#This Row],[normalized cost]]+groupA[[#This Row],[normalized weight]]&gt;1, 1, 0)</f>
        <v>1</v>
      </c>
    </row>
    <row r="1814" spans="1:6" x14ac:dyDescent="0.75">
      <c r="A1814">
        <v>23919.079890000001</v>
      </c>
      <c r="B1814">
        <v>60871.051549999996</v>
      </c>
      <c r="C1814">
        <v>1</v>
      </c>
      <c r="D1814">
        <f>(groupA[[#This Row],[Cost (USD)]]-MIN(groupA[Cost (USD)]))/(MAX(groupA[Cost (USD)])-MIN(groupA[Cost (USD)]))</f>
        <v>0.7939123321010414</v>
      </c>
      <c r="E1814">
        <f>(groupA[[#This Row],[Weight (lbs)]]-MIN(groupA[Weight (lbs)]))/(MAX(groupA[Weight (lbs)])-MIN(groupA[Weight (lbs)]))</f>
        <v>0.70056795327028176</v>
      </c>
      <c r="F1814">
        <f>IF(groupA[[#This Row],[normalized cost]]+groupA[[#This Row],[normalized weight]]&gt;1, 1, 0)</f>
        <v>1</v>
      </c>
    </row>
    <row r="1815" spans="1:6" x14ac:dyDescent="0.75">
      <c r="A1815">
        <v>24256.093290000001</v>
      </c>
      <c r="B1815">
        <v>60833.576690000002</v>
      </c>
      <c r="C1815">
        <v>1</v>
      </c>
      <c r="D1815">
        <f>(groupA[[#This Row],[Cost (USD)]]-MIN(groupA[Cost (USD)]))/(MAX(groupA[Cost (USD)])-MIN(groupA[Cost (USD)]))</f>
        <v>0.84433824723415019</v>
      </c>
      <c r="E1815">
        <f>(groupA[[#This Row],[Weight (lbs)]]-MIN(groupA[Weight (lbs)]))/(MAX(groupA[Weight (lbs)])-MIN(groupA[Weight (lbs)]))</f>
        <v>0.69849230985642974</v>
      </c>
      <c r="F1815">
        <f>IF(groupA[[#This Row],[normalized cost]]+groupA[[#This Row],[normalized weight]]&gt;1, 1, 0)</f>
        <v>1</v>
      </c>
    </row>
    <row r="1816" spans="1:6" x14ac:dyDescent="0.75">
      <c r="A1816">
        <v>24224.443019999999</v>
      </c>
      <c r="B1816">
        <v>61527.093050000003</v>
      </c>
      <c r="C1816">
        <v>1</v>
      </c>
      <c r="D1816">
        <f>(groupA[[#This Row],[Cost (USD)]]-MIN(groupA[Cost (USD)]))/(MAX(groupA[Cost (USD)])-MIN(groupA[Cost (USD)]))</f>
        <v>0.83960254880506668</v>
      </c>
      <c r="E1816">
        <f>(groupA[[#This Row],[Weight (lbs)]]-MIN(groupA[Weight (lbs)]))/(MAX(groupA[Weight (lbs)])-MIN(groupA[Weight (lbs)]))</f>
        <v>0.73690453247801835</v>
      </c>
      <c r="F1816">
        <f>IF(groupA[[#This Row],[normalized cost]]+groupA[[#This Row],[normalized weight]]&gt;1, 1, 0)</f>
        <v>1</v>
      </c>
    </row>
    <row r="1817" spans="1:6" x14ac:dyDescent="0.75">
      <c r="A1817">
        <v>24632.326830000002</v>
      </c>
      <c r="B1817">
        <v>63192.506029999997</v>
      </c>
      <c r="C1817">
        <v>1</v>
      </c>
      <c r="D1817">
        <f>(groupA[[#This Row],[Cost (USD)]]-MIN(groupA[Cost (USD)]))/(MAX(groupA[Cost (USD)])-MIN(groupA[Cost (USD)]))</f>
        <v>0.90063250900020808</v>
      </c>
      <c r="E1817">
        <f>(groupA[[#This Row],[Weight (lbs)]]-MIN(groupA[Weight (lbs)]))/(MAX(groupA[Weight (lbs)])-MIN(groupA[Weight (lbs)]))</f>
        <v>0.82914779858444854</v>
      </c>
      <c r="F1817">
        <f>IF(groupA[[#This Row],[normalized cost]]+groupA[[#This Row],[normalized weight]]&gt;1, 1, 0)</f>
        <v>1</v>
      </c>
    </row>
    <row r="1818" spans="1:6" x14ac:dyDescent="0.75">
      <c r="A1818">
        <v>23766.574400000001</v>
      </c>
      <c r="B1818">
        <v>62627.522790000003</v>
      </c>
      <c r="C1818">
        <v>1</v>
      </c>
      <c r="D1818">
        <f>(groupA[[#This Row],[Cost (USD)]]-MIN(groupA[Cost (USD)]))/(MAX(groupA[Cost (USD)])-MIN(groupA[Cost (USD)]))</f>
        <v>0.77109356911988647</v>
      </c>
      <c r="E1818">
        <f>(groupA[[#This Row],[Weight (lbs)]]-MIN(groupA[Weight (lbs)]))/(MAX(groupA[Weight (lbs)])-MIN(groupA[Weight (lbs)]))</f>
        <v>0.79785471994338208</v>
      </c>
      <c r="F1818">
        <f>IF(groupA[[#This Row],[normalized cost]]+groupA[[#This Row],[normalized weight]]&gt;1, 1, 0)</f>
        <v>1</v>
      </c>
    </row>
    <row r="1819" spans="1:6" x14ac:dyDescent="0.75">
      <c r="A1819">
        <v>24469.99955</v>
      </c>
      <c r="B1819">
        <v>61497.983189999999</v>
      </c>
      <c r="C1819">
        <v>1</v>
      </c>
      <c r="D1819">
        <f>(groupA[[#This Row],[Cost (USD)]]-MIN(groupA[Cost (USD)]))/(MAX(groupA[Cost (USD)])-MIN(groupA[Cost (USD)]))</f>
        <v>0.87634415237976371</v>
      </c>
      <c r="E1819">
        <f>(groupA[[#This Row],[Weight (lbs)]]-MIN(groupA[Weight (lbs)]))/(MAX(groupA[Weight (lbs)])-MIN(groupA[Weight (lbs)]))</f>
        <v>0.73529220652971128</v>
      </c>
      <c r="F1819">
        <f>IF(groupA[[#This Row],[normalized cost]]+groupA[[#This Row],[normalized weight]]&gt;1, 1, 0)</f>
        <v>1</v>
      </c>
    </row>
    <row r="1820" spans="1:6" x14ac:dyDescent="0.75">
      <c r="A1820">
        <v>23711.325239999998</v>
      </c>
      <c r="B1820">
        <v>63795.126270000001</v>
      </c>
      <c r="C1820">
        <v>1</v>
      </c>
      <c r="D1820">
        <f>(groupA[[#This Row],[Cost (USD)]]-MIN(groupA[Cost (USD)]))/(MAX(groupA[Cost (USD)])-MIN(groupA[Cost (USD)]))</f>
        <v>0.76282686680675682</v>
      </c>
      <c r="E1820">
        <f>(groupA[[#This Row],[Weight (lbs)]]-MIN(groupA[Weight (lbs)]))/(MAX(groupA[Weight (lbs)])-MIN(groupA[Weight (lbs)]))</f>
        <v>0.86252550118854465</v>
      </c>
      <c r="F1820">
        <f>IF(groupA[[#This Row],[normalized cost]]+groupA[[#This Row],[normalized weight]]&gt;1, 1, 0)</f>
        <v>1</v>
      </c>
    </row>
    <row r="1821" spans="1:6" x14ac:dyDescent="0.75">
      <c r="A1821">
        <v>23867.19918</v>
      </c>
      <c r="B1821">
        <v>62557.368750000001</v>
      </c>
      <c r="C1821">
        <v>1</v>
      </c>
      <c r="D1821">
        <f>(groupA[[#This Row],[Cost (USD)]]-MIN(groupA[Cost (USD)]))/(MAX(groupA[Cost (USD)])-MIN(groupA[Cost (USD)]))</f>
        <v>0.78614963696931817</v>
      </c>
      <c r="E1821">
        <f>(groupA[[#This Row],[Weight (lbs)]]-MIN(groupA[Weight (lbs)]))/(MAX(groupA[Weight (lbs)])-MIN(groupA[Weight (lbs)]))</f>
        <v>0.79396905443105903</v>
      </c>
      <c r="F1821">
        <f>IF(groupA[[#This Row],[normalized cost]]+groupA[[#This Row],[normalized weight]]&gt;1, 1, 0)</f>
        <v>1</v>
      </c>
    </row>
    <row r="1822" spans="1:6" x14ac:dyDescent="0.75">
      <c r="A1822">
        <v>23925.99942</v>
      </c>
      <c r="B1822">
        <v>63618.13521</v>
      </c>
      <c r="C1822">
        <v>1</v>
      </c>
      <c r="D1822">
        <f>(groupA[[#This Row],[Cost (USD)]]-MIN(groupA[Cost (USD)]))/(MAX(groupA[Cost (USD)])-MIN(groupA[Cost (USD)]))</f>
        <v>0.79494767263213295</v>
      </c>
      <c r="E1822">
        <f>(groupA[[#This Row],[Weight (lbs)]]-MIN(groupA[Weight (lbs)]))/(MAX(groupA[Weight (lbs)])-MIN(groupA[Weight (lbs)]))</f>
        <v>0.85272238710086701</v>
      </c>
      <c r="F1822">
        <f>IF(groupA[[#This Row],[normalized cost]]+groupA[[#This Row],[normalized weight]]&gt;1, 1, 0)</f>
        <v>1</v>
      </c>
    </row>
    <row r="1823" spans="1:6" x14ac:dyDescent="0.75">
      <c r="A1823">
        <v>24494.882720000001</v>
      </c>
      <c r="B1823">
        <v>63209.110030000003</v>
      </c>
      <c r="C1823">
        <v>1</v>
      </c>
      <c r="D1823">
        <f>(groupA[[#This Row],[Cost (USD)]]-MIN(groupA[Cost (USD)]))/(MAX(groupA[Cost (USD)])-MIN(groupA[Cost (USD)]))</f>
        <v>0.88006731774548141</v>
      </c>
      <c r="E1823">
        <f>(groupA[[#This Row],[Weight (lbs)]]-MIN(groupA[Weight (lbs)]))/(MAX(groupA[Weight (lbs)])-MIN(groupA[Weight (lbs)]))</f>
        <v>0.83006745467505483</v>
      </c>
      <c r="F1823">
        <f>IF(groupA[[#This Row],[normalized cost]]+groupA[[#This Row],[normalized weight]]&gt;1, 1, 0)</f>
        <v>1</v>
      </c>
    </row>
    <row r="1824" spans="1:6" x14ac:dyDescent="0.75">
      <c r="A1824">
        <v>23742.51427</v>
      </c>
      <c r="B1824">
        <v>62717.780989999999</v>
      </c>
      <c r="C1824">
        <v>1</v>
      </c>
      <c r="D1824">
        <f>(groupA[[#This Row],[Cost (USD)]]-MIN(groupA[Cost (USD)]))/(MAX(groupA[Cost (USD)])-MIN(groupA[Cost (USD)]))</f>
        <v>0.76749355181056989</v>
      </c>
      <c r="E1824">
        <f>(groupA[[#This Row],[Weight (lbs)]]-MIN(groupA[Weight (lbs)]))/(MAX(groupA[Weight (lbs)])-MIN(groupA[Weight (lbs)]))</f>
        <v>0.80285390708847515</v>
      </c>
      <c r="F1824">
        <f>IF(groupA[[#This Row],[normalized cost]]+groupA[[#This Row],[normalized weight]]&gt;1, 1, 0)</f>
        <v>1</v>
      </c>
    </row>
    <row r="1825" spans="1:6" x14ac:dyDescent="0.75">
      <c r="A1825">
        <v>24029.70737</v>
      </c>
      <c r="B1825">
        <v>61580.676149999999</v>
      </c>
      <c r="C1825">
        <v>1</v>
      </c>
      <c r="D1825">
        <f>(groupA[[#This Row],[Cost (USD)]]-MIN(groupA[Cost (USD)]))/(MAX(groupA[Cost (USD)])-MIN(groupA[Cost (USD)]))</f>
        <v>0.81046506240158622</v>
      </c>
      <c r="E1825">
        <f>(groupA[[#This Row],[Weight (lbs)]]-MIN(groupA[Weight (lbs)]))/(MAX(groupA[Weight (lbs)])-MIN(groupA[Weight (lbs)]))</f>
        <v>0.73987237301454822</v>
      </c>
      <c r="F1825">
        <f>IF(groupA[[#This Row],[normalized cost]]+groupA[[#This Row],[normalized weight]]&gt;1, 1, 0)</f>
        <v>1</v>
      </c>
    </row>
    <row r="1826" spans="1:6" x14ac:dyDescent="0.75">
      <c r="A1826">
        <v>23729.228709999999</v>
      </c>
      <c r="B1826">
        <v>63394.892870000003</v>
      </c>
      <c r="C1826">
        <v>1</v>
      </c>
      <c r="D1826">
        <f>(groupA[[#This Row],[Cost (USD)]]-MIN(groupA[Cost (USD)]))/(MAX(groupA[Cost (USD)])-MIN(groupA[Cost (USD)]))</f>
        <v>0.76550568865422108</v>
      </c>
      <c r="E1826">
        <f>(groupA[[#This Row],[Weight (lbs)]]-MIN(groupA[Weight (lbs)]))/(MAX(groupA[Weight (lbs)])-MIN(groupA[Weight (lbs)]))</f>
        <v>0.84035752455797874</v>
      </c>
      <c r="F1826">
        <f>IF(groupA[[#This Row],[normalized cost]]+groupA[[#This Row],[normalized weight]]&gt;1, 1, 0)</f>
        <v>1</v>
      </c>
    </row>
    <row r="1827" spans="1:6" x14ac:dyDescent="0.75">
      <c r="A1827">
        <v>24321.232680000001</v>
      </c>
      <c r="B1827">
        <v>62993.9758</v>
      </c>
      <c r="C1827">
        <v>1</v>
      </c>
      <c r="D1827">
        <f>(groupA[[#This Row],[Cost (USD)]]-MIN(groupA[Cost (USD)]))/(MAX(groupA[Cost (USD)])-MIN(groupA[Cost (USD)]))</f>
        <v>0.85408478357947792</v>
      </c>
      <c r="E1827">
        <f>(groupA[[#This Row],[Weight (lbs)]]-MIN(groupA[Weight (lbs)]))/(MAX(groupA[Weight (lbs)])-MIN(groupA[Weight (lbs)]))</f>
        <v>0.81815168107126546</v>
      </c>
      <c r="F1827">
        <f>IF(groupA[[#This Row],[normalized cost]]+groupA[[#This Row],[normalized weight]]&gt;1, 1, 0)</f>
        <v>1</v>
      </c>
    </row>
    <row r="1828" spans="1:6" x14ac:dyDescent="0.75">
      <c r="A1828">
        <v>23840.058649999999</v>
      </c>
      <c r="B1828">
        <v>61397.364580000001</v>
      </c>
      <c r="C1828">
        <v>1</v>
      </c>
      <c r="D1828">
        <f>(groupA[[#This Row],[Cost (USD)]]-MIN(groupA[Cost (USD)]))/(MAX(groupA[Cost (USD)])-MIN(groupA[Cost (USD)]))</f>
        <v>0.78208871220357401</v>
      </c>
      <c r="E1828">
        <f>(groupA[[#This Row],[Weight (lbs)]]-MIN(groupA[Weight (lbs)]))/(MAX(groupA[Weight (lbs)])-MIN(groupA[Weight (lbs)]))</f>
        <v>0.72971918090246479</v>
      </c>
      <c r="F1828">
        <f>IF(groupA[[#This Row],[normalized cost]]+groupA[[#This Row],[normalized weight]]&gt;1, 1, 0)</f>
        <v>1</v>
      </c>
    </row>
    <row r="1829" spans="1:6" x14ac:dyDescent="0.75">
      <c r="A1829">
        <v>23653.04637</v>
      </c>
      <c r="B1829">
        <v>59682.686520000003</v>
      </c>
      <c r="C1829">
        <v>1</v>
      </c>
      <c r="D1829">
        <f>(groupA[[#This Row],[Cost (USD)]]-MIN(groupA[Cost (USD)]))/(MAX(groupA[Cost (USD)])-MIN(groupA[Cost (USD)]))</f>
        <v>0.75410684157134067</v>
      </c>
      <c r="E1829">
        <f>(groupA[[#This Row],[Weight (lbs)]]-MIN(groupA[Weight (lbs)]))/(MAX(groupA[Weight (lbs)])-MIN(groupA[Weight (lbs)]))</f>
        <v>0.63474723912293207</v>
      </c>
      <c r="F1829">
        <f>IF(groupA[[#This Row],[normalized cost]]+groupA[[#This Row],[normalized weight]]&gt;1, 1, 0)</f>
        <v>1</v>
      </c>
    </row>
    <row r="1830" spans="1:6" x14ac:dyDescent="0.75">
      <c r="A1830">
        <v>23904.460910000002</v>
      </c>
      <c r="B1830">
        <v>63739.935039999997</v>
      </c>
      <c r="C1830">
        <v>1</v>
      </c>
      <c r="D1830">
        <f>(groupA[[#This Row],[Cost (USD)]]-MIN(groupA[Cost (USD)]))/(MAX(groupA[Cost (USD)])-MIN(groupA[Cost (USD)]))</f>
        <v>0.79172495484894223</v>
      </c>
      <c r="E1830">
        <f>(groupA[[#This Row],[Weight (lbs)]]-MIN(groupA[Weight (lbs)]))/(MAX(groupA[Weight (lbs)])-MIN(groupA[Weight (lbs)]))</f>
        <v>0.85946859015400257</v>
      </c>
      <c r="F1830">
        <f>IF(groupA[[#This Row],[normalized cost]]+groupA[[#This Row],[normalized weight]]&gt;1, 1, 0)</f>
        <v>1</v>
      </c>
    </row>
    <row r="1831" spans="1:6" x14ac:dyDescent="0.75">
      <c r="A1831">
        <v>24018.214749999999</v>
      </c>
      <c r="B1831">
        <v>62916.039360000002</v>
      </c>
      <c r="C1831">
        <v>1</v>
      </c>
      <c r="D1831">
        <f>(groupA[[#This Row],[Cost (USD)]]-MIN(groupA[Cost (USD)]))/(MAX(groupA[Cost (USD)])-MIN(groupA[Cost (USD)]))</f>
        <v>0.80874546940980285</v>
      </c>
      <c r="E1831">
        <f>(groupA[[#This Row],[Weight (lbs)]]-MIN(groupA[Weight (lbs)]))/(MAX(groupA[Weight (lbs)])-MIN(groupA[Weight (lbs)]))</f>
        <v>0.81383496692249757</v>
      </c>
      <c r="F1831">
        <f>IF(groupA[[#This Row],[normalized cost]]+groupA[[#This Row],[normalized weight]]&gt;1, 1, 0)</f>
        <v>1</v>
      </c>
    </row>
    <row r="1832" spans="1:6" x14ac:dyDescent="0.75">
      <c r="A1832">
        <v>24591.81696</v>
      </c>
      <c r="B1832">
        <v>62414.124219999998</v>
      </c>
      <c r="C1832">
        <v>1</v>
      </c>
      <c r="D1832">
        <f>(groupA[[#This Row],[Cost (USD)]]-MIN(groupA[Cost (USD)]))/(MAX(groupA[Cost (USD)])-MIN(groupA[Cost (USD)]))</f>
        <v>0.89457118542472602</v>
      </c>
      <c r="E1832">
        <f>(groupA[[#This Row],[Weight (lbs)]]-MIN(groupA[Weight (lbs)]))/(MAX(groupA[Weight (lbs)])-MIN(groupA[Weight (lbs)]))</f>
        <v>0.78603508042115255</v>
      </c>
      <c r="F1832">
        <f>IF(groupA[[#This Row],[normalized cost]]+groupA[[#This Row],[normalized weight]]&gt;1, 1, 0)</f>
        <v>1</v>
      </c>
    </row>
    <row r="1833" spans="1:6" x14ac:dyDescent="0.75">
      <c r="A1833">
        <v>24132.362430000001</v>
      </c>
      <c r="B1833">
        <v>62623.9133</v>
      </c>
      <c r="C1833">
        <v>1</v>
      </c>
      <c r="D1833">
        <f>(groupA[[#This Row],[Cost (USD)]]-MIN(groupA[Cost (USD)]))/(MAX(groupA[Cost (USD)])-MIN(groupA[Cost (USD)]))</f>
        <v>0.825824912613905</v>
      </c>
      <c r="E1833">
        <f>(groupA[[#This Row],[Weight (lbs)]]-MIN(groupA[Weight (lbs)]))/(MAX(groupA[Weight (lbs)])-MIN(groupA[Weight (lbs)]))</f>
        <v>0.7976547988724062</v>
      </c>
      <c r="F1833">
        <f>IF(groupA[[#This Row],[normalized cost]]+groupA[[#This Row],[normalized weight]]&gt;1, 1, 0)</f>
        <v>1</v>
      </c>
    </row>
    <row r="1834" spans="1:6" x14ac:dyDescent="0.75">
      <c r="A1834">
        <v>24082.670600000001</v>
      </c>
      <c r="B1834">
        <v>61320.778429999998</v>
      </c>
      <c r="C1834">
        <v>1</v>
      </c>
      <c r="D1834">
        <f>(groupA[[#This Row],[Cost (USD)]]-MIN(groupA[Cost (USD)]))/(MAX(groupA[Cost (USD)])-MIN(groupA[Cost (USD)]))</f>
        <v>0.81838973050426522</v>
      </c>
      <c r="E1834">
        <f>(groupA[[#This Row],[Weight (lbs)]]-MIN(groupA[Weight (lbs)]))/(MAX(groupA[Weight (lbs)])-MIN(groupA[Weight (lbs)]))</f>
        <v>0.72547725610702019</v>
      </c>
      <c r="F1834">
        <f>IF(groupA[[#This Row],[normalized cost]]+groupA[[#This Row],[normalized weight]]&gt;1, 1, 0)</f>
        <v>1</v>
      </c>
    </row>
    <row r="1835" spans="1:6" x14ac:dyDescent="0.75">
      <c r="A1835">
        <v>24077.221829999999</v>
      </c>
      <c r="B1835">
        <v>60717.758889999997</v>
      </c>
      <c r="C1835">
        <v>1</v>
      </c>
      <c r="D1835">
        <f>(groupA[[#This Row],[Cost (USD)]]-MIN(groupA[Cost (USD)]))/(MAX(groupA[Cost (USD)])-MIN(groupA[Cost (USD)]))</f>
        <v>0.81757445368263149</v>
      </c>
      <c r="E1835">
        <f>(groupA[[#This Row],[Weight (lbs)]]-MIN(groupA[Weight (lbs)]))/(MAX(groupA[Weight (lbs)])-MIN(groupA[Weight (lbs)]))</f>
        <v>0.69207743722510084</v>
      </c>
      <c r="F1835">
        <f>IF(groupA[[#This Row],[normalized cost]]+groupA[[#This Row],[normalized weight]]&gt;1, 1, 0)</f>
        <v>1</v>
      </c>
    </row>
    <row r="1836" spans="1:6" x14ac:dyDescent="0.75">
      <c r="A1836">
        <v>23950.028050000001</v>
      </c>
      <c r="B1836">
        <v>61511.988490000003</v>
      </c>
      <c r="C1836">
        <v>1</v>
      </c>
      <c r="D1836">
        <f>(groupA[[#This Row],[Cost (USD)]]-MIN(groupA[Cost (USD)]))/(MAX(groupA[Cost (USD)])-MIN(groupA[Cost (USD)]))</f>
        <v>0.79854297672729624</v>
      </c>
      <c r="E1836">
        <f>(groupA[[#This Row],[Weight (lbs)]]-MIN(groupA[Weight (lbs)]))/(MAX(groupA[Weight (lbs)])-MIN(groupA[Weight (lbs)]))</f>
        <v>0.73606792680469124</v>
      </c>
      <c r="F1836">
        <f>IF(groupA[[#This Row],[normalized cost]]+groupA[[#This Row],[normalized weight]]&gt;1, 1, 0)</f>
        <v>1</v>
      </c>
    </row>
    <row r="1837" spans="1:6" x14ac:dyDescent="0.75">
      <c r="A1837">
        <v>23359.378710000001</v>
      </c>
      <c r="B1837">
        <v>61439.024250000002</v>
      </c>
      <c r="C1837">
        <v>1</v>
      </c>
      <c r="D1837">
        <f>(groupA[[#This Row],[Cost (USD)]]-MIN(groupA[Cost (USD)]))/(MAX(groupA[Cost (USD)])-MIN(groupA[Cost (USD)]))</f>
        <v>0.71016656946198642</v>
      </c>
      <c r="E1837">
        <f>(groupA[[#This Row],[Weight (lbs)]]-MIN(groupA[Weight (lbs)]))/(MAX(groupA[Weight (lbs)])-MIN(groupA[Weight (lbs)]))</f>
        <v>0.73202661099449884</v>
      </c>
      <c r="F1837">
        <f>IF(groupA[[#This Row],[normalized cost]]+groupA[[#This Row],[normalized weight]]&gt;1, 1, 0)</f>
        <v>1</v>
      </c>
    </row>
    <row r="1838" spans="1:6" x14ac:dyDescent="0.75">
      <c r="A1838">
        <v>25096.501370000002</v>
      </c>
      <c r="B1838">
        <v>62727.108780000002</v>
      </c>
      <c r="C1838">
        <v>1</v>
      </c>
      <c r="D1838">
        <f>(groupA[[#This Row],[Cost (USD)]]-MIN(groupA[Cost (USD)]))/(MAX(groupA[Cost (USD)])-MIN(groupA[Cost (USD)]))</f>
        <v>0.97008501730103469</v>
      </c>
      <c r="E1838">
        <f>(groupA[[#This Row],[Weight (lbs)]]-MIN(groupA[Weight (lbs)]))/(MAX(groupA[Weight (lbs)])-MIN(groupA[Weight (lbs)]))</f>
        <v>0.80337055120347134</v>
      </c>
      <c r="F1838">
        <f>IF(groupA[[#This Row],[normalized cost]]+groupA[[#This Row],[normalized weight]]&gt;1, 1, 0)</f>
        <v>1</v>
      </c>
    </row>
    <row r="1839" spans="1:6" x14ac:dyDescent="0.75">
      <c r="A1839">
        <v>24276.471249999999</v>
      </c>
      <c r="B1839">
        <v>64178.691959999996</v>
      </c>
      <c r="C1839">
        <v>1</v>
      </c>
      <c r="D1839">
        <f>(groupA[[#This Row],[Cost (USD)]]-MIN(groupA[Cost (USD)]))/(MAX(groupA[Cost (USD)])-MIN(groupA[Cost (USD)]))</f>
        <v>0.84738731674161127</v>
      </c>
      <c r="E1839">
        <f>(groupA[[#This Row],[Weight (lbs)]]-MIN(groupA[Weight (lbs)]))/(MAX(groupA[Weight (lbs)])-MIN(groupA[Weight (lbs)]))</f>
        <v>0.88377029298304977</v>
      </c>
      <c r="F1839">
        <f>IF(groupA[[#This Row],[normalized cost]]+groupA[[#This Row],[normalized weight]]&gt;1, 1, 0)</f>
        <v>1</v>
      </c>
    </row>
    <row r="1840" spans="1:6" x14ac:dyDescent="0.75">
      <c r="A1840">
        <v>23643.6224</v>
      </c>
      <c r="B1840">
        <v>63539.423060000001</v>
      </c>
      <c r="C1840">
        <v>1</v>
      </c>
      <c r="D1840">
        <f>(groupA[[#This Row],[Cost (USD)]]-MIN(groupA[Cost (USD)]))/(MAX(groupA[Cost (USD)])-MIN(groupA[Cost (USD)]))</f>
        <v>0.75269677208616004</v>
      </c>
      <c r="E1840">
        <f>(groupA[[#This Row],[Weight (lbs)]]-MIN(groupA[Weight (lbs)]))/(MAX(groupA[Weight (lbs)])-MIN(groupA[Weight (lbs)]))</f>
        <v>0.8483627082191405</v>
      </c>
      <c r="F1840">
        <f>IF(groupA[[#This Row],[normalized cost]]+groupA[[#This Row],[normalized weight]]&gt;1, 1, 0)</f>
        <v>1</v>
      </c>
    </row>
    <row r="1841" spans="1:6" x14ac:dyDescent="0.75">
      <c r="A1841">
        <v>24325.351589999998</v>
      </c>
      <c r="B1841">
        <v>62389.86161</v>
      </c>
      <c r="C1841">
        <v>1</v>
      </c>
      <c r="D1841">
        <f>(groupA[[#This Row],[Cost (USD)]]-MIN(groupA[Cost (USD)]))/(MAX(groupA[Cost (USD)])-MIN(groupA[Cost (USD)]))</f>
        <v>0.85470107897337266</v>
      </c>
      <c r="E1841">
        <f>(groupA[[#This Row],[Weight (lbs)]]-MIN(groupA[Weight (lbs)]))/(MAX(groupA[Weight (lbs)])-MIN(groupA[Weight (lbs)]))</f>
        <v>0.78469123212794034</v>
      </c>
      <c r="F1841">
        <f>IF(groupA[[#This Row],[normalized cost]]+groupA[[#This Row],[normalized weight]]&gt;1, 1, 0)</f>
        <v>1</v>
      </c>
    </row>
    <row r="1842" spans="1:6" x14ac:dyDescent="0.75">
      <c r="A1842">
        <v>23751.658579999999</v>
      </c>
      <c r="B1842">
        <v>62657.480710000003</v>
      </c>
      <c r="C1842">
        <v>1</v>
      </c>
      <c r="D1842">
        <f>(groupA[[#This Row],[Cost (USD)]]-MIN(groupA[Cost (USD)]))/(MAX(groupA[Cost (USD)])-MIN(groupA[Cost (USD)]))</f>
        <v>0.76886177693162083</v>
      </c>
      <c r="E1842">
        <f>(groupA[[#This Row],[Weight (lbs)]]-MIN(groupA[Weight (lbs)]))/(MAX(groupA[Weight (lbs)])-MIN(groupA[Weight (lbs)]))</f>
        <v>0.79951401791916421</v>
      </c>
      <c r="F1842">
        <f>IF(groupA[[#This Row],[normalized cost]]+groupA[[#This Row],[normalized weight]]&gt;1, 1, 0)</f>
        <v>1</v>
      </c>
    </row>
    <row r="1843" spans="1:6" x14ac:dyDescent="0.75">
      <c r="A1843">
        <v>23931.466970000001</v>
      </c>
      <c r="B1843">
        <v>64160.294730000001</v>
      </c>
      <c r="C1843">
        <v>1</v>
      </c>
      <c r="D1843">
        <f>(groupA[[#This Row],[Cost (USD)]]-MIN(groupA[Cost (USD)]))/(MAX(groupA[Cost (USD)])-MIN(groupA[Cost (USD)]))</f>
        <v>0.79576575942715677</v>
      </c>
      <c r="E1843">
        <f>(groupA[[#This Row],[Weight (lbs)]]-MIN(groupA[Weight (lbs)]))/(MAX(groupA[Weight (lbs)])-MIN(groupA[Weight (lbs)]))</f>
        <v>0.88275131414543395</v>
      </c>
      <c r="F1843">
        <f>IF(groupA[[#This Row],[normalized cost]]+groupA[[#This Row],[normalized weight]]&gt;1, 1, 0)</f>
        <v>1</v>
      </c>
    </row>
    <row r="1844" spans="1:6" x14ac:dyDescent="0.75">
      <c r="A1844">
        <v>23608.589319999999</v>
      </c>
      <c r="B1844">
        <v>61520.508220000003</v>
      </c>
      <c r="C1844">
        <v>1</v>
      </c>
      <c r="D1844">
        <f>(groupA[[#This Row],[Cost (USD)]]-MIN(groupA[Cost (USD)]))/(MAX(groupA[Cost (USD)])-MIN(groupA[Cost (USD)]))</f>
        <v>0.74745491784852003</v>
      </c>
      <c r="E1844">
        <f>(groupA[[#This Row],[Weight (lbs)]]-MIN(groupA[Weight (lbs)]))/(MAX(groupA[Weight (lbs)])-MIN(groupA[Weight (lbs)]))</f>
        <v>0.7365398143971279</v>
      </c>
      <c r="F1844">
        <f>IF(groupA[[#This Row],[normalized cost]]+groupA[[#This Row],[normalized weight]]&gt;1, 1, 0)</f>
        <v>1</v>
      </c>
    </row>
    <row r="1845" spans="1:6" x14ac:dyDescent="0.75">
      <c r="A1845">
        <v>24868.9935</v>
      </c>
      <c r="B1845">
        <v>65916.045750000005</v>
      </c>
      <c r="C1845">
        <v>1</v>
      </c>
      <c r="D1845">
        <f>(groupA[[#This Row],[Cost (USD)]]-MIN(groupA[Cost (USD)]))/(MAX(groupA[Cost (USD)])-MIN(groupA[Cost (USD)]))</f>
        <v>0.936043959750402</v>
      </c>
      <c r="E1845">
        <f>(groupA[[#This Row],[Weight (lbs)]]-MIN(groupA[Weight (lbs)]))/(MAX(groupA[Weight (lbs)])-MIN(groupA[Weight (lbs)]))</f>
        <v>0.97999818954477025</v>
      </c>
      <c r="F1845">
        <f>IF(groupA[[#This Row],[normalized cost]]+groupA[[#This Row],[normalized weight]]&gt;1, 1, 0)</f>
        <v>1</v>
      </c>
    </row>
    <row r="1846" spans="1:6" x14ac:dyDescent="0.75">
      <c r="A1846">
        <v>24047.433679999998</v>
      </c>
      <c r="B1846">
        <v>61414.744930000001</v>
      </c>
      <c r="C1846">
        <v>1</v>
      </c>
      <c r="D1846">
        <f>(groupA[[#This Row],[Cost (USD)]]-MIN(groupA[Cost (USD)]))/(MAX(groupA[Cost (USD)])-MIN(groupA[Cost (USD)]))</f>
        <v>0.81311737653414917</v>
      </c>
      <c r="E1846">
        <f>(groupA[[#This Row],[Weight (lbs)]]-MIN(groupA[Weight (lbs)]))/(MAX(groupA[Weight (lbs)])-MIN(groupA[Weight (lbs)]))</f>
        <v>0.73068183717410795</v>
      </c>
      <c r="F1846">
        <f>IF(groupA[[#This Row],[normalized cost]]+groupA[[#This Row],[normalized weight]]&gt;1, 1, 0)</f>
        <v>1</v>
      </c>
    </row>
    <row r="1847" spans="1:6" x14ac:dyDescent="0.75">
      <c r="A1847">
        <v>23760.26816</v>
      </c>
      <c r="B1847">
        <v>60436.375319999999</v>
      </c>
      <c r="C1847">
        <v>1</v>
      </c>
      <c r="D1847">
        <f>(groupA[[#This Row],[Cost (USD)]]-MIN(groupA[Cost (USD)]))/(MAX(groupA[Cost (USD)])-MIN(groupA[Cost (USD)]))</f>
        <v>0.77014999262396944</v>
      </c>
      <c r="E1847">
        <f>(groupA[[#This Row],[Weight (lbs)]]-MIN(groupA[Weight (lbs)]))/(MAX(groupA[Weight (lbs)])-MIN(groupA[Weight (lbs)]))</f>
        <v>0.67649227016012026</v>
      </c>
      <c r="F1847">
        <f>IF(groupA[[#This Row],[normalized cost]]+groupA[[#This Row],[normalized weight]]&gt;1, 1, 0)</f>
        <v>1</v>
      </c>
    </row>
    <row r="1848" spans="1:6" x14ac:dyDescent="0.75">
      <c r="A1848">
        <v>24529.002280000001</v>
      </c>
      <c r="B1848">
        <v>62736.060230000003</v>
      </c>
      <c r="C1848">
        <v>1</v>
      </c>
      <c r="D1848">
        <f>(groupA[[#This Row],[Cost (USD)]]-MIN(groupA[Cost (USD)]))/(MAX(groupA[Cost (USD)])-MIN(groupA[Cost (USD)]))</f>
        <v>0.88517248578016183</v>
      </c>
      <c r="E1848">
        <f>(groupA[[#This Row],[Weight (lbs)]]-MIN(groupA[Weight (lbs)]))/(MAX(groupA[Weight (lbs)])-MIN(groupA[Weight (lbs)]))</f>
        <v>0.80386635074046575</v>
      </c>
      <c r="F1848">
        <f>IF(groupA[[#This Row],[normalized cost]]+groupA[[#This Row],[normalized weight]]&gt;1, 1, 0)</f>
        <v>1</v>
      </c>
    </row>
    <row r="1849" spans="1:6" x14ac:dyDescent="0.75">
      <c r="A1849">
        <v>24349.987639999999</v>
      </c>
      <c r="B1849">
        <v>64480.148670000002</v>
      </c>
      <c r="C1849">
        <v>1</v>
      </c>
      <c r="D1849">
        <f>(groupA[[#This Row],[Cost (USD)]]-MIN(groupA[Cost (USD)]))/(MAX(groupA[Cost (USD)])-MIN(groupA[Cost (USD)]))</f>
        <v>0.85838726879999405</v>
      </c>
      <c r="E1849">
        <f>(groupA[[#This Row],[Weight (lbs)]]-MIN(groupA[Weight (lbs)]))/(MAX(groupA[Weight (lbs)])-MIN(groupA[Weight (lbs)]))</f>
        <v>0.90046726355673878</v>
      </c>
      <c r="F1849">
        <f>IF(groupA[[#This Row],[normalized cost]]+groupA[[#This Row],[normalized weight]]&gt;1, 1, 0)</f>
        <v>1</v>
      </c>
    </row>
    <row r="1850" spans="1:6" x14ac:dyDescent="0.75">
      <c r="A1850">
        <v>23857.081579999998</v>
      </c>
      <c r="B1850">
        <v>62443.612690000002</v>
      </c>
      <c r="C1850">
        <v>1</v>
      </c>
      <c r="D1850">
        <f>(groupA[[#This Row],[Cost (USD)]]-MIN(groupA[Cost (USD)]))/(MAX(groupA[Cost (USD)])-MIN(groupA[Cost (USD)]))</f>
        <v>0.7846357825084842</v>
      </c>
      <c r="E1850">
        <f>(groupA[[#This Row],[Weight (lbs)]]-MIN(groupA[Weight (lbs)]))/(MAX(groupA[Weight (lbs)])-MIN(groupA[Weight (lbs)]))</f>
        <v>0.78766837667736511</v>
      </c>
      <c r="F1850">
        <f>IF(groupA[[#This Row],[normalized cost]]+groupA[[#This Row],[normalized weight]]&gt;1, 1, 0)</f>
        <v>1</v>
      </c>
    </row>
    <row r="1851" spans="1:6" x14ac:dyDescent="0.75">
      <c r="A1851">
        <v>23989.170330000001</v>
      </c>
      <c r="B1851">
        <v>60979.999969999997</v>
      </c>
      <c r="C1851">
        <v>1</v>
      </c>
      <c r="D1851">
        <f>(groupA[[#This Row],[Cost (USD)]]-MIN(groupA[Cost (USD)]))/(MAX(groupA[Cost (USD)])-MIN(groupA[Cost (USD)]))</f>
        <v>0.80439967349186514</v>
      </c>
      <c r="E1851">
        <f>(groupA[[#This Row],[Weight (lbs)]]-MIN(groupA[Weight (lbs)]))/(MAX(groupA[Weight (lbs)])-MIN(groupA[Weight (lbs)]))</f>
        <v>0.70660234727262416</v>
      </c>
      <c r="F1851">
        <f>IF(groupA[[#This Row],[normalized cost]]+groupA[[#This Row],[normalized weight]]&gt;1, 1, 0)</f>
        <v>1</v>
      </c>
    </row>
    <row r="1852" spans="1:6" x14ac:dyDescent="0.75">
      <c r="A1852">
        <v>23924.263319999998</v>
      </c>
      <c r="B1852">
        <v>61052.754959999998</v>
      </c>
      <c r="C1852">
        <v>1</v>
      </c>
      <c r="D1852">
        <f>(groupA[[#This Row],[Cost (USD)]]-MIN(groupA[Cost (USD)]))/(MAX(groupA[Cost (USD)])-MIN(groupA[Cost (USD)]))</f>
        <v>0.7946879072006614</v>
      </c>
      <c r="E1852">
        <f>(groupA[[#This Row],[Weight (lbs)]]-MIN(groupA[Weight (lbs)]))/(MAX(groupA[Weight (lbs)])-MIN(groupA[Weight (lbs)]))</f>
        <v>0.71063207322272504</v>
      </c>
      <c r="F1852">
        <f>IF(groupA[[#This Row],[normalized cost]]+groupA[[#This Row],[normalized weight]]&gt;1, 1, 0)</f>
        <v>1</v>
      </c>
    </row>
    <row r="1853" spans="1:6" x14ac:dyDescent="0.75">
      <c r="A1853">
        <v>24282.100330000001</v>
      </c>
      <c r="B1853">
        <v>61093.042820000002</v>
      </c>
      <c r="C1853">
        <v>1</v>
      </c>
      <c r="D1853">
        <f>(groupA[[#This Row],[Cost (USD)]]-MIN(groupA[Cost (USD)]))/(MAX(groupA[Cost (USD)])-MIN(groupA[Cost (USD)]))</f>
        <v>0.84822957259956111</v>
      </c>
      <c r="E1853">
        <f>(groupA[[#This Row],[Weight (lbs)]]-MIN(groupA[Weight (lbs)]))/(MAX(groupA[Weight (lbs)])-MIN(groupA[Weight (lbs)]))</f>
        <v>0.71286352201979097</v>
      </c>
      <c r="F1853">
        <f>IF(groupA[[#This Row],[normalized cost]]+groupA[[#This Row],[normalized weight]]&gt;1, 1, 0)</f>
        <v>1</v>
      </c>
    </row>
    <row r="1854" spans="1:6" x14ac:dyDescent="0.75">
      <c r="A1854">
        <v>23994.40047</v>
      </c>
      <c r="B1854">
        <v>61504.08685</v>
      </c>
      <c r="C1854">
        <v>1</v>
      </c>
      <c r="D1854">
        <f>(groupA[[#This Row],[Cost (USD)]]-MIN(groupA[Cost (USD)]))/(MAX(groupA[Cost (USD)])-MIN(groupA[Cost (USD)]))</f>
        <v>0.80518223761475838</v>
      </c>
      <c r="E1854">
        <f>(groupA[[#This Row],[Weight (lbs)]]-MIN(groupA[Weight (lbs)]))/(MAX(groupA[Weight (lbs)])-MIN(groupA[Weight (lbs)]))</f>
        <v>0.73563027374809165</v>
      </c>
      <c r="F1854">
        <f>IF(groupA[[#This Row],[normalized cost]]+groupA[[#This Row],[normalized weight]]&gt;1, 1, 0)</f>
        <v>1</v>
      </c>
    </row>
    <row r="1855" spans="1:6" x14ac:dyDescent="0.75">
      <c r="A1855">
        <v>24623.47452</v>
      </c>
      <c r="B1855">
        <v>60473.95852</v>
      </c>
      <c r="C1855">
        <v>1</v>
      </c>
      <c r="D1855">
        <f>(groupA[[#This Row],[Cost (USD)]]-MIN(groupA[Cost (USD)]))/(MAX(groupA[Cost (USD)])-MIN(groupA[Cost (USD)]))</f>
        <v>0.89930797462622747</v>
      </c>
      <c r="E1855">
        <f>(groupA[[#This Row],[Weight (lbs)]]-MIN(groupA[Weight (lbs)]))/(MAX(groupA[Weight (lbs)])-MIN(groupA[Weight (lbs)]))</f>
        <v>0.67857391426903746</v>
      </c>
      <c r="F1855">
        <f>IF(groupA[[#This Row],[normalized cost]]+groupA[[#This Row],[normalized weight]]&gt;1, 1, 0)</f>
        <v>1</v>
      </c>
    </row>
    <row r="1856" spans="1:6" x14ac:dyDescent="0.75">
      <c r="A1856">
        <v>23951.18939</v>
      </c>
      <c r="B1856">
        <v>62421.380590000001</v>
      </c>
      <c r="C1856">
        <v>1</v>
      </c>
      <c r="D1856">
        <f>(groupA[[#This Row],[Cost (USD)]]-MIN(groupA[Cost (USD)]))/(MAX(groupA[Cost (USD)])-MIN(groupA[Cost (USD)]))</f>
        <v>0.7987167432074439</v>
      </c>
      <c r="E1856">
        <f>(groupA[[#This Row],[Weight (lbs)]]-MIN(groupA[Weight (lbs)]))/(MAX(groupA[Weight (lbs)])-MIN(groupA[Weight (lbs)]))</f>
        <v>0.78643699350632434</v>
      </c>
      <c r="F1856">
        <f>IF(groupA[[#This Row],[normalized cost]]+groupA[[#This Row],[normalized weight]]&gt;1, 1, 0)</f>
        <v>1</v>
      </c>
    </row>
    <row r="1857" spans="1:6" x14ac:dyDescent="0.75">
      <c r="A1857">
        <v>24000.01929</v>
      </c>
      <c r="B1857">
        <v>62404.131840000002</v>
      </c>
      <c r="C1857">
        <v>1</v>
      </c>
      <c r="D1857">
        <f>(groupA[[#This Row],[Cost (USD)]]-MIN(groupA[Cost (USD)]))/(MAX(groupA[Cost (USD)])-MIN(groupA[Cost (USD)]))</f>
        <v>0.80602295831152648</v>
      </c>
      <c r="E1857">
        <f>(groupA[[#This Row],[Weight (lbs)]]-MIN(groupA[Weight (lbs)]))/(MAX(groupA[Weight (lbs)])-MIN(groupA[Weight (lbs)]))</f>
        <v>0.78548162624585471</v>
      </c>
      <c r="F1857">
        <f>IF(groupA[[#This Row],[normalized cost]]+groupA[[#This Row],[normalized weight]]&gt;1, 1, 0)</f>
        <v>1</v>
      </c>
    </row>
    <row r="1858" spans="1:6" x14ac:dyDescent="0.75">
      <c r="A1858">
        <v>24319.52766</v>
      </c>
      <c r="B1858">
        <v>61560.581689999999</v>
      </c>
      <c r="C1858">
        <v>1</v>
      </c>
      <c r="D1858">
        <f>(groupA[[#This Row],[Cost (USD)]]-MIN(groupA[Cost (USD)]))/(MAX(groupA[Cost (USD)])-MIN(groupA[Cost (USD)]))</f>
        <v>0.85382966851930431</v>
      </c>
      <c r="E1858">
        <f>(groupA[[#This Row],[Weight (lbs)]]-MIN(groupA[Weight (lbs)]))/(MAX(groupA[Weight (lbs)])-MIN(groupA[Weight (lbs)]))</f>
        <v>0.73875938864172019</v>
      </c>
      <c r="F1858">
        <f>IF(groupA[[#This Row],[normalized cost]]+groupA[[#This Row],[normalized weight]]&gt;1, 1, 0)</f>
        <v>1</v>
      </c>
    </row>
    <row r="1859" spans="1:6" x14ac:dyDescent="0.75">
      <c r="A1859">
        <v>24231.494060000001</v>
      </c>
      <c r="B1859">
        <v>60809.309639999999</v>
      </c>
      <c r="C1859">
        <v>1</v>
      </c>
      <c r="D1859">
        <f>(groupA[[#This Row],[Cost (USD)]]-MIN(groupA[Cost (USD)]))/(MAX(groupA[Cost (USD)])-MIN(groupA[Cost (USD)]))</f>
        <v>0.84065756663118363</v>
      </c>
      <c r="E1859">
        <f>(groupA[[#This Row],[Weight (lbs)]]-MIN(groupA[Weight (lbs)]))/(MAX(groupA[Weight (lbs)])-MIN(groupA[Weight (lbs)]))</f>
        <v>0.69714821564217166</v>
      </c>
      <c r="F1859">
        <f>IF(groupA[[#This Row],[normalized cost]]+groupA[[#This Row],[normalized weight]]&gt;1, 1, 0)</f>
        <v>1</v>
      </c>
    </row>
    <row r="1860" spans="1:6" x14ac:dyDescent="0.75">
      <c r="A1860">
        <v>23780.278590000002</v>
      </c>
      <c r="B1860">
        <v>60548.880649999999</v>
      </c>
      <c r="C1860">
        <v>1</v>
      </c>
      <c r="D1860">
        <f>(groupA[[#This Row],[Cost (USD)]]-MIN(groupA[Cost (USD)]))/(MAX(groupA[Cost (USD)])-MIN(groupA[Cost (USD)]))</f>
        <v>0.77314407014420183</v>
      </c>
      <c r="E1860">
        <f>(groupA[[#This Row],[Weight (lbs)]]-MIN(groupA[Weight (lbs)]))/(MAX(groupA[Weight (lbs)])-MIN(groupA[Weight (lbs)]))</f>
        <v>0.68272367295222636</v>
      </c>
      <c r="F1860">
        <f>IF(groupA[[#This Row],[normalized cost]]+groupA[[#This Row],[normalized weight]]&gt;1, 1, 0)</f>
        <v>1</v>
      </c>
    </row>
    <row r="1861" spans="1:6" x14ac:dyDescent="0.75">
      <c r="A1861">
        <v>24478.18909</v>
      </c>
      <c r="B1861">
        <v>62050.562149999998</v>
      </c>
      <c r="C1861">
        <v>1</v>
      </c>
      <c r="D1861">
        <f>(groupA[[#This Row],[Cost (USD)]]-MIN(groupA[Cost (USD)]))/(MAX(groupA[Cost (USD)])-MIN(groupA[Cost (USD)]))</f>
        <v>0.87756951923170246</v>
      </c>
      <c r="E1861">
        <f>(groupA[[#This Row],[Weight (lbs)]]-MIN(groupA[Weight (lbs)]))/(MAX(groupA[Weight (lbs)])-MIN(groupA[Weight (lbs)]))</f>
        <v>0.76589824158781117</v>
      </c>
      <c r="F1861">
        <f>IF(groupA[[#This Row],[normalized cost]]+groupA[[#This Row],[normalized weight]]&gt;1, 1, 0)</f>
        <v>1</v>
      </c>
    </row>
    <row r="1862" spans="1:6" x14ac:dyDescent="0.75">
      <c r="A1862">
        <v>24020.350129999999</v>
      </c>
      <c r="B1862">
        <v>64229.214229999998</v>
      </c>
      <c r="C1862">
        <v>1</v>
      </c>
      <c r="D1862">
        <f>(groupA[[#This Row],[Cost (USD)]]-MIN(groupA[Cost (USD)]))/(MAX(groupA[Cost (USD)])-MIN(groupA[Cost (USD)]))</f>
        <v>0.80906497744911798</v>
      </c>
      <c r="E1862">
        <f>(groupA[[#This Row],[Weight (lbs)]]-MIN(groupA[Weight (lbs)]))/(MAX(groupA[Weight (lbs)])-MIN(groupA[Weight (lbs)]))</f>
        <v>0.88656860142178373</v>
      </c>
      <c r="F1862">
        <f>IF(groupA[[#This Row],[normalized cost]]+groupA[[#This Row],[normalized weight]]&gt;1, 1, 0)</f>
        <v>1</v>
      </c>
    </row>
    <row r="1863" spans="1:6" x14ac:dyDescent="0.75">
      <c r="A1863">
        <v>23836.447899999999</v>
      </c>
      <c r="B1863">
        <v>63579.042070000003</v>
      </c>
      <c r="C1863">
        <v>1</v>
      </c>
      <c r="D1863">
        <f>(groupA[[#This Row],[Cost (USD)]]-MIN(groupA[Cost (USD)]))/(MAX(groupA[Cost (USD)])-MIN(groupA[Cost (USD)]))</f>
        <v>0.78154845067964984</v>
      </c>
      <c r="E1863">
        <f>(groupA[[#This Row],[Weight (lbs)]]-MIN(groupA[Weight (lbs)]))/(MAX(groupA[Weight (lbs)])-MIN(groupA[Weight (lbs)]))</f>
        <v>0.85055711100463072</v>
      </c>
      <c r="F1863">
        <f>IF(groupA[[#This Row],[normalized cost]]+groupA[[#This Row],[normalized weight]]&gt;1, 1, 0)</f>
        <v>1</v>
      </c>
    </row>
    <row r="1864" spans="1:6" x14ac:dyDescent="0.75">
      <c r="A1864">
        <v>24156.978879999999</v>
      </c>
      <c r="B1864">
        <v>64527.702490000003</v>
      </c>
      <c r="C1864">
        <v>1</v>
      </c>
      <c r="D1864">
        <f>(groupA[[#This Row],[Cost (USD)]]-MIN(groupA[Cost (USD)]))/(MAX(groupA[Cost (USD)])-MIN(groupA[Cost (USD)]))</f>
        <v>0.82950816977394159</v>
      </c>
      <c r="E1864">
        <f>(groupA[[#This Row],[Weight (lbs)]]-MIN(groupA[Weight (lbs)]))/(MAX(groupA[Weight (lbs)])-MIN(groupA[Weight (lbs)]))</f>
        <v>0.90310115660627976</v>
      </c>
      <c r="F1864">
        <f>IF(groupA[[#This Row],[normalized cost]]+groupA[[#This Row],[normalized weight]]&gt;1, 1, 0)</f>
        <v>1</v>
      </c>
    </row>
    <row r="1865" spans="1:6" x14ac:dyDescent="0.75">
      <c r="A1865">
        <v>23485.386480000001</v>
      </c>
      <c r="B1865">
        <v>60403.627419999997</v>
      </c>
      <c r="C1865">
        <v>1</v>
      </c>
      <c r="D1865">
        <f>(groupA[[#This Row],[Cost (USD)]]-MIN(groupA[Cost (USD)]))/(MAX(groupA[Cost (USD)])-MIN(groupA[Cost (USD)]))</f>
        <v>0.72902058866755015</v>
      </c>
      <c r="E1865">
        <f>(groupA[[#This Row],[Weight (lbs)]]-MIN(groupA[Weight (lbs)]))/(MAX(groupA[Weight (lbs)])-MIN(groupA[Weight (lbs)]))</f>
        <v>0.67467844182420389</v>
      </c>
      <c r="F1865">
        <f>IF(groupA[[#This Row],[normalized cost]]+groupA[[#This Row],[normalized weight]]&gt;1, 1, 0)</f>
        <v>1</v>
      </c>
    </row>
    <row r="1866" spans="1:6" x14ac:dyDescent="0.75">
      <c r="A1866">
        <v>24462.673859999999</v>
      </c>
      <c r="B1866">
        <v>61797.179770000002</v>
      </c>
      <c r="C1866">
        <v>1</v>
      </c>
      <c r="D1866">
        <f>(groupA[[#This Row],[Cost (USD)]]-MIN(groupA[Cost (USD)]))/(MAX(groupA[Cost (USD)])-MIN(groupA[Cost (USD)]))</f>
        <v>0.87524803981500654</v>
      </c>
      <c r="E1866">
        <f>(groupA[[#This Row],[Weight (lbs)]]-MIN(groupA[Weight (lbs)]))/(MAX(groupA[Weight (lbs)])-MIN(groupA[Weight (lbs)]))</f>
        <v>0.7518639938752586</v>
      </c>
      <c r="F1866">
        <f>IF(groupA[[#This Row],[normalized cost]]+groupA[[#This Row],[normalized weight]]&gt;1, 1, 0)</f>
        <v>1</v>
      </c>
    </row>
    <row r="1867" spans="1:6" x14ac:dyDescent="0.75">
      <c r="A1867">
        <v>24164.911830000001</v>
      </c>
      <c r="B1867">
        <v>62199.07763</v>
      </c>
      <c r="C1867">
        <v>1</v>
      </c>
      <c r="D1867">
        <f>(groupA[[#This Row],[Cost (USD)]]-MIN(groupA[Cost (USD)]))/(MAX(groupA[Cost (USD)])-MIN(groupA[Cost (USD)]))</f>
        <v>0.83069514413002155</v>
      </c>
      <c r="E1867">
        <f>(groupA[[#This Row],[Weight (lbs)]]-MIN(groupA[Weight (lbs)]))/(MAX(groupA[Weight (lbs)])-MIN(groupA[Weight (lbs)]))</f>
        <v>0.77412416098863412</v>
      </c>
      <c r="F1867">
        <f>IF(groupA[[#This Row],[normalized cost]]+groupA[[#This Row],[normalized weight]]&gt;1, 1, 0)</f>
        <v>1</v>
      </c>
    </row>
    <row r="1868" spans="1:6" x14ac:dyDescent="0.75">
      <c r="A1868">
        <v>23174.76885</v>
      </c>
      <c r="B1868">
        <v>61886.787020000003</v>
      </c>
      <c r="C1868">
        <v>1</v>
      </c>
      <c r="D1868">
        <f>(groupA[[#This Row],[Cost (USD)]]-MIN(groupA[Cost (USD)]))/(MAX(groupA[Cost (USD)])-MIN(groupA[Cost (USD)]))</f>
        <v>0.6825441629550193</v>
      </c>
      <c r="E1868">
        <f>(groupA[[#This Row],[Weight (lbs)]]-MIN(groupA[Weight (lbs)]))/(MAX(groupA[Weight (lbs)])-MIN(groupA[Weight (lbs)]))</f>
        <v>0.75682712644722616</v>
      </c>
      <c r="F1868">
        <f>IF(groupA[[#This Row],[normalized cost]]+groupA[[#This Row],[normalized weight]]&gt;1, 1, 0)</f>
        <v>1</v>
      </c>
    </row>
    <row r="1869" spans="1:6" x14ac:dyDescent="0.75">
      <c r="A1869">
        <v>24043.766159999999</v>
      </c>
      <c r="B1869">
        <v>61142.968209999999</v>
      </c>
      <c r="C1869">
        <v>1</v>
      </c>
      <c r="D1869">
        <f>(groupA[[#This Row],[Cost (USD)]]-MIN(groupA[Cost (USD)]))/(MAX(groupA[Cost (USD)])-MIN(groupA[Cost (USD)]))</f>
        <v>0.81256862075094016</v>
      </c>
      <c r="E1869">
        <f>(groupA[[#This Row],[Weight (lbs)]]-MIN(groupA[Weight (lbs)]))/(MAX(groupA[Weight (lbs)])-MIN(groupA[Weight (lbs)]))</f>
        <v>0.71562877069416908</v>
      </c>
      <c r="F1869">
        <f>IF(groupA[[#This Row],[normalized cost]]+groupA[[#This Row],[normalized weight]]&gt;1, 1, 0)</f>
        <v>1</v>
      </c>
    </row>
    <row r="1870" spans="1:6" x14ac:dyDescent="0.75">
      <c r="A1870">
        <v>23823.439320000001</v>
      </c>
      <c r="B1870">
        <v>62477.602310000002</v>
      </c>
      <c r="C1870">
        <v>1</v>
      </c>
      <c r="D1870">
        <f>(groupA[[#This Row],[Cost (USD)]]-MIN(groupA[Cost (USD)]))/(MAX(groupA[Cost (USD)])-MIN(groupA[Cost (USD)]))</f>
        <v>0.77960203089016333</v>
      </c>
      <c r="E1870">
        <f>(groupA[[#This Row],[Weight (lbs)]]-MIN(groupA[Weight (lbs)]))/(MAX(groupA[Weight (lbs)])-MIN(groupA[Weight (lbs)]))</f>
        <v>0.78955098093238685</v>
      </c>
      <c r="F1870">
        <f>IF(groupA[[#This Row],[normalized cost]]+groupA[[#This Row],[normalized weight]]&gt;1, 1, 0)</f>
        <v>1</v>
      </c>
    </row>
    <row r="1871" spans="1:6" x14ac:dyDescent="0.75">
      <c r="A1871">
        <v>23948.22856</v>
      </c>
      <c r="B1871">
        <v>61316.022870000001</v>
      </c>
      <c r="C1871">
        <v>1</v>
      </c>
      <c r="D1871">
        <f>(groupA[[#This Row],[Cost (USD)]]-MIN(groupA[Cost (USD)]))/(MAX(groupA[Cost (USD)])-MIN(groupA[Cost (USD)]))</f>
        <v>0.79827372651343842</v>
      </c>
      <c r="E1871">
        <f>(groupA[[#This Row],[Weight (lbs)]]-MIN(groupA[Weight (lbs)]))/(MAX(groupA[Weight (lbs)])-MIN(groupA[Weight (lbs)]))</f>
        <v>0.72521385694306939</v>
      </c>
      <c r="F1871">
        <f>IF(groupA[[#This Row],[normalized cost]]+groupA[[#This Row],[normalized weight]]&gt;1, 1, 0)</f>
        <v>1</v>
      </c>
    </row>
    <row r="1872" spans="1:6" x14ac:dyDescent="0.75">
      <c r="A1872">
        <v>24479.26672</v>
      </c>
      <c r="B1872">
        <v>60421.263079999997</v>
      </c>
      <c r="C1872">
        <v>1</v>
      </c>
      <c r="D1872">
        <f>(groupA[[#This Row],[Cost (USD)]]-MIN(groupA[Cost (USD)]))/(MAX(groupA[Cost (USD)])-MIN(groupA[Cost (USD)]))</f>
        <v>0.8777307605322705</v>
      </c>
      <c r="E1872">
        <f>(groupA[[#This Row],[Weight (lbs)]]-MIN(groupA[Weight (lbs)]))/(MAX(groupA[Weight (lbs)])-MIN(groupA[Weight (lbs)]))</f>
        <v>0.67565523910984915</v>
      </c>
      <c r="F1872">
        <f>IF(groupA[[#This Row],[normalized cost]]+groupA[[#This Row],[normalized weight]]&gt;1, 1, 0)</f>
        <v>1</v>
      </c>
    </row>
    <row r="1873" spans="1:6" x14ac:dyDescent="0.75">
      <c r="A1873">
        <v>23582.615959999999</v>
      </c>
      <c r="B1873">
        <v>63175.708500000001</v>
      </c>
      <c r="C1873">
        <v>1</v>
      </c>
      <c r="D1873">
        <f>(groupA[[#This Row],[Cost (USD)]]-MIN(groupA[Cost (USD)]))/(MAX(groupA[Cost (USD)])-MIN(groupA[Cost (USD)]))</f>
        <v>0.74356863188160693</v>
      </c>
      <c r="E1873">
        <f>(groupA[[#This Row],[Weight (lbs)]]-MIN(groupA[Weight (lbs)]))/(MAX(groupA[Weight (lbs)])-MIN(groupA[Weight (lbs)]))</f>
        <v>0.82821742332718329</v>
      </c>
      <c r="F1873">
        <f>IF(groupA[[#This Row],[normalized cost]]+groupA[[#This Row],[normalized weight]]&gt;1, 1, 0)</f>
        <v>1</v>
      </c>
    </row>
    <row r="1874" spans="1:6" x14ac:dyDescent="0.75">
      <c r="A1874">
        <v>24038.616290000002</v>
      </c>
      <c r="B1874">
        <v>59424.338089999997</v>
      </c>
      <c r="C1874">
        <v>1</v>
      </c>
      <c r="D1874">
        <f>(groupA[[#This Row],[Cost (USD)]]-MIN(groupA[Cost (USD)]))/(MAX(groupA[Cost (USD)])-MIN(groupA[Cost (USD)]))</f>
        <v>0.81179806709471636</v>
      </c>
      <c r="E1874">
        <f>(groupA[[#This Row],[Weight (lbs)]]-MIN(groupA[Weight (lbs)]))/(MAX(groupA[Weight (lbs)])-MIN(groupA[Weight (lbs)]))</f>
        <v>0.62043793370568412</v>
      </c>
      <c r="F1874">
        <f>IF(groupA[[#This Row],[normalized cost]]+groupA[[#This Row],[normalized weight]]&gt;1, 1, 0)</f>
        <v>1</v>
      </c>
    </row>
    <row r="1875" spans="1:6" x14ac:dyDescent="0.75">
      <c r="A1875">
        <v>23952.41361</v>
      </c>
      <c r="B1875">
        <v>62325.530129999999</v>
      </c>
      <c r="C1875">
        <v>1</v>
      </c>
      <c r="D1875">
        <f>(groupA[[#This Row],[Cost (USD)]]-MIN(groupA[Cost (USD)]))/(MAX(groupA[Cost (USD)])-MIN(groupA[Cost (USD)]))</f>
        <v>0.79889991816079675</v>
      </c>
      <c r="E1875">
        <f>(groupA[[#This Row],[Weight (lbs)]]-MIN(groupA[Weight (lbs)]))/(MAX(groupA[Weight (lbs)])-MIN(groupA[Weight (lbs)]))</f>
        <v>0.78112806437320093</v>
      </c>
      <c r="F1875">
        <f>IF(groupA[[#This Row],[normalized cost]]+groupA[[#This Row],[normalized weight]]&gt;1, 1, 0)</f>
        <v>1</v>
      </c>
    </row>
    <row r="1876" spans="1:6" x14ac:dyDescent="0.75">
      <c r="A1876">
        <v>23807.493539999999</v>
      </c>
      <c r="B1876">
        <v>62810.972779999996</v>
      </c>
      <c r="C1876">
        <v>1</v>
      </c>
      <c r="D1876">
        <f>(groupA[[#This Row],[Cost (USD)]]-MIN(groupA[Cost (USD)]))/(MAX(groupA[Cost (USD)])-MIN(groupA[Cost (USD)]))</f>
        <v>0.77721613006541479</v>
      </c>
      <c r="E1876">
        <f>(groupA[[#This Row],[Weight (lbs)]]-MIN(groupA[Weight (lbs)]))/(MAX(groupA[Weight (lbs)])-MIN(groupA[Weight (lbs)]))</f>
        <v>0.80801557881022701</v>
      </c>
      <c r="F1876">
        <f>IF(groupA[[#This Row],[normalized cost]]+groupA[[#This Row],[normalized weight]]&gt;1, 1, 0)</f>
        <v>1</v>
      </c>
    </row>
    <row r="1877" spans="1:6" x14ac:dyDescent="0.75">
      <c r="A1877">
        <v>23387.94011</v>
      </c>
      <c r="B1877">
        <v>63055.576950000002</v>
      </c>
      <c r="C1877">
        <v>1</v>
      </c>
      <c r="D1877">
        <f>(groupA[[#This Row],[Cost (USD)]]-MIN(groupA[Cost (USD)]))/(MAX(groupA[Cost (USD)])-MIN(groupA[Cost (USD)]))</f>
        <v>0.71444009310372503</v>
      </c>
      <c r="E1877">
        <f>(groupA[[#This Row],[Weight (lbs)]]-MIN(groupA[Weight (lbs)]))/(MAX(groupA[Weight (lbs)])-MIN(groupA[Weight (lbs)]))</f>
        <v>0.82156362233757663</v>
      </c>
      <c r="F1877">
        <f>IF(groupA[[#This Row],[normalized cost]]+groupA[[#This Row],[normalized weight]]&gt;1, 1, 0)</f>
        <v>1</v>
      </c>
    </row>
    <row r="1878" spans="1:6" x14ac:dyDescent="0.75">
      <c r="A1878">
        <v>24190.754939999999</v>
      </c>
      <c r="B1878">
        <v>61707.687740000001</v>
      </c>
      <c r="C1878">
        <v>1</v>
      </c>
      <c r="D1878">
        <f>(groupA[[#This Row],[Cost (USD)]]-MIN(groupA[Cost (USD)]))/(MAX(groupA[Cost (USD)])-MIN(groupA[Cost (USD)]))</f>
        <v>0.83456194133047557</v>
      </c>
      <c r="E1878">
        <f>(groupA[[#This Row],[Weight (lbs)]]-MIN(groupA[Weight (lbs)]))/(MAX(groupA[Weight (lbs)])-MIN(groupA[Weight (lbs)]))</f>
        <v>0.7469072430652014</v>
      </c>
      <c r="F1878">
        <f>IF(groupA[[#This Row],[normalized cost]]+groupA[[#This Row],[normalized weight]]&gt;1, 1, 0)</f>
        <v>1</v>
      </c>
    </row>
    <row r="1879" spans="1:6" x14ac:dyDescent="0.75">
      <c r="A1879">
        <v>23327.484899999999</v>
      </c>
      <c r="B1879">
        <v>63382.04348</v>
      </c>
      <c r="C1879">
        <v>1</v>
      </c>
      <c r="D1879">
        <f>(groupA[[#This Row],[Cost (USD)]]-MIN(groupA[Cost (USD)]))/(MAX(groupA[Cost (USD)])-MIN(groupA[Cost (USD)]))</f>
        <v>0.70539443115433587</v>
      </c>
      <c r="E1879">
        <f>(groupA[[#This Row],[Weight (lbs)]]-MIN(groupA[Weight (lbs)]))/(MAX(groupA[Weight (lbs)])-MIN(groupA[Weight (lbs)]))</f>
        <v>0.83964582739018334</v>
      </c>
      <c r="F1879">
        <f>IF(groupA[[#This Row],[normalized cost]]+groupA[[#This Row],[normalized weight]]&gt;1, 1, 0)</f>
        <v>1</v>
      </c>
    </row>
    <row r="1880" spans="1:6" x14ac:dyDescent="0.75">
      <c r="A1880">
        <v>23283.386500000001</v>
      </c>
      <c r="B1880">
        <v>60847.31972</v>
      </c>
      <c r="C1880">
        <v>1</v>
      </c>
      <c r="D1880">
        <f>(groupA[[#This Row],[Cost (USD)]]-MIN(groupA[Cost (USD)]))/(MAX(groupA[Cost (USD)])-MIN(groupA[Cost (USD)]))</f>
        <v>0.69879617074123113</v>
      </c>
      <c r="E1880">
        <f>(groupA[[#This Row],[Weight (lbs)]]-MIN(groupA[Weight (lbs)]))/(MAX(groupA[Weight (lbs)])-MIN(groupA[Weight (lbs)]))</f>
        <v>0.69925350361955174</v>
      </c>
      <c r="F1880">
        <f>IF(groupA[[#This Row],[normalized cost]]+groupA[[#This Row],[normalized weight]]&gt;1, 1, 0)</f>
        <v>1</v>
      </c>
    </row>
    <row r="1881" spans="1:6" x14ac:dyDescent="0.75">
      <c r="A1881">
        <v>24431.030060000001</v>
      </c>
      <c r="B1881">
        <v>60933.419950000003</v>
      </c>
      <c r="C1881">
        <v>1</v>
      </c>
      <c r="D1881">
        <f>(groupA[[#This Row],[Cost (USD)]]-MIN(groupA[Cost (USD)]))/(MAX(groupA[Cost (USD)])-MIN(groupA[Cost (USD)]))</f>
        <v>0.87051330946514816</v>
      </c>
      <c r="E1881">
        <f>(groupA[[#This Row],[Weight (lbs)]]-MIN(groupA[Weight (lbs)]))/(MAX(groupA[Weight (lbs)])-MIN(groupA[Weight (lbs)]))</f>
        <v>0.70402239069026207</v>
      </c>
      <c r="F1881">
        <f>IF(groupA[[#This Row],[normalized cost]]+groupA[[#This Row],[normalized weight]]&gt;1, 1, 0)</f>
        <v>1</v>
      </c>
    </row>
    <row r="1882" spans="1:6" x14ac:dyDescent="0.75">
      <c r="A1882">
        <v>24492.884399999999</v>
      </c>
      <c r="B1882">
        <v>63241.104350000001</v>
      </c>
      <c r="C1882">
        <v>1</v>
      </c>
      <c r="D1882">
        <f>(groupA[[#This Row],[Cost (USD)]]-MIN(groupA[Cost (USD)]))/(MAX(groupA[Cost (USD)])-MIN(groupA[Cost (USD)]))</f>
        <v>0.87976831742463679</v>
      </c>
      <c r="E1882">
        <f>(groupA[[#This Row],[Weight (lbs)]]-MIN(groupA[Weight (lbs)]))/(MAX(groupA[Weight (lbs)])-MIN(groupA[Weight (lbs)]))</f>
        <v>0.83183954400610727</v>
      </c>
      <c r="F1882">
        <f>IF(groupA[[#This Row],[normalized cost]]+groupA[[#This Row],[normalized weight]]&gt;1, 1, 0)</f>
        <v>1</v>
      </c>
    </row>
    <row r="1883" spans="1:6" x14ac:dyDescent="0.75">
      <c r="A1883">
        <v>24562.769530000001</v>
      </c>
      <c r="B1883">
        <v>61116.409209999998</v>
      </c>
      <c r="C1883">
        <v>1</v>
      </c>
      <c r="D1883">
        <f>(groupA[[#This Row],[Cost (USD)]]-MIN(groupA[Cost (USD)]))/(MAX(groupA[Cost (USD)])-MIN(groupA[Cost (USD)]))</f>
        <v>0.8902249391329915</v>
      </c>
      <c r="E1883">
        <f>(groupA[[#This Row],[Weight (lbs)]]-MIN(groupA[Weight (lbs)]))/(MAX(groupA[Weight (lbs)])-MIN(groupA[Weight (lbs)]))</f>
        <v>0.71415773081760903</v>
      </c>
      <c r="F1883">
        <f>IF(groupA[[#This Row],[normalized cost]]+groupA[[#This Row],[normalized weight]]&gt;1, 1, 0)</f>
        <v>1</v>
      </c>
    </row>
    <row r="1884" spans="1:6" x14ac:dyDescent="0.75">
      <c r="A1884">
        <v>24271.049470000002</v>
      </c>
      <c r="B1884">
        <v>62872.074249999998</v>
      </c>
      <c r="C1884">
        <v>1</v>
      </c>
      <c r="D1884">
        <f>(groupA[[#This Row],[Cost (USD)]]-MIN(groupA[Cost (USD)]))/(MAX(groupA[Cost (USD)])-MIN(groupA[Cost (USD)]))</f>
        <v>0.84657607832156556</v>
      </c>
      <c r="E1884">
        <f>(groupA[[#This Row],[Weight (lbs)]]-MIN(groupA[Weight (lbs)]))/(MAX(groupA[Weight (lbs)])-MIN(groupA[Weight (lbs)]))</f>
        <v>0.81139984398912823</v>
      </c>
      <c r="F1884">
        <f>IF(groupA[[#This Row],[normalized cost]]+groupA[[#This Row],[normalized weight]]&gt;1, 1, 0)</f>
        <v>1</v>
      </c>
    </row>
    <row r="1885" spans="1:6" x14ac:dyDescent="0.75">
      <c r="A1885">
        <v>23776.71312</v>
      </c>
      <c r="B1885">
        <v>61586.379659999999</v>
      </c>
      <c r="C1885">
        <v>1</v>
      </c>
      <c r="D1885">
        <f>(groupA[[#This Row],[Cost (USD)]]-MIN(groupA[Cost (USD)]))/(MAX(groupA[Cost (USD)])-MIN(groupA[Cost (USD)]))</f>
        <v>0.77261058367859037</v>
      </c>
      <c r="E1885">
        <f>(groupA[[#This Row],[Weight (lbs)]]-MIN(groupA[Weight (lbs)]))/(MAX(groupA[Weight (lbs)])-MIN(groupA[Weight (lbs)]))</f>
        <v>0.74018827687562583</v>
      </c>
      <c r="F1885">
        <f>IF(groupA[[#This Row],[normalized cost]]+groupA[[#This Row],[normalized weight]]&gt;1, 1, 0)</f>
        <v>1</v>
      </c>
    </row>
    <row r="1886" spans="1:6" x14ac:dyDescent="0.75">
      <c r="A1886">
        <v>23754.973330000001</v>
      </c>
      <c r="B1886">
        <v>62615.574919999999</v>
      </c>
      <c r="C1886">
        <v>1</v>
      </c>
      <c r="D1886">
        <f>(groupA[[#This Row],[Cost (USD)]]-MIN(groupA[Cost (USD)]))/(MAX(groupA[Cost (USD)])-MIN(groupA[Cost (USD)]))</f>
        <v>0.76935774920508992</v>
      </c>
      <c r="E1886">
        <f>(groupA[[#This Row],[Weight (lbs)]]-MIN(groupA[Weight (lbs)]))/(MAX(groupA[Weight (lbs)])-MIN(groupA[Weight (lbs)]))</f>
        <v>0.79719295582538219</v>
      </c>
      <c r="F1886">
        <f>IF(groupA[[#This Row],[normalized cost]]+groupA[[#This Row],[normalized weight]]&gt;1, 1, 0)</f>
        <v>1</v>
      </c>
    </row>
    <row r="1887" spans="1:6" x14ac:dyDescent="0.75">
      <c r="A1887">
        <v>24104.85932</v>
      </c>
      <c r="B1887">
        <v>60449.423479999998</v>
      </c>
      <c r="C1887">
        <v>1</v>
      </c>
      <c r="D1887">
        <f>(groupA[[#This Row],[Cost (USD)]]-MIN(groupA[Cost (USD)]))/(MAX(groupA[Cost (USD)])-MIN(groupA[Cost (USD)]))</f>
        <v>0.82170973650886991</v>
      </c>
      <c r="E1887">
        <f>(groupA[[#This Row],[Weight (lbs)]]-MIN(groupA[Weight (lbs)]))/(MAX(groupA[Weight (lbs)])-MIN(groupA[Weight (lbs)]))</f>
        <v>0.67721497672571884</v>
      </c>
      <c r="F1887">
        <f>IF(groupA[[#This Row],[normalized cost]]+groupA[[#This Row],[normalized weight]]&gt;1, 1, 0)</f>
        <v>1</v>
      </c>
    </row>
    <row r="1888" spans="1:6" x14ac:dyDescent="0.75">
      <c r="A1888">
        <v>24095.458040000001</v>
      </c>
      <c r="B1888">
        <v>61788.606110000001</v>
      </c>
      <c r="C1888">
        <v>1</v>
      </c>
      <c r="D1888">
        <f>(groupA[[#This Row],[Cost (USD)]]-MIN(groupA[Cost (USD)]))/(MAX(groupA[Cost (USD)])-MIN(groupA[Cost (USD)]))</f>
        <v>0.82030306203413828</v>
      </c>
      <c r="E1888">
        <f>(groupA[[#This Row],[Weight (lbs)]]-MIN(groupA[Weight (lbs)]))/(MAX(groupA[Weight (lbs)])-MIN(groupA[Weight (lbs)]))</f>
        <v>0.75138911922831897</v>
      </c>
      <c r="F1888">
        <f>IF(groupA[[#This Row],[normalized cost]]+groupA[[#This Row],[normalized weight]]&gt;1, 1, 0)</f>
        <v>1</v>
      </c>
    </row>
    <row r="1889" spans="1:6" x14ac:dyDescent="0.75">
      <c r="A1889">
        <v>24106.213469999999</v>
      </c>
      <c r="B1889">
        <v>61119.372060000002</v>
      </c>
      <c r="C1889">
        <v>1</v>
      </c>
      <c r="D1889">
        <f>(groupA[[#This Row],[Cost (USD)]]-MIN(groupA[Cost (USD)]))/(MAX(groupA[Cost (USD)])-MIN(groupA[Cost (USD)]))</f>
        <v>0.82191235234841054</v>
      </c>
      <c r="E1889">
        <f>(groupA[[#This Row],[Weight (lbs)]]-MIN(groupA[Weight (lbs)]))/(MAX(groupA[Weight (lbs)])-MIN(groupA[Weight (lbs)]))</f>
        <v>0.71432183603611388</v>
      </c>
      <c r="F1889">
        <f>IF(groupA[[#This Row],[normalized cost]]+groupA[[#This Row],[normalized weight]]&gt;1, 1, 0)</f>
        <v>1</v>
      </c>
    </row>
    <row r="1890" spans="1:6" x14ac:dyDescent="0.75">
      <c r="A1890">
        <v>24149.966179999999</v>
      </c>
      <c r="B1890">
        <v>62173.60701</v>
      </c>
      <c r="C1890">
        <v>1</v>
      </c>
      <c r="D1890">
        <f>(groupA[[#This Row],[Cost (USD)]]-MIN(groupA[Cost (USD)]))/(MAX(groupA[Cost (USD)])-MIN(groupA[Cost (USD)]))</f>
        <v>0.82845888860276584</v>
      </c>
      <c r="E1890">
        <f>(groupA[[#This Row],[Weight (lbs)]]-MIN(groupA[Weight (lbs)]))/(MAX(groupA[Weight (lbs)])-MIN(groupA[Weight (lbs)]))</f>
        <v>0.77271340389308429</v>
      </c>
      <c r="F1890">
        <f>IF(groupA[[#This Row],[normalized cost]]+groupA[[#This Row],[normalized weight]]&gt;1, 1, 0)</f>
        <v>1</v>
      </c>
    </row>
    <row r="1891" spans="1:6" x14ac:dyDescent="0.75">
      <c r="A1891">
        <v>24000.267889999999</v>
      </c>
      <c r="B1891">
        <v>62158.11133</v>
      </c>
      <c r="C1891">
        <v>1</v>
      </c>
      <c r="D1891">
        <f>(groupA[[#This Row],[Cost (USD)]]-MIN(groupA[Cost (USD)]))/(MAX(groupA[Cost (USD)])-MIN(groupA[Cost (USD)]))</f>
        <v>0.80606015529687502</v>
      </c>
      <c r="E1891">
        <f>(groupA[[#This Row],[Weight (lbs)]]-MIN(groupA[Weight (lbs)]))/(MAX(groupA[Weight (lbs)])-MIN(groupA[Weight (lbs)]))</f>
        <v>0.77185513501268921</v>
      </c>
      <c r="F1891">
        <f>IF(groupA[[#This Row],[normalized cost]]+groupA[[#This Row],[normalized weight]]&gt;1, 1, 0)</f>
        <v>1</v>
      </c>
    </row>
    <row r="1892" spans="1:6" x14ac:dyDescent="0.75">
      <c r="A1892">
        <v>24132.366709999998</v>
      </c>
      <c r="B1892">
        <v>62828.098570000002</v>
      </c>
      <c r="C1892">
        <v>1</v>
      </c>
      <c r="D1892">
        <f>(groupA[[#This Row],[Cost (USD)]]-MIN(groupA[Cost (USD)]))/(MAX(groupA[Cost (USD)])-MIN(groupA[Cost (USD)]))</f>
        <v>0.82582555301252603</v>
      </c>
      <c r="E1892">
        <f>(groupA[[#This Row],[Weight (lbs)]]-MIN(groupA[Weight (lbs)]))/(MAX(groupA[Weight (lbs)])-MIN(groupA[Weight (lbs)]))</f>
        <v>0.80896413560858538</v>
      </c>
      <c r="F1892">
        <f>IF(groupA[[#This Row],[normalized cost]]+groupA[[#This Row],[normalized weight]]&gt;1, 1, 0)</f>
        <v>1</v>
      </c>
    </row>
    <row r="1893" spans="1:6" x14ac:dyDescent="0.75">
      <c r="A1893">
        <v>23492.116559999999</v>
      </c>
      <c r="B1893">
        <v>62035.008710000002</v>
      </c>
      <c r="C1893">
        <v>1</v>
      </c>
      <c r="D1893">
        <f>(groupA[[#This Row],[Cost (USD)]]-MIN(groupA[Cost (USD)]))/(MAX(groupA[Cost (USD)])-MIN(groupA[Cost (USD)]))</f>
        <v>0.73002758258209155</v>
      </c>
      <c r="E1893">
        <f>(groupA[[#This Row],[Weight (lbs)]]-MIN(groupA[Weight (lbs)]))/(MAX(groupA[Weight (lbs)])-MIN(groupA[Weight (lbs)]))</f>
        <v>0.76503677351831767</v>
      </c>
      <c r="F1893">
        <f>IF(groupA[[#This Row],[normalized cost]]+groupA[[#This Row],[normalized weight]]&gt;1, 1, 0)</f>
        <v>1</v>
      </c>
    </row>
    <row r="1894" spans="1:6" x14ac:dyDescent="0.75">
      <c r="A1894">
        <v>24021.902429999998</v>
      </c>
      <c r="B1894">
        <v>60593.636619999997</v>
      </c>
      <c r="C1894">
        <v>1</v>
      </c>
      <c r="D1894">
        <f>(groupA[[#This Row],[Cost (USD)]]-MIN(groupA[Cost (USD)]))/(MAX(groupA[Cost (USD)])-MIN(groupA[Cost (USD)]))</f>
        <v>0.80929724165006989</v>
      </c>
      <c r="E1894">
        <f>(groupA[[#This Row],[Weight (lbs)]]-MIN(groupA[Weight (lbs)]))/(MAX(groupA[Weight (lbs)])-MIN(groupA[Weight (lbs)]))</f>
        <v>0.68520259974104081</v>
      </c>
      <c r="F1894">
        <f>IF(groupA[[#This Row],[normalized cost]]+groupA[[#This Row],[normalized weight]]&gt;1, 1, 0)</f>
        <v>1</v>
      </c>
    </row>
    <row r="1895" spans="1:6" x14ac:dyDescent="0.75">
      <c r="A1895">
        <v>24692.7065</v>
      </c>
      <c r="B1895">
        <v>62658.783759999998</v>
      </c>
      <c r="C1895">
        <v>1</v>
      </c>
      <c r="D1895">
        <f>(groupA[[#This Row],[Cost (USD)]]-MIN(groupA[Cost (USD)]))/(MAX(groupA[Cost (USD)])-MIN(groupA[Cost (USD)]))</f>
        <v>0.9096668682131801</v>
      </c>
      <c r="E1895">
        <f>(groupA[[#This Row],[Weight (lbs)]]-MIN(groupA[Weight (lbs)]))/(MAX(groupA[Weight (lbs)])-MIN(groupA[Weight (lbs)]))</f>
        <v>0.79958619076118176</v>
      </c>
      <c r="F1895">
        <f>IF(groupA[[#This Row],[normalized cost]]+groupA[[#This Row],[normalized weight]]&gt;1, 1, 0)</f>
        <v>1</v>
      </c>
    </row>
    <row r="1896" spans="1:6" x14ac:dyDescent="0.75">
      <c r="A1896">
        <v>23759.621449999999</v>
      </c>
      <c r="B1896">
        <v>62091.47984</v>
      </c>
      <c r="C1896">
        <v>1</v>
      </c>
      <c r="D1896">
        <f>(groupA[[#This Row],[Cost (USD)]]-MIN(groupA[Cost (USD)]))/(MAX(groupA[Cost (USD)])-MIN(groupA[Cost (USD)]))</f>
        <v>0.77005322809301668</v>
      </c>
      <c r="E1896">
        <f>(groupA[[#This Row],[Weight (lbs)]]-MIN(groupA[Weight (lbs)]))/(MAX(groupA[Weight (lbs)])-MIN(groupA[Weight (lbs)]))</f>
        <v>0.76816457517140713</v>
      </c>
      <c r="F1896">
        <f>IF(groupA[[#This Row],[normalized cost]]+groupA[[#This Row],[normalized weight]]&gt;1, 1, 0)</f>
        <v>1</v>
      </c>
    </row>
    <row r="1897" spans="1:6" x14ac:dyDescent="0.75">
      <c r="A1897">
        <v>24677.101630000001</v>
      </c>
      <c r="B1897">
        <v>61781.560420000002</v>
      </c>
      <c r="C1897">
        <v>1</v>
      </c>
      <c r="D1897">
        <f>(groupA[[#This Row],[Cost (USD)]]-MIN(groupA[Cost (USD)]))/(MAX(groupA[Cost (USD)])-MIN(groupA[Cost (USD)]))</f>
        <v>0.90733197633563711</v>
      </c>
      <c r="E1897">
        <f>(groupA[[#This Row],[Weight (lbs)]]-MIN(groupA[Weight (lbs)]))/(MAX(groupA[Weight (lbs)])-MIN(groupA[Weight (lbs)]))</f>
        <v>0.75099887520753961</v>
      </c>
      <c r="F1897">
        <f>IF(groupA[[#This Row],[normalized cost]]+groupA[[#This Row],[normalized weight]]&gt;1, 1, 0)</f>
        <v>1</v>
      </c>
    </row>
    <row r="1898" spans="1:6" x14ac:dyDescent="0.75">
      <c r="A1898">
        <v>24379.688249999999</v>
      </c>
      <c r="B1898">
        <v>61030.955390000003</v>
      </c>
      <c r="C1898">
        <v>1</v>
      </c>
      <c r="D1898">
        <f>(groupA[[#This Row],[Cost (USD)]]-MIN(groupA[Cost (USD)]))/(MAX(groupA[Cost (USD)])-MIN(groupA[Cost (USD)]))</f>
        <v>0.86283124770190578</v>
      </c>
      <c r="E1898">
        <f>(groupA[[#This Row],[Weight (lbs)]]-MIN(groupA[Weight (lbs)]))/(MAX(groupA[Weight (lbs)])-MIN(groupA[Weight (lbs)]))</f>
        <v>0.70942464686021689</v>
      </c>
      <c r="F1898">
        <f>IF(groupA[[#This Row],[normalized cost]]+groupA[[#This Row],[normalized weight]]&gt;1, 1, 0)</f>
        <v>1</v>
      </c>
    </row>
    <row r="1899" spans="1:6" x14ac:dyDescent="0.75">
      <c r="A1899">
        <v>23441.417740000001</v>
      </c>
      <c r="B1899">
        <v>64281.673130000003</v>
      </c>
      <c r="C1899">
        <v>1</v>
      </c>
      <c r="D1899">
        <f>(groupA[[#This Row],[Cost (USD)]]-MIN(groupA[Cost (USD)]))/(MAX(groupA[Cost (USD)])-MIN(groupA[Cost (USD)]))</f>
        <v>0.7224417287416548</v>
      </c>
      <c r="E1899">
        <f>(groupA[[#This Row],[Weight (lbs)]]-MIN(groupA[Weight (lbs)]))/(MAX(groupA[Weight (lbs)])-MIN(groupA[Weight (lbs)]))</f>
        <v>0.88947417519265171</v>
      </c>
      <c r="F1899">
        <f>IF(groupA[[#This Row],[normalized cost]]+groupA[[#This Row],[normalized weight]]&gt;1, 1, 0)</f>
        <v>1</v>
      </c>
    </row>
    <row r="1900" spans="1:6" x14ac:dyDescent="0.75">
      <c r="A1900">
        <v>24227.56738</v>
      </c>
      <c r="B1900">
        <v>63505.669280000002</v>
      </c>
      <c r="C1900">
        <v>1</v>
      </c>
      <c r="D1900">
        <f>(groupA[[#This Row],[Cost (USD)]]-MIN(groupA[Cost (USD)]))/(MAX(groupA[Cost (USD)])-MIN(groupA[Cost (USD)]))</f>
        <v>0.84007003381369061</v>
      </c>
      <c r="E1900">
        <f>(groupA[[#This Row],[Weight (lbs)]]-MIN(groupA[Weight (lbs)]))/(MAX(groupA[Weight (lbs)])-MIN(groupA[Weight (lbs)]))</f>
        <v>0.84649316658110318</v>
      </c>
      <c r="F1900">
        <f>IF(groupA[[#This Row],[normalized cost]]+groupA[[#This Row],[normalized weight]]&gt;1, 1, 0)</f>
        <v>1</v>
      </c>
    </row>
    <row r="1901" spans="1:6" x14ac:dyDescent="0.75">
      <c r="A1901">
        <v>24129.097099999999</v>
      </c>
      <c r="B1901">
        <v>61968.554360000002</v>
      </c>
      <c r="C1901">
        <v>1</v>
      </c>
      <c r="D1901">
        <f>(groupA[[#This Row],[Cost (USD)]]-MIN(groupA[Cost (USD)]))/(MAX(groupA[Cost (USD)])-MIN(groupA[Cost (USD)]))</f>
        <v>0.82533633484975166</v>
      </c>
      <c r="E1901">
        <f>(groupA[[#This Row],[Weight (lbs)]]-MIN(groupA[Weight (lbs)]))/(MAX(groupA[Weight (lbs)])-MIN(groupA[Weight (lbs)]))</f>
        <v>0.76135602504055577</v>
      </c>
      <c r="F1901">
        <f>IF(groupA[[#This Row],[normalized cost]]+groupA[[#This Row],[normalized weight]]&gt;1, 1, 0)</f>
        <v>1</v>
      </c>
    </row>
    <row r="1902" spans="1:6" x14ac:dyDescent="0.75">
      <c r="A1902">
        <v>23861.62138</v>
      </c>
      <c r="B1902">
        <v>62452.849249999999</v>
      </c>
      <c r="C1902">
        <v>1</v>
      </c>
      <c r="D1902">
        <f>(groupA[[#This Row],[Cost (USD)]]-MIN(groupA[Cost (USD)]))/(MAX(groupA[Cost (USD)])-MIN(groupA[Cost (USD)]))</f>
        <v>0.78531505392475842</v>
      </c>
      <c r="E1902">
        <f>(groupA[[#This Row],[Weight (lbs)]]-MIN(groupA[Weight (lbs)]))/(MAX(groupA[Weight (lbs)])-MIN(groupA[Weight (lbs)]))</f>
        <v>0.78817996777952393</v>
      </c>
      <c r="F1902">
        <f>IF(groupA[[#This Row],[normalized cost]]+groupA[[#This Row],[normalized weight]]&gt;1, 1, 0)</f>
        <v>1</v>
      </c>
    </row>
    <row r="1903" spans="1:6" x14ac:dyDescent="0.75">
      <c r="A1903">
        <v>23158.902770000001</v>
      </c>
      <c r="B1903">
        <v>63107.135430000002</v>
      </c>
      <c r="C1903">
        <v>1</v>
      </c>
      <c r="D1903">
        <f>(groupA[[#This Row],[Cost (USD)]]-MIN(groupA[Cost (USD)]))/(MAX(groupA[Cost (USD)])-MIN(groupA[Cost (USD)]))</f>
        <v>0.68017018731020784</v>
      </c>
      <c r="E1903">
        <f>(groupA[[#This Row],[Weight (lbs)]]-MIN(groupA[Weight (lbs)]))/(MAX(groupA[Weight (lbs)])-MIN(groupA[Weight (lbs)]))</f>
        <v>0.82441932398503415</v>
      </c>
      <c r="F1903">
        <f>IF(groupA[[#This Row],[normalized cost]]+groupA[[#This Row],[normalized weight]]&gt;1, 1, 0)</f>
        <v>1</v>
      </c>
    </row>
    <row r="1904" spans="1:6" x14ac:dyDescent="0.75">
      <c r="A1904">
        <v>24096.7732</v>
      </c>
      <c r="B1904">
        <v>61118.319479999998</v>
      </c>
      <c r="C1904">
        <v>1</v>
      </c>
      <c r="D1904">
        <f>(groupA[[#This Row],[Cost (USD)]]-MIN(groupA[Cost (USD)]))/(MAX(groupA[Cost (USD)])-MIN(groupA[Cost (USD)]))</f>
        <v>0.82049984396193809</v>
      </c>
      <c r="E1904">
        <f>(groupA[[#This Row],[Weight (lbs)]]-MIN(groupA[Weight (lbs)]))/(MAX(groupA[Weight (lbs)])-MIN(groupA[Weight (lbs)]))</f>
        <v>0.71426353613200322</v>
      </c>
      <c r="F1904">
        <f>IF(groupA[[#This Row],[normalized cost]]+groupA[[#This Row],[normalized weight]]&gt;1, 1, 0)</f>
        <v>1</v>
      </c>
    </row>
    <row r="1905" spans="1:6" x14ac:dyDescent="0.75">
      <c r="A1905">
        <v>24149.634160000001</v>
      </c>
      <c r="B1905">
        <v>62873.208469999998</v>
      </c>
      <c r="C1905">
        <v>1</v>
      </c>
      <c r="D1905">
        <f>(groupA[[#This Row],[Cost (USD)]]-MIN(groupA[Cost (USD)]))/(MAX(groupA[Cost (USD)])-MIN(groupA[Cost (USD)]))</f>
        <v>0.82840920982933319</v>
      </c>
      <c r="E1905">
        <f>(groupA[[#This Row],[Weight (lbs)]]-MIN(groupA[Weight (lbs)]))/(MAX(groupA[Weight (lbs)])-MIN(groupA[Weight (lbs)]))</f>
        <v>0.81146266573877213</v>
      </c>
      <c r="F1905">
        <f>IF(groupA[[#This Row],[normalized cost]]+groupA[[#This Row],[normalized weight]]&gt;1, 1, 0)</f>
        <v>1</v>
      </c>
    </row>
    <row r="1906" spans="1:6" x14ac:dyDescent="0.75">
      <c r="A1906">
        <v>24161.987059999999</v>
      </c>
      <c r="B1906">
        <v>61253.883199999997</v>
      </c>
      <c r="C1906">
        <v>1</v>
      </c>
      <c r="D1906">
        <f>(groupA[[#This Row],[Cost (USD)]]-MIN(groupA[Cost (USD)]))/(MAX(groupA[Cost (USD)])-MIN(groupA[Cost (USD)]))</f>
        <v>0.83025752294402733</v>
      </c>
      <c r="E1906">
        <f>(groupA[[#This Row],[Weight (lbs)]]-MIN(groupA[Weight (lbs)]))/(MAX(groupA[Weight (lbs)])-MIN(groupA[Weight (lbs)]))</f>
        <v>0.72177208833407469</v>
      </c>
      <c r="F1906">
        <f>IF(groupA[[#This Row],[normalized cost]]+groupA[[#This Row],[normalized weight]]&gt;1, 1, 0)</f>
        <v>1</v>
      </c>
    </row>
    <row r="1907" spans="1:6" x14ac:dyDescent="0.75">
      <c r="A1907">
        <v>24486.809260000002</v>
      </c>
      <c r="B1907">
        <v>62273.955719999998</v>
      </c>
      <c r="C1907">
        <v>1</v>
      </c>
      <c r="D1907">
        <f>(groupA[[#This Row],[Cost (USD)]]-MIN(groupA[Cost (USD)]))/(MAX(groupA[Cost (USD)])-MIN(groupA[Cost (USD)]))</f>
        <v>0.87885931946176177</v>
      </c>
      <c r="E1907">
        <f>(groupA[[#This Row],[Weight (lbs)]]-MIN(groupA[Weight (lbs)]))/(MAX(groupA[Weight (lbs)])-MIN(groupA[Weight (lbs)]))</f>
        <v>0.77827148040091054</v>
      </c>
      <c r="F1907">
        <f>IF(groupA[[#This Row],[normalized cost]]+groupA[[#This Row],[normalized weight]]&gt;1, 1, 0)</f>
        <v>1</v>
      </c>
    </row>
    <row r="1908" spans="1:6" x14ac:dyDescent="0.75">
      <c r="A1908">
        <v>23890.688160000002</v>
      </c>
      <c r="B1908">
        <v>60429.080159999998</v>
      </c>
      <c r="C1908">
        <v>1</v>
      </c>
      <c r="D1908">
        <f>(groupA[[#This Row],[Cost (USD)]]-MIN(groupA[Cost (USD)]))/(MAX(groupA[Cost (USD)])-MIN(groupA[Cost (USD)]))</f>
        <v>0.78966419547661604</v>
      </c>
      <c r="E1908">
        <f>(groupA[[#This Row],[Weight (lbs)]]-MIN(groupA[Weight (lbs)]))/(MAX(groupA[Weight (lbs)])-MIN(groupA[Weight (lbs)]))</f>
        <v>0.67608820858905627</v>
      </c>
      <c r="F1908">
        <f>IF(groupA[[#This Row],[normalized cost]]+groupA[[#This Row],[normalized weight]]&gt;1, 1, 0)</f>
        <v>1</v>
      </c>
    </row>
    <row r="1909" spans="1:6" x14ac:dyDescent="0.75">
      <c r="A1909">
        <v>23845.733649999998</v>
      </c>
      <c r="B1909">
        <v>62403.632919999996</v>
      </c>
      <c r="C1909">
        <v>1</v>
      </c>
      <c r="D1909">
        <f>(groupA[[#This Row],[Cost (USD)]]-MIN(groupA[Cost (USD)]))/(MAX(groupA[Cost (USD)])-MIN(groupA[Cost (USD)]))</f>
        <v>0.78293783888037782</v>
      </c>
      <c r="E1909">
        <f>(groupA[[#This Row],[Weight (lbs)]]-MIN(groupA[Weight (lbs)]))/(MAX(groupA[Weight (lbs)])-MIN(groupA[Weight (lbs)]))</f>
        <v>0.78545399225303791</v>
      </c>
      <c r="F1909">
        <f>IF(groupA[[#This Row],[normalized cost]]+groupA[[#This Row],[normalized weight]]&gt;1, 1, 0)</f>
        <v>1</v>
      </c>
    </row>
    <row r="1910" spans="1:6" x14ac:dyDescent="0.75">
      <c r="A1910">
        <v>23960.67914</v>
      </c>
      <c r="B1910">
        <v>63041.680509999998</v>
      </c>
      <c r="C1910">
        <v>1</v>
      </c>
      <c r="D1910">
        <f>(groupA[[#This Row],[Cost (USD)]]-MIN(groupA[Cost (USD)]))/(MAX(groupA[Cost (USD)])-MIN(groupA[Cost (USD)]))</f>
        <v>0.80013665508078324</v>
      </c>
      <c r="E1910">
        <f>(groupA[[#This Row],[Weight (lbs)]]-MIN(groupA[Weight (lbs)]))/(MAX(groupA[Weight (lbs)])-MIN(groupA[Weight (lbs)]))</f>
        <v>0.82079393155922542</v>
      </c>
      <c r="F1910">
        <f>IF(groupA[[#This Row],[normalized cost]]+groupA[[#This Row],[normalized weight]]&gt;1, 1, 0)</f>
        <v>1</v>
      </c>
    </row>
    <row r="1911" spans="1:6" x14ac:dyDescent="0.75">
      <c r="A1911">
        <v>24040.546040000001</v>
      </c>
      <c r="B1911">
        <v>62043.952989999998</v>
      </c>
      <c r="C1911">
        <v>1</v>
      </c>
      <c r="D1911">
        <f>(groupA[[#This Row],[Cost (USD)]]-MIN(groupA[Cost (USD)]))/(MAX(groupA[Cost (USD)])-MIN(groupA[Cost (USD)]))</f>
        <v>0.81208680757129115</v>
      </c>
      <c r="E1911">
        <f>(groupA[[#This Row],[Weight (lbs)]]-MIN(groupA[Weight (lbs)]))/(MAX(groupA[Weight (lbs)])-MIN(groupA[Weight (lbs)]))</f>
        <v>0.7655321759260556</v>
      </c>
      <c r="F1911">
        <f>IF(groupA[[#This Row],[normalized cost]]+groupA[[#This Row],[normalized weight]]&gt;1, 1, 0)</f>
        <v>1</v>
      </c>
    </row>
    <row r="1912" spans="1:6" x14ac:dyDescent="0.75">
      <c r="A1912">
        <v>24662.84923</v>
      </c>
      <c r="B1912">
        <v>62284.721089999999</v>
      </c>
      <c r="C1912">
        <v>1</v>
      </c>
      <c r="D1912">
        <f>(groupA[[#This Row],[Cost (USD)]]-MIN(groupA[Cost (USD)]))/(MAX(groupA[Cost (USD)])-MIN(groupA[Cost (USD)]))</f>
        <v>0.90519944892621307</v>
      </c>
      <c r="E1912">
        <f>(groupA[[#This Row],[Weight (lbs)]]-MIN(groupA[Weight (lbs)]))/(MAX(groupA[Weight (lbs)])-MIN(groupA[Weight (lbs)]))</f>
        <v>0.77886774865483299</v>
      </c>
      <c r="F1912">
        <f>IF(groupA[[#This Row],[normalized cost]]+groupA[[#This Row],[normalized weight]]&gt;1, 1, 0)</f>
        <v>1</v>
      </c>
    </row>
    <row r="1913" spans="1:6" x14ac:dyDescent="0.75">
      <c r="A1913">
        <v>25158.793310000001</v>
      </c>
      <c r="B1913">
        <v>61668.272749999996</v>
      </c>
      <c r="C1913">
        <v>1</v>
      </c>
      <c r="D1913">
        <f>(groupA[[#This Row],[Cost (USD)]]-MIN(groupA[Cost (USD)]))/(MAX(groupA[Cost (USD)])-MIN(groupA[Cost (USD)]))</f>
        <v>0.97940550153079142</v>
      </c>
      <c r="E1913">
        <f>(groupA[[#This Row],[Weight (lbs)]]-MIN(groupA[Weight (lbs)]))/(MAX(groupA[Weight (lbs)])-MIN(groupA[Weight (lbs)]))</f>
        <v>0.74472414046253477</v>
      </c>
      <c r="F1913">
        <f>IF(groupA[[#This Row],[normalized cost]]+groupA[[#This Row],[normalized weight]]&gt;1, 1, 0)</f>
        <v>1</v>
      </c>
    </row>
    <row r="1914" spans="1:6" x14ac:dyDescent="0.75">
      <c r="A1914">
        <v>24466.018049999999</v>
      </c>
      <c r="B1914">
        <v>62058.010450000002</v>
      </c>
      <c r="C1914">
        <v>1</v>
      </c>
      <c r="D1914">
        <f>(groupA[[#This Row],[Cost (USD)]]-MIN(groupA[Cost (USD)]))/(MAX(groupA[Cost (USD)])-MIN(groupA[Cost (USD)]))</f>
        <v>0.87574841707338547</v>
      </c>
      <c r="E1914">
        <f>(groupA[[#This Row],[Weight (lbs)]]-MIN(groupA[Weight (lbs)]))/(MAX(groupA[Weight (lbs)])-MIN(groupA[Weight (lbs)]))</f>
        <v>0.76631078521944596</v>
      </c>
      <c r="F1914">
        <f>IF(groupA[[#This Row],[normalized cost]]+groupA[[#This Row],[normalized weight]]&gt;1, 1, 0)</f>
        <v>1</v>
      </c>
    </row>
    <row r="1915" spans="1:6" x14ac:dyDescent="0.75">
      <c r="A1915">
        <v>24101.713250000001</v>
      </c>
      <c r="B1915">
        <v>63009.079530000003</v>
      </c>
      <c r="C1915">
        <v>1</v>
      </c>
      <c r="D1915">
        <f>(groupA[[#This Row],[Cost (USD)]]-MIN(groupA[Cost (USD)]))/(MAX(groupA[Cost (USD)])-MIN(groupA[Cost (USD)]))</f>
        <v>0.82123900312312692</v>
      </c>
      <c r="E1915">
        <f>(groupA[[#This Row],[Weight (lbs)]]-MIN(groupA[Weight (lbs)]))/(MAX(groupA[Weight (lbs)])-MIN(groupA[Weight (lbs)]))</f>
        <v>0.81898824077286558</v>
      </c>
      <c r="F1915">
        <f>IF(groupA[[#This Row],[normalized cost]]+groupA[[#This Row],[normalized weight]]&gt;1, 1, 0)</f>
        <v>1</v>
      </c>
    </row>
    <row r="1916" spans="1:6" x14ac:dyDescent="0.75">
      <c r="A1916">
        <v>24392.353289999999</v>
      </c>
      <c r="B1916">
        <v>61198.867960000003</v>
      </c>
      <c r="C1916">
        <v>1</v>
      </c>
      <c r="D1916">
        <f>(groupA[[#This Row],[Cost (USD)]]-MIN(groupA[Cost (USD)]))/(MAX(groupA[Cost (USD)])-MIN(groupA[Cost (USD)]))</f>
        <v>0.86472626502821215</v>
      </c>
      <c r="E1916">
        <f>(groupA[[#This Row],[Weight (lbs)]]-MIN(groupA[Weight (lbs)]))/(MAX(groupA[Weight (lbs)])-MIN(groupA[Weight (lbs)]))</f>
        <v>0.71872492496728713</v>
      </c>
      <c r="F1916">
        <f>IF(groupA[[#This Row],[normalized cost]]+groupA[[#This Row],[normalized weight]]&gt;1, 1, 0)</f>
        <v>1</v>
      </c>
    </row>
    <row r="1917" spans="1:6" x14ac:dyDescent="0.75">
      <c r="A1917">
        <v>24129.210760000002</v>
      </c>
      <c r="B1917">
        <v>62381.73143</v>
      </c>
      <c r="C1917">
        <v>1</v>
      </c>
      <c r="D1917">
        <f>(groupA[[#This Row],[Cost (USD)]]-MIN(groupA[Cost (USD)]))/(MAX(groupA[Cost (USD)])-MIN(groupA[Cost (USD)]))</f>
        <v>0.82535334132342353</v>
      </c>
      <c r="E1917">
        <f>(groupA[[#This Row],[Weight (lbs)]]-MIN(groupA[Weight (lbs)]))/(MAX(groupA[Weight (lbs)])-MIN(groupA[Weight (lbs)]))</f>
        <v>0.78424092078400376</v>
      </c>
      <c r="F1917">
        <f>IF(groupA[[#This Row],[normalized cost]]+groupA[[#This Row],[normalized weight]]&gt;1, 1, 0)</f>
        <v>1</v>
      </c>
    </row>
    <row r="1918" spans="1:6" x14ac:dyDescent="0.75">
      <c r="A1918">
        <v>24114.91876</v>
      </c>
      <c r="B1918">
        <v>59680.324410000001</v>
      </c>
      <c r="C1918">
        <v>1</v>
      </c>
      <c r="D1918">
        <f>(groupA[[#This Row],[Cost (USD)]]-MIN(groupA[Cost (USD)]))/(MAX(groupA[Cost (USD)])-MIN(groupA[Cost (USD)]))</f>
        <v>0.82321488873049264</v>
      </c>
      <c r="E1918">
        <f>(groupA[[#This Row],[Weight (lbs)]]-MIN(groupA[Weight (lbs)]))/(MAX(groupA[Weight (lbs)])-MIN(groupA[Weight (lbs)]))</f>
        <v>0.63461640746500736</v>
      </c>
      <c r="F1918">
        <f>IF(groupA[[#This Row],[normalized cost]]+groupA[[#This Row],[normalized weight]]&gt;1, 1, 0)</f>
        <v>1</v>
      </c>
    </row>
    <row r="1919" spans="1:6" x14ac:dyDescent="0.75">
      <c r="A1919">
        <v>23562.10729</v>
      </c>
      <c r="B1919">
        <v>61606.629659999999</v>
      </c>
      <c r="C1919">
        <v>1</v>
      </c>
      <c r="D1919">
        <f>(groupA[[#This Row],[Cost (USD)]]-MIN(groupA[Cost (USD)]))/(MAX(groupA[Cost (USD)])-MIN(groupA[Cost (USD)]))</f>
        <v>0.7405000047797976</v>
      </c>
      <c r="E1919">
        <f>(groupA[[#This Row],[Weight (lbs)]]-MIN(groupA[Weight (lbs)]))/(MAX(groupA[Weight (lbs)])-MIN(groupA[Weight (lbs)]))</f>
        <v>0.74130987623931943</v>
      </c>
      <c r="F1919">
        <f>IF(groupA[[#This Row],[normalized cost]]+groupA[[#This Row],[normalized weight]]&gt;1, 1, 0)</f>
        <v>1</v>
      </c>
    </row>
    <row r="1920" spans="1:6" x14ac:dyDescent="0.75">
      <c r="A1920">
        <v>23950.52288</v>
      </c>
      <c r="B1920">
        <v>62063.757080000003</v>
      </c>
      <c r="C1920">
        <v>1</v>
      </c>
      <c r="D1920">
        <f>(groupA[[#This Row],[Cost (USD)]]-MIN(groupA[Cost (USD)]))/(MAX(groupA[Cost (USD)])-MIN(groupA[Cost (USD)]))</f>
        <v>0.79861701608473812</v>
      </c>
      <c r="E1920">
        <f>(groupA[[#This Row],[Weight (lbs)]]-MIN(groupA[Weight (lbs)]))/(MAX(groupA[Weight (lbs)])-MIN(groupA[Weight (lbs)]))</f>
        <v>0.76662907739482289</v>
      </c>
      <c r="F1920">
        <f>IF(groupA[[#This Row],[normalized cost]]+groupA[[#This Row],[normalized weight]]&gt;1, 1, 0)</f>
        <v>1</v>
      </c>
    </row>
    <row r="1921" spans="1:6" x14ac:dyDescent="0.75">
      <c r="A1921">
        <v>24466.335449999999</v>
      </c>
      <c r="B1921">
        <v>62107.02882</v>
      </c>
      <c r="C1921">
        <v>1</v>
      </c>
      <c r="D1921">
        <f>(groupA[[#This Row],[Cost (USD)]]-MIN(groupA[Cost (USD)]))/(MAX(groupA[Cost (USD)])-MIN(groupA[Cost (USD)]))</f>
        <v>0.87579590831694809</v>
      </c>
      <c r="E1921">
        <f>(groupA[[#This Row],[Weight (lbs)]]-MIN(groupA[Weight (lbs)]))/(MAX(groupA[Weight (lbs)])-MIN(groupA[Weight (lbs)]))</f>
        <v>0.76902579621210265</v>
      </c>
      <c r="F1921">
        <f>IF(groupA[[#This Row],[normalized cost]]+groupA[[#This Row],[normalized weight]]&gt;1, 1, 0)</f>
        <v>1</v>
      </c>
    </row>
    <row r="1922" spans="1:6" x14ac:dyDescent="0.75">
      <c r="A1922">
        <v>24412.424999999999</v>
      </c>
      <c r="B1922">
        <v>63065.81162</v>
      </c>
      <c r="C1922">
        <v>1</v>
      </c>
      <c r="D1922">
        <f>(groupA[[#This Row],[Cost (USD)]]-MIN(groupA[Cost (USD)]))/(MAX(groupA[Cost (USD)])-MIN(groupA[Cost (USD)]))</f>
        <v>0.86772951162029544</v>
      </c>
      <c r="E1922">
        <f>(groupA[[#This Row],[Weight (lbs)]]-MIN(groupA[Weight (lbs)]))/(MAX(groupA[Weight (lbs)])-MIN(groupA[Weight (lbs)]))</f>
        <v>0.82213049638002667</v>
      </c>
      <c r="F1922">
        <f>IF(groupA[[#This Row],[normalized cost]]+groupA[[#This Row],[normalized weight]]&gt;1, 1, 0)</f>
        <v>1</v>
      </c>
    </row>
    <row r="1923" spans="1:6" x14ac:dyDescent="0.75">
      <c r="A1923">
        <v>23721.547119999999</v>
      </c>
      <c r="B1923">
        <v>63256.982479999999</v>
      </c>
      <c r="C1923">
        <v>1</v>
      </c>
      <c r="D1923">
        <f>(groupA[[#This Row],[Cost (USD)]]-MIN(groupA[Cost (USD)]))/(MAX(groupA[Cost (USD)])-MIN(groupA[Cost (USD)]))</f>
        <v>0.76435632425082534</v>
      </c>
      <c r="E1923">
        <f>(groupA[[#This Row],[Weight (lbs)]]-MIN(groupA[Weight (lbs)]))/(MAX(groupA[Weight (lbs)])-MIN(groupA[Weight (lbs)]))</f>
        <v>0.83271899588287968</v>
      </c>
      <c r="F1923">
        <f>IF(groupA[[#This Row],[normalized cost]]+groupA[[#This Row],[normalized weight]]&gt;1, 1, 0)</f>
        <v>1</v>
      </c>
    </row>
    <row r="1924" spans="1:6" x14ac:dyDescent="0.75">
      <c r="A1924">
        <v>23737.857370000002</v>
      </c>
      <c r="B1924">
        <v>61048.084360000001</v>
      </c>
      <c r="C1924">
        <v>1</v>
      </c>
      <c r="D1924">
        <f>(groupA[[#This Row],[Cost (USD)]]-MIN(groupA[Cost (USD)]))/(MAX(groupA[Cost (USD)])-MIN(groupA[Cost (USD)]))</f>
        <v>0.76679675920771406</v>
      </c>
      <c r="E1924">
        <f>(groupA[[#This Row],[Weight (lbs)]]-MIN(groupA[Weight (lbs)]))/(MAX(groupA[Weight (lbs)])-MIN(groupA[Weight (lbs)]))</f>
        <v>0.71037337979121573</v>
      </c>
      <c r="F1924">
        <f>IF(groupA[[#This Row],[normalized cost]]+groupA[[#This Row],[normalized weight]]&gt;1, 1, 0)</f>
        <v>1</v>
      </c>
    </row>
    <row r="1925" spans="1:6" x14ac:dyDescent="0.75">
      <c r="A1925">
        <v>24498.854240000001</v>
      </c>
      <c r="B1925">
        <v>63069.784829999997</v>
      </c>
      <c r="C1925">
        <v>1</v>
      </c>
      <c r="D1925">
        <f>(groupA[[#This Row],[Cost (USD)]]-MIN(groupA[Cost (USD)]))/(MAX(groupA[Cost (USD)])-MIN(groupA[Cost (USD)]))</f>
        <v>0.88066155978591476</v>
      </c>
      <c r="E1925">
        <f>(groupA[[#This Row],[Weight (lbs)]]-MIN(groupA[Weight (lbs)]))/(MAX(groupA[Weight (lbs)])-MIN(groupA[Weight (lbs)]))</f>
        <v>0.82235056303720278</v>
      </c>
      <c r="F1925">
        <f>IF(groupA[[#This Row],[normalized cost]]+groupA[[#This Row],[normalized weight]]&gt;1, 1, 0)</f>
        <v>1</v>
      </c>
    </row>
    <row r="1926" spans="1:6" x14ac:dyDescent="0.75">
      <c r="A1926">
        <v>23835.10771</v>
      </c>
      <c r="B1926">
        <v>60819.863960000002</v>
      </c>
      <c r="C1926">
        <v>1</v>
      </c>
      <c r="D1926">
        <f>(groupA[[#This Row],[Cost (USD)]]-MIN(groupA[Cost (USD)]))/(MAX(groupA[Cost (USD)])-MIN(groupA[Cost (USD)]))</f>
        <v>0.78134792361692129</v>
      </c>
      <c r="E1926">
        <f>(groupA[[#This Row],[Weight (lbs)]]-MIN(groupA[Weight (lbs)]))/(MAX(groupA[Weight (lbs)])-MIN(groupA[Weight (lbs)]))</f>
        <v>0.69773279433828139</v>
      </c>
      <c r="F1926">
        <f>IF(groupA[[#This Row],[normalized cost]]+groupA[[#This Row],[normalized weight]]&gt;1, 1, 0)</f>
        <v>1</v>
      </c>
    </row>
    <row r="1927" spans="1:6" x14ac:dyDescent="0.75">
      <c r="A1927">
        <v>24000.139230000001</v>
      </c>
      <c r="B1927">
        <v>64547.128190000003</v>
      </c>
      <c r="C1927">
        <v>1</v>
      </c>
      <c r="D1927">
        <f>(groupA[[#This Row],[Cost (USD)]]-MIN(groupA[Cost (USD)]))/(MAX(groupA[Cost (USD)])-MIN(groupA[Cost (USD)]))</f>
        <v>0.8060409044355118</v>
      </c>
      <c r="E1927">
        <f>(groupA[[#This Row],[Weight (lbs)]]-MIN(groupA[Weight (lbs)]))/(MAX(groupA[Weight (lbs)])-MIN(groupA[Weight (lbs)]))</f>
        <v>0.90417709995241824</v>
      </c>
      <c r="F1927">
        <f>IF(groupA[[#This Row],[normalized cost]]+groupA[[#This Row],[normalized weight]]&gt;1, 1, 0)</f>
        <v>1</v>
      </c>
    </row>
    <row r="1928" spans="1:6" x14ac:dyDescent="0.75">
      <c r="A1928">
        <v>23808.24338</v>
      </c>
      <c r="B1928">
        <v>63153.04333</v>
      </c>
      <c r="C1928">
        <v>1</v>
      </c>
      <c r="D1928">
        <f>(groupA[[#This Row],[Cost (USD)]]-MIN(groupA[Cost (USD)]))/(MAX(groupA[Cost (USD)])-MIN(groupA[Cost (USD)]))</f>
        <v>0.77732832550987907</v>
      </c>
      <c r="E1928">
        <f>(groupA[[#This Row],[Weight (lbs)]]-MIN(groupA[Weight (lbs)]))/(MAX(groupA[Weight (lbs)])-MIN(groupA[Weight (lbs)]))</f>
        <v>0.82696205343829399</v>
      </c>
      <c r="F1928">
        <f>IF(groupA[[#This Row],[normalized cost]]+groupA[[#This Row],[normalized weight]]&gt;1, 1, 0)</f>
        <v>1</v>
      </c>
    </row>
    <row r="1929" spans="1:6" x14ac:dyDescent="0.75">
      <c r="A1929">
        <v>24354.25634</v>
      </c>
      <c r="B1929">
        <v>63714.998090000001</v>
      </c>
      <c r="C1929">
        <v>1</v>
      </c>
      <c r="D1929">
        <f>(groupA[[#This Row],[Cost (USD)]]-MIN(groupA[Cost (USD)]))/(MAX(groupA[Cost (USD)])-MIN(groupA[Cost (USD)]))</f>
        <v>0.85902597664938141</v>
      </c>
      <c r="E1929">
        <f>(groupA[[#This Row],[Weight (lbs)]]-MIN(groupA[Weight (lbs)]))/(MAX(groupA[Weight (lbs)])-MIN(groupA[Weight (lbs)]))</f>
        <v>0.85808739177116522</v>
      </c>
      <c r="F1929">
        <f>IF(groupA[[#This Row],[normalized cost]]+groupA[[#This Row],[normalized weight]]&gt;1, 1, 0)</f>
        <v>1</v>
      </c>
    </row>
    <row r="1930" spans="1:6" x14ac:dyDescent="0.75">
      <c r="A1930">
        <v>24368.19339</v>
      </c>
      <c r="B1930">
        <v>63686.111060000003</v>
      </c>
      <c r="C1930">
        <v>1</v>
      </c>
      <c r="D1930">
        <f>(groupA[[#This Row],[Cost (USD)]]-MIN(groupA[Cost (USD)]))/(MAX(groupA[Cost (USD)])-MIN(groupA[Cost (USD)]))</f>
        <v>0.86111131954822728</v>
      </c>
      <c r="E1930">
        <f>(groupA[[#This Row],[Weight (lbs)]]-MIN(groupA[Weight (lbs)]))/(MAX(groupA[Weight (lbs)])-MIN(groupA[Weight (lbs)]))</f>
        <v>0.85648740784686905</v>
      </c>
      <c r="F1930">
        <f>IF(groupA[[#This Row],[normalized cost]]+groupA[[#This Row],[normalized weight]]&gt;1, 1, 0)</f>
        <v>1</v>
      </c>
    </row>
    <row r="1931" spans="1:6" x14ac:dyDescent="0.75">
      <c r="A1931">
        <v>24474.199420000001</v>
      </c>
      <c r="B1931">
        <v>62578.512990000003</v>
      </c>
      <c r="C1931">
        <v>1</v>
      </c>
      <c r="D1931">
        <f>(groupA[[#This Row],[Cost (USD)]]-MIN(groupA[Cost (USD)]))/(MAX(groupA[Cost (USD)])-MIN(groupA[Cost (USD)]))</f>
        <v>0.87697256148216174</v>
      </c>
      <c r="E1931">
        <f>(groupA[[#This Row],[Weight (lbs)]]-MIN(groupA[Weight (lbs)]))/(MAX(groupA[Weight (lbs)])-MIN(groupA[Weight (lbs)]))</f>
        <v>0.79514018362265348</v>
      </c>
      <c r="F1931">
        <f>IF(groupA[[#This Row],[normalized cost]]+groupA[[#This Row],[normalized weight]]&gt;1, 1, 0)</f>
        <v>1</v>
      </c>
    </row>
    <row r="1932" spans="1:6" x14ac:dyDescent="0.75">
      <c r="A1932">
        <v>23833.92585</v>
      </c>
      <c r="B1932">
        <v>63385.832430000002</v>
      </c>
      <c r="C1932">
        <v>1</v>
      </c>
      <c r="D1932">
        <f>(groupA[[#This Row],[Cost (USD)]]-MIN(groupA[Cost (USD)]))/(MAX(groupA[Cost (USD)])-MIN(groupA[Cost (USD)]))</f>
        <v>0.78117108681441061</v>
      </c>
      <c r="E1932">
        <f>(groupA[[#This Row],[Weight (lbs)]]-MIN(groupA[Weight (lbs)]))/(MAX(groupA[Weight (lbs)])-MIN(groupA[Weight (lbs)]))</f>
        <v>0.83985568832396462</v>
      </c>
      <c r="F1932">
        <f>IF(groupA[[#This Row],[normalized cost]]+groupA[[#This Row],[normalized weight]]&gt;1, 1, 0)</f>
        <v>1</v>
      </c>
    </row>
    <row r="1933" spans="1:6" x14ac:dyDescent="0.75">
      <c r="A1933">
        <v>23974.54278</v>
      </c>
      <c r="B1933">
        <v>62225.830589999998</v>
      </c>
      <c r="C1933">
        <v>1</v>
      </c>
      <c r="D1933">
        <f>(groupA[[#This Row],[Cost (USD)]]-MIN(groupA[Cost (USD)]))/(MAX(groupA[Cost (USD)])-MIN(groupA[Cost (USD)]))</f>
        <v>0.80221101394626448</v>
      </c>
      <c r="E1933">
        <f>(groupA[[#This Row],[Weight (lbs)]]-MIN(groupA[Weight (lbs)]))/(MAX(groupA[Weight (lbs)])-MIN(groupA[Weight (lbs)]))</f>
        <v>0.77560594384853143</v>
      </c>
      <c r="F1933">
        <f>IF(groupA[[#This Row],[normalized cost]]+groupA[[#This Row],[normalized weight]]&gt;1, 1, 0)</f>
        <v>1</v>
      </c>
    </row>
    <row r="1934" spans="1:6" x14ac:dyDescent="0.75">
      <c r="A1934">
        <v>23317.638630000001</v>
      </c>
      <c r="B1934">
        <v>63224.721250000002</v>
      </c>
      <c r="C1934">
        <v>1</v>
      </c>
      <c r="D1934">
        <f>(groupA[[#This Row],[Cost (USD)]]-MIN(groupA[Cost (USD)]))/(MAX(groupA[Cost (USD)])-MIN(groupA[Cost (USD)]))</f>
        <v>0.70392117467433368</v>
      </c>
      <c r="E1934">
        <f>(groupA[[#This Row],[Weight (lbs)]]-MIN(groupA[Weight (lbs)]))/(MAX(groupA[Weight (lbs)])-MIN(groupA[Weight (lbs)]))</f>
        <v>0.83093212304139963</v>
      </c>
      <c r="F1934">
        <f>IF(groupA[[#This Row],[normalized cost]]+groupA[[#This Row],[normalized weight]]&gt;1, 1, 0)</f>
        <v>1</v>
      </c>
    </row>
    <row r="1935" spans="1:6" x14ac:dyDescent="0.75">
      <c r="A1935">
        <v>23928.995060000001</v>
      </c>
      <c r="B1935">
        <v>61112.03026</v>
      </c>
      <c r="C1935">
        <v>1</v>
      </c>
      <c r="D1935">
        <f>(groupA[[#This Row],[Cost (USD)]]-MIN(groupA[Cost (USD)]))/(MAX(groupA[Cost (USD)])-MIN(groupA[Cost (USD)]))</f>
        <v>0.7953958978018425</v>
      </c>
      <c r="E1935">
        <f>(groupA[[#This Row],[Weight (lbs)]]-MIN(groupA[Weight (lbs)]))/(MAX(groupA[Weight (lbs)])-MIN(groupA[Weight (lbs)]))</f>
        <v>0.71391519118631785</v>
      </c>
      <c r="F1935">
        <f>IF(groupA[[#This Row],[normalized cost]]+groupA[[#This Row],[normalized weight]]&gt;1, 1, 0)</f>
        <v>1</v>
      </c>
    </row>
    <row r="1936" spans="1:6" x14ac:dyDescent="0.75">
      <c r="A1936">
        <v>23828.730230000001</v>
      </c>
      <c r="B1936">
        <v>62863.212749999999</v>
      </c>
      <c r="C1936">
        <v>1</v>
      </c>
      <c r="D1936">
        <f>(groupA[[#This Row],[Cost (USD)]]-MIN(groupA[Cost (USD)]))/(MAX(groupA[Cost (USD)])-MIN(groupA[Cost (USD)]))</f>
        <v>0.78039368777572604</v>
      </c>
      <c r="E1936">
        <f>(groupA[[#This Row],[Weight (lbs)]]-MIN(groupA[Weight (lbs)]))/(MAX(groupA[Weight (lbs)])-MIN(groupA[Weight (lbs)]))</f>
        <v>0.8109090265688137</v>
      </c>
      <c r="F1936">
        <f>IF(groupA[[#This Row],[normalized cost]]+groupA[[#This Row],[normalized weight]]&gt;1, 1, 0)</f>
        <v>1</v>
      </c>
    </row>
    <row r="1937" spans="1:6" x14ac:dyDescent="0.75">
      <c r="A1937">
        <v>24548.082139999999</v>
      </c>
      <c r="B1937">
        <v>61255.776940000003</v>
      </c>
      <c r="C1937">
        <v>1</v>
      </c>
      <c r="D1937">
        <f>(groupA[[#This Row],[Cost (USD)]]-MIN(groupA[Cost (USD)]))/(MAX(groupA[Cost (USD)])-MIN(groupA[Cost (USD)]))</f>
        <v>0.88802732597675782</v>
      </c>
      <c r="E1937">
        <f>(groupA[[#This Row],[Weight (lbs)]]-MIN(groupA[Weight (lbs)]))/(MAX(groupA[Weight (lbs)])-MIN(groupA[Weight (lbs)]))</f>
        <v>0.72187697809106288</v>
      </c>
      <c r="F1937">
        <f>IF(groupA[[#This Row],[normalized cost]]+groupA[[#This Row],[normalized weight]]&gt;1, 1, 0)</f>
        <v>1</v>
      </c>
    </row>
    <row r="1938" spans="1:6" x14ac:dyDescent="0.75">
      <c r="A1938">
        <v>24436.752840000001</v>
      </c>
      <c r="B1938">
        <v>62420.332240000003</v>
      </c>
      <c r="C1938">
        <v>1</v>
      </c>
      <c r="D1938">
        <f>(groupA[[#This Row],[Cost (USD)]]-MIN(groupA[Cost (USD)]))/(MAX(groupA[Cost (USD)])-MIN(groupA[Cost (USD)]))</f>
        <v>0.87136958526488029</v>
      </c>
      <c r="E1938">
        <f>(groupA[[#This Row],[Weight (lbs)]]-MIN(groupA[Weight (lbs)]))/(MAX(groupA[Weight (lbs)])-MIN(groupA[Weight (lbs)]))</f>
        <v>0.78637892789185893</v>
      </c>
      <c r="F1938">
        <f>IF(groupA[[#This Row],[normalized cost]]+groupA[[#This Row],[normalized weight]]&gt;1, 1, 0)</f>
        <v>1</v>
      </c>
    </row>
    <row r="1939" spans="1:6" x14ac:dyDescent="0.75">
      <c r="A1939">
        <v>24667.996459999998</v>
      </c>
      <c r="B1939">
        <v>62098.842429999997</v>
      </c>
      <c r="C1939">
        <v>1</v>
      </c>
      <c r="D1939">
        <f>(groupA[[#This Row],[Cost (USD)]]-MIN(groupA[Cost (USD)]))/(MAX(groupA[Cost (USD)])-MIN(groupA[Cost (USD)]))</f>
        <v>0.90596960757020328</v>
      </c>
      <c r="E1939">
        <f>(groupA[[#This Row],[Weight (lbs)]]-MIN(groupA[Weight (lbs)]))/(MAX(groupA[Weight (lbs)])-MIN(groupA[Weight (lbs)]))</f>
        <v>0.76857237152988289</v>
      </c>
      <c r="F1939">
        <f>IF(groupA[[#This Row],[normalized cost]]+groupA[[#This Row],[normalized weight]]&gt;1, 1, 0)</f>
        <v>1</v>
      </c>
    </row>
    <row r="1940" spans="1:6" x14ac:dyDescent="0.75">
      <c r="A1940">
        <v>23375.544880000001</v>
      </c>
      <c r="B1940">
        <v>60740.851770000001</v>
      </c>
      <c r="C1940">
        <v>1</v>
      </c>
      <c r="D1940">
        <f>(groupA[[#This Row],[Cost (USD)]]-MIN(groupA[Cost (USD)]))/(MAX(groupA[Cost (USD)])-MIN(groupA[Cost (USD)]))</f>
        <v>0.71258544632696408</v>
      </c>
      <c r="E1940">
        <f>(groupA[[#This Row],[Weight (lbs)]]-MIN(groupA[Weight (lbs)]))/(MAX(groupA[Weight (lbs)])-MIN(groupA[Weight (lbs)]))</f>
        <v>0.69335649695418033</v>
      </c>
      <c r="F1940">
        <f>IF(groupA[[#This Row],[normalized cost]]+groupA[[#This Row],[normalized weight]]&gt;1, 1, 0)</f>
        <v>1</v>
      </c>
    </row>
    <row r="1941" spans="1:6" x14ac:dyDescent="0.75">
      <c r="A1941">
        <v>24091.276849999998</v>
      </c>
      <c r="B1941">
        <v>60615.449370000002</v>
      </c>
      <c r="C1941">
        <v>1</v>
      </c>
      <c r="D1941">
        <f>(groupA[[#This Row],[Cost (USD)]]-MIN(groupA[Cost (USD)]))/(MAX(groupA[Cost (USD)])-MIN(groupA[Cost (USD)]))</f>
        <v>0.8196774479425456</v>
      </c>
      <c r="E1941">
        <f>(groupA[[#This Row],[Weight (lbs)]]-MIN(groupA[Weight (lbs)]))/(MAX(groupA[Weight (lbs)])-MIN(groupA[Weight (lbs)]))</f>
        <v>0.68641075611241931</v>
      </c>
      <c r="F1941">
        <f>IF(groupA[[#This Row],[normalized cost]]+groupA[[#This Row],[normalized weight]]&gt;1, 1, 0)</f>
        <v>1</v>
      </c>
    </row>
    <row r="1942" spans="1:6" x14ac:dyDescent="0.75">
      <c r="A1942">
        <v>24762.748200000002</v>
      </c>
      <c r="B1942">
        <v>63034.157659999997</v>
      </c>
      <c r="C1942">
        <v>1</v>
      </c>
      <c r="D1942">
        <f>(groupA[[#This Row],[Cost (USD)]]-MIN(groupA[Cost (USD)]))/(MAX(groupA[Cost (USD)])-MIN(groupA[Cost (USD)]))</f>
        <v>0.92014691684026362</v>
      </c>
      <c r="E1942">
        <f>(groupA[[#This Row],[Weight (lbs)]]-MIN(groupA[Weight (lbs)]))/(MAX(groupA[Weight (lbs)])-MIN(groupA[Weight (lbs)]))</f>
        <v>0.82037725878030376</v>
      </c>
      <c r="F1942">
        <f>IF(groupA[[#This Row],[normalized cost]]+groupA[[#This Row],[normalized weight]]&gt;1, 1, 0)</f>
        <v>1</v>
      </c>
    </row>
    <row r="1943" spans="1:6" x14ac:dyDescent="0.75">
      <c r="A1943">
        <v>24233.759239999999</v>
      </c>
      <c r="B1943">
        <v>60296.292999999998</v>
      </c>
      <c r="C1943">
        <v>1</v>
      </c>
      <c r="D1943">
        <f>(groupA[[#This Row],[Cost (USD)]]-MIN(groupA[Cost (USD)]))/(MAX(groupA[Cost (USD)])-MIN(groupA[Cost (USD)]))</f>
        <v>0.84099649610532656</v>
      </c>
      <c r="E1943">
        <f>(groupA[[#This Row],[Weight (lbs)]]-MIN(groupA[Weight (lbs)]))/(MAX(groupA[Weight (lbs)])-MIN(groupA[Weight (lbs)]))</f>
        <v>0.66873344344521957</v>
      </c>
      <c r="F1943">
        <f>IF(groupA[[#This Row],[normalized cost]]+groupA[[#This Row],[normalized weight]]&gt;1, 1, 0)</f>
        <v>1</v>
      </c>
    </row>
    <row r="1944" spans="1:6" x14ac:dyDescent="0.75">
      <c r="A1944">
        <v>23807.07374</v>
      </c>
      <c r="B1944">
        <v>60784.617480000001</v>
      </c>
      <c r="C1944">
        <v>1</v>
      </c>
      <c r="D1944">
        <f>(groupA[[#This Row],[Cost (USD)]]-MIN(groupA[Cost (USD)]))/(MAX(groupA[Cost (USD)])-MIN(groupA[Cost (USD)]))</f>
        <v>0.77715331713520819</v>
      </c>
      <c r="E1944">
        <f>(groupA[[#This Row],[Weight (lbs)]]-MIN(groupA[Weight (lbs)]))/(MAX(groupA[Weight (lbs)])-MIN(groupA[Weight (lbs)]))</f>
        <v>0.6957805755955434</v>
      </c>
      <c r="F1944">
        <f>IF(groupA[[#This Row],[normalized cost]]+groupA[[#This Row],[normalized weight]]&gt;1, 1, 0)</f>
        <v>1</v>
      </c>
    </row>
    <row r="1945" spans="1:6" x14ac:dyDescent="0.75">
      <c r="A1945">
        <v>23405.891739999999</v>
      </c>
      <c r="B1945">
        <v>61553.183980000002</v>
      </c>
      <c r="C1945">
        <v>1</v>
      </c>
      <c r="D1945">
        <f>(groupA[[#This Row],[Cost (USD)]]-MIN(groupA[Cost (USD)]))/(MAX(groupA[Cost (USD)])-MIN(groupA[Cost (USD)]))</f>
        <v>0.71712612093193884</v>
      </c>
      <c r="E1945">
        <f>(groupA[[#This Row],[Weight (lbs)]]-MIN(groupA[Weight (lbs)]))/(MAX(groupA[Weight (lbs)])-MIN(groupA[Weight (lbs)]))</f>
        <v>0.73834964706992823</v>
      </c>
      <c r="F1945">
        <f>IF(groupA[[#This Row],[normalized cost]]+groupA[[#This Row],[normalized weight]]&gt;1, 1, 0)</f>
        <v>1</v>
      </c>
    </row>
    <row r="1946" spans="1:6" x14ac:dyDescent="0.75">
      <c r="A1946">
        <v>24544.210070000001</v>
      </c>
      <c r="B1946">
        <v>62502.846599999997</v>
      </c>
      <c r="C1946">
        <v>1</v>
      </c>
      <c r="D1946">
        <f>(groupA[[#This Row],[Cost (USD)]]-MIN(groupA[Cost (USD)]))/(MAX(groupA[Cost (USD)])-MIN(groupA[Cost (USD)]))</f>
        <v>0.88744796422672256</v>
      </c>
      <c r="E1946">
        <f>(groupA[[#This Row],[Weight (lbs)]]-MIN(groupA[Weight (lbs)]))/(MAX(groupA[Weight (lbs)])-MIN(groupA[Weight (lbs)]))</f>
        <v>0.79094920214724584</v>
      </c>
      <c r="F1946">
        <f>IF(groupA[[#This Row],[normalized cost]]+groupA[[#This Row],[normalized weight]]&gt;1, 1, 0)</f>
        <v>1</v>
      </c>
    </row>
    <row r="1947" spans="1:6" x14ac:dyDescent="0.75">
      <c r="A1947">
        <v>24282.00215</v>
      </c>
      <c r="B1947">
        <v>63650.100319999998</v>
      </c>
      <c r="C1947">
        <v>1</v>
      </c>
      <c r="D1947">
        <f>(groupA[[#This Row],[Cost (USD)]]-MIN(groupA[Cost (USD)]))/(MAX(groupA[Cost (USD)])-MIN(groupA[Cost (USD)]))</f>
        <v>0.84821488233398767</v>
      </c>
      <c r="E1947">
        <f>(groupA[[#This Row],[Weight (lbs)]]-MIN(groupA[Weight (lbs)]))/(MAX(groupA[Weight (lbs)])-MIN(groupA[Weight (lbs)]))</f>
        <v>0.85449285855945445</v>
      </c>
      <c r="F1947">
        <f>IF(groupA[[#This Row],[normalized cost]]+groupA[[#This Row],[normalized weight]]&gt;1, 1, 0)</f>
        <v>1</v>
      </c>
    </row>
    <row r="1948" spans="1:6" x14ac:dyDescent="0.75">
      <c r="A1948">
        <v>25200.867579999998</v>
      </c>
      <c r="B1948">
        <v>62103.829969999999</v>
      </c>
      <c r="C1948">
        <v>1</v>
      </c>
      <c r="D1948">
        <f>(groupA[[#This Row],[Cost (USD)]]-MIN(groupA[Cost (USD)]))/(MAX(groupA[Cost (USD)])-MIN(groupA[Cost (USD)]))</f>
        <v>0.985700899779963</v>
      </c>
      <c r="E1948">
        <f>(groupA[[#This Row],[Weight (lbs)]]-MIN(groupA[Weight (lbs)]))/(MAX(groupA[Weight (lbs)])-MIN(groupA[Weight (lbs)]))</f>
        <v>0.76884861951459393</v>
      </c>
      <c r="F1948">
        <f>IF(groupA[[#This Row],[normalized cost]]+groupA[[#This Row],[normalized weight]]&gt;1, 1, 0)</f>
        <v>1</v>
      </c>
    </row>
    <row r="1949" spans="1:6" x14ac:dyDescent="0.75">
      <c r="A1949">
        <v>23783.607209999998</v>
      </c>
      <c r="B1949">
        <v>62471.255830000002</v>
      </c>
      <c r="C1949">
        <v>1</v>
      </c>
      <c r="D1949">
        <f>(groupA[[#This Row],[Cost (USD)]]-MIN(groupA[Cost (USD)]))/(MAX(groupA[Cost (USD)])-MIN(groupA[Cost (USD)]))</f>
        <v>0.77364211772815605</v>
      </c>
      <c r="E1949">
        <f>(groupA[[#This Row],[Weight (lbs)]]-MIN(groupA[Weight (lbs)]))/(MAX(groupA[Weight (lbs)])-MIN(groupA[Weight (lbs)]))</f>
        <v>0.78919946449141432</v>
      </c>
      <c r="F1949">
        <f>IF(groupA[[#This Row],[normalized cost]]+groupA[[#This Row],[normalized weight]]&gt;1, 1, 0)</f>
        <v>1</v>
      </c>
    </row>
    <row r="1950" spans="1:6" x14ac:dyDescent="0.75">
      <c r="A1950">
        <v>23851.979060000001</v>
      </c>
      <c r="B1950">
        <v>61737.556170000003</v>
      </c>
      <c r="C1950">
        <v>1</v>
      </c>
      <c r="D1950">
        <f>(groupA[[#This Row],[Cost (USD)]]-MIN(groupA[Cost (USD)]))/(MAX(groupA[Cost (USD)])-MIN(groupA[Cost (USD)]))</f>
        <v>0.7838723136360749</v>
      </c>
      <c r="E1950">
        <f>(groupA[[#This Row],[Weight (lbs)]]-MIN(groupA[Weight (lbs)]))/(MAX(groupA[Weight (lbs)])-MIN(groupA[Weight (lbs)]))</f>
        <v>0.74856158440261045</v>
      </c>
      <c r="F1950">
        <f>IF(groupA[[#This Row],[normalized cost]]+groupA[[#This Row],[normalized weight]]&gt;1, 1, 0)</f>
        <v>1</v>
      </c>
    </row>
    <row r="1951" spans="1:6" x14ac:dyDescent="0.75">
      <c r="A1951">
        <v>24103.49379</v>
      </c>
      <c r="B1951">
        <v>62795.967879999997</v>
      </c>
      <c r="C1951">
        <v>1</v>
      </c>
      <c r="D1951">
        <f>(groupA[[#This Row],[Cost (USD)]]-MIN(groupA[Cost (USD)]))/(MAX(groupA[Cost (USD)])-MIN(groupA[Cost (USD)]))</f>
        <v>0.82150541792720022</v>
      </c>
      <c r="E1951">
        <f>(groupA[[#This Row],[Weight (lbs)]]-MIN(groupA[Weight (lbs)]))/(MAX(groupA[Weight (lbs)])-MIN(groupA[Weight (lbs)]))</f>
        <v>0.80718449306739792</v>
      </c>
      <c r="F1951">
        <f>IF(groupA[[#This Row],[normalized cost]]+groupA[[#This Row],[normalized weight]]&gt;1, 1, 0)</f>
        <v>1</v>
      </c>
    </row>
    <row r="1952" spans="1:6" x14ac:dyDescent="0.75">
      <c r="A1952">
        <v>24319.4038</v>
      </c>
      <c r="B1952">
        <v>63513.963739999999</v>
      </c>
      <c r="C1952">
        <v>1</v>
      </c>
      <c r="D1952">
        <f>(groupA[[#This Row],[Cost (USD)]]-MIN(groupA[Cost (USD)]))/(MAX(groupA[Cost (USD)])-MIN(groupA[Cost (USD)]))</f>
        <v>0.85381113586200241</v>
      </c>
      <c r="E1952">
        <f>(groupA[[#This Row],[Weight (lbs)]]-MIN(groupA[Weight (lbs)]))/(MAX(groupA[Weight (lbs)])-MIN(groupA[Weight (lbs)]))</f>
        <v>0.84695257700372928</v>
      </c>
      <c r="F1952">
        <f>IF(groupA[[#This Row],[normalized cost]]+groupA[[#This Row],[normalized weight]]&gt;1, 1, 0)</f>
        <v>1</v>
      </c>
    </row>
    <row r="1953" spans="1:6" x14ac:dyDescent="0.75">
      <c r="A1953">
        <v>23833.167030000001</v>
      </c>
      <c r="B1953">
        <v>59865.200429999997</v>
      </c>
      <c r="C1953">
        <v>1</v>
      </c>
      <c r="D1953">
        <f>(groupA[[#This Row],[Cost (USD)]]-MIN(groupA[Cost (USD)]))/(MAX(groupA[Cost (USD)])-MIN(groupA[Cost (USD)]))</f>
        <v>0.78105754772984815</v>
      </c>
      <c r="E1953">
        <f>(groupA[[#This Row],[Weight (lbs)]]-MIN(groupA[Weight (lbs)]))/(MAX(groupA[Weight (lbs)])-MIN(groupA[Weight (lbs)]))</f>
        <v>0.64485625074373409</v>
      </c>
      <c r="F1953">
        <f>IF(groupA[[#This Row],[normalized cost]]+groupA[[#This Row],[normalized weight]]&gt;1, 1, 0)</f>
        <v>1</v>
      </c>
    </row>
    <row r="1954" spans="1:6" x14ac:dyDescent="0.75">
      <c r="A1954">
        <v>23674.383989999998</v>
      </c>
      <c r="B1954">
        <v>62346.858970000001</v>
      </c>
      <c r="C1954">
        <v>1</v>
      </c>
      <c r="D1954">
        <f>(groupA[[#This Row],[Cost (USD)]]-MIN(groupA[Cost (USD)]))/(MAX(groupA[Cost (USD)])-MIN(groupA[Cost (USD)]))</f>
        <v>0.75729950101830157</v>
      </c>
      <c r="E1954">
        <f>(groupA[[#This Row],[Weight (lbs)]]-MIN(groupA[Weight (lbs)]))/(MAX(groupA[Weight (lbs)])-MIN(groupA[Weight (lbs)]))</f>
        <v>0.78230941811998245</v>
      </c>
      <c r="F1954">
        <f>IF(groupA[[#This Row],[normalized cost]]+groupA[[#This Row],[normalized weight]]&gt;1, 1, 0)</f>
        <v>1</v>
      </c>
    </row>
    <row r="1955" spans="1:6" x14ac:dyDescent="0.75">
      <c r="A1955">
        <v>23746.031200000001</v>
      </c>
      <c r="B1955">
        <v>62339.673580000002</v>
      </c>
      <c r="C1955">
        <v>1</v>
      </c>
      <c r="D1955">
        <f>(groupA[[#This Row],[Cost (USD)]]-MIN(groupA[Cost (USD)]))/(MAX(groupA[Cost (USD)])-MIN(groupA[Cost (USD)]))</f>
        <v>0.76801977543761013</v>
      </c>
      <c r="E1955">
        <f>(groupA[[#This Row],[Weight (lbs)]]-MIN(groupA[Weight (lbs)]))/(MAX(groupA[Weight (lbs)])-MIN(groupA[Weight (lbs)]))</f>
        <v>0.7819114364482842</v>
      </c>
      <c r="F1955">
        <f>IF(groupA[[#This Row],[normalized cost]]+groupA[[#This Row],[normalized weight]]&gt;1, 1, 0)</f>
        <v>1</v>
      </c>
    </row>
    <row r="1956" spans="1:6" x14ac:dyDescent="0.75">
      <c r="A1956">
        <v>24049.08179</v>
      </c>
      <c r="B1956">
        <v>63475.34332</v>
      </c>
      <c r="C1956">
        <v>1</v>
      </c>
      <c r="D1956">
        <f>(groupA[[#This Row],[Cost (USD)]]-MIN(groupA[Cost (USD)]))/(MAX(groupA[Cost (USD)])-MIN(groupA[Cost (USD)]))</f>
        <v>0.81336397638741953</v>
      </c>
      <c r="E1956">
        <f>(groupA[[#This Row],[Weight (lbs)]]-MIN(groupA[Weight (lbs)]))/(MAX(groupA[Weight (lbs)])-MIN(groupA[Weight (lbs)]))</f>
        <v>0.84481348374458942</v>
      </c>
      <c r="F1956">
        <f>IF(groupA[[#This Row],[normalized cost]]+groupA[[#This Row],[normalized weight]]&gt;1, 1, 0)</f>
        <v>1</v>
      </c>
    </row>
    <row r="1957" spans="1:6" x14ac:dyDescent="0.75">
      <c r="A1957">
        <v>23957.168300000001</v>
      </c>
      <c r="B1957">
        <v>59345.568440000003</v>
      </c>
      <c r="C1957">
        <v>1</v>
      </c>
      <c r="D1957">
        <f>(groupA[[#This Row],[Cost (USD)]]-MIN(groupA[Cost (USD)]))/(MAX(groupA[Cost (USD)])-MIN(groupA[Cost (USD)]))</f>
        <v>0.79961134267514633</v>
      </c>
      <c r="E1957">
        <f>(groupA[[#This Row],[Weight (lbs)]]-MIN(groupA[Weight (lbs)]))/(MAX(groupA[Weight (lbs)])-MIN(groupA[Weight (lbs)]))</f>
        <v>0.61607507003564121</v>
      </c>
      <c r="F1957">
        <f>IF(groupA[[#This Row],[normalized cost]]+groupA[[#This Row],[normalized weight]]&gt;1, 1, 0)</f>
        <v>1</v>
      </c>
    </row>
    <row r="1958" spans="1:6" x14ac:dyDescent="0.75">
      <c r="A1958">
        <v>24048.783169999999</v>
      </c>
      <c r="B1958">
        <v>60504.67542</v>
      </c>
      <c r="C1958">
        <v>1</v>
      </c>
      <c r="D1958">
        <f>(groupA[[#This Row],[Cost (USD)]]-MIN(groupA[Cost (USD)]))/(MAX(groupA[Cost (USD)])-MIN(groupA[Cost (USD)]))</f>
        <v>0.8133192951172471</v>
      </c>
      <c r="E1958">
        <f>(groupA[[#This Row],[Weight (lbs)]]-MIN(groupA[Weight (lbs)]))/(MAX(groupA[Weight (lbs)])-MIN(groupA[Weight (lbs)]))</f>
        <v>0.68027525034284697</v>
      </c>
      <c r="F1958">
        <f>IF(groupA[[#This Row],[normalized cost]]+groupA[[#This Row],[normalized weight]]&gt;1, 1, 0)</f>
        <v>1</v>
      </c>
    </row>
    <row r="1959" spans="1:6" x14ac:dyDescent="0.75">
      <c r="A1959">
        <v>23189.418109999999</v>
      </c>
      <c r="B1959">
        <v>60725.956630000001</v>
      </c>
      <c r="C1959">
        <v>1</v>
      </c>
      <c r="D1959">
        <f>(groupA[[#This Row],[Cost (USD)]]-MIN(groupA[Cost (USD)]))/(MAX(groupA[Cost (USD)])-MIN(groupA[Cost (USD)]))</f>
        <v>0.68473607087773913</v>
      </c>
      <c r="E1959">
        <f>(groupA[[#This Row],[Weight (lbs)]]-MIN(groupA[Weight (lbs)]))/(MAX(groupA[Weight (lbs)])-MIN(groupA[Weight (lbs)]))</f>
        <v>0.6925314905568406</v>
      </c>
      <c r="F1959">
        <f>IF(groupA[[#This Row],[normalized cost]]+groupA[[#This Row],[normalized weight]]&gt;1, 1, 0)</f>
        <v>1</v>
      </c>
    </row>
    <row r="1960" spans="1:6" x14ac:dyDescent="0.75">
      <c r="A1960">
        <v>23562.389759999998</v>
      </c>
      <c r="B1960">
        <v>64174.847999999998</v>
      </c>
      <c r="C1960">
        <v>1</v>
      </c>
      <c r="D1960">
        <f>(groupA[[#This Row],[Cost (USD)]]-MIN(groupA[Cost (USD)]))/(MAX(groupA[Cost (USD)])-MIN(groupA[Cost (USD)]))</f>
        <v>0.74054226959255454</v>
      </c>
      <c r="E1960">
        <f>(groupA[[#This Row],[Weight (lbs)]]-MIN(groupA[Weight (lbs)]))/(MAX(groupA[Weight (lbs)])-MIN(groupA[Weight (lbs)]))</f>
        <v>0.88355738517613314</v>
      </c>
      <c r="F1960">
        <f>IF(groupA[[#This Row],[normalized cost]]+groupA[[#This Row],[normalized weight]]&gt;1, 1, 0)</f>
        <v>1</v>
      </c>
    </row>
    <row r="1961" spans="1:6" x14ac:dyDescent="0.75">
      <c r="A1961">
        <v>24156.41028</v>
      </c>
      <c r="B1961">
        <v>62399.557489999999</v>
      </c>
      <c r="C1961">
        <v>1</v>
      </c>
      <c r="D1961">
        <f>(groupA[[#This Row],[Cost (USD)]]-MIN(groupA[Cost (USD)]))/(MAX(groupA[Cost (USD)])-MIN(groupA[Cost (USD)]))</f>
        <v>0.82942309251783064</v>
      </c>
      <c r="E1961">
        <f>(groupA[[#This Row],[Weight (lbs)]]-MIN(groupA[Weight (lbs)]))/(MAX(groupA[Weight (lbs)])-MIN(groupA[Weight (lbs)]))</f>
        <v>0.785228263873049</v>
      </c>
      <c r="F1961">
        <f>IF(groupA[[#This Row],[normalized cost]]+groupA[[#This Row],[normalized weight]]&gt;1, 1, 0)</f>
        <v>1</v>
      </c>
    </row>
    <row r="1962" spans="1:6" x14ac:dyDescent="0.75">
      <c r="A1962">
        <v>23777.804359999998</v>
      </c>
      <c r="B1962">
        <v>64503.085189999998</v>
      </c>
      <c r="C1962">
        <v>1</v>
      </c>
      <c r="D1962">
        <f>(groupA[[#This Row],[Cost (USD)]]-MIN(groupA[Cost (USD)]))/(MAX(groupA[Cost (USD)])-MIN(groupA[Cost (USD)]))</f>
        <v>0.77277386138692405</v>
      </c>
      <c r="E1962">
        <f>(groupA[[#This Row],[Weight (lbs)]]-MIN(groupA[Weight (lbs)]))/(MAX(groupA[Weight (lbs)])-MIN(groupA[Weight (lbs)]))</f>
        <v>0.90173766287710133</v>
      </c>
      <c r="F1962">
        <f>IF(groupA[[#This Row],[normalized cost]]+groupA[[#This Row],[normalized weight]]&gt;1, 1, 0)</f>
        <v>1</v>
      </c>
    </row>
    <row r="1963" spans="1:6" x14ac:dyDescent="0.75">
      <c r="A1963">
        <v>23332.692620000002</v>
      </c>
      <c r="B1963">
        <v>60789.495569999999</v>
      </c>
      <c r="C1963">
        <v>1</v>
      </c>
      <c r="D1963">
        <f>(groupA[[#This Row],[Cost (USD)]]-MIN(groupA[Cost (USD)]))/(MAX(groupA[Cost (USD)])-MIN(groupA[Cost (USD)]))</f>
        <v>0.70617364066575916</v>
      </c>
      <c r="E1963">
        <f>(groupA[[#This Row],[Weight (lbs)]]-MIN(groupA[Weight (lbs)]))/(MAX(groupA[Weight (lbs)])-MIN(groupA[Weight (lbs)]))</f>
        <v>0.69605076140492805</v>
      </c>
      <c r="F1963">
        <f>IF(groupA[[#This Row],[normalized cost]]+groupA[[#This Row],[normalized weight]]&gt;1, 1, 0)</f>
        <v>1</v>
      </c>
    </row>
    <row r="1964" spans="1:6" x14ac:dyDescent="0.75">
      <c r="A1964">
        <v>23870.943889999999</v>
      </c>
      <c r="B1964">
        <v>63212.943249999997</v>
      </c>
      <c r="C1964">
        <v>1</v>
      </c>
      <c r="D1964">
        <f>(groupA[[#This Row],[Cost (USD)]]-MIN(groupA[Cost (USD)]))/(MAX(groupA[Cost (USD)])-MIN(groupA[Cost (USD)]))</f>
        <v>0.7867099423715902</v>
      </c>
      <c r="E1964">
        <f>(groupA[[#This Row],[Weight (lbs)]]-MIN(groupA[Weight (lbs)]))/(MAX(groupA[Weight (lbs)])-MIN(groupA[Weight (lbs)]))</f>
        <v>0.83027976761890132</v>
      </c>
      <c r="F1964">
        <f>IF(groupA[[#This Row],[normalized cost]]+groupA[[#This Row],[normalized weight]]&gt;1, 1, 0)</f>
        <v>1</v>
      </c>
    </row>
    <row r="1965" spans="1:6" x14ac:dyDescent="0.75">
      <c r="A1965">
        <v>23580.76613</v>
      </c>
      <c r="B1965">
        <v>59955.991470000001</v>
      </c>
      <c r="C1965">
        <v>1</v>
      </c>
      <c r="D1965">
        <f>(groupA[[#This Row],[Cost (USD)]]-MIN(groupA[Cost (USD)]))/(MAX(groupA[Cost (USD)])-MIN(groupA[Cost (USD)]))</f>
        <v>0.74329184950265514</v>
      </c>
      <c r="E1965">
        <f>(groupA[[#This Row],[Weight (lbs)]]-MIN(groupA[Weight (lbs)]))/(MAX(groupA[Weight (lbs)])-MIN(groupA[Weight (lbs)]))</f>
        <v>0.64988495062981277</v>
      </c>
      <c r="F1965">
        <f>IF(groupA[[#This Row],[normalized cost]]+groupA[[#This Row],[normalized weight]]&gt;1, 1, 0)</f>
        <v>1</v>
      </c>
    </row>
    <row r="1966" spans="1:6" x14ac:dyDescent="0.75">
      <c r="A1966">
        <v>24274.444179999999</v>
      </c>
      <c r="B1966">
        <v>60858.649409999998</v>
      </c>
      <c r="C1966">
        <v>1</v>
      </c>
      <c r="D1966">
        <f>(groupA[[#This Row],[Cost (USD)]]-MIN(groupA[Cost (USD)]))/(MAX(groupA[Cost (USD)])-MIN(groupA[Cost (USD)]))</f>
        <v>0.84708401467769079</v>
      </c>
      <c r="E1966">
        <f>(groupA[[#This Row],[Weight (lbs)]]-MIN(groupA[Weight (lbs)]))/(MAX(groupA[Weight (lbs)])-MIN(groupA[Weight (lbs)]))</f>
        <v>0.69988102821682807</v>
      </c>
      <c r="F1966">
        <f>IF(groupA[[#This Row],[normalized cost]]+groupA[[#This Row],[normalized weight]]&gt;1, 1, 0)</f>
        <v>1</v>
      </c>
    </row>
    <row r="1967" spans="1:6" x14ac:dyDescent="0.75">
      <c r="A1967">
        <v>24543.33496</v>
      </c>
      <c r="B1967">
        <v>63424.434309999997</v>
      </c>
      <c r="C1967">
        <v>1</v>
      </c>
      <c r="D1967">
        <f>(groupA[[#This Row],[Cost (USD)]]-MIN(groupA[Cost (USD)]))/(MAX(groupA[Cost (USD)])-MIN(groupA[Cost (USD)]))</f>
        <v>0.88731702515251321</v>
      </c>
      <c r="E1967">
        <f>(groupA[[#This Row],[Weight (lbs)]]-MIN(groupA[Weight (lbs)]))/(MAX(groupA[Weight (lbs)])-MIN(groupA[Weight (lbs)]))</f>
        <v>0.84199375469657567</v>
      </c>
      <c r="F1967">
        <f>IF(groupA[[#This Row],[normalized cost]]+groupA[[#This Row],[normalized weight]]&gt;1, 1, 0)</f>
        <v>1</v>
      </c>
    </row>
    <row r="1968" spans="1:6" x14ac:dyDescent="0.75">
      <c r="A1968">
        <v>24163.331160000002</v>
      </c>
      <c r="B1968">
        <v>60953.603889999999</v>
      </c>
      <c r="C1968">
        <v>1</v>
      </c>
      <c r="D1968">
        <f>(groupA[[#This Row],[Cost (USD)]]-MIN(groupA[Cost (USD)]))/(MAX(groupA[Cost (USD)])-MIN(groupA[Cost (USD)]))</f>
        <v>0.83045863504381479</v>
      </c>
      <c r="E1968">
        <f>(groupA[[#This Row],[Weight (lbs)]]-MIN(groupA[Weight (lbs)]))/(MAX(groupA[Weight (lbs)])-MIN(groupA[Weight (lbs)]))</f>
        <v>0.7051403311475869</v>
      </c>
      <c r="F1968">
        <f>IF(groupA[[#This Row],[normalized cost]]+groupA[[#This Row],[normalized weight]]&gt;1, 1, 0)</f>
        <v>1</v>
      </c>
    </row>
    <row r="1969" spans="1:6" x14ac:dyDescent="0.75">
      <c r="A1969">
        <v>23873.348310000001</v>
      </c>
      <c r="B1969">
        <v>61750.198479999999</v>
      </c>
      <c r="C1969">
        <v>1</v>
      </c>
      <c r="D1969">
        <f>(groupA[[#This Row],[Cost (USD)]]-MIN(groupA[Cost (USD)]))/(MAX(groupA[Cost (USD)])-MIN(groupA[Cost (USD)]))</f>
        <v>0.78706970574854929</v>
      </c>
      <c r="E1969">
        <f>(groupA[[#This Row],[Weight (lbs)]]-MIN(groupA[Weight (lbs)]))/(MAX(groupA[Weight (lbs)])-MIN(groupA[Weight (lbs)]))</f>
        <v>0.74926181190145558</v>
      </c>
      <c r="F1969">
        <f>IF(groupA[[#This Row],[normalized cost]]+groupA[[#This Row],[normalized weight]]&gt;1, 1, 0)</f>
        <v>1</v>
      </c>
    </row>
    <row r="1970" spans="1:6" x14ac:dyDescent="0.75">
      <c r="A1970">
        <v>23943.932479999999</v>
      </c>
      <c r="B1970">
        <v>64152.300999999999</v>
      </c>
      <c r="C1970">
        <v>1</v>
      </c>
      <c r="D1970">
        <f>(groupA[[#This Row],[Cost (USD)]]-MIN(groupA[Cost (USD)]))/(MAX(groupA[Cost (USD)])-MIN(groupA[Cost (USD)]))</f>
        <v>0.79763092190838403</v>
      </c>
      <c r="E1970">
        <f>(groupA[[#This Row],[Weight (lbs)]]-MIN(groupA[Weight (lbs)]))/(MAX(groupA[Weight (lbs)])-MIN(groupA[Weight (lbs)]))</f>
        <v>0.88230856044264172</v>
      </c>
      <c r="F1970">
        <f>IF(groupA[[#This Row],[normalized cost]]+groupA[[#This Row],[normalized weight]]&gt;1, 1, 0)</f>
        <v>1</v>
      </c>
    </row>
    <row r="1971" spans="1:6" x14ac:dyDescent="0.75">
      <c r="A1971">
        <v>23870.64775</v>
      </c>
      <c r="B1971">
        <v>62607.921219999997</v>
      </c>
      <c r="C1971">
        <v>1</v>
      </c>
      <c r="D1971">
        <f>(groupA[[#This Row],[Cost (USD)]]-MIN(groupA[Cost (USD)]))/(MAX(groupA[Cost (USD)])-MIN(groupA[Cost (USD)]))</f>
        <v>0.78666563217351659</v>
      </c>
      <c r="E1971">
        <f>(groupA[[#This Row],[Weight (lbs)]]-MIN(groupA[Weight (lbs)]))/(MAX(groupA[Weight (lbs)])-MIN(groupA[Weight (lbs)]))</f>
        <v>0.79676903557600409</v>
      </c>
      <c r="F1971">
        <f>IF(groupA[[#This Row],[normalized cost]]+groupA[[#This Row],[normalized weight]]&gt;1, 1, 0)</f>
        <v>1</v>
      </c>
    </row>
    <row r="1972" spans="1:6" x14ac:dyDescent="0.75">
      <c r="A1972">
        <v>24158.305420000001</v>
      </c>
      <c r="B1972">
        <v>62817.510459999998</v>
      </c>
      <c r="C1972">
        <v>1</v>
      </c>
      <c r="D1972">
        <f>(groupA[[#This Row],[Cost (USD)]]-MIN(groupA[Cost (USD)]))/(MAX(groupA[Cost (USD)])-MIN(groupA[Cost (USD)]))</f>
        <v>0.82970665444387093</v>
      </c>
      <c r="E1972">
        <f>(groupA[[#This Row],[Weight (lbs)]]-MIN(groupA[Weight (lbs)]))/(MAX(groupA[Weight (lbs)])-MIN(groupA[Weight (lbs)]))</f>
        <v>0.80837768536469778</v>
      </c>
      <c r="F1972">
        <f>IF(groupA[[#This Row],[normalized cost]]+groupA[[#This Row],[normalized weight]]&gt;1, 1, 0)</f>
        <v>1</v>
      </c>
    </row>
    <row r="1973" spans="1:6" x14ac:dyDescent="0.75">
      <c r="A1973">
        <v>24298.962800000001</v>
      </c>
      <c r="B1973">
        <v>62020.157350000001</v>
      </c>
      <c r="C1973">
        <v>1</v>
      </c>
      <c r="D1973">
        <f>(groupA[[#This Row],[Cost (USD)]]-MIN(groupA[Cost (USD)]))/(MAX(groupA[Cost (USD)])-MIN(groupA[Cost (USD)]))</f>
        <v>0.85075263394120093</v>
      </c>
      <c r="E1973">
        <f>(groupA[[#This Row],[Weight (lbs)]]-MIN(groupA[Weight (lbs)]))/(MAX(groupA[Weight (lbs)])-MIN(groupA[Weight (lbs)]))</f>
        <v>0.7642141919911084</v>
      </c>
      <c r="F1973">
        <f>IF(groupA[[#This Row],[normalized cost]]+groupA[[#This Row],[normalized weight]]&gt;1, 1, 0)</f>
        <v>1</v>
      </c>
    </row>
    <row r="1974" spans="1:6" x14ac:dyDescent="0.75">
      <c r="A1974">
        <v>24471.306680000002</v>
      </c>
      <c r="B1974">
        <v>60628.596140000001</v>
      </c>
      <c r="C1974">
        <v>1</v>
      </c>
      <c r="D1974">
        <f>(groupA[[#This Row],[Cost (USD)]]-MIN(groupA[Cost (USD)]))/(MAX(groupA[Cost (USD)])-MIN(groupA[Cost (USD)]))</f>
        <v>0.87653973281201947</v>
      </c>
      <c r="E1974">
        <f>(groupA[[#This Row],[Weight (lbs)]]-MIN(groupA[Weight (lbs)]))/(MAX(groupA[Weight (lbs)])-MIN(groupA[Weight (lbs)]))</f>
        <v>0.68713892445151203</v>
      </c>
      <c r="F1974">
        <f>IF(groupA[[#This Row],[normalized cost]]+groupA[[#This Row],[normalized weight]]&gt;1, 1, 0)</f>
        <v>1</v>
      </c>
    </row>
    <row r="1975" spans="1:6" x14ac:dyDescent="0.75">
      <c r="A1975">
        <v>24567.560689999998</v>
      </c>
      <c r="B1975">
        <v>63153.9467</v>
      </c>
      <c r="C1975">
        <v>1</v>
      </c>
      <c r="D1975">
        <f>(groupA[[#This Row],[Cost (USD)]]-MIN(groupA[Cost (USD)]))/(MAX(groupA[Cost (USD)])-MIN(groupA[Cost (USD)]))</f>
        <v>0.89094182050194892</v>
      </c>
      <c r="E1975">
        <f>(groupA[[#This Row],[Weight (lbs)]]-MIN(groupA[Weight (lbs)]))/(MAX(groupA[Weight (lbs)])-MIN(groupA[Weight (lbs)]))</f>
        <v>0.82701208895519174</v>
      </c>
      <c r="F1975">
        <f>IF(groupA[[#This Row],[normalized cost]]+groupA[[#This Row],[normalized weight]]&gt;1, 1, 0)</f>
        <v>1</v>
      </c>
    </row>
    <row r="1976" spans="1:6" x14ac:dyDescent="0.75">
      <c r="A1976">
        <v>23285.409670000001</v>
      </c>
      <c r="B1976">
        <v>62857.689480000001</v>
      </c>
      <c r="C1976">
        <v>1</v>
      </c>
      <c r="D1976">
        <f>(groupA[[#This Row],[Cost (USD)]]-MIN(groupA[Cost (USD)]))/(MAX(groupA[Cost (USD)])-MIN(groupA[Cost (USD)]))</f>
        <v>0.69909888926435182</v>
      </c>
      <c r="E1976">
        <f>(groupA[[#This Row],[Weight (lbs)]]-MIN(groupA[Weight (lbs)]))/(MAX(groupA[Weight (lbs)])-MIN(groupA[Weight (lbs)]))</f>
        <v>0.81060310577288741</v>
      </c>
      <c r="F1976">
        <f>IF(groupA[[#This Row],[normalized cost]]+groupA[[#This Row],[normalized weight]]&gt;1, 1, 0)</f>
        <v>1</v>
      </c>
    </row>
    <row r="1977" spans="1:6" x14ac:dyDescent="0.75">
      <c r="A1977">
        <v>24104.494480000001</v>
      </c>
      <c r="B1977">
        <v>62608.780700000003</v>
      </c>
      <c r="C1977">
        <v>1</v>
      </c>
      <c r="D1977">
        <f>(groupA[[#This Row],[Cost (USD)]]-MIN(groupA[Cost (USD)]))/(MAX(groupA[Cost (USD)])-MIN(groupA[Cost (USD)]))</f>
        <v>0.82165514701516706</v>
      </c>
      <c r="E1977">
        <f>(groupA[[#This Row],[Weight (lbs)]]-MIN(groupA[Weight (lbs)]))/(MAX(groupA[Weight (lbs)])-MIN(groupA[Weight (lbs)]))</f>
        <v>0.79681664013013331</v>
      </c>
      <c r="F1977">
        <f>IF(groupA[[#This Row],[normalized cost]]+groupA[[#This Row],[normalized weight]]&gt;1, 1, 0)</f>
        <v>1</v>
      </c>
    </row>
    <row r="1978" spans="1:6" x14ac:dyDescent="0.75">
      <c r="A1978">
        <v>24627.349409999999</v>
      </c>
      <c r="B1978">
        <v>62083.161090000001</v>
      </c>
      <c r="C1978">
        <v>1</v>
      </c>
      <c r="D1978">
        <f>(groupA[[#This Row],[Cost (USD)]]-MIN(groupA[Cost (USD)]))/(MAX(groupA[Cost (USD)])-MIN(groupA[Cost (USD)]))</f>
        <v>0.89988775832114909</v>
      </c>
      <c r="E1978">
        <f>(groupA[[#This Row],[Weight (lbs)]]-MIN(groupA[Weight (lbs)]))/(MAX(groupA[Weight (lbs)])-MIN(groupA[Weight (lbs)]))</f>
        <v>0.76770381938342069</v>
      </c>
      <c r="F1978">
        <f>IF(groupA[[#This Row],[normalized cost]]+groupA[[#This Row],[normalized weight]]&gt;1, 1, 0)</f>
        <v>1</v>
      </c>
    </row>
    <row r="1979" spans="1:6" x14ac:dyDescent="0.75">
      <c r="A1979">
        <v>23347.539809999998</v>
      </c>
      <c r="B1979">
        <v>64526.648439999997</v>
      </c>
      <c r="C1979">
        <v>1</v>
      </c>
      <c r="D1979">
        <f>(groupA[[#This Row],[Cost (USD)]]-MIN(groupA[Cost (USD)]))/(MAX(groupA[Cost (USD)])-MIN(groupA[Cost (USD)]))</f>
        <v>0.70839516403220393</v>
      </c>
      <c r="E1979">
        <f>(groupA[[#This Row],[Weight (lbs)]]-MIN(groupA[Weight (lbs)]))/(MAX(groupA[Weight (lbs)])-MIN(groupA[Weight (lbs)]))</f>
        <v>0.90304277528236332</v>
      </c>
      <c r="F1979">
        <f>IF(groupA[[#This Row],[normalized cost]]+groupA[[#This Row],[normalized weight]]&gt;1, 1, 0)</f>
        <v>1</v>
      </c>
    </row>
    <row r="1980" spans="1:6" x14ac:dyDescent="0.75">
      <c r="A1980">
        <v>24004.795719999998</v>
      </c>
      <c r="B1980">
        <v>61112.797709999999</v>
      </c>
      <c r="C1980">
        <v>1</v>
      </c>
      <c r="D1980">
        <f>(groupA[[#This Row],[Cost (USD)]]-MIN(groupA[Cost (USD)]))/(MAX(groupA[Cost (USD)])-MIN(groupA[Cost (USD)]))</f>
        <v>0.80673763569177059</v>
      </c>
      <c r="E1980">
        <f>(groupA[[#This Row],[Weight (lbs)]]-MIN(groupA[Weight (lbs)]))/(MAX(groupA[Weight (lbs)])-MIN(groupA[Weight (lbs)]))</f>
        <v>0.71395769841751122</v>
      </c>
      <c r="F1980">
        <f>IF(groupA[[#This Row],[normalized cost]]+groupA[[#This Row],[normalized weight]]&gt;1, 1, 0)</f>
        <v>1</v>
      </c>
    </row>
    <row r="1981" spans="1:6" x14ac:dyDescent="0.75">
      <c r="A1981">
        <v>24397.55213</v>
      </c>
      <c r="B1981">
        <v>61791.015780000002</v>
      </c>
      <c r="C1981">
        <v>1</v>
      </c>
      <c r="D1981">
        <f>(groupA[[#This Row],[Cost (USD)]]-MIN(groupA[Cost (USD)]))/(MAX(groupA[Cost (USD)])-MIN(groupA[Cost (USD)]))</f>
        <v>0.86550414586212165</v>
      </c>
      <c r="E1981">
        <f>(groupA[[#This Row],[Weight (lbs)]]-MIN(groupA[Weight (lbs)]))/(MAX(groupA[Weight (lbs)])-MIN(groupA[Weight (lbs)]))</f>
        <v>0.75152258512158876</v>
      </c>
      <c r="F1981">
        <f>IF(groupA[[#This Row],[normalized cost]]+groupA[[#This Row],[normalized weight]]&gt;1, 1, 0)</f>
        <v>1</v>
      </c>
    </row>
    <row r="1982" spans="1:6" x14ac:dyDescent="0.75">
      <c r="A1982">
        <v>24331.613079999999</v>
      </c>
      <c r="B1982">
        <v>63371.20379</v>
      </c>
      <c r="C1982">
        <v>1</v>
      </c>
      <c r="D1982">
        <f>(groupA[[#This Row],[Cost (USD)]]-MIN(groupA[Cost (USD)]))/(MAX(groupA[Cost (USD)])-MIN(groupA[Cost (USD)]))</f>
        <v>0.8556379597126752</v>
      </c>
      <c r="E1982">
        <f>(groupA[[#This Row],[Weight (lbs)]]-MIN(groupA[Weight (lbs)]))/(MAX(groupA[Weight (lbs)])-MIN(groupA[Weight (lbs)]))</f>
        <v>0.8390454427281272</v>
      </c>
      <c r="F1982">
        <f>IF(groupA[[#This Row],[normalized cost]]+groupA[[#This Row],[normalized weight]]&gt;1, 1, 0)</f>
        <v>1</v>
      </c>
    </row>
    <row r="1983" spans="1:6" x14ac:dyDescent="0.75">
      <c r="A1983">
        <v>25042.205180000001</v>
      </c>
      <c r="B1983">
        <v>63580.222000000002</v>
      </c>
      <c r="C1983">
        <v>1</v>
      </c>
      <c r="D1983">
        <f>(groupA[[#This Row],[Cost (USD)]]-MIN(groupA[Cost (USD)]))/(MAX(groupA[Cost (USD)])-MIN(groupA[Cost (USD)]))</f>
        <v>0.9619609039304946</v>
      </c>
      <c r="E1983">
        <f>(groupA[[#This Row],[Weight (lbs)]]-MIN(groupA[Weight (lbs)]))/(MAX(groupA[Weight (lbs)])-MIN(groupA[Weight (lbs)]))</f>
        <v>0.85062246452251722</v>
      </c>
      <c r="F1983">
        <f>IF(groupA[[#This Row],[normalized cost]]+groupA[[#This Row],[normalized weight]]&gt;1, 1, 0)</f>
        <v>1</v>
      </c>
    </row>
    <row r="1984" spans="1:6" x14ac:dyDescent="0.75">
      <c r="A1984">
        <v>23896.576870000001</v>
      </c>
      <c r="B1984">
        <v>62249.794179999997</v>
      </c>
      <c r="C1984">
        <v>1</v>
      </c>
      <c r="D1984">
        <f>(groupA[[#This Row],[Cost (USD)]]-MIN(groupA[Cost (USD)]))/(MAX(groupA[Cost (USD)])-MIN(groupA[Cost (USD)]))</f>
        <v>0.79054529869299695</v>
      </c>
      <c r="E1984">
        <f>(groupA[[#This Row],[Weight (lbs)]]-MIN(groupA[Weight (lbs)]))/(MAX(groupA[Weight (lbs)])-MIN(groupA[Weight (lbs)]))</f>
        <v>0.77693323013474458</v>
      </c>
      <c r="F1984">
        <f>IF(groupA[[#This Row],[normalized cost]]+groupA[[#This Row],[normalized weight]]&gt;1, 1, 0)</f>
        <v>1</v>
      </c>
    </row>
    <row r="1985" spans="1:6" x14ac:dyDescent="0.75">
      <c r="A1985">
        <v>23606.94025</v>
      </c>
      <c r="B1985">
        <v>62813.117630000001</v>
      </c>
      <c r="C1985">
        <v>1</v>
      </c>
      <c r="D1985">
        <f>(groupA[[#This Row],[Cost (USD)]]-MIN(groupA[Cost (USD)]))/(MAX(groupA[Cost (USD)])-MIN(groupA[Cost (USD)]))</f>
        <v>0.74720817435443787</v>
      </c>
      <c r="E1985">
        <f>(groupA[[#This Row],[Weight (lbs)]]-MIN(groupA[Weight (lbs)]))/(MAX(groupA[Weight (lbs)])-MIN(groupA[Weight (lbs)]))</f>
        <v>0.80813437695320089</v>
      </c>
      <c r="F1985">
        <f>IF(groupA[[#This Row],[normalized cost]]+groupA[[#This Row],[normalized weight]]&gt;1, 1, 0)</f>
        <v>1</v>
      </c>
    </row>
    <row r="1986" spans="1:6" x14ac:dyDescent="0.75">
      <c r="A1986">
        <v>23582.0563</v>
      </c>
      <c r="B1986">
        <v>60754.423309999998</v>
      </c>
      <c r="C1986">
        <v>1</v>
      </c>
      <c r="D1986">
        <f>(groupA[[#This Row],[Cost (USD)]]-MIN(groupA[Cost (USD)]))/(MAX(groupA[Cost (USD)])-MIN(groupA[Cost (USD)]))</f>
        <v>0.74348489228056036</v>
      </c>
      <c r="E1986">
        <f>(groupA[[#This Row],[Weight (lbs)]]-MIN(groupA[Weight (lbs)]))/(MAX(groupA[Weight (lbs)])-MIN(groupA[Weight (lbs)]))</f>
        <v>0.69410819229385146</v>
      </c>
      <c r="F1986">
        <f>IF(groupA[[#This Row],[normalized cost]]+groupA[[#This Row],[normalized weight]]&gt;1, 1, 0)</f>
        <v>1</v>
      </c>
    </row>
    <row r="1987" spans="1:6" x14ac:dyDescent="0.75">
      <c r="A1987">
        <v>24203.531630000001</v>
      </c>
      <c r="B1987">
        <v>62607.894950000002</v>
      </c>
      <c r="C1987">
        <v>1</v>
      </c>
      <c r="D1987">
        <f>(groupA[[#This Row],[Cost (USD)]]-MIN(groupA[Cost (USD)]))/(MAX(groupA[Cost (USD)])-MIN(groupA[Cost (USD)]))</f>
        <v>0.83647366438250303</v>
      </c>
      <c r="E1987">
        <f>(groupA[[#This Row],[Weight (lbs)]]-MIN(groupA[Weight (lbs)]))/(MAX(groupA[Weight (lbs)])-MIN(groupA[Weight (lbs)]))</f>
        <v>0.79676758054315089</v>
      </c>
      <c r="F1987">
        <f>IF(groupA[[#This Row],[normalized cost]]+groupA[[#This Row],[normalized weight]]&gt;1, 1, 0)</f>
        <v>1</v>
      </c>
    </row>
    <row r="1988" spans="1:6" x14ac:dyDescent="0.75">
      <c r="A1988">
        <v>23850.707020000002</v>
      </c>
      <c r="B1988">
        <v>63610.49278</v>
      </c>
      <c r="C1988">
        <v>1</v>
      </c>
      <c r="D1988">
        <f>(groupA[[#This Row],[Cost (USD)]]-MIN(groupA[Cost (USD)]))/(MAX(groupA[Cost (USD)])-MIN(groupA[Cost (USD)]))</f>
        <v>0.78368198357476015</v>
      </c>
      <c r="E1988">
        <f>(groupA[[#This Row],[Weight (lbs)]]-MIN(groupA[Weight (lbs)]))/(MAX(groupA[Weight (lbs)])-MIN(groupA[Weight (lbs)]))</f>
        <v>0.85229909106999913</v>
      </c>
      <c r="F1988">
        <f>IF(groupA[[#This Row],[normalized cost]]+groupA[[#This Row],[normalized weight]]&gt;1, 1, 0)</f>
        <v>1</v>
      </c>
    </row>
    <row r="1989" spans="1:6" x14ac:dyDescent="0.75">
      <c r="A1989">
        <v>24185.913410000001</v>
      </c>
      <c r="B1989">
        <v>61743.246099999997</v>
      </c>
      <c r="C1989">
        <v>1</v>
      </c>
      <c r="D1989">
        <f>(groupA[[#This Row],[Cost (USD)]]-MIN(groupA[Cost (USD)]))/(MAX(groupA[Cost (USD)])-MIN(groupA[Cost (USD)]))</f>
        <v>0.83383752330764827</v>
      </c>
      <c r="E1989">
        <f>(groupA[[#This Row],[Weight (lbs)]]-MIN(groupA[Weight (lbs)]))/(MAX(groupA[Weight (lbs)])-MIN(groupA[Weight (lbs)]))</f>
        <v>0.74887673609976868</v>
      </c>
      <c r="F1989">
        <f>IF(groupA[[#This Row],[normalized cost]]+groupA[[#This Row],[normalized weight]]&gt;1, 1, 0)</f>
        <v>1</v>
      </c>
    </row>
    <row r="1990" spans="1:6" x14ac:dyDescent="0.75">
      <c r="A1990">
        <v>23659.309519999999</v>
      </c>
      <c r="B1990">
        <v>62284.91087</v>
      </c>
      <c r="C1990">
        <v>1</v>
      </c>
      <c r="D1990">
        <f>(groupA[[#This Row],[Cost (USD)]]-MIN(groupA[Cost (USD)]))/(MAX(groupA[Cost (USD)])-MIN(groupA[Cost (USD)]))</f>
        <v>0.75504397068954743</v>
      </c>
      <c r="E1990">
        <f>(groupA[[#This Row],[Weight (lbs)]]-MIN(groupA[Weight (lbs)]))/(MAX(groupA[Weight (lbs)])-MIN(groupA[Weight (lbs)]))</f>
        <v>0.77887826011790662</v>
      </c>
      <c r="F1990">
        <f>IF(groupA[[#This Row],[normalized cost]]+groupA[[#This Row],[normalized weight]]&gt;1, 1, 0)</f>
        <v>1</v>
      </c>
    </row>
    <row r="1991" spans="1:6" x14ac:dyDescent="0.75">
      <c r="A1991">
        <v>24153.115699999998</v>
      </c>
      <c r="B1991">
        <v>60640.728069999997</v>
      </c>
      <c r="C1991">
        <v>1</v>
      </c>
      <c r="D1991">
        <f>(groupA[[#This Row],[Cost (USD)]]-MIN(groupA[Cost (USD)]))/(MAX(groupA[Cost (USD)])-MIN(groupA[Cost (USD)]))</f>
        <v>0.82893013819767813</v>
      </c>
      <c r="E1991">
        <f>(groupA[[#This Row],[Weight (lbs)]]-MIN(groupA[Weight (lbs)]))/(MAX(groupA[Weight (lbs)])-MIN(groupA[Weight (lbs)]))</f>
        <v>0.6878108832153822</v>
      </c>
      <c r="F1991">
        <f>IF(groupA[[#This Row],[normalized cost]]+groupA[[#This Row],[normalized weight]]&gt;1, 1, 0)</f>
        <v>1</v>
      </c>
    </row>
    <row r="1992" spans="1:6" x14ac:dyDescent="0.75">
      <c r="A1992">
        <v>23728.133399999999</v>
      </c>
      <c r="B1992">
        <v>59429.650930000003</v>
      </c>
      <c r="C1992">
        <v>1</v>
      </c>
      <c r="D1992">
        <f>(groupA[[#This Row],[Cost (USD)]]-MIN(groupA[Cost (USD)]))/(MAX(groupA[Cost (USD)])-MIN(groupA[Cost (USD)]))</f>
        <v>0.76534180196869317</v>
      </c>
      <c r="E1992">
        <f>(groupA[[#This Row],[Weight (lbs)]]-MIN(groupA[Weight (lbs)]))/(MAX(groupA[Weight (lbs)])-MIN(groupA[Weight (lbs)]))</f>
        <v>0.62073219928412426</v>
      </c>
      <c r="F1992">
        <f>IF(groupA[[#This Row],[normalized cost]]+groupA[[#This Row],[normalized weight]]&gt;1, 1, 0)</f>
        <v>1</v>
      </c>
    </row>
    <row r="1993" spans="1:6" x14ac:dyDescent="0.75">
      <c r="A1993">
        <v>23591.383040000001</v>
      </c>
      <c r="B1993">
        <v>62070.267789999998</v>
      </c>
      <c r="C1993">
        <v>1</v>
      </c>
      <c r="D1993">
        <f>(groupA[[#This Row],[Cost (USD)]]-MIN(groupA[Cost (USD)]))/(MAX(groupA[Cost (USD)])-MIN(groupA[Cost (USD)]))</f>
        <v>0.74488041364472157</v>
      </c>
      <c r="E1993">
        <f>(groupA[[#This Row],[Weight (lbs)]]-MIN(groupA[Weight (lbs)]))/(MAX(groupA[Weight (lbs)])-MIN(groupA[Weight (lbs)]))</f>
        <v>0.76698969014510388</v>
      </c>
      <c r="F1993">
        <f>IF(groupA[[#This Row],[normalized cost]]+groupA[[#This Row],[normalized weight]]&gt;1, 1, 0)</f>
        <v>1</v>
      </c>
    </row>
    <row r="1994" spans="1:6" x14ac:dyDescent="0.75">
      <c r="A1994">
        <v>23968.54521</v>
      </c>
      <c r="B1994">
        <v>61526.902629999997</v>
      </c>
      <c r="C1994">
        <v>1</v>
      </c>
      <c r="D1994">
        <f>(groupA[[#This Row],[Cost (USD)]]-MIN(groupA[Cost (USD)]))/(MAX(groupA[Cost (USD)])-MIN(groupA[Cost (USD)]))</f>
        <v>0.80131362246027349</v>
      </c>
      <c r="E1994">
        <f>(groupA[[#This Row],[Weight (lbs)]]-MIN(groupA[Weight (lbs)]))/(MAX(groupA[Weight (lbs)])-MIN(groupA[Weight (lbs)]))</f>
        <v>0.73689398556686558</v>
      </c>
      <c r="F1994">
        <f>IF(groupA[[#This Row],[normalized cost]]+groupA[[#This Row],[normalized weight]]&gt;1, 1, 0)</f>
        <v>1</v>
      </c>
    </row>
    <row r="1995" spans="1:6" x14ac:dyDescent="0.75">
      <c r="A1995">
        <v>24150.35065</v>
      </c>
      <c r="B1995">
        <v>61768.745210000001</v>
      </c>
      <c r="C1995">
        <v>1</v>
      </c>
      <c r="D1995">
        <f>(groupA[[#This Row],[Cost (USD)]]-MIN(groupA[Cost (USD)]))/(MAX(groupA[Cost (USD)])-MIN(groupA[Cost (USD)]))</f>
        <v>0.82851641525182873</v>
      </c>
      <c r="E1995">
        <f>(groupA[[#This Row],[Weight (lbs)]]-MIN(groupA[Weight (lbs)]))/(MAX(groupA[Weight (lbs)])-MIN(groupA[Weight (lbs)]))</f>
        <v>0.75028907118869503</v>
      </c>
      <c r="F1995">
        <f>IF(groupA[[#This Row],[normalized cost]]+groupA[[#This Row],[normalized weight]]&gt;1, 1, 0)</f>
        <v>1</v>
      </c>
    </row>
    <row r="1996" spans="1:6" x14ac:dyDescent="0.75">
      <c r="A1996">
        <v>24451.72323</v>
      </c>
      <c r="B1996">
        <v>62980.964200000002</v>
      </c>
      <c r="C1996">
        <v>1</v>
      </c>
      <c r="D1996">
        <f>(groupA[[#This Row],[Cost (USD)]]-MIN(groupA[Cost (USD)]))/(MAX(groupA[Cost (USD)])-MIN(groupA[Cost (USD)]))</f>
        <v>0.87360954253556877</v>
      </c>
      <c r="E1996">
        <f>(groupA[[#This Row],[Weight (lbs)]]-MIN(groupA[Weight (lbs)]))/(MAX(groupA[Weight (lbs)])-MIN(groupA[Weight (lbs)]))</f>
        <v>0.81743099947716003</v>
      </c>
      <c r="F1996">
        <f>IF(groupA[[#This Row],[normalized cost]]+groupA[[#This Row],[normalized weight]]&gt;1, 1, 0)</f>
        <v>1</v>
      </c>
    </row>
    <row r="1997" spans="1:6" x14ac:dyDescent="0.75">
      <c r="A1997">
        <v>24697.99654</v>
      </c>
      <c r="B1997">
        <v>63177.342969999998</v>
      </c>
      <c r="C1997">
        <v>1</v>
      </c>
      <c r="D1997">
        <f>(groupA[[#This Row],[Cost (USD)]]-MIN(groupA[Cost (USD)]))/(MAX(groupA[Cost (USD)])-MIN(groupA[Cost (USD)]))</f>
        <v>0.91045839492425673</v>
      </c>
      <c r="E1997">
        <f>(groupA[[#This Row],[Weight (lbs)]]-MIN(groupA[Weight (lbs)]))/(MAX(groupA[Weight (lbs)])-MIN(groupA[Weight (lbs)]))</f>
        <v>0.82830795273518198</v>
      </c>
      <c r="F1997">
        <f>IF(groupA[[#This Row],[normalized cost]]+groupA[[#This Row],[normalized weight]]&gt;1, 1, 0)</f>
        <v>1</v>
      </c>
    </row>
    <row r="1998" spans="1:6" x14ac:dyDescent="0.75">
      <c r="A1998">
        <v>24435.158780000002</v>
      </c>
      <c r="B1998">
        <v>61747.585310000002</v>
      </c>
      <c r="C1998">
        <v>1</v>
      </c>
      <c r="D1998">
        <f>(groupA[[#This Row],[Cost (USD)]]-MIN(groupA[Cost (USD)]))/(MAX(groupA[Cost (USD)])-MIN(groupA[Cost (USD)]))</f>
        <v>0.8711310726885938</v>
      </c>
      <c r="E1998">
        <f>(groupA[[#This Row],[Weight (lbs)]]-MIN(groupA[Weight (lbs)]))/(MAX(groupA[Weight (lbs)])-MIN(groupA[Weight (lbs)]))</f>
        <v>0.74911707462692612</v>
      </c>
      <c r="F1998">
        <f>IF(groupA[[#This Row],[normalized cost]]+groupA[[#This Row],[normalized weight]]&gt;1, 1, 0)</f>
        <v>1</v>
      </c>
    </row>
    <row r="1999" spans="1:6" x14ac:dyDescent="0.75">
      <c r="A1999">
        <v>23859.250499999998</v>
      </c>
      <c r="B1999">
        <v>62620.184269999998</v>
      </c>
      <c r="C1999">
        <v>1</v>
      </c>
      <c r="D1999">
        <f>(groupA[[#This Row],[Cost (USD)]]-MIN(groupA[Cost (USD)]))/(MAX(groupA[Cost (USD)])-MIN(groupA[Cost (USD)]))</f>
        <v>0.78496030899867864</v>
      </c>
      <c r="E1999">
        <f>(groupA[[#This Row],[Weight (lbs)]]-MIN(groupA[Weight (lbs)]))/(MAX(groupA[Weight (lbs)])-MIN(groupA[Weight (lbs)]))</f>
        <v>0.79744825676498909</v>
      </c>
      <c r="F1999">
        <f>IF(groupA[[#This Row],[normalized cost]]+groupA[[#This Row],[normalized weight]]&gt;1, 1, 0)</f>
        <v>1</v>
      </c>
    </row>
    <row r="2000" spans="1:6" x14ac:dyDescent="0.75">
      <c r="A2000">
        <v>24503.107950000001</v>
      </c>
      <c r="B2000">
        <v>63746.840250000001</v>
      </c>
      <c r="C2000">
        <v>1</v>
      </c>
      <c r="D2000">
        <f>(groupA[[#This Row],[Cost (USD)]]-MIN(groupA[Cost (USD)]))/(MAX(groupA[Cost (USD)])-MIN(groupA[Cost (USD)]))</f>
        <v>0.88129802474386876</v>
      </c>
      <c r="E2000">
        <f>(groupA[[#This Row],[Weight (lbs)]]-MIN(groupA[Weight (lbs)]))/(MAX(groupA[Weight (lbs)])-MIN(groupA[Weight (lbs)]))</f>
        <v>0.85985105332151746</v>
      </c>
      <c r="F2000">
        <f>IF(groupA[[#This Row],[normalized cost]]+groupA[[#This Row],[normalized weight]]&gt;1, 1, 0)</f>
        <v>1</v>
      </c>
    </row>
    <row r="2001" spans="1:6" x14ac:dyDescent="0.75">
      <c r="A2001">
        <v>24516.916659999999</v>
      </c>
      <c r="B2001">
        <v>63703.623540000001</v>
      </c>
      <c r="C2001">
        <v>1</v>
      </c>
      <c r="D2001">
        <f>(groupA[[#This Row],[Cost (USD)]]-MIN(groupA[Cost (USD)]))/(MAX(groupA[Cost (USD)])-MIN(groupA[Cost (USD)]))</f>
        <v>0.88336416466162149</v>
      </c>
      <c r="E2001">
        <f>(groupA[[#This Row],[Weight (lbs)]]-MIN(groupA[Weight (lbs)]))/(MAX(groupA[Weight (lbs)])-MIN(groupA[Weight (lbs)]))</f>
        <v>0.8574573824851256</v>
      </c>
      <c r="F2001">
        <f>IF(groupA[[#This Row],[normalized cost]]+groupA[[#This Row],[normalized weight]]&gt;1, 1, 0)</f>
        <v>1</v>
      </c>
    </row>
    <row r="2002" spans="1:6" x14ac:dyDescent="0.75">
      <c r="A2002">
        <v>20170.79722</v>
      </c>
      <c r="B2002">
        <v>51301.072319999999</v>
      </c>
      <c r="C2002">
        <v>0</v>
      </c>
      <c r="D2002">
        <f>(groupA[[#This Row],[Cost (USD)]]-MIN(groupA[Cost (USD)]))/(MAX(groupA[Cost (USD)])-MIN(groupA[Cost (USD)]))</f>
        <v>0.23307236605719089</v>
      </c>
      <c r="E2002">
        <f>(groupA[[#This Row],[Weight (lbs)]]-MIN(groupA[Weight (lbs)]))/(MAX(groupA[Weight (lbs)])-MIN(groupA[Weight (lbs)]))</f>
        <v>0.17050955253300412</v>
      </c>
      <c r="F2002">
        <f>IF(groupA[[#This Row],[normalized cost]]+groupA[[#This Row],[normalized weight]]&gt;1, 1, 0)</f>
        <v>0</v>
      </c>
    </row>
    <row r="2003" spans="1:6" x14ac:dyDescent="0.75">
      <c r="A2003">
        <v>19784.776829999999</v>
      </c>
      <c r="B2003">
        <v>51256.020649999999</v>
      </c>
      <c r="C2003">
        <v>0</v>
      </c>
      <c r="D2003">
        <f>(groupA[[#This Row],[Cost (USD)]]-MIN(groupA[Cost (USD)]))/(MAX(groupA[Cost (USD)])-MIN(groupA[Cost (USD)]))</f>
        <v>0.1753137385789077</v>
      </c>
      <c r="E2003">
        <f>(groupA[[#This Row],[Weight (lbs)]]-MIN(groupA[Weight (lbs)]))/(MAX(groupA[Weight (lbs)])-MIN(groupA[Weight (lbs)]))</f>
        <v>0.16801424762409847</v>
      </c>
      <c r="F2003">
        <f>IF(groupA[[#This Row],[normalized cost]]+groupA[[#This Row],[normalized weight]]&gt;1, 1, 0)</f>
        <v>0</v>
      </c>
    </row>
    <row r="2004" spans="1:6" x14ac:dyDescent="0.75">
      <c r="A2004">
        <v>19898.32285</v>
      </c>
      <c r="B2004">
        <v>53573.001259999997</v>
      </c>
      <c r="C2004">
        <v>0</v>
      </c>
      <c r="D2004">
        <f>(groupA[[#This Row],[Cost (USD)]]-MIN(groupA[Cost (USD)]))/(MAX(groupA[Cost (USD)])-MIN(groupA[Cost (USD)]))</f>
        <v>0.19230315789642552</v>
      </c>
      <c r="E2004">
        <f>(groupA[[#This Row],[Weight (lbs)]]-MIN(groupA[Weight (lbs)]))/(MAX(groupA[Weight (lbs)])-MIN(groupA[Weight (lbs)]))</f>
        <v>0.29634629591380851</v>
      </c>
      <c r="F2004">
        <f>IF(groupA[[#This Row],[normalized cost]]+groupA[[#This Row],[normalized weight]]&gt;1, 1, 0)</f>
        <v>0</v>
      </c>
    </row>
    <row r="2005" spans="1:6" x14ac:dyDescent="0.75">
      <c r="A2005">
        <v>19468.706320000001</v>
      </c>
      <c r="B2005">
        <v>53284.095560000002</v>
      </c>
      <c r="C2005">
        <v>0</v>
      </c>
      <c r="D2005">
        <f>(groupA[[#This Row],[Cost (USD)]]-MIN(groupA[Cost (USD)]))/(MAX(groupA[Cost (USD)])-MIN(groupA[Cost (USD)]))</f>
        <v>0.12802142108251641</v>
      </c>
      <c r="E2005">
        <f>(groupA[[#This Row],[Weight (lbs)]]-MIN(groupA[Weight (lbs)]))/(MAX(groupA[Weight (lbs)])-MIN(groupA[Weight (lbs)]))</f>
        <v>0.2803444959489948</v>
      </c>
      <c r="F2005">
        <f>IF(groupA[[#This Row],[normalized cost]]+groupA[[#This Row],[normalized weight]]&gt;1, 1, 0)</f>
        <v>0</v>
      </c>
    </row>
    <row r="2006" spans="1:6" x14ac:dyDescent="0.75">
      <c r="A2006">
        <v>20253.447049999999</v>
      </c>
      <c r="B2006">
        <v>52867.410159999999</v>
      </c>
      <c r="C2006">
        <v>0</v>
      </c>
      <c r="D2006">
        <f>(groupA[[#This Row],[Cost (USD)]]-MIN(groupA[Cost (USD)]))/(MAX(groupA[Cost (USD)])-MIN(groupA[Cost (USD)]))</f>
        <v>0.24543891680367694</v>
      </c>
      <c r="E2006">
        <f>(groupA[[#This Row],[Weight (lbs)]]-MIN(groupA[Weight (lbs)]))/(MAX(groupA[Weight (lbs)])-MIN(groupA[Weight (lbs)]))</f>
        <v>0.25726528214650324</v>
      </c>
      <c r="F2006">
        <f>IF(groupA[[#This Row],[normalized cost]]+groupA[[#This Row],[normalized weight]]&gt;1, 1, 0)</f>
        <v>0</v>
      </c>
    </row>
    <row r="2007" spans="1:6" x14ac:dyDescent="0.75">
      <c r="A2007">
        <v>19549.841280000001</v>
      </c>
      <c r="B2007">
        <v>52920.165430000001</v>
      </c>
      <c r="C2007">
        <v>0</v>
      </c>
      <c r="D2007">
        <f>(groupA[[#This Row],[Cost (USD)]]-MIN(groupA[Cost (USD)]))/(MAX(groupA[Cost (USD)])-MIN(groupA[Cost (USD)]))</f>
        <v>0.14016130812347133</v>
      </c>
      <c r="E2007">
        <f>(groupA[[#This Row],[Weight (lbs)]]-MIN(groupA[Weight (lbs)]))/(MAX(groupA[Weight (lbs)])-MIN(groupA[Weight (lbs)]))</f>
        <v>0.26018727114716944</v>
      </c>
      <c r="F2007">
        <f>IF(groupA[[#This Row],[normalized cost]]+groupA[[#This Row],[normalized weight]]&gt;1, 1, 0)</f>
        <v>0</v>
      </c>
    </row>
    <row r="2008" spans="1:6" x14ac:dyDescent="0.75">
      <c r="A2008">
        <v>20677.440030000002</v>
      </c>
      <c r="B2008">
        <v>53482.024409999998</v>
      </c>
      <c r="C2008">
        <v>0</v>
      </c>
      <c r="D2008">
        <f>(groupA[[#This Row],[Cost (USD)]]-MIN(groupA[Cost (USD)]))/(MAX(groupA[Cost (USD)])-MIN(groupA[Cost (USD)]))</f>
        <v>0.30887922519056615</v>
      </c>
      <c r="E2008">
        <f>(groupA[[#This Row],[Weight (lbs)]]-MIN(groupA[Weight (lbs)]))/(MAX(groupA[Weight (lbs)])-MIN(groupA[Weight (lbs)]))</f>
        <v>0.29130730445351932</v>
      </c>
      <c r="F2008">
        <f>IF(groupA[[#This Row],[normalized cost]]+groupA[[#This Row],[normalized weight]]&gt;1, 1, 0)</f>
        <v>0</v>
      </c>
    </row>
    <row r="2009" spans="1:6" x14ac:dyDescent="0.75">
      <c r="A2009">
        <v>19854.925080000001</v>
      </c>
      <c r="B2009">
        <v>50867.56265</v>
      </c>
      <c r="C2009">
        <v>0</v>
      </c>
      <c r="D2009">
        <f>(groupA[[#This Row],[Cost (USD)]]-MIN(groupA[Cost (USD)]))/(MAX(groupA[Cost (USD)])-MIN(groupA[Cost (USD)]))</f>
        <v>0.18580972983989674</v>
      </c>
      <c r="E2009">
        <f>(groupA[[#This Row],[Weight (lbs)]]-MIN(groupA[Weight (lbs)]))/(MAX(groupA[Weight (lbs)])-MIN(groupA[Weight (lbs)]))</f>
        <v>0.14649848240821089</v>
      </c>
      <c r="F2009">
        <f>IF(groupA[[#This Row],[normalized cost]]+groupA[[#This Row],[normalized weight]]&gt;1, 1, 0)</f>
        <v>0</v>
      </c>
    </row>
    <row r="2010" spans="1:6" x14ac:dyDescent="0.75">
      <c r="A2010">
        <v>20334.13968</v>
      </c>
      <c r="B2010">
        <v>51860.636939999997</v>
      </c>
      <c r="C2010">
        <v>0</v>
      </c>
      <c r="D2010">
        <f>(groupA[[#This Row],[Cost (USD)]]-MIN(groupA[Cost (USD)]))/(MAX(groupA[Cost (USD)])-MIN(groupA[Cost (USD)]))</f>
        <v>0.25751261984411217</v>
      </c>
      <c r="E2010">
        <f>(groupA[[#This Row],[Weight (lbs)]]-MIN(groupA[Weight (lbs)]))/(MAX(groupA[Weight (lbs)])-MIN(groupA[Weight (lbs)]))</f>
        <v>0.20150250669288072</v>
      </c>
      <c r="F2010">
        <f>IF(groupA[[#This Row],[normalized cost]]+groupA[[#This Row],[normalized weight]]&gt;1, 1, 0)</f>
        <v>0</v>
      </c>
    </row>
    <row r="2011" spans="1:6" x14ac:dyDescent="0.75">
      <c r="A2011">
        <v>19925.305609999999</v>
      </c>
      <c r="B2011">
        <v>53710.199690000001</v>
      </c>
      <c r="C2011">
        <v>0</v>
      </c>
      <c r="D2011">
        <f>(groupA[[#This Row],[Cost (USD)]]-MIN(groupA[Cost (USD)]))/(MAX(groupA[Cost (USD)])-MIN(groupA[Cost (USD)]))</f>
        <v>0.19634047619242498</v>
      </c>
      <c r="E2011">
        <f>(groupA[[#This Row],[Weight (lbs)]]-MIN(groupA[Weight (lbs)]))/(MAX(groupA[Weight (lbs)])-MIN(groupA[Weight (lbs)]))</f>
        <v>0.30394539081690863</v>
      </c>
      <c r="F2011">
        <f>IF(groupA[[#This Row],[normalized cost]]+groupA[[#This Row],[normalized weight]]&gt;1, 1, 0)</f>
        <v>0</v>
      </c>
    </row>
    <row r="2012" spans="1:6" x14ac:dyDescent="0.75">
      <c r="A2012">
        <v>19707.72407</v>
      </c>
      <c r="B2012">
        <v>51122.133119999999</v>
      </c>
      <c r="C2012">
        <v>0</v>
      </c>
      <c r="D2012">
        <f>(groupA[[#This Row],[Cost (USD)]]-MIN(groupA[Cost (USD)]))/(MAX(groupA[Cost (USD)])-MIN(groupA[Cost (USD)]))</f>
        <v>0.16378465416703644</v>
      </c>
      <c r="E2012">
        <f>(groupA[[#This Row],[Weight (lbs)]]-MIN(groupA[Weight (lbs)]))/(MAX(groupA[Weight (lbs)])-MIN(groupA[Weight (lbs)]))</f>
        <v>0.16059853560165302</v>
      </c>
      <c r="F2012">
        <f>IF(groupA[[#This Row],[normalized cost]]+groupA[[#This Row],[normalized weight]]&gt;1, 1, 0)</f>
        <v>0</v>
      </c>
    </row>
    <row r="2013" spans="1:6" x14ac:dyDescent="0.75">
      <c r="A2013">
        <v>20049.875650000002</v>
      </c>
      <c r="B2013">
        <v>52247.271099999998</v>
      </c>
      <c r="C2013">
        <v>0</v>
      </c>
      <c r="D2013">
        <f>(groupA[[#This Row],[Cost (USD)]]-MIN(groupA[Cost (USD)]))/(MAX(groupA[Cost (USD)])-MIN(groupA[Cost (USD)]))</f>
        <v>0.21497937383022839</v>
      </c>
      <c r="E2013">
        <f>(groupA[[#This Row],[Weight (lbs)]]-MIN(groupA[Weight (lbs)]))/(MAX(groupA[Weight (lbs)])-MIN(groupA[Weight (lbs)]))</f>
        <v>0.22291725374662136</v>
      </c>
      <c r="F2013">
        <f>IF(groupA[[#This Row],[normalized cost]]+groupA[[#This Row],[normalized weight]]&gt;1, 1, 0)</f>
        <v>0</v>
      </c>
    </row>
    <row r="2014" spans="1:6" x14ac:dyDescent="0.75">
      <c r="A2014">
        <v>19108.311290000001</v>
      </c>
      <c r="B2014">
        <v>52737.772570000001</v>
      </c>
      <c r="C2014">
        <v>0</v>
      </c>
      <c r="D2014">
        <f>(groupA[[#This Row],[Cost (USD)]]-MIN(groupA[Cost (USD)]))/(MAX(groupA[Cost (USD)])-MIN(groupA[Cost (USD)]))</f>
        <v>7.4097009776692396E-2</v>
      </c>
      <c r="E2014">
        <f>(groupA[[#This Row],[Weight (lbs)]]-MIN(groupA[Weight (lbs)]))/(MAX(groupA[Weight (lbs)])-MIN(groupA[Weight (lbs)]))</f>
        <v>0.25008496419811888</v>
      </c>
      <c r="F2014">
        <f>IF(groupA[[#This Row],[normalized cost]]+groupA[[#This Row],[normalized weight]]&gt;1, 1, 0)</f>
        <v>0</v>
      </c>
    </row>
    <row r="2015" spans="1:6" x14ac:dyDescent="0.75">
      <c r="A2015">
        <v>20146.3619</v>
      </c>
      <c r="B2015">
        <v>52837.339399999997</v>
      </c>
      <c r="C2015">
        <v>0</v>
      </c>
      <c r="D2015">
        <f>(groupA[[#This Row],[Cost (USD)]]-MIN(groupA[Cost (USD)]))/(MAX(groupA[Cost (USD)])-MIN(groupA[Cost (USD)]))</f>
        <v>0.22941621062666387</v>
      </c>
      <c r="E2015">
        <f>(groupA[[#This Row],[Weight (lbs)]]-MIN(groupA[Weight (lbs)]))/(MAX(groupA[Weight (lbs)])-MIN(groupA[Weight (lbs)]))</f>
        <v>0.25559973423135318</v>
      </c>
      <c r="F2015">
        <f>IF(groupA[[#This Row],[normalized cost]]+groupA[[#This Row],[normalized weight]]&gt;1, 1, 0)</f>
        <v>0</v>
      </c>
    </row>
    <row r="2016" spans="1:6" x14ac:dyDescent="0.75">
      <c r="A2016">
        <v>20334.782660000001</v>
      </c>
      <c r="B2016">
        <v>52592.611290000001</v>
      </c>
      <c r="C2016">
        <v>0</v>
      </c>
      <c r="D2016">
        <f>(groupA[[#This Row],[Cost (USD)]]-MIN(groupA[Cost (USD)]))/(MAX(groupA[Cost (USD)])-MIN(groupA[Cost (USD)]))</f>
        <v>0.25760882627065879</v>
      </c>
      <c r="E2016">
        <f>(groupA[[#This Row],[Weight (lbs)]]-MIN(groupA[Weight (lbs)]))/(MAX(groupA[Weight (lbs)])-MIN(groupA[Weight (lbs)]))</f>
        <v>0.24204482596202198</v>
      </c>
      <c r="F2016">
        <f>IF(groupA[[#This Row],[normalized cost]]+groupA[[#This Row],[normalized weight]]&gt;1, 1, 0)</f>
        <v>0</v>
      </c>
    </row>
    <row r="2017" spans="1:6" x14ac:dyDescent="0.75">
      <c r="A2017">
        <v>20465.22611</v>
      </c>
      <c r="B2017">
        <v>52634.236080000002</v>
      </c>
      <c r="C2017">
        <v>0</v>
      </c>
      <c r="D2017">
        <f>(groupA[[#This Row],[Cost (USD)]]-MIN(groupA[Cost (USD)]))/(MAX(groupA[Cost (USD)])-MIN(groupA[Cost (USD)]))</f>
        <v>0.27712653784939678</v>
      </c>
      <c r="E2017">
        <f>(groupA[[#This Row],[Weight (lbs)]]-MIN(groupA[Weight (lbs)]))/(MAX(groupA[Weight (lbs)])-MIN(groupA[Weight (lbs)]))</f>
        <v>0.24435032413376942</v>
      </c>
      <c r="F2017">
        <f>IF(groupA[[#This Row],[normalized cost]]+groupA[[#This Row],[normalized weight]]&gt;1, 1, 0)</f>
        <v>0</v>
      </c>
    </row>
    <row r="2018" spans="1:6" x14ac:dyDescent="0.75">
      <c r="A2018">
        <v>19208.712520000001</v>
      </c>
      <c r="B2018">
        <v>53434.398780000003</v>
      </c>
      <c r="C2018">
        <v>0</v>
      </c>
      <c r="D2018">
        <f>(groupA[[#This Row],[Cost (USD)]]-MIN(groupA[Cost (USD)]))/(MAX(groupA[Cost (USD)])-MIN(groupA[Cost (USD)]))</f>
        <v>8.9119628768221257E-2</v>
      </c>
      <c r="E2018">
        <f>(groupA[[#This Row],[Weight (lbs)]]-MIN(groupA[Weight (lbs)]))/(MAX(groupA[Weight (lbs)])-MIN(groupA[Weight (lbs)]))</f>
        <v>0.28866943401877831</v>
      </c>
      <c r="F2018">
        <f>IF(groupA[[#This Row],[normalized cost]]+groupA[[#This Row],[normalized weight]]&gt;1, 1, 0)</f>
        <v>0</v>
      </c>
    </row>
    <row r="2019" spans="1:6" x14ac:dyDescent="0.75">
      <c r="A2019">
        <v>20094.416089999999</v>
      </c>
      <c r="B2019">
        <v>52718.554429999997</v>
      </c>
      <c r="C2019">
        <v>0</v>
      </c>
      <c r="D2019">
        <f>(groupA[[#This Row],[Cost (USD)]]-MIN(groupA[Cost (USD)]))/(MAX(groupA[Cost (USD)])-MIN(groupA[Cost (USD)]))</f>
        <v>0.22164377485235739</v>
      </c>
      <c r="E2019">
        <f>(groupA[[#This Row],[Weight (lbs)]]-MIN(groupA[Weight (lbs)]))/(MAX(groupA[Weight (lbs)])-MIN(groupA[Weight (lbs)]))</f>
        <v>0.24902051710698894</v>
      </c>
      <c r="F2019">
        <f>IF(groupA[[#This Row],[normalized cost]]+groupA[[#This Row],[normalized weight]]&gt;1, 1, 0)</f>
        <v>0</v>
      </c>
    </row>
    <row r="2020" spans="1:6" x14ac:dyDescent="0.75">
      <c r="A2020">
        <v>20551.238310000001</v>
      </c>
      <c r="B2020">
        <v>52663.174610000002</v>
      </c>
      <c r="C2020">
        <v>0</v>
      </c>
      <c r="D2020">
        <f>(groupA[[#This Row],[Cost (USD)]]-MIN(groupA[Cost (USD)]))/(MAX(groupA[Cost (USD)])-MIN(groupA[Cost (USD)]))</f>
        <v>0.28999618605214489</v>
      </c>
      <c r="E2020">
        <f>(groupA[[#This Row],[Weight (lbs)]]-MIN(groupA[Weight (lbs)]))/(MAX(groupA[Weight (lbs)])-MIN(groupA[Weight (lbs)]))</f>
        <v>0.24595316052064498</v>
      </c>
      <c r="F2020">
        <f>IF(groupA[[#This Row],[normalized cost]]+groupA[[#This Row],[normalized weight]]&gt;1, 1, 0)</f>
        <v>0</v>
      </c>
    </row>
    <row r="2021" spans="1:6" x14ac:dyDescent="0.75">
      <c r="A2021">
        <v>20683.446039999999</v>
      </c>
      <c r="B2021">
        <v>52366.968919999999</v>
      </c>
      <c r="C2021">
        <v>0</v>
      </c>
      <c r="D2021">
        <f>(groupA[[#This Row],[Cost (USD)]]-MIN(groupA[Cost (USD)]))/(MAX(groupA[Cost (USD)])-MIN(groupA[Cost (USD)]))</f>
        <v>0.30977787951869812</v>
      </c>
      <c r="E2021">
        <f>(groupA[[#This Row],[Weight (lbs)]]-MIN(groupA[Weight (lbs)]))/(MAX(groupA[Weight (lbs)])-MIN(groupA[Weight (lbs)]))</f>
        <v>0.22954703146254846</v>
      </c>
      <c r="F2021">
        <f>IF(groupA[[#This Row],[normalized cost]]+groupA[[#This Row],[normalized weight]]&gt;1, 1, 0)</f>
        <v>0</v>
      </c>
    </row>
    <row r="2022" spans="1:6" x14ac:dyDescent="0.75">
      <c r="A2022">
        <v>20200.556619999999</v>
      </c>
      <c r="B2022">
        <v>53348.92583</v>
      </c>
      <c r="C2022">
        <v>0</v>
      </c>
      <c r="D2022">
        <f>(groupA[[#This Row],[Cost (USD)]]-MIN(groupA[Cost (USD)]))/(MAX(groupA[Cost (USD)])-MIN(groupA[Cost (USD)]))</f>
        <v>0.23752514146259671</v>
      </c>
      <c r="E2022">
        <f>(groupA[[#This Row],[Weight (lbs)]]-MIN(groupA[Weight (lbs)]))/(MAX(groupA[Weight (lbs)])-MIN(groupA[Weight (lbs)]))</f>
        <v>0.28393529049615968</v>
      </c>
      <c r="F2022">
        <f>IF(groupA[[#This Row],[normalized cost]]+groupA[[#This Row],[normalized weight]]&gt;1, 1, 0)</f>
        <v>0</v>
      </c>
    </row>
    <row r="2023" spans="1:6" x14ac:dyDescent="0.75">
      <c r="A2023">
        <v>20362.900600000001</v>
      </c>
      <c r="B2023">
        <v>52832.050880000003</v>
      </c>
      <c r="C2023">
        <v>0</v>
      </c>
      <c r="D2023">
        <f>(groupA[[#This Row],[Cost (USD)]]-MIN(groupA[Cost (USD)]))/(MAX(groupA[Cost (USD)])-MIN(groupA[Cost (USD)]))</f>
        <v>0.26181599683467149</v>
      </c>
      <c r="E2023">
        <f>(groupA[[#This Row],[Weight (lbs)]]-MIN(groupA[Weight (lbs)]))/(MAX(groupA[Weight (lbs)])-MIN(groupA[Weight (lbs)]))</f>
        <v>0.25530681567990254</v>
      </c>
      <c r="F2023">
        <f>IF(groupA[[#This Row],[normalized cost]]+groupA[[#This Row],[normalized weight]]&gt;1, 1, 0)</f>
        <v>0</v>
      </c>
    </row>
    <row r="2024" spans="1:6" x14ac:dyDescent="0.75">
      <c r="A2024">
        <v>20268.376199999999</v>
      </c>
      <c r="B2024">
        <v>52498.941659999997</v>
      </c>
      <c r="C2024">
        <v>0</v>
      </c>
      <c r="D2024">
        <f>(groupA[[#This Row],[Cost (USD)]]-MIN(groupA[Cost (USD)]))/(MAX(groupA[Cost (USD)])-MIN(groupA[Cost (USD)]))</f>
        <v>0.24767270350447118</v>
      </c>
      <c r="E2024">
        <f>(groupA[[#This Row],[Weight (lbs)]]-MIN(groupA[Weight (lbs)]))/(MAX(groupA[Weight (lbs)])-MIN(groupA[Weight (lbs)]))</f>
        <v>0.23685668781854405</v>
      </c>
      <c r="F2024">
        <f>IF(groupA[[#This Row],[normalized cost]]+groupA[[#This Row],[normalized weight]]&gt;1, 1, 0)</f>
        <v>0</v>
      </c>
    </row>
    <row r="2025" spans="1:6" x14ac:dyDescent="0.75">
      <c r="A2025">
        <v>19770.03313</v>
      </c>
      <c r="B2025">
        <v>54547.058199999999</v>
      </c>
      <c r="C2025">
        <v>0</v>
      </c>
      <c r="D2025">
        <f>(groupA[[#This Row],[Cost (USD)]]-MIN(groupA[Cost (USD)]))/(MAX(groupA[Cost (USD)])-MIN(groupA[Cost (USD)]))</f>
        <v>0.17310769999127892</v>
      </c>
      <c r="E2025">
        <f>(groupA[[#This Row],[Weight (lbs)]]-MIN(groupA[Weight (lbs)]))/(MAX(groupA[Weight (lbs)])-MIN(groupA[Weight (lbs)]))</f>
        <v>0.35029699438815071</v>
      </c>
      <c r="F2025">
        <f>IF(groupA[[#This Row],[normalized cost]]+groupA[[#This Row],[normalized weight]]&gt;1, 1, 0)</f>
        <v>0</v>
      </c>
    </row>
    <row r="2026" spans="1:6" x14ac:dyDescent="0.75">
      <c r="A2026">
        <v>19106.51441</v>
      </c>
      <c r="B2026">
        <v>52420.479169999999</v>
      </c>
      <c r="C2026">
        <v>0</v>
      </c>
      <c r="D2026">
        <f>(groupA[[#This Row],[Cost (USD)]]-MIN(groupA[Cost (USD)]))/(MAX(groupA[Cost (USD)])-MIN(groupA[Cost (USD)]))</f>
        <v>7.382815008629294E-2</v>
      </c>
      <c r="E2026">
        <f>(groupA[[#This Row],[Weight (lbs)]]-MIN(groupA[Weight (lbs)]))/(MAX(groupA[Weight (lbs)])-MIN(groupA[Weight (lbs)]))</f>
        <v>0.23251083701075043</v>
      </c>
      <c r="F2026">
        <f>IF(groupA[[#This Row],[normalized cost]]+groupA[[#This Row],[normalized weight]]&gt;1, 1, 0)</f>
        <v>0</v>
      </c>
    </row>
    <row r="2027" spans="1:6" x14ac:dyDescent="0.75">
      <c r="A2027">
        <v>19971.824939999999</v>
      </c>
      <c r="B2027">
        <v>51453.422120000003</v>
      </c>
      <c r="C2027">
        <v>0</v>
      </c>
      <c r="D2027">
        <f>(groupA[[#This Row],[Cost (USD)]]-MIN(groupA[Cost (USD)]))/(MAX(groupA[Cost (USD)])-MIN(groupA[Cost (USD)]))</f>
        <v>0.20330097030520816</v>
      </c>
      <c r="E2027">
        <f>(groupA[[#This Row],[Weight (lbs)]]-MIN(groupA[Weight (lbs)]))/(MAX(groupA[Weight (lbs)])-MIN(groupA[Weight (lbs)]))</f>
        <v>0.17894784580405923</v>
      </c>
      <c r="F2027">
        <f>IF(groupA[[#This Row],[normalized cost]]+groupA[[#This Row],[normalized weight]]&gt;1, 1, 0)</f>
        <v>0</v>
      </c>
    </row>
    <row r="2028" spans="1:6" x14ac:dyDescent="0.75">
      <c r="A2028">
        <v>19991.06437</v>
      </c>
      <c r="B2028">
        <v>50881.81637</v>
      </c>
      <c r="C2028">
        <v>0</v>
      </c>
      <c r="D2028">
        <f>(groupA[[#This Row],[Cost (USD)]]-MIN(groupA[Cost (USD)]))/(MAX(groupA[Cost (USD)])-MIN(groupA[Cost (USD)]))</f>
        <v>0.20617968629807212</v>
      </c>
      <c r="E2028">
        <f>(groupA[[#This Row],[Weight (lbs)]]-MIN(groupA[Weight (lbs)]))/(MAX(groupA[Weight (lbs)])-MIN(groupA[Weight (lbs)]))</f>
        <v>0.14728796207647107</v>
      </c>
      <c r="F2028">
        <f>IF(groupA[[#This Row],[normalized cost]]+groupA[[#This Row],[normalized weight]]&gt;1, 1, 0)</f>
        <v>0</v>
      </c>
    </row>
    <row r="2029" spans="1:6" x14ac:dyDescent="0.75">
      <c r="A2029">
        <v>19544.153320000001</v>
      </c>
      <c r="B2029">
        <v>52766.86793</v>
      </c>
      <c r="C2029">
        <v>0</v>
      </c>
      <c r="D2029">
        <f>(groupA[[#This Row],[Cost (USD)]]-MIN(groupA[Cost (USD)]))/(MAX(groupA[Cost (USD)])-MIN(groupA[Cost (USD)]))</f>
        <v>0.1393102422957016</v>
      </c>
      <c r="E2029">
        <f>(groupA[[#This Row],[Weight (lbs)]]-MIN(groupA[Weight (lbs)]))/(MAX(groupA[Weight (lbs)])-MIN(groupA[Weight (lbs)]))</f>
        <v>0.25169648702589364</v>
      </c>
      <c r="F2029">
        <f>IF(groupA[[#This Row],[normalized cost]]+groupA[[#This Row],[normalized weight]]&gt;1, 1, 0)</f>
        <v>0</v>
      </c>
    </row>
    <row r="2030" spans="1:6" x14ac:dyDescent="0.75">
      <c r="A2030">
        <v>20262.121889999999</v>
      </c>
      <c r="B2030">
        <v>53132.368210000001</v>
      </c>
      <c r="C2030">
        <v>0</v>
      </c>
      <c r="D2030">
        <f>(groupA[[#This Row],[Cost (USD)]]-MIN(groupA[Cost (USD)]))/(MAX(groupA[Cost (USD)])-MIN(groupA[Cost (USD)]))</f>
        <v>0.24673689707874397</v>
      </c>
      <c r="E2030">
        <f>(groupA[[#This Row],[Weight (lbs)]]-MIN(groupA[Weight (lbs)]))/(MAX(groupA[Weight (lbs)])-MIN(groupA[Weight (lbs)]))</f>
        <v>0.271940678703813</v>
      </c>
      <c r="F2030">
        <f>IF(groupA[[#This Row],[normalized cost]]+groupA[[#This Row],[normalized weight]]&gt;1, 1, 0)</f>
        <v>0</v>
      </c>
    </row>
    <row r="2031" spans="1:6" x14ac:dyDescent="0.75">
      <c r="A2031">
        <v>20273.644560000001</v>
      </c>
      <c r="B2031">
        <v>54089.014300000003</v>
      </c>
      <c r="C2031">
        <v>0</v>
      </c>
      <c r="D2031">
        <f>(groupA[[#This Row],[Cost (USD)]]-MIN(groupA[Cost (USD)]))/(MAX(groupA[Cost (USD)])-MIN(groupA[Cost (USD)]))</f>
        <v>0.2484609863272039</v>
      </c>
      <c r="E2031">
        <f>(groupA[[#This Row],[Weight (lbs)]]-MIN(groupA[Weight (lbs)]))/(MAX(groupA[Weight (lbs)])-MIN(groupA[Weight (lbs)]))</f>
        <v>0.32492703158401365</v>
      </c>
      <c r="F2031">
        <f>IF(groupA[[#This Row],[normalized cost]]+groupA[[#This Row],[normalized weight]]&gt;1, 1, 0)</f>
        <v>0</v>
      </c>
    </row>
    <row r="2032" spans="1:6" x14ac:dyDescent="0.75">
      <c r="A2032">
        <v>20117.836500000001</v>
      </c>
      <c r="B2032">
        <v>50708.49007</v>
      </c>
      <c r="C2032">
        <v>0</v>
      </c>
      <c r="D2032">
        <f>(groupA[[#This Row],[Cost (USD)]]-MIN(groupA[Cost (USD)]))/(MAX(groupA[Cost (USD)])-MIN(groupA[Cost (USD)]))</f>
        <v>0.22514807351538604</v>
      </c>
      <c r="E2032">
        <f>(groupA[[#This Row],[Weight (lbs)]]-MIN(groupA[Weight (lbs)]))/(MAX(groupA[Weight (lbs)])-MIN(groupA[Weight (lbs)]))</f>
        <v>0.13768783033368673</v>
      </c>
      <c r="F2032">
        <f>IF(groupA[[#This Row],[normalized cost]]+groupA[[#This Row],[normalized weight]]&gt;1, 1, 0)</f>
        <v>0</v>
      </c>
    </row>
    <row r="2033" spans="1:6" x14ac:dyDescent="0.75">
      <c r="A2033">
        <v>20000.37876</v>
      </c>
      <c r="B2033">
        <v>50536.781009999999</v>
      </c>
      <c r="C2033">
        <v>0</v>
      </c>
      <c r="D2033">
        <f>(groupA[[#This Row],[Cost (USD)]]-MIN(groupA[Cost (USD)]))/(MAX(groupA[Cost (USD)])-MIN(groupA[Cost (USD)]))</f>
        <v>0.20757335978303343</v>
      </c>
      <c r="E2033">
        <f>(groupA[[#This Row],[Weight (lbs)]]-MIN(groupA[Weight (lbs)]))/(MAX(groupA[Weight (lbs)])-MIN(groupA[Weight (lbs)]))</f>
        <v>0.12817727367015863</v>
      </c>
      <c r="F2033">
        <f>IF(groupA[[#This Row],[normalized cost]]+groupA[[#This Row],[normalized weight]]&gt;1, 1, 0)</f>
        <v>0</v>
      </c>
    </row>
    <row r="2034" spans="1:6" x14ac:dyDescent="0.75">
      <c r="A2034">
        <v>20291.758720000002</v>
      </c>
      <c r="B2034">
        <v>51900.868820000003</v>
      </c>
      <c r="C2034">
        <v>0</v>
      </c>
      <c r="D2034">
        <f>(groupA[[#This Row],[Cost (USD)]]-MIN(groupA[Cost (USD)]))/(MAX(groupA[Cost (USD)])-MIN(groupA[Cost (USD)]))</f>
        <v>0.25117133284418991</v>
      </c>
      <c r="E2034">
        <f>(groupA[[#This Row],[Weight (lbs)]]-MIN(groupA[Weight (lbs)]))/(MAX(groupA[Weight (lbs)])-MIN(groupA[Weight (lbs)]))</f>
        <v>0.20373085489081694</v>
      </c>
      <c r="F2034">
        <f>IF(groupA[[#This Row],[normalized cost]]+groupA[[#This Row],[normalized weight]]&gt;1, 1, 0)</f>
        <v>0</v>
      </c>
    </row>
    <row r="2035" spans="1:6" x14ac:dyDescent="0.75">
      <c r="A2035">
        <v>20087.546859999999</v>
      </c>
      <c r="B2035">
        <v>50070.926119999996</v>
      </c>
      <c r="C2035">
        <v>0</v>
      </c>
      <c r="D2035">
        <f>(groupA[[#This Row],[Cost (USD)]]-MIN(groupA[Cost (USD)]))/(MAX(groupA[Cost (USD)])-MIN(groupA[Cost (USD)]))</f>
        <v>0.2206159605013262</v>
      </c>
      <c r="E2035">
        <f>(groupA[[#This Row],[Weight (lbs)]]-MIN(groupA[Weight (lbs)]))/(MAX(groupA[Weight (lbs)])-MIN(groupA[Weight (lbs)]))</f>
        <v>0.1023746786974377</v>
      </c>
      <c r="F2035">
        <f>IF(groupA[[#This Row],[normalized cost]]+groupA[[#This Row],[normalized weight]]&gt;1, 1, 0)</f>
        <v>0</v>
      </c>
    </row>
    <row r="2036" spans="1:6" x14ac:dyDescent="0.75">
      <c r="A2036">
        <v>20235.281129999999</v>
      </c>
      <c r="B2036">
        <v>54542.020680000001</v>
      </c>
      <c r="C2036">
        <v>0</v>
      </c>
      <c r="D2036">
        <f>(groupA[[#This Row],[Cost (USD)]]-MIN(groupA[Cost (USD)]))/(MAX(groupA[Cost (USD)])-MIN(groupA[Cost (USD)]))</f>
        <v>0.24272082565289535</v>
      </c>
      <c r="E2036">
        <f>(groupA[[#This Row],[Weight (lbs)]]-MIN(groupA[Weight (lbs)]))/(MAX(groupA[Weight (lbs)])-MIN(groupA[Weight (lbs)]))</f>
        <v>0.35001797813004737</v>
      </c>
      <c r="F2036">
        <f>IF(groupA[[#This Row],[normalized cost]]+groupA[[#This Row],[normalized weight]]&gt;1, 1, 0)</f>
        <v>0</v>
      </c>
    </row>
    <row r="2037" spans="1:6" x14ac:dyDescent="0.75">
      <c r="A2037">
        <v>20064.095399999998</v>
      </c>
      <c r="B2037">
        <v>50801.794070000004</v>
      </c>
      <c r="C2037">
        <v>0</v>
      </c>
      <c r="D2037">
        <f>(groupA[[#This Row],[Cost (USD)]]-MIN(groupA[Cost (USD)]))/(MAX(groupA[Cost (USD)])-MIN(groupA[Cost (USD)]))</f>
        <v>0.21710701595577547</v>
      </c>
      <c r="E2037">
        <f>(groupA[[#This Row],[Weight (lbs)]]-MIN(groupA[Weight (lbs)]))/(MAX(groupA[Weight (lbs)])-MIN(groupA[Weight (lbs)]))</f>
        <v>0.1428557171006043</v>
      </c>
      <c r="F2037">
        <f>IF(groupA[[#This Row],[normalized cost]]+groupA[[#This Row],[normalized weight]]&gt;1, 1, 0)</f>
        <v>0</v>
      </c>
    </row>
    <row r="2038" spans="1:6" x14ac:dyDescent="0.75">
      <c r="A2038">
        <v>19542.733929999999</v>
      </c>
      <c r="B2038">
        <v>51270.940620000001</v>
      </c>
      <c r="C2038">
        <v>0</v>
      </c>
      <c r="D2038">
        <f>(groupA[[#This Row],[Cost (USD)]]-MIN(groupA[Cost (USD)]))/(MAX(groupA[Cost (USD)])-MIN(groupA[Cost (USD)]))</f>
        <v>0.13909786486595871</v>
      </c>
      <c r="E2038">
        <f>(groupA[[#This Row],[Weight (lbs)]]-MIN(groupA[Weight (lbs)]))/(MAX(groupA[Weight (lbs)])-MIN(groupA[Weight (lbs)]))</f>
        <v>0.16884062929611487</v>
      </c>
      <c r="F2038">
        <f>IF(groupA[[#This Row],[normalized cost]]+groupA[[#This Row],[normalized weight]]&gt;1, 1, 0)</f>
        <v>0</v>
      </c>
    </row>
    <row r="2039" spans="1:6" x14ac:dyDescent="0.75">
      <c r="A2039">
        <v>19745.949519999998</v>
      </c>
      <c r="B2039">
        <v>50505.958599999998</v>
      </c>
      <c r="C2039">
        <v>0</v>
      </c>
      <c r="D2039">
        <f>(groupA[[#This Row],[Cost (USD)]]-MIN(groupA[Cost (USD)]))/(MAX(groupA[Cost (USD)])-MIN(groupA[Cost (USD)]))</f>
        <v>0.16950416946709512</v>
      </c>
      <c r="E2039">
        <f>(groupA[[#This Row],[Weight (lbs)]]-MIN(groupA[Weight (lbs)]))/(MAX(groupA[Weight (lbs)])-MIN(groupA[Weight (lbs)]))</f>
        <v>0.12647009364825706</v>
      </c>
      <c r="F2039">
        <f>IF(groupA[[#This Row],[normalized cost]]+groupA[[#This Row],[normalized weight]]&gt;1, 1, 0)</f>
        <v>0</v>
      </c>
    </row>
    <row r="2040" spans="1:6" x14ac:dyDescent="0.75">
      <c r="A2040">
        <v>19346.060860000001</v>
      </c>
      <c r="B2040">
        <v>51733.077640000003</v>
      </c>
      <c r="C2040">
        <v>0</v>
      </c>
      <c r="D2040">
        <f>(groupA[[#This Row],[Cost (USD)]]-MIN(groupA[Cost (USD)]))/(MAX(groupA[Cost (USD)])-MIN(groupA[Cost (USD)]))</f>
        <v>0.10967049035566377</v>
      </c>
      <c r="E2040">
        <f>(groupA[[#This Row],[Weight (lbs)]]-MIN(groupA[Weight (lbs)]))/(MAX(groupA[Weight (lbs)])-MIN(groupA[Weight (lbs)]))</f>
        <v>0.19443730028729031</v>
      </c>
      <c r="F2040">
        <f>IF(groupA[[#This Row],[normalized cost]]+groupA[[#This Row],[normalized weight]]&gt;1, 1, 0)</f>
        <v>0</v>
      </c>
    </row>
    <row r="2041" spans="1:6" x14ac:dyDescent="0.75">
      <c r="A2041">
        <v>20192.467659999998</v>
      </c>
      <c r="B2041">
        <v>49686.894910000003</v>
      </c>
      <c r="C2041">
        <v>0</v>
      </c>
      <c r="D2041">
        <f>(groupA[[#This Row],[Cost (USD)]]-MIN(groupA[Cost (USD)]))/(MAX(groupA[Cost (USD)])-MIN(groupA[Cost (USD)]))</f>
        <v>0.23631482397826178</v>
      </c>
      <c r="E2041">
        <f>(groupA[[#This Row],[Weight (lbs)]]-MIN(groupA[Weight (lbs)]))/(MAX(groupA[Weight (lbs)])-MIN(groupA[Weight (lbs)]))</f>
        <v>8.1104102856721025E-2</v>
      </c>
      <c r="F2041">
        <f>IF(groupA[[#This Row],[normalized cost]]+groupA[[#This Row],[normalized weight]]&gt;1, 1, 0)</f>
        <v>0</v>
      </c>
    </row>
    <row r="2042" spans="1:6" x14ac:dyDescent="0.75">
      <c r="A2042">
        <v>20209.096320000001</v>
      </c>
      <c r="B2042">
        <v>50070.505969999998</v>
      </c>
      <c r="C2042">
        <v>0</v>
      </c>
      <c r="D2042">
        <f>(groupA[[#This Row],[Cost (USD)]]-MIN(groupA[Cost (USD)]))/(MAX(groupA[Cost (USD)])-MIN(groupA[Cost (USD)]))</f>
        <v>0.23880290130081758</v>
      </c>
      <c r="E2042">
        <f>(groupA[[#This Row],[Weight (lbs)]]-MIN(groupA[Weight (lbs)]))/(MAX(groupA[Weight (lbs)])-MIN(groupA[Weight (lbs)]))</f>
        <v>0.10235140758767702</v>
      </c>
      <c r="F2042">
        <f>IF(groupA[[#This Row],[normalized cost]]+groupA[[#This Row],[normalized weight]]&gt;1, 1, 0)</f>
        <v>0</v>
      </c>
    </row>
    <row r="2043" spans="1:6" x14ac:dyDescent="0.75">
      <c r="A2043">
        <v>19553.013220000001</v>
      </c>
      <c r="B2043">
        <v>51354.876300000004</v>
      </c>
      <c r="C2043">
        <v>0</v>
      </c>
      <c r="D2043">
        <f>(groupA[[#This Row],[Cost (USD)]]-MIN(groupA[Cost (USD)]))/(MAX(groupA[Cost (USD)])-MIN(groupA[Cost (USD)]))</f>
        <v>0.14063591232985398</v>
      </c>
      <c r="E2043">
        <f>(groupA[[#This Row],[Weight (lbs)]]-MIN(groupA[Weight (lbs)]))/(MAX(groupA[Weight (lbs)])-MIN(groupA[Weight (lbs)]))</f>
        <v>0.17348962708768031</v>
      </c>
      <c r="F2043">
        <f>IF(groupA[[#This Row],[normalized cost]]+groupA[[#This Row],[normalized weight]]&gt;1, 1, 0)</f>
        <v>0</v>
      </c>
    </row>
    <row r="2044" spans="1:6" x14ac:dyDescent="0.75">
      <c r="A2044">
        <v>20071.388429999999</v>
      </c>
      <c r="B2044">
        <v>53828.218139999997</v>
      </c>
      <c r="C2044">
        <v>0</v>
      </c>
      <c r="D2044">
        <f>(groupA[[#This Row],[Cost (USD)]]-MIN(groupA[Cost (USD)]))/(MAX(groupA[Cost (USD)])-MIN(groupA[Cost (USD)]))</f>
        <v>0.21819824174039784</v>
      </c>
      <c r="E2044">
        <f>(groupA[[#This Row],[Weight (lbs)]]-MIN(groupA[Weight (lbs)]))/(MAX(groupA[Weight (lbs)])-MIN(groupA[Weight (lbs)]))</f>
        <v>0.31048215222056846</v>
      </c>
      <c r="F2044">
        <f>IF(groupA[[#This Row],[normalized cost]]+groupA[[#This Row],[normalized weight]]&gt;1, 1, 0)</f>
        <v>0</v>
      </c>
    </row>
    <row r="2045" spans="1:6" x14ac:dyDescent="0.75">
      <c r="A2045">
        <v>19971.651330000001</v>
      </c>
      <c r="B2045">
        <v>51329.44803</v>
      </c>
      <c r="C2045">
        <v>0</v>
      </c>
      <c r="D2045">
        <f>(groupA[[#This Row],[Cost (USD)]]-MIN(groupA[Cost (USD)]))/(MAX(groupA[Cost (USD)])-MIN(groupA[Cost (USD)]))</f>
        <v>0.20327499376206135</v>
      </c>
      <c r="E2045">
        <f>(groupA[[#This Row],[Weight (lbs)]]-MIN(groupA[Weight (lbs)]))/(MAX(groupA[Weight (lbs)])-MIN(groupA[Weight (lbs)]))</f>
        <v>0.17208121565796003</v>
      </c>
      <c r="F2045">
        <f>IF(groupA[[#This Row],[normalized cost]]+groupA[[#This Row],[normalized weight]]&gt;1, 1, 0)</f>
        <v>0</v>
      </c>
    </row>
    <row r="2046" spans="1:6" x14ac:dyDescent="0.75">
      <c r="A2046">
        <v>19931.403310000002</v>
      </c>
      <c r="B2046">
        <v>53295.89387</v>
      </c>
      <c r="C2046">
        <v>0</v>
      </c>
      <c r="D2046">
        <f>(groupA[[#This Row],[Cost (USD)]]-MIN(groupA[Cost (USD)]))/(MAX(groupA[Cost (USD)])-MIN(groupA[Cost (USD)]))</f>
        <v>0.19725284971438958</v>
      </c>
      <c r="E2046">
        <f>(groupA[[#This Row],[Weight (lbs)]]-MIN(groupA[Weight (lbs)]))/(MAX(groupA[Weight (lbs)])-MIN(groupA[Weight (lbs)]))</f>
        <v>0.28099797629411377</v>
      </c>
      <c r="F2046">
        <f>IF(groupA[[#This Row],[normalized cost]]+groupA[[#This Row],[normalized weight]]&gt;1, 1, 0)</f>
        <v>0</v>
      </c>
    </row>
    <row r="2047" spans="1:6" x14ac:dyDescent="0.75">
      <c r="A2047">
        <v>20342.193579999999</v>
      </c>
      <c r="B2047">
        <v>53053.616889999998</v>
      </c>
      <c r="C2047">
        <v>0</v>
      </c>
      <c r="D2047">
        <f>(groupA[[#This Row],[Cost (USD)]]-MIN(groupA[Cost (USD)]))/(MAX(groupA[Cost (USD)])-MIN(groupA[Cost (USD)]))</f>
        <v>0.25871769144628137</v>
      </c>
      <c r="E2047">
        <f>(groupA[[#This Row],[Weight (lbs)]]-MIN(groupA[Weight (lbs)]))/(MAX(groupA[Weight (lbs)])-MIN(groupA[Weight (lbs)]))</f>
        <v>0.26757883028889734</v>
      </c>
      <c r="F2047">
        <f>IF(groupA[[#This Row],[normalized cost]]+groupA[[#This Row],[normalized weight]]&gt;1, 1, 0)</f>
        <v>0</v>
      </c>
    </row>
    <row r="2048" spans="1:6" x14ac:dyDescent="0.75">
      <c r="A2048">
        <v>19894.281480000001</v>
      </c>
      <c r="B2048">
        <v>51820.937879999998</v>
      </c>
      <c r="C2048">
        <v>0</v>
      </c>
      <c r="D2048">
        <f>(groupA[[#This Row],[Cost (USD)]]-MIN(groupA[Cost (USD)]))/(MAX(groupA[Cost (USD)])-MIN(groupA[Cost (USD)]))</f>
        <v>0.19169846449063974</v>
      </c>
      <c r="E2048">
        <f>(groupA[[#This Row],[Weight (lbs)]]-MIN(groupA[Weight (lbs)]))/(MAX(groupA[Weight (lbs)])-MIN(groupA[Weight (lbs)]))</f>
        <v>0.19930367012817768</v>
      </c>
      <c r="F2048">
        <f>IF(groupA[[#This Row],[normalized cost]]+groupA[[#This Row],[normalized weight]]&gt;1, 1, 0)</f>
        <v>0</v>
      </c>
    </row>
    <row r="2049" spans="1:6" x14ac:dyDescent="0.75">
      <c r="A2049">
        <v>20318.915379999999</v>
      </c>
      <c r="B2049">
        <v>52591.181550000001</v>
      </c>
      <c r="C2049">
        <v>0</v>
      </c>
      <c r="D2049">
        <f>(groupA[[#This Row],[Cost (USD)]]-MIN(groupA[Cost (USD)]))/(MAX(groupA[Cost (USD)])-MIN(groupA[Cost (USD)]))</f>
        <v>0.25523467107483155</v>
      </c>
      <c r="E2049">
        <f>(groupA[[#This Row],[Weight (lbs)]]-MIN(groupA[Weight (lbs)]))/(MAX(groupA[Weight (lbs)])-MIN(groupA[Weight (lbs)]))</f>
        <v>0.24196563606205918</v>
      </c>
      <c r="F2049">
        <f>IF(groupA[[#This Row],[normalized cost]]+groupA[[#This Row],[normalized weight]]&gt;1, 1, 0)</f>
        <v>0</v>
      </c>
    </row>
    <row r="2050" spans="1:6" x14ac:dyDescent="0.75">
      <c r="A2050">
        <v>19734.429100000001</v>
      </c>
      <c r="B2050">
        <v>51618.381359999999</v>
      </c>
      <c r="C2050">
        <v>0</v>
      </c>
      <c r="D2050">
        <f>(groupA[[#This Row],[Cost (USD)]]-MIN(groupA[Cost (USD)]))/(MAX(groupA[Cost (USD)])-MIN(groupA[Cost (USD)]))</f>
        <v>0.16778041687678974</v>
      </c>
      <c r="E2050">
        <f>(groupA[[#This Row],[Weight (lbs)]]-MIN(groupA[Weight (lbs)]))/(MAX(groupA[Weight (lbs)])-MIN(groupA[Weight (lbs)]))</f>
        <v>0.18808454598279462</v>
      </c>
      <c r="F2050">
        <f>IF(groupA[[#This Row],[normalized cost]]+groupA[[#This Row],[normalized weight]]&gt;1, 1, 0)</f>
        <v>0</v>
      </c>
    </row>
    <row r="2051" spans="1:6" x14ac:dyDescent="0.75">
      <c r="A2051">
        <v>19577.229439999999</v>
      </c>
      <c r="B2051">
        <v>51304.623509999998</v>
      </c>
      <c r="C2051">
        <v>0</v>
      </c>
      <c r="D2051">
        <f>(groupA[[#This Row],[Cost (USD)]]-MIN(groupA[Cost (USD)]))/(MAX(groupA[Cost (USD)])-MIN(groupA[Cost (USD)]))</f>
        <v>0.144259284737493</v>
      </c>
      <c r="E2051">
        <f>(groupA[[#This Row],[Weight (lbs)]]-MIN(groupA[Weight (lbs)]))/(MAX(groupA[Weight (lbs)])-MIN(groupA[Weight (lbs)]))</f>
        <v>0.17070624450556479</v>
      </c>
      <c r="F2051">
        <f>IF(groupA[[#This Row],[normalized cost]]+groupA[[#This Row],[normalized weight]]&gt;1, 1, 0)</f>
        <v>0</v>
      </c>
    </row>
    <row r="2052" spans="1:6" x14ac:dyDescent="0.75">
      <c r="A2052">
        <v>19779.74655</v>
      </c>
      <c r="B2052">
        <v>53464.896339999999</v>
      </c>
      <c r="C2052">
        <v>0</v>
      </c>
      <c r="D2052">
        <f>(groupA[[#This Row],[Cost (USD)]]-MIN(groupA[Cost (USD)]))/(MAX(groupA[Cost (USD)])-MIN(groupA[Cost (USD)]))</f>
        <v>0.17456107867762269</v>
      </c>
      <c r="E2052">
        <f>(groupA[[#This Row],[Weight (lbs)]]-MIN(groupA[Weight (lbs)]))/(MAX(groupA[Weight (lbs)])-MIN(groupA[Weight (lbs)]))</f>
        <v>0.29035862137138108</v>
      </c>
      <c r="F2052">
        <f>IF(groupA[[#This Row],[normalized cost]]+groupA[[#This Row],[normalized weight]]&gt;1, 1, 0)</f>
        <v>0</v>
      </c>
    </row>
    <row r="2053" spans="1:6" x14ac:dyDescent="0.75">
      <c r="A2053">
        <v>20468.637650000001</v>
      </c>
      <c r="B2053">
        <v>53661.412700000001</v>
      </c>
      <c r="C2053">
        <v>0</v>
      </c>
      <c r="D2053">
        <f>(groupA[[#This Row],[Cost (USD)]]-MIN(groupA[Cost (USD)]))/(MAX(groupA[Cost (USD)])-MIN(groupA[Cost (USD)]))</f>
        <v>0.27763699240851297</v>
      </c>
      <c r="E2053">
        <f>(groupA[[#This Row],[Weight (lbs)]]-MIN(groupA[Weight (lbs)]))/(MAX(groupA[Weight (lbs)])-MIN(groupA[Weight (lbs)]))</f>
        <v>0.30124319541243799</v>
      </c>
      <c r="F2053">
        <f>IF(groupA[[#This Row],[normalized cost]]+groupA[[#This Row],[normalized weight]]&gt;1, 1, 0)</f>
        <v>0</v>
      </c>
    </row>
    <row r="2054" spans="1:6" x14ac:dyDescent="0.75">
      <c r="A2054">
        <v>19968.584409999999</v>
      </c>
      <c r="B2054">
        <v>52441.987289999997</v>
      </c>
      <c r="C2054">
        <v>0</v>
      </c>
      <c r="D2054">
        <f>(groupA[[#This Row],[Cost (USD)]]-MIN(groupA[Cost (USD)]))/(MAX(groupA[Cost (USD)])-MIN(groupA[Cost (USD)]))</f>
        <v>0.20281610326203942</v>
      </c>
      <c r="E2054">
        <f>(groupA[[#This Row],[Weight (lbs)]]-MIN(groupA[Weight (lbs)]))/(MAX(groupA[Weight (lbs)])-MIN(groupA[Weight (lbs)]))</f>
        <v>0.23370212065056503</v>
      </c>
      <c r="F2054">
        <f>IF(groupA[[#This Row],[normalized cost]]+groupA[[#This Row],[normalized weight]]&gt;1, 1, 0)</f>
        <v>0</v>
      </c>
    </row>
    <row r="2055" spans="1:6" x14ac:dyDescent="0.75">
      <c r="A2055">
        <v>19895.215</v>
      </c>
      <c r="B2055">
        <v>52516.089829999997</v>
      </c>
      <c r="C2055">
        <v>0</v>
      </c>
      <c r="D2055">
        <f>(groupA[[#This Row],[Cost (USD)]]-MIN(groupA[Cost (USD)]))/(MAX(groupA[Cost (USD)])-MIN(groupA[Cost (USD)]))</f>
        <v>0.19183814321052148</v>
      </c>
      <c r="E2055">
        <f>(groupA[[#This Row],[Weight (lbs)]]-MIN(groupA[Weight (lbs)]))/(MAX(groupA[Weight (lbs)])-MIN(groupA[Weight (lbs)]))</f>
        <v>0.23780648419190265</v>
      </c>
      <c r="F2055">
        <f>IF(groupA[[#This Row],[normalized cost]]+groupA[[#This Row],[normalized weight]]&gt;1, 1, 0)</f>
        <v>0</v>
      </c>
    </row>
    <row r="2056" spans="1:6" x14ac:dyDescent="0.75">
      <c r="A2056">
        <v>19782.854859999999</v>
      </c>
      <c r="B2056">
        <v>51728.198170000003</v>
      </c>
      <c r="C2056">
        <v>0</v>
      </c>
      <c r="D2056">
        <f>(groupA[[#This Row],[Cost (USD)]]-MIN(groupA[Cost (USD)]))/(MAX(groupA[Cost (USD)])-MIN(groupA[Cost (USD)]))</f>
        <v>0.17502616219141584</v>
      </c>
      <c r="E2056">
        <f>(groupA[[#This Row],[Weight (lbs)]]-MIN(groupA[Weight (lbs)]))/(MAX(groupA[Weight (lbs)])-MIN(groupA[Weight (lbs)]))</f>
        <v>0.19416703804298599</v>
      </c>
      <c r="F2056">
        <f>IF(groupA[[#This Row],[normalized cost]]+groupA[[#This Row],[normalized weight]]&gt;1, 1, 0)</f>
        <v>0</v>
      </c>
    </row>
    <row r="2057" spans="1:6" x14ac:dyDescent="0.75">
      <c r="A2057">
        <v>19928.012070000001</v>
      </c>
      <c r="B2057">
        <v>53007.631430000001</v>
      </c>
      <c r="C2057">
        <v>0</v>
      </c>
      <c r="D2057">
        <f>(groupA[[#This Row],[Cost (USD)]]-MIN(groupA[Cost (USD)]))/(MAX(groupA[Cost (USD)])-MIN(groupA[Cost (USD)]))</f>
        <v>0.19674543255994989</v>
      </c>
      <c r="E2057">
        <f>(groupA[[#This Row],[Weight (lbs)]]-MIN(groupA[Weight (lbs)]))/(MAX(groupA[Weight (lbs)])-MIN(groupA[Weight (lbs)]))</f>
        <v>0.26503180497160561</v>
      </c>
      <c r="F2057">
        <f>IF(groupA[[#This Row],[normalized cost]]+groupA[[#This Row],[normalized weight]]&gt;1, 1, 0)</f>
        <v>0</v>
      </c>
    </row>
    <row r="2058" spans="1:6" x14ac:dyDescent="0.75">
      <c r="A2058">
        <v>19691.61807</v>
      </c>
      <c r="B2058">
        <v>51695.073179999999</v>
      </c>
      <c r="C2058">
        <v>0</v>
      </c>
      <c r="D2058">
        <f>(groupA[[#This Row],[Cost (USD)]]-MIN(groupA[Cost (USD)]))/(MAX(groupA[Cost (USD)])-MIN(groupA[Cost (USD)]))</f>
        <v>0.16137478028922078</v>
      </c>
      <c r="E2058">
        <f>(groupA[[#This Row],[Weight (lbs)]]-MIN(groupA[Weight (lbs)]))/(MAX(groupA[Weight (lbs)])-MIN(groupA[Weight (lbs)]))</f>
        <v>0.19233232358835073</v>
      </c>
      <c r="F2058">
        <f>IF(groupA[[#This Row],[normalized cost]]+groupA[[#This Row],[normalized weight]]&gt;1, 1, 0)</f>
        <v>0</v>
      </c>
    </row>
    <row r="2059" spans="1:6" x14ac:dyDescent="0.75">
      <c r="A2059">
        <v>20252.35728</v>
      </c>
      <c r="B2059">
        <v>51468.26309</v>
      </c>
      <c r="C2059">
        <v>0</v>
      </c>
      <c r="D2059">
        <f>(groupA[[#This Row],[Cost (USD)]]-MIN(groupA[Cost (USD)]))/(MAX(groupA[Cost (USD)])-MIN(groupA[Cost (USD)]))</f>
        <v>0.24527585904533694</v>
      </c>
      <c r="E2059">
        <f>(groupA[[#This Row],[Weight (lbs)]]-MIN(groupA[Weight (lbs)]))/(MAX(groupA[Weight (lbs)])-MIN(groupA[Weight (lbs)]))</f>
        <v>0.17976985185386635</v>
      </c>
      <c r="F2059">
        <f>IF(groupA[[#This Row],[normalized cost]]+groupA[[#This Row],[normalized weight]]&gt;1, 1, 0)</f>
        <v>0</v>
      </c>
    </row>
    <row r="2060" spans="1:6" x14ac:dyDescent="0.75">
      <c r="A2060">
        <v>19511.441599999998</v>
      </c>
      <c r="B2060">
        <v>51693.860370000002</v>
      </c>
      <c r="C2060">
        <v>0</v>
      </c>
      <c r="D2060">
        <f>(groupA[[#This Row],[Cost (USD)]]-MIN(groupA[Cost (USD)]))/(MAX(groupA[Cost (USD)])-MIN(groupA[Cost (USD)]))</f>
        <v>0.13441572351224029</v>
      </c>
      <c r="E2060">
        <f>(groupA[[#This Row],[Weight (lbs)]]-MIN(groupA[Weight (lbs)]))/(MAX(groupA[Weight (lbs)])-MIN(groupA[Weight (lbs)]))</f>
        <v>0.1922651489254234</v>
      </c>
      <c r="F2060">
        <f>IF(groupA[[#This Row],[normalized cost]]+groupA[[#This Row],[normalized weight]]&gt;1, 1, 0)</f>
        <v>0</v>
      </c>
    </row>
    <row r="2061" spans="1:6" x14ac:dyDescent="0.75">
      <c r="A2061">
        <v>20266.455819999999</v>
      </c>
      <c r="B2061">
        <v>53182.994290000002</v>
      </c>
      <c r="C2061">
        <v>0</v>
      </c>
      <c r="D2061">
        <f>(groupA[[#This Row],[Cost (USD)]]-MIN(groupA[Cost (USD)]))/(MAX(groupA[Cost (USD)])-MIN(groupA[Cost (USD)]))</f>
        <v>0.24738536502207462</v>
      </c>
      <c r="E2061">
        <f>(groupA[[#This Row],[Weight (lbs)]]-MIN(groupA[Weight (lbs)]))/(MAX(groupA[Weight (lbs)])-MIN(groupA[Weight (lbs)]))</f>
        <v>0.27474473693168006</v>
      </c>
      <c r="F2061">
        <f>IF(groupA[[#This Row],[normalized cost]]+groupA[[#This Row],[normalized weight]]&gt;1, 1, 0)</f>
        <v>0</v>
      </c>
    </row>
    <row r="2062" spans="1:6" x14ac:dyDescent="0.75">
      <c r="A2062">
        <v>20847.797640000001</v>
      </c>
      <c r="B2062">
        <v>50658.406349999997</v>
      </c>
      <c r="C2062">
        <v>0</v>
      </c>
      <c r="D2062">
        <f>(groupA[[#This Row],[Cost (USD)]]-MIN(groupA[Cost (USD)]))/(MAX(groupA[Cost (USD)])-MIN(groupA[Cost (USD)]))</f>
        <v>0.33436912673198615</v>
      </c>
      <c r="E2062">
        <f>(groupA[[#This Row],[Weight (lbs)]]-MIN(groupA[Weight (lbs)]))/(MAX(groupA[Weight (lbs)])-MIN(groupA[Weight (lbs)]))</f>
        <v>0.13491381213697481</v>
      </c>
      <c r="F2062">
        <f>IF(groupA[[#This Row],[normalized cost]]+groupA[[#This Row],[normalized weight]]&gt;1, 1, 0)</f>
        <v>0</v>
      </c>
    </row>
    <row r="2063" spans="1:6" x14ac:dyDescent="0.75">
      <c r="A2063">
        <v>19711.64932</v>
      </c>
      <c r="B2063">
        <v>50810.430099999998</v>
      </c>
      <c r="C2063">
        <v>0</v>
      </c>
      <c r="D2063">
        <f>(groupA[[#This Row],[Cost (USD)]]-MIN(groupA[Cost (USD)]))/(MAX(groupA[Cost (USD)])-MIN(groupA[Cost (USD)]))</f>
        <v>0.16437197301956943</v>
      </c>
      <c r="E2063">
        <f>(groupA[[#This Row],[Weight (lbs)]]-MIN(groupA[Weight (lbs)]))/(MAX(groupA[Weight (lbs)])-MIN(groupA[Weight (lbs)]))</f>
        <v>0.1433340462735837</v>
      </c>
      <c r="F2063">
        <f>IF(groupA[[#This Row],[normalized cost]]+groupA[[#This Row],[normalized weight]]&gt;1, 1, 0)</f>
        <v>0</v>
      </c>
    </row>
    <row r="2064" spans="1:6" x14ac:dyDescent="0.75">
      <c r="A2064">
        <v>20329.781610000002</v>
      </c>
      <c r="B2064">
        <v>51169.978150000003</v>
      </c>
      <c r="C2064">
        <v>0</v>
      </c>
      <c r="D2064">
        <f>(groupA[[#This Row],[Cost (USD)]]-MIN(groupA[Cost (USD)]))/(MAX(groupA[Cost (USD)])-MIN(groupA[Cost (USD)]))</f>
        <v>0.25686053993285624</v>
      </c>
      <c r="E2064">
        <f>(groupA[[#This Row],[Weight (lbs)]]-MIN(groupA[Weight (lbs)]))/(MAX(groupA[Weight (lbs)])-MIN(groupA[Weight (lbs)]))</f>
        <v>0.16324855808085847</v>
      </c>
      <c r="F2064">
        <f>IF(groupA[[#This Row],[normalized cost]]+groupA[[#This Row],[normalized weight]]&gt;1, 1, 0)</f>
        <v>0</v>
      </c>
    </row>
    <row r="2065" spans="1:6" x14ac:dyDescent="0.75">
      <c r="A2065">
        <v>19345.753560000001</v>
      </c>
      <c r="B2065">
        <v>52810.960050000002</v>
      </c>
      <c r="C2065">
        <v>0</v>
      </c>
      <c r="D2065">
        <f>(groupA[[#This Row],[Cost (USD)]]-MIN(groupA[Cost (USD)]))/(MAX(groupA[Cost (USD)])-MIN(groupA[Cost (USD)]))</f>
        <v>0.10962451033314709</v>
      </c>
      <c r="E2065">
        <f>(groupA[[#This Row],[Weight (lbs)]]-MIN(groupA[Weight (lbs)]))/(MAX(groupA[Weight (lbs)])-MIN(groupA[Weight (lbs)]))</f>
        <v>0.25413864474124709</v>
      </c>
      <c r="F2065">
        <f>IF(groupA[[#This Row],[normalized cost]]+groupA[[#This Row],[normalized weight]]&gt;1, 1, 0)</f>
        <v>0</v>
      </c>
    </row>
    <row r="2066" spans="1:6" x14ac:dyDescent="0.75">
      <c r="A2066">
        <v>19215.943439999999</v>
      </c>
      <c r="B2066">
        <v>49279.761680000003</v>
      </c>
      <c r="C2066">
        <v>0</v>
      </c>
      <c r="D2066">
        <f>(groupA[[#This Row],[Cost (USD)]]-MIN(groupA[Cost (USD)]))/(MAX(groupA[Cost (USD)])-MIN(groupA[Cost (USD)]))</f>
        <v>9.0201561291539931E-2</v>
      </c>
      <c r="E2066">
        <f>(groupA[[#This Row],[Weight (lbs)]]-MIN(groupA[Weight (lbs)]))/(MAX(groupA[Weight (lbs)])-MIN(groupA[Weight (lbs)]))</f>
        <v>5.8553961044051493E-2</v>
      </c>
      <c r="F2066">
        <f>IF(groupA[[#This Row],[normalized cost]]+groupA[[#This Row],[normalized weight]]&gt;1, 1, 0)</f>
        <v>0</v>
      </c>
    </row>
    <row r="2067" spans="1:6" x14ac:dyDescent="0.75">
      <c r="A2067">
        <v>19877.292119999998</v>
      </c>
      <c r="B2067">
        <v>51462.497490000002</v>
      </c>
      <c r="C2067">
        <v>0</v>
      </c>
      <c r="D2067">
        <f>(groupA[[#This Row],[Cost (USD)]]-MIN(groupA[Cost (USD)]))/(MAX(groupA[Cost (USD)])-MIN(groupA[Cost (USD)]))</f>
        <v>0.18915641712538364</v>
      </c>
      <c r="E2067">
        <f>(groupA[[#This Row],[Weight (lbs)]]-MIN(groupA[Weight (lbs)]))/(MAX(groupA[Weight (lbs)])-MIN(groupA[Weight (lbs)]))</f>
        <v>0.17945050897528309</v>
      </c>
      <c r="F2067">
        <f>IF(groupA[[#This Row],[normalized cost]]+groupA[[#This Row],[normalized weight]]&gt;1, 1, 0)</f>
        <v>0</v>
      </c>
    </row>
    <row r="2068" spans="1:6" x14ac:dyDescent="0.75">
      <c r="A2068">
        <v>20215.999680000001</v>
      </c>
      <c r="B2068">
        <v>51773.244989999999</v>
      </c>
      <c r="C2068">
        <v>0</v>
      </c>
      <c r="D2068">
        <f>(groupA[[#This Row],[Cost (USD)]]-MIN(groupA[Cost (USD)]))/(MAX(groupA[Cost (USD)])-MIN(groupA[Cost (USD)]))</f>
        <v>0.23983582238197729</v>
      </c>
      <c r="E2068">
        <f>(groupA[[#This Row],[Weight (lbs)]]-MIN(groupA[Weight (lbs)]))/(MAX(groupA[Weight (lbs)])-MIN(groupA[Weight (lbs)]))</f>
        <v>0.19666207432192032</v>
      </c>
      <c r="F2068">
        <f>IF(groupA[[#This Row],[normalized cost]]+groupA[[#This Row],[normalized weight]]&gt;1, 1, 0)</f>
        <v>0</v>
      </c>
    </row>
    <row r="2069" spans="1:6" x14ac:dyDescent="0.75">
      <c r="A2069">
        <v>20560.763449999999</v>
      </c>
      <c r="B2069">
        <v>49783.843690000002</v>
      </c>
      <c r="C2069">
        <v>0</v>
      </c>
      <c r="D2069">
        <f>(groupA[[#This Row],[Cost (USD)]]-MIN(groupA[Cost (USD)]))/(MAX(groupA[Cost (USD)])-MIN(groupA[Cost (USD)]))</f>
        <v>0.29142139318417848</v>
      </c>
      <c r="E2069">
        <f>(groupA[[#This Row],[Weight (lbs)]]-MIN(groupA[Weight (lbs)]))/(MAX(groupA[Weight (lbs)])-MIN(groupA[Weight (lbs)]))</f>
        <v>8.6473865323826157E-2</v>
      </c>
      <c r="F2069">
        <f>IF(groupA[[#This Row],[normalized cost]]+groupA[[#This Row],[normalized weight]]&gt;1, 1, 0)</f>
        <v>0</v>
      </c>
    </row>
    <row r="2070" spans="1:6" x14ac:dyDescent="0.75">
      <c r="A2070">
        <v>20699.62066</v>
      </c>
      <c r="B2070">
        <v>51957.645100000002</v>
      </c>
      <c r="C2070">
        <v>0</v>
      </c>
      <c r="D2070">
        <f>(groupA[[#This Row],[Cost (USD)]]-MIN(groupA[Cost (USD)]))/(MAX(groupA[Cost (USD)])-MIN(groupA[Cost (USD)]))</f>
        <v>0.31219802072207564</v>
      </c>
      <c r="E2070">
        <f>(groupA[[#This Row],[Weight (lbs)]]-MIN(groupA[Weight (lbs)]))/(MAX(groupA[Weight (lbs)])-MIN(groupA[Weight (lbs)]))</f>
        <v>0.20687555807703389</v>
      </c>
      <c r="F2070">
        <f>IF(groupA[[#This Row],[normalized cost]]+groupA[[#This Row],[normalized weight]]&gt;1, 1, 0)</f>
        <v>0</v>
      </c>
    </row>
    <row r="2071" spans="1:6" x14ac:dyDescent="0.75">
      <c r="A2071">
        <v>19231.84102</v>
      </c>
      <c r="B2071">
        <v>52764.779990000003</v>
      </c>
      <c r="C2071">
        <v>0</v>
      </c>
      <c r="D2071">
        <f>(groupA[[#This Row],[Cost (USD)]]-MIN(groupA[Cost (USD)]))/(MAX(groupA[Cost (USD)])-MIN(groupA[Cost (USD)]))</f>
        <v>9.2580250150504723E-2</v>
      </c>
      <c r="E2071">
        <f>(groupA[[#This Row],[Weight (lbs)]]-MIN(groupA[Weight (lbs)]))/(MAX(groupA[Weight (lbs)])-MIN(groupA[Weight (lbs)]))</f>
        <v>0.25158084099253913</v>
      </c>
      <c r="F2071">
        <f>IF(groupA[[#This Row],[normalized cost]]+groupA[[#This Row],[normalized weight]]&gt;1, 1, 0)</f>
        <v>0</v>
      </c>
    </row>
    <row r="2072" spans="1:6" x14ac:dyDescent="0.75">
      <c r="A2072">
        <v>20182.323909999999</v>
      </c>
      <c r="B2072">
        <v>53837.999450000003</v>
      </c>
      <c r="C2072">
        <v>0</v>
      </c>
      <c r="D2072">
        <f>(groupA[[#This Row],[Cost (USD)]]-MIN(groupA[Cost (USD)]))/(MAX(groupA[Cost (USD)])-MIN(groupA[Cost (USD)]))</f>
        <v>0.23479705680155177</v>
      </c>
      <c r="E2072">
        <f>(groupA[[#This Row],[Weight (lbs)]]-MIN(groupA[Weight (lbs)]))/(MAX(groupA[Weight (lbs)])-MIN(groupA[Weight (lbs)]))</f>
        <v>0.31102391573030169</v>
      </c>
      <c r="F2072">
        <f>IF(groupA[[#This Row],[normalized cost]]+groupA[[#This Row],[normalized weight]]&gt;1, 1, 0)</f>
        <v>0</v>
      </c>
    </row>
    <row r="2073" spans="1:6" x14ac:dyDescent="0.75">
      <c r="A2073">
        <v>19890.390889999999</v>
      </c>
      <c r="B2073">
        <v>52454.475079999997</v>
      </c>
      <c r="C2073">
        <v>0</v>
      </c>
      <c r="D2073">
        <f>(groupA[[#This Row],[Cost (USD)]]-MIN(groupA[Cost (USD)]))/(MAX(groupA[Cost (USD)])-MIN(groupA[Cost (USD)]))</f>
        <v>0.19111633166993333</v>
      </c>
      <c r="E2073">
        <f>(groupA[[#This Row],[Weight (lbs)]]-MIN(groupA[Weight (lbs)]))/(MAX(groupA[Weight (lbs)])-MIN(groupA[Weight (lbs)]))</f>
        <v>0.23439378965392008</v>
      </c>
      <c r="F2073">
        <f>IF(groupA[[#This Row],[normalized cost]]+groupA[[#This Row],[normalized weight]]&gt;1, 1, 0)</f>
        <v>0</v>
      </c>
    </row>
    <row r="2074" spans="1:6" x14ac:dyDescent="0.75">
      <c r="A2074">
        <v>19737.69385</v>
      </c>
      <c r="B2074">
        <v>51473.863279999998</v>
      </c>
      <c r="C2074">
        <v>0</v>
      </c>
      <c r="D2074">
        <f>(groupA[[#This Row],[Cost (USD)]]-MIN(groupA[Cost (USD)]))/(MAX(groupA[Cost (USD)])-MIN(groupA[Cost (USD)]))</f>
        <v>0.16826890785795173</v>
      </c>
      <c r="E2074">
        <f>(groupA[[#This Row],[Weight (lbs)]]-MIN(groupA[Weight (lbs)]))/(MAX(groupA[Weight (lbs)])-MIN(groupA[Weight (lbs)]))</f>
        <v>0.18008003306574591</v>
      </c>
      <c r="F2074">
        <f>IF(groupA[[#This Row],[normalized cost]]+groupA[[#This Row],[normalized weight]]&gt;1, 1, 0)</f>
        <v>0</v>
      </c>
    </row>
    <row r="2075" spans="1:6" x14ac:dyDescent="0.75">
      <c r="A2075">
        <v>19948.899460000001</v>
      </c>
      <c r="B2075">
        <v>50311.391779999998</v>
      </c>
      <c r="C2075">
        <v>0</v>
      </c>
      <c r="D2075">
        <f>(groupA[[#This Row],[Cost (USD)]]-MIN(groupA[Cost (USD)]))/(MAX(groupA[Cost (USD)])-MIN(groupA[Cost (USD)]))</f>
        <v>0.1998707259622067</v>
      </c>
      <c r="E2075">
        <f>(groupA[[#This Row],[Weight (lbs)]]-MIN(groupA[Weight (lbs)]))/(MAX(groupA[Weight (lbs)])-MIN(groupA[Weight (lbs)]))</f>
        <v>0.11569349999354567</v>
      </c>
      <c r="F2075">
        <f>IF(groupA[[#This Row],[normalized cost]]+groupA[[#This Row],[normalized weight]]&gt;1, 1, 0)</f>
        <v>0</v>
      </c>
    </row>
    <row r="2076" spans="1:6" x14ac:dyDescent="0.75">
      <c r="A2076">
        <v>19850.809850000001</v>
      </c>
      <c r="B2076">
        <v>51729.961730000003</v>
      </c>
      <c r="C2076">
        <v>0</v>
      </c>
      <c r="D2076">
        <f>(groupA[[#This Row],[Cost (USD)]]-MIN(groupA[Cost (USD)]))/(MAX(groupA[Cost (USD)])-MIN(groupA[Cost (USD)]))</f>
        <v>0.18519398506911552</v>
      </c>
      <c r="E2076">
        <f>(groupA[[#This Row],[Weight (lbs)]]-MIN(groupA[Weight (lbs)]))/(MAX(groupA[Weight (lbs)])-MIN(groupA[Weight (lbs)]))</f>
        <v>0.19426471743922477</v>
      </c>
      <c r="F2076">
        <f>IF(groupA[[#This Row],[normalized cost]]+groupA[[#This Row],[normalized weight]]&gt;1, 1, 0)</f>
        <v>0</v>
      </c>
    </row>
    <row r="2077" spans="1:6" x14ac:dyDescent="0.75">
      <c r="A2077">
        <v>20133.217000000001</v>
      </c>
      <c r="B2077">
        <v>50702.984750000003</v>
      </c>
      <c r="C2077">
        <v>0</v>
      </c>
      <c r="D2077">
        <f>(groupA[[#This Row],[Cost (USD)]]-MIN(groupA[Cost (USD)]))/(MAX(groupA[Cost (USD)])-MIN(groupA[Cost (USD)]))</f>
        <v>0.22744939384183224</v>
      </c>
      <c r="E2077">
        <f>(groupA[[#This Row],[Weight (lbs)]]-MIN(groupA[Weight (lbs)]))/(MAX(groupA[Weight (lbs)])-MIN(groupA[Weight (lbs)]))</f>
        <v>0.13738290374559159</v>
      </c>
      <c r="F2077">
        <f>IF(groupA[[#This Row],[normalized cost]]+groupA[[#This Row],[normalized weight]]&gt;1, 1, 0)</f>
        <v>0</v>
      </c>
    </row>
    <row r="2078" spans="1:6" x14ac:dyDescent="0.75">
      <c r="A2078">
        <v>20117.391299999999</v>
      </c>
      <c r="B2078">
        <v>51903.6924</v>
      </c>
      <c r="C2078">
        <v>0</v>
      </c>
      <c r="D2078">
        <f>(groupA[[#This Row],[Cost (USD)]]-MIN(groupA[Cost (USD)]))/(MAX(groupA[Cost (USD)])-MIN(groupA[Cost (USD)]))</f>
        <v>0.2250814600886874</v>
      </c>
      <c r="E2078">
        <f>(groupA[[#This Row],[Weight (lbs)]]-MIN(groupA[Weight (lbs)]))/(MAX(groupA[Weight (lbs)])-MIN(groupA[Weight (lbs)]))</f>
        <v>0.20388724627508037</v>
      </c>
      <c r="F2078">
        <f>IF(groupA[[#This Row],[normalized cost]]+groupA[[#This Row],[normalized weight]]&gt;1, 1, 0)</f>
        <v>0</v>
      </c>
    </row>
    <row r="2079" spans="1:6" x14ac:dyDescent="0.75">
      <c r="A2079">
        <v>20283.921569999999</v>
      </c>
      <c r="B2079">
        <v>52481.518259999997</v>
      </c>
      <c r="C2079">
        <v>0</v>
      </c>
      <c r="D2079">
        <f>(groupA[[#This Row],[Cost (USD)]]-MIN(groupA[Cost (USD)]))/(MAX(groupA[Cost (USD)])-MIN(groupA[Cost (USD)]))</f>
        <v>0.24999869264416938</v>
      </c>
      <c r="E2079">
        <f>(groupA[[#This Row],[Weight (lbs)]]-MIN(groupA[Weight (lbs)]))/(MAX(groupA[Weight (lbs)])-MIN(groupA[Weight (lbs)]))</f>
        <v>0.23589164710973515</v>
      </c>
      <c r="F2079">
        <f>IF(groupA[[#This Row],[normalized cost]]+groupA[[#This Row],[normalized weight]]&gt;1, 1, 0)</f>
        <v>0</v>
      </c>
    </row>
    <row r="2080" spans="1:6" x14ac:dyDescent="0.75">
      <c r="A2080">
        <v>20033.99237</v>
      </c>
      <c r="B2080">
        <v>54132.292979999998</v>
      </c>
      <c r="C2080">
        <v>0</v>
      </c>
      <c r="D2080">
        <f>(groupA[[#This Row],[Cost (USD)]]-MIN(groupA[Cost (USD)]))/(MAX(groupA[Cost (USD)])-MIN(groupA[Cost (USD)]))</f>
        <v>0.21260282462086313</v>
      </c>
      <c r="E2080">
        <f>(groupA[[#This Row],[Weight (lbs)]]-MIN(groupA[Weight (lbs)]))/(MAX(groupA[Weight (lbs)])-MIN(groupA[Weight (lbs)]))</f>
        <v>0.32732413479139633</v>
      </c>
      <c r="F2080">
        <f>IF(groupA[[#This Row],[normalized cost]]+groupA[[#This Row],[normalized weight]]&gt;1, 1, 0)</f>
        <v>0</v>
      </c>
    </row>
    <row r="2081" spans="1:6" x14ac:dyDescent="0.75">
      <c r="A2081">
        <v>19213.301309999999</v>
      </c>
      <c r="B2081">
        <v>52189.297989999999</v>
      </c>
      <c r="C2081">
        <v>0</v>
      </c>
      <c r="D2081">
        <f>(groupA[[#This Row],[Cost (USD)]]-MIN(groupA[Cost (USD)]))/(MAX(groupA[Cost (USD)])-MIN(groupA[Cost (USD)]))</f>
        <v>8.9806230354696925E-2</v>
      </c>
      <c r="E2081">
        <f>(groupA[[#This Row],[Weight (lbs)]]-MIN(groupA[Weight (lbs)]))/(MAX(groupA[Weight (lbs)])-MIN(groupA[Weight (lbs)]))</f>
        <v>0.21970626099169083</v>
      </c>
      <c r="F2081">
        <f>IF(groupA[[#This Row],[normalized cost]]+groupA[[#This Row],[normalized weight]]&gt;1, 1, 0)</f>
        <v>0</v>
      </c>
    </row>
    <row r="2082" spans="1:6" x14ac:dyDescent="0.75">
      <c r="A2082">
        <v>19572.544669999999</v>
      </c>
      <c r="B2082">
        <v>52899.115969999999</v>
      </c>
      <c r="C2082">
        <v>0</v>
      </c>
      <c r="D2082">
        <f>(groupA[[#This Row],[Cost (USD)]]-MIN(groupA[Cost (USD)]))/(MAX(groupA[Cost (USD)])-MIN(groupA[Cost (USD)]))</f>
        <v>0.14355832206230523</v>
      </c>
      <c r="E2082">
        <f>(groupA[[#This Row],[Weight (lbs)]]-MIN(groupA[Weight (lbs)]))/(MAX(groupA[Weight (lbs)])-MIN(groupA[Weight (lbs)]))</f>
        <v>0.25902139159447324</v>
      </c>
      <c r="F2082">
        <f>IF(groupA[[#This Row],[normalized cost]]+groupA[[#This Row],[normalized weight]]&gt;1, 1, 0)</f>
        <v>0</v>
      </c>
    </row>
    <row r="2083" spans="1:6" x14ac:dyDescent="0.75">
      <c r="A2083">
        <v>20453.226910000001</v>
      </c>
      <c r="B2083">
        <v>51470.93348</v>
      </c>
      <c r="C2083">
        <v>0</v>
      </c>
      <c r="D2083">
        <f>(groupA[[#This Row],[Cost (USD)]]-MIN(groupA[Cost (USD)]))/(MAX(groupA[Cost (USD)])-MIN(groupA[Cost (USD)]))</f>
        <v>0.27533114739647974</v>
      </c>
      <c r="E2083">
        <f>(groupA[[#This Row],[Weight (lbs)]]-MIN(groupA[Weight (lbs)]))/(MAX(groupA[Weight (lbs)])-MIN(groupA[Weight (lbs)]))</f>
        <v>0.17991775840817811</v>
      </c>
      <c r="F2083">
        <f>IF(groupA[[#This Row],[normalized cost]]+groupA[[#This Row],[normalized weight]]&gt;1, 1, 0)</f>
        <v>0</v>
      </c>
    </row>
    <row r="2084" spans="1:6" x14ac:dyDescent="0.75">
      <c r="A2084">
        <v>20476.775379999999</v>
      </c>
      <c r="B2084">
        <v>48568.723100000003</v>
      </c>
      <c r="C2084">
        <v>0</v>
      </c>
      <c r="D2084">
        <f>(groupA[[#This Row],[Cost (USD)]]-MIN(groupA[Cost (USD)]))/(MAX(groupA[Cost (USD)])-MIN(groupA[Cost (USD)]))</f>
        <v>0.27885460714536348</v>
      </c>
      <c r="E2084">
        <f>(groupA[[#This Row],[Weight (lbs)]]-MIN(groupA[Weight (lbs)]))/(MAX(groupA[Weight (lbs)])-MIN(groupA[Weight (lbs)]))</f>
        <v>1.917122430875921E-2</v>
      </c>
      <c r="F2084">
        <f>IF(groupA[[#This Row],[normalized cost]]+groupA[[#This Row],[normalized weight]]&gt;1, 1, 0)</f>
        <v>0</v>
      </c>
    </row>
    <row r="2085" spans="1:6" x14ac:dyDescent="0.75">
      <c r="A2085">
        <v>20291.384399999999</v>
      </c>
      <c r="B2085">
        <v>52395.80848</v>
      </c>
      <c r="C2085">
        <v>0</v>
      </c>
      <c r="D2085">
        <f>(groupA[[#This Row],[Cost (USD)]]-MIN(groupA[Cost (USD)]))/(MAX(groupA[Cost (USD)])-MIN(groupA[Cost (USD)]))</f>
        <v>0.25111532489746508</v>
      </c>
      <c r="E2085">
        <f>(groupA[[#This Row],[Weight (lbs)]]-MIN(groupA[Weight (lbs)]))/(MAX(groupA[Weight (lbs)])-MIN(groupA[Weight (lbs)]))</f>
        <v>0.23114438613638583</v>
      </c>
      <c r="F2085">
        <f>IF(groupA[[#This Row],[normalized cost]]+groupA[[#This Row],[normalized weight]]&gt;1, 1, 0)</f>
        <v>0</v>
      </c>
    </row>
    <row r="2086" spans="1:6" x14ac:dyDescent="0.75">
      <c r="A2086">
        <v>20653.446039999999</v>
      </c>
      <c r="B2086">
        <v>51261.496639999998</v>
      </c>
      <c r="C2086">
        <v>0</v>
      </c>
      <c r="D2086">
        <f>(groupA[[#This Row],[Cost (USD)]]-MIN(groupA[Cost (USD)]))/(MAX(groupA[Cost (USD)])-MIN(groupA[Cost (USD)]))</f>
        <v>0.30528910413471261</v>
      </c>
      <c r="E2086">
        <f>(groupA[[#This Row],[Weight (lbs)]]-MIN(groupA[Weight (lbs)]))/(MAX(groupA[Weight (lbs)])-MIN(groupA[Weight (lbs)]))</f>
        <v>0.16831754969321414</v>
      </c>
      <c r="F2086">
        <f>IF(groupA[[#This Row],[normalized cost]]+groupA[[#This Row],[normalized weight]]&gt;1, 1, 0)</f>
        <v>0</v>
      </c>
    </row>
    <row r="2087" spans="1:6" x14ac:dyDescent="0.75">
      <c r="A2087">
        <v>20051.90352</v>
      </c>
      <c r="B2087">
        <v>50525.502970000001</v>
      </c>
      <c r="C2087">
        <v>0</v>
      </c>
      <c r="D2087">
        <f>(groupA[[#This Row],[Cost (USD)]]-MIN(groupA[Cost (USD)]))/(MAX(groupA[Cost (USD)])-MIN(groupA[Cost (USD)]))</f>
        <v>0.21528279559482552</v>
      </c>
      <c r="E2087">
        <f>(groupA[[#This Row],[Weight (lbs)]]-MIN(groupA[Weight (lbs)]))/(MAX(groupA[Weight (lbs)])-MIN(groupA[Weight (lbs)]))</f>
        <v>0.12755260984360509</v>
      </c>
      <c r="F2087">
        <f>IF(groupA[[#This Row],[normalized cost]]+groupA[[#This Row],[normalized weight]]&gt;1, 1, 0)</f>
        <v>0</v>
      </c>
    </row>
    <row r="2088" spans="1:6" x14ac:dyDescent="0.75">
      <c r="A2088">
        <v>20267.997240000001</v>
      </c>
      <c r="B2088">
        <v>51018.649530000002</v>
      </c>
      <c r="C2088">
        <v>0</v>
      </c>
      <c r="D2088">
        <f>(groupA[[#This Row],[Cost (USD)]]-MIN(groupA[Cost (USD)]))/(MAX(groupA[Cost (USD)])-MIN(groupA[Cost (USD)]))</f>
        <v>0.24761600129382094</v>
      </c>
      <c r="E2088">
        <f>(groupA[[#This Row],[Weight (lbs)]]-MIN(groupA[Weight (lbs)]))/(MAX(groupA[Weight (lbs)])-MIN(groupA[Weight (lbs)]))</f>
        <v>0.15486682554255501</v>
      </c>
      <c r="F2088">
        <f>IF(groupA[[#This Row],[normalized cost]]+groupA[[#This Row],[normalized weight]]&gt;1, 1, 0)</f>
        <v>0</v>
      </c>
    </row>
    <row r="2089" spans="1:6" x14ac:dyDescent="0.75">
      <c r="A2089">
        <v>19621.54408</v>
      </c>
      <c r="B2089">
        <v>53019.00849</v>
      </c>
      <c r="C2089">
        <v>0</v>
      </c>
      <c r="D2089">
        <f>(groupA[[#This Row],[Cost (USD)]]-MIN(groupA[Cost (USD)]))/(MAX(groupA[Cost (USD)])-MIN(groupA[Cost (USD)]))</f>
        <v>0.15088990024356574</v>
      </c>
      <c r="E2089">
        <f>(groupA[[#This Row],[Weight (lbs)]]-MIN(groupA[Weight (lbs)]))/(MAX(groupA[Weight (lbs)])-MIN(groupA[Weight (lbs)]))</f>
        <v>0.26566195328057862</v>
      </c>
      <c r="F2089">
        <f>IF(groupA[[#This Row],[normalized cost]]+groupA[[#This Row],[normalized weight]]&gt;1, 1, 0)</f>
        <v>0</v>
      </c>
    </row>
    <row r="2090" spans="1:6" x14ac:dyDescent="0.75">
      <c r="A2090">
        <v>20066.64518</v>
      </c>
      <c r="B2090">
        <v>51900.063190000001</v>
      </c>
      <c r="C2090">
        <v>0</v>
      </c>
      <c r="D2090">
        <f>(groupA[[#This Row],[Cost (USD)]]-MIN(groupA[Cost (USD)]))/(MAX(groupA[Cost (USD)])-MIN(groupA[Cost (USD)]))</f>
        <v>0.21748852894572826</v>
      </c>
      <c r="E2090">
        <f>(groupA[[#This Row],[Weight (lbs)]]-MIN(groupA[Weight (lbs)]))/(MAX(groupA[Weight (lbs)])-MIN(groupA[Weight (lbs)]))</f>
        <v>0.20368623296018112</v>
      </c>
      <c r="F2090">
        <f>IF(groupA[[#This Row],[normalized cost]]+groupA[[#This Row],[normalized weight]]&gt;1, 1, 0)</f>
        <v>0</v>
      </c>
    </row>
    <row r="2091" spans="1:6" x14ac:dyDescent="0.75">
      <c r="A2091">
        <v>19603.049559999999</v>
      </c>
      <c r="B2091">
        <v>52267.711510000001</v>
      </c>
      <c r="C2091">
        <v>0</v>
      </c>
      <c r="D2091">
        <f>(groupA[[#This Row],[Cost (USD)]]-MIN(groupA[Cost (USD)]))/(MAX(groupA[Cost (USD)])-MIN(groupA[Cost (USD)]))</f>
        <v>0.14812264203974479</v>
      </c>
      <c r="E2091">
        <f>(groupA[[#This Row],[Weight (lbs)]]-MIN(groupA[Weight (lbs)]))/(MAX(groupA[Weight (lbs)])-MIN(groupA[Weight (lbs)]))</f>
        <v>0.22404939946759131</v>
      </c>
      <c r="F2091">
        <f>IF(groupA[[#This Row],[normalized cost]]+groupA[[#This Row],[normalized weight]]&gt;1, 1, 0)</f>
        <v>0</v>
      </c>
    </row>
    <row r="2092" spans="1:6" x14ac:dyDescent="0.75">
      <c r="A2092">
        <v>19855.478340000001</v>
      </c>
      <c r="B2092">
        <v>51271.690110000003</v>
      </c>
      <c r="C2092">
        <v>0</v>
      </c>
      <c r="D2092">
        <f>(groupA[[#This Row],[Cost (USD)]]-MIN(groupA[Cost (USD)]))/(MAX(groupA[Cost (USD)])-MIN(groupA[Cost (USD)]))</f>
        <v>0.1858925118355283</v>
      </c>
      <c r="E2092">
        <f>(groupA[[#This Row],[Weight (lbs)]]-MIN(groupA[Weight (lbs)]))/(MAX(groupA[Weight (lbs)])-MIN(groupA[Weight (lbs)]))</f>
        <v>0.16888214176560115</v>
      </c>
      <c r="F2092">
        <f>IF(groupA[[#This Row],[normalized cost]]+groupA[[#This Row],[normalized weight]]&gt;1, 1, 0)</f>
        <v>0</v>
      </c>
    </row>
    <row r="2093" spans="1:6" x14ac:dyDescent="0.75">
      <c r="A2093">
        <v>20637.601190000001</v>
      </c>
      <c r="B2093">
        <v>51318.29161</v>
      </c>
      <c r="C2093">
        <v>0</v>
      </c>
      <c r="D2093">
        <f>(groupA[[#This Row],[Cost (USD)]]-MIN(groupA[Cost (USD)]))/(MAX(groupA[Cost (USD)])-MIN(groupA[Cost (USD)]))</f>
        <v>0.30291830504661482</v>
      </c>
      <c r="E2093">
        <f>(groupA[[#This Row],[Weight (lbs)]]-MIN(groupA[Weight (lbs)]))/(MAX(groupA[Weight (lbs)])-MIN(groupA[Weight (lbs)]))</f>
        <v>0.1714632880741033</v>
      </c>
      <c r="F2093">
        <f>IF(groupA[[#This Row],[normalized cost]]+groupA[[#This Row],[normalized weight]]&gt;1, 1, 0)</f>
        <v>0</v>
      </c>
    </row>
    <row r="2094" spans="1:6" x14ac:dyDescent="0.75">
      <c r="A2094">
        <v>20061.150519999999</v>
      </c>
      <c r="B2094">
        <v>53358.552190000002</v>
      </c>
      <c r="C2094">
        <v>0</v>
      </c>
      <c r="D2094">
        <f>(groupA[[#This Row],[Cost (USD)]]-MIN(groupA[Cost (USD)]))/(MAX(groupA[Cost (USD)])-MIN(groupA[Cost (USD)]))</f>
        <v>0.2166663857940159</v>
      </c>
      <c r="E2094">
        <f>(groupA[[#This Row],[Weight (lbs)]]-MIN(groupA[Weight (lbs)]))/(MAX(groupA[Weight (lbs)])-MIN(groupA[Weight (lbs)]))</f>
        <v>0.28446847169372458</v>
      </c>
      <c r="F2094">
        <f>IF(groupA[[#This Row],[normalized cost]]+groupA[[#This Row],[normalized weight]]&gt;1, 1, 0)</f>
        <v>0</v>
      </c>
    </row>
    <row r="2095" spans="1:6" x14ac:dyDescent="0.75">
      <c r="A2095">
        <v>20375.05816</v>
      </c>
      <c r="B2095">
        <v>52033.735829999998</v>
      </c>
      <c r="C2095">
        <v>0</v>
      </c>
      <c r="D2095">
        <f>(groupA[[#This Row],[Cost (USD)]]-MIN(groupA[Cost (USD)]))/(MAX(groupA[Cost (USD)])-MIN(groupA[Cost (USD)]))</f>
        <v>0.26363508203658237</v>
      </c>
      <c r="E2095">
        <f>(groupA[[#This Row],[Weight (lbs)]]-MIN(groupA[Weight (lbs)]))/(MAX(groupA[Weight (lbs)])-MIN(groupA[Weight (lbs)]))</f>
        <v>0.21109004273634177</v>
      </c>
      <c r="F2095">
        <f>IF(groupA[[#This Row],[normalized cost]]+groupA[[#This Row],[normalized weight]]&gt;1, 1, 0)</f>
        <v>0</v>
      </c>
    </row>
    <row r="2096" spans="1:6" x14ac:dyDescent="0.75">
      <c r="A2096">
        <v>19678.906470000002</v>
      </c>
      <c r="B2096">
        <v>51345.047160000002</v>
      </c>
      <c r="C2096">
        <v>0</v>
      </c>
      <c r="D2096">
        <f>(groupA[[#This Row],[Cost (USD)]]-MIN(groupA[Cost (USD)]))/(MAX(groupA[Cost (USD)])-MIN(groupA[Cost (USD)]))</f>
        <v>0.15947279638351863</v>
      </c>
      <c r="E2096">
        <f>(groupA[[#This Row],[Weight (lbs)]]-MIN(groupA[Weight (lbs)]))/(MAX(groupA[Weight (lbs)])-MIN(groupA[Weight (lbs)]))</f>
        <v>0.17294521438794411</v>
      </c>
      <c r="F2096">
        <f>IF(groupA[[#This Row],[normalized cost]]+groupA[[#This Row],[normalized weight]]&gt;1, 1, 0)</f>
        <v>0</v>
      </c>
    </row>
    <row r="2097" spans="1:6" x14ac:dyDescent="0.75">
      <c r="A2097">
        <v>20368.740669999999</v>
      </c>
      <c r="B2097">
        <v>50640.002189999999</v>
      </c>
      <c r="C2097">
        <v>0</v>
      </c>
      <c r="D2097">
        <f>(groupA[[#This Row],[Cost (USD)]]-MIN(groupA[Cost (USD)]))/(MAX(groupA[Cost (USD)])-MIN(groupA[Cost (USD)]))</f>
        <v>0.26268982224989634</v>
      </c>
      <c r="E2097">
        <f>(groupA[[#This Row],[Weight (lbs)]]-MIN(groupA[Weight (lbs)]))/(MAX(groupA[Weight (lbs)])-MIN(groupA[Weight (lbs)]))</f>
        <v>0.13389444946313211</v>
      </c>
      <c r="F2097">
        <f>IF(groupA[[#This Row],[normalized cost]]+groupA[[#This Row],[normalized weight]]&gt;1, 1, 0)</f>
        <v>0</v>
      </c>
    </row>
    <row r="2098" spans="1:6" x14ac:dyDescent="0.75">
      <c r="A2098">
        <v>20289.117839999999</v>
      </c>
      <c r="B2098">
        <v>52242.114240000003</v>
      </c>
      <c r="C2098">
        <v>0</v>
      </c>
      <c r="D2098">
        <f>(groupA[[#This Row],[Cost (USD)]]-MIN(groupA[Cost (USD)]))/(MAX(groupA[Cost (USD)])-MIN(groupA[Cost (USD)]))</f>
        <v>0.2507761889396542</v>
      </c>
      <c r="E2098">
        <f>(groupA[[#This Row],[Weight (lbs)]]-MIN(groupA[Weight (lbs)]))/(MAX(groupA[Weight (lbs)])-MIN(groupA[Weight (lbs)]))</f>
        <v>0.22263162752960147</v>
      </c>
      <c r="F2098">
        <f>IF(groupA[[#This Row],[normalized cost]]+groupA[[#This Row],[normalized weight]]&gt;1, 1, 0)</f>
        <v>0</v>
      </c>
    </row>
    <row r="2099" spans="1:6" x14ac:dyDescent="0.75">
      <c r="A2099">
        <v>19646.671910000001</v>
      </c>
      <c r="B2099">
        <v>52667.65971</v>
      </c>
      <c r="C2099">
        <v>0</v>
      </c>
      <c r="D2099">
        <f>(groupA[[#This Row],[Cost (USD)]]-MIN(groupA[Cost (USD)]))/(MAX(groupA[Cost (USD)])-MIN(groupA[Cost (USD)]))</f>
        <v>0.15464967306879837</v>
      </c>
      <c r="E2099">
        <f>(groupA[[#This Row],[Weight (lbs)]]-MIN(groupA[Weight (lbs)]))/(MAX(groupA[Weight (lbs)])-MIN(groupA[Weight (lbs)]))</f>
        <v>0.24620157954810673</v>
      </c>
      <c r="F2099">
        <f>IF(groupA[[#This Row],[normalized cost]]+groupA[[#This Row],[normalized weight]]&gt;1, 1, 0)</f>
        <v>0</v>
      </c>
    </row>
    <row r="2100" spans="1:6" x14ac:dyDescent="0.75">
      <c r="A2100">
        <v>20282.25863</v>
      </c>
      <c r="B2100">
        <v>51097.355060000002</v>
      </c>
      <c r="C2100">
        <v>0</v>
      </c>
      <c r="D2100">
        <f>(groupA[[#This Row],[Cost (USD)]]-MIN(groupA[Cost (USD)]))/(MAX(groupA[Cost (USD)])-MIN(groupA[Cost (USD)]))</f>
        <v>0.24974987383960146</v>
      </c>
      <c r="E2100">
        <f>(groupA[[#This Row],[Weight (lbs)]]-MIN(groupA[Weight (lbs)]))/(MAX(groupA[Weight (lbs)])-MIN(groupA[Weight (lbs)]))</f>
        <v>0.15922613775821792</v>
      </c>
      <c r="F2100">
        <f>IF(groupA[[#This Row],[normalized cost]]+groupA[[#This Row],[normalized weight]]&gt;1, 1, 0)</f>
        <v>0</v>
      </c>
    </row>
    <row r="2101" spans="1:6" x14ac:dyDescent="0.75">
      <c r="A2101">
        <v>21359.111830000002</v>
      </c>
      <c r="B2101">
        <v>52070.438370000003</v>
      </c>
      <c r="C2101">
        <v>0</v>
      </c>
      <c r="D2101">
        <f>(groupA[[#This Row],[Cost (USD)]]-MIN(groupA[Cost (USD)]))/(MAX(groupA[Cost (USD)])-MIN(groupA[Cost (USD)]))</f>
        <v>0.41087494505046945</v>
      </c>
      <c r="E2101">
        <f>(groupA[[#This Row],[Weight (lbs)]]-MIN(groupA[Weight (lbs)]))/(MAX(groupA[Weight (lbs)])-MIN(groupA[Weight (lbs)]))</f>
        <v>0.21312290918127752</v>
      </c>
      <c r="F2101">
        <f>IF(groupA[[#This Row],[normalized cost]]+groupA[[#This Row],[normalized weight]]&gt;1, 1, 0)</f>
        <v>0</v>
      </c>
    </row>
    <row r="2102" spans="1:6" x14ac:dyDescent="0.75">
      <c r="A2102">
        <v>20375.650140000002</v>
      </c>
      <c r="B2102">
        <v>54812.875220000002</v>
      </c>
      <c r="C2102">
        <v>0</v>
      </c>
      <c r="D2102">
        <f>(groupA[[#This Row],[Cost (USD)]]-MIN(groupA[Cost (USD)]))/(MAX(groupA[Cost (USD)])-MIN(groupA[Cost (USD)]))</f>
        <v>0.26372365754497623</v>
      </c>
      <c r="E2102">
        <f>(groupA[[#This Row],[Weight (lbs)]]-MIN(groupA[Weight (lbs)]))/(MAX(groupA[Weight (lbs)])-MIN(groupA[Weight (lbs)]))</f>
        <v>0.36501996725190167</v>
      </c>
      <c r="F2102">
        <f>IF(groupA[[#This Row],[normalized cost]]+groupA[[#This Row],[normalized weight]]&gt;1, 1, 0)</f>
        <v>0</v>
      </c>
    </row>
    <row r="2103" spans="1:6" x14ac:dyDescent="0.75">
      <c r="A2103">
        <v>20238.963350000002</v>
      </c>
      <c r="B2103">
        <v>51895.226499999997</v>
      </c>
      <c r="C2103">
        <v>0</v>
      </c>
      <c r="D2103">
        <f>(groupA[[#This Row],[Cost (USD)]]-MIN(groupA[Cost (USD)]))/(MAX(groupA[Cost (USD)])-MIN(groupA[Cost (USD)]))</f>
        <v>0.24327178093604301</v>
      </c>
      <c r="E2103">
        <f>(groupA[[#This Row],[Weight (lbs)]]-MIN(groupA[Weight (lbs)]))/(MAX(groupA[Weight (lbs)])-MIN(groupA[Weight (lbs)]))</f>
        <v>0.2034183401983842</v>
      </c>
      <c r="F2103">
        <f>IF(groupA[[#This Row],[normalized cost]]+groupA[[#This Row],[normalized weight]]&gt;1, 1, 0)</f>
        <v>0</v>
      </c>
    </row>
    <row r="2104" spans="1:6" x14ac:dyDescent="0.75">
      <c r="A2104">
        <v>20284.86303</v>
      </c>
      <c r="B2104">
        <v>51568.527929999997</v>
      </c>
      <c r="C2104">
        <v>0</v>
      </c>
      <c r="D2104">
        <f>(groupA[[#This Row],[Cost (USD)]]-MIN(groupA[Cost (USD)]))/(MAX(groupA[Cost (USD)])-MIN(groupA[Cost (USD)]))</f>
        <v>0.25013955939326987</v>
      </c>
      <c r="E2104">
        <f>(groupA[[#This Row],[Weight (lbs)]]-MIN(groupA[Weight (lbs)]))/(MAX(groupA[Weight (lbs)])-MIN(groupA[Weight (lbs)]))</f>
        <v>0.18532328300175996</v>
      </c>
      <c r="F2104">
        <f>IF(groupA[[#This Row],[normalized cost]]+groupA[[#This Row],[normalized weight]]&gt;1, 1, 0)</f>
        <v>0</v>
      </c>
    </row>
    <row r="2105" spans="1:6" x14ac:dyDescent="0.75">
      <c r="A2105">
        <v>20147.219519999999</v>
      </c>
      <c r="B2105">
        <v>52240.213909999999</v>
      </c>
      <c r="C2105">
        <v>0</v>
      </c>
      <c r="D2105">
        <f>(groupA[[#This Row],[Cost (USD)]]-MIN(groupA[Cost (USD)]))/(MAX(groupA[Cost (USD)])-MIN(groupA[Cost (USD)]))</f>
        <v>0.22954453274482414</v>
      </c>
      <c r="E2105">
        <f>(groupA[[#This Row],[Weight (lbs)]]-MIN(groupA[Weight (lbs)]))/(MAX(groupA[Weight (lbs)])-MIN(groupA[Weight (lbs)]))</f>
        <v>0.22252637276817863</v>
      </c>
      <c r="F2105">
        <f>IF(groupA[[#This Row],[normalized cost]]+groupA[[#This Row],[normalized weight]]&gt;1, 1, 0)</f>
        <v>0</v>
      </c>
    </row>
    <row r="2106" spans="1:6" x14ac:dyDescent="0.75">
      <c r="A2106">
        <v>19545.540669999998</v>
      </c>
      <c r="B2106">
        <v>51834.453220000003</v>
      </c>
      <c r="C2106">
        <v>0</v>
      </c>
      <c r="D2106">
        <f>(groupA[[#This Row],[Cost (USD)]]-MIN(groupA[Cost (USD)]))/(MAX(groupA[Cost (USD)])-MIN(groupA[Cost (USD)]))</f>
        <v>0.13951782571333363</v>
      </c>
      <c r="E2106">
        <f>(groupA[[#This Row],[Weight (lbs)]]-MIN(groupA[Weight (lbs)]))/(MAX(groupA[Weight (lbs)])-MIN(groupA[Weight (lbs)]))</f>
        <v>0.20005225268344237</v>
      </c>
      <c r="F2106">
        <f>IF(groupA[[#This Row],[normalized cost]]+groupA[[#This Row],[normalized weight]]&gt;1, 1, 0)</f>
        <v>0</v>
      </c>
    </row>
    <row r="2107" spans="1:6" x14ac:dyDescent="0.75">
      <c r="A2107">
        <v>20072.566849999999</v>
      </c>
      <c r="B2107">
        <v>52365.520140000001</v>
      </c>
      <c r="C2107">
        <v>0</v>
      </c>
      <c r="D2107">
        <f>(groupA[[#This Row],[Cost (USD)]]-MIN(groupA[Cost (USD)]))/(MAX(groupA[Cost (USD)])-MIN(groupA[Cost (USD)]))</f>
        <v>0.21837456382999776</v>
      </c>
      <c r="E2107">
        <f>(groupA[[#This Row],[Weight (lbs)]]-MIN(groupA[Weight (lbs)]))/(MAX(groupA[Weight (lbs)])-MIN(groupA[Weight (lbs)]))</f>
        <v>0.22946678698224571</v>
      </c>
      <c r="F2107">
        <f>IF(groupA[[#This Row],[normalized cost]]+groupA[[#This Row],[normalized weight]]&gt;1, 1, 0)</f>
        <v>0</v>
      </c>
    </row>
    <row r="2108" spans="1:6" x14ac:dyDescent="0.75">
      <c r="A2108">
        <v>20043.183369999999</v>
      </c>
      <c r="B2108">
        <v>52213.581389999999</v>
      </c>
      <c r="C2108">
        <v>0</v>
      </c>
      <c r="D2108">
        <f>(groupA[[#This Row],[Cost (USD)]]-MIN(groupA[Cost (USD)]))/(MAX(groupA[Cost (USD)])-MIN(groupA[Cost (USD)]))</f>
        <v>0.21397803577266999</v>
      </c>
      <c r="E2108">
        <f>(groupA[[#This Row],[Weight (lbs)]]-MIN(groupA[Weight (lbs)]))/(MAX(groupA[Weight (lbs)])-MIN(groupA[Weight (lbs)]))</f>
        <v>0.22105126079358314</v>
      </c>
      <c r="F2108">
        <f>IF(groupA[[#This Row],[normalized cost]]+groupA[[#This Row],[normalized weight]]&gt;1, 1, 0)</f>
        <v>0</v>
      </c>
    </row>
    <row r="2109" spans="1:6" x14ac:dyDescent="0.75">
      <c r="A2109">
        <v>20408.956590000002</v>
      </c>
      <c r="B2109">
        <v>53097.966110000001</v>
      </c>
      <c r="C2109">
        <v>0</v>
      </c>
      <c r="D2109">
        <f>(groupA[[#This Row],[Cost (USD)]]-MIN(groupA[Cost (USD)]))/(MAX(groupA[Cost (USD)])-MIN(groupA[Cost (USD)]))</f>
        <v>0.26870716330790773</v>
      </c>
      <c r="E2109">
        <f>(groupA[[#This Row],[Weight (lbs)]]-MIN(groupA[Weight (lbs)]))/(MAX(groupA[Weight (lbs)])-MIN(groupA[Weight (lbs)]))</f>
        <v>0.27003522816209813</v>
      </c>
      <c r="F2109">
        <f>IF(groupA[[#This Row],[normalized cost]]+groupA[[#This Row],[normalized weight]]&gt;1, 1, 0)</f>
        <v>0</v>
      </c>
    </row>
    <row r="2110" spans="1:6" x14ac:dyDescent="0.75">
      <c r="A2110">
        <v>20147.185000000001</v>
      </c>
      <c r="B2110">
        <v>51277.210209999997</v>
      </c>
      <c r="C2110">
        <v>0</v>
      </c>
      <c r="D2110">
        <f>(groupA[[#This Row],[Cost (USD)]]-MIN(groupA[Cost (USD)]))/(MAX(groupA[Cost (USD)])-MIN(groupA[Cost (USD)]))</f>
        <v>0.22953936766061603</v>
      </c>
      <c r="E2110">
        <f>(groupA[[#This Row],[Weight (lbs)]]-MIN(groupA[Weight (lbs)]))/(MAX(groupA[Weight (lbs)])-MIN(groupA[Weight (lbs)]))</f>
        <v>0.16918788698276258</v>
      </c>
      <c r="F2110">
        <f>IF(groupA[[#This Row],[normalized cost]]+groupA[[#This Row],[normalized weight]]&gt;1, 1, 0)</f>
        <v>0</v>
      </c>
    </row>
    <row r="2111" spans="1:6" x14ac:dyDescent="0.75">
      <c r="A2111">
        <v>19221.264080000001</v>
      </c>
      <c r="B2111">
        <v>50085.539680000002</v>
      </c>
      <c r="C2111">
        <v>0</v>
      </c>
      <c r="D2111">
        <f>(groupA[[#This Row],[Cost (USD)]]-MIN(groupA[Cost (USD)]))/(MAX(groupA[Cost (USD)])-MIN(groupA[Cost (USD)]))</f>
        <v>9.099766655350848E-2</v>
      </c>
      <c r="E2111">
        <f>(groupA[[#This Row],[Weight (lbs)]]-MIN(groupA[Weight (lbs)]))/(MAX(groupA[Weight (lbs)])-MIN(groupA[Weight (lbs)]))</f>
        <v>0.10318408904792192</v>
      </c>
      <c r="F2111">
        <f>IF(groupA[[#This Row],[normalized cost]]+groupA[[#This Row],[normalized weight]]&gt;1, 1, 0)</f>
        <v>0</v>
      </c>
    </row>
    <row r="2112" spans="1:6" x14ac:dyDescent="0.75">
      <c r="A2112">
        <v>20147.998680000001</v>
      </c>
      <c r="B2112">
        <v>50514.68967</v>
      </c>
      <c r="C2112">
        <v>0</v>
      </c>
      <c r="D2112">
        <f>(groupA[[#This Row],[Cost (USD)]]-MIN(groupA[Cost (USD)]))/(MAX(groupA[Cost (USD)])-MIN(groupA[Cost (USD)]))</f>
        <v>0.22966111521909729</v>
      </c>
      <c r="E2112">
        <f>(groupA[[#This Row],[Weight (lbs)]]-MIN(groupA[Weight (lbs)]))/(MAX(groupA[Weight (lbs)])-MIN(groupA[Weight (lbs)]))</f>
        <v>0.12695368686091715</v>
      </c>
      <c r="F2112">
        <f>IF(groupA[[#This Row],[normalized cost]]+groupA[[#This Row],[normalized weight]]&gt;1, 1, 0)</f>
        <v>0</v>
      </c>
    </row>
    <row r="2113" spans="1:6" x14ac:dyDescent="0.75">
      <c r="A2113">
        <v>19904.483759999999</v>
      </c>
      <c r="B2113">
        <v>50790.032879999999</v>
      </c>
      <c r="C2113">
        <v>0</v>
      </c>
      <c r="D2113">
        <f>(groupA[[#This Row],[Cost (USD)]]-MIN(groupA[Cost (USD)]))/(MAX(groupA[Cost (USD)])-MIN(groupA[Cost (USD)]))</f>
        <v>0.19322498926812365</v>
      </c>
      <c r="E2113">
        <f>(groupA[[#This Row],[Weight (lbs)]]-MIN(groupA[Weight (lbs)]))/(MAX(groupA[Weight (lbs)])-MIN(groupA[Weight (lbs)]))</f>
        <v>0.14220429274404695</v>
      </c>
      <c r="F2113">
        <f>IF(groupA[[#This Row],[normalized cost]]+groupA[[#This Row],[normalized weight]]&gt;1, 1, 0)</f>
        <v>0</v>
      </c>
    </row>
    <row r="2114" spans="1:6" x14ac:dyDescent="0.75">
      <c r="A2114">
        <v>19793.938139999998</v>
      </c>
      <c r="B2114">
        <v>53005.705090000003</v>
      </c>
      <c r="C2114">
        <v>0</v>
      </c>
      <c r="D2114">
        <f>(groupA[[#This Row],[Cost (USD)]]-MIN(groupA[Cost (USD)]))/(MAX(groupA[Cost (USD)])-MIN(groupA[Cost (USD)]))</f>
        <v>0.17668450733934296</v>
      </c>
      <c r="E2114">
        <f>(groupA[[#This Row],[Weight (lbs)]]-MIN(groupA[Weight (lbs)]))/(MAX(groupA[Weight (lbs)])-MIN(groupA[Weight (lbs)]))</f>
        <v>0.2649251095781115</v>
      </c>
      <c r="F2114">
        <f>IF(groupA[[#This Row],[normalized cost]]+groupA[[#This Row],[normalized weight]]&gt;1, 1, 0)</f>
        <v>0</v>
      </c>
    </row>
    <row r="2115" spans="1:6" x14ac:dyDescent="0.75">
      <c r="A2115">
        <v>20335.298220000001</v>
      </c>
      <c r="B2115">
        <v>54340.145799999998</v>
      </c>
      <c r="C2115">
        <v>0</v>
      </c>
      <c r="D2115">
        <f>(groupA[[#This Row],[Cost (USD)]]-MIN(groupA[Cost (USD)]))/(MAX(groupA[Cost (USD)])-MIN(groupA[Cost (USD)]))</f>
        <v>0.25768596737189098</v>
      </c>
      <c r="E2115">
        <f>(groupA[[#This Row],[Weight (lbs)]]-MIN(groupA[Weight (lbs)]))/(MAX(groupA[Weight (lbs)])-MIN(groupA[Weight (lbs)]))</f>
        <v>0.33883660840393653</v>
      </c>
      <c r="F2115">
        <f>IF(groupA[[#This Row],[normalized cost]]+groupA[[#This Row],[normalized weight]]&gt;1, 1, 0)</f>
        <v>0</v>
      </c>
    </row>
    <row r="2116" spans="1:6" x14ac:dyDescent="0.75">
      <c r="A2116">
        <v>20256.69469</v>
      </c>
      <c r="B2116">
        <v>51853.422760000001</v>
      </c>
      <c r="C2116">
        <v>0</v>
      </c>
      <c r="D2116">
        <f>(groupA[[#This Row],[Cost (USD)]]-MIN(groupA[Cost (USD)]))/(MAX(groupA[Cost (USD)])-MIN(groupA[Cost (USD)]))</f>
        <v>0.24592484768661202</v>
      </c>
      <c r="E2116">
        <f>(groupA[[#This Row],[Weight (lbs)]]-MIN(groupA[Weight (lbs)]))/(MAX(groupA[Weight (lbs)])-MIN(groupA[Weight (lbs)]))</f>
        <v>0.20110293041151941</v>
      </c>
      <c r="F2116">
        <f>IF(groupA[[#This Row],[normalized cost]]+groupA[[#This Row],[normalized weight]]&gt;1, 1, 0)</f>
        <v>0</v>
      </c>
    </row>
    <row r="2117" spans="1:6" x14ac:dyDescent="0.75">
      <c r="A2117">
        <v>19530.013350000001</v>
      </c>
      <c r="B2117">
        <v>51825.653100000003</v>
      </c>
      <c r="C2117">
        <v>0</v>
      </c>
      <c r="D2117">
        <f>(groupA[[#This Row],[Cost (USD)]]-MIN(groupA[Cost (USD)]))/(MAX(groupA[Cost (USD)])-MIN(groupA[Cost (USD)]))</f>
        <v>0.13719453732015846</v>
      </c>
      <c r="E2117">
        <f>(groupA[[#This Row],[Weight (lbs)]]-MIN(groupA[Weight (lbs)]))/(MAX(groupA[Weight (lbs)])-MIN(groupA[Weight (lbs)]))</f>
        <v>0.19956483495542124</v>
      </c>
      <c r="F2117">
        <f>IF(groupA[[#This Row],[normalized cost]]+groupA[[#This Row],[normalized weight]]&gt;1, 1, 0)</f>
        <v>0</v>
      </c>
    </row>
    <row r="2118" spans="1:6" x14ac:dyDescent="0.75">
      <c r="A2118">
        <v>20081.290519999999</v>
      </c>
      <c r="B2118">
        <v>51252.473380000003</v>
      </c>
      <c r="C2118">
        <v>0</v>
      </c>
      <c r="D2118">
        <f>(groupA[[#This Row],[Cost (USD)]]-MIN(groupA[Cost (USD)]))/(MAX(groupA[Cost (USD)])-MIN(groupA[Cost (USD)]))</f>
        <v>0.21967985033513143</v>
      </c>
      <c r="E2118">
        <f>(groupA[[#This Row],[Weight (lbs)]]-MIN(groupA[Weight (lbs)]))/(MAX(groupA[Weight (lbs)])-MIN(groupA[Weight (lbs)]))</f>
        <v>0.16781777277101972</v>
      </c>
      <c r="F2118">
        <f>IF(groupA[[#This Row],[normalized cost]]+groupA[[#This Row],[normalized weight]]&gt;1, 1, 0)</f>
        <v>0</v>
      </c>
    </row>
    <row r="2119" spans="1:6" x14ac:dyDescent="0.75">
      <c r="A2119">
        <v>19453.941599999998</v>
      </c>
      <c r="B2119">
        <v>51871.5337</v>
      </c>
      <c r="C2119">
        <v>0</v>
      </c>
      <c r="D2119">
        <f>(groupA[[#This Row],[Cost (USD)]]-MIN(groupA[Cost (USD)]))/(MAX(groupA[Cost (USD)])-MIN(groupA[Cost (USD)]))</f>
        <v>0.12581223735960137</v>
      </c>
      <c r="E2119">
        <f>(groupA[[#This Row],[Weight (lbs)]]-MIN(groupA[Weight (lbs)]))/(MAX(groupA[Weight (lbs)])-MIN(groupA[Weight (lbs)]))</f>
        <v>0.20210605232657586</v>
      </c>
      <c r="F2119">
        <f>IF(groupA[[#This Row],[normalized cost]]+groupA[[#This Row],[normalized weight]]&gt;1, 1, 0)</f>
        <v>0</v>
      </c>
    </row>
    <row r="2120" spans="1:6" x14ac:dyDescent="0.75">
      <c r="A2120">
        <v>19917.15955</v>
      </c>
      <c r="B2120">
        <v>53893.710440000003</v>
      </c>
      <c r="C2120">
        <v>0</v>
      </c>
      <c r="D2120">
        <f>(groupA[[#This Row],[Cost (USD)]]-MIN(groupA[Cost (USD)]))/(MAX(groupA[Cost (USD)])-MIN(groupA[Cost (USD)]))</f>
        <v>0.19512161507227616</v>
      </c>
      <c r="E2120">
        <f>(groupA[[#This Row],[Weight (lbs)]]-MIN(groupA[Weight (lbs)]))/(MAX(groupA[Weight (lbs)])-MIN(groupA[Weight (lbs)]))</f>
        <v>0.31410961503572121</v>
      </c>
      <c r="F2120">
        <f>IF(groupA[[#This Row],[normalized cost]]+groupA[[#This Row],[normalized weight]]&gt;1, 1, 0)</f>
        <v>0</v>
      </c>
    </row>
    <row r="2121" spans="1:6" x14ac:dyDescent="0.75">
      <c r="A2121">
        <v>20493.11651</v>
      </c>
      <c r="B2121">
        <v>53369.447890000003</v>
      </c>
      <c r="C2121">
        <v>0</v>
      </c>
      <c r="D2121">
        <f>(groupA[[#This Row],[Cost (USD)]]-MIN(groupA[Cost (USD)]))/(MAX(groupA[Cost (USD)])-MIN(groupA[Cost (USD)]))</f>
        <v>0.28129966254838046</v>
      </c>
      <c r="E2121">
        <f>(groupA[[#This Row],[Weight (lbs)]]-MIN(groupA[Weight (lbs)]))/(MAX(groupA[Weight (lbs)])-MIN(groupA[Weight (lbs)]))</f>
        <v>0.28507195861653933</v>
      </c>
      <c r="F2121">
        <f>IF(groupA[[#This Row],[normalized cost]]+groupA[[#This Row],[normalized weight]]&gt;1, 1, 0)</f>
        <v>0</v>
      </c>
    </row>
    <row r="2122" spans="1:6" x14ac:dyDescent="0.75">
      <c r="A2122">
        <v>20442.126810000002</v>
      </c>
      <c r="B2122">
        <v>51893.065640000001</v>
      </c>
      <c r="C2122">
        <v>0</v>
      </c>
      <c r="D2122">
        <f>(groupA[[#This Row],[Cost (USD)]]-MIN(groupA[Cost (USD)]))/(MAX(groupA[Cost (USD)])-MIN(groupA[Cost (USD)]))</f>
        <v>0.27367028554182049</v>
      </c>
      <c r="E2122">
        <f>(groupA[[#This Row],[Weight (lbs)]]-MIN(groupA[Weight (lbs)]))/(MAX(groupA[Weight (lbs)])-MIN(groupA[Weight (lbs)]))</f>
        <v>0.20329865529956803</v>
      </c>
      <c r="F2122">
        <f>IF(groupA[[#This Row],[normalized cost]]+groupA[[#This Row],[normalized weight]]&gt;1, 1, 0)</f>
        <v>0</v>
      </c>
    </row>
    <row r="2123" spans="1:6" x14ac:dyDescent="0.75">
      <c r="A2123">
        <v>20141.23172</v>
      </c>
      <c r="B2123">
        <v>50187.802430000003</v>
      </c>
      <c r="C2123">
        <v>0</v>
      </c>
      <c r="D2123">
        <f>(groupA[[#This Row],[Cost (USD)]]-MIN(groupA[Cost (USD)]))/(MAX(groupA[Cost (USD)])-MIN(groupA[Cost (USD)]))</f>
        <v>0.22864860310335</v>
      </c>
      <c r="E2123">
        <f>(groupA[[#This Row],[Weight (lbs)]]-MIN(groupA[Weight (lbs)]))/(MAX(groupA[Weight (lbs)])-MIN(groupA[Weight (lbs)]))</f>
        <v>0.1088481796814809</v>
      </c>
      <c r="F2123">
        <f>IF(groupA[[#This Row],[normalized cost]]+groupA[[#This Row],[normalized weight]]&gt;1, 1, 0)</f>
        <v>0</v>
      </c>
    </row>
    <row r="2124" spans="1:6" x14ac:dyDescent="0.75">
      <c r="A2124">
        <v>20386.468779999999</v>
      </c>
      <c r="B2124">
        <v>52391.466699999997</v>
      </c>
      <c r="C2124">
        <v>0</v>
      </c>
      <c r="D2124">
        <f>(groupA[[#This Row],[Cost (USD)]]-MIN(groupA[Cost (USD)]))/(MAX(groupA[Cost (USD)])-MIN(groupA[Cost (USD)]))</f>
        <v>0.2653424057089826</v>
      </c>
      <c r="E2124">
        <f>(groupA[[#This Row],[Weight (lbs)]]-MIN(groupA[Weight (lbs)]))/(MAX(groupA[Weight (lbs)])-MIN(groupA[Weight (lbs)]))</f>
        <v>0.23090390526303764</v>
      </c>
      <c r="F2124">
        <f>IF(groupA[[#This Row],[normalized cost]]+groupA[[#This Row],[normalized weight]]&gt;1, 1, 0)</f>
        <v>0</v>
      </c>
    </row>
    <row r="2125" spans="1:6" x14ac:dyDescent="0.75">
      <c r="A2125">
        <v>20159.48112</v>
      </c>
      <c r="B2125">
        <v>52322.198510000002</v>
      </c>
      <c r="C2125">
        <v>0</v>
      </c>
      <c r="D2125">
        <f>(groupA[[#This Row],[Cost (USD)]]-MIN(groupA[Cost (USD)]))/(MAX(groupA[Cost (USD)])-MIN(groupA[Cost (USD)]))</f>
        <v>0.23137918501976695</v>
      </c>
      <c r="E2125">
        <f>(groupA[[#This Row],[Weight (lbs)]]-MIN(groupA[Weight (lbs)]))/(MAX(groupA[Weight (lbs)])-MIN(groupA[Weight (lbs)]))</f>
        <v>0.22706730487645943</v>
      </c>
      <c r="F2125">
        <f>IF(groupA[[#This Row],[normalized cost]]+groupA[[#This Row],[normalized weight]]&gt;1, 1, 0)</f>
        <v>0</v>
      </c>
    </row>
    <row r="2126" spans="1:6" x14ac:dyDescent="0.75">
      <c r="A2126">
        <v>20277.76929</v>
      </c>
      <c r="B2126">
        <v>50938.024949999999</v>
      </c>
      <c r="C2126">
        <v>0</v>
      </c>
      <c r="D2126">
        <f>(groupA[[#This Row],[Cost (USD)]]-MIN(groupA[Cost (USD)]))/(MAX(groupA[Cost (USD)])-MIN(groupA[Cost (USD)]))</f>
        <v>0.24907815254352339</v>
      </c>
      <c r="E2126">
        <f>(groupA[[#This Row],[Weight (lbs)]]-MIN(groupA[Weight (lbs)]))/(MAX(groupA[Weight (lbs)])-MIN(groupA[Weight (lbs)]))</f>
        <v>0.15040122170916859</v>
      </c>
      <c r="F2126">
        <f>IF(groupA[[#This Row],[normalized cost]]+groupA[[#This Row],[normalized weight]]&gt;1, 1, 0)</f>
        <v>0</v>
      </c>
    </row>
    <row r="2127" spans="1:6" x14ac:dyDescent="0.75">
      <c r="A2127">
        <v>20647.544099999999</v>
      </c>
      <c r="B2127">
        <v>51953.976410000003</v>
      </c>
      <c r="C2127">
        <v>0</v>
      </c>
      <c r="D2127">
        <f>(groupA[[#This Row],[Cost (USD)]]-MIN(groupA[Cost (USD)]))/(MAX(groupA[Cost (USD)])-MIN(groupA[Cost (USD)]))</f>
        <v>0.30440602136838729</v>
      </c>
      <c r="E2127">
        <f>(groupA[[#This Row],[Weight (lbs)]]-MIN(groupA[Weight (lbs)]))/(MAX(groupA[Weight (lbs)])-MIN(groupA[Weight (lbs)]))</f>
        <v>0.20667235805878265</v>
      </c>
      <c r="F2127">
        <f>IF(groupA[[#This Row],[normalized cost]]+groupA[[#This Row],[normalized weight]]&gt;1, 1, 0)</f>
        <v>0</v>
      </c>
    </row>
    <row r="2128" spans="1:6" x14ac:dyDescent="0.75">
      <c r="A2128">
        <v>19632.325809999998</v>
      </c>
      <c r="B2128">
        <v>51416.445319999999</v>
      </c>
      <c r="C2128">
        <v>0</v>
      </c>
      <c r="D2128">
        <f>(groupA[[#This Row],[Cost (USD)]]-MIN(groupA[Cost (USD)]))/(MAX(groupA[Cost (USD)])-MIN(groupA[Cost (USD)]))</f>
        <v>0.1525031257175915</v>
      </c>
      <c r="E2128">
        <f>(groupA[[#This Row],[Weight (lbs)]]-MIN(groupA[Weight (lbs)]))/(MAX(groupA[Weight (lbs)])-MIN(groupA[Weight (lbs)]))</f>
        <v>0.17689978874966744</v>
      </c>
      <c r="F2128">
        <f>IF(groupA[[#This Row],[normalized cost]]+groupA[[#This Row],[normalized weight]]&gt;1, 1, 0)</f>
        <v>0</v>
      </c>
    </row>
    <row r="2129" spans="1:6" x14ac:dyDescent="0.75">
      <c r="A2129">
        <v>20069.743350000001</v>
      </c>
      <c r="B2129">
        <v>52892.340129999997</v>
      </c>
      <c r="C2129">
        <v>0</v>
      </c>
      <c r="D2129">
        <f>(groupA[[#This Row],[Cost (USD)]]-MIN(groupA[Cost (USD)]))/(MAX(groupA[Cost (USD)])-MIN(groupA[Cost (USD)]))</f>
        <v>0.21795209525344186</v>
      </c>
      <c r="E2129">
        <f>(groupA[[#This Row],[Weight (lbs)]]-MIN(groupA[Weight (lbs)]))/(MAX(groupA[Weight (lbs)])-MIN(groupA[Weight (lbs)]))</f>
        <v>0.25864609392373283</v>
      </c>
      <c r="F2129">
        <f>IF(groupA[[#This Row],[normalized cost]]+groupA[[#This Row],[normalized weight]]&gt;1, 1, 0)</f>
        <v>0</v>
      </c>
    </row>
    <row r="2130" spans="1:6" x14ac:dyDescent="0.75">
      <c r="A2130">
        <v>19420.05976</v>
      </c>
      <c r="B2130">
        <v>51676.393940000002</v>
      </c>
      <c r="C2130">
        <v>0</v>
      </c>
      <c r="D2130">
        <f>(groupA[[#This Row],[Cost (USD)]]-MIN(groupA[Cost (USD)]))/(MAX(groupA[Cost (USD)])-MIN(groupA[Cost (USD)]))</f>
        <v>0.12074263838106378</v>
      </c>
      <c r="E2130">
        <f>(groupA[[#This Row],[Weight (lbs)]]-MIN(groupA[Weight (lbs)]))/(MAX(groupA[Weight (lbs)])-MIN(groupA[Weight (lbs)]))</f>
        <v>0.19129772488720112</v>
      </c>
      <c r="F2130">
        <f>IF(groupA[[#This Row],[normalized cost]]+groupA[[#This Row],[normalized weight]]&gt;1, 1, 0)</f>
        <v>0</v>
      </c>
    </row>
    <row r="2131" spans="1:6" x14ac:dyDescent="0.75">
      <c r="A2131">
        <v>19329.41776</v>
      </c>
      <c r="B2131">
        <v>50477.626479999999</v>
      </c>
      <c r="C2131">
        <v>0</v>
      </c>
      <c r="D2131">
        <f>(groupA[[#This Row],[Cost (USD)]]-MIN(groupA[Cost (USD)]))/(MAX(groupA[Cost (USD)])-MIN(groupA[Cost (USD)]))</f>
        <v>0.10718025243588997</v>
      </c>
      <c r="E2131">
        <f>(groupA[[#This Row],[Weight (lbs)]]-MIN(groupA[Weight (lbs)]))/(MAX(groupA[Weight (lbs)])-MIN(groupA[Weight (lbs)]))</f>
        <v>0.12490084486978335</v>
      </c>
      <c r="F2131">
        <f>IF(groupA[[#This Row],[normalized cost]]+groupA[[#This Row],[normalized weight]]&gt;1, 1, 0)</f>
        <v>0</v>
      </c>
    </row>
    <row r="2132" spans="1:6" x14ac:dyDescent="0.75">
      <c r="A2132">
        <v>19761.806390000002</v>
      </c>
      <c r="B2132">
        <v>52539.094279999998</v>
      </c>
      <c r="C2132">
        <v>0</v>
      </c>
      <c r="D2132">
        <f>(groupA[[#This Row],[Cost (USD)]]-MIN(groupA[Cost (USD)]))/(MAX(groupA[Cost (USD)])-MIN(groupA[Cost (USD)]))</f>
        <v>0.17187676705786423</v>
      </c>
      <c r="E2132">
        <f>(groupA[[#This Row],[Weight (lbs)]]-MIN(groupA[Weight (lbs)]))/(MAX(groupA[Weight (lbs)])-MIN(groupA[Weight (lbs)]))</f>
        <v>0.23908064599348899</v>
      </c>
      <c r="F2132">
        <f>IF(groupA[[#This Row],[normalized cost]]+groupA[[#This Row],[normalized weight]]&gt;1, 1, 0)</f>
        <v>0</v>
      </c>
    </row>
    <row r="2133" spans="1:6" x14ac:dyDescent="0.75">
      <c r="A2133">
        <v>19960.12084</v>
      </c>
      <c r="B2133">
        <v>49828.16502</v>
      </c>
      <c r="C2133">
        <v>0</v>
      </c>
      <c r="D2133">
        <f>(groupA[[#This Row],[Cost (USD)]]-MIN(groupA[Cost (USD)]))/(MAX(groupA[Cost (USD)])-MIN(groupA[Cost (USD)]))</f>
        <v>0.20154973443948482</v>
      </c>
      <c r="E2133">
        <f>(groupA[[#This Row],[Weight (lbs)]]-MIN(groupA[Weight (lbs)]))/(MAX(groupA[Weight (lbs)])-MIN(groupA[Weight (lbs)]))</f>
        <v>8.8928718436224033E-2</v>
      </c>
      <c r="F2133">
        <f>IF(groupA[[#This Row],[normalized cost]]+groupA[[#This Row],[normalized weight]]&gt;1, 1, 0)</f>
        <v>0</v>
      </c>
    </row>
    <row r="2134" spans="1:6" x14ac:dyDescent="0.75">
      <c r="A2134">
        <v>20156.809229999999</v>
      </c>
      <c r="B2134">
        <v>51015.749989999997</v>
      </c>
      <c r="C2134">
        <v>0</v>
      </c>
      <c r="D2134">
        <f>(groupA[[#This Row],[Cost (USD)]]-MIN(groupA[Cost (USD)]))/(MAX(groupA[Cost (USD)])-MIN(groupA[Cost (USD)]))</f>
        <v>0.23097940121774282</v>
      </c>
      <c r="E2134">
        <f>(groupA[[#This Row],[Weight (lbs)]]-MIN(groupA[Weight (lbs)]))/(MAX(groupA[Weight (lbs)])-MIN(groupA[Weight (lbs)]))</f>
        <v>0.15470622691445571</v>
      </c>
      <c r="F2134">
        <f>IF(groupA[[#This Row],[normalized cost]]+groupA[[#This Row],[normalized weight]]&gt;1, 1, 0)</f>
        <v>0</v>
      </c>
    </row>
    <row r="2135" spans="1:6" x14ac:dyDescent="0.75">
      <c r="A2135">
        <v>19421.780159999998</v>
      </c>
      <c r="B2135">
        <v>54681.300289999999</v>
      </c>
      <c r="C2135">
        <v>0</v>
      </c>
      <c r="D2135">
        <f>(groupA[[#This Row],[Cost (USD)]]-MIN(groupA[Cost (USD)]))/(MAX(groupA[Cost (USD)])-MIN(groupA[Cost (USD)]))</f>
        <v>0.12100005468675049</v>
      </c>
      <c r="E2135">
        <f>(groupA[[#This Row],[Weight (lbs)]]-MIN(groupA[Weight (lbs)]))/(MAX(groupA[Weight (lbs)])-MIN(groupA[Weight (lbs)]))</f>
        <v>0.35773234464617104</v>
      </c>
      <c r="F2135">
        <f>IF(groupA[[#This Row],[normalized cost]]+groupA[[#This Row],[normalized weight]]&gt;1, 1, 0)</f>
        <v>0</v>
      </c>
    </row>
    <row r="2136" spans="1:6" x14ac:dyDescent="0.75">
      <c r="A2136">
        <v>20398.947909999999</v>
      </c>
      <c r="B2136">
        <v>52655.072229999998</v>
      </c>
      <c r="C2136">
        <v>0</v>
      </c>
      <c r="D2136">
        <f>(groupA[[#This Row],[Cost (USD)]]-MIN(groupA[Cost (USD)]))/(MAX(groupA[Cost (USD)])-MIN(groupA[Cost (USD)]))</f>
        <v>0.26720960609423439</v>
      </c>
      <c r="E2136">
        <f>(groupA[[#This Row],[Weight (lbs)]]-MIN(groupA[Weight (lbs)]))/(MAX(groupA[Weight (lbs)])-MIN(groupA[Weight (lbs)]))</f>
        <v>0.2455043889526248</v>
      </c>
      <c r="F2136">
        <f>IF(groupA[[#This Row],[normalized cost]]+groupA[[#This Row],[normalized weight]]&gt;1, 1, 0)</f>
        <v>0</v>
      </c>
    </row>
    <row r="2137" spans="1:6" x14ac:dyDescent="0.75">
      <c r="A2137">
        <v>19550.554319999999</v>
      </c>
      <c r="B2137">
        <v>51647.330889999997</v>
      </c>
      <c r="C2137">
        <v>0</v>
      </c>
      <c r="D2137">
        <f>(groupA[[#This Row],[Cost (USD)]]-MIN(groupA[Cost (USD)]))/(MAX(groupA[Cost (USD)])-MIN(groupA[Cost (USD)]))</f>
        <v>0.14026799733679771</v>
      </c>
      <c r="E2137">
        <f>(groupA[[#This Row],[Weight (lbs)]]-MIN(groupA[Weight (lbs)]))/(MAX(groupA[Weight (lbs)])-MIN(groupA[Weight (lbs)]))</f>
        <v>0.18968799163352199</v>
      </c>
      <c r="F2137">
        <f>IF(groupA[[#This Row],[normalized cost]]+groupA[[#This Row],[normalized weight]]&gt;1, 1, 0)</f>
        <v>0</v>
      </c>
    </row>
    <row r="2138" spans="1:6" x14ac:dyDescent="0.75">
      <c r="A2138">
        <v>20241.70175</v>
      </c>
      <c r="B2138">
        <v>51700.619509999997</v>
      </c>
      <c r="C2138">
        <v>0</v>
      </c>
      <c r="D2138">
        <f>(groupA[[#This Row],[Cost (USD)]]-MIN(groupA[Cost (USD)]))/(MAX(groupA[Cost (USD)])-MIN(groupA[Cost (USD)]))</f>
        <v>0.24368151635309296</v>
      </c>
      <c r="E2138">
        <f>(groupA[[#This Row],[Weight (lbs)]]-MIN(groupA[Weight (lbs)]))/(MAX(groupA[Weight (lbs)])-MIN(groupA[Weight (lbs)]))</f>
        <v>0.19263952162286097</v>
      </c>
      <c r="F2138">
        <f>IF(groupA[[#This Row],[normalized cost]]+groupA[[#This Row],[normalized weight]]&gt;1, 1, 0)</f>
        <v>0</v>
      </c>
    </row>
    <row r="2139" spans="1:6" x14ac:dyDescent="0.75">
      <c r="A2139">
        <v>20056.790679999998</v>
      </c>
      <c r="B2139">
        <v>53342.350270000003</v>
      </c>
      <c r="C2139">
        <v>0</v>
      </c>
      <c r="D2139">
        <f>(groupA[[#This Row],[Cost (USD)]]-MIN(groupA[Cost (USD)]))/(MAX(groupA[Cost (USD)])-MIN(groupA[Cost (USD)]))</f>
        <v>0.2160140410450119</v>
      </c>
      <c r="E2139">
        <f>(groupA[[#This Row],[Weight (lbs)]]-MIN(groupA[Weight (lbs)]))/(MAX(groupA[Weight (lbs)])-MIN(groupA[Weight (lbs)]))</f>
        <v>0.28357108585853369</v>
      </c>
      <c r="F2139">
        <f>IF(groupA[[#This Row],[normalized cost]]+groupA[[#This Row],[normalized weight]]&gt;1, 1, 0)</f>
        <v>0</v>
      </c>
    </row>
    <row r="2140" spans="1:6" x14ac:dyDescent="0.75">
      <c r="A2140">
        <v>20198.426479999998</v>
      </c>
      <c r="B2140">
        <v>49893.893089999998</v>
      </c>
      <c r="C2140">
        <v>0</v>
      </c>
      <c r="D2140">
        <f>(groupA[[#This Row],[Cost (USD)]]-MIN(groupA[Cost (USD)]))/(MAX(groupA[Cost (USD)])-MIN(groupA[Cost (USD)]))</f>
        <v>0.23720641746271512</v>
      </c>
      <c r="E2140">
        <f>(groupA[[#This Row],[Weight (lbs)]]-MIN(groupA[Weight (lbs)]))/(MAX(groupA[Weight (lbs)])-MIN(groupA[Weight (lbs)]))</f>
        <v>9.256923999122707E-2</v>
      </c>
      <c r="F2140">
        <f>IF(groupA[[#This Row],[normalized cost]]+groupA[[#This Row],[normalized weight]]&gt;1, 1, 0)</f>
        <v>0</v>
      </c>
    </row>
    <row r="2141" spans="1:6" x14ac:dyDescent="0.75">
      <c r="A2141">
        <v>20151.83784</v>
      </c>
      <c r="B2141">
        <v>55006.762239999996</v>
      </c>
      <c r="C2141">
        <v>0</v>
      </c>
      <c r="D2141">
        <f>(groupA[[#This Row],[Cost (USD)]]-MIN(groupA[Cost (USD)]))/(MAX(groupA[Cost (USD)])-MIN(groupA[Cost (USD)]))</f>
        <v>0.23023555278253663</v>
      </c>
      <c r="E2141">
        <f>(groupA[[#This Row],[Weight (lbs)]]-MIN(groupA[Weight (lbs)]))/(MAX(groupA[Weight (lbs)])-MIN(groupA[Weight (lbs)]))</f>
        <v>0.37575890840056636</v>
      </c>
      <c r="F2141">
        <f>IF(groupA[[#This Row],[normalized cost]]+groupA[[#This Row],[normalized weight]]&gt;1, 1, 0)</f>
        <v>0</v>
      </c>
    </row>
    <row r="2142" spans="1:6" x14ac:dyDescent="0.75">
      <c r="A2142">
        <v>20169.352760000002</v>
      </c>
      <c r="B2142">
        <v>49245.364750000001</v>
      </c>
      <c r="C2142">
        <v>0</v>
      </c>
      <c r="D2142">
        <f>(groupA[[#This Row],[Cost (USD)]]-MIN(groupA[Cost (USD)]))/(MAX(groupA[Cost (USD)])-MIN(groupA[Cost (USD)]))</f>
        <v>0.23285623750748602</v>
      </c>
      <c r="E2142">
        <f>(groupA[[#This Row],[Weight (lbs)]]-MIN(groupA[Weight (lbs)]))/(MAX(groupA[Weight (lbs)])-MIN(groupA[Weight (lbs)]))</f>
        <v>5.6648796856346828E-2</v>
      </c>
      <c r="F2142">
        <f>IF(groupA[[#This Row],[normalized cost]]+groupA[[#This Row],[normalized weight]]&gt;1, 1, 0)</f>
        <v>0</v>
      </c>
    </row>
    <row r="2143" spans="1:6" x14ac:dyDescent="0.75">
      <c r="A2143">
        <v>19428.872530000001</v>
      </c>
      <c r="B2143">
        <v>53451.37111</v>
      </c>
      <c r="C2143">
        <v>0</v>
      </c>
      <c r="D2143">
        <f>(groupA[[#This Row],[Cost (USD)]]-MIN(groupA[Cost (USD)]))/(MAX(groupA[Cost (USD)])-MIN(groupA[Cost (USD)]))</f>
        <v>0.12206125654908805</v>
      </c>
      <c r="E2143">
        <f>(groupA[[#This Row],[Weight (lbs)]]-MIN(groupA[Weight (lbs)]))/(MAX(groupA[Weight (lbs)])-MIN(groupA[Weight (lbs)]))</f>
        <v>0.28960949103252626</v>
      </c>
      <c r="F2143">
        <f>IF(groupA[[#This Row],[normalized cost]]+groupA[[#This Row],[normalized weight]]&gt;1, 1, 0)</f>
        <v>0</v>
      </c>
    </row>
    <row r="2144" spans="1:6" x14ac:dyDescent="0.75">
      <c r="A2144">
        <v>20568.763040000002</v>
      </c>
      <c r="B2144">
        <v>51650.100579999998</v>
      </c>
      <c r="C2144">
        <v>0</v>
      </c>
      <c r="D2144">
        <f>(groupA[[#This Row],[Cost (USD)]]-MIN(groupA[Cost (USD)]))/(MAX(groupA[Cost (USD)])-MIN(groupA[Cost (USD)]))</f>
        <v>0.29261833860664482</v>
      </c>
      <c r="E2144">
        <f>(groupA[[#This Row],[Weight (lbs)]]-MIN(groupA[Weight (lbs)]))/(MAX(groupA[Weight (lbs)])-MIN(groupA[Weight (lbs)]))</f>
        <v>0.18984139817878765</v>
      </c>
      <c r="F2144">
        <f>IF(groupA[[#This Row],[normalized cost]]+groupA[[#This Row],[normalized weight]]&gt;1, 1, 0)</f>
        <v>0</v>
      </c>
    </row>
    <row r="2145" spans="1:6" x14ac:dyDescent="0.75">
      <c r="A2145">
        <v>20250.590690000001</v>
      </c>
      <c r="B2145">
        <v>52469.126069999998</v>
      </c>
      <c r="C2145">
        <v>0</v>
      </c>
      <c r="D2145">
        <f>(groupA[[#This Row],[Cost (USD)]]-MIN(groupA[Cost (USD)]))/(MAX(groupA[Cost (USD)])-MIN(groupA[Cost (USD)]))</f>
        <v>0.24501153152181721</v>
      </c>
      <c r="E2145">
        <f>(groupA[[#This Row],[Weight (lbs)]]-MIN(groupA[Weight (lbs)]))/(MAX(groupA[Weight (lbs)])-MIN(groupA[Weight (lbs)]))</f>
        <v>0.23520527316312922</v>
      </c>
      <c r="F2145">
        <f>IF(groupA[[#This Row],[normalized cost]]+groupA[[#This Row],[normalized weight]]&gt;1, 1, 0)</f>
        <v>0</v>
      </c>
    </row>
    <row r="2146" spans="1:6" x14ac:dyDescent="0.75">
      <c r="A2146">
        <v>20807.172320000001</v>
      </c>
      <c r="B2146">
        <v>51500.648079999999</v>
      </c>
      <c r="C2146">
        <v>0</v>
      </c>
      <c r="D2146">
        <f>(groupA[[#This Row],[Cost (USD)]]-MIN(groupA[Cost (USD)]))/(MAX(groupA[Cost (USD)])-MIN(groupA[Cost (USD)]))</f>
        <v>0.32829052885256849</v>
      </c>
      <c r="E2146">
        <f>(groupA[[#This Row],[Weight (lbs)]]-MIN(groupA[Weight (lbs)]))/(MAX(groupA[Weight (lbs)])-MIN(groupA[Weight (lbs)]))</f>
        <v>0.18156357946755647</v>
      </c>
      <c r="F2146">
        <f>IF(groupA[[#This Row],[normalized cost]]+groupA[[#This Row],[normalized weight]]&gt;1, 1, 0)</f>
        <v>0</v>
      </c>
    </row>
    <row r="2147" spans="1:6" x14ac:dyDescent="0.75">
      <c r="A2147">
        <v>19626.262620000001</v>
      </c>
      <c r="B2147">
        <v>52829.561029999997</v>
      </c>
      <c r="C2147">
        <v>0</v>
      </c>
      <c r="D2147">
        <f>(groupA[[#This Row],[Cost (USD)]]-MIN(groupA[Cost (USD)]))/(MAX(groupA[Cost (USD)])-MIN(groupA[Cost (USD)]))</f>
        <v>0.1515959157835777</v>
      </c>
      <c r="E2147">
        <f>(groupA[[#This Row],[Weight (lbs)]]-MIN(groupA[Weight (lbs)]))/(MAX(groupA[Weight (lbs)])-MIN(groupA[Weight (lbs)]))</f>
        <v>0.25516890880702853</v>
      </c>
      <c r="F2147">
        <f>IF(groupA[[#This Row],[normalized cost]]+groupA[[#This Row],[normalized weight]]&gt;1, 1, 0)</f>
        <v>0</v>
      </c>
    </row>
    <row r="2148" spans="1:6" x14ac:dyDescent="0.75">
      <c r="A2148">
        <v>19631.821349999998</v>
      </c>
      <c r="B2148">
        <v>52980.469559999998</v>
      </c>
      <c r="C2148">
        <v>0</v>
      </c>
      <c r="D2148">
        <f>(groupA[[#This Row],[Cost (USD)]]-MIN(groupA[Cost (USD)]))/(MAX(groupA[Cost (USD)])-MIN(groupA[Cost (USD)]))</f>
        <v>0.1524276454632513</v>
      </c>
      <c r="E2148">
        <f>(groupA[[#This Row],[Weight (lbs)]]-MIN(groupA[Weight (lbs)]))/(MAX(groupA[Weight (lbs)])-MIN(groupA[Weight (lbs)]))</f>
        <v>0.2635273735588286</v>
      </c>
      <c r="F2148">
        <f>IF(groupA[[#This Row],[normalized cost]]+groupA[[#This Row],[normalized weight]]&gt;1, 1, 0)</f>
        <v>0</v>
      </c>
    </row>
    <row r="2149" spans="1:6" x14ac:dyDescent="0.75">
      <c r="A2149">
        <v>20043.3289</v>
      </c>
      <c r="B2149">
        <v>54464.648090000002</v>
      </c>
      <c r="C2149">
        <v>0</v>
      </c>
      <c r="D2149">
        <f>(groupA[[#This Row],[Cost (USD)]]-MIN(groupA[Cost (USD)]))/(MAX(groupA[Cost (USD)])-MIN(groupA[Cost (USD)]))</f>
        <v>0.21399981082205793</v>
      </c>
      <c r="E2149">
        <f>(groupA[[#This Row],[Weight (lbs)]]-MIN(groupA[Weight (lbs)]))/(MAX(groupA[Weight (lbs)])-MIN(groupA[Weight (lbs)]))</f>
        <v>0.34573249429245073</v>
      </c>
      <c r="F2149">
        <f>IF(groupA[[#This Row],[normalized cost]]+groupA[[#This Row],[normalized weight]]&gt;1, 1, 0)</f>
        <v>0</v>
      </c>
    </row>
    <row r="2150" spans="1:6" x14ac:dyDescent="0.75">
      <c r="A2150">
        <v>20060.952290000001</v>
      </c>
      <c r="B2150">
        <v>51928.723960000003</v>
      </c>
      <c r="C2150">
        <v>0</v>
      </c>
      <c r="D2150">
        <f>(groupA[[#This Row],[Cost (USD)]]-MIN(groupA[Cost (USD)]))/(MAX(groupA[Cost (USD)])-MIN(groupA[Cost (USD)]))</f>
        <v>0.21663672546253726</v>
      </c>
      <c r="E2150">
        <f>(groupA[[#This Row],[Weight (lbs)]]-MIN(groupA[Weight (lbs)]))/(MAX(groupA[Weight (lbs)])-MIN(groupA[Weight (lbs)]))</f>
        <v>0.20527368488092057</v>
      </c>
      <c r="F2150">
        <f>IF(groupA[[#This Row],[normalized cost]]+groupA[[#This Row],[normalized weight]]&gt;1, 1, 0)</f>
        <v>0</v>
      </c>
    </row>
    <row r="2151" spans="1:6" x14ac:dyDescent="0.75">
      <c r="A2151">
        <v>20710.596239999999</v>
      </c>
      <c r="B2151">
        <v>53044.363770000004</v>
      </c>
      <c r="C2151">
        <v>0</v>
      </c>
      <c r="D2151">
        <f>(groupA[[#This Row],[Cost (USD)]]-MIN(groupA[Cost (USD)]))/(MAX(groupA[Cost (USD)])-MIN(groupA[Cost (USD)]))</f>
        <v>0.31384025116637421</v>
      </c>
      <c r="E2151">
        <f>(groupA[[#This Row],[Weight (lbs)]]-MIN(groupA[Weight (lbs)]))/(MAX(groupA[Weight (lbs)])-MIN(groupA[Weight (lbs)]))</f>
        <v>0.26706632196770352</v>
      </c>
      <c r="F2151">
        <f>IF(groupA[[#This Row],[normalized cost]]+groupA[[#This Row],[normalized weight]]&gt;1, 1, 0)</f>
        <v>0</v>
      </c>
    </row>
    <row r="2152" spans="1:6" x14ac:dyDescent="0.75">
      <c r="A2152">
        <v>19244.796620000001</v>
      </c>
      <c r="B2152">
        <v>50754.579850000002</v>
      </c>
      <c r="C2152">
        <v>0</v>
      </c>
      <c r="D2152">
        <f>(groupA[[#This Row],[Cost (USD)]]-MIN(groupA[Cost (USD)]))/(MAX(groupA[Cost (USD)])-MIN(groupA[Cost (USD)]))</f>
        <v>9.4518742762663657E-2</v>
      </c>
      <c r="E2152">
        <f>(groupA[[#This Row],[Weight (lbs)]]-MIN(groupA[Weight (lbs)]))/(MAX(groupA[Weight (lbs)])-MIN(groupA[Weight (lbs)]))</f>
        <v>0.14024063368779954</v>
      </c>
      <c r="F2152">
        <f>IF(groupA[[#This Row],[normalized cost]]+groupA[[#This Row],[normalized weight]]&gt;1, 1, 0)</f>
        <v>0</v>
      </c>
    </row>
    <row r="2153" spans="1:6" x14ac:dyDescent="0.75">
      <c r="A2153">
        <v>19902.15148</v>
      </c>
      <c r="B2153">
        <v>50625.108520000002</v>
      </c>
      <c r="C2153">
        <v>0</v>
      </c>
      <c r="D2153">
        <f>(groupA[[#This Row],[Cost (USD)]]-MIN(groupA[Cost (USD)]))/(MAX(groupA[Cost (USD)])-MIN(groupA[Cost (USD)]))</f>
        <v>0.19287601989970513</v>
      </c>
      <c r="E2153">
        <f>(groupA[[#This Row],[Weight (lbs)]]-MIN(groupA[Weight (lbs)]))/(MAX(groupA[Weight (lbs)])-MIN(groupA[Weight (lbs)]))</f>
        <v>0.13306952448559822</v>
      </c>
      <c r="F2153">
        <f>IF(groupA[[#This Row],[normalized cost]]+groupA[[#This Row],[normalized weight]]&gt;1, 1, 0)</f>
        <v>0</v>
      </c>
    </row>
    <row r="2154" spans="1:6" x14ac:dyDescent="0.75">
      <c r="A2154">
        <v>20207.989750000001</v>
      </c>
      <c r="B2154">
        <v>50498.388989999999</v>
      </c>
      <c r="C2154">
        <v>0</v>
      </c>
      <c r="D2154">
        <f>(groupA[[#This Row],[Cost (USD)]]-MIN(groupA[Cost (USD)]))/(MAX(groupA[Cost (USD)])-MIN(groupA[Cost (USD)]))</f>
        <v>0.23863732982826236</v>
      </c>
      <c r="E2154">
        <f>(groupA[[#This Row],[Weight (lbs)]]-MIN(groupA[Weight (lbs)]))/(MAX(groupA[Weight (lbs)])-MIN(groupA[Weight (lbs)]))</f>
        <v>0.12605083094408875</v>
      </c>
      <c r="F2154">
        <f>IF(groupA[[#This Row],[normalized cost]]+groupA[[#This Row],[normalized weight]]&gt;1, 1, 0)</f>
        <v>0</v>
      </c>
    </row>
    <row r="2155" spans="1:6" x14ac:dyDescent="0.75">
      <c r="A2155">
        <v>19551.721030000001</v>
      </c>
      <c r="B2155">
        <v>50488.465040000003</v>
      </c>
      <c r="C2155">
        <v>0</v>
      </c>
      <c r="D2155">
        <f>(groupA[[#This Row],[Cost (USD)]]-MIN(groupA[Cost (USD)]))/(MAX(groupA[Cost (USD)])-MIN(groupA[Cost (USD)]))</f>
        <v>0.14044256730773955</v>
      </c>
      <c r="E2155">
        <f>(groupA[[#This Row],[Weight (lbs)]]-MIN(groupA[Weight (lbs)]))/(MAX(groupA[Weight (lbs)])-MIN(groupA[Weight (lbs)]))</f>
        <v>0.12550116694382585</v>
      </c>
      <c r="F2155">
        <f>IF(groupA[[#This Row],[normalized cost]]+groupA[[#This Row],[normalized weight]]&gt;1, 1, 0)</f>
        <v>0</v>
      </c>
    </row>
    <row r="2156" spans="1:6" x14ac:dyDescent="0.75">
      <c r="A2156">
        <v>20413.803169999999</v>
      </c>
      <c r="B2156">
        <v>52716.24093</v>
      </c>
      <c r="C2156">
        <v>0</v>
      </c>
      <c r="D2156">
        <f>(groupA[[#This Row],[Cost (USD)]]-MIN(groupA[Cost (USD)]))/(MAX(groupA[Cost (USD)])-MIN(groupA[Cost (USD)]))</f>
        <v>0.2694323369412579</v>
      </c>
      <c r="E2156">
        <f>(groupA[[#This Row],[Weight (lbs)]]-MIN(groupA[Weight (lbs)]))/(MAX(groupA[Weight (lbs)])-MIN(groupA[Weight (lbs)]))</f>
        <v>0.24889237784141358</v>
      </c>
      <c r="F2156">
        <f>IF(groupA[[#This Row],[normalized cost]]+groupA[[#This Row],[normalized weight]]&gt;1, 1, 0)</f>
        <v>0</v>
      </c>
    </row>
    <row r="2157" spans="1:6" x14ac:dyDescent="0.75">
      <c r="A2157">
        <v>20621.158439999999</v>
      </c>
      <c r="B2157">
        <v>52192.415999999997</v>
      </c>
      <c r="C2157">
        <v>0</v>
      </c>
      <c r="D2157">
        <f>(groupA[[#This Row],[Cost (USD)]]-MIN(groupA[Cost (USD)]))/(MAX(groupA[Cost (USD)])-MIN(groupA[Cost (USD)]))</f>
        <v>0.30045804466511361</v>
      </c>
      <c r="E2157">
        <f>(groupA[[#This Row],[Weight (lbs)]]-MIN(groupA[Weight (lbs)]))/(MAX(groupA[Weight (lbs)])-MIN(groupA[Weight (lbs)]))</f>
        <v>0.21987896015376432</v>
      </c>
      <c r="F2157">
        <f>IF(groupA[[#This Row],[normalized cost]]+groupA[[#This Row],[normalized weight]]&gt;1, 1, 0)</f>
        <v>0</v>
      </c>
    </row>
    <row r="2158" spans="1:6" x14ac:dyDescent="0.75">
      <c r="A2158">
        <v>19904.381150000001</v>
      </c>
      <c r="B2158">
        <v>53321.893770000002</v>
      </c>
      <c r="C2158">
        <v>0</v>
      </c>
      <c r="D2158">
        <f>(groupA[[#This Row],[Cost (USD)]]-MIN(groupA[Cost (USD)]))/(MAX(groupA[Cost (USD)])-MIN(groupA[Cost (USD)]))</f>
        <v>0.19320963616005224</v>
      </c>
      <c r="E2158">
        <f>(groupA[[#This Row],[Weight (lbs)]]-MIN(groupA[Weight (lbs)]))/(MAX(groupA[Weight (lbs)])-MIN(groupA[Weight (lbs)]))</f>
        <v>0.28243804895071145</v>
      </c>
      <c r="F2158">
        <f>IF(groupA[[#This Row],[normalized cost]]+groupA[[#This Row],[normalized weight]]&gt;1, 1, 0)</f>
        <v>0</v>
      </c>
    </row>
    <row r="2159" spans="1:6" x14ac:dyDescent="0.75">
      <c r="A2159">
        <v>19304.463660000001</v>
      </c>
      <c r="B2159">
        <v>49108.756540000002</v>
      </c>
      <c r="C2159">
        <v>0</v>
      </c>
      <c r="D2159">
        <f>(groupA[[#This Row],[Cost (USD)]]-MIN(groupA[Cost (USD)]))/(MAX(groupA[Cost (USD)])-MIN(groupA[Cost (USD)]))</f>
        <v>0.10344647410890634</v>
      </c>
      <c r="E2159">
        <f>(groupA[[#This Row],[Weight (lbs)]]-MIN(groupA[Weight (lbs)]))/(MAX(groupA[Weight (lbs)])-MIN(groupA[Weight (lbs)]))</f>
        <v>4.9082392836034092E-2</v>
      </c>
      <c r="F2159">
        <f>IF(groupA[[#This Row],[normalized cost]]+groupA[[#This Row],[normalized weight]]&gt;1, 1, 0)</f>
        <v>0</v>
      </c>
    </row>
    <row r="2160" spans="1:6" x14ac:dyDescent="0.75">
      <c r="A2160">
        <v>20549.628840000001</v>
      </c>
      <c r="B2160">
        <v>52766.838309999999</v>
      </c>
      <c r="C2160">
        <v>0</v>
      </c>
      <c r="D2160">
        <f>(groupA[[#This Row],[Cost (USD)]]-MIN(groupA[Cost (USD)]))/(MAX(groupA[Cost (USD)])-MIN(groupA[Cost (USD)]))</f>
        <v>0.28975536774156957</v>
      </c>
      <c r="E2160">
        <f>(groupA[[#This Row],[Weight (lbs)]]-MIN(groupA[Weight (lbs)]))/(MAX(groupA[Weight (lbs)])-MIN(groupA[Weight (lbs)]))</f>
        <v>0.2516948464445033</v>
      </c>
      <c r="F2160">
        <f>IF(groupA[[#This Row],[normalized cost]]+groupA[[#This Row],[normalized weight]]&gt;1, 1, 0)</f>
        <v>0</v>
      </c>
    </row>
    <row r="2161" spans="1:6" x14ac:dyDescent="0.75">
      <c r="A2161">
        <v>20059.115699999998</v>
      </c>
      <c r="B2161">
        <v>51205.041160000001</v>
      </c>
      <c r="C2161">
        <v>0</v>
      </c>
      <c r="D2161">
        <f>(groupA[[#This Row],[Cost (USD)]]-MIN(groupA[Cost (USD)]))/(MAX(groupA[Cost (USD)])-MIN(groupA[Cost (USD)]))</f>
        <v>0.21636192412978775</v>
      </c>
      <c r="E2161">
        <f>(groupA[[#This Row],[Weight (lbs)]]-MIN(groupA[Weight (lbs)]))/(MAX(groupA[Weight (lbs)])-MIN(groupA[Weight (lbs)]))</f>
        <v>0.16519061485642308</v>
      </c>
      <c r="F2161">
        <f>IF(groupA[[#This Row],[normalized cost]]+groupA[[#This Row],[normalized weight]]&gt;1, 1, 0)</f>
        <v>0</v>
      </c>
    </row>
    <row r="2162" spans="1:6" x14ac:dyDescent="0.75">
      <c r="A2162">
        <v>19650.70623</v>
      </c>
      <c r="B2162">
        <v>51765.745459999998</v>
      </c>
      <c r="C2162">
        <v>0</v>
      </c>
      <c r="D2162">
        <f>(groupA[[#This Row],[Cost (USD)]]-MIN(groupA[Cost (USD)]))/(MAX(groupA[Cost (USD)])-MIN(groupA[Cost (USD)]))</f>
        <v>0.15525331161236888</v>
      </c>
      <c r="E2162">
        <f>(groupA[[#This Row],[Weight (lbs)]]-MIN(groupA[Weight (lbs)]))/(MAX(groupA[Weight (lbs)])-MIN(groupA[Weight (lbs)]))</f>
        <v>0.19624669318236462</v>
      </c>
      <c r="F2162">
        <f>IF(groupA[[#This Row],[normalized cost]]+groupA[[#This Row],[normalized weight]]&gt;1, 1, 0)</f>
        <v>0</v>
      </c>
    </row>
    <row r="2163" spans="1:6" x14ac:dyDescent="0.75">
      <c r="A2163">
        <v>19931.639149999999</v>
      </c>
      <c r="B2163">
        <v>52715.371859999999</v>
      </c>
      <c r="C2163">
        <v>0</v>
      </c>
      <c r="D2163">
        <f>(groupA[[#This Row],[Cost (USD)]]-MIN(groupA[Cost (USD)]))/(MAX(groupA[Cost (USD)])-MIN(groupA[Cost (USD)]))</f>
        <v>0.19728813747394119</v>
      </c>
      <c r="E2163">
        <f>(groupA[[#This Row],[Weight (lbs)]]-MIN(groupA[Weight (lbs)]))/(MAX(groupA[Weight (lbs)])-MIN(groupA[Weight (lbs)]))</f>
        <v>0.24884424211998118</v>
      </c>
      <c r="F2163">
        <f>IF(groupA[[#This Row],[normalized cost]]+groupA[[#This Row],[normalized weight]]&gt;1, 1, 0)</f>
        <v>0</v>
      </c>
    </row>
    <row r="2164" spans="1:6" x14ac:dyDescent="0.75">
      <c r="A2164">
        <v>20166.431059999999</v>
      </c>
      <c r="B2164">
        <v>49995.894370000002</v>
      </c>
      <c r="C2164">
        <v>0</v>
      </c>
      <c r="D2164">
        <f>(groupA[[#This Row],[Cost (USD)]]-MIN(groupA[Cost (USD)]))/(MAX(groupA[Cost (USD)])-MIN(groupA[Cost (USD)]))</f>
        <v>0.23241907567283929</v>
      </c>
      <c r="E2164">
        <f>(groupA[[#This Row],[Weight (lbs)]]-MIN(groupA[Weight (lbs)]))/(MAX(groupA[Weight (lbs)])-MIN(groupA[Weight (lbs)]))</f>
        <v>9.8218848423026917E-2</v>
      </c>
      <c r="F2164">
        <f>IF(groupA[[#This Row],[normalized cost]]+groupA[[#This Row],[normalized weight]]&gt;1, 1, 0)</f>
        <v>0</v>
      </c>
    </row>
    <row r="2165" spans="1:6" x14ac:dyDescent="0.75">
      <c r="A2165">
        <v>19999.008689999999</v>
      </c>
      <c r="B2165">
        <v>52699.030440000002</v>
      </c>
      <c r="C2165">
        <v>0</v>
      </c>
      <c r="D2165">
        <f>(groupA[[#This Row],[Cost (USD)]]-MIN(groupA[Cost (USD)]))/(MAX(groupA[Cost (USD)])-MIN(groupA[Cost (USD)]))</f>
        <v>0.20736836190002206</v>
      </c>
      <c r="E2165">
        <f>(groupA[[#This Row],[Weight (lbs)]]-MIN(groupA[Weight (lbs)]))/(MAX(groupA[Weight (lbs)])-MIN(groupA[Weight (lbs)]))</f>
        <v>0.24793912971139609</v>
      </c>
      <c r="F2165">
        <f>IF(groupA[[#This Row],[normalized cost]]+groupA[[#This Row],[normalized weight]]&gt;1, 1, 0)</f>
        <v>0</v>
      </c>
    </row>
    <row r="2166" spans="1:6" x14ac:dyDescent="0.75">
      <c r="A2166">
        <v>19417.01843</v>
      </c>
      <c r="B2166">
        <v>53775.975810000004</v>
      </c>
      <c r="C2166">
        <v>0</v>
      </c>
      <c r="D2166">
        <f>(groupA[[#This Row],[Cost (USD)]]-MIN(groupA[Cost (USD)]))/(MAX(groupA[Cost (USD)])-MIN(groupA[Cost (USD)]))</f>
        <v>0.12028757680644456</v>
      </c>
      <c r="E2166">
        <f>(groupA[[#This Row],[Weight (lbs)]]-MIN(groupA[Weight (lbs)]))/(MAX(groupA[Weight (lbs)])-MIN(groupA[Weight (lbs)]))</f>
        <v>0.30758857374719223</v>
      </c>
      <c r="F2166">
        <f>IF(groupA[[#This Row],[normalized cost]]+groupA[[#This Row],[normalized weight]]&gt;1, 1, 0)</f>
        <v>0</v>
      </c>
    </row>
    <row r="2167" spans="1:6" x14ac:dyDescent="0.75">
      <c r="A2167">
        <v>19503.264490000001</v>
      </c>
      <c r="B2167">
        <v>53710.727250000004</v>
      </c>
      <c r="C2167">
        <v>0</v>
      </c>
      <c r="D2167">
        <f>(groupA[[#This Row],[Cost (USD)]]-MIN(groupA[Cost (USD)]))/(MAX(groupA[Cost (USD)])-MIN(groupA[Cost (USD)]))</f>
        <v>0.13319221650956936</v>
      </c>
      <c r="E2167">
        <f>(groupA[[#This Row],[Weight (lbs)]]-MIN(groupA[Weight (lbs)]))/(MAX(groupA[Weight (lbs)])-MIN(groupA[Weight (lbs)]))</f>
        <v>0.30397461111124507</v>
      </c>
      <c r="F2167">
        <f>IF(groupA[[#This Row],[normalized cost]]+groupA[[#This Row],[normalized weight]]&gt;1, 1, 0)</f>
        <v>0</v>
      </c>
    </row>
    <row r="2168" spans="1:6" x14ac:dyDescent="0.75">
      <c r="A2168">
        <v>20167.02722</v>
      </c>
      <c r="B2168">
        <v>50836.302880000003</v>
      </c>
      <c r="C2168">
        <v>0</v>
      </c>
      <c r="D2168">
        <f>(groupA[[#This Row],[Cost (USD)]]-MIN(groupA[Cost (USD)]))/(MAX(groupA[Cost (USD)])-MIN(groupA[Cost (USD)]))</f>
        <v>0.23250827661727</v>
      </c>
      <c r="E2168">
        <f>(groupA[[#This Row],[Weight (lbs)]]-MIN(groupA[Weight (lbs)]))/(MAX(groupA[Weight (lbs)])-MIN(groupA[Weight (lbs)]))</f>
        <v>0.14476707805555863</v>
      </c>
      <c r="F2168">
        <f>IF(groupA[[#This Row],[normalized cost]]+groupA[[#This Row],[normalized weight]]&gt;1, 1, 0)</f>
        <v>0</v>
      </c>
    </row>
    <row r="2169" spans="1:6" x14ac:dyDescent="0.75">
      <c r="A2169">
        <v>20024.17064</v>
      </c>
      <c r="B2169">
        <v>50500.41</v>
      </c>
      <c r="C2169">
        <v>0</v>
      </c>
      <c r="D2169">
        <f>(groupA[[#This Row],[Cost (USD)]]-MIN(groupA[Cost (USD)]))/(MAX(groupA[Cost (USD)])-MIN(groupA[Cost (USD)]))</f>
        <v>0.21113323995912478</v>
      </c>
      <c r="E2169">
        <f>(groupA[[#This Row],[Weight (lbs)]]-MIN(groupA[Weight (lbs)]))/(MAX(groupA[Weight (lbs)])-MIN(groupA[Weight (lbs)]))</f>
        <v>0.12616276988384301</v>
      </c>
      <c r="F2169">
        <f>IF(groupA[[#This Row],[normalized cost]]+groupA[[#This Row],[normalized weight]]&gt;1, 1, 0)</f>
        <v>0</v>
      </c>
    </row>
    <row r="2170" spans="1:6" x14ac:dyDescent="0.75">
      <c r="A2170">
        <v>19110.470140000001</v>
      </c>
      <c r="B2170">
        <v>53074.385269999999</v>
      </c>
      <c r="C2170">
        <v>0</v>
      </c>
      <c r="D2170">
        <f>(groupA[[#This Row],[Cost (USD)]]-MIN(groupA[Cost (USD)]))/(MAX(groupA[Cost (USD)])-MIN(groupA[Cost (USD)]))</f>
        <v>7.4420029534616267E-2</v>
      </c>
      <c r="E2170">
        <f>(groupA[[#This Row],[Weight (lbs)]]-MIN(groupA[Weight (lbs)]))/(MAX(groupA[Weight (lbs)])-MIN(groupA[Weight (lbs)]))</f>
        <v>0.26872914148854921</v>
      </c>
      <c r="F2170">
        <f>IF(groupA[[#This Row],[normalized cost]]+groupA[[#This Row],[normalized weight]]&gt;1, 1, 0)</f>
        <v>0</v>
      </c>
    </row>
    <row r="2171" spans="1:6" x14ac:dyDescent="0.75">
      <c r="A2171">
        <v>20070.060880000001</v>
      </c>
      <c r="B2171">
        <v>53184.077010000001</v>
      </c>
      <c r="C2171">
        <v>0</v>
      </c>
      <c r="D2171">
        <f>(groupA[[#This Row],[Cost (USD)]]-MIN(groupA[Cost (USD)]))/(MAX(groupA[Cost (USD)])-MIN(groupA[Cost (USD)]))</f>
        <v>0.21799960594836446</v>
      </c>
      <c r="E2171">
        <f>(groupA[[#This Row],[Weight (lbs)]]-MIN(groupA[Weight (lbs)]))/(MAX(groupA[Weight (lbs)])-MIN(groupA[Weight (lbs)]))</f>
        <v>0.27480470621874459</v>
      </c>
      <c r="F2171">
        <f>IF(groupA[[#This Row],[normalized cost]]+groupA[[#This Row],[normalized weight]]&gt;1, 1, 0)</f>
        <v>0</v>
      </c>
    </row>
    <row r="2172" spans="1:6" x14ac:dyDescent="0.75">
      <c r="A2172">
        <v>19444.147420000001</v>
      </c>
      <c r="B2172">
        <v>50902.25101</v>
      </c>
      <c r="C2172">
        <v>0</v>
      </c>
      <c r="D2172">
        <f>(groupA[[#This Row],[Cost (USD)]]-MIN(groupA[Cost (USD)]))/(MAX(groupA[Cost (USD)])-MIN(groupA[Cost (USD)]))</f>
        <v>0.12434677488992435</v>
      </c>
      <c r="E2172">
        <f>(groupA[[#This Row],[Weight (lbs)]]-MIN(groupA[Weight (lbs)]))/(MAX(groupA[Weight (lbs)])-MIN(groupA[Weight (lbs)]))</f>
        <v>0.14841978821085672</v>
      </c>
      <c r="F2172">
        <f>IF(groupA[[#This Row],[normalized cost]]+groupA[[#This Row],[normalized weight]]&gt;1, 1, 0)</f>
        <v>0</v>
      </c>
    </row>
    <row r="2173" spans="1:6" x14ac:dyDescent="0.75">
      <c r="A2173">
        <v>19104.341980000001</v>
      </c>
      <c r="B2173">
        <v>50419.961759999998</v>
      </c>
      <c r="C2173">
        <v>0</v>
      </c>
      <c r="D2173">
        <f>(groupA[[#This Row],[Cost (USD)]]-MIN(groupA[Cost (USD)]))/(MAX(groupA[Cost (USD)])-MIN(groupA[Cost (USD)]))</f>
        <v>7.3503098409378742E-2</v>
      </c>
      <c r="E2173">
        <f>(groupA[[#This Row],[Weight (lbs)]]-MIN(groupA[Weight (lbs)]))/(MAX(groupA[Weight (lbs)])-MIN(groupA[Weight (lbs)]))</f>
        <v>0.12170693310387838</v>
      </c>
      <c r="F2173">
        <f>IF(groupA[[#This Row],[normalized cost]]+groupA[[#This Row],[normalized weight]]&gt;1, 1, 0)</f>
        <v>0</v>
      </c>
    </row>
    <row r="2174" spans="1:6" x14ac:dyDescent="0.75">
      <c r="A2174">
        <v>20112.229350000001</v>
      </c>
      <c r="B2174">
        <v>52876.055820000001</v>
      </c>
      <c r="C2174">
        <v>0</v>
      </c>
      <c r="D2174">
        <f>(groupA[[#This Row],[Cost (USD)]]-MIN(groupA[Cost (USD)]))/(MAX(groupA[Cost (USD)])-MIN(groupA[Cost (USD)]))</f>
        <v>0.22430909895224227</v>
      </c>
      <c r="E2174">
        <f>(groupA[[#This Row],[Weight (lbs)]]-MIN(groupA[Weight (lbs)]))/(MAX(groupA[Weight (lbs)])-MIN(groupA[Weight (lbs)]))</f>
        <v>0.25774414470229157</v>
      </c>
      <c r="F2174">
        <f>IF(groupA[[#This Row],[normalized cost]]+groupA[[#This Row],[normalized weight]]&gt;1, 1, 0)</f>
        <v>0</v>
      </c>
    </row>
    <row r="2175" spans="1:6" x14ac:dyDescent="0.75">
      <c r="A2175">
        <v>20104.840830000001</v>
      </c>
      <c r="B2175">
        <v>50593.791340000003</v>
      </c>
      <c r="C2175">
        <v>0</v>
      </c>
      <c r="D2175">
        <f>(groupA[[#This Row],[Cost (USD)]]-MIN(groupA[Cost (USD)]))/(MAX(groupA[Cost (USD)])-MIN(groupA[Cost (USD)]))</f>
        <v>0.2232035853955727</v>
      </c>
      <c r="E2175">
        <f>(groupA[[#This Row],[Weight (lbs)]]-MIN(groupA[Weight (lbs)]))/(MAX(groupA[Weight (lbs)])-MIN(groupA[Weight (lbs)]))</f>
        <v>0.13133494032951532</v>
      </c>
      <c r="F2175">
        <f>IF(groupA[[#This Row],[normalized cost]]+groupA[[#This Row],[normalized weight]]&gt;1, 1, 0)</f>
        <v>0</v>
      </c>
    </row>
    <row r="2176" spans="1:6" x14ac:dyDescent="0.75">
      <c r="A2176">
        <v>20860.94785</v>
      </c>
      <c r="B2176">
        <v>51461.727149999999</v>
      </c>
      <c r="C2176">
        <v>0</v>
      </c>
      <c r="D2176">
        <f>(groupA[[#This Row],[Cost (USD)]]-MIN(groupA[Cost (USD)]))/(MAX(groupA[Cost (USD)])-MIN(groupA[Cost (USD)]))</f>
        <v>0.33633673803006081</v>
      </c>
      <c r="E2176">
        <f>(groupA[[#This Row],[Weight (lbs)]]-MIN(groupA[Weight (lbs)]))/(MAX(groupA[Weight (lbs)])-MIN(groupA[Weight (lbs)]))</f>
        <v>0.17940784167385934</v>
      </c>
      <c r="F2176">
        <f>IF(groupA[[#This Row],[normalized cost]]+groupA[[#This Row],[normalized weight]]&gt;1, 1, 0)</f>
        <v>0</v>
      </c>
    </row>
    <row r="2177" spans="1:6" x14ac:dyDescent="0.75">
      <c r="A2177">
        <v>20741.216789999999</v>
      </c>
      <c r="B2177">
        <v>52788.233789999998</v>
      </c>
      <c r="C2177">
        <v>0</v>
      </c>
      <c r="D2177">
        <f>(groupA[[#This Row],[Cost (USD)]]-MIN(groupA[Cost (USD)]))/(MAX(groupA[Cost (USD)])-MIN(groupA[Cost (USD)]))</f>
        <v>0.31842187686917744</v>
      </c>
      <c r="E2177">
        <f>(groupA[[#This Row],[Weight (lbs)]]-MIN(groupA[Weight (lbs)]))/(MAX(groupA[Weight (lbs)])-MIN(groupA[Weight (lbs)]))</f>
        <v>0.25287989122247467</v>
      </c>
      <c r="F2177">
        <f>IF(groupA[[#This Row],[normalized cost]]+groupA[[#This Row],[normalized weight]]&gt;1, 1, 0)</f>
        <v>0</v>
      </c>
    </row>
    <row r="2178" spans="1:6" x14ac:dyDescent="0.75">
      <c r="A2178">
        <v>19565.724409999999</v>
      </c>
      <c r="B2178">
        <v>51182.18434</v>
      </c>
      <c r="C2178">
        <v>0</v>
      </c>
      <c r="D2178">
        <f>(groupA[[#This Row],[Cost (USD)]]-MIN(groupA[Cost (USD)]))/(MAX(groupA[Cost (USD)])-MIN(groupA[Cost (USD)]))</f>
        <v>0.14253783488895913</v>
      </c>
      <c r="E2178">
        <f>(groupA[[#This Row],[Weight (lbs)]]-MIN(groupA[Weight (lbs)]))/(MAX(groupA[Weight (lbs)])-MIN(groupA[Weight (lbs)]))</f>
        <v>0.16392462992960519</v>
      </c>
      <c r="F2178">
        <f>IF(groupA[[#This Row],[normalized cost]]+groupA[[#This Row],[normalized weight]]&gt;1, 1, 0)</f>
        <v>0</v>
      </c>
    </row>
    <row r="2179" spans="1:6" x14ac:dyDescent="0.75">
      <c r="A2179">
        <v>20068.7163</v>
      </c>
      <c r="B2179">
        <v>53121.471660000003</v>
      </c>
      <c r="C2179">
        <v>0</v>
      </c>
      <c r="D2179">
        <f>(groupA[[#This Row],[Cost (USD)]]-MIN(groupA[Cost (USD)]))/(MAX(groupA[Cost (USD)])-MIN(groupA[Cost (USD)]))</f>
        <v>0.21779842202817101</v>
      </c>
      <c r="E2179">
        <f>(groupA[[#This Row],[Weight (lbs)]]-MIN(groupA[Weight (lbs)]))/(MAX(groupA[Weight (lbs)])-MIN(groupA[Weight (lbs)]))</f>
        <v>0.27133714470151898</v>
      </c>
      <c r="F2179">
        <f>IF(groupA[[#This Row],[normalized cost]]+groupA[[#This Row],[normalized weight]]&gt;1, 1, 0)</f>
        <v>0</v>
      </c>
    </row>
    <row r="2180" spans="1:6" x14ac:dyDescent="0.75">
      <c r="A2180">
        <v>20074.703440000001</v>
      </c>
      <c r="B2180">
        <v>55060.069349999998</v>
      </c>
      <c r="C2180">
        <v>0</v>
      </c>
      <c r="D2180">
        <f>(groupA[[#This Row],[Cost (USD)]]-MIN(groupA[Cost (USD)]))/(MAX(groupA[Cost (USD)])-MIN(groupA[Cost (USD)]))</f>
        <v>0.21869425291658701</v>
      </c>
      <c r="E2180">
        <f>(groupA[[#This Row],[Weight (lbs)]]-MIN(groupA[Weight (lbs)]))/(MAX(groupA[Weight (lbs)])-MIN(groupA[Weight (lbs)]))</f>
        <v>0.3787114625070529</v>
      </c>
      <c r="F2180">
        <f>IF(groupA[[#This Row],[normalized cost]]+groupA[[#This Row],[normalized weight]]&gt;1, 1, 0)</f>
        <v>0</v>
      </c>
    </row>
    <row r="2181" spans="1:6" x14ac:dyDescent="0.75">
      <c r="A2181">
        <v>20319.818459999999</v>
      </c>
      <c r="B2181">
        <v>51097.456250000003</v>
      </c>
      <c r="C2181">
        <v>0</v>
      </c>
      <c r="D2181">
        <f>(groupA[[#This Row],[Cost (USD)]]-MIN(groupA[Cost (USD)]))/(MAX(groupA[Cost (USD)])-MIN(groupA[Cost (USD)]))</f>
        <v>0.25536979518395725</v>
      </c>
      <c r="E2181">
        <f>(groupA[[#This Row],[Weight (lbs)]]-MIN(groupA[Weight (lbs)]))/(MAX(groupA[Weight (lbs)])-MIN(groupA[Weight (lbs)]))</f>
        <v>0.15923174243177909</v>
      </c>
      <c r="F2181">
        <f>IF(groupA[[#This Row],[normalized cost]]+groupA[[#This Row],[normalized weight]]&gt;1, 1, 0)</f>
        <v>0</v>
      </c>
    </row>
    <row r="2182" spans="1:6" x14ac:dyDescent="0.75">
      <c r="A2182">
        <v>20255.46298</v>
      </c>
      <c r="B2182">
        <v>52100.058929999999</v>
      </c>
      <c r="C2182">
        <v>0</v>
      </c>
      <c r="D2182">
        <f>(groupA[[#This Row],[Cost (USD)]]-MIN(groupA[Cost (USD)]))/(MAX(groupA[Cost (USD)])-MIN(groupA[Cost (USD)]))</f>
        <v>0.24574055203567174</v>
      </c>
      <c r="E2182">
        <f>(groupA[[#This Row],[Weight (lbs)]]-MIN(groupA[Weight (lbs)]))/(MAX(groupA[Weight (lbs)])-MIN(groupA[Weight (lbs)]))</f>
        <v>0.21476352158859829</v>
      </c>
      <c r="F2182">
        <f>IF(groupA[[#This Row],[normalized cost]]+groupA[[#This Row],[normalized weight]]&gt;1, 1, 0)</f>
        <v>0</v>
      </c>
    </row>
    <row r="2183" spans="1:6" x14ac:dyDescent="0.75">
      <c r="A2183">
        <v>19838.165290000001</v>
      </c>
      <c r="B2183">
        <v>50646.673580000002</v>
      </c>
      <c r="C2183">
        <v>0</v>
      </c>
      <c r="D2183">
        <f>(groupA[[#This Row],[Cost (USD)]]-MIN(groupA[Cost (USD)]))/(MAX(groupA[Cost (USD)])-MIN(groupA[Cost (USD)]))</f>
        <v>0.18330203208013784</v>
      </c>
      <c r="E2183">
        <f>(groupA[[#This Row],[Weight (lbs)]]-MIN(groupA[Weight (lbs)]))/(MAX(groupA[Weight (lbs)])-MIN(groupA[Weight (lbs)]))</f>
        <v>0.13426396189666082</v>
      </c>
      <c r="F2183">
        <f>IF(groupA[[#This Row],[normalized cost]]+groupA[[#This Row],[normalized weight]]&gt;1, 1, 0)</f>
        <v>0</v>
      </c>
    </row>
    <row r="2184" spans="1:6" x14ac:dyDescent="0.75">
      <c r="A2184">
        <v>19289.700669999998</v>
      </c>
      <c r="B2184">
        <v>51088.629780000003</v>
      </c>
      <c r="C2184">
        <v>0</v>
      </c>
      <c r="D2184">
        <f>(groupA[[#This Row],[Cost (USD)]]-MIN(groupA[Cost (USD)]))/(MAX(groupA[Cost (USD)])-MIN(groupA[Cost (USD)]))</f>
        <v>0.10123754923870509</v>
      </c>
      <c r="E2184">
        <f>(groupA[[#This Row],[Weight (lbs)]]-MIN(groupA[Weight (lbs)]))/(MAX(groupA[Weight (lbs)])-MIN(groupA[Weight (lbs)]))</f>
        <v>0.15874286523989459</v>
      </c>
      <c r="F2184">
        <f>IF(groupA[[#This Row],[normalized cost]]+groupA[[#This Row],[normalized weight]]&gt;1, 1, 0)</f>
        <v>0</v>
      </c>
    </row>
    <row r="2185" spans="1:6" x14ac:dyDescent="0.75">
      <c r="A2185">
        <v>19527.285940000002</v>
      </c>
      <c r="B2185">
        <v>51772.637159999998</v>
      </c>
      <c r="C2185">
        <v>0</v>
      </c>
      <c r="D2185">
        <f>(groupA[[#This Row],[Cost (USD)]]-MIN(groupA[Cost (USD)]))/(MAX(groupA[Cost (USD)])-MIN(groupA[Cost (USD)]))</f>
        <v>0.13678644629115735</v>
      </c>
      <c r="E2185">
        <f>(groupA[[#This Row],[Weight (lbs)]]-MIN(groupA[Weight (lbs)]))/(MAX(groupA[Weight (lbs)])-MIN(groupA[Weight (lbs)]))</f>
        <v>0.1966284080630939</v>
      </c>
      <c r="F2185">
        <f>IF(groupA[[#This Row],[normalized cost]]+groupA[[#This Row],[normalized weight]]&gt;1, 1, 0)</f>
        <v>0</v>
      </c>
    </row>
    <row r="2186" spans="1:6" x14ac:dyDescent="0.75">
      <c r="A2186">
        <v>20041.025099999999</v>
      </c>
      <c r="B2186">
        <v>51517.62571</v>
      </c>
      <c r="C2186">
        <v>0</v>
      </c>
      <c r="D2186">
        <f>(groupA[[#This Row],[Cost (USD)]]-MIN(groupA[Cost (USD)]))/(MAX(groupA[Cost (USD)])-MIN(groupA[Cost (USD)]))</f>
        <v>0.21365510279773686</v>
      </c>
      <c r="E2186">
        <f>(groupA[[#This Row],[Weight (lbs)]]-MIN(groupA[Weight (lbs)]))/(MAX(groupA[Weight (lbs)])-MIN(groupA[Weight (lbs)]))</f>
        <v>0.18250393003570603</v>
      </c>
      <c r="F2186">
        <f>IF(groupA[[#This Row],[normalized cost]]+groupA[[#This Row],[normalized weight]]&gt;1, 1, 0)</f>
        <v>0</v>
      </c>
    </row>
    <row r="2187" spans="1:6" x14ac:dyDescent="0.75">
      <c r="A2187">
        <v>20000.233509999998</v>
      </c>
      <c r="B2187">
        <v>49616.189480000001</v>
      </c>
      <c r="C2187">
        <v>0</v>
      </c>
      <c r="D2187">
        <f>(groupA[[#This Row],[Cost (USD)]]-MIN(groupA[Cost (USD)]))/(MAX(groupA[Cost (USD)])-MIN(groupA[Cost (USD)]))</f>
        <v>0.20755162662888244</v>
      </c>
      <c r="E2187">
        <f>(groupA[[#This Row],[Weight (lbs)]]-MIN(groupA[Weight (lbs)]))/(MAX(groupA[Weight (lbs)])-MIN(groupA[Weight (lbs)]))</f>
        <v>7.718789716300789E-2</v>
      </c>
      <c r="F2187">
        <f>IF(groupA[[#This Row],[normalized cost]]+groupA[[#This Row],[normalized weight]]&gt;1, 1, 0)</f>
        <v>0</v>
      </c>
    </row>
    <row r="2188" spans="1:6" x14ac:dyDescent="0.75">
      <c r="A2188">
        <v>19936.754580000001</v>
      </c>
      <c r="B2188">
        <v>54544.362229999999</v>
      </c>
      <c r="C2188">
        <v>0</v>
      </c>
      <c r="D2188">
        <f>(groupA[[#This Row],[Cost (USD)]]-MIN(groupA[Cost (USD)]))/(MAX(groupA[Cost (USD)])-MIN(groupA[Cost (USD)]))</f>
        <v>0.19805353801602479</v>
      </c>
      <c r="E2188">
        <f>(groupA[[#This Row],[Weight (lbs)]]-MIN(groupA[Weight (lbs)]))/(MAX(groupA[Weight (lbs)])-MIN(groupA[Weight (lbs)]))</f>
        <v>0.35014767101844513</v>
      </c>
      <c r="F2188">
        <f>IF(groupA[[#This Row],[normalized cost]]+groupA[[#This Row],[normalized weight]]&gt;1, 1, 0)</f>
        <v>0</v>
      </c>
    </row>
    <row r="2189" spans="1:6" x14ac:dyDescent="0.75">
      <c r="A2189">
        <v>20386.429649999998</v>
      </c>
      <c r="B2189">
        <v>50982.190349999997</v>
      </c>
      <c r="C2189">
        <v>0</v>
      </c>
      <c r="D2189">
        <f>(groupA[[#This Row],[Cost (USD)]]-MIN(groupA[Cost (USD)]))/(MAX(groupA[Cost (USD)])-MIN(groupA[Cost (USD)]))</f>
        <v>0.26533655084962326</v>
      </c>
      <c r="E2189">
        <f>(groupA[[#This Row],[Weight (lbs)]]-MIN(groupA[Weight (lbs)]))/(MAX(groupA[Weight (lbs)])-MIN(groupA[Weight (lbs)]))</f>
        <v>0.15284743822952787</v>
      </c>
      <c r="F2189">
        <f>IF(groupA[[#This Row],[normalized cost]]+groupA[[#This Row],[normalized weight]]&gt;1, 1, 0)</f>
        <v>0</v>
      </c>
    </row>
    <row r="2190" spans="1:6" x14ac:dyDescent="0.75">
      <c r="A2190">
        <v>20136.518100000001</v>
      </c>
      <c r="B2190">
        <v>50880.05416</v>
      </c>
      <c r="C2190">
        <v>0</v>
      </c>
      <c r="D2190">
        <f>(groupA[[#This Row],[Cost (USD)]]-MIN(groupA[Cost (USD)]))/(MAX(groupA[Cost (USD)])-MIN(groupA[Cost (USD)]))</f>
        <v>0.22794332372250148</v>
      </c>
      <c r="E2190">
        <f>(groupA[[#This Row],[Weight (lbs)]]-MIN(groupA[Weight (lbs)]))/(MAX(groupA[Weight (lbs)])-MIN(groupA[Weight (lbs)]))</f>
        <v>0.14719035745352316</v>
      </c>
      <c r="F2190">
        <f>IF(groupA[[#This Row],[normalized cost]]+groupA[[#This Row],[normalized weight]]&gt;1, 1, 0)</f>
        <v>0</v>
      </c>
    </row>
    <row r="2191" spans="1:6" x14ac:dyDescent="0.75">
      <c r="A2191">
        <v>20478.738529999999</v>
      </c>
      <c r="B2191">
        <v>51099.073989999997</v>
      </c>
      <c r="C2191">
        <v>0</v>
      </c>
      <c r="D2191">
        <f>(groupA[[#This Row],[Cost (USD)]]-MIN(groupA[Cost (USD)]))/(MAX(groupA[Cost (USD)])-MIN(groupA[Cost (USD)]))</f>
        <v>0.27914834512519909</v>
      </c>
      <c r="E2191">
        <f>(groupA[[#This Row],[Weight (lbs)]]-MIN(groupA[Weight (lbs)]))/(MAX(groupA[Weight (lbs)])-MIN(groupA[Weight (lbs)]))</f>
        <v>0.15932134520484653</v>
      </c>
      <c r="F2191">
        <f>IF(groupA[[#This Row],[normalized cost]]+groupA[[#This Row],[normalized weight]]&gt;1, 1, 0)</f>
        <v>0</v>
      </c>
    </row>
    <row r="2192" spans="1:6" x14ac:dyDescent="0.75">
      <c r="A2192">
        <v>20185.667300000001</v>
      </c>
      <c r="B2192">
        <v>51212.380270000001</v>
      </c>
      <c r="C2192">
        <v>0</v>
      </c>
      <c r="D2192">
        <f>(groupA[[#This Row],[Cost (USD)]]-MIN(groupA[Cost (USD)]))/(MAX(groupA[Cost (USD)])-MIN(groupA[Cost (USD)]))</f>
        <v>0.23529731435925416</v>
      </c>
      <c r="E2192">
        <f>(groupA[[#This Row],[Weight (lbs)]]-MIN(groupA[Weight (lbs)]))/(MAX(groupA[Weight (lbs)])-MIN(groupA[Weight (lbs)]))</f>
        <v>0.16559711071351341</v>
      </c>
      <c r="F2192">
        <f>IF(groupA[[#This Row],[normalized cost]]+groupA[[#This Row],[normalized weight]]&gt;1, 1, 0)</f>
        <v>0</v>
      </c>
    </row>
    <row r="2193" spans="1:6" x14ac:dyDescent="0.75">
      <c r="A2193">
        <v>19632.812549999999</v>
      </c>
      <c r="B2193">
        <v>50373.25606</v>
      </c>
      <c r="C2193">
        <v>0</v>
      </c>
      <c r="D2193">
        <f>(groupA[[#This Row],[Cost (USD)]]-MIN(groupA[Cost (USD)]))/(MAX(groupA[Cost (USD)])-MIN(groupA[Cost (USD)]))</f>
        <v>0.15257595460193826</v>
      </c>
      <c r="E2193">
        <f>(groupA[[#This Row],[Weight (lbs)]]-MIN(groupA[Weight (lbs)]))/(MAX(groupA[Weight (lbs)])-MIN(groupA[Weight (lbs)]))</f>
        <v>0.11912001540507013</v>
      </c>
      <c r="F2193">
        <f>IF(groupA[[#This Row],[normalized cost]]+groupA[[#This Row],[normalized weight]]&gt;1, 1, 0)</f>
        <v>0</v>
      </c>
    </row>
    <row r="2194" spans="1:6" x14ac:dyDescent="0.75">
      <c r="A2194">
        <v>20469.963029999999</v>
      </c>
      <c r="B2194">
        <v>51299.326670000002</v>
      </c>
      <c r="C2194">
        <v>0</v>
      </c>
      <c r="D2194">
        <f>(groupA[[#This Row],[Cost (USD)]]-MIN(groupA[Cost (USD)]))/(MAX(groupA[Cost (USD)])-MIN(groupA[Cost (USD)]))</f>
        <v>0.27783530351246033</v>
      </c>
      <c r="E2194">
        <f>(groupA[[#This Row],[Weight (lbs)]]-MIN(groupA[Weight (lbs)]))/(MAX(groupA[Weight (lbs)])-MIN(groupA[Weight (lbs)]))</f>
        <v>0.1704128651290916</v>
      </c>
      <c r="F2194">
        <f>IF(groupA[[#This Row],[normalized cost]]+groupA[[#This Row],[normalized weight]]&gt;1, 1, 0)</f>
        <v>0</v>
      </c>
    </row>
    <row r="2195" spans="1:6" x14ac:dyDescent="0.75">
      <c r="A2195">
        <v>20075.47178</v>
      </c>
      <c r="B2195">
        <v>51903.31725</v>
      </c>
      <c r="C2195">
        <v>0</v>
      </c>
      <c r="D2195">
        <f>(groupA[[#This Row],[Cost (USD)]]-MIN(groupA[Cost (USD)]))/(MAX(groupA[Cost (USD)])-MIN(groupA[Cost (USD)]))</f>
        <v>0.21880921643920453</v>
      </c>
      <c r="E2195">
        <f>(groupA[[#This Row],[Weight (lbs)]]-MIN(groupA[Weight (lbs)]))/(MAX(groupA[Weight (lbs)])-MIN(groupA[Weight (lbs)]))</f>
        <v>0.20386646760835003</v>
      </c>
      <c r="F2195">
        <f>IF(groupA[[#This Row],[normalized cost]]+groupA[[#This Row],[normalized weight]]&gt;1, 1, 0)</f>
        <v>0</v>
      </c>
    </row>
    <row r="2196" spans="1:6" x14ac:dyDescent="0.75">
      <c r="A2196">
        <v>20673.852569999999</v>
      </c>
      <c r="B2196">
        <v>53059.683040000004</v>
      </c>
      <c r="C2196">
        <v>0</v>
      </c>
      <c r="D2196">
        <f>(groupA[[#This Row],[Cost (USD)]]-MIN(groupA[Cost (USD)]))/(MAX(groupA[Cost (USD)])-MIN(groupA[Cost (USD)]))</f>
        <v>0.30834244845259801</v>
      </c>
      <c r="E2196">
        <f>(groupA[[#This Row],[Weight (lbs)]]-MIN(groupA[Weight (lbs)]))/(MAX(groupA[Weight (lbs)])-MIN(groupA[Weight (lbs)]))</f>
        <v>0.26791481991754312</v>
      </c>
      <c r="F2196">
        <f>IF(groupA[[#This Row],[normalized cost]]+groupA[[#This Row],[normalized weight]]&gt;1, 1, 0)</f>
        <v>0</v>
      </c>
    </row>
    <row r="2197" spans="1:6" x14ac:dyDescent="0.75">
      <c r="A2197">
        <v>20195.843130000001</v>
      </c>
      <c r="B2197">
        <v>54743.35108</v>
      </c>
      <c r="C2197">
        <v>0</v>
      </c>
      <c r="D2197">
        <f>(groupA[[#This Row],[Cost (USD)]]-MIN(groupA[Cost (USD)]))/(MAX(groupA[Cost (USD)])-MIN(groupA[Cost (USD)]))</f>
        <v>0.23681988153310823</v>
      </c>
      <c r="E2197">
        <f>(groupA[[#This Row],[Weight (lbs)]]-MIN(groupA[Weight (lbs)]))/(MAX(groupA[Weight (lbs)])-MIN(groupA[Weight (lbs)]))</f>
        <v>0.36116919040324225</v>
      </c>
      <c r="F2197">
        <f>IF(groupA[[#This Row],[normalized cost]]+groupA[[#This Row],[normalized weight]]&gt;1, 1, 0)</f>
        <v>0</v>
      </c>
    </row>
    <row r="2198" spans="1:6" x14ac:dyDescent="0.75">
      <c r="A2198">
        <v>20006.69702</v>
      </c>
      <c r="B2198">
        <v>52055.890339999998</v>
      </c>
      <c r="C2198">
        <v>0</v>
      </c>
      <c r="D2198">
        <f>(groupA[[#This Row],[Cost (USD)]]-MIN(groupA[Cost (USD)]))/(MAX(groupA[Cost (USD)])-MIN(groupA[Cost (USD)]))</f>
        <v>0.20851873478162078</v>
      </c>
      <c r="E2198">
        <f>(groupA[[#This Row],[Weight (lbs)]]-MIN(groupA[Weight (lbs)]))/(MAX(groupA[Weight (lbs)])-MIN(groupA[Weight (lbs)]))</f>
        <v>0.21231712838172181</v>
      </c>
      <c r="F2198">
        <f>IF(groupA[[#This Row],[normalized cost]]+groupA[[#This Row],[normalized weight]]&gt;1, 1, 0)</f>
        <v>0</v>
      </c>
    </row>
    <row r="2199" spans="1:6" x14ac:dyDescent="0.75">
      <c r="A2199">
        <v>20262.941030000002</v>
      </c>
      <c r="B2199">
        <v>52953.715349999999</v>
      </c>
      <c r="C2199">
        <v>0</v>
      </c>
      <c r="D2199">
        <f>(groupA[[#This Row],[Cost (USD)]]-MIN(groupA[Cost (USD)]))/(MAX(groupA[Cost (USD)])-MIN(groupA[Cost (USD)]))</f>
        <v>0.24685946159434574</v>
      </c>
      <c r="E2199">
        <f>(groupA[[#This Row],[Weight (lbs)]]-MIN(groupA[Weight (lbs)]))/(MAX(groupA[Weight (lbs)])-MIN(groupA[Weight (lbs)]))</f>
        <v>0.26204552146440258</v>
      </c>
      <c r="F2199">
        <f>IF(groupA[[#This Row],[normalized cost]]+groupA[[#This Row],[normalized weight]]&gt;1, 1, 0)</f>
        <v>0</v>
      </c>
    </row>
    <row r="2200" spans="1:6" x14ac:dyDescent="0.75">
      <c r="A2200">
        <v>20543.848320000001</v>
      </c>
      <c r="B2200">
        <v>51935.797310000002</v>
      </c>
      <c r="C2200">
        <v>0</v>
      </c>
      <c r="D2200">
        <f>(groupA[[#This Row],[Cost (USD)]]-MIN(groupA[Cost (USD)]))/(MAX(groupA[Cost (USD)])-MIN(groupA[Cost (USD)]))</f>
        <v>0.28889045254548162</v>
      </c>
      <c r="E2200">
        <f>(groupA[[#This Row],[Weight (lbs)]]-MIN(groupA[Weight (lbs)]))/(MAX(groupA[Weight (lbs)])-MIN(groupA[Weight (lbs)]))</f>
        <v>0.20566546092334928</v>
      </c>
      <c r="F2200">
        <f>IF(groupA[[#This Row],[normalized cost]]+groupA[[#This Row],[normalized weight]]&gt;1, 1, 0)</f>
        <v>0</v>
      </c>
    </row>
    <row r="2201" spans="1:6" x14ac:dyDescent="0.75">
      <c r="A2201">
        <v>19654.509419999998</v>
      </c>
      <c r="B2201">
        <v>51190.668290000001</v>
      </c>
      <c r="C2201">
        <v>0</v>
      </c>
      <c r="D2201">
        <f>(groupA[[#This Row],[Cost (USD)]]-MIN(groupA[Cost (USD)]))/(MAX(groupA[Cost (USD)])-MIN(groupA[Cost (USD)]))</f>
        <v>0.15582236713412267</v>
      </c>
      <c r="E2201">
        <f>(groupA[[#This Row],[Weight (lbs)]]-MIN(groupA[Weight (lbs)]))/(MAX(groupA[Weight (lbs)])-MIN(groupA[Weight (lbs)]))</f>
        <v>0.16439453575289462</v>
      </c>
      <c r="F2201">
        <f>IF(groupA[[#This Row],[normalized cost]]+groupA[[#This Row],[normalized weight]]&gt;1, 1, 0)</f>
        <v>0</v>
      </c>
    </row>
    <row r="2202" spans="1:6" x14ac:dyDescent="0.75">
      <c r="A2202">
        <v>19563.654630000001</v>
      </c>
      <c r="B2202">
        <v>52762.948349999999</v>
      </c>
      <c r="C2202">
        <v>0</v>
      </c>
      <c r="D2202">
        <f>(groupA[[#This Row],[Cost (USD)]]-MIN(groupA[Cost (USD)]))/(MAX(groupA[Cost (USD)])-MIN(groupA[Cost (USD)]))</f>
        <v>0.14222814230515057</v>
      </c>
      <c r="E2202">
        <f>(groupA[[#This Row],[Weight (lbs)]]-MIN(groupA[Weight (lbs)]))/(MAX(groupA[Weight (lbs)])-MIN(groupA[Weight (lbs)]))</f>
        <v>0.25147939080693321</v>
      </c>
      <c r="F2202">
        <f>IF(groupA[[#This Row],[normalized cost]]+groupA[[#This Row],[normalized weight]]&gt;1, 1, 0)</f>
        <v>0</v>
      </c>
    </row>
    <row r="2203" spans="1:6" x14ac:dyDescent="0.75">
      <c r="A2203">
        <v>20304.284210000002</v>
      </c>
      <c r="B2203">
        <v>50697.763400000003</v>
      </c>
      <c r="C2203">
        <v>0</v>
      </c>
      <c r="D2203">
        <f>(groupA[[#This Row],[Cost (USD)]]-MIN(groupA[Cost (USD)]))/(MAX(groupA[Cost (USD)])-MIN(groupA[Cost (USD)]))</f>
        <v>0.25304546988366844</v>
      </c>
      <c r="E2203">
        <f>(groupA[[#This Row],[Weight (lbs)]]-MIN(groupA[Weight (lbs)]))/(MAX(groupA[Weight (lbs)])-MIN(groupA[Weight (lbs)]))</f>
        <v>0.13709370558077075</v>
      </c>
      <c r="F2203">
        <f>IF(groupA[[#This Row],[normalized cost]]+groupA[[#This Row],[normalized weight]]&gt;1, 1, 0)</f>
        <v>0</v>
      </c>
    </row>
    <row r="2204" spans="1:6" x14ac:dyDescent="0.75">
      <c r="A2204">
        <v>20257.589779999998</v>
      </c>
      <c r="B2204">
        <v>50830.696510000002</v>
      </c>
      <c r="C2204">
        <v>0</v>
      </c>
      <c r="D2204">
        <f>(groupA[[#This Row],[Cost (USD)]]-MIN(groupA[Cost (USD)]))/(MAX(groupA[Cost (USD)])-MIN(groupA[Cost (USD)]))</f>
        <v>0.24605877628522682</v>
      </c>
      <c r="E2204">
        <f>(groupA[[#This Row],[Weight (lbs)]]-MIN(groupA[Weight (lbs)]))/(MAX(groupA[Weight (lbs)])-MIN(groupA[Weight (lbs)]))</f>
        <v>0.14445655454816936</v>
      </c>
      <c r="F2204">
        <f>IF(groupA[[#This Row],[normalized cost]]+groupA[[#This Row],[normalized weight]]&gt;1, 1, 0)</f>
        <v>0</v>
      </c>
    </row>
    <row r="2205" spans="1:6" x14ac:dyDescent="0.75">
      <c r="A2205">
        <v>19619.004010000001</v>
      </c>
      <c r="B2205">
        <v>52831.645400000001</v>
      </c>
      <c r="C2205">
        <v>0</v>
      </c>
      <c r="D2205">
        <f>(groupA[[#This Row],[Cost (USD)]]-MIN(groupA[Cost (USD)]))/(MAX(groupA[Cost (USD)])-MIN(groupA[Cost (USD)]))</f>
        <v>0.15050984012057922</v>
      </c>
      <c r="E2205">
        <f>(groupA[[#This Row],[Weight (lbs)]]-MIN(groupA[Weight (lbs)]))/(MAX(groupA[Weight (lbs)])-MIN(groupA[Weight (lbs)]))</f>
        <v>0.2552843571065696</v>
      </c>
      <c r="F2205">
        <f>IF(groupA[[#This Row],[normalized cost]]+groupA[[#This Row],[normalized weight]]&gt;1, 1, 0)</f>
        <v>0</v>
      </c>
    </row>
    <row r="2206" spans="1:6" x14ac:dyDescent="0.75">
      <c r="A2206">
        <v>19353.77737</v>
      </c>
      <c r="B2206">
        <v>54528.242579999998</v>
      </c>
      <c r="C2206">
        <v>0</v>
      </c>
      <c r="D2206">
        <f>(groupA[[#This Row],[Cost (USD)]]-MIN(groupA[Cost (USD)]))/(MAX(groupA[Cost (USD)])-MIN(groupA[Cost (USD)]))</f>
        <v>0.11082507969360614</v>
      </c>
      <c r="E2206">
        <f>(groupA[[#This Row],[Weight (lbs)]]-MIN(groupA[Weight (lbs)]))/(MAX(groupA[Weight (lbs)])-MIN(groupA[Weight (lbs)]))</f>
        <v>0.34925484192299</v>
      </c>
      <c r="F2206">
        <f>IF(groupA[[#This Row],[normalized cost]]+groupA[[#This Row],[normalized weight]]&gt;1, 1, 0)</f>
        <v>0</v>
      </c>
    </row>
    <row r="2207" spans="1:6" x14ac:dyDescent="0.75">
      <c r="A2207">
        <v>19517.57028</v>
      </c>
      <c r="B2207">
        <v>50864.066129999999</v>
      </c>
      <c r="C2207">
        <v>0</v>
      </c>
      <c r="D2207">
        <f>(groupA[[#This Row],[Cost (USD)]]-MIN(groupA[Cost (USD)]))/(MAX(groupA[Cost (USD)])-MIN(groupA[Cost (USD)]))</f>
        <v>0.13533273244291799</v>
      </c>
      <c r="E2207">
        <f>(groupA[[#This Row],[Weight (lbs)]]-MIN(groupA[Weight (lbs)]))/(MAX(groupA[Weight (lbs)])-MIN(groupA[Weight (lbs)]))</f>
        <v>0.14630481847699395</v>
      </c>
      <c r="F2207">
        <f>IF(groupA[[#This Row],[normalized cost]]+groupA[[#This Row],[normalized weight]]&gt;1, 1, 0)</f>
        <v>0</v>
      </c>
    </row>
    <row r="2208" spans="1:6" x14ac:dyDescent="0.75">
      <c r="A2208">
        <v>20007.58194</v>
      </c>
      <c r="B2208">
        <v>51710.947090000001</v>
      </c>
      <c r="C2208">
        <v>0</v>
      </c>
      <c r="D2208">
        <f>(groupA[[#This Row],[Cost (USD)]]-MIN(groupA[Cost (USD)]))/(MAX(groupA[Cost (USD)])-MIN(groupA[Cost (USD)]))</f>
        <v>0.20865114168538071</v>
      </c>
      <c r="E2208">
        <f>(groupA[[#This Row],[Weight (lbs)]]-MIN(groupA[Weight (lbs)]))/(MAX(groupA[Weight (lbs)])-MIN(groupA[Weight (lbs)]))</f>
        <v>0.19321154172935484</v>
      </c>
      <c r="F2208">
        <f>IF(groupA[[#This Row],[normalized cost]]+groupA[[#This Row],[normalized weight]]&gt;1, 1, 0)</f>
        <v>0</v>
      </c>
    </row>
    <row r="2209" spans="1:6" x14ac:dyDescent="0.75">
      <c r="A2209">
        <v>19717.618129999999</v>
      </c>
      <c r="B2209">
        <v>53138.648829999998</v>
      </c>
      <c r="C2209">
        <v>0</v>
      </c>
      <c r="D2209">
        <f>(groupA[[#This Row],[Cost (USD)]]-MIN(groupA[Cost (USD)]))/(MAX(groupA[Cost (USD)])-MIN(groupA[Cost (USD)]))</f>
        <v>0.16526506126622542</v>
      </c>
      <c r="E2209">
        <f>(groupA[[#This Row],[Weight (lbs)]]-MIN(groupA[Weight (lbs)]))/(MAX(groupA[Weight (lbs)])-MIN(groupA[Weight (lbs)]))</f>
        <v>0.27228854731594138</v>
      </c>
      <c r="F2209">
        <f>IF(groupA[[#This Row],[normalized cost]]+groupA[[#This Row],[normalized weight]]&gt;1, 1, 0)</f>
        <v>0</v>
      </c>
    </row>
    <row r="2210" spans="1:6" x14ac:dyDescent="0.75">
      <c r="A2210">
        <v>20437.271110000001</v>
      </c>
      <c r="B2210">
        <v>52043.354890000002</v>
      </c>
      <c r="C2210">
        <v>0</v>
      </c>
      <c r="D2210">
        <f>(groupA[[#This Row],[Cost (USD)]]-MIN(groupA[Cost (USD)]))/(MAX(groupA[Cost (USD)])-MIN(groupA[Cost (USD)]))</f>
        <v>0.27294374732075322</v>
      </c>
      <c r="E2210">
        <f>(groupA[[#This Row],[Weight (lbs)]]-MIN(groupA[Weight (lbs)]))/(MAX(groupA[Weight (lbs)])-MIN(groupA[Weight (lbs)]))</f>
        <v>0.21162281960425963</v>
      </c>
      <c r="F2210">
        <f>IF(groupA[[#This Row],[normalized cost]]+groupA[[#This Row],[normalized weight]]&gt;1, 1, 0)</f>
        <v>0</v>
      </c>
    </row>
    <row r="2211" spans="1:6" x14ac:dyDescent="0.75">
      <c r="A2211">
        <v>20133.841049999999</v>
      </c>
      <c r="B2211">
        <v>52107.095860000001</v>
      </c>
      <c r="C2211">
        <v>0</v>
      </c>
      <c r="D2211">
        <f>(groupA[[#This Row],[Cost (USD)]]-MIN(groupA[Cost (USD)]))/(MAX(groupA[Cost (USD)])-MIN(groupA[Cost (USD)]))</f>
        <v>0.22754276785111124</v>
      </c>
      <c r="E2211">
        <f>(groupA[[#This Row],[Weight (lbs)]]-MIN(groupA[Weight (lbs)]))/(MAX(groupA[Weight (lbs)])-MIN(groupA[Weight (lbs)]))</f>
        <v>0.21515328041380125</v>
      </c>
      <c r="F2211">
        <f>IF(groupA[[#This Row],[normalized cost]]+groupA[[#This Row],[normalized weight]]&gt;1, 1, 0)</f>
        <v>0</v>
      </c>
    </row>
    <row r="2212" spans="1:6" x14ac:dyDescent="0.75">
      <c r="A2212">
        <v>19554.656459999998</v>
      </c>
      <c r="B2212">
        <v>52448.988239999999</v>
      </c>
      <c r="C2212">
        <v>0</v>
      </c>
      <c r="D2212">
        <f>(groupA[[#This Row],[Cost (USD)]]-MIN(groupA[Cost (USD)]))/(MAX(groupA[Cost (USD)])-MIN(groupA[Cost (USD)]))</f>
        <v>0.14088178350525296</v>
      </c>
      <c r="E2212">
        <f>(groupA[[#This Row],[Weight (lbs)]]-MIN(groupA[Weight (lbs)]))/(MAX(groupA[Weight (lbs)])-MIN(groupA[Weight (lbs)]))</f>
        <v>0.23408988662909605</v>
      </c>
      <c r="F2212">
        <f>IF(groupA[[#This Row],[normalized cost]]+groupA[[#This Row],[normalized weight]]&gt;1, 1, 0)</f>
        <v>0</v>
      </c>
    </row>
    <row r="2213" spans="1:6" x14ac:dyDescent="0.75">
      <c r="A2213">
        <v>20108.798360000001</v>
      </c>
      <c r="B2213">
        <v>53613.207569999999</v>
      </c>
      <c r="C2213">
        <v>0</v>
      </c>
      <c r="D2213">
        <f>(groupA[[#This Row],[Cost (USD)]]-MIN(groupA[Cost (USD)]))/(MAX(groupA[Cost (USD)])-MIN(groupA[Cost (USD)]))</f>
        <v>0.22379573417041879</v>
      </c>
      <c r="E2213">
        <f>(groupA[[#This Row],[Weight (lbs)]]-MIN(groupA[Weight (lbs)]))/(MAX(groupA[Weight (lbs)])-MIN(groupA[Weight (lbs)]))</f>
        <v>0.29857322785022689</v>
      </c>
      <c r="F2213">
        <f>IF(groupA[[#This Row],[normalized cost]]+groupA[[#This Row],[normalized weight]]&gt;1, 1, 0)</f>
        <v>0</v>
      </c>
    </row>
    <row r="2214" spans="1:6" x14ac:dyDescent="0.75">
      <c r="A2214">
        <v>19371.737069999999</v>
      </c>
      <c r="B2214">
        <v>54290.933389999998</v>
      </c>
      <c r="C2214">
        <v>0</v>
      </c>
      <c r="D2214">
        <f>(groupA[[#This Row],[Cost (USD)]]-MIN(groupA[Cost (USD)]))/(MAX(groupA[Cost (USD)])-MIN(groupA[Cost (USD)]))</f>
        <v>0.11351231500239821</v>
      </c>
      <c r="E2214">
        <f>(groupA[[#This Row],[Weight (lbs)]]-MIN(groupA[Weight (lbs)]))/(MAX(groupA[Weight (lbs)])-MIN(groupA[Weight (lbs)]))</f>
        <v>0.33611084999693247</v>
      </c>
      <c r="F2214">
        <f>IF(groupA[[#This Row],[normalized cost]]+groupA[[#This Row],[normalized weight]]&gt;1, 1, 0)</f>
        <v>0</v>
      </c>
    </row>
    <row r="2215" spans="1:6" x14ac:dyDescent="0.75">
      <c r="A2215">
        <v>19420.958449999998</v>
      </c>
      <c r="B2215">
        <v>51192.210019999999</v>
      </c>
      <c r="C2215">
        <v>0</v>
      </c>
      <c r="D2215">
        <f>(groupA[[#This Row],[Cost (USD)]]-MIN(groupA[Cost (USD)]))/(MAX(groupA[Cost (USD)])-MIN(groupA[Cost (USD)]))</f>
        <v>0.12087710563272464</v>
      </c>
      <c r="E2215">
        <f>(groupA[[#This Row],[Weight (lbs)]]-MIN(groupA[Weight (lbs)]))/(MAX(groupA[Weight (lbs)])-MIN(groupA[Weight (lbs)]))</f>
        <v>0.1644799285127457</v>
      </c>
      <c r="F2215">
        <f>IF(groupA[[#This Row],[normalized cost]]+groupA[[#This Row],[normalized weight]]&gt;1, 1, 0)</f>
        <v>0</v>
      </c>
    </row>
    <row r="2216" spans="1:6" x14ac:dyDescent="0.75">
      <c r="A2216">
        <v>20308.956529999999</v>
      </c>
      <c r="B2216">
        <v>53370.278590000002</v>
      </c>
      <c r="C2216">
        <v>0</v>
      </c>
      <c r="D2216">
        <f>(groupA[[#This Row],[Cost (USD)]]-MIN(groupA[Cost (USD)]))/(MAX(groupA[Cost (USD)])-MIN(groupA[Cost (USD)]))</f>
        <v>0.25374456971707154</v>
      </c>
      <c r="E2216">
        <f>(groupA[[#This Row],[Weight (lbs)]]-MIN(groupA[Weight (lbs)]))/(MAX(groupA[Weight (lbs)])-MIN(groupA[Weight (lbs)]))</f>
        <v>0.28511796911488096</v>
      </c>
      <c r="F2216">
        <f>IF(groupA[[#This Row],[normalized cost]]+groupA[[#This Row],[normalized weight]]&gt;1, 1, 0)</f>
        <v>0</v>
      </c>
    </row>
    <row r="2217" spans="1:6" x14ac:dyDescent="0.75">
      <c r="A2217">
        <v>20738.101750000002</v>
      </c>
      <c r="B2217">
        <v>51937.14198</v>
      </c>
      <c r="C2217">
        <v>0</v>
      </c>
      <c r="D2217">
        <f>(groupA[[#This Row],[Cost (USD)]]-MIN(groupA[Cost (USD)]))/(MAX(groupA[Cost (USD)])-MIN(groupA[Cost (USD)]))</f>
        <v>0.31795578637344019</v>
      </c>
      <c r="E2217">
        <f>(groupA[[#This Row],[Weight (lbs)]]-MIN(groupA[Weight (lbs)]))/(MAX(groupA[Weight (lbs)])-MIN(groupA[Weight (lbs)]))</f>
        <v>0.20573993899823206</v>
      </c>
      <c r="F2217">
        <f>IF(groupA[[#This Row],[normalized cost]]+groupA[[#This Row],[normalized weight]]&gt;1, 1, 0)</f>
        <v>0</v>
      </c>
    </row>
    <row r="2218" spans="1:6" x14ac:dyDescent="0.75">
      <c r="A2218">
        <v>19848.1145</v>
      </c>
      <c r="B2218">
        <v>52691.347179999997</v>
      </c>
      <c r="C2218">
        <v>0</v>
      </c>
      <c r="D2218">
        <f>(groupA[[#This Row],[Cost (USD)]]-MIN(groupA[Cost (USD)]))/(MAX(groupA[Cost (USD)])-MIN(groupA[Cost (USD)]))</f>
        <v>0.18479069104474108</v>
      </c>
      <c r="E2218">
        <f>(groupA[[#This Row],[Weight (lbs)]]-MIN(groupA[Weight (lbs)]))/(MAX(groupA[Weight (lbs)])-MIN(groupA[Weight (lbs)]))</f>
        <v>0.24751357220388501</v>
      </c>
      <c r="F2218">
        <f>IF(groupA[[#This Row],[normalized cost]]+groupA[[#This Row],[normalized weight]]&gt;1, 1, 0)</f>
        <v>0</v>
      </c>
    </row>
    <row r="2219" spans="1:6" x14ac:dyDescent="0.75">
      <c r="A2219">
        <v>20486.755710000001</v>
      </c>
      <c r="B2219">
        <v>52037.542029999997</v>
      </c>
      <c r="C2219">
        <v>0</v>
      </c>
      <c r="D2219">
        <f>(groupA[[#This Row],[Cost (USD)]]-MIN(groupA[Cost (USD)]))/(MAX(groupA[Cost (USD)])-MIN(groupA[Cost (USD)]))</f>
        <v>0.28034792246629886</v>
      </c>
      <c r="E2219">
        <f>(groupA[[#This Row],[Weight (lbs)]]-MIN(groupA[Weight (lbs)]))/(MAX(groupA[Weight (lbs)])-MIN(groupA[Weight (lbs)]))</f>
        <v>0.21130085910661781</v>
      </c>
      <c r="F2219">
        <f>IF(groupA[[#This Row],[normalized cost]]+groupA[[#This Row],[normalized weight]]&gt;1, 1, 0)</f>
        <v>0</v>
      </c>
    </row>
    <row r="2220" spans="1:6" x14ac:dyDescent="0.75">
      <c r="A2220">
        <v>20388.36937</v>
      </c>
      <c r="B2220">
        <v>53080.651669999999</v>
      </c>
      <c r="C2220">
        <v>0</v>
      </c>
      <c r="D2220">
        <f>(groupA[[#This Row],[Cost (USD)]]-MIN(groupA[Cost (USD)]))/(MAX(groupA[Cost (USD)])-MIN(groupA[Cost (USD)]))</f>
        <v>0.26562678309588439</v>
      </c>
      <c r="E2220">
        <f>(groupA[[#This Row],[Weight (lbs)]]-MIN(groupA[Weight (lbs)]))/(MAX(groupA[Weight (lbs)])-MIN(groupA[Weight (lbs)]))</f>
        <v>0.26907622248868013</v>
      </c>
      <c r="F2220">
        <f>IF(groupA[[#This Row],[normalized cost]]+groupA[[#This Row],[normalized weight]]&gt;1, 1, 0)</f>
        <v>0</v>
      </c>
    </row>
    <row r="2221" spans="1:6" x14ac:dyDescent="0.75">
      <c r="A2221">
        <v>20131.563600000001</v>
      </c>
      <c r="B2221">
        <v>50327.512990000003</v>
      </c>
      <c r="C2221">
        <v>0</v>
      </c>
      <c r="D2221">
        <f>(groupA[[#This Row],[Cost (USD)]]-MIN(groupA[Cost (USD)]))/(MAX(groupA[Cost (USD)])-MIN(groupA[Cost (USD)]))</f>
        <v>0.22720200246783631</v>
      </c>
      <c r="E2221">
        <f>(groupA[[#This Row],[Weight (lbs)]]-MIN(groupA[Weight (lbs)]))/(MAX(groupA[Weight (lbs)])-MIN(groupA[Weight (lbs)]))</f>
        <v>0.11658641549369272</v>
      </c>
      <c r="F2221">
        <f>IF(groupA[[#This Row],[normalized cost]]+groupA[[#This Row],[normalized weight]]&gt;1, 1, 0)</f>
        <v>0</v>
      </c>
    </row>
    <row r="2222" spans="1:6" x14ac:dyDescent="0.75">
      <c r="A2222">
        <v>19097.853080000001</v>
      </c>
      <c r="B2222">
        <v>52857.683660000002</v>
      </c>
      <c r="C2222">
        <v>0</v>
      </c>
      <c r="D2222">
        <f>(groupA[[#This Row],[Cost (USD)]]-MIN(groupA[Cost (USD)]))/(MAX(groupA[Cost (USD)])-MIN(groupA[Cost (USD)]))</f>
        <v>7.2532191256407252E-2</v>
      </c>
      <c r="E2222">
        <f>(groupA[[#This Row],[Weight (lbs)]]-MIN(groupA[Weight (lbs)]))/(MAX(groupA[Weight (lbs)])-MIN(groupA[Weight (lbs)]))</f>
        <v>0.25672655443238157</v>
      </c>
      <c r="F2222">
        <f>IF(groupA[[#This Row],[normalized cost]]+groupA[[#This Row],[normalized weight]]&gt;1, 1, 0)</f>
        <v>0</v>
      </c>
    </row>
    <row r="2223" spans="1:6" x14ac:dyDescent="0.75">
      <c r="A2223">
        <v>20199.337189999998</v>
      </c>
      <c r="B2223">
        <v>53264.043669999999</v>
      </c>
      <c r="C2223">
        <v>0</v>
      </c>
      <c r="D2223">
        <f>(groupA[[#This Row],[Cost (USD)]]-MIN(groupA[Cost (USD)]))/(MAX(groupA[Cost (USD)])-MIN(groupA[Cost (USD)]))</f>
        <v>0.23734268321704677</v>
      </c>
      <c r="E2223">
        <f>(groupA[[#This Row],[Weight (lbs)]]-MIN(groupA[Weight (lbs)]))/(MAX(groupA[Weight (lbs)])-MIN(groupA[Weight (lbs)]))</f>
        <v>0.27923386942727341</v>
      </c>
      <c r="F2223">
        <f>IF(groupA[[#This Row],[normalized cost]]+groupA[[#This Row],[normalized weight]]&gt;1, 1, 0)</f>
        <v>0</v>
      </c>
    </row>
    <row r="2224" spans="1:6" x14ac:dyDescent="0.75">
      <c r="A2224">
        <v>20506.739989999998</v>
      </c>
      <c r="B2224">
        <v>51147.243560000003</v>
      </c>
      <c r="C2224">
        <v>0</v>
      </c>
      <c r="D2224">
        <f>(groupA[[#This Row],[Cost (USD)]]-MIN(groupA[Cost (USD)]))/(MAX(groupA[Cost (USD)])-MIN(groupA[Cost (USD)]))</f>
        <v>0.28333808727065418</v>
      </c>
      <c r="E2224">
        <f>(groupA[[#This Row],[Weight (lbs)]]-MIN(groupA[Weight (lbs)]))/(MAX(groupA[Weight (lbs)])-MIN(groupA[Weight (lbs)]))</f>
        <v>0.1619893431831875</v>
      </c>
      <c r="F2224">
        <f>IF(groupA[[#This Row],[normalized cost]]+groupA[[#This Row],[normalized weight]]&gt;1, 1, 0)</f>
        <v>0</v>
      </c>
    </row>
    <row r="2225" spans="1:6" x14ac:dyDescent="0.75">
      <c r="A2225">
        <v>20511.011900000001</v>
      </c>
      <c r="B2225">
        <v>50741.733339999999</v>
      </c>
      <c r="C2225">
        <v>0</v>
      </c>
      <c r="D2225">
        <f>(groupA[[#This Row],[Cost (USD)]]-MIN(groupA[Cost (USD)]))/(MAX(groupA[Cost (USD)])-MIN(groupA[Cost (USD)]))</f>
        <v>0.28397727541900802</v>
      </c>
      <c r="E2225">
        <f>(groupA[[#This Row],[Weight (lbs)]]-MIN(groupA[Weight (lbs)]))/(MAX(groupA[Weight (lbs)])-MIN(groupA[Weight (lbs)]))</f>
        <v>0.13952909603635816</v>
      </c>
      <c r="F2225">
        <f>IF(groupA[[#This Row],[normalized cost]]+groupA[[#This Row],[normalized weight]]&gt;1, 1, 0)</f>
        <v>0</v>
      </c>
    </row>
    <row r="2226" spans="1:6" x14ac:dyDescent="0.75">
      <c r="A2226">
        <v>20213.28587</v>
      </c>
      <c r="B2226">
        <v>51750.230799999998</v>
      </c>
      <c r="C2226">
        <v>0</v>
      </c>
      <c r="D2226">
        <f>(groupA[[#This Row],[Cost (USD)]]-MIN(groupA[Cost (USD)]))/(MAX(groupA[Cost (USD)])-MIN(groupA[Cost (USD)]))</f>
        <v>0.23942976626448334</v>
      </c>
      <c r="E2226">
        <f>(groupA[[#This Row],[Weight (lbs)]]-MIN(groupA[Weight (lbs)]))/(MAX(groupA[Weight (lbs)])-MIN(groupA[Weight (lbs)]))</f>
        <v>0.19538737304488685</v>
      </c>
      <c r="F2226">
        <f>IF(groupA[[#This Row],[normalized cost]]+groupA[[#This Row],[normalized weight]]&gt;1, 1, 0)</f>
        <v>0</v>
      </c>
    </row>
    <row r="2227" spans="1:6" x14ac:dyDescent="0.75">
      <c r="A2227">
        <v>19770.84059</v>
      </c>
      <c r="B2227">
        <v>50707.249609999999</v>
      </c>
      <c r="C2227">
        <v>0</v>
      </c>
      <c r="D2227">
        <f>(groupA[[#This Row],[Cost (USD)]]-MIN(groupA[Cost (USD)]))/(MAX(groupA[Cost (USD)])-MIN(groupA[Cost (USD)]))</f>
        <v>0.17322851687699736</v>
      </c>
      <c r="E2227">
        <f>(groupA[[#This Row],[Weight (lbs)]]-MIN(groupA[Weight (lbs)]))/(MAX(groupA[Weight (lbs)])-MIN(groupA[Weight (lbs)]))</f>
        <v>0.13761912420298605</v>
      </c>
      <c r="F2227">
        <f>IF(groupA[[#This Row],[normalized cost]]+groupA[[#This Row],[normalized weight]]&gt;1, 1, 0)</f>
        <v>0</v>
      </c>
    </row>
    <row r="2228" spans="1:6" x14ac:dyDescent="0.75">
      <c r="A2228">
        <v>20107.622459999999</v>
      </c>
      <c r="B2228">
        <v>52728.080699999999</v>
      </c>
      <c r="C2228">
        <v>0</v>
      </c>
      <c r="D2228">
        <f>(groupA[[#This Row],[Cost (USD)]]-MIN(groupA[Cost (USD)]))/(MAX(groupA[Cost (USD)])-MIN(groupA[Cost (USD)]))</f>
        <v>0.22361978913795089</v>
      </c>
      <c r="E2228">
        <f>(groupA[[#This Row],[Weight (lbs)]]-MIN(groupA[Weight (lbs)]))/(MAX(groupA[Weight (lbs)])-MIN(groupA[Weight (lbs)]))</f>
        <v>0.24954815455737792</v>
      </c>
      <c r="F2228">
        <f>IF(groupA[[#This Row],[normalized cost]]+groupA[[#This Row],[normalized weight]]&gt;1, 1, 0)</f>
        <v>0</v>
      </c>
    </row>
    <row r="2229" spans="1:6" x14ac:dyDescent="0.75">
      <c r="A2229">
        <v>20212.800910000002</v>
      </c>
      <c r="B2229">
        <v>53258.98128</v>
      </c>
      <c r="C2229">
        <v>0</v>
      </c>
      <c r="D2229">
        <f>(groupA[[#This Row],[Cost (USD)]]-MIN(groupA[Cost (USD)]))/(MAX(groupA[Cost (USD)])-MIN(groupA[Cost (USD)]))</f>
        <v>0.23935720371414307</v>
      </c>
      <c r="E2229">
        <f>(groupA[[#This Row],[Weight (lbs)]]-MIN(groupA[Weight (lbs)]))/(MAX(groupA[Weight (lbs)])-MIN(groupA[Weight (lbs)]))</f>
        <v>0.27895347567898854</v>
      </c>
      <c r="F2229">
        <f>IF(groupA[[#This Row],[normalized cost]]+groupA[[#This Row],[normalized weight]]&gt;1, 1, 0)</f>
        <v>0</v>
      </c>
    </row>
    <row r="2230" spans="1:6" x14ac:dyDescent="0.75">
      <c r="A2230">
        <v>19732.837449999999</v>
      </c>
      <c r="B2230">
        <v>50627.891510000001</v>
      </c>
      <c r="C2230">
        <v>0</v>
      </c>
      <c r="D2230">
        <f>(groupA[[#This Row],[Cost (USD)]]-MIN(groupA[Cost (USD)]))/(MAX(groupA[Cost (USD)])-MIN(groupA[Cost (USD)]))</f>
        <v>0.16754226489879206</v>
      </c>
      <c r="E2230">
        <f>(groupA[[#This Row],[Weight (lbs)]]-MIN(groupA[Weight (lbs)]))/(MAX(groupA[Weight (lbs)])-MIN(groupA[Weight (lbs)]))</f>
        <v>0.13322366768624838</v>
      </c>
      <c r="F2230">
        <f>IF(groupA[[#This Row],[normalized cost]]+groupA[[#This Row],[normalized weight]]&gt;1, 1, 0)</f>
        <v>0</v>
      </c>
    </row>
    <row r="2231" spans="1:6" x14ac:dyDescent="0.75">
      <c r="A2231">
        <v>20288.267380000001</v>
      </c>
      <c r="B2231">
        <v>53344.600180000001</v>
      </c>
      <c r="C2231">
        <v>0</v>
      </c>
      <c r="D2231">
        <f>(groupA[[#This Row],[Cost (USD)]]-MIN(groupA[Cost (USD)]))/(MAX(groupA[Cost (USD)])-MIN(groupA[Cost (USD)]))</f>
        <v>0.25064893814255235</v>
      </c>
      <c r="E2231">
        <f>(groupA[[#This Row],[Weight (lbs)]]-MIN(groupA[Weight (lbs)]))/(MAX(groupA[Weight (lbs)])-MIN(groupA[Weight (lbs)]))</f>
        <v>0.28369570302516905</v>
      </c>
      <c r="F2231">
        <f>IF(groupA[[#This Row],[normalized cost]]+groupA[[#This Row],[normalized weight]]&gt;1, 1, 0)</f>
        <v>0</v>
      </c>
    </row>
    <row r="2232" spans="1:6" x14ac:dyDescent="0.75">
      <c r="A2232">
        <v>19926.855530000001</v>
      </c>
      <c r="B2232">
        <v>51407.237050000003</v>
      </c>
      <c r="C2232">
        <v>0</v>
      </c>
      <c r="D2232">
        <f>(groupA[[#This Row],[Cost (USD)]]-MIN(groupA[Cost (USD)]))/(MAX(groupA[Cost (USD)])-MIN(groupA[Cost (USD)]))</f>
        <v>0.19657238428386342</v>
      </c>
      <c r="E2232">
        <f>(groupA[[#This Row],[Weight (lbs)]]-MIN(groupA[Weight (lbs)]))/(MAX(groupA[Weight (lbs)])-MIN(groupA[Weight (lbs)]))</f>
        <v>0.17638976456336053</v>
      </c>
      <c r="F2232">
        <f>IF(groupA[[#This Row],[normalized cost]]+groupA[[#This Row],[normalized weight]]&gt;1, 1, 0)</f>
        <v>0</v>
      </c>
    </row>
    <row r="2233" spans="1:6" x14ac:dyDescent="0.75">
      <c r="A2233">
        <v>19989.31309</v>
      </c>
      <c r="B2233">
        <v>54772.457249999999</v>
      </c>
      <c r="C2233">
        <v>0</v>
      </c>
      <c r="D2233">
        <f>(groupA[[#This Row],[Cost (USD)]]-MIN(groupA[Cost (USD)]))/(MAX(groupA[Cost (USD)])-MIN(groupA[Cost (USD)]))</f>
        <v>0.20591764954625655</v>
      </c>
      <c r="E2233">
        <f>(groupA[[#This Row],[Weight (lbs)]]-MIN(groupA[Weight (lbs)]))/(MAX(groupA[Weight (lbs)])-MIN(groupA[Weight (lbs)]))</f>
        <v>0.36278131197122049</v>
      </c>
      <c r="F2233">
        <f>IF(groupA[[#This Row],[normalized cost]]+groupA[[#This Row],[normalized weight]]&gt;1, 1, 0)</f>
        <v>0</v>
      </c>
    </row>
    <row r="2234" spans="1:6" x14ac:dyDescent="0.75">
      <c r="A2234">
        <v>19994.669519999999</v>
      </c>
      <c r="B2234">
        <v>53114.535770000002</v>
      </c>
      <c r="C2234">
        <v>0</v>
      </c>
      <c r="D2234">
        <f>(groupA[[#This Row],[Cost (USD)]]-MIN(groupA[Cost (USD)]))/(MAX(groupA[Cost (USD)])-MIN(groupA[Cost (USD)]))</f>
        <v>0.20671910991725789</v>
      </c>
      <c r="E2234">
        <f>(groupA[[#This Row],[Weight (lbs)]]-MIN(groupA[Weight (lbs)]))/(MAX(groupA[Weight (lbs)])-MIN(groupA[Weight (lbs)]))</f>
        <v>0.27095298224173381</v>
      </c>
      <c r="F2234">
        <f>IF(groupA[[#This Row],[normalized cost]]+groupA[[#This Row],[normalized weight]]&gt;1, 1, 0)</f>
        <v>0</v>
      </c>
    </row>
    <row r="2235" spans="1:6" x14ac:dyDescent="0.75">
      <c r="A2235">
        <v>20293.956279999999</v>
      </c>
      <c r="B2235">
        <v>53214.171880000002</v>
      </c>
      <c r="C2235">
        <v>0</v>
      </c>
      <c r="D2235">
        <f>(groupA[[#This Row],[Cost (USD)]]-MIN(groupA[Cost (USD)]))/(MAX(groupA[Cost (USD)])-MIN(groupA[Cost (USD)]))</f>
        <v>0.25150014461861714</v>
      </c>
      <c r="E2235">
        <f>(groupA[[#This Row],[Weight (lbs)]]-MIN(groupA[Weight (lbs)]))/(MAX(groupA[Weight (lbs)])-MIN(groupA[Weight (lbs)]))</f>
        <v>0.27647158952948264</v>
      </c>
      <c r="F2235">
        <f>IF(groupA[[#This Row],[normalized cost]]+groupA[[#This Row],[normalized weight]]&gt;1, 1, 0)</f>
        <v>0</v>
      </c>
    </row>
    <row r="2236" spans="1:6" x14ac:dyDescent="0.75">
      <c r="A2236">
        <v>19692.992409999999</v>
      </c>
      <c r="B2236">
        <v>54558.721400000002</v>
      </c>
      <c r="C2236">
        <v>0</v>
      </c>
      <c r="D2236">
        <f>(groupA[[#This Row],[Cost (USD)]]-MIN(groupA[Cost (USD)]))/(MAX(groupA[Cost (USD)])-MIN(groupA[Cost (USD)]))</f>
        <v>0.16158041707459478</v>
      </c>
      <c r="E2236">
        <f>(groupA[[#This Row],[Weight (lbs)]]-MIN(groupA[Weight (lbs)]))/(MAX(groupA[Weight (lbs)])-MIN(groupA[Weight (lbs)]))</f>
        <v>0.35094299131154011</v>
      </c>
      <c r="F2236">
        <f>IF(groupA[[#This Row],[normalized cost]]+groupA[[#This Row],[normalized weight]]&gt;1, 1, 0)</f>
        <v>0</v>
      </c>
    </row>
    <row r="2237" spans="1:6" x14ac:dyDescent="0.75">
      <c r="A2237">
        <v>20486.790099999998</v>
      </c>
      <c r="B2237">
        <v>53067.840929999998</v>
      </c>
      <c r="C2237">
        <v>0</v>
      </c>
      <c r="D2237">
        <f>(groupA[[#This Row],[Cost (USD)]]-MIN(groupA[Cost (USD)]))/(MAX(groupA[Cost (USD)])-MIN(groupA[Cost (USD)]))</f>
        <v>0.2803530680991469</v>
      </c>
      <c r="E2237">
        <f>(groupA[[#This Row],[Weight (lbs)]]-MIN(groupA[Weight (lbs)]))/(MAX(groupA[Weight (lbs)])-MIN(groupA[Weight (lbs)]))</f>
        <v>0.26836666605250992</v>
      </c>
      <c r="F2237">
        <f>IF(groupA[[#This Row],[normalized cost]]+groupA[[#This Row],[normalized weight]]&gt;1, 1, 0)</f>
        <v>0</v>
      </c>
    </row>
    <row r="2238" spans="1:6" x14ac:dyDescent="0.75">
      <c r="A2238">
        <v>20383.421160000002</v>
      </c>
      <c r="B2238">
        <v>51329.398419999998</v>
      </c>
      <c r="C2238">
        <v>0</v>
      </c>
      <c r="D2238">
        <f>(groupA[[#This Row],[Cost (USD)]]-MIN(groupA[Cost (USD)]))/(MAX(groupA[Cost (USD)])-MIN(groupA[Cost (USD)]))</f>
        <v>0.26488640298779154</v>
      </c>
      <c r="E2238">
        <f>(groupA[[#This Row],[Weight (lbs)]]-MIN(groupA[Weight (lbs)]))/(MAX(groupA[Weight (lbs)])-MIN(groupA[Weight (lbs)]))</f>
        <v>0.17207846787798795</v>
      </c>
      <c r="F2238">
        <f>IF(groupA[[#This Row],[normalized cost]]+groupA[[#This Row],[normalized weight]]&gt;1, 1, 0)</f>
        <v>0</v>
      </c>
    </row>
    <row r="2239" spans="1:6" x14ac:dyDescent="0.75">
      <c r="A2239">
        <v>19804.459569999999</v>
      </c>
      <c r="B2239">
        <v>52648.889600000002</v>
      </c>
      <c r="C2239">
        <v>0</v>
      </c>
      <c r="D2239">
        <f>(groupA[[#This Row],[Cost (USD)]]-MIN(groupA[Cost (USD)]))/(MAX(groupA[Cost (USD)])-MIN(groupA[Cost (USD)]))</f>
        <v>0.17825878520562063</v>
      </c>
      <c r="E2239">
        <f>(groupA[[#This Row],[Weight (lbs)]]-MIN(groupA[Weight (lbs)]))/(MAX(groupA[Weight (lbs)])-MIN(groupA[Weight (lbs)]))</f>
        <v>0.24516194777366437</v>
      </c>
      <c r="F2239">
        <f>IF(groupA[[#This Row],[normalized cost]]+groupA[[#This Row],[normalized weight]]&gt;1, 1, 0)</f>
        <v>0</v>
      </c>
    </row>
    <row r="2240" spans="1:6" x14ac:dyDescent="0.75">
      <c r="A2240">
        <v>19114.280159999998</v>
      </c>
      <c r="B2240">
        <v>49794.954319999997</v>
      </c>
      <c r="C2240">
        <v>0</v>
      </c>
      <c r="D2240">
        <f>(groupA[[#This Row],[Cost (USD)]]-MIN(groupA[Cost (USD)]))/(MAX(groupA[Cost (USD)])-MIN(groupA[Cost (USD)]))</f>
        <v>7.499010700089892E-2</v>
      </c>
      <c r="E2240">
        <f>(groupA[[#This Row],[Weight (lbs)]]-MIN(groupA[Weight (lbs)]))/(MAX(groupA[Weight (lbs)])-MIN(groupA[Weight (lbs)]))</f>
        <v>8.7089256708430152E-2</v>
      </c>
      <c r="F2240">
        <f>IF(groupA[[#This Row],[normalized cost]]+groupA[[#This Row],[normalized weight]]&gt;1, 1, 0)</f>
        <v>0</v>
      </c>
    </row>
    <row r="2241" spans="1:6" x14ac:dyDescent="0.75">
      <c r="A2241">
        <v>19532.02922</v>
      </c>
      <c r="B2241">
        <v>51584.910860000004</v>
      </c>
      <c r="C2241">
        <v>0</v>
      </c>
      <c r="D2241">
        <f>(groupA[[#This Row],[Cost (USD)]]-MIN(groupA[Cost (USD)]))/(MAX(groupA[Cost (USD)])-MIN(groupA[Cost (USD)]))</f>
        <v>0.13749616357460218</v>
      </c>
      <c r="E2241">
        <f>(groupA[[#This Row],[Weight (lbs)]]-MIN(groupA[Weight (lbs)]))/(MAX(groupA[Weight (lbs)])-MIN(groupA[Weight (lbs)]))</f>
        <v>0.18623069455057212</v>
      </c>
      <c r="F2241">
        <f>IF(groupA[[#This Row],[normalized cost]]+groupA[[#This Row],[normalized weight]]&gt;1, 1, 0)</f>
        <v>0</v>
      </c>
    </row>
    <row r="2242" spans="1:6" x14ac:dyDescent="0.75">
      <c r="A2242">
        <v>20104.573970000001</v>
      </c>
      <c r="B2242">
        <v>50745.935239999999</v>
      </c>
      <c r="C2242">
        <v>0</v>
      </c>
      <c r="D2242">
        <f>(groupA[[#This Row],[Cost (USD)]]-MIN(groupA[Cost (USD)]))/(MAX(groupA[Cost (USD)])-MIN(groupA[Cost (USD)]))</f>
        <v>0.22316365624227374</v>
      </c>
      <c r="E2242">
        <f>(groupA[[#This Row],[Weight (lbs)]]-MIN(groupA[Weight (lbs)]))/(MAX(groupA[Weight (lbs)])-MIN(groupA[Weight (lbs)]))</f>
        <v>0.13976182928901518</v>
      </c>
      <c r="F2242">
        <f>IF(groupA[[#This Row],[normalized cost]]+groupA[[#This Row],[normalized weight]]&gt;1, 1, 0)</f>
        <v>0</v>
      </c>
    </row>
    <row r="2243" spans="1:6" x14ac:dyDescent="0.75">
      <c r="A2243">
        <v>20283.355090000001</v>
      </c>
      <c r="B2243">
        <v>53371.03456</v>
      </c>
      <c r="C2243">
        <v>0</v>
      </c>
      <c r="D2243">
        <f>(groupA[[#This Row],[Cost (USD)]]-MIN(groupA[Cost (USD)]))/(MAX(groupA[Cost (USD)])-MIN(groupA[Cost (USD)]))</f>
        <v>0.24991393259485239</v>
      </c>
      <c r="E2243">
        <f>(groupA[[#This Row],[Weight (lbs)]]-MIN(groupA[Weight (lbs)]))/(MAX(groupA[Weight (lbs)])-MIN(groupA[Weight (lbs)]))</f>
        <v>0.28515984049616344</v>
      </c>
      <c r="F2243">
        <f>IF(groupA[[#This Row],[normalized cost]]+groupA[[#This Row],[normalized weight]]&gt;1, 1, 0)</f>
        <v>0</v>
      </c>
    </row>
    <row r="2244" spans="1:6" x14ac:dyDescent="0.75">
      <c r="A2244">
        <v>19836.64645</v>
      </c>
      <c r="B2244">
        <v>52799.80257</v>
      </c>
      <c r="C2244">
        <v>0</v>
      </c>
      <c r="D2244">
        <f>(groupA[[#This Row],[Cost (USD)]]-MIN(groupA[Cost (USD)]))/(MAX(groupA[Cost (USD)])-MIN(groupA[Cost (USD)]))</f>
        <v>0.18307477435999733</v>
      </c>
      <c r="E2244">
        <f>(groupA[[#This Row],[Weight (lbs)]]-MIN(groupA[Weight (lbs)]))/(MAX(groupA[Weight (lbs)])-MIN(groupA[Weight (lbs)]))</f>
        <v>0.25352065844650995</v>
      </c>
      <c r="F2244">
        <f>IF(groupA[[#This Row],[normalized cost]]+groupA[[#This Row],[normalized weight]]&gt;1, 1, 0)</f>
        <v>0</v>
      </c>
    </row>
    <row r="2245" spans="1:6" x14ac:dyDescent="0.75">
      <c r="A2245">
        <v>19000.507160000001</v>
      </c>
      <c r="B2245">
        <v>51155.862399999998</v>
      </c>
      <c r="C2245">
        <v>0</v>
      </c>
      <c r="D2245">
        <f>(groupA[[#This Row],[Cost (USD)]]-MIN(groupA[Cost (USD)]))/(MAX(groupA[Cost (USD)])-MIN(groupA[Cost (USD)]))</f>
        <v>5.7966725608826507E-2</v>
      </c>
      <c r="E2245">
        <f>(groupA[[#This Row],[Weight (lbs)]]-MIN(groupA[Weight (lbs)]))/(MAX(groupA[Weight (lbs)])-MIN(groupA[Weight (lbs)]))</f>
        <v>0.16246672024292938</v>
      </c>
      <c r="F2245">
        <f>IF(groupA[[#This Row],[normalized cost]]+groupA[[#This Row],[normalized weight]]&gt;1, 1, 0)</f>
        <v>0</v>
      </c>
    </row>
    <row r="2246" spans="1:6" x14ac:dyDescent="0.75">
      <c r="A2246">
        <v>20013.021049999999</v>
      </c>
      <c r="B2246">
        <v>52317.571120000001</v>
      </c>
      <c r="C2246">
        <v>0</v>
      </c>
      <c r="D2246">
        <f>(groupA[[#This Row],[Cost (USD)]]-MIN(groupA[Cost (USD)]))/(MAX(groupA[Cost (USD)])-MIN(groupA[Cost (USD)]))</f>
        <v>0.20946497312134027</v>
      </c>
      <c r="E2246">
        <f>(groupA[[#This Row],[Weight (lbs)]]-MIN(groupA[Weight (lbs)]))/(MAX(groupA[Weight (lbs)])-MIN(groupA[Weight (lbs)]))</f>
        <v>0.22681100474413526</v>
      </c>
      <c r="F2246">
        <f>IF(groupA[[#This Row],[normalized cost]]+groupA[[#This Row],[normalized weight]]&gt;1, 1, 0)</f>
        <v>0</v>
      </c>
    </row>
    <row r="2247" spans="1:6" x14ac:dyDescent="0.75">
      <c r="A2247">
        <v>19871.897929999999</v>
      </c>
      <c r="B2247">
        <v>53865.843509999999</v>
      </c>
      <c r="C2247">
        <v>0</v>
      </c>
      <c r="D2247">
        <f>(groupA[[#This Row],[Cost (USD)]]-MIN(groupA[Cost (USD)]))/(MAX(groupA[Cost (USD)])-MIN(groupA[Cost (USD)]))</f>
        <v>0.18834930688243243</v>
      </c>
      <c r="E2247">
        <f>(groupA[[#This Row],[Weight (lbs)]]-MIN(groupA[Weight (lbs)]))/(MAX(groupA[Weight (lbs)])-MIN(groupA[Weight (lbs)]))</f>
        <v>0.3125661320255434</v>
      </c>
      <c r="F2247">
        <f>IF(groupA[[#This Row],[normalized cost]]+groupA[[#This Row],[normalized weight]]&gt;1, 1, 0)</f>
        <v>0</v>
      </c>
    </row>
    <row r="2248" spans="1:6" x14ac:dyDescent="0.75">
      <c r="A2248">
        <v>19310.763940000001</v>
      </c>
      <c r="B2248">
        <v>54238.635430000002</v>
      </c>
      <c r="C2248">
        <v>0</v>
      </c>
      <c r="D2248">
        <f>(groupA[[#This Row],[Cost (USD)]]-MIN(groupA[Cost (USD)]))/(MAX(groupA[Cost (USD)])-MIN(groupA[Cost (USD)]))</f>
        <v>0.10438915883478014</v>
      </c>
      <c r="E2248">
        <f>(groupA[[#This Row],[Weight (lbs)]]-MIN(groupA[Weight (lbs)]))/(MAX(groupA[Weight (lbs)])-MIN(groupA[Weight (lbs)]))</f>
        <v>0.33321419031009419</v>
      </c>
      <c r="F2248">
        <f>IF(groupA[[#This Row],[normalized cost]]+groupA[[#This Row],[normalized weight]]&gt;1, 1, 0)</f>
        <v>0</v>
      </c>
    </row>
    <row r="2249" spans="1:6" x14ac:dyDescent="0.75">
      <c r="A2249">
        <v>19961.049319999998</v>
      </c>
      <c r="B2249">
        <v>52441.23257</v>
      </c>
      <c r="C2249">
        <v>0</v>
      </c>
      <c r="D2249">
        <f>(groupA[[#This Row],[Cost (USD)]]-MIN(groupA[Cost (USD)]))/(MAX(groupA[Cost (USD)])-MIN(groupA[Cost (USD)]))</f>
        <v>0.20168865904510205</v>
      </c>
      <c r="E2249">
        <f>(groupA[[#This Row],[Weight (lbs)]]-MIN(groupA[Weight (lbs)]))/(MAX(groupA[Weight (lbs)])-MIN(groupA[Weight (lbs)]))</f>
        <v>0.23366031850381128</v>
      </c>
      <c r="F2249">
        <f>IF(groupA[[#This Row],[normalized cost]]+groupA[[#This Row],[normalized weight]]&gt;1, 1, 0)</f>
        <v>0</v>
      </c>
    </row>
    <row r="2250" spans="1:6" x14ac:dyDescent="0.75">
      <c r="A2250">
        <v>20060.832259999999</v>
      </c>
      <c r="B2250">
        <v>53896.953390000002</v>
      </c>
      <c r="C2250">
        <v>0</v>
      </c>
      <c r="D2250">
        <f>(groupA[[#This Row],[Cost (USD)]]-MIN(groupA[Cost (USD)]))/(MAX(groupA[Cost (USD)])-MIN(groupA[Cost (USD)]))</f>
        <v>0.21661876587222564</v>
      </c>
      <c r="E2250">
        <f>(groupA[[#This Row],[Weight (lbs)]]-MIN(groupA[Weight (lbs)]))/(MAX(groupA[Weight (lbs)])-MIN(groupA[Weight (lbs)]))</f>
        <v>0.31428923432739975</v>
      </c>
      <c r="F2250">
        <f>IF(groupA[[#This Row],[normalized cost]]+groupA[[#This Row],[normalized weight]]&gt;1, 1, 0)</f>
        <v>0</v>
      </c>
    </row>
    <row r="2251" spans="1:6" x14ac:dyDescent="0.75">
      <c r="A2251">
        <v>19687.11623</v>
      </c>
      <c r="B2251">
        <v>52853.949569999997</v>
      </c>
      <c r="C2251">
        <v>0</v>
      </c>
      <c r="D2251">
        <f>(groupA[[#This Row],[Cost (USD)]]-MIN(groupA[Cost (USD)]))/(MAX(groupA[Cost (USD)])-MIN(groupA[Cost (USD)]))</f>
        <v>0.16070118867006594</v>
      </c>
      <c r="E2251">
        <f>(groupA[[#This Row],[Weight (lbs)]]-MIN(groupA[Weight (lbs)]))/(MAX(groupA[Weight (lbs)])-MIN(groupA[Weight (lbs)]))</f>
        <v>0.25651973206359235</v>
      </c>
      <c r="F2251">
        <f>IF(groupA[[#This Row],[normalized cost]]+groupA[[#This Row],[normalized weight]]&gt;1, 1, 0)</f>
        <v>0</v>
      </c>
    </row>
    <row r="2252" spans="1:6" x14ac:dyDescent="0.75">
      <c r="A2252">
        <v>20163.816480000001</v>
      </c>
      <c r="B2252">
        <v>53841.37055</v>
      </c>
      <c r="C2252">
        <v>0</v>
      </c>
      <c r="D2252">
        <f>(groupA[[#This Row],[Cost (USD)]]-MIN(groupA[Cost (USD)]))/(MAX(groupA[Cost (USD)])-MIN(groupA[Cost (USD)]))</f>
        <v>0.2320278669280576</v>
      </c>
      <c r="E2252">
        <f>(groupA[[#This Row],[Weight (lbs)]]-MIN(groupA[Weight (lbs)]))/(MAX(groupA[Weight (lbs)])-MIN(groupA[Weight (lbs)]))</f>
        <v>0.31121063294585449</v>
      </c>
      <c r="F2252">
        <f>IF(groupA[[#This Row],[normalized cost]]+groupA[[#This Row],[normalized weight]]&gt;1, 1, 0)</f>
        <v>0</v>
      </c>
    </row>
    <row r="2253" spans="1:6" x14ac:dyDescent="0.75">
      <c r="A2253">
        <v>19848.91419</v>
      </c>
      <c r="B2253">
        <v>54176.251830000001</v>
      </c>
      <c r="C2253">
        <v>0</v>
      </c>
      <c r="D2253">
        <f>(groupA[[#This Row],[Cost (USD)]]-MIN(groupA[Cost (USD)]))/(MAX(groupA[Cost (USD)])-MIN(groupA[Cost (USD)]))</f>
        <v>0.18491034533763503</v>
      </c>
      <c r="E2253">
        <f>(groupA[[#This Row],[Weight (lbs)]]-MIN(groupA[Weight (lbs)]))/(MAX(groupA[Weight (lbs)])-MIN(groupA[Weight (lbs)]))</f>
        <v>0.32975891099824617</v>
      </c>
      <c r="F2253">
        <f>IF(groupA[[#This Row],[normalized cost]]+groupA[[#This Row],[normalized weight]]&gt;1, 1, 0)</f>
        <v>0</v>
      </c>
    </row>
    <row r="2254" spans="1:6" x14ac:dyDescent="0.75">
      <c r="A2254">
        <v>19657.980189999998</v>
      </c>
      <c r="B2254">
        <v>51294.98201</v>
      </c>
      <c r="C2254">
        <v>0</v>
      </c>
      <c r="D2254">
        <f>(groupA[[#This Row],[Cost (USD)]]-MIN(groupA[Cost (USD)]))/(MAX(groupA[Cost (USD)])-MIN(groupA[Cost (USD)]))</f>
        <v>0.15634168403210519</v>
      </c>
      <c r="E2254">
        <f>(groupA[[#This Row],[Weight (lbs)]]-MIN(groupA[Weight (lbs)]))/(MAX(groupA[Weight (lbs)])-MIN(groupA[Weight (lbs)]))</f>
        <v>0.17017222473938945</v>
      </c>
      <c r="F2254">
        <f>IF(groupA[[#This Row],[normalized cost]]+groupA[[#This Row],[normalized weight]]&gt;1, 1, 0)</f>
        <v>0</v>
      </c>
    </row>
    <row r="2255" spans="1:6" x14ac:dyDescent="0.75">
      <c r="A2255">
        <v>19192.133389999999</v>
      </c>
      <c r="B2255">
        <v>53063.542200000004</v>
      </c>
      <c r="C2255">
        <v>0</v>
      </c>
      <c r="D2255">
        <f>(groupA[[#This Row],[Cost (USD)]]-MIN(groupA[Cost (USD)]))/(MAX(groupA[Cost (USD)])-MIN(groupA[Cost (USD)]))</f>
        <v>8.6638962413824447E-2</v>
      </c>
      <c r="E2255">
        <f>(groupA[[#This Row],[Weight (lbs)]]-MIN(groupA[Weight (lbs)]))/(MAX(groupA[Weight (lbs)])-MIN(groupA[Weight (lbs)]))</f>
        <v>0.26812856961632797</v>
      </c>
      <c r="F2255">
        <f>IF(groupA[[#This Row],[normalized cost]]+groupA[[#This Row],[normalized weight]]&gt;1, 1, 0)</f>
        <v>0</v>
      </c>
    </row>
    <row r="2256" spans="1:6" x14ac:dyDescent="0.75">
      <c r="A2256">
        <v>19504.28167</v>
      </c>
      <c r="B2256">
        <v>51602.090609999999</v>
      </c>
      <c r="C2256">
        <v>0</v>
      </c>
      <c r="D2256">
        <f>(groupA[[#This Row],[Cost (USD)]]-MIN(groupA[Cost (USD)]))/(MAX(groupA[Cost (USD)])-MIN(groupA[Cost (USD)]))</f>
        <v>0.1333444129277386</v>
      </c>
      <c r="E2256">
        <f>(groupA[[#This Row],[Weight (lbs)]]-MIN(groupA[Weight (lbs)]))/(MAX(groupA[Weight (lbs)])-MIN(groupA[Weight (lbs)]))</f>
        <v>0.18718224006506159</v>
      </c>
      <c r="F2256">
        <f>IF(groupA[[#This Row],[normalized cost]]+groupA[[#This Row],[normalized weight]]&gt;1, 1, 0)</f>
        <v>0</v>
      </c>
    </row>
    <row r="2257" spans="1:6" x14ac:dyDescent="0.75">
      <c r="A2257">
        <v>20183.023450000001</v>
      </c>
      <c r="B2257">
        <v>52321.755830000002</v>
      </c>
      <c r="C2257">
        <v>0</v>
      </c>
      <c r="D2257">
        <f>(groupA[[#This Row],[Cost (USD)]]-MIN(groupA[Cost (USD)]))/(MAX(groupA[Cost (USD)])-MIN(groupA[Cost (USD)]))</f>
        <v>0.23490172606595577</v>
      </c>
      <c r="E2257">
        <f>(groupA[[#This Row],[Weight (lbs)]]-MIN(groupA[Weight (lbs)]))/(MAX(groupA[Weight (lbs)])-MIN(groupA[Weight (lbs)]))</f>
        <v>0.22704278588355473</v>
      </c>
      <c r="F2257">
        <f>IF(groupA[[#This Row],[normalized cost]]+groupA[[#This Row],[normalized weight]]&gt;1, 1, 0)</f>
        <v>0</v>
      </c>
    </row>
    <row r="2258" spans="1:6" x14ac:dyDescent="0.75">
      <c r="A2258">
        <v>19449.791069999999</v>
      </c>
      <c r="B2258">
        <v>52016.681420000001</v>
      </c>
      <c r="C2258">
        <v>0</v>
      </c>
      <c r="D2258">
        <f>(groupA[[#This Row],[Cost (USD)]]-MIN(groupA[Cost (USD)]))/(MAX(groupA[Cost (USD)])-MIN(groupA[Cost (USD)]))</f>
        <v>0.12519121079645174</v>
      </c>
      <c r="E2258">
        <f>(groupA[[#This Row],[Weight (lbs)]]-MIN(groupA[Weight (lbs)]))/(MAX(groupA[Weight (lbs)])-MIN(groupA[Weight (lbs)]))</f>
        <v>0.2101454395065063</v>
      </c>
      <c r="F2258">
        <f>IF(groupA[[#This Row],[normalized cost]]+groupA[[#This Row],[normalized weight]]&gt;1, 1, 0)</f>
        <v>0</v>
      </c>
    </row>
    <row r="2259" spans="1:6" x14ac:dyDescent="0.75">
      <c r="A2259">
        <v>19200.57229</v>
      </c>
      <c r="B2259">
        <v>53159.612430000001</v>
      </c>
      <c r="C2259">
        <v>0</v>
      </c>
      <c r="D2259">
        <f>(groupA[[#This Row],[Cost (USD)]]-MIN(groupA[Cost (USD)]))/(MAX(groupA[Cost (USD)])-MIN(groupA[Cost (USD)]))</f>
        <v>8.790163996675511E-2</v>
      </c>
      <c r="E2259">
        <f>(groupA[[#This Row],[Weight (lbs)]]-MIN(groupA[Weight (lbs)]))/(MAX(groupA[Weight (lbs)])-MIN(groupA[Weight (lbs)]))</f>
        <v>0.27344967128733555</v>
      </c>
      <c r="F2259">
        <f>IF(groupA[[#This Row],[normalized cost]]+groupA[[#This Row],[normalized weight]]&gt;1, 1, 0)</f>
        <v>0</v>
      </c>
    </row>
    <row r="2260" spans="1:6" x14ac:dyDescent="0.75">
      <c r="A2260">
        <v>19950.167860000001</v>
      </c>
      <c r="B2260">
        <v>52014.121859999999</v>
      </c>
      <c r="C2260">
        <v>0</v>
      </c>
      <c r="D2260">
        <f>(groupA[[#This Row],[Cost (USD)]]-MIN(groupA[Cost (USD)]))/(MAX(groupA[Cost (USD)])-MIN(groupA[Cost (USD)]))</f>
        <v>0.20006051138544176</v>
      </c>
      <c r="E2260">
        <f>(groupA[[#This Row],[Weight (lbs)]]-MIN(groupA[Weight (lbs)]))/(MAX(groupA[Weight (lbs)])-MIN(groupA[Weight (lbs)]))</f>
        <v>0.21000367156244026</v>
      </c>
      <c r="F2260">
        <f>IF(groupA[[#This Row],[normalized cost]]+groupA[[#This Row],[normalized weight]]&gt;1, 1, 0)</f>
        <v>0</v>
      </c>
    </row>
    <row r="2261" spans="1:6" x14ac:dyDescent="0.75">
      <c r="A2261">
        <v>19685.013419999999</v>
      </c>
      <c r="B2261">
        <v>52202.831109999999</v>
      </c>
      <c r="C2261">
        <v>0</v>
      </c>
      <c r="D2261">
        <f>(groupA[[#This Row],[Cost (USD)]]-MIN(groupA[Cost (USD)]))/(MAX(groupA[Cost (USD)])-MIN(groupA[Cost (USD)]))</f>
        <v>0.16038655394455928</v>
      </c>
      <c r="E2261">
        <f>(groupA[[#This Row],[Weight (lbs)]]-MIN(groupA[Weight (lbs)]))/(MAX(groupA[Weight (lbs)])-MIN(groupA[Weight (lbs)]))</f>
        <v>0.22045582833889035</v>
      </c>
      <c r="F2261">
        <f>IF(groupA[[#This Row],[normalized cost]]+groupA[[#This Row],[normalized weight]]&gt;1, 1, 0)</f>
        <v>0</v>
      </c>
    </row>
    <row r="2262" spans="1:6" x14ac:dyDescent="0.75">
      <c r="A2262">
        <v>19417.505349999999</v>
      </c>
      <c r="B2262">
        <v>52028.853150000003</v>
      </c>
      <c r="C2262">
        <v>0</v>
      </c>
      <c r="D2262">
        <f>(groupA[[#This Row],[Cost (USD)]]-MIN(groupA[Cost (USD)]))/(MAX(groupA[Cost (USD)])-MIN(groupA[Cost (USD)]))</f>
        <v>0.12036043262344347</v>
      </c>
      <c r="E2262">
        <f>(groupA[[#This Row],[Weight (lbs)]]-MIN(groupA[Weight (lbs)]))/(MAX(groupA[Weight (lbs)])-MIN(groupA[Weight (lbs)]))</f>
        <v>0.2108196026977682</v>
      </c>
      <c r="F2262">
        <f>IF(groupA[[#This Row],[normalized cost]]+groupA[[#This Row],[normalized weight]]&gt;1, 1, 0)</f>
        <v>0</v>
      </c>
    </row>
    <row r="2263" spans="1:6" x14ac:dyDescent="0.75">
      <c r="A2263">
        <v>19834.297170000002</v>
      </c>
      <c r="B2263">
        <v>51641.91605</v>
      </c>
      <c r="C2263">
        <v>0</v>
      </c>
      <c r="D2263">
        <f>(groupA[[#This Row],[Cost (USD)]]-MIN(groupA[Cost (USD)]))/(MAX(groupA[Cost (USD)])-MIN(groupA[Cost (USD)]))</f>
        <v>0.18272326135219455</v>
      </c>
      <c r="E2263">
        <f>(groupA[[#This Row],[Weight (lbs)]]-MIN(groupA[Weight (lbs)]))/(MAX(groupA[Weight (lbs)])-MIN(groupA[Weight (lbs)]))</f>
        <v>0.18938807651754663</v>
      </c>
      <c r="F2263">
        <f>IF(groupA[[#This Row],[normalized cost]]+groupA[[#This Row],[normalized weight]]&gt;1, 1, 0)</f>
        <v>0</v>
      </c>
    </row>
    <row r="2264" spans="1:6" x14ac:dyDescent="0.75">
      <c r="A2264">
        <v>20958.004389999998</v>
      </c>
      <c r="B2264">
        <v>51718.191330000001</v>
      </c>
      <c r="C2264">
        <v>0</v>
      </c>
      <c r="D2264">
        <f>(groupA[[#This Row],[Cost (USD)]]-MIN(groupA[Cost (USD)]))/(MAX(groupA[Cost (USD)])-MIN(groupA[Cost (USD)]))</f>
        <v>0.35085890495028732</v>
      </c>
      <c r="E2264">
        <f>(groupA[[#This Row],[Weight (lbs)]]-MIN(groupA[Weight (lbs)]))/(MAX(groupA[Weight (lbs)])-MIN(groupA[Weight (lbs)]))</f>
        <v>0.19361278296266074</v>
      </c>
      <c r="F2264">
        <f>IF(groupA[[#This Row],[normalized cost]]+groupA[[#This Row],[normalized weight]]&gt;1, 1, 0)</f>
        <v>0</v>
      </c>
    </row>
    <row r="2265" spans="1:6" x14ac:dyDescent="0.75">
      <c r="A2265">
        <v>19927.307130000001</v>
      </c>
      <c r="B2265">
        <v>51456.031790000001</v>
      </c>
      <c r="C2265">
        <v>0</v>
      </c>
      <c r="D2265">
        <f>(groupA[[#This Row],[Cost (USD)]]-MIN(groupA[Cost (USD)]))/(MAX(groupA[Cost (USD)])-MIN(groupA[Cost (USD)]))</f>
        <v>0.19663995531597706</v>
      </c>
      <c r="E2265">
        <f>(groupA[[#This Row],[Weight (lbs)]]-MIN(groupA[Weight (lbs)]))/(MAX(groupA[Weight (lbs)])-MIN(groupA[Weight (lbs)]))</f>
        <v>0.17909238922190851</v>
      </c>
      <c r="F2265">
        <f>IF(groupA[[#This Row],[normalized cost]]+groupA[[#This Row],[normalized weight]]&gt;1, 1, 0)</f>
        <v>0</v>
      </c>
    </row>
    <row r="2266" spans="1:6" x14ac:dyDescent="0.75">
      <c r="A2266">
        <v>20334.633979999999</v>
      </c>
      <c r="B2266">
        <v>51505.344290000001</v>
      </c>
      <c r="C2266">
        <v>0</v>
      </c>
      <c r="D2266">
        <f>(groupA[[#This Row],[Cost (USD)]]-MIN(groupA[Cost (USD)]))/(MAX(groupA[Cost (USD)])-MIN(groupA[Cost (USD)]))</f>
        <v>0.25758657989985539</v>
      </c>
      <c r="E2266">
        <f>(groupA[[#This Row],[Weight (lbs)]]-MIN(groupA[Weight (lbs)]))/(MAX(groupA[Weight (lbs)])-MIN(groupA[Weight (lbs)]))</f>
        <v>0.18182369137608853</v>
      </c>
      <c r="F2266">
        <f>IF(groupA[[#This Row],[normalized cost]]+groupA[[#This Row],[normalized weight]]&gt;1, 1, 0)</f>
        <v>0</v>
      </c>
    </row>
    <row r="2267" spans="1:6" x14ac:dyDescent="0.75">
      <c r="A2267">
        <v>20087.15886</v>
      </c>
      <c r="B2267">
        <v>53027.947760000003</v>
      </c>
      <c r="C2267">
        <v>0</v>
      </c>
      <c r="D2267">
        <f>(groupA[[#This Row],[Cost (USD)]]-MIN(groupA[Cost (USD)]))/(MAX(groupA[Cost (USD)])-MIN(groupA[Cost (USD)]))</f>
        <v>0.2205579056730268</v>
      </c>
      <c r="E2267">
        <f>(groupA[[#This Row],[Weight (lbs)]]-MIN(groupA[Weight (lbs)]))/(MAX(groupA[Weight (lbs)])-MIN(groupA[Weight (lbs)]))</f>
        <v>0.26615707819632628</v>
      </c>
      <c r="F2267">
        <f>IF(groupA[[#This Row],[normalized cost]]+groupA[[#This Row],[normalized weight]]&gt;1, 1, 0)</f>
        <v>0</v>
      </c>
    </row>
    <row r="2268" spans="1:6" x14ac:dyDescent="0.75">
      <c r="A2268">
        <v>19357.78312</v>
      </c>
      <c r="B2268">
        <v>52515.741820000003</v>
      </c>
      <c r="C2268">
        <v>0</v>
      </c>
      <c r="D2268">
        <f>(groupA[[#This Row],[Cost (USD)]]-MIN(groupA[Cost (USD)]))/(MAX(groupA[Cost (USD)])-MIN(groupA[Cost (USD)]))</f>
        <v>0.11142444342675284</v>
      </c>
      <c r="E2268">
        <f>(groupA[[#This Row],[Weight (lbs)]]-MIN(groupA[Weight (lbs)]))/(MAX(groupA[Weight (lbs)])-MIN(groupA[Weight (lbs)]))</f>
        <v>0.23778720874525808</v>
      </c>
      <c r="F2268">
        <f>IF(groupA[[#This Row],[normalized cost]]+groupA[[#This Row],[normalized weight]]&gt;1, 1, 0)</f>
        <v>0</v>
      </c>
    </row>
    <row r="2269" spans="1:6" x14ac:dyDescent="0.75">
      <c r="A2269">
        <v>19863.597949999999</v>
      </c>
      <c r="B2269">
        <v>52673.579680000003</v>
      </c>
      <c r="C2269">
        <v>0</v>
      </c>
      <c r="D2269">
        <f>(groupA[[#This Row],[Cost (USD)]]-MIN(groupA[Cost (USD)]))/(MAX(groupA[Cost (USD)])-MIN(groupA[Cost (USD)]))</f>
        <v>0.18710741535204672</v>
      </c>
      <c r="E2269">
        <f>(groupA[[#This Row],[Weight (lbs)]]-MIN(groupA[Weight (lbs)]))/(MAX(groupA[Weight (lbs)])-MIN(groupA[Weight (lbs)]))</f>
        <v>0.24652947261403704</v>
      </c>
      <c r="F2269">
        <f>IF(groupA[[#This Row],[normalized cost]]+groupA[[#This Row],[normalized weight]]&gt;1, 1, 0)</f>
        <v>0</v>
      </c>
    </row>
    <row r="2270" spans="1:6" x14ac:dyDescent="0.75">
      <c r="A2270">
        <v>19990.77347</v>
      </c>
      <c r="B2270">
        <v>50997.505490000003</v>
      </c>
      <c r="C2270">
        <v>0</v>
      </c>
      <c r="D2270">
        <f>(groupA[[#This Row],[Cost (USD)]]-MIN(groupA[Cost (USD)]))/(MAX(groupA[Cost (USD)])-MIN(groupA[Cost (USD)]))</f>
        <v>0.20613616013943209</v>
      </c>
      <c r="E2270">
        <f>(groupA[[#This Row],[Weight (lbs)]]-MIN(groupA[Weight (lbs)]))/(MAX(groupA[Weight (lbs)])-MIN(groupA[Weight (lbs)]))</f>
        <v>0.15369570742848523</v>
      </c>
      <c r="F2270">
        <f>IF(groupA[[#This Row],[normalized cost]]+groupA[[#This Row],[normalized weight]]&gt;1, 1, 0)</f>
        <v>0</v>
      </c>
    </row>
    <row r="2271" spans="1:6" x14ac:dyDescent="0.75">
      <c r="A2271">
        <v>20611.343120000001</v>
      </c>
      <c r="B2271">
        <v>54189.637900000002</v>
      </c>
      <c r="C2271">
        <v>0</v>
      </c>
      <c r="D2271">
        <f>(groupA[[#This Row],[Cost (USD)]]-MIN(groupA[Cost (USD)]))/(MAX(groupA[Cost (USD)])-MIN(groupA[Cost (USD)]))</f>
        <v>0.29898941910504923</v>
      </c>
      <c r="E2271">
        <f>(groupA[[#This Row],[Weight (lbs)]]-MIN(groupA[Weight (lbs)]))/(MAX(groupA[Weight (lbs)])-MIN(groupA[Weight (lbs)]))</f>
        <v>0.33050033359549852</v>
      </c>
      <c r="F2271">
        <f>IF(groupA[[#This Row],[normalized cost]]+groupA[[#This Row],[normalized weight]]&gt;1, 1, 0)</f>
        <v>0</v>
      </c>
    </row>
    <row r="2272" spans="1:6" x14ac:dyDescent="0.75">
      <c r="A2272">
        <v>19882.996149999999</v>
      </c>
      <c r="B2272">
        <v>54127.191859999999</v>
      </c>
      <c r="C2272">
        <v>0</v>
      </c>
      <c r="D2272">
        <f>(groupA[[#This Row],[Cost (USD)]]-MIN(groupA[Cost (USD)]))/(MAX(groupA[Cost (USD)])-MIN(groupA[Cost (USD)]))</f>
        <v>0.19000988744050093</v>
      </c>
      <c r="E2272">
        <f>(groupA[[#This Row],[Weight (lbs)]]-MIN(groupA[Weight (lbs)]))/(MAX(groupA[Weight (lbs)])-MIN(groupA[Weight (lbs)]))</f>
        <v>0.3270415958804766</v>
      </c>
      <c r="F2272">
        <f>IF(groupA[[#This Row],[normalized cost]]+groupA[[#This Row],[normalized weight]]&gt;1, 1, 0)</f>
        <v>0</v>
      </c>
    </row>
    <row r="2273" spans="1:6" x14ac:dyDescent="0.75">
      <c r="A2273">
        <v>19661.97652</v>
      </c>
      <c r="B2273">
        <v>52897.591690000001</v>
      </c>
      <c r="C2273">
        <v>0</v>
      </c>
      <c r="D2273">
        <f>(groupA[[#This Row],[Cost (USD)]]-MIN(groupA[Cost (USD)]))/(MAX(groupA[Cost (USD)])-MIN(groupA[Cost (USD)]))</f>
        <v>0.15693963828978152</v>
      </c>
      <c r="E2273">
        <f>(groupA[[#This Row],[Weight (lbs)]]-MIN(groupA[Weight (lbs)]))/(MAX(groupA[Weight (lbs)])-MIN(groupA[Weight (lbs)]))</f>
        <v>0.25893696534864169</v>
      </c>
      <c r="F2273">
        <f>IF(groupA[[#This Row],[normalized cost]]+groupA[[#This Row],[normalized weight]]&gt;1, 1, 0)</f>
        <v>0</v>
      </c>
    </row>
    <row r="2274" spans="1:6" x14ac:dyDescent="0.75">
      <c r="A2274">
        <v>19957.517609999999</v>
      </c>
      <c r="B2274">
        <v>49087.66173</v>
      </c>
      <c r="C2274">
        <v>0</v>
      </c>
      <c r="D2274">
        <f>(groupA[[#This Row],[Cost (USD)]]-MIN(groupA[Cost (USD)]))/(MAX(groupA[Cost (USD)])-MIN(groupA[Cost (USD)]))</f>
        <v>0.2011602239480563</v>
      </c>
      <c r="E2274">
        <f>(groupA[[#This Row],[Weight (lbs)]]-MIN(groupA[Weight (lbs)]))/(MAX(groupA[Weight (lbs)])-MIN(groupA[Weight (lbs)]))</f>
        <v>4.7914001454639421E-2</v>
      </c>
      <c r="F2274">
        <f>IF(groupA[[#This Row],[normalized cost]]+groupA[[#This Row],[normalized weight]]&gt;1, 1, 0)</f>
        <v>0</v>
      </c>
    </row>
    <row r="2275" spans="1:6" x14ac:dyDescent="0.75">
      <c r="A2275">
        <v>20292.86562</v>
      </c>
      <c r="B2275">
        <v>53855.546849999999</v>
      </c>
      <c r="C2275">
        <v>0</v>
      </c>
      <c r="D2275">
        <f>(groupA[[#This Row],[Cost (USD)]]-MIN(groupA[Cost (USD)]))/(MAX(groupA[Cost (USD)])-MIN(groupA[Cost (USD)]))</f>
        <v>0.25133695369327419</v>
      </c>
      <c r="E2275">
        <f>(groupA[[#This Row],[Weight (lbs)]]-MIN(groupA[Weight (lbs)]))/(MAX(groupA[Weight (lbs)])-MIN(groupA[Weight (lbs)]))</f>
        <v>0.31199582450434976</v>
      </c>
      <c r="F2275">
        <f>IF(groupA[[#This Row],[normalized cost]]+groupA[[#This Row],[normalized weight]]&gt;1, 1, 0)</f>
        <v>0</v>
      </c>
    </row>
    <row r="2276" spans="1:6" x14ac:dyDescent="0.75">
      <c r="A2276">
        <v>20157.402160000001</v>
      </c>
      <c r="B2276">
        <v>50814.54883</v>
      </c>
      <c r="C2276">
        <v>0</v>
      </c>
      <c r="D2276">
        <f>(groupA[[#This Row],[Cost (USD)]]-MIN(groupA[Cost (USD)]))/(MAX(groupA[Cost (USD)])-MIN(groupA[Cost (USD)]))</f>
        <v>0.23106811887069076</v>
      </c>
      <c r="E2276">
        <f>(groupA[[#This Row],[Weight (lbs)]]-MIN(groupA[Weight (lbs)]))/(MAX(groupA[Weight (lbs)])-MIN(groupA[Weight (lbs)]))</f>
        <v>0.14356217293764437</v>
      </c>
      <c r="F2276">
        <f>IF(groupA[[#This Row],[normalized cost]]+groupA[[#This Row],[normalized weight]]&gt;1, 1, 0)</f>
        <v>0</v>
      </c>
    </row>
    <row r="2277" spans="1:6" x14ac:dyDescent="0.75">
      <c r="A2277">
        <v>19741.988170000001</v>
      </c>
      <c r="B2277">
        <v>53093.65943</v>
      </c>
      <c r="C2277">
        <v>0</v>
      </c>
      <c r="D2277">
        <f>(groupA[[#This Row],[Cost (USD)]]-MIN(groupA[Cost (USD)]))/(MAX(groupA[Cost (USD)])-MIN(groupA[Cost (USD)]))</f>
        <v>0.16891144912151709</v>
      </c>
      <c r="E2277">
        <f>(groupA[[#This Row],[Weight (lbs)]]-MIN(groupA[Weight (lbs)]))/(MAX(groupA[Weight (lbs)])-MIN(groupA[Weight (lbs)]))</f>
        <v>0.26979669139431373</v>
      </c>
      <c r="F2277">
        <f>IF(groupA[[#This Row],[normalized cost]]+groupA[[#This Row],[normalized weight]]&gt;1, 1, 0)</f>
        <v>0</v>
      </c>
    </row>
    <row r="2278" spans="1:6" x14ac:dyDescent="0.75">
      <c r="A2278">
        <v>19888.073960000002</v>
      </c>
      <c r="B2278">
        <v>52409.859060000003</v>
      </c>
      <c r="C2278">
        <v>0</v>
      </c>
      <c r="D2278">
        <f>(groupA[[#This Row],[Cost (USD)]]-MIN(groupA[Cost (USD)]))/(MAX(groupA[Cost (USD)])-MIN(groupA[Cost (USD)]))</f>
        <v>0.19076965905825316</v>
      </c>
      <c r="E2278">
        <f>(groupA[[#This Row],[Weight (lbs)]]-MIN(groupA[Weight (lbs)]))/(MAX(groupA[Weight (lbs)])-MIN(groupA[Weight (lbs)]))</f>
        <v>0.23192261436293055</v>
      </c>
      <c r="F2278">
        <f>IF(groupA[[#This Row],[normalized cost]]+groupA[[#This Row],[normalized weight]]&gt;1, 1, 0)</f>
        <v>0</v>
      </c>
    </row>
    <row r="2279" spans="1:6" x14ac:dyDescent="0.75">
      <c r="A2279">
        <v>19526.580269999999</v>
      </c>
      <c r="B2279">
        <v>51886.63852</v>
      </c>
      <c r="C2279">
        <v>0</v>
      </c>
      <c r="D2279">
        <f>(groupA[[#This Row],[Cost (USD)]]-MIN(groupA[Cost (USD)]))/(MAX(groupA[Cost (USD)])-MIN(groupA[Cost (USD)]))</f>
        <v>0.13668085982031633</v>
      </c>
      <c r="E2279">
        <f>(groupA[[#This Row],[Weight (lbs)]]-MIN(groupA[Weight (lbs)]))/(MAX(groupA[Weight (lbs)])-MIN(groupA[Weight (lbs)]))</f>
        <v>0.20294267240068492</v>
      </c>
      <c r="F2279">
        <f>IF(groupA[[#This Row],[normalized cost]]+groupA[[#This Row],[normalized weight]]&gt;1, 1, 0)</f>
        <v>0</v>
      </c>
    </row>
    <row r="2280" spans="1:6" x14ac:dyDescent="0.75">
      <c r="A2280">
        <v>19838.044860000002</v>
      </c>
      <c r="B2280">
        <v>52503.808389999998</v>
      </c>
      <c r="C2280">
        <v>0</v>
      </c>
      <c r="D2280">
        <f>(groupA[[#This Row],[Cost (USD)]]-MIN(groupA[Cost (USD)]))/(MAX(groupA[Cost (USD)])-MIN(groupA[Cost (USD)]))</f>
        <v>0.18328401263948821</v>
      </c>
      <c r="E2280">
        <f>(groupA[[#This Row],[Weight (lbs)]]-MIN(groupA[Weight (lbs)]))/(MAX(groupA[Weight (lbs)])-MIN(groupA[Weight (lbs)]))</f>
        <v>0.23712624442453273</v>
      </c>
      <c r="F2280">
        <f>IF(groupA[[#This Row],[normalized cost]]+groupA[[#This Row],[normalized weight]]&gt;1, 1, 0)</f>
        <v>0</v>
      </c>
    </row>
    <row r="2281" spans="1:6" x14ac:dyDescent="0.75">
      <c r="A2281">
        <v>20024.148570000001</v>
      </c>
      <c r="B2281">
        <v>50191.078939999999</v>
      </c>
      <c r="C2281">
        <v>0</v>
      </c>
      <c r="D2281">
        <f>(groupA[[#This Row],[Cost (USD)]]-MIN(groupA[Cost (USD)]))/(MAX(groupA[Cost (USD)])-MIN(groupA[Cost (USD)]))</f>
        <v>0.21112993771670077</v>
      </c>
      <c r="E2281">
        <f>(groupA[[#This Row],[Weight (lbs)]]-MIN(groupA[Weight (lbs)]))/(MAX(groupA[Weight (lbs)])-MIN(groupA[Weight (lbs)]))</f>
        <v>0.1090296577817837</v>
      </c>
      <c r="F2281">
        <f>IF(groupA[[#This Row],[normalized cost]]+groupA[[#This Row],[normalized weight]]&gt;1, 1, 0)</f>
        <v>0</v>
      </c>
    </row>
    <row r="2282" spans="1:6" x14ac:dyDescent="0.75">
      <c r="A2282">
        <v>19807.76267</v>
      </c>
      <c r="B2282">
        <v>51825.310969999999</v>
      </c>
      <c r="C2282">
        <v>0</v>
      </c>
      <c r="D2282">
        <f>(groupA[[#This Row],[Cost (USD)]]-MIN(groupA[Cost (USD)]))/(MAX(groupA[Cost (USD)])-MIN(groupA[Cost (USD)]))</f>
        <v>0.17875301433798219</v>
      </c>
      <c r="E2282">
        <f>(groupA[[#This Row],[Weight (lbs)]]-MIN(groupA[Weight (lbs)]))/(MAX(groupA[Weight (lbs)])-MIN(groupA[Weight (lbs)]))</f>
        <v>0.19954588518799873</v>
      </c>
      <c r="F2282">
        <f>IF(groupA[[#This Row],[normalized cost]]+groupA[[#This Row],[normalized weight]]&gt;1, 1, 0)</f>
        <v>0</v>
      </c>
    </row>
    <row r="2283" spans="1:6" x14ac:dyDescent="0.75">
      <c r="A2283">
        <v>19498.655129999999</v>
      </c>
      <c r="B2283">
        <v>52196.203719999998</v>
      </c>
      <c r="C2283">
        <v>0</v>
      </c>
      <c r="D2283">
        <f>(groupA[[#This Row],[Cost (USD)]]-MIN(groupA[Cost (USD)]))/(MAX(groupA[Cost (USD)])-MIN(groupA[Cost (USD)]))</f>
        <v>0.1325025371194381</v>
      </c>
      <c r="E2283">
        <f>(groupA[[#This Row],[Weight (lbs)]]-MIN(groupA[Weight (lbs)]))/(MAX(groupA[Weight (lbs)])-MIN(groupA[Weight (lbs)]))</f>
        <v>0.22008875296076927</v>
      </c>
      <c r="F2283">
        <f>IF(groupA[[#This Row],[normalized cost]]+groupA[[#This Row],[normalized weight]]&gt;1, 1, 0)</f>
        <v>0</v>
      </c>
    </row>
    <row r="2284" spans="1:6" x14ac:dyDescent="0.75">
      <c r="A2284">
        <v>19964.38204</v>
      </c>
      <c r="B2284">
        <v>52154.524230000003</v>
      </c>
      <c r="C2284">
        <v>0</v>
      </c>
      <c r="D2284">
        <f>(groupA[[#This Row],[Cost (USD)]]-MIN(groupA[Cost (USD)]))/(MAX(groupA[Cost (USD)])-MIN(groupA[Cost (USD)]))</f>
        <v>0.20218732009502624</v>
      </c>
      <c r="E2284">
        <f>(groupA[[#This Row],[Weight (lbs)]]-MIN(groupA[Weight (lbs)]))/(MAX(groupA[Weight (lbs)])-MIN(groupA[Weight (lbs)]))</f>
        <v>0.21778022508604966</v>
      </c>
      <c r="F2284">
        <f>IF(groupA[[#This Row],[normalized cost]]+groupA[[#This Row],[normalized weight]]&gt;1, 1, 0)</f>
        <v>0</v>
      </c>
    </row>
    <row r="2285" spans="1:6" x14ac:dyDescent="0.75">
      <c r="A2285">
        <v>19723.807639999999</v>
      </c>
      <c r="B2285">
        <v>51738.697410000001</v>
      </c>
      <c r="C2285">
        <v>0</v>
      </c>
      <c r="D2285">
        <f>(groupA[[#This Row],[Cost (USD)]]-MIN(groupA[Cost (USD)]))/(MAX(groupA[Cost (USD)])-MIN(groupA[Cost (USD)]))</f>
        <v>0.16619117193712318</v>
      </c>
      <c r="E2285">
        <f>(groupA[[#This Row],[Weight (lbs)]]-MIN(groupA[Weight (lbs)]))/(MAX(groupA[Weight (lbs)])-MIN(groupA[Weight (lbs)]))</f>
        <v>0.19474856598882623</v>
      </c>
      <c r="F2285">
        <f>IF(groupA[[#This Row],[normalized cost]]+groupA[[#This Row],[normalized weight]]&gt;1, 1, 0)</f>
        <v>0</v>
      </c>
    </row>
    <row r="2286" spans="1:6" x14ac:dyDescent="0.75">
      <c r="A2286">
        <v>19913.347989999998</v>
      </c>
      <c r="B2286">
        <v>50472.950839999998</v>
      </c>
      <c r="C2286">
        <v>0</v>
      </c>
      <c r="D2286">
        <f>(groupA[[#This Row],[Cost (USD)]]-MIN(groupA[Cost (USD)]))/(MAX(groupA[Cost (USD)])-MIN(groupA[Cost (USD)]))</f>
        <v>0.19455130718218974</v>
      </c>
      <c r="E2286">
        <f>(groupA[[#This Row],[Weight (lbs)]]-MIN(groupA[Weight (lbs)]))/(MAX(groupA[Weight (lbs)])-MIN(groupA[Weight (lbs)]))</f>
        <v>0.12464187228465436</v>
      </c>
      <c r="F2286">
        <f>IF(groupA[[#This Row],[normalized cost]]+groupA[[#This Row],[normalized weight]]&gt;1, 1, 0)</f>
        <v>0</v>
      </c>
    </row>
    <row r="2287" spans="1:6" x14ac:dyDescent="0.75">
      <c r="A2287">
        <v>20320.98561</v>
      </c>
      <c r="B2287">
        <v>50796.259420000002</v>
      </c>
      <c r="C2287">
        <v>0</v>
      </c>
      <c r="D2287">
        <f>(groupA[[#This Row],[Cost (USD)]]-MIN(groupA[Cost (USD)]))/(MAX(groupA[Cost (USD)])-MIN(groupA[Cost (USD)]))</f>
        <v>0.25554443099027135</v>
      </c>
      <c r="E2287">
        <f>(groupA[[#This Row],[Weight (lbs)]]-MIN(groupA[Weight (lbs)]))/(MAX(groupA[Weight (lbs)])-MIN(groupA[Weight (lbs)]))</f>
        <v>0.14254916599352926</v>
      </c>
      <c r="F2287">
        <f>IF(groupA[[#This Row],[normalized cost]]+groupA[[#This Row],[normalized weight]]&gt;1, 1, 0)</f>
        <v>0</v>
      </c>
    </row>
    <row r="2288" spans="1:6" x14ac:dyDescent="0.75">
      <c r="A2288">
        <v>19200.24987</v>
      </c>
      <c r="B2288">
        <v>52987.157509999997</v>
      </c>
      <c r="C2288">
        <v>0</v>
      </c>
      <c r="D2288">
        <f>(groupA[[#This Row],[Cost (USD)]]-MIN(groupA[Cost (USD)]))/(MAX(groupA[Cost (USD)])-MIN(groupA[Cost (USD)]))</f>
        <v>8.7853397601444894E-2</v>
      </c>
      <c r="E2288">
        <f>(groupA[[#This Row],[Weight (lbs)]]-MIN(groupA[Weight (lbs)]))/(MAX(groupA[Weight (lbs)])-MIN(groupA[Weight (lbs)]))</f>
        <v>0.26389780321139228</v>
      </c>
      <c r="F2288">
        <f>IF(groupA[[#This Row],[normalized cost]]+groupA[[#This Row],[normalized weight]]&gt;1, 1, 0)</f>
        <v>0</v>
      </c>
    </row>
    <row r="2289" spans="1:6" x14ac:dyDescent="0.75">
      <c r="A2289">
        <v>20792.821199999998</v>
      </c>
      <c r="B2289">
        <v>50593.52476</v>
      </c>
      <c r="C2289">
        <v>0</v>
      </c>
      <c r="D2289">
        <f>(groupA[[#This Row],[Cost (USD)]]-MIN(groupA[Cost (USD)]))/(MAX(groupA[Cost (USD)])-MIN(groupA[Cost (USD)]))</f>
        <v>0.32614323037961396</v>
      </c>
      <c r="E2289">
        <f>(groupA[[#This Row],[Weight (lbs)]]-MIN(groupA[Weight (lbs)]))/(MAX(groupA[Weight (lbs)])-MIN(groupA[Weight (lbs)]))</f>
        <v>0.13132017509700286</v>
      </c>
      <c r="F2289">
        <f>IF(groupA[[#This Row],[normalized cost]]+groupA[[#This Row],[normalized weight]]&gt;1, 1, 0)</f>
        <v>0</v>
      </c>
    </row>
    <row r="2290" spans="1:6" x14ac:dyDescent="0.75">
      <c r="A2290">
        <v>19785.76238</v>
      </c>
      <c r="B2290">
        <v>54431.134209999997</v>
      </c>
      <c r="C2290">
        <v>0</v>
      </c>
      <c r="D2290">
        <f>(groupA[[#This Row],[Cost (USD)]]-MIN(groupA[Cost (USD)]))/(MAX(groupA[Cost (USD)])-MIN(groupA[Cost (USD)]))</f>
        <v>0.17546120233156412</v>
      </c>
      <c r="E2290">
        <f>(groupA[[#This Row],[Weight (lbs)]]-MIN(groupA[Weight (lbs)]))/(MAX(groupA[Weight (lbs)])-MIN(groupA[Weight (lbs)]))</f>
        <v>0.34387624014514639</v>
      </c>
      <c r="F2290">
        <f>IF(groupA[[#This Row],[normalized cost]]+groupA[[#This Row],[normalized weight]]&gt;1, 1, 0)</f>
        <v>0</v>
      </c>
    </row>
    <row r="2291" spans="1:6" x14ac:dyDescent="0.75">
      <c r="A2291">
        <v>19285.844349999999</v>
      </c>
      <c r="B2291">
        <v>52824.556320000003</v>
      </c>
      <c r="C2291">
        <v>0</v>
      </c>
      <c r="D2291">
        <f>(groupA[[#This Row],[Cost (USD)]]-MIN(groupA[Cost (USD)]))/(MAX(groupA[Cost (USD)])-MIN(groupA[Cost (USD)]))</f>
        <v>0.10066054409574622</v>
      </c>
      <c r="E2291">
        <f>(groupA[[#This Row],[Weight (lbs)]]-MIN(groupA[Weight (lbs)]))/(MAX(groupA[Weight (lbs)])-MIN(groupA[Weight (lbs)]))</f>
        <v>0.25489170981683273</v>
      </c>
      <c r="F2291">
        <f>IF(groupA[[#This Row],[normalized cost]]+groupA[[#This Row],[normalized weight]]&gt;1, 1, 0)</f>
        <v>0</v>
      </c>
    </row>
    <row r="2292" spans="1:6" x14ac:dyDescent="0.75">
      <c r="A2292">
        <v>20319.031470000002</v>
      </c>
      <c r="B2292">
        <v>54343.036789999998</v>
      </c>
      <c r="C2292">
        <v>0</v>
      </c>
      <c r="D2292">
        <f>(groupA[[#This Row],[Cost (USD)]]-MIN(groupA[Cost (USD)]))/(MAX(groupA[Cost (USD)])-MIN(groupA[Cost (USD)]))</f>
        <v>0.2552520411393096</v>
      </c>
      <c r="E2292">
        <f>(groupA[[#This Row],[Weight (lbs)]]-MIN(groupA[Weight (lbs)]))/(MAX(groupA[Weight (lbs)])-MIN(groupA[Weight (lbs)]))</f>
        <v>0.33899673346785975</v>
      </c>
      <c r="F2292">
        <f>IF(groupA[[#This Row],[normalized cost]]+groupA[[#This Row],[normalized weight]]&gt;1, 1, 0)</f>
        <v>0</v>
      </c>
    </row>
    <row r="2293" spans="1:6" x14ac:dyDescent="0.75">
      <c r="A2293">
        <v>19977.763190000001</v>
      </c>
      <c r="B2293">
        <v>52104.505400000002</v>
      </c>
      <c r="C2293">
        <v>0</v>
      </c>
      <c r="D2293">
        <f>(groupA[[#This Row],[Cost (USD)]]-MIN(groupA[Cost (USD)]))/(MAX(groupA[Cost (USD)])-MIN(groupA[Cost (USD)]))</f>
        <v>0.204189485986007</v>
      </c>
      <c r="E2293">
        <f>(groupA[[#This Row],[Weight (lbs)]]-MIN(groupA[Weight (lbs)]))/(MAX(groupA[Weight (lbs)])-MIN(groupA[Weight (lbs)]))</f>
        <v>0.21500980099218775</v>
      </c>
      <c r="F2293">
        <f>IF(groupA[[#This Row],[normalized cost]]+groupA[[#This Row],[normalized weight]]&gt;1, 1, 0)</f>
        <v>0</v>
      </c>
    </row>
    <row r="2294" spans="1:6" x14ac:dyDescent="0.75">
      <c r="A2294">
        <v>20149.26888</v>
      </c>
      <c r="B2294">
        <v>52512.697039999999</v>
      </c>
      <c r="C2294">
        <v>0</v>
      </c>
      <c r="D2294">
        <f>(groupA[[#This Row],[Cost (USD)]]-MIN(groupA[Cost (USD)]))/(MAX(groupA[Cost (USD)])-MIN(groupA[Cost (USD)]))</f>
        <v>0.2298511699688551</v>
      </c>
      <c r="E2294">
        <f>(groupA[[#This Row],[Weight (lbs)]]-MIN(groupA[Weight (lbs)]))/(MAX(groupA[Weight (lbs)])-MIN(groupA[Weight (lbs)]))</f>
        <v>0.23761856561880912</v>
      </c>
      <c r="F2294">
        <f>IF(groupA[[#This Row],[normalized cost]]+groupA[[#This Row],[normalized weight]]&gt;1, 1, 0)</f>
        <v>0</v>
      </c>
    </row>
    <row r="2295" spans="1:6" x14ac:dyDescent="0.75">
      <c r="A2295">
        <v>20168.206440000002</v>
      </c>
      <c r="B2295">
        <v>51145.27981</v>
      </c>
      <c r="C2295">
        <v>0</v>
      </c>
      <c r="D2295">
        <f>(groupA[[#This Row],[Cost (USD)]]-MIN(groupA[Cost (USD)]))/(MAX(groupA[Cost (USD)])-MIN(groupA[Cost (USD)]))</f>
        <v>0.23268471840754704</v>
      </c>
      <c r="E2295">
        <f>(groupA[[#This Row],[Weight (lbs)]]-MIN(groupA[Weight (lbs)]))/(MAX(groupA[Weight (lbs)])-MIN(groupA[Weight (lbs)]))</f>
        <v>0.16188057573872053</v>
      </c>
      <c r="F2295">
        <f>IF(groupA[[#This Row],[normalized cost]]+groupA[[#This Row],[normalized weight]]&gt;1, 1, 0)</f>
        <v>0</v>
      </c>
    </row>
    <row r="2296" spans="1:6" x14ac:dyDescent="0.75">
      <c r="A2296">
        <v>19356.251929999999</v>
      </c>
      <c r="B2296">
        <v>52668.74265</v>
      </c>
      <c r="C2296">
        <v>0</v>
      </c>
      <c r="D2296">
        <f>(groupA[[#This Row],[Cost (USD)]]-MIN(groupA[Cost (USD)]))/(MAX(groupA[Cost (USD)])-MIN(groupA[Cost (USD)]))</f>
        <v>0.11119533782741246</v>
      </c>
      <c r="E2296">
        <f>(groupA[[#This Row],[Weight (lbs)]]-MIN(groupA[Weight (lbs)]))/(MAX(groupA[Weight (lbs)])-MIN(groupA[Weight (lbs)]))</f>
        <v>0.24626156102044841</v>
      </c>
      <c r="F2296">
        <f>IF(groupA[[#This Row],[normalized cost]]+groupA[[#This Row],[normalized weight]]&gt;1, 1, 0)</f>
        <v>0</v>
      </c>
    </row>
    <row r="2297" spans="1:6" x14ac:dyDescent="0.75">
      <c r="A2297">
        <v>20174.92023</v>
      </c>
      <c r="B2297">
        <v>51974.793830000002</v>
      </c>
      <c r="C2297">
        <v>0</v>
      </c>
      <c r="D2297">
        <f>(groupA[[#This Row],[Cost (USD)]]-MIN(groupA[Cost (USD)]))/(MAX(groupA[Cost (USD)])-MIN(groupA[Cost (USD)]))</f>
        <v>0.23368927491705502</v>
      </c>
      <c r="E2297">
        <f>(groupA[[#This Row],[Weight (lbs)]]-MIN(groupA[Weight (lbs)]))/(MAX(groupA[Weight (lbs)])-MIN(groupA[Weight (lbs)]))</f>
        <v>0.20782538546746135</v>
      </c>
      <c r="F2297">
        <f>IF(groupA[[#This Row],[normalized cost]]+groupA[[#This Row],[normalized weight]]&gt;1, 1, 0)</f>
        <v>0</v>
      </c>
    </row>
    <row r="2298" spans="1:6" x14ac:dyDescent="0.75">
      <c r="A2298">
        <v>20275.784250000001</v>
      </c>
      <c r="B2298">
        <v>51347.226519999997</v>
      </c>
      <c r="C2298">
        <v>0</v>
      </c>
      <c r="D2298">
        <f>(groupA[[#This Row],[Cost (USD)]]-MIN(groupA[Cost (USD)]))/(MAX(groupA[Cost (USD)])-MIN(groupA[Cost (USD)]))</f>
        <v>0.2487811392539159</v>
      </c>
      <c r="E2298">
        <f>(groupA[[#This Row],[Weight (lbs)]]-MIN(groupA[Weight (lbs)]))/(MAX(groupA[Weight (lbs)])-MIN(groupA[Weight (lbs)]))</f>
        <v>0.17306592395778381</v>
      </c>
      <c r="F2298">
        <f>IF(groupA[[#This Row],[normalized cost]]+groupA[[#This Row],[normalized weight]]&gt;1, 1, 0)</f>
        <v>0</v>
      </c>
    </row>
    <row r="2299" spans="1:6" x14ac:dyDescent="0.75">
      <c r="A2299">
        <v>20205.717919999999</v>
      </c>
      <c r="B2299">
        <v>52981.060559999998</v>
      </c>
      <c r="C2299">
        <v>0</v>
      </c>
      <c r="D2299">
        <f>(groupA[[#This Row],[Cost (USD)]]-MIN(groupA[Cost (USD)]))/(MAX(groupA[Cost (USD)])-MIN(groupA[Cost (USD)]))</f>
        <v>0.23829740534224214</v>
      </c>
      <c r="E2299">
        <f>(groupA[[#This Row],[Weight (lbs)]]-MIN(groupA[Weight (lbs)]))/(MAX(groupA[Weight (lbs)])-MIN(groupA[Weight (lbs)]))</f>
        <v>0.26356010764396159</v>
      </c>
      <c r="F2299">
        <f>IF(groupA[[#This Row],[normalized cost]]+groupA[[#This Row],[normalized weight]]&gt;1, 1, 0)</f>
        <v>0</v>
      </c>
    </row>
    <row r="2300" spans="1:6" x14ac:dyDescent="0.75">
      <c r="A2300">
        <v>19991.725890000002</v>
      </c>
      <c r="B2300">
        <v>51272.28355</v>
      </c>
      <c r="C2300">
        <v>0</v>
      </c>
      <c r="D2300">
        <f>(groupA[[#This Row],[Cost (USD)]]-MIN(groupA[Cost (USD)]))/(MAX(groupA[Cost (USD)])-MIN(groupA[Cost (USD)]))</f>
        <v>0.20627866678780615</v>
      </c>
      <c r="E2300">
        <f>(groupA[[#This Row],[Weight (lbs)]]-MIN(groupA[Weight (lbs)]))/(MAX(groupA[Weight (lbs)])-MIN(groupA[Weight (lbs)]))</f>
        <v>0.16891501099653383</v>
      </c>
      <c r="F2300">
        <f>IF(groupA[[#This Row],[normalized cost]]+groupA[[#This Row],[normalized weight]]&gt;1, 1, 0)</f>
        <v>0</v>
      </c>
    </row>
    <row r="2301" spans="1:6" x14ac:dyDescent="0.75">
      <c r="A2301">
        <v>20088.949720000001</v>
      </c>
      <c r="B2301">
        <v>53066.79969</v>
      </c>
      <c r="C2301">
        <v>0</v>
      </c>
      <c r="D2301">
        <f>(groupA[[#This Row],[Cost (USD)]]-MIN(groupA[Cost (USD)]))/(MAX(groupA[Cost (USD)])-MIN(groupA[Cost (USD)]))</f>
        <v>0.22082586461583242</v>
      </c>
      <c r="E2301">
        <f>(groupA[[#This Row],[Weight (lbs)]]-MIN(groupA[Weight (lbs)]))/(MAX(groupA[Weight (lbs)])-MIN(groupA[Weight (lbs)]))</f>
        <v>0.26830899424404325</v>
      </c>
      <c r="F2301">
        <f>IF(groupA[[#This Row],[normalized cost]]+groupA[[#This Row],[normalized weight]]&gt;1, 1, 0)</f>
        <v>0</v>
      </c>
    </row>
    <row r="2302" spans="1:6" x14ac:dyDescent="0.75">
      <c r="A2302">
        <v>19655.622019999999</v>
      </c>
      <c r="B2302">
        <v>52809.932229999999</v>
      </c>
      <c r="C2302">
        <v>0</v>
      </c>
      <c r="D2302">
        <f>(groupA[[#This Row],[Cost (USD)]]-MIN(groupA[Cost (USD)]))/(MAX(groupA[Cost (USD)])-MIN(groupA[Cost (USD)]))</f>
        <v>0.15598884085053014</v>
      </c>
      <c r="E2302">
        <f>(groupA[[#This Row],[Weight (lbs)]]-MIN(groupA[Weight (lbs)]))/(MAX(groupA[Weight (lbs)])-MIN(groupA[Weight (lbs)]))</f>
        <v>0.2540817162346794</v>
      </c>
      <c r="F2302">
        <f>IF(groupA[[#This Row],[normalized cost]]+groupA[[#This Row],[normalized weight]]&gt;1, 1, 0)</f>
        <v>0</v>
      </c>
    </row>
    <row r="2303" spans="1:6" x14ac:dyDescent="0.75">
      <c r="A2303">
        <v>19722.688109999999</v>
      </c>
      <c r="B2303">
        <v>49762.590120000001</v>
      </c>
      <c r="C2303">
        <v>0</v>
      </c>
      <c r="D2303">
        <f>(groupA[[#This Row],[Cost (USD)]]-MIN(groupA[Cost (USD)]))/(MAX(groupA[Cost (USD)])-MIN(groupA[Cost (USD)]))</f>
        <v>0.16602366131360211</v>
      </c>
      <c r="E2303">
        <f>(groupA[[#This Row],[Weight (lbs)]]-MIN(groupA[Weight (lbs)]))/(MAX(groupA[Weight (lbs)])-MIN(groupA[Weight (lbs)]))</f>
        <v>8.5296680603420216E-2</v>
      </c>
      <c r="F2303">
        <f>IF(groupA[[#This Row],[normalized cost]]+groupA[[#This Row],[normalized weight]]&gt;1, 1, 0)</f>
        <v>0</v>
      </c>
    </row>
    <row r="2304" spans="1:6" x14ac:dyDescent="0.75">
      <c r="A2304">
        <v>20081.773440000001</v>
      </c>
      <c r="B2304">
        <v>51535.69874</v>
      </c>
      <c r="C2304">
        <v>0</v>
      </c>
      <c r="D2304">
        <f>(groupA[[#This Row],[Cost (USD)]]-MIN(groupA[Cost (USD)]))/(MAX(groupA[Cost (USD)])-MIN(groupA[Cost (USD)]))</f>
        <v>0.21975210764874623</v>
      </c>
      <c r="E2304">
        <f>(groupA[[#This Row],[Weight (lbs)]]-MIN(groupA[Weight (lbs)]))/(MAX(groupA[Weight (lbs)])-MIN(groupA[Weight (lbs)]))</f>
        <v>0.18350495220597846</v>
      </c>
      <c r="F2304">
        <f>IF(groupA[[#This Row],[normalized cost]]+groupA[[#This Row],[normalized weight]]&gt;1, 1, 0)</f>
        <v>0</v>
      </c>
    </row>
    <row r="2305" spans="1:6" x14ac:dyDescent="0.75">
      <c r="A2305">
        <v>19979.665199999999</v>
      </c>
      <c r="B2305">
        <v>49516.702290000001</v>
      </c>
      <c r="C2305">
        <v>0</v>
      </c>
      <c r="D2305">
        <f>(groupA[[#This Row],[Cost (USD)]]-MIN(groupA[Cost (USD)]))/(MAX(groupA[Cost (USD)])-MIN(groupA[Cost (USD)]))</f>
        <v>0.20447407584160984</v>
      </c>
      <c r="E2305">
        <f>(groupA[[#This Row],[Weight (lbs)]]-MIN(groupA[Weight (lbs)]))/(MAX(groupA[Weight (lbs)])-MIN(groupA[Weight (lbs)]))</f>
        <v>7.167753820006105E-2</v>
      </c>
      <c r="F2305">
        <f>IF(groupA[[#This Row],[normalized cost]]+groupA[[#This Row],[normalized weight]]&gt;1, 1, 0)</f>
        <v>0</v>
      </c>
    </row>
    <row r="2306" spans="1:6" x14ac:dyDescent="0.75">
      <c r="A2306">
        <v>20287.92741</v>
      </c>
      <c r="B2306">
        <v>51177.087099999997</v>
      </c>
      <c r="C2306">
        <v>0</v>
      </c>
      <c r="D2306">
        <f>(groupA[[#This Row],[Cost (USD)]]-MIN(groupA[Cost (USD)]))/(MAX(groupA[Cost (USD)])-MIN(groupA[Cost (USD)]))</f>
        <v>0.25059806984364241</v>
      </c>
      <c r="E2306">
        <f>(groupA[[#This Row],[Weight (lbs)]]-MIN(groupA[Weight (lbs)]))/(MAX(groupA[Weight (lbs)])-MIN(groupA[Weight (lbs)]))</f>
        <v>0.16364230592266213</v>
      </c>
      <c r="F2306">
        <f>IF(groupA[[#This Row],[normalized cost]]+groupA[[#This Row],[normalized weight]]&gt;1, 1, 0)</f>
        <v>0</v>
      </c>
    </row>
    <row r="2307" spans="1:6" x14ac:dyDescent="0.75">
      <c r="A2307">
        <v>19759.46142</v>
      </c>
      <c r="B2307">
        <v>51904.2837</v>
      </c>
      <c r="C2307">
        <v>0</v>
      </c>
      <c r="D2307">
        <f>(groupA[[#This Row],[Cost (USD)]]-MIN(groupA[Cost (USD)]))/(MAX(groupA[Cost (USD)])-MIN(groupA[Cost (USD)]))</f>
        <v>0.17152589893745779</v>
      </c>
      <c r="E2307">
        <f>(groupA[[#This Row],[Weight (lbs)]]-MIN(groupA[Weight (lbs)]))/(MAX(groupA[Weight (lbs)])-MIN(groupA[Weight (lbs)]))</f>
        <v>0.20391999697650023</v>
      </c>
      <c r="F2307">
        <f>IF(groupA[[#This Row],[normalized cost]]+groupA[[#This Row],[normalized weight]]&gt;1, 1, 0)</f>
        <v>0</v>
      </c>
    </row>
    <row r="2308" spans="1:6" x14ac:dyDescent="0.75">
      <c r="A2308">
        <v>19585.709019999998</v>
      </c>
      <c r="B2308">
        <v>51875.56828</v>
      </c>
      <c r="C2308">
        <v>0</v>
      </c>
      <c r="D2308">
        <f>(groupA[[#This Row],[Cost (USD)]]-MIN(groupA[Cost (USD)]))/(MAX(groupA[Cost (USD)])-MIN(groupA[Cost (USD)]))</f>
        <v>0.1455280490698441</v>
      </c>
      <c r="E2308">
        <f>(groupA[[#This Row],[Weight (lbs)]]-MIN(groupA[Weight (lbs)]))/(MAX(groupA[Weight (lbs)])-MIN(groupA[Weight (lbs)]))</f>
        <v>0.20232951812216948</v>
      </c>
      <c r="F2308">
        <f>IF(groupA[[#This Row],[normalized cost]]+groupA[[#This Row],[normalized weight]]&gt;1, 1, 0)</f>
        <v>0</v>
      </c>
    </row>
    <row r="2309" spans="1:6" x14ac:dyDescent="0.75">
      <c r="A2309">
        <v>20035.351269999999</v>
      </c>
      <c r="B2309">
        <v>50523.48403</v>
      </c>
      <c r="C2309">
        <v>0</v>
      </c>
      <c r="D2309">
        <f>(groupA[[#This Row],[Cost (USD)]]-MIN(groupA[Cost (USD)]))/(MAX(groupA[Cost (USD)])-MIN(groupA[Cost (USD)]))</f>
        <v>0.21280615118317295</v>
      </c>
      <c r="E2309">
        <f>(groupA[[#This Row],[Weight (lbs)]]-MIN(groupA[Weight (lbs)]))/(MAX(groupA[Weight (lbs)])-MIN(groupA[Weight (lbs)]))</f>
        <v>0.1274407855562304</v>
      </c>
      <c r="F2309">
        <f>IF(groupA[[#This Row],[normalized cost]]+groupA[[#This Row],[normalized weight]]&gt;1, 1, 0)</f>
        <v>0</v>
      </c>
    </row>
    <row r="2310" spans="1:6" x14ac:dyDescent="0.75">
      <c r="A2310">
        <v>19864.605909999998</v>
      </c>
      <c r="B2310">
        <v>49766.798239999996</v>
      </c>
      <c r="C2310">
        <v>0</v>
      </c>
      <c r="D2310">
        <f>(groupA[[#This Row],[Cost (USD)]]-MIN(groupA[Cost (USD)]))/(MAX(groupA[Cost (USD)])-MIN(groupA[Cost (USD)]))</f>
        <v>0.18725823221991464</v>
      </c>
      <c r="E2310">
        <f>(groupA[[#This Row],[Weight (lbs)]]-MIN(groupA[Weight (lbs)]))/(MAX(groupA[Weight (lbs)])-MIN(groupA[Weight (lbs)]))</f>
        <v>8.552975836709141E-2</v>
      </c>
      <c r="F2310">
        <f>IF(groupA[[#This Row],[normalized cost]]+groupA[[#This Row],[normalized weight]]&gt;1, 1, 0)</f>
        <v>0</v>
      </c>
    </row>
    <row r="2311" spans="1:6" x14ac:dyDescent="0.75">
      <c r="A2311">
        <v>20558.166389999999</v>
      </c>
      <c r="B2311">
        <v>51931.071550000001</v>
      </c>
      <c r="C2311">
        <v>0</v>
      </c>
      <c r="D2311">
        <f>(groupA[[#This Row],[Cost (USD)]]-MIN(groupA[Cost (USD)]))/(MAX(groupA[Cost (USD)])-MIN(groupA[Cost (USD)]))</f>
        <v>0.29103280588422065</v>
      </c>
      <c r="E2311">
        <f>(groupA[[#This Row],[Weight (lbs)]]-MIN(groupA[Weight (lbs)]))/(MAX(groupA[Weight (lbs)])-MIN(groupA[Weight (lbs)]))</f>
        <v>0.20540371231056062</v>
      </c>
      <c r="F2311">
        <f>IF(groupA[[#This Row],[normalized cost]]+groupA[[#This Row],[normalized weight]]&gt;1, 1, 0)</f>
        <v>0</v>
      </c>
    </row>
    <row r="2312" spans="1:6" x14ac:dyDescent="0.75">
      <c r="A2312">
        <v>20169.997930000001</v>
      </c>
      <c r="B2312">
        <v>51638.851549999999</v>
      </c>
      <c r="C2312">
        <v>0</v>
      </c>
      <c r="D2312">
        <f>(groupA[[#This Row],[Cost (USD)]]-MIN(groupA[Cost (USD)]))/(MAX(groupA[Cost (USD)])-MIN(groupA[Cost (USD)]))</f>
        <v>0.23295277161463551</v>
      </c>
      <c r="E2312">
        <f>(groupA[[#This Row],[Weight (lbs)]]-MIN(groupA[Weight (lbs)]))/(MAX(groupA[Weight (lbs)])-MIN(groupA[Weight (lbs)]))</f>
        <v>0.18921834114717431</v>
      </c>
      <c r="F2312">
        <f>IF(groupA[[#This Row],[normalized cost]]+groupA[[#This Row],[normalized weight]]&gt;1, 1, 0)</f>
        <v>0</v>
      </c>
    </row>
    <row r="2313" spans="1:6" x14ac:dyDescent="0.75">
      <c r="A2313">
        <v>20214.97768</v>
      </c>
      <c r="B2313">
        <v>51454.624199999998</v>
      </c>
      <c r="C2313">
        <v>0</v>
      </c>
      <c r="D2313">
        <f>(groupA[[#This Row],[Cost (USD)]]-MIN(groupA[Cost (USD)]))/(MAX(groupA[Cost (USD)])-MIN(groupA[Cost (USD)]))</f>
        <v>0.23968290476722939</v>
      </c>
      <c r="E2313">
        <f>(groupA[[#This Row],[Weight (lbs)]]-MIN(groupA[Weight (lbs)]))/(MAX(groupA[Weight (lbs)])-MIN(groupA[Weight (lbs)]))</f>
        <v>0.17901442615779273</v>
      </c>
      <c r="F2313">
        <f>IF(groupA[[#This Row],[normalized cost]]+groupA[[#This Row],[normalized weight]]&gt;1, 1, 0)</f>
        <v>0</v>
      </c>
    </row>
    <row r="2314" spans="1:6" x14ac:dyDescent="0.75">
      <c r="A2314">
        <v>20573.667389999999</v>
      </c>
      <c r="B2314">
        <v>51441.707289999998</v>
      </c>
      <c r="C2314">
        <v>0</v>
      </c>
      <c r="D2314">
        <f>(groupA[[#This Row],[Cost (USD)]]-MIN(groupA[Cost (USD)]))/(MAX(groupA[Cost (USD)])-MIN(groupA[Cost (USD)]))</f>
        <v>0.293352156125126</v>
      </c>
      <c r="E2314">
        <f>(groupA[[#This Row],[Weight (lbs)]]-MIN(groupA[Weight (lbs)]))/(MAX(groupA[Weight (lbs)])-MIN(groupA[Weight (lbs)]))</f>
        <v>0.17829898921769949</v>
      </c>
      <c r="F2314">
        <f>IF(groupA[[#This Row],[normalized cost]]+groupA[[#This Row],[normalized weight]]&gt;1, 1, 0)</f>
        <v>0</v>
      </c>
    </row>
    <row r="2315" spans="1:6" x14ac:dyDescent="0.75">
      <c r="A2315">
        <v>19959.438819999999</v>
      </c>
      <c r="B2315">
        <v>51399.251479999999</v>
      </c>
      <c r="C2315">
        <v>0</v>
      </c>
      <c r="D2315">
        <f>(groupA[[#This Row],[Cost (USD)]]-MIN(groupA[Cost (USD)]))/(MAX(groupA[Cost (USD)])-MIN(groupA[Cost (USD)]))</f>
        <v>0.20144768661990525</v>
      </c>
      <c r="E2315">
        <f>(groupA[[#This Row],[Weight (lbs)]]-MIN(groupA[Weight (lbs)]))/(MAX(groupA[Weight (lbs)])-MIN(groupA[Weight (lbs)]))</f>
        <v>0.1759474628235711</v>
      </c>
      <c r="F2315">
        <f>IF(groupA[[#This Row],[normalized cost]]+groupA[[#This Row],[normalized weight]]&gt;1, 1, 0)</f>
        <v>0</v>
      </c>
    </row>
    <row r="2316" spans="1:6" x14ac:dyDescent="0.75">
      <c r="A2316">
        <v>19666.614519999999</v>
      </c>
      <c r="B2316">
        <v>50702.801090000001</v>
      </c>
      <c r="C2316">
        <v>0</v>
      </c>
      <c r="D2316">
        <f>(groupA[[#This Row],[Cost (USD)]]-MIN(groupA[Cost (USD)]))/(MAX(groupA[Cost (USD)])-MIN(groupA[Cost (USD)]))</f>
        <v>0.15763360296414555</v>
      </c>
      <c r="E2316">
        <f>(groupA[[#This Row],[Weight (lbs)]]-MIN(groupA[Weight (lbs)]))/(MAX(groupA[Weight (lbs)])-MIN(groupA[Weight (lbs)]))</f>
        <v>0.13737273125476993</v>
      </c>
      <c r="F2316">
        <f>IF(groupA[[#This Row],[normalized cost]]+groupA[[#This Row],[normalized weight]]&gt;1, 1, 0)</f>
        <v>0</v>
      </c>
    </row>
    <row r="2317" spans="1:6" x14ac:dyDescent="0.75">
      <c r="A2317">
        <v>20457.869739999998</v>
      </c>
      <c r="B2317">
        <v>50367.185980000002</v>
      </c>
      <c r="C2317">
        <v>0</v>
      </c>
      <c r="D2317">
        <f>(groupA[[#This Row],[Cost (USD)]]-MIN(groupA[Cost (USD)]))/(MAX(groupA[Cost (USD)])-MIN(groupA[Cost (USD)]))</f>
        <v>0.27602583476368026</v>
      </c>
      <c r="E2317">
        <f>(groupA[[#This Row],[Weight (lbs)]]-MIN(groupA[Weight (lbs)]))/(MAX(groupA[Weight (lbs)])-MIN(groupA[Weight (lbs)]))</f>
        <v>0.11878380810306681</v>
      </c>
      <c r="F2317">
        <f>IF(groupA[[#This Row],[normalized cost]]+groupA[[#This Row],[normalized weight]]&gt;1, 1, 0)</f>
        <v>0</v>
      </c>
    </row>
    <row r="2318" spans="1:6" x14ac:dyDescent="0.75">
      <c r="A2318">
        <v>19691.904879999998</v>
      </c>
      <c r="B2318">
        <v>52691.90511</v>
      </c>
      <c r="C2318">
        <v>0</v>
      </c>
      <c r="D2318">
        <f>(groupA[[#This Row],[Cost (USD)]]-MIN(groupA[Cost (USD)]))/(MAX(groupA[Cost (USD)])-MIN(groupA[Cost (USD)]))</f>
        <v>0.1614176944781498</v>
      </c>
      <c r="E2318">
        <f>(groupA[[#This Row],[Weight (lbs)]]-MIN(groupA[Weight (lbs)]))/(MAX(groupA[Weight (lbs)])-MIN(groupA[Weight (lbs)]))</f>
        <v>0.24754447462032889</v>
      </c>
      <c r="F2318">
        <f>IF(groupA[[#This Row],[normalized cost]]+groupA[[#This Row],[normalized weight]]&gt;1, 1, 0)</f>
        <v>0</v>
      </c>
    </row>
    <row r="2319" spans="1:6" x14ac:dyDescent="0.75">
      <c r="A2319">
        <v>19546.364679999999</v>
      </c>
      <c r="B2319">
        <v>51541.49944</v>
      </c>
      <c r="C2319">
        <v>0</v>
      </c>
      <c r="D2319">
        <f>(groupA[[#This Row],[Cost (USD)]]-MIN(groupA[Cost (USD)]))/(MAX(groupA[Cost (USD)])-MIN(groupA[Cost (USD)]))</f>
        <v>0.13964111890680558</v>
      </c>
      <c r="E2319">
        <f>(groupA[[#This Row],[Weight (lbs)]]-MIN(groupA[Weight (lbs)]))/(MAX(groupA[Weight (lbs)])-MIN(groupA[Weight (lbs)]))</f>
        <v>0.1838262391901255</v>
      </c>
      <c r="F2319">
        <f>IF(groupA[[#This Row],[normalized cost]]+groupA[[#This Row],[normalized weight]]&gt;1, 1, 0)</f>
        <v>0</v>
      </c>
    </row>
    <row r="2320" spans="1:6" x14ac:dyDescent="0.75">
      <c r="A2320">
        <v>19259.091980000001</v>
      </c>
      <c r="B2320">
        <v>50713.262020000002</v>
      </c>
      <c r="C2320">
        <v>0</v>
      </c>
      <c r="D2320">
        <f>(groupA[[#This Row],[Cost (USD)]]-MIN(groupA[Cost (USD)]))/(MAX(groupA[Cost (USD)])-MIN(groupA[Cost (USD)]))</f>
        <v>9.665769809843737E-2</v>
      </c>
      <c r="E2320">
        <f>(groupA[[#This Row],[Weight (lbs)]]-MIN(groupA[Weight (lbs)]))/(MAX(groupA[Weight (lbs)])-MIN(groupA[Weight (lbs)]))</f>
        <v>0.1379521373007771</v>
      </c>
      <c r="F2320">
        <f>IF(groupA[[#This Row],[normalized cost]]+groupA[[#This Row],[normalized weight]]&gt;1, 1, 0)</f>
        <v>0</v>
      </c>
    </row>
    <row r="2321" spans="1:6" x14ac:dyDescent="0.75">
      <c r="A2321">
        <v>19826.277559999999</v>
      </c>
      <c r="B2321">
        <v>50763.890959999997</v>
      </c>
      <c r="C2321">
        <v>0</v>
      </c>
      <c r="D2321">
        <f>(groupA[[#This Row],[Cost (USD)]]-MIN(groupA[Cost (USD)]))/(MAX(groupA[Cost (USD)])-MIN(groupA[Cost (USD)]))</f>
        <v>0.18152332042028863</v>
      </c>
      <c r="E2321">
        <f>(groupA[[#This Row],[Weight (lbs)]]-MIN(groupA[Weight (lbs)]))/(MAX(groupA[Weight (lbs)])-MIN(groupA[Weight (lbs)]))</f>
        <v>0.14075635393724528</v>
      </c>
      <c r="F2321">
        <f>IF(groupA[[#This Row],[normalized cost]]+groupA[[#This Row],[normalized weight]]&gt;1, 1, 0)</f>
        <v>0</v>
      </c>
    </row>
    <row r="2322" spans="1:6" x14ac:dyDescent="0.75">
      <c r="A2322">
        <v>20071.413079999998</v>
      </c>
      <c r="B2322">
        <v>52844.14273</v>
      </c>
      <c r="C2322">
        <v>0</v>
      </c>
      <c r="D2322">
        <f>(groupA[[#This Row],[Cost (USD)]]-MIN(groupA[Cost (USD)]))/(MAX(groupA[Cost (USD)])-MIN(groupA[Cost (USD)]))</f>
        <v>0.21820193001750493</v>
      </c>
      <c r="E2322">
        <f>(groupA[[#This Row],[Weight (lbs)]]-MIN(groupA[Weight (lbs)]))/(MAX(groupA[Weight (lbs)])-MIN(groupA[Weight (lbs)]))</f>
        <v>0.25597655450784706</v>
      </c>
      <c r="F2322">
        <f>IF(groupA[[#This Row],[normalized cost]]+groupA[[#This Row],[normalized weight]]&gt;1, 1, 0)</f>
        <v>0</v>
      </c>
    </row>
    <row r="2323" spans="1:6" x14ac:dyDescent="0.75">
      <c r="A2323">
        <v>20245.454819999999</v>
      </c>
      <c r="B2323">
        <v>50999.00376</v>
      </c>
      <c r="C2323">
        <v>0</v>
      </c>
      <c r="D2323">
        <f>(groupA[[#This Row],[Cost (USD)]]-MIN(groupA[Cost (USD)]))/(MAX(groupA[Cost (USD)])-MIN(groupA[Cost (USD)]))</f>
        <v>0.24424307262743861</v>
      </c>
      <c r="E2323">
        <f>(groupA[[#This Row],[Weight (lbs)]]-MIN(groupA[Weight (lbs)]))/(MAX(groupA[Weight (lbs)])-MIN(groupA[Weight (lbs)]))</f>
        <v>0.15377869304224509</v>
      </c>
      <c r="F2323">
        <f>IF(groupA[[#This Row],[normalized cost]]+groupA[[#This Row],[normalized weight]]&gt;1, 1, 0)</f>
        <v>0</v>
      </c>
    </row>
    <row r="2324" spans="1:6" x14ac:dyDescent="0.75">
      <c r="A2324">
        <v>19373.83682</v>
      </c>
      <c r="B2324">
        <v>51184.194219999998</v>
      </c>
      <c r="C2324">
        <v>0</v>
      </c>
      <c r="D2324">
        <f>(groupA[[#This Row],[Cost (USD)]]-MIN(groupA[Cost (USD)]))/(MAX(groupA[Cost (USD)])-MIN(groupA[Cost (USD)]))</f>
        <v>0.11382649187281585</v>
      </c>
      <c r="E2324">
        <f>(groupA[[#This Row],[Weight (lbs)]]-MIN(groupA[Weight (lbs)]))/(MAX(groupA[Weight (lbs)])-MIN(groupA[Weight (lbs)]))</f>
        <v>0.16403595240511623</v>
      </c>
      <c r="F2324">
        <f>IF(groupA[[#This Row],[normalized cost]]+groupA[[#This Row],[normalized weight]]&gt;1, 1, 0)</f>
        <v>0</v>
      </c>
    </row>
    <row r="2325" spans="1:6" x14ac:dyDescent="0.75">
      <c r="A2325">
        <v>19944.903839999999</v>
      </c>
      <c r="B2325">
        <v>51272.457920000001</v>
      </c>
      <c r="C2325">
        <v>0</v>
      </c>
      <c r="D2325">
        <f>(groupA[[#This Row],[Cost (USD)]]-MIN(groupA[Cost (USD)]))/(MAX(groupA[Cost (USD)])-MIN(groupA[Cost (USD)]))</f>
        <v>0.19927287793888115</v>
      </c>
      <c r="E2325">
        <f>(groupA[[#This Row],[Weight (lbs)]]-MIN(groupA[Weight (lbs)]))/(MAX(groupA[Weight (lbs)])-MIN(groupA[Weight (lbs)]))</f>
        <v>0.16892466893633867</v>
      </c>
      <c r="F2325">
        <f>IF(groupA[[#This Row],[normalized cost]]+groupA[[#This Row],[normalized weight]]&gt;1, 1, 0)</f>
        <v>0</v>
      </c>
    </row>
    <row r="2326" spans="1:6" x14ac:dyDescent="0.75">
      <c r="A2326">
        <v>19579.113700000002</v>
      </c>
      <c r="B2326">
        <v>53992.945720000003</v>
      </c>
      <c r="C2326">
        <v>0</v>
      </c>
      <c r="D2326">
        <f>(groupA[[#This Row],[Cost (USD)]]-MIN(groupA[Cost (USD)]))/(MAX(groupA[Cost (USD)])-MIN(groupA[Cost (USD)]))</f>
        <v>0.14454121873432768</v>
      </c>
      <c r="E2326">
        <f>(groupA[[#This Row],[Weight (lbs)]]-MIN(groupA[Weight (lbs)]))/(MAX(groupA[Weight (lbs)])-MIN(groupA[Weight (lbs)]))</f>
        <v>0.31960602130258375</v>
      </c>
      <c r="F2326">
        <f>IF(groupA[[#This Row],[normalized cost]]+groupA[[#This Row],[normalized weight]]&gt;1, 1, 0)</f>
        <v>0</v>
      </c>
    </row>
    <row r="2327" spans="1:6" x14ac:dyDescent="0.75">
      <c r="A2327">
        <v>19647.0946</v>
      </c>
      <c r="B2327">
        <v>51377.522490000003</v>
      </c>
      <c r="C2327">
        <v>0</v>
      </c>
      <c r="D2327">
        <f>(groupA[[#This Row],[Cost (USD)]]-MIN(groupA[Cost (USD)]))/(MAX(groupA[Cost (USD)])-MIN(groupA[Cost (USD)]))</f>
        <v>0.15471291841770016</v>
      </c>
      <c r="E2327">
        <f>(groupA[[#This Row],[Weight (lbs)]]-MIN(groupA[Weight (lbs)]))/(MAX(groupA[Weight (lbs)])-MIN(groupA[Weight (lbs)]))</f>
        <v>0.17474394571948704</v>
      </c>
      <c r="F2327">
        <f>IF(groupA[[#This Row],[normalized cost]]+groupA[[#This Row],[normalized weight]]&gt;1, 1, 0)</f>
        <v>0</v>
      </c>
    </row>
    <row r="2328" spans="1:6" x14ac:dyDescent="0.75">
      <c r="A2328">
        <v>19534.414580000001</v>
      </c>
      <c r="B2328">
        <v>51029.447529999998</v>
      </c>
      <c r="C2328">
        <v>0</v>
      </c>
      <c r="D2328">
        <f>(groupA[[#This Row],[Cost (USD)]]-MIN(groupA[Cost (USD)]))/(MAX(groupA[Cost (USD)])-MIN(groupA[Cost (USD)]))</f>
        <v>0.13785307508293368</v>
      </c>
      <c r="E2328">
        <f>(groupA[[#This Row],[Weight (lbs)]]-MIN(groupA[Weight (lbs)]))/(MAX(groupA[Weight (lbs)])-MIN(groupA[Weight (lbs)]))</f>
        <v>0.15546490109461225</v>
      </c>
      <c r="F2328">
        <f>IF(groupA[[#This Row],[normalized cost]]+groupA[[#This Row],[normalized weight]]&gt;1, 1, 0)</f>
        <v>0</v>
      </c>
    </row>
    <row r="2329" spans="1:6" x14ac:dyDescent="0.75">
      <c r="A2329">
        <v>19329.055830000001</v>
      </c>
      <c r="B2329">
        <v>50298.586080000001</v>
      </c>
      <c r="C2329">
        <v>0</v>
      </c>
      <c r="D2329">
        <f>(groupA[[#This Row],[Cost (USD)]]-MIN(groupA[Cost (USD)]))/(MAX(groupA[Cost (USD)])-MIN(groupA[Cost (USD)]))</f>
        <v>0.10712609835339923</v>
      </c>
      <c r="E2329">
        <f>(groupA[[#This Row],[Weight (lbs)]]-MIN(groupA[Weight (lbs)]))/(MAX(groupA[Weight (lbs)])-MIN(groupA[Weight (lbs)]))</f>
        <v>0.11498422271099509</v>
      </c>
      <c r="F2329">
        <f>IF(groupA[[#This Row],[normalized cost]]+groupA[[#This Row],[normalized weight]]&gt;1, 1, 0)</f>
        <v>0</v>
      </c>
    </row>
    <row r="2330" spans="1:6" x14ac:dyDescent="0.75">
      <c r="A2330">
        <v>19737.387940000001</v>
      </c>
      <c r="B2330">
        <v>51872.392099999997</v>
      </c>
      <c r="C2330">
        <v>0</v>
      </c>
      <c r="D2330">
        <f>(groupA[[#This Row],[Cost (USD)]]-MIN(groupA[Cost (USD)]))/(MAX(groupA[Cost (USD)])-MIN(groupA[Cost (USD)]))</f>
        <v>0.16822313581536136</v>
      </c>
      <c r="E2330">
        <f>(groupA[[#This Row],[Weight (lbs)]]-MIN(groupA[Weight (lbs)]))/(MAX(groupA[Weight (lbs)])-MIN(groupA[Weight (lbs)]))</f>
        <v>0.20215359706207175</v>
      </c>
      <c r="F2330">
        <f>IF(groupA[[#This Row],[normalized cost]]+groupA[[#This Row],[normalized weight]]&gt;1, 1, 0)</f>
        <v>0</v>
      </c>
    </row>
    <row r="2331" spans="1:6" x14ac:dyDescent="0.75">
      <c r="A2331">
        <v>19846.573489999999</v>
      </c>
      <c r="B2331">
        <v>53639.786339999999</v>
      </c>
      <c r="C2331">
        <v>0</v>
      </c>
      <c r="D2331">
        <f>(groupA[[#This Row],[Cost (USD)]]-MIN(groupA[Cost (USD)]))/(MAX(groupA[Cost (USD)])-MIN(groupA[Cost (USD)]))</f>
        <v>0.18456011611959178</v>
      </c>
      <c r="E2331">
        <f>(groupA[[#This Row],[Weight (lbs)]]-MIN(groupA[Weight (lbs)]))/(MAX(groupA[Weight (lbs)])-MIN(groupA[Weight (lbs)]))</f>
        <v>0.30004536274009164</v>
      </c>
      <c r="F2331">
        <f>IF(groupA[[#This Row],[normalized cost]]+groupA[[#This Row],[normalized weight]]&gt;1, 1, 0)</f>
        <v>0</v>
      </c>
    </row>
    <row r="2332" spans="1:6" x14ac:dyDescent="0.75">
      <c r="A2332">
        <v>19719.368020000002</v>
      </c>
      <c r="B2332">
        <v>53890.11924</v>
      </c>
      <c r="C2332">
        <v>0</v>
      </c>
      <c r="D2332">
        <f>(groupA[[#This Row],[Cost (USD)]]-MIN(groupA[Cost (USD)]))/(MAX(groupA[Cost (USD)])-MIN(groupA[Cost (USD)]))</f>
        <v>0.16552689003811527</v>
      </c>
      <c r="E2332">
        <f>(groupA[[#This Row],[Weight (lbs)]]-MIN(groupA[Weight (lbs)]))/(MAX(groupA[Weight (lbs)])-MIN(groupA[Weight (lbs)]))</f>
        <v>0.31391070700436813</v>
      </c>
      <c r="F2332">
        <f>IF(groupA[[#This Row],[normalized cost]]+groupA[[#This Row],[normalized weight]]&gt;1, 1, 0)</f>
        <v>0</v>
      </c>
    </row>
    <row r="2333" spans="1:6" x14ac:dyDescent="0.75">
      <c r="A2333">
        <v>19801.291209999999</v>
      </c>
      <c r="B2333">
        <v>52897.951979999998</v>
      </c>
      <c r="C2333">
        <v>0</v>
      </c>
      <c r="D2333">
        <f>(groupA[[#This Row],[Cost (USD)]]-MIN(groupA[Cost (USD)]))/(MAX(groupA[Cost (USD)])-MIN(groupA[Cost (USD)]))</f>
        <v>0.17778471665976719</v>
      </c>
      <c r="E2333">
        <f>(groupA[[#This Row],[Weight (lbs)]]-MIN(groupA[Weight (lbs)]))/(MAX(groupA[Weight (lbs)])-MIN(groupA[Weight (lbs)]))</f>
        <v>0.2589569209552956</v>
      </c>
      <c r="F2333">
        <f>IF(groupA[[#This Row],[normalized cost]]+groupA[[#This Row],[normalized weight]]&gt;1, 1, 0)</f>
        <v>0</v>
      </c>
    </row>
    <row r="2334" spans="1:6" x14ac:dyDescent="0.75">
      <c r="A2334">
        <v>19981.00506</v>
      </c>
      <c r="B2334">
        <v>53104.507539999999</v>
      </c>
      <c r="C2334">
        <v>0</v>
      </c>
      <c r="D2334">
        <f>(groupA[[#This Row],[Cost (USD)]]-MIN(groupA[Cost (USD)]))/(MAX(groupA[Cost (USD)])-MIN(groupA[Cost (USD)]))</f>
        <v>0.20467455352780942</v>
      </c>
      <c r="E2334">
        <f>(groupA[[#This Row],[Weight (lbs)]]-MIN(groupA[Weight (lbs)]))/(MAX(groupA[Weight (lbs)])-MIN(groupA[Weight (lbs)]))</f>
        <v>0.27039754242015462</v>
      </c>
      <c r="F2334">
        <f>IF(groupA[[#This Row],[normalized cost]]+groupA[[#This Row],[normalized weight]]&gt;1, 1, 0)</f>
        <v>0</v>
      </c>
    </row>
    <row r="2335" spans="1:6" x14ac:dyDescent="0.75">
      <c r="A2335">
        <v>19710.153620000001</v>
      </c>
      <c r="B2335">
        <v>51529.928619999999</v>
      </c>
      <c r="C2335">
        <v>0</v>
      </c>
      <c r="D2335">
        <f>(groupA[[#This Row],[Cost (USD)]]-MIN(groupA[Cost (USD)]))/(MAX(groupA[Cost (USD)])-MIN(groupA[Cost (USD)]))</f>
        <v>0.1641481776415086</v>
      </c>
      <c r="E2335">
        <f>(groupA[[#This Row],[Weight (lbs)]]-MIN(groupA[Weight (lbs)]))/(MAX(groupA[Weight (lbs)])-MIN(groupA[Weight (lbs)]))</f>
        <v>0.18318535897533955</v>
      </c>
      <c r="F2335">
        <f>IF(groupA[[#This Row],[normalized cost]]+groupA[[#This Row],[normalized weight]]&gt;1, 1, 0)</f>
        <v>0</v>
      </c>
    </row>
    <row r="2336" spans="1:6" x14ac:dyDescent="0.75">
      <c r="A2336">
        <v>19684.01325</v>
      </c>
      <c r="B2336">
        <v>52659.52579</v>
      </c>
      <c r="C2336">
        <v>0</v>
      </c>
      <c r="D2336">
        <f>(groupA[[#This Row],[Cost (USD)]]-MIN(groupA[Cost (USD)]))/(MAX(groupA[Cost (USD)])-MIN(groupA[Cost (USD)]))</f>
        <v>0.16023690266203267</v>
      </c>
      <c r="E2336">
        <f>(groupA[[#This Row],[Weight (lbs)]]-MIN(groupA[Weight (lbs)]))/(MAX(groupA[Weight (lbs)])-MIN(groupA[Weight (lbs)]))</f>
        <v>0.24575106105446054</v>
      </c>
      <c r="F2336">
        <f>IF(groupA[[#This Row],[normalized cost]]+groupA[[#This Row],[normalized weight]]&gt;1, 1, 0)</f>
        <v>0</v>
      </c>
    </row>
    <row r="2337" spans="1:6" x14ac:dyDescent="0.75">
      <c r="A2337">
        <v>20118.997080000001</v>
      </c>
      <c r="B2337">
        <v>53054.800770000002</v>
      </c>
      <c r="C2337">
        <v>0</v>
      </c>
      <c r="D2337">
        <f>(groupA[[#This Row],[Cost (USD)]]-MIN(groupA[Cost (USD)]))/(MAX(groupA[Cost (USD)])-MIN(groupA[Cost (USD)]))</f>
        <v>0.22532172627989086</v>
      </c>
      <c r="E2337">
        <f>(groupA[[#This Row],[Weight (lbs)]]-MIN(groupA[Weight (lbs)]))/(MAX(groupA[Weight (lbs)])-MIN(groupA[Weight (lbs)]))</f>
        <v>0.26764440258789463</v>
      </c>
      <c r="F2337">
        <f>IF(groupA[[#This Row],[normalized cost]]+groupA[[#This Row],[normalized weight]]&gt;1, 1, 0)</f>
        <v>0</v>
      </c>
    </row>
    <row r="2338" spans="1:6" x14ac:dyDescent="0.75">
      <c r="A2338">
        <v>20374.508470000001</v>
      </c>
      <c r="B2338">
        <v>51211.973700000002</v>
      </c>
      <c r="C2338">
        <v>0</v>
      </c>
      <c r="D2338">
        <f>(groupA[[#This Row],[Cost (USD)]]-MIN(groupA[Cost (USD)]))/(MAX(groupA[Cost (USD)])-MIN(groupA[Cost (USD)]))</f>
        <v>0.26355283420522163</v>
      </c>
      <c r="E2338">
        <f>(groupA[[#This Row],[Weight (lbs)]]-MIN(groupA[Weight (lbs)]))/(MAX(groupA[Weight (lbs)])-MIN(groupA[Weight (lbs)]))</f>
        <v>0.16557459176767164</v>
      </c>
      <c r="F2338">
        <f>IF(groupA[[#This Row],[normalized cost]]+groupA[[#This Row],[normalized weight]]&gt;1, 1, 0)</f>
        <v>0</v>
      </c>
    </row>
    <row r="2339" spans="1:6" x14ac:dyDescent="0.75">
      <c r="A2339">
        <v>20018.143540000001</v>
      </c>
      <c r="B2339">
        <v>51556.990120000002</v>
      </c>
      <c r="C2339">
        <v>0</v>
      </c>
      <c r="D2339">
        <f>(groupA[[#This Row],[Cost (USD)]]-MIN(groupA[Cost (USD)]))/(MAX(groupA[Cost (USD)])-MIN(groupA[Cost (USD)]))</f>
        <v>0.21023143002189756</v>
      </c>
      <c r="E2339">
        <f>(groupA[[#This Row],[Weight (lbs)]]-MIN(groupA[Weight (lbs)]))/(MAX(groupA[Weight (lbs)])-MIN(groupA[Weight (lbs)]))</f>
        <v>0.18468423113240626</v>
      </c>
      <c r="F2339">
        <f>IF(groupA[[#This Row],[normalized cost]]+groupA[[#This Row],[normalized weight]]&gt;1, 1, 0)</f>
        <v>0</v>
      </c>
    </row>
    <row r="2340" spans="1:6" x14ac:dyDescent="0.75">
      <c r="A2340">
        <v>20240.62617</v>
      </c>
      <c r="B2340">
        <v>51062.890050000002</v>
      </c>
      <c r="C2340">
        <v>0</v>
      </c>
      <c r="D2340">
        <f>(groupA[[#This Row],[Cost (USD)]]-MIN(groupA[Cost (USD)]))/(MAX(groupA[Cost (USD)])-MIN(groupA[Cost (USD)]))</f>
        <v>0.24352058178550928</v>
      </c>
      <c r="E2340">
        <f>(groupA[[#This Row],[Weight (lbs)]]-MIN(groupA[Weight (lbs)]))/(MAX(groupA[Weight (lbs)])-MIN(groupA[Weight (lbs)]))</f>
        <v>0.1573172027811465</v>
      </c>
      <c r="F2340">
        <f>IF(groupA[[#This Row],[normalized cost]]+groupA[[#This Row],[normalized weight]]&gt;1, 1, 0)</f>
        <v>0</v>
      </c>
    </row>
    <row r="2341" spans="1:6" x14ac:dyDescent="0.75">
      <c r="A2341">
        <v>20637.404180000001</v>
      </c>
      <c r="B2341">
        <v>51867.584790000001</v>
      </c>
      <c r="C2341">
        <v>0</v>
      </c>
      <c r="D2341">
        <f>(groupA[[#This Row],[Cost (USD)]]-MIN(groupA[Cost (USD)]))/(MAX(groupA[Cost (USD)])-MIN(groupA[Cost (USD)]))</f>
        <v>0.30288882725866823</v>
      </c>
      <c r="E2341">
        <f>(groupA[[#This Row],[Weight (lbs)]]-MIN(groupA[Weight (lbs)]))/(MAX(groupA[Weight (lbs)])-MIN(groupA[Weight (lbs)]))</f>
        <v>0.20188733158863598</v>
      </c>
      <c r="F2341">
        <f>IF(groupA[[#This Row],[normalized cost]]+groupA[[#This Row],[normalized weight]]&gt;1, 1, 0)</f>
        <v>0</v>
      </c>
    </row>
    <row r="2342" spans="1:6" x14ac:dyDescent="0.75">
      <c r="A2342">
        <v>19718.39589</v>
      </c>
      <c r="B2342">
        <v>51193.992059999997</v>
      </c>
      <c r="C2342">
        <v>0</v>
      </c>
      <c r="D2342">
        <f>(groupA[[#This Row],[Cost (USD)]]-MIN(groupA[Cost (USD)]))/(MAX(groupA[Cost (USD)])-MIN(groupA[Cost (USD)]))</f>
        <v>0.16538143426431384</v>
      </c>
      <c r="E2342">
        <f>(groupA[[#This Row],[Weight (lbs)]]-MIN(groupA[Weight (lbs)]))/(MAX(groupA[Weight (lbs)])-MIN(groupA[Weight (lbs)]))</f>
        <v>0.16457863147225557</v>
      </c>
      <c r="F2342">
        <f>IF(groupA[[#This Row],[normalized cost]]+groupA[[#This Row],[normalized weight]]&gt;1, 1, 0)</f>
        <v>0</v>
      </c>
    </row>
    <row r="2343" spans="1:6" x14ac:dyDescent="0.75">
      <c r="A2343">
        <v>19321.728660000001</v>
      </c>
      <c r="B2343">
        <v>51383.574990000001</v>
      </c>
      <c r="C2343">
        <v>0</v>
      </c>
      <c r="D2343">
        <f>(groupA[[#This Row],[Cost (USD)]]-MIN(groupA[Cost (USD)]))/(MAX(groupA[Cost (USD)])-MIN(groupA[Cost (USD)]))</f>
        <v>0.10602976434238992</v>
      </c>
      <c r="E2343">
        <f>(groupA[[#This Row],[Weight (lbs)]]-MIN(groupA[Weight (lbs)]))/(MAX(groupA[Weight (lbs)])-MIN(groupA[Weight (lbs)]))</f>
        <v>0.17507917930707981</v>
      </c>
      <c r="F2343">
        <f>IF(groupA[[#This Row],[normalized cost]]+groupA[[#This Row],[normalized weight]]&gt;1, 1, 0)</f>
        <v>0</v>
      </c>
    </row>
    <row r="2344" spans="1:6" x14ac:dyDescent="0.75">
      <c r="A2344">
        <v>19057.45059</v>
      </c>
      <c r="B2344">
        <v>52895.375659999998</v>
      </c>
      <c r="C2344">
        <v>0</v>
      </c>
      <c r="D2344">
        <f>(groupA[[#This Row],[Cost (USD)]]-MIN(groupA[Cost (USD)]))/(MAX(groupA[Cost (USD)])-MIN(groupA[Cost (USD)]))</f>
        <v>6.6486934504283154E-2</v>
      </c>
      <c r="E2344">
        <f>(groupA[[#This Row],[Weight (lbs)]]-MIN(groupA[Weight (lbs)]))/(MAX(groupA[Weight (lbs)])-MIN(groupA[Weight (lbs)]))</f>
        <v>0.25881422471466986</v>
      </c>
      <c r="F2344">
        <f>IF(groupA[[#This Row],[normalized cost]]+groupA[[#This Row],[normalized weight]]&gt;1, 1, 0)</f>
        <v>0</v>
      </c>
    </row>
    <row r="2345" spans="1:6" x14ac:dyDescent="0.75">
      <c r="A2345">
        <v>19799.11147</v>
      </c>
      <c r="B2345">
        <v>51359.294099999999</v>
      </c>
      <c r="C2345">
        <v>0</v>
      </c>
      <c r="D2345">
        <f>(groupA[[#This Row],[Cost (USD)]]-MIN(groupA[Cost (USD)]))/(MAX(groupA[Cost (USD)])-MIN(groupA[Cost (USD)]))</f>
        <v>0.17745857121791764</v>
      </c>
      <c r="E2345">
        <f>(groupA[[#This Row],[Weight (lbs)]]-MIN(groupA[Weight (lbs)]))/(MAX(groupA[Weight (lbs)])-MIN(groupA[Weight (lbs)]))</f>
        <v>0.17373431852812088</v>
      </c>
      <c r="F2345">
        <f>IF(groupA[[#This Row],[normalized cost]]+groupA[[#This Row],[normalized weight]]&gt;1, 1, 0)</f>
        <v>0</v>
      </c>
    </row>
    <row r="2346" spans="1:6" x14ac:dyDescent="0.75">
      <c r="A2346">
        <v>20003.136279999999</v>
      </c>
      <c r="B2346">
        <v>52014.653610000001</v>
      </c>
      <c r="C2346">
        <v>0</v>
      </c>
      <c r="D2346">
        <f>(groupA[[#This Row],[Cost (USD)]]-MIN(groupA[Cost (USD)]))/(MAX(groupA[Cost (USD)])-MIN(groupA[Cost (USD)]))</f>
        <v>0.20798595604626158</v>
      </c>
      <c r="E2346">
        <f>(groupA[[#This Row],[Weight (lbs)]]-MIN(groupA[Weight (lbs)]))/(MAX(groupA[Weight (lbs)])-MIN(groupA[Weight (lbs)]))</f>
        <v>0.21003312393091661</v>
      </c>
      <c r="F2346">
        <f>IF(groupA[[#This Row],[normalized cost]]+groupA[[#This Row],[normalized weight]]&gt;1, 1, 0)</f>
        <v>0</v>
      </c>
    </row>
    <row r="2347" spans="1:6" x14ac:dyDescent="0.75">
      <c r="A2347">
        <v>19890.481919999998</v>
      </c>
      <c r="B2347">
        <v>52658.563450000001</v>
      </c>
      <c r="C2347">
        <v>0</v>
      </c>
      <c r="D2347">
        <f>(groupA[[#This Row],[Cost (USD)]]-MIN(groupA[Cost (USD)]))/(MAX(groupA[Cost (USD)])-MIN(groupA[Cost (USD)]))</f>
        <v>0.19112995211070674</v>
      </c>
      <c r="E2347">
        <f>(groupA[[#This Row],[Weight (lbs)]]-MIN(groupA[Weight (lbs)]))/(MAX(groupA[Weight (lbs)])-MIN(groupA[Weight (lbs)]))</f>
        <v>0.24569775932944052</v>
      </c>
      <c r="F2347">
        <f>IF(groupA[[#This Row],[normalized cost]]+groupA[[#This Row],[normalized weight]]&gt;1, 1, 0)</f>
        <v>0</v>
      </c>
    </row>
    <row r="2348" spans="1:6" x14ac:dyDescent="0.75">
      <c r="A2348">
        <v>20081.56006</v>
      </c>
      <c r="B2348">
        <v>49301.244350000001</v>
      </c>
      <c r="C2348">
        <v>0</v>
      </c>
      <c r="D2348">
        <f>(groupA[[#This Row],[Cost (USD)]]-MIN(groupA[Cost (USD)]))/(MAX(groupA[Cost (USD)])-MIN(groupA[Cost (USD)]))</f>
        <v>0.21972018048569825</v>
      </c>
      <c r="E2348">
        <f>(groupA[[#This Row],[Weight (lbs)]]-MIN(groupA[Weight (lbs)]))/(MAX(groupA[Weight (lbs)])-MIN(groupA[Weight (lbs)]))</f>
        <v>5.9743835068863292E-2</v>
      </c>
      <c r="F2348">
        <f>IF(groupA[[#This Row],[normalized cost]]+groupA[[#This Row],[normalized weight]]&gt;1, 1, 0)</f>
        <v>0</v>
      </c>
    </row>
    <row r="2349" spans="1:6" x14ac:dyDescent="0.75">
      <c r="A2349">
        <v>20193.7654</v>
      </c>
      <c r="B2349">
        <v>50557.743130000003</v>
      </c>
      <c r="C2349">
        <v>0</v>
      </c>
      <c r="D2349">
        <f>(groupA[[#This Row],[Cost (USD)]]-MIN(groupA[Cost (USD)]))/(MAX(groupA[Cost (USD)])-MIN(groupA[Cost (USD)]))</f>
        <v>0.2365089994238225</v>
      </c>
      <c r="E2349">
        <f>(groupA[[#This Row],[Weight (lbs)]]-MIN(groupA[Weight (lbs)]))/(MAX(groupA[Weight (lbs)])-MIN(groupA[Weight (lbs)]))</f>
        <v>0.12933831566787099</v>
      </c>
      <c r="F2349">
        <f>IF(groupA[[#This Row],[normalized cost]]+groupA[[#This Row],[normalized weight]]&gt;1, 1, 0)</f>
        <v>0</v>
      </c>
    </row>
    <row r="2350" spans="1:6" x14ac:dyDescent="0.75">
      <c r="A2350">
        <v>20168.666550000002</v>
      </c>
      <c r="B2350">
        <v>54407.633690000002</v>
      </c>
      <c r="C2350">
        <v>0</v>
      </c>
      <c r="D2350">
        <f>(groupA[[#This Row],[Cost (USD)]]-MIN(groupA[Cost (USD)]))/(MAX(groupA[Cost (USD)])-MIN(groupA[Cost (USD)]))</f>
        <v>0.23275356275561121</v>
      </c>
      <c r="E2350">
        <f>(groupA[[#This Row],[Weight (lbs)]]-MIN(groupA[Weight (lbs)]))/(MAX(groupA[Weight (lbs)])-MIN(groupA[Weight (lbs)]))</f>
        <v>0.34257460220546915</v>
      </c>
      <c r="F2350">
        <f>IF(groupA[[#This Row],[normalized cost]]+groupA[[#This Row],[normalized weight]]&gt;1, 1, 0)</f>
        <v>0</v>
      </c>
    </row>
    <row r="2351" spans="1:6" x14ac:dyDescent="0.75">
      <c r="A2351">
        <v>20312.525140000002</v>
      </c>
      <c r="B2351">
        <v>50099.531419999999</v>
      </c>
      <c r="C2351">
        <v>0</v>
      </c>
      <c r="D2351">
        <f>(groupA[[#This Row],[Cost (USD)]]-MIN(groupA[Cost (USD)]))/(MAX(groupA[Cost (USD)])-MIN(groupA[Cost (USD)]))</f>
        <v>0.25427852600784001</v>
      </c>
      <c r="E2351">
        <f>(groupA[[#This Row],[Weight (lbs)]]-MIN(groupA[Weight (lbs)]))/(MAX(groupA[Weight (lbs)])-MIN(groupA[Weight (lbs)]))</f>
        <v>0.10395905826673502</v>
      </c>
      <c r="F2351">
        <f>IF(groupA[[#This Row],[normalized cost]]+groupA[[#This Row],[normalized weight]]&gt;1, 1, 0)</f>
        <v>0</v>
      </c>
    </row>
    <row r="2352" spans="1:6" x14ac:dyDescent="0.75">
      <c r="A2352">
        <v>19821.553360000002</v>
      </c>
      <c r="B2352">
        <v>48969.431920000003</v>
      </c>
      <c r="C2352">
        <v>0</v>
      </c>
      <c r="D2352">
        <f>(groupA[[#This Row],[Cost (USD)]]-MIN(groupA[Cost (USD)]))/(MAX(groupA[Cost (USD)])-MIN(groupA[Cost (USD)]))</f>
        <v>0.18081645799798829</v>
      </c>
      <c r="E2352">
        <f>(groupA[[#This Row],[Weight (lbs)]]-MIN(groupA[Weight (lbs)]))/(MAX(groupA[Weight (lbs)])-MIN(groupA[Weight (lbs)]))</f>
        <v>4.136553332300371E-2</v>
      </c>
      <c r="F2352">
        <f>IF(groupA[[#This Row],[normalized cost]]+groupA[[#This Row],[normalized weight]]&gt;1, 1, 0)</f>
        <v>0</v>
      </c>
    </row>
    <row r="2353" spans="1:6" x14ac:dyDescent="0.75">
      <c r="A2353">
        <v>20897.14458</v>
      </c>
      <c r="B2353">
        <v>51538.974390000003</v>
      </c>
      <c r="C2353">
        <v>0</v>
      </c>
      <c r="D2353">
        <f>(groupA[[#This Row],[Cost (USD)]]-MIN(groupA[Cost (USD)]))/(MAX(groupA[Cost (USD)])-MIN(groupA[Cost (USD)]))</f>
        <v>0.3417527043835531</v>
      </c>
      <c r="E2353">
        <f>(groupA[[#This Row],[Weight (lbs)]]-MIN(groupA[Weight (lbs)]))/(MAX(groupA[Weight (lbs)])-MIN(groupA[Weight (lbs)]))</f>
        <v>0.18368638267292595</v>
      </c>
      <c r="F2353">
        <f>IF(groupA[[#This Row],[normalized cost]]+groupA[[#This Row],[normalized weight]]&gt;1, 1, 0)</f>
        <v>0</v>
      </c>
    </row>
    <row r="2354" spans="1:6" x14ac:dyDescent="0.75">
      <c r="A2354">
        <v>20292.528920000001</v>
      </c>
      <c r="B2354">
        <v>52586.506289999998</v>
      </c>
      <c r="C2354">
        <v>0</v>
      </c>
      <c r="D2354">
        <f>(groupA[[#This Row],[Cost (USD)]]-MIN(groupA[Cost (USD)]))/(MAX(groupA[Cost (USD)])-MIN(groupA[Cost (USD)]))</f>
        <v>0.25128657467088128</v>
      </c>
      <c r="E2354">
        <f>(groupA[[#This Row],[Weight (lbs)]]-MIN(groupA[Weight (lbs)]))/(MAX(groupA[Weight (lbs)])-MIN(groupA[Weight (lbs)]))</f>
        <v>0.24170668452422675</v>
      </c>
      <c r="F2354">
        <f>IF(groupA[[#This Row],[normalized cost]]+groupA[[#This Row],[normalized weight]]&gt;1, 1, 0)</f>
        <v>0</v>
      </c>
    </row>
    <row r="2355" spans="1:6" x14ac:dyDescent="0.75">
      <c r="A2355">
        <v>20111.49367</v>
      </c>
      <c r="B2355">
        <v>50453.636769999997</v>
      </c>
      <c r="C2355">
        <v>0</v>
      </c>
      <c r="D2355">
        <f>(groupA[[#This Row],[Cost (USD)]]-MIN(groupA[Cost (USD)]))/(MAX(groupA[Cost (USD)])-MIN(groupA[Cost (USD)]))</f>
        <v>0.22419902220975901</v>
      </c>
      <c r="E2355">
        <f>(groupA[[#This Row],[Weight (lbs)]]-MIN(groupA[Weight (lbs)]))/(MAX(groupA[Weight (lbs)])-MIN(groupA[Weight (lbs)]))</f>
        <v>0.12357211185886</v>
      </c>
      <c r="F2355">
        <f>IF(groupA[[#This Row],[normalized cost]]+groupA[[#This Row],[normalized weight]]&gt;1, 1, 0)</f>
        <v>0</v>
      </c>
    </row>
    <row r="2356" spans="1:6" x14ac:dyDescent="0.75">
      <c r="A2356">
        <v>20059.965629999999</v>
      </c>
      <c r="B2356">
        <v>51226.595179999997</v>
      </c>
      <c r="C2356">
        <v>0</v>
      </c>
      <c r="D2356">
        <f>(groupA[[#This Row],[Cost (USD)]]-MIN(groupA[Cost (USD)]))/(MAX(groupA[Cost (USD)])-MIN(groupA[Cost (USD)]))</f>
        <v>0.21648909562519147</v>
      </c>
      <c r="E2356">
        <f>(groupA[[#This Row],[Weight (lbs)]]-MIN(groupA[Weight (lbs)]))/(MAX(groupA[Weight (lbs)])-MIN(groupA[Weight (lbs)]))</f>
        <v>0.16638444078812861</v>
      </c>
      <c r="F2356">
        <f>IF(groupA[[#This Row],[normalized cost]]+groupA[[#This Row],[normalized weight]]&gt;1, 1, 0)</f>
        <v>0</v>
      </c>
    </row>
    <row r="2357" spans="1:6" x14ac:dyDescent="0.75">
      <c r="A2357">
        <v>19998.186959999999</v>
      </c>
      <c r="B2357">
        <v>51695.59547</v>
      </c>
      <c r="C2357">
        <v>0</v>
      </c>
      <c r="D2357">
        <f>(groupA[[#This Row],[Cost (USD)]]-MIN(groupA[Cost (USD)]))/(MAX(groupA[Cost (USD)])-MIN(groupA[Cost (USD)]))</f>
        <v>0.20724540985347936</v>
      </c>
      <c r="E2357">
        <f>(groupA[[#This Row],[Weight (lbs)]]-MIN(groupA[Weight (lbs)]))/(MAX(groupA[Weight (lbs)])-MIN(groupA[Weight (lbs)]))</f>
        <v>0.19236125198991441</v>
      </c>
      <c r="F2357">
        <f>IF(groupA[[#This Row],[normalized cost]]+groupA[[#This Row],[normalized weight]]&gt;1, 1, 0)</f>
        <v>0</v>
      </c>
    </row>
    <row r="2358" spans="1:6" x14ac:dyDescent="0.75">
      <c r="A2358">
        <v>20306.084719999999</v>
      </c>
      <c r="B2358">
        <v>53403.896820000002</v>
      </c>
      <c r="C2358">
        <v>0</v>
      </c>
      <c r="D2358">
        <f>(groupA[[#This Row],[Cost (USD)]]-MIN(groupA[Cost (USD)]))/(MAX(groupA[Cost (USD)])-MIN(groupA[Cost (USD)]))</f>
        <v>0.25331487271588871</v>
      </c>
      <c r="E2358">
        <f>(groupA[[#This Row],[Weight (lbs)]]-MIN(groupA[Weight (lbs)]))/(MAX(groupA[Weight (lbs)])-MIN(groupA[Weight (lbs)]))</f>
        <v>0.28698000296063447</v>
      </c>
      <c r="F2358">
        <f>IF(groupA[[#This Row],[normalized cost]]+groupA[[#This Row],[normalized weight]]&gt;1, 1, 0)</f>
        <v>0</v>
      </c>
    </row>
    <row r="2359" spans="1:6" x14ac:dyDescent="0.75">
      <c r="A2359">
        <v>20417.311440000001</v>
      </c>
      <c r="B2359">
        <v>53125.480739999999</v>
      </c>
      <c r="C2359">
        <v>0</v>
      </c>
      <c r="D2359">
        <f>(groupA[[#This Row],[Cost (USD)]]-MIN(groupA[Cost (USD)]))/(MAX(groupA[Cost (USD)])-MIN(groupA[Cost (USD)]))</f>
        <v>0.26995726480847071</v>
      </c>
      <c r="E2359">
        <f>(groupA[[#This Row],[Weight (lbs)]]-MIN(groupA[Weight (lbs)]))/(MAX(groupA[Weight (lbs)])-MIN(groupA[Weight (lbs)]))</f>
        <v>0.27155919811272849</v>
      </c>
      <c r="F2359">
        <f>IF(groupA[[#This Row],[normalized cost]]+groupA[[#This Row],[normalized weight]]&gt;1, 1, 0)</f>
        <v>0</v>
      </c>
    </row>
    <row r="2360" spans="1:6" x14ac:dyDescent="0.75">
      <c r="A2360">
        <v>20092.917669999999</v>
      </c>
      <c r="B2360">
        <v>50160.063329999997</v>
      </c>
      <c r="C2360">
        <v>0</v>
      </c>
      <c r="D2360">
        <f>(groupA[[#This Row],[Cost (USD)]]-MIN(groupA[Cost (USD)]))/(MAX(groupA[Cost (USD)])-MIN(groupA[Cost (USD)]))</f>
        <v>0.22141957249199504</v>
      </c>
      <c r="E2360">
        <f>(groupA[[#This Row],[Weight (lbs)]]-MIN(groupA[Weight (lbs)]))/(MAX(groupA[Weight (lbs)])-MIN(groupA[Weight (lbs)]))</f>
        <v>0.10731177687113806</v>
      </c>
      <c r="F2360">
        <f>IF(groupA[[#This Row],[normalized cost]]+groupA[[#This Row],[normalized weight]]&gt;1, 1, 0)</f>
        <v>0</v>
      </c>
    </row>
    <row r="2361" spans="1:6" x14ac:dyDescent="0.75">
      <c r="A2361">
        <v>19848.277279999998</v>
      </c>
      <c r="B2361">
        <v>52616.665079999999</v>
      </c>
      <c r="C2361">
        <v>0</v>
      </c>
      <c r="D2361">
        <f>(groupA[[#This Row],[Cost (USD)]]-MIN(groupA[Cost (USD)]))/(MAX(groupA[Cost (USD)])-MIN(groupA[Cost (USD)]))</f>
        <v>0.1848150471399744</v>
      </c>
      <c r="E2361">
        <f>(groupA[[#This Row],[Weight (lbs)]]-MIN(groupA[Weight (lbs)]))/(MAX(groupA[Weight (lbs)])-MIN(groupA[Weight (lbs)]))</f>
        <v>0.24337710821182049</v>
      </c>
      <c r="F2361">
        <f>IF(groupA[[#This Row],[normalized cost]]+groupA[[#This Row],[normalized weight]]&gt;1, 1, 0)</f>
        <v>0</v>
      </c>
    </row>
    <row r="2362" spans="1:6" x14ac:dyDescent="0.75">
      <c r="A2362">
        <v>19802.95696</v>
      </c>
      <c r="B2362">
        <v>52863.380299999997</v>
      </c>
      <c r="C2362">
        <v>0</v>
      </c>
      <c r="D2362">
        <f>(groupA[[#This Row],[Cost (USD)]]-MIN(groupA[Cost (USD)]))/(MAX(groupA[Cost (USD)])-MIN(groupA[Cost (USD)]))</f>
        <v>0.178033955912963</v>
      </c>
      <c r="E2362">
        <f>(groupA[[#This Row],[Weight (lbs)]]-MIN(groupA[Weight (lbs)]))/(MAX(groupA[Weight (lbs)])-MIN(groupA[Weight (lbs)]))</f>
        <v>0.25704207778048954</v>
      </c>
      <c r="F2362">
        <f>IF(groupA[[#This Row],[normalized cost]]+groupA[[#This Row],[normalized weight]]&gt;1, 1, 0)</f>
        <v>0</v>
      </c>
    </row>
    <row r="2363" spans="1:6" x14ac:dyDescent="0.75">
      <c r="A2363">
        <v>19708.253789999999</v>
      </c>
      <c r="B2363">
        <v>53512.840790000002</v>
      </c>
      <c r="C2363">
        <v>0</v>
      </c>
      <c r="D2363">
        <f>(groupA[[#This Row],[Cost (USD)]]-MIN(groupA[Cost (USD)]))/(MAX(groupA[Cost (USD)])-MIN(groupA[Cost (USD)]))</f>
        <v>0.16386391397024971</v>
      </c>
      <c r="E2363">
        <f>(groupA[[#This Row],[Weight (lbs)]]-MIN(groupA[Weight (lbs)]))/(MAX(groupA[Weight (lbs)])-MIN(groupA[Weight (lbs)]))</f>
        <v>0.29301415048805501</v>
      </c>
      <c r="F2363">
        <f>IF(groupA[[#This Row],[normalized cost]]+groupA[[#This Row],[normalized weight]]&gt;1, 1, 0)</f>
        <v>0</v>
      </c>
    </row>
    <row r="2364" spans="1:6" x14ac:dyDescent="0.75">
      <c r="A2364">
        <v>19693.292270000002</v>
      </c>
      <c r="B2364">
        <v>53864.229059999998</v>
      </c>
      <c r="C2364">
        <v>0</v>
      </c>
      <c r="D2364">
        <f>(groupA[[#This Row],[Cost (USD)]]-MIN(groupA[Cost (USD)]))/(MAX(groupA[Cost (USD)])-MIN(groupA[Cost (USD)]))</f>
        <v>0.16162528388081659</v>
      </c>
      <c r="E2364">
        <f>(groupA[[#This Row],[Weight (lbs)]]-MIN(groupA[Weight (lbs)]))/(MAX(groupA[Weight (lbs)])-MIN(groupA[Weight (lbs)]))</f>
        <v>0.31247671147775491</v>
      </c>
      <c r="F2364">
        <f>IF(groupA[[#This Row],[normalized cost]]+groupA[[#This Row],[normalized weight]]&gt;1, 1, 0)</f>
        <v>0</v>
      </c>
    </row>
    <row r="2365" spans="1:6" x14ac:dyDescent="0.75">
      <c r="A2365">
        <v>19827.900089999999</v>
      </c>
      <c r="B2365">
        <v>51983.618179999998</v>
      </c>
      <c r="C2365">
        <v>0</v>
      </c>
      <c r="D2365">
        <f>(groupA[[#This Row],[Cost (USD)]]-MIN(groupA[Cost (USD)]))/(MAX(groupA[Cost (USD)])-MIN(groupA[Cost (USD)]))</f>
        <v>0.18176609284441464</v>
      </c>
      <c r="E2365">
        <f>(groupA[[#This Row],[Weight (lbs)]]-MIN(groupA[Weight (lbs)]))/(MAX(groupA[Weight (lbs)])-MIN(groupA[Weight (lbs)]))</f>
        <v>0.20831414523758504</v>
      </c>
      <c r="F2365">
        <f>IF(groupA[[#This Row],[normalized cost]]+groupA[[#This Row],[normalized weight]]&gt;1, 1, 0)</f>
        <v>0</v>
      </c>
    </row>
    <row r="2366" spans="1:6" x14ac:dyDescent="0.75">
      <c r="A2366">
        <v>19760.812320000001</v>
      </c>
      <c r="B2366">
        <v>50925.021229999998</v>
      </c>
      <c r="C2366">
        <v>0</v>
      </c>
      <c r="D2366">
        <f>(groupA[[#This Row],[Cost (USD)]]-MIN(groupA[Cost (USD)]))/(MAX(groupA[Cost (USD)])-MIN(groupA[Cost (USD)]))</f>
        <v>0.17172802849299884</v>
      </c>
      <c r="E2366">
        <f>(groupA[[#This Row],[Weight (lbs)]]-MIN(groupA[Weight (lbs)]))/(MAX(groupA[Weight (lbs)])-MIN(groupA[Weight (lbs)]))</f>
        <v>0.14968097656953147</v>
      </c>
      <c r="F2366">
        <f>IF(groupA[[#This Row],[normalized cost]]+groupA[[#This Row],[normalized weight]]&gt;1, 1, 0)</f>
        <v>0</v>
      </c>
    </row>
    <row r="2367" spans="1:6" x14ac:dyDescent="0.75">
      <c r="A2367">
        <v>20440.265100000001</v>
      </c>
      <c r="B2367">
        <v>53850.840340000002</v>
      </c>
      <c r="C2367">
        <v>0</v>
      </c>
      <c r="D2367">
        <f>(groupA[[#This Row],[Cost (USD)]]-MIN(groupA[Cost (USD)]))/(MAX(groupA[Cost (USD)])-MIN(groupA[Cost (USD)]))</f>
        <v>0.27339172560781638</v>
      </c>
      <c r="E2367">
        <f>(groupA[[#This Row],[Weight (lbs)]]-MIN(groupA[Weight (lbs)]))/(MAX(groupA[Weight (lbs)])-MIN(groupA[Weight (lbs)]))</f>
        <v>0.31173514210330217</v>
      </c>
      <c r="F2367">
        <f>IF(groupA[[#This Row],[normalized cost]]+groupA[[#This Row],[normalized weight]]&gt;1, 1, 0)</f>
        <v>0</v>
      </c>
    </row>
    <row r="2368" spans="1:6" x14ac:dyDescent="0.75">
      <c r="A2368">
        <v>19594.044559999998</v>
      </c>
      <c r="B2368">
        <v>52817.134570000002</v>
      </c>
      <c r="C2368">
        <v>0</v>
      </c>
      <c r="D2368">
        <f>(groupA[[#This Row],[Cost (USD)]]-MIN(groupA[Cost (USD)]))/(MAX(groupA[Cost (USD)])-MIN(groupA[Cost (USD)]))</f>
        <v>0.14677526129531832</v>
      </c>
      <c r="E2368">
        <f>(groupA[[#This Row],[Weight (lbs)]]-MIN(groupA[Weight (lbs)]))/(MAX(groupA[Weight (lbs)])-MIN(groupA[Weight (lbs)]))</f>
        <v>0.25448063672658605</v>
      </c>
      <c r="F2368">
        <f>IF(groupA[[#This Row],[normalized cost]]+groupA[[#This Row],[normalized weight]]&gt;1, 1, 0)</f>
        <v>0</v>
      </c>
    </row>
    <row r="2369" spans="1:6" x14ac:dyDescent="0.75">
      <c r="A2369">
        <v>20062.407029999998</v>
      </c>
      <c r="B2369">
        <v>51807.550940000001</v>
      </c>
      <c r="C2369">
        <v>0</v>
      </c>
      <c r="D2369">
        <f>(groupA[[#This Row],[Cost (USD)]]-MIN(groupA[Cost (USD)]))/(MAX(groupA[Cost (USD)])-MIN(groupA[Cost (USD)]))</f>
        <v>0.21685439216594019</v>
      </c>
      <c r="E2369">
        <f>(groupA[[#This Row],[Weight (lbs)]]-MIN(groupA[Weight (lbs)]))/(MAX(groupA[Weight (lbs)])-MIN(groupA[Weight (lbs)]))</f>
        <v>0.19856219934369362</v>
      </c>
      <c r="F2369">
        <f>IF(groupA[[#This Row],[normalized cost]]+groupA[[#This Row],[normalized weight]]&gt;1, 1, 0)</f>
        <v>0</v>
      </c>
    </row>
    <row r="2370" spans="1:6" x14ac:dyDescent="0.75">
      <c r="A2370">
        <v>20437.046340000001</v>
      </c>
      <c r="B2370">
        <v>52654.808319999996</v>
      </c>
      <c r="C2370">
        <v>0</v>
      </c>
      <c r="D2370">
        <f>(groupA[[#This Row],[Cost (USD)]]-MIN(groupA[Cost (USD)]))/(MAX(groupA[Cost (USD)])-MIN(groupA[Cost (USD)]))</f>
        <v>0.27291011591931785</v>
      </c>
      <c r="E2370">
        <f>(groupA[[#This Row],[Weight (lbs)]]-MIN(groupA[Weight (lbs)]))/(MAX(groupA[Weight (lbs)])-MIN(groupA[Weight (lbs)]))</f>
        <v>0.24548977160506558</v>
      </c>
      <c r="F2370">
        <f>IF(groupA[[#This Row],[normalized cost]]+groupA[[#This Row],[normalized weight]]&gt;1, 1, 0)</f>
        <v>0</v>
      </c>
    </row>
    <row r="2371" spans="1:6" x14ac:dyDescent="0.75">
      <c r="A2371">
        <v>19333.818009999999</v>
      </c>
      <c r="B2371">
        <v>53461.307919999999</v>
      </c>
      <c r="C2371">
        <v>0</v>
      </c>
      <c r="D2371">
        <f>(groupA[[#This Row],[Cost (USD)]]-MIN(groupA[Cost (USD)]))/(MAX(groupA[Cost (USD)])-MIN(groupA[Cost (USD)]))</f>
        <v>0.10783864356533586</v>
      </c>
      <c r="E2371">
        <f>(groupA[[#This Row],[Weight (lbs)]]-MIN(groupA[Weight (lbs)]))/(MAX(groupA[Weight (lbs)])-MIN(groupA[Weight (lbs)]))</f>
        <v>0.29015986731761978</v>
      </c>
      <c r="F2371">
        <f>IF(groupA[[#This Row],[normalized cost]]+groupA[[#This Row],[normalized weight]]&gt;1, 1, 0)</f>
        <v>0</v>
      </c>
    </row>
    <row r="2372" spans="1:6" x14ac:dyDescent="0.75">
      <c r="A2372">
        <v>20446.734110000001</v>
      </c>
      <c r="B2372">
        <v>52940.118430000002</v>
      </c>
      <c r="C2372">
        <v>0</v>
      </c>
      <c r="D2372">
        <f>(groupA[[#This Row],[Cost (USD)]]-MIN(groupA[Cost (USD)]))/(MAX(groupA[Cost (USD)])-MIN(groupA[Cost (USD)]))</f>
        <v>0.27435965670270834</v>
      </c>
      <c r="E2372">
        <f>(groupA[[#This Row],[Weight (lbs)]]-MIN(groupA[Weight (lbs)]))/(MAX(groupA[Weight (lbs)])-MIN(groupA[Weight (lbs)]))</f>
        <v>0.26129242038686235</v>
      </c>
      <c r="F2372">
        <f>IF(groupA[[#This Row],[normalized cost]]+groupA[[#This Row],[normalized weight]]&gt;1, 1, 0)</f>
        <v>0</v>
      </c>
    </row>
    <row r="2373" spans="1:6" x14ac:dyDescent="0.75">
      <c r="A2373">
        <v>19180.241180000001</v>
      </c>
      <c r="B2373">
        <v>51768.19369</v>
      </c>
      <c r="C2373">
        <v>0</v>
      </c>
      <c r="D2373">
        <f>(groupA[[#This Row],[Cost (USD)]]-MIN(groupA[Cost (USD)]))/(MAX(groupA[Cost (USD)])-MIN(groupA[Cost (USD)]))</f>
        <v>8.4859580430185183E-2</v>
      </c>
      <c r="E2373">
        <f>(groupA[[#This Row],[Weight (lbs)]]-MIN(groupA[Weight (lbs)]))/(MAX(groupA[Weight (lbs)])-MIN(groupA[Weight (lbs)]))</f>
        <v>0.1963822948223734</v>
      </c>
      <c r="F2373">
        <f>IF(groupA[[#This Row],[normalized cost]]+groupA[[#This Row],[normalized weight]]&gt;1, 1, 0)</f>
        <v>0</v>
      </c>
    </row>
    <row r="2374" spans="1:6" x14ac:dyDescent="0.75">
      <c r="A2374">
        <v>19358.0242</v>
      </c>
      <c r="B2374">
        <v>51469.071199999998</v>
      </c>
      <c r="C2374">
        <v>0</v>
      </c>
      <c r="D2374">
        <f>(groupA[[#This Row],[Cost (USD)]]-MIN(groupA[Cost (USD)]))/(MAX(groupA[Cost (USD)])-MIN(groupA[Cost (USD)]))</f>
        <v>0.11146051522573852</v>
      </c>
      <c r="E2374">
        <f>(groupA[[#This Row],[Weight (lbs)]]-MIN(groupA[Weight (lbs)]))/(MAX(groupA[Weight (lbs)])-MIN(groupA[Weight (lbs)]))</f>
        <v>0.17981461114580671</v>
      </c>
      <c r="F2374">
        <f>IF(groupA[[#This Row],[normalized cost]]+groupA[[#This Row],[normalized weight]]&gt;1, 1, 0)</f>
        <v>0</v>
      </c>
    </row>
    <row r="2375" spans="1:6" x14ac:dyDescent="0.75">
      <c r="A2375">
        <v>20358.429940000002</v>
      </c>
      <c r="B2375">
        <v>51809.089509999998</v>
      </c>
      <c r="C2375">
        <v>0</v>
      </c>
      <c r="D2375">
        <f>(groupA[[#This Row],[Cost (USD)]]-MIN(groupA[Cost (USD)]))/(MAX(groupA[Cost (USD)])-MIN(groupA[Cost (USD)]))</f>
        <v>0.26114707054939934</v>
      </c>
      <c r="E2375">
        <f>(groupA[[#This Row],[Weight (lbs)]]-MIN(groupA[Weight (lbs)]))/(MAX(groupA[Weight (lbs)])-MIN(groupA[Weight (lbs)]))</f>
        <v>0.19864741707865632</v>
      </c>
      <c r="F2375">
        <f>IF(groupA[[#This Row],[normalized cost]]+groupA[[#This Row],[normalized weight]]&gt;1, 1, 0)</f>
        <v>0</v>
      </c>
    </row>
    <row r="2376" spans="1:6" x14ac:dyDescent="0.75">
      <c r="A2376">
        <v>19558.647919999999</v>
      </c>
      <c r="B2376">
        <v>48530.80356</v>
      </c>
      <c r="C2376">
        <v>0</v>
      </c>
      <c r="D2376">
        <f>(groupA[[#This Row],[Cost (USD)]]-MIN(groupA[Cost (USD)]))/(MAX(groupA[Cost (USD)])-MIN(groupA[Cost (USD)]))</f>
        <v>0.14147900908505856</v>
      </c>
      <c r="E2376">
        <f>(groupA[[#This Row],[Weight (lbs)]]-MIN(groupA[Weight (lbs)]))/(MAX(groupA[Weight (lbs)])-MIN(groupA[Weight (lbs)]))</f>
        <v>1.7070951126756221E-2</v>
      </c>
      <c r="F2376">
        <f>IF(groupA[[#This Row],[normalized cost]]+groupA[[#This Row],[normalized weight]]&gt;1, 1, 0)</f>
        <v>0</v>
      </c>
    </row>
    <row r="2377" spans="1:6" x14ac:dyDescent="0.75">
      <c r="A2377">
        <v>19040.477029999998</v>
      </c>
      <c r="B2377">
        <v>52816.404320000001</v>
      </c>
      <c r="C2377">
        <v>0</v>
      </c>
      <c r="D2377">
        <f>(groupA[[#This Row],[Cost (USD)]]-MIN(groupA[Cost (USD)]))/(MAX(groupA[Cost (USD)])-MIN(groupA[Cost (USD)]))</f>
        <v>6.3947251227396126E-2</v>
      </c>
      <c r="E2377">
        <f>(groupA[[#This Row],[Weight (lbs)]]-MIN(groupA[Weight (lbs)]))/(MAX(groupA[Weight (lbs)])-MIN(groupA[Weight (lbs)]))</f>
        <v>0.25444018991496442</v>
      </c>
      <c r="F2377">
        <f>IF(groupA[[#This Row],[normalized cost]]+groupA[[#This Row],[normalized weight]]&gt;1, 1, 0)</f>
        <v>0</v>
      </c>
    </row>
    <row r="2378" spans="1:6" x14ac:dyDescent="0.75">
      <c r="A2378">
        <v>20729.7644</v>
      </c>
      <c r="B2378">
        <v>53301.792780000003</v>
      </c>
      <c r="C2378">
        <v>0</v>
      </c>
      <c r="D2378">
        <f>(groupA[[#This Row],[Cost (USD)]]-MIN(groupA[Cost (USD)]))/(MAX(groupA[Cost (USD)])-MIN(groupA[Cost (USD)]))</f>
        <v>0.31670830332518424</v>
      </c>
      <c r="E2378">
        <f>(groupA[[#This Row],[Weight (lbs)]]-MIN(groupA[Weight (lbs)]))/(MAX(groupA[Weight (lbs)])-MIN(groupA[Weight (lbs)]))</f>
        <v>0.28132470289670591</v>
      </c>
      <c r="F2378">
        <f>IF(groupA[[#This Row],[normalized cost]]+groupA[[#This Row],[normalized weight]]&gt;1, 1, 0)</f>
        <v>0</v>
      </c>
    </row>
    <row r="2379" spans="1:6" x14ac:dyDescent="0.75">
      <c r="A2379">
        <v>19576.112779999999</v>
      </c>
      <c r="B2379">
        <v>52261.175139999999</v>
      </c>
      <c r="C2379">
        <v>0</v>
      </c>
      <c r="D2379">
        <f>(groupA[[#This Row],[Cost (USD)]]-MIN(groupA[Cost (USD)]))/(MAX(groupA[Cost (USD)])-MIN(groupA[Cost (USD)]))</f>
        <v>0.14409220354015034</v>
      </c>
      <c r="E2379">
        <f>(groupA[[#This Row],[Weight (lbs)]]-MIN(groupA[Weight (lbs)]))/(MAX(groupA[Weight (lbs)])-MIN(groupA[Weight (lbs)]))</f>
        <v>0.22368736547090645</v>
      </c>
      <c r="F2379">
        <f>IF(groupA[[#This Row],[normalized cost]]+groupA[[#This Row],[normalized weight]]&gt;1, 1, 0)</f>
        <v>0</v>
      </c>
    </row>
    <row r="2380" spans="1:6" x14ac:dyDescent="0.75">
      <c r="A2380">
        <v>19788.97075</v>
      </c>
      <c r="B2380">
        <v>52834.262609999998</v>
      </c>
      <c r="C2380">
        <v>0</v>
      </c>
      <c r="D2380">
        <f>(groupA[[#This Row],[Cost (USD)]]-MIN(groupA[Cost (USD)]))/(MAX(groupA[Cost (USD)])-MIN(groupA[Cost (USD)]))</f>
        <v>0.17594125740752142</v>
      </c>
      <c r="E2380">
        <f>(groupA[[#This Row],[Weight (lbs)]]-MIN(groupA[Weight (lbs)]))/(MAX(groupA[Weight (lbs)])-MIN(groupA[Weight (lbs)]))</f>
        <v>0.25542931814709546</v>
      </c>
      <c r="F2380">
        <f>IF(groupA[[#This Row],[normalized cost]]+groupA[[#This Row],[normalized weight]]&gt;1, 1, 0)</f>
        <v>0</v>
      </c>
    </row>
    <row r="2381" spans="1:6" x14ac:dyDescent="0.75">
      <c r="A2381">
        <v>20259.165199999999</v>
      </c>
      <c r="B2381">
        <v>52188.922550000003</v>
      </c>
      <c r="C2381">
        <v>0</v>
      </c>
      <c r="D2381">
        <f>(groupA[[#This Row],[Cost (USD)]]-MIN(groupA[Cost (USD)]))/(MAX(groupA[Cost (USD)])-MIN(groupA[Cost (USD)]))</f>
        <v>0.24629449983574159</v>
      </c>
      <c r="E2381">
        <f>(groupA[[#This Row],[Weight (lbs)]]-MIN(groupA[Weight (lbs)]))/(MAX(groupA[Weight (lbs)])-MIN(groupA[Weight (lbs)]))</f>
        <v>0.21968546626255003</v>
      </c>
      <c r="F2381">
        <f>IF(groupA[[#This Row],[normalized cost]]+groupA[[#This Row],[normalized weight]]&gt;1, 1, 0)</f>
        <v>0</v>
      </c>
    </row>
    <row r="2382" spans="1:6" x14ac:dyDescent="0.75">
      <c r="A2382">
        <v>19726.766299999999</v>
      </c>
      <c r="B2382">
        <v>53567.820610000002</v>
      </c>
      <c r="C2382">
        <v>0</v>
      </c>
      <c r="D2382">
        <f>(groupA[[#This Row],[Cost (USD)]]-MIN(groupA[Cost (USD)]))/(MAX(groupA[Cost (USD)])-MIN(groupA[Cost (USD)]))</f>
        <v>0.16663386394304264</v>
      </c>
      <c r="E2382">
        <f>(groupA[[#This Row],[Weight (lbs)]]-MIN(groupA[Weight (lbs)]))/(MAX(groupA[Weight (lbs)])-MIN(groupA[Weight (lbs)]))</f>
        <v>0.29605935202523992</v>
      </c>
      <c r="F2382">
        <f>IF(groupA[[#This Row],[normalized cost]]+groupA[[#This Row],[normalized weight]]&gt;1, 1, 0)</f>
        <v>0</v>
      </c>
    </row>
    <row r="2383" spans="1:6" x14ac:dyDescent="0.75">
      <c r="A2383">
        <v>19836.34778</v>
      </c>
      <c r="B2383">
        <v>52107.003060000003</v>
      </c>
      <c r="C2383">
        <v>0</v>
      </c>
      <c r="D2383">
        <f>(groupA[[#This Row],[Cost (USD)]]-MIN(groupA[Cost (USD)]))/(MAX(groupA[Cost (USD)])-MIN(groupA[Cost (USD)]))</f>
        <v>0.18303008560853282</v>
      </c>
      <c r="E2383">
        <f>(groupA[[#This Row],[Weight (lbs)]]-MIN(groupA[Weight (lbs)]))/(MAX(groupA[Weight (lbs)])-MIN(groupA[Weight (lbs)]))</f>
        <v>0.21514814044239633</v>
      </c>
      <c r="F2383">
        <f>IF(groupA[[#This Row],[normalized cost]]+groupA[[#This Row],[normalized weight]]&gt;1, 1, 0)</f>
        <v>0</v>
      </c>
    </row>
    <row r="2384" spans="1:6" x14ac:dyDescent="0.75">
      <c r="A2384">
        <v>19696.749629999998</v>
      </c>
      <c r="B2384">
        <v>51900.082979999999</v>
      </c>
      <c r="C2384">
        <v>0</v>
      </c>
      <c r="D2384">
        <f>(groupA[[#This Row],[Cost (USD)]]-MIN(groupA[Cost (USD)]))/(MAX(groupA[Cost (USD)])-MIN(groupA[Cost (USD)]))</f>
        <v>0.16214259429620195</v>
      </c>
      <c r="E2384">
        <f>(groupA[[#This Row],[Weight (lbs)]]-MIN(groupA[Weight (lbs)]))/(MAX(groupA[Weight (lbs)])-MIN(groupA[Weight (lbs)]))</f>
        <v>0.20368732908123821</v>
      </c>
      <c r="F2384">
        <f>IF(groupA[[#This Row],[normalized cost]]+groupA[[#This Row],[normalized weight]]&gt;1, 1, 0)</f>
        <v>0</v>
      </c>
    </row>
    <row r="2385" spans="1:6" x14ac:dyDescent="0.75">
      <c r="A2385">
        <v>20328.745200000001</v>
      </c>
      <c r="B2385">
        <v>52360.754139999997</v>
      </c>
      <c r="C2385">
        <v>0</v>
      </c>
      <c r="D2385">
        <f>(groupA[[#This Row],[Cost (USD)]]-MIN(groupA[Cost (USD)]))/(MAX(groupA[Cost (USD)])-MIN(groupA[Cost (USD)]))</f>
        <v>0.25670546620966561</v>
      </c>
      <c r="E2385">
        <f>(groupA[[#This Row],[Weight (lbs)]]-MIN(groupA[Weight (lbs)]))/(MAX(groupA[Weight (lbs)])-MIN(groupA[Weight (lbs)]))</f>
        <v>0.22920280957151148</v>
      </c>
      <c r="F2385">
        <f>IF(groupA[[#This Row],[normalized cost]]+groupA[[#This Row],[normalized weight]]&gt;1, 1, 0)</f>
        <v>0</v>
      </c>
    </row>
    <row r="2386" spans="1:6" x14ac:dyDescent="0.75">
      <c r="A2386">
        <v>19546.196049999999</v>
      </c>
      <c r="B2386">
        <v>53464.619579999999</v>
      </c>
      <c r="C2386">
        <v>0</v>
      </c>
      <c r="D2386">
        <f>(groupA[[#This Row],[Cost (USD)]]-MIN(groupA[Cost (USD)]))/(MAX(groupA[Cost (USD)])-MIN(groupA[Cost (USD)]))</f>
        <v>0.13961588750037218</v>
      </c>
      <c r="E2386">
        <f>(groupA[[#This Row],[Weight (lbs)]]-MIN(groupA[Weight (lbs)]))/(MAX(groupA[Weight (lbs)])-MIN(groupA[Weight (lbs)]))</f>
        <v>0.29034329229286765</v>
      </c>
      <c r="F2386">
        <f>IF(groupA[[#This Row],[normalized cost]]+groupA[[#This Row],[normalized weight]]&gt;1, 1, 0)</f>
        <v>0</v>
      </c>
    </row>
    <row r="2387" spans="1:6" x14ac:dyDescent="0.75">
      <c r="A2387">
        <v>19247.423070000001</v>
      </c>
      <c r="B2387">
        <v>51035.973700000002</v>
      </c>
      <c r="C2387">
        <v>0</v>
      </c>
      <c r="D2387">
        <f>(groupA[[#This Row],[Cost (USD)]]-MIN(groupA[Cost (USD)]))/(MAX(groupA[Cost (USD)])-MIN(groupA[Cost (USD)]))</f>
        <v>9.4911727566239251E-2</v>
      </c>
      <c r="E2387">
        <f>(groupA[[#This Row],[Weight (lbs)]]-MIN(groupA[Weight (lbs)]))/(MAX(groupA[Weight (lbs)])-MIN(groupA[Weight (lbs)]))</f>
        <v>0.15582637013754372</v>
      </c>
      <c r="F2387">
        <f>IF(groupA[[#This Row],[normalized cost]]+groupA[[#This Row],[normalized weight]]&gt;1, 1, 0)</f>
        <v>0</v>
      </c>
    </row>
    <row r="2388" spans="1:6" x14ac:dyDescent="0.75">
      <c r="A2388">
        <v>19957.898570000001</v>
      </c>
      <c r="B2388">
        <v>52435.038189999999</v>
      </c>
      <c r="C2388">
        <v>0</v>
      </c>
      <c r="D2388">
        <f>(groupA[[#This Row],[Cost (USD)]]-MIN(groupA[Cost (USD)]))/(MAX(groupA[Cost (USD)])-MIN(groupA[Cost (USD)]))</f>
        <v>0.20121722541039941</v>
      </c>
      <c r="E2388">
        <f>(groupA[[#This Row],[Weight (lbs)]]-MIN(groupA[Weight (lbs)]))/(MAX(groupA[Weight (lbs)])-MIN(groupA[Weight (lbs)]))</f>
        <v>0.2333172265202815</v>
      </c>
      <c r="F2388">
        <f>IF(groupA[[#This Row],[normalized cost]]+groupA[[#This Row],[normalized weight]]&gt;1, 1, 0)</f>
        <v>0</v>
      </c>
    </row>
    <row r="2389" spans="1:6" x14ac:dyDescent="0.75">
      <c r="A2389">
        <v>20463.70407</v>
      </c>
      <c r="B2389">
        <v>51196.763229999997</v>
      </c>
      <c r="C2389">
        <v>0</v>
      </c>
      <c r="D2389">
        <f>(groupA[[#This Row],[Cost (USD)]]-MIN(groupA[Cost (USD)]))/(MAX(groupA[Cost (USD)])-MIN(groupA[Cost (USD)]))</f>
        <v>0.27689880132654876</v>
      </c>
      <c r="E2389">
        <f>(groupA[[#This Row],[Weight (lbs)]]-MIN(groupA[Weight (lbs)]))/(MAX(groupA[Weight (lbs)])-MIN(groupA[Weight (lbs)]))</f>
        <v>0.16473211999120307</v>
      </c>
      <c r="F2389">
        <f>IF(groupA[[#This Row],[normalized cost]]+groupA[[#This Row],[normalized weight]]&gt;1, 1, 0)</f>
        <v>0</v>
      </c>
    </row>
    <row r="2390" spans="1:6" x14ac:dyDescent="0.75">
      <c r="A2390">
        <v>19812.425139999999</v>
      </c>
      <c r="B2390">
        <v>50780.270709999997</v>
      </c>
      <c r="C2390">
        <v>0</v>
      </c>
      <c r="D2390">
        <f>(groupA[[#This Row],[Cost (USD)]]-MIN(groupA[Cost (USD)]))/(MAX(groupA[Cost (USD)])-MIN(groupA[Cost (USD)]))</f>
        <v>0.17945064035680111</v>
      </c>
      <c r="E2390">
        <f>(groupA[[#This Row],[Weight (lbs)]]-MIN(groupA[Weight (lbs)]))/(MAX(groupA[Weight (lbs)])-MIN(groupA[Weight (lbs)]))</f>
        <v>0.14166358935341625</v>
      </c>
      <c r="F2390">
        <f>IF(groupA[[#This Row],[normalized cost]]+groupA[[#This Row],[normalized weight]]&gt;1, 1, 0)</f>
        <v>0</v>
      </c>
    </row>
    <row r="2391" spans="1:6" x14ac:dyDescent="0.75">
      <c r="A2391">
        <v>19923.34391</v>
      </c>
      <c r="B2391">
        <v>50154.740259999999</v>
      </c>
      <c r="C2391">
        <v>0</v>
      </c>
      <c r="D2391">
        <f>(groupA[[#This Row],[Cost (USD)]]-MIN(groupA[Cost (USD)]))/(MAX(groupA[Cost (USD)])-MIN(groupA[Cost (USD)]))</f>
        <v>0.19604695517006621</v>
      </c>
      <c r="E2391">
        <f>(groupA[[#This Row],[Weight (lbs)]]-MIN(groupA[Weight (lbs)]))/(MAX(groupA[Weight (lbs)])-MIN(groupA[Weight (lbs)]))</f>
        <v>0.10701694467731607</v>
      </c>
      <c r="F2391">
        <f>IF(groupA[[#This Row],[normalized cost]]+groupA[[#This Row],[normalized weight]]&gt;1, 1, 0)</f>
        <v>0</v>
      </c>
    </row>
    <row r="2392" spans="1:6" x14ac:dyDescent="0.75">
      <c r="A2392">
        <v>19931.175060000001</v>
      </c>
      <c r="B2392">
        <v>51702.723460000001</v>
      </c>
      <c r="C2392">
        <v>0</v>
      </c>
      <c r="D2392">
        <f>(groupA[[#This Row],[Cost (USD)]]-MIN(groupA[Cost (USD)]))/(MAX(groupA[Cost (USD)])-MIN(groupA[Cost (USD)]))</f>
        <v>0.19721869761500974</v>
      </c>
      <c r="E2392">
        <f>(groupA[[#This Row],[Weight (lbs)]]-MIN(groupA[Weight (lbs)]))/(MAX(groupA[Weight (lbs)])-MIN(groupA[Weight (lbs)]))</f>
        <v>0.1927560544120584</v>
      </c>
      <c r="F2392">
        <f>IF(groupA[[#This Row],[normalized cost]]+groupA[[#This Row],[normalized weight]]&gt;1, 1, 0)</f>
        <v>0</v>
      </c>
    </row>
    <row r="2393" spans="1:6" x14ac:dyDescent="0.75">
      <c r="A2393">
        <v>20343.557339999999</v>
      </c>
      <c r="B2393">
        <v>51024.78441</v>
      </c>
      <c r="C2393">
        <v>0</v>
      </c>
      <c r="D2393">
        <f>(groupA[[#This Row],[Cost (USD)]]-MIN(groupA[Cost (USD)]))/(MAX(groupA[Cost (USD)])-MIN(groupA[Cost (USD)]))</f>
        <v>0.25892174519020356</v>
      </c>
      <c r="E2393">
        <f>(groupA[[#This Row],[Weight (lbs)]]-MIN(groupA[Weight (lbs)]))/(MAX(groupA[Weight (lbs)])-MIN(groupA[Weight (lbs)]))</f>
        <v>0.15520662196252216</v>
      </c>
      <c r="F2393">
        <f>IF(groupA[[#This Row],[normalized cost]]+groupA[[#This Row],[normalized weight]]&gt;1, 1, 0)</f>
        <v>0</v>
      </c>
    </row>
    <row r="2394" spans="1:6" x14ac:dyDescent="0.75">
      <c r="A2394">
        <v>19656.569960000001</v>
      </c>
      <c r="B2394">
        <v>52189.33236</v>
      </c>
      <c r="C2394">
        <v>0</v>
      </c>
      <c r="D2394">
        <f>(groupA[[#This Row],[Cost (USD)]]-MIN(groupA[Cost (USD)]))/(MAX(groupA[Cost (USD)])-MIN(groupA[Cost (USD)]))</f>
        <v>0.15613067717511359</v>
      </c>
      <c r="E2394">
        <f>(groupA[[#This Row],[Weight (lbs)]]-MIN(groupA[Weight (lbs)]))/(MAX(groupA[Weight (lbs)])-MIN(groupA[Weight (lbs)]))</f>
        <v>0.21970816466428991</v>
      </c>
      <c r="F2394">
        <f>IF(groupA[[#This Row],[normalized cost]]+groupA[[#This Row],[normalized weight]]&gt;1, 1, 0)</f>
        <v>0</v>
      </c>
    </row>
    <row r="2395" spans="1:6" x14ac:dyDescent="0.75">
      <c r="A2395">
        <v>20347.754779999999</v>
      </c>
      <c r="B2395">
        <v>52069.085950000001</v>
      </c>
      <c r="C2395">
        <v>0</v>
      </c>
      <c r="D2395">
        <f>(groupA[[#This Row],[Cost (USD)]]-MIN(groupA[Cost (USD)]))/(MAX(groupA[Cost (USD)])-MIN(groupA[Cost (USD)]))</f>
        <v>0.2595497907017954</v>
      </c>
      <c r="E2395">
        <f>(groupA[[#This Row],[Weight (lbs)]]-MIN(groupA[Weight (lbs)]))/(MAX(groupA[Weight (lbs)])-MIN(groupA[Weight (lbs)]))</f>
        <v>0.21304800185231701</v>
      </c>
      <c r="F2395">
        <f>IF(groupA[[#This Row],[normalized cost]]+groupA[[#This Row],[normalized weight]]&gt;1, 1, 0)</f>
        <v>0</v>
      </c>
    </row>
    <row r="2396" spans="1:6" x14ac:dyDescent="0.75">
      <c r="A2396">
        <v>19785.267319999999</v>
      </c>
      <c r="B2396">
        <v>53307.675900000002</v>
      </c>
      <c r="C2396">
        <v>0</v>
      </c>
      <c r="D2396">
        <f>(groupA[[#This Row],[Cost (USD)]]-MIN(groupA[Cost (USD)]))/(MAX(groupA[Cost (USD)])-MIN(groupA[Cost (USD)]))</f>
        <v>0.17538712856017741</v>
      </c>
      <c r="E2396">
        <f>(groupA[[#This Row],[Weight (lbs)]]-MIN(groupA[Weight (lbs)]))/(MAX(groupA[Weight (lbs)])-MIN(groupA[Weight (lbs)]))</f>
        <v>0.2816505549287322</v>
      </c>
      <c r="F2396">
        <f>IF(groupA[[#This Row],[normalized cost]]+groupA[[#This Row],[normalized weight]]&gt;1, 1, 0)</f>
        <v>0</v>
      </c>
    </row>
    <row r="2397" spans="1:6" x14ac:dyDescent="0.75">
      <c r="A2397">
        <v>20569.32948</v>
      </c>
      <c r="B2397">
        <v>51563.196669999998</v>
      </c>
      <c r="C2397">
        <v>0</v>
      </c>
      <c r="D2397">
        <f>(groupA[[#This Row],[Cost (USD)]]-MIN(groupA[Cost (USD)]))/(MAX(groupA[Cost (USD)])-MIN(groupA[Cost (USD)]))</f>
        <v>0.29270309267092809</v>
      </c>
      <c r="E2397">
        <f>(groupA[[#This Row],[Weight (lbs)]]-MIN(groupA[Weight (lbs)]))/(MAX(groupA[Weight (lbs)])-MIN(groupA[Weight (lbs)]))</f>
        <v>0.1850279971833064</v>
      </c>
      <c r="F2397">
        <f>IF(groupA[[#This Row],[normalized cost]]+groupA[[#This Row],[normalized weight]]&gt;1, 1, 0)</f>
        <v>0</v>
      </c>
    </row>
    <row r="2398" spans="1:6" x14ac:dyDescent="0.75">
      <c r="A2398">
        <v>19940.961640000001</v>
      </c>
      <c r="B2398">
        <v>50379.981809999997</v>
      </c>
      <c r="C2398">
        <v>0</v>
      </c>
      <c r="D2398">
        <f>(groupA[[#This Row],[Cost (USD)]]-MIN(groupA[Cost (USD)]))/(MAX(groupA[Cost (USD)])-MIN(groupA[Cost (USD)]))</f>
        <v>0.19868302292825657</v>
      </c>
      <c r="E2398">
        <f>(groupA[[#This Row],[Weight (lbs)]]-MIN(groupA[Weight (lbs)]))/(MAX(groupA[Weight (lbs)])-MIN(groupA[Weight (lbs)]))</f>
        <v>0.11949253870977929</v>
      </c>
      <c r="F2398">
        <f>IF(groupA[[#This Row],[normalized cost]]+groupA[[#This Row],[normalized weight]]&gt;1, 1, 0)</f>
        <v>0</v>
      </c>
    </row>
    <row r="2399" spans="1:6" x14ac:dyDescent="0.75">
      <c r="A2399">
        <v>20282.563389999999</v>
      </c>
      <c r="B2399">
        <v>53082.083639999997</v>
      </c>
      <c r="C2399">
        <v>0</v>
      </c>
      <c r="D2399">
        <f>(groupA[[#This Row],[Cost (USD)]]-MIN(groupA[Cost (USD)]))/(MAX(groupA[Cost (USD)])-MIN(groupA[Cost (USD)]))</f>
        <v>0.24979547381246878</v>
      </c>
      <c r="E2399">
        <f>(groupA[[#This Row],[Weight (lbs)]]-MIN(groupA[Weight (lbs)]))/(MAX(groupA[Weight (lbs)])-MIN(groupA[Weight (lbs)]))</f>
        <v>0.26915553590304192</v>
      </c>
      <c r="F2399">
        <f>IF(groupA[[#This Row],[normalized cost]]+groupA[[#This Row],[normalized weight]]&gt;1, 1, 0)</f>
        <v>0</v>
      </c>
    </row>
    <row r="2400" spans="1:6" x14ac:dyDescent="0.75">
      <c r="A2400">
        <v>19200.39545</v>
      </c>
      <c r="B2400">
        <v>52704.699079999999</v>
      </c>
      <c r="C2400">
        <v>0</v>
      </c>
      <c r="D2400">
        <f>(groupA[[#This Row],[Cost (USD)]]-MIN(groupA[Cost (USD)]))/(MAX(groupA[Cost (USD)])-MIN(groupA[Cost (USD)]))</f>
        <v>8.7875180132124961E-2</v>
      </c>
      <c r="E2400">
        <f>(groupA[[#This Row],[Weight (lbs)]]-MIN(groupA[Weight (lbs)]))/(MAX(groupA[Weight (lbs)])-MIN(groupA[Weight (lbs)]))</f>
        <v>0.24825310220606298</v>
      </c>
      <c r="F2400">
        <f>IF(groupA[[#This Row],[normalized cost]]+groupA[[#This Row],[normalized weight]]&gt;1, 1, 0)</f>
        <v>0</v>
      </c>
    </row>
    <row r="2401" spans="1:6" x14ac:dyDescent="0.75">
      <c r="A2401">
        <v>19857.099269999999</v>
      </c>
      <c r="B2401">
        <v>51623.829360000003</v>
      </c>
      <c r="C2401">
        <v>0</v>
      </c>
      <c r="D2401">
        <f>(groupA[[#This Row],[Cost (USD)]]-MIN(groupA[Cost (USD)]))/(MAX(groupA[Cost (USD)])-MIN(groupA[Cost (USD)]))</f>
        <v>0.18613504485830001</v>
      </c>
      <c r="E2401">
        <f>(groupA[[#This Row],[Weight (lbs)]]-MIN(groupA[Weight (lbs)]))/(MAX(groupA[Weight (lbs)])-MIN(groupA[Weight (lbs)]))</f>
        <v>0.18838629775234561</v>
      </c>
      <c r="F2401">
        <f>IF(groupA[[#This Row],[normalized cost]]+groupA[[#This Row],[normalized weight]]&gt;1, 1, 0)</f>
        <v>0</v>
      </c>
    </row>
    <row r="2402" spans="1:6" x14ac:dyDescent="0.75">
      <c r="A2402">
        <v>20526.45291</v>
      </c>
      <c r="B2402">
        <v>52153.596259999998</v>
      </c>
      <c r="C2402">
        <v>0</v>
      </c>
      <c r="D2402">
        <f>(groupA[[#This Row],[Cost (USD)]]-MIN(groupA[Cost (USD)]))/(MAX(groupA[Cost (USD)])-MIN(groupA[Cost (USD)]))</f>
        <v>0.28628764960540365</v>
      </c>
      <c r="E2402">
        <f>(groupA[[#This Row],[Weight (lbs)]]-MIN(groupA[Weight (lbs)]))/(MAX(groupA[Weight (lbs)])-MIN(groupA[Weight (lbs)]))</f>
        <v>0.21772882703362836</v>
      </c>
      <c r="F2402">
        <f>IF(groupA[[#This Row],[normalized cost]]+groupA[[#This Row],[normalized weight]]&gt;1, 1, 0)</f>
        <v>0</v>
      </c>
    </row>
    <row r="2403" spans="1:6" x14ac:dyDescent="0.75">
      <c r="A2403">
        <v>19392.72136</v>
      </c>
      <c r="B2403">
        <v>49925.623749999999</v>
      </c>
      <c r="C2403">
        <v>0</v>
      </c>
      <c r="D2403">
        <f>(groupA[[#This Row],[Cost (USD)]]-MIN(groupA[Cost (USD)]))/(MAX(groupA[Cost (USD)])-MIN(groupA[Cost (USD)]))</f>
        <v>0.11665210714914537</v>
      </c>
      <c r="E2403">
        <f>(groupA[[#This Row],[Weight (lbs)]]-MIN(groupA[Weight (lbs)]))/(MAX(groupA[Weight (lbs)])-MIN(groupA[Weight (lbs)]))</f>
        <v>9.4326725821626198E-2</v>
      </c>
      <c r="F2403">
        <f>IF(groupA[[#This Row],[normalized cost]]+groupA[[#This Row],[normalized weight]]&gt;1, 1, 0)</f>
        <v>0</v>
      </c>
    </row>
    <row r="2404" spans="1:6" x14ac:dyDescent="0.75">
      <c r="A2404">
        <v>19491.21974</v>
      </c>
      <c r="B2404">
        <v>49900.680419999997</v>
      </c>
      <c r="C2404">
        <v>0</v>
      </c>
      <c r="D2404">
        <f>(groupA[[#This Row],[Cost (USD)]]-MIN(groupA[Cost (USD)]))/(MAX(groupA[Cost (USD)])-MIN(groupA[Cost (USD)]))</f>
        <v>0.13139001059936056</v>
      </c>
      <c r="E2404">
        <f>(groupA[[#This Row],[Weight (lbs)]]-MIN(groupA[Weight (lbs)]))/(MAX(groupA[Weight (lbs)])-MIN(groupA[Weight (lbs)]))</f>
        <v>9.2945174065754393E-2</v>
      </c>
      <c r="F2404">
        <f>IF(groupA[[#This Row],[normalized cost]]+groupA[[#This Row],[normalized weight]]&gt;1, 1, 0)</f>
        <v>0</v>
      </c>
    </row>
    <row r="2405" spans="1:6" x14ac:dyDescent="0.75">
      <c r="A2405">
        <v>19907.862959999999</v>
      </c>
      <c r="B2405">
        <v>50730.2232</v>
      </c>
      <c r="C2405">
        <v>0</v>
      </c>
      <c r="D2405">
        <f>(groupA[[#This Row],[Cost (USD)]]-MIN(groupA[Cost (USD)]))/(MAX(groupA[Cost (USD)])-MIN(groupA[Cost (USD)]))</f>
        <v>0.1937306049273757</v>
      </c>
      <c r="E2405">
        <f>(groupA[[#This Row],[Weight (lbs)]]-MIN(groupA[Weight (lbs)]))/(MAX(groupA[Weight (lbs)])-MIN(groupA[Weight (lbs)]))</f>
        <v>0.13889157674252983</v>
      </c>
      <c r="F2405">
        <f>IF(groupA[[#This Row],[normalized cost]]+groupA[[#This Row],[normalized weight]]&gt;1, 1, 0)</f>
        <v>0</v>
      </c>
    </row>
    <row r="2406" spans="1:6" x14ac:dyDescent="0.75">
      <c r="A2406">
        <v>19866.083490000001</v>
      </c>
      <c r="B2406">
        <v>49670.045940000004</v>
      </c>
      <c r="C2406">
        <v>0</v>
      </c>
      <c r="D2406">
        <f>(groupA[[#This Row],[Cost (USD)]]-MIN(groupA[Cost (USD)]))/(MAX(groupA[Cost (USD)])-MIN(groupA[Cost (USD)]))</f>
        <v>0.18747931637764401</v>
      </c>
      <c r="E2406">
        <f>(groupA[[#This Row],[Weight (lbs)]]-MIN(groupA[Weight (lbs)]))/(MAX(groupA[Weight (lbs)])-MIN(groupA[Weight (lbs)]))</f>
        <v>8.017087846013371E-2</v>
      </c>
      <c r="F2406">
        <f>IF(groupA[[#This Row],[normalized cost]]+groupA[[#This Row],[normalized weight]]&gt;1, 1, 0)</f>
        <v>0</v>
      </c>
    </row>
    <row r="2407" spans="1:6" x14ac:dyDescent="0.75">
      <c r="A2407">
        <v>19494.320889999999</v>
      </c>
      <c r="B2407">
        <v>49911.517670000001</v>
      </c>
      <c r="C2407">
        <v>0</v>
      </c>
      <c r="D2407">
        <f>(groupA[[#This Row],[Cost (USD)]]-MIN(groupA[Cost (USD)]))/(MAX(groupA[Cost (USD)])-MIN(groupA[Cost (USD)]))</f>
        <v>0.13185402279209524</v>
      </c>
      <c r="E2407">
        <f>(groupA[[#This Row],[Weight (lbs)]]-MIN(groupA[Weight (lbs)]))/(MAX(groupA[Weight (lbs)])-MIN(groupA[Weight (lbs)]))</f>
        <v>9.35454235820109E-2</v>
      </c>
      <c r="F2407">
        <f>IF(groupA[[#This Row],[normalized cost]]+groupA[[#This Row],[normalized weight]]&gt;1, 1, 0)</f>
        <v>0</v>
      </c>
    </row>
    <row r="2408" spans="1:6" x14ac:dyDescent="0.75">
      <c r="A2408">
        <v>20341.094519999999</v>
      </c>
      <c r="B2408">
        <v>53760.787989999997</v>
      </c>
      <c r="C2408">
        <v>0</v>
      </c>
      <c r="D2408">
        <f>(groupA[[#This Row],[Cost (USD)]]-MIN(groupA[Cost (USD)]))/(MAX(groupA[Cost (USD)])-MIN(groupA[Cost (USD)]))</f>
        <v>0.25855324366383053</v>
      </c>
      <c r="E2408">
        <f>(groupA[[#This Row],[Weight (lbs)]]-MIN(groupA[Weight (lbs)]))/(MAX(groupA[Weight (lbs)])-MIN(groupA[Weight (lbs)]))</f>
        <v>0.30674735650038226</v>
      </c>
      <c r="F2408">
        <f>IF(groupA[[#This Row],[normalized cost]]+groupA[[#This Row],[normalized weight]]&gt;1, 1, 0)</f>
        <v>0</v>
      </c>
    </row>
    <row r="2409" spans="1:6" x14ac:dyDescent="0.75">
      <c r="A2409">
        <v>19748.18722</v>
      </c>
      <c r="B2409">
        <v>52461.413310000004</v>
      </c>
      <c r="C2409">
        <v>0</v>
      </c>
      <c r="D2409">
        <f>(groupA[[#This Row],[Cost (USD)]]-MIN(groupA[Cost (USD)]))/(MAX(groupA[Cost (USD)])-MIN(groupA[Cost (USD)]))</f>
        <v>0.16983898722298682</v>
      </c>
      <c r="E2409">
        <f>(groupA[[#This Row],[Weight (lbs)]]-MIN(groupA[Weight (lbs)]))/(MAX(groupA[Weight (lbs)])-MIN(groupA[Weight (lbs)]))</f>
        <v>0.23477808172074321</v>
      </c>
      <c r="F2409">
        <f>IF(groupA[[#This Row],[normalized cost]]+groupA[[#This Row],[normalized weight]]&gt;1, 1, 0)</f>
        <v>0</v>
      </c>
    </row>
    <row r="2410" spans="1:6" x14ac:dyDescent="0.75">
      <c r="A2410">
        <v>19902.339309999999</v>
      </c>
      <c r="B2410">
        <v>52424.365949999999</v>
      </c>
      <c r="C2410">
        <v>0</v>
      </c>
      <c r="D2410">
        <f>(groupA[[#This Row],[Cost (USD)]]-MIN(groupA[Cost (USD)]))/(MAX(groupA[Cost (USD)])-MIN(groupA[Cost (USD)]))</f>
        <v>0.19290412412238409</v>
      </c>
      <c r="E2410">
        <f>(groupA[[#This Row],[Weight (lbs)]]-MIN(groupA[Weight (lbs)]))/(MAX(groupA[Weight (lbs)])-MIN(groupA[Weight (lbs)]))</f>
        <v>0.2327261165156797</v>
      </c>
      <c r="F2410">
        <f>IF(groupA[[#This Row],[normalized cost]]+groupA[[#This Row],[normalized weight]]&gt;1, 1, 0)</f>
        <v>0</v>
      </c>
    </row>
    <row r="2411" spans="1:6" x14ac:dyDescent="0.75">
      <c r="A2411">
        <v>20285.604090000001</v>
      </c>
      <c r="B2411">
        <v>53475.264929999998</v>
      </c>
      <c r="C2411">
        <v>0</v>
      </c>
      <c r="D2411">
        <f>(groupA[[#This Row],[Cost (USD)]]-MIN(groupA[Cost (USD)]))/(MAX(groupA[Cost (USD)])-MIN(groupA[Cost (USD)]))</f>
        <v>0.25025044112280515</v>
      </c>
      <c r="E2411">
        <f>(groupA[[#This Row],[Weight (lbs)]]-MIN(groupA[Weight (lbs)]))/(MAX(groupA[Weight (lbs)])-MIN(groupA[Weight (lbs)]))</f>
        <v>0.29093291292428963</v>
      </c>
      <c r="F2411">
        <f>IF(groupA[[#This Row],[normalized cost]]+groupA[[#This Row],[normalized weight]]&gt;1, 1, 0)</f>
        <v>0</v>
      </c>
    </row>
    <row r="2412" spans="1:6" x14ac:dyDescent="0.75">
      <c r="A2412">
        <v>20577.545099999999</v>
      </c>
      <c r="B2412">
        <v>53966.370210000001</v>
      </c>
      <c r="C2412">
        <v>0</v>
      </c>
      <c r="D2412">
        <f>(groupA[[#This Row],[Cost (USD)]]-MIN(groupA[Cost (USD)]))/(MAX(groupA[Cost (USD)])-MIN(groupA[Cost (USD)]))</f>
        <v>0.29393236176493392</v>
      </c>
      <c r="E2412">
        <f>(groupA[[#This Row],[Weight (lbs)]]-MIN(groupA[Weight (lbs)]))/(MAX(groupA[Weight (lbs)])-MIN(groupA[Weight (lbs)]))</f>
        <v>0.31813406697636953</v>
      </c>
      <c r="F2412">
        <f>IF(groupA[[#This Row],[normalized cost]]+groupA[[#This Row],[normalized weight]]&gt;1, 1, 0)</f>
        <v>0</v>
      </c>
    </row>
    <row r="2413" spans="1:6" x14ac:dyDescent="0.75">
      <c r="A2413">
        <v>20165.084180000002</v>
      </c>
      <c r="B2413">
        <v>51949.723539999999</v>
      </c>
      <c r="C2413">
        <v>0</v>
      </c>
      <c r="D2413">
        <f>(groupA[[#This Row],[Cost (USD)]]-MIN(groupA[Cost (USD)]))/(MAX(groupA[Cost (USD)])-MIN(groupA[Cost (USD)]))</f>
        <v>0.23221754761320026</v>
      </c>
      <c r="E2413">
        <f>(groupA[[#This Row],[Weight (lbs)]]-MIN(groupA[Weight (lbs)]))/(MAX(groupA[Weight (lbs)])-MIN(groupA[Weight (lbs)]))</f>
        <v>0.20643680169898626</v>
      </c>
      <c r="F2413">
        <f>IF(groupA[[#This Row],[normalized cost]]+groupA[[#This Row],[normalized weight]]&gt;1, 1, 0)</f>
        <v>0</v>
      </c>
    </row>
    <row r="2414" spans="1:6" x14ac:dyDescent="0.75">
      <c r="A2414">
        <v>19854.963510000001</v>
      </c>
      <c r="B2414">
        <v>51305.194889999999</v>
      </c>
      <c r="C2414">
        <v>0</v>
      </c>
      <c r="D2414">
        <f>(groupA[[#This Row],[Cost (USD)]]-MIN(groupA[Cost (USD)]))/(MAX(groupA[Cost (USD)])-MIN(groupA[Cost (USD)]))</f>
        <v>0.18581547996116371</v>
      </c>
      <c r="E2414">
        <f>(groupA[[#This Row],[Weight (lbs)]]-MIN(groupA[Weight (lbs)]))/(MAX(groupA[Weight (lbs)])-MIN(groupA[Weight (lbs)]))</f>
        <v>0.17073789188553656</v>
      </c>
      <c r="F2414">
        <f>IF(groupA[[#This Row],[normalized cost]]+groupA[[#This Row],[normalized weight]]&gt;1, 1, 0)</f>
        <v>0</v>
      </c>
    </row>
    <row r="2415" spans="1:6" x14ac:dyDescent="0.75">
      <c r="A2415">
        <v>19654.403620000001</v>
      </c>
      <c r="B2415">
        <v>54687.32258</v>
      </c>
      <c r="C2415">
        <v>0</v>
      </c>
      <c r="D2415">
        <f>(groupA[[#This Row],[Cost (USD)]]-MIN(groupA[Cost (USD)]))/(MAX(groupA[Cost (USD)])-MIN(groupA[Cost (USD)]))</f>
        <v>0.15580653671960218</v>
      </c>
      <c r="E2415">
        <f>(groupA[[#This Row],[Weight (lbs)]]-MIN(groupA[Weight (lbs)]))/(MAX(groupA[Weight (lbs)])-MIN(groupA[Weight (lbs)]))</f>
        <v>0.35806590497367619</v>
      </c>
      <c r="F2415">
        <f>IF(groupA[[#This Row],[normalized cost]]+groupA[[#This Row],[normalized weight]]&gt;1, 1, 0)</f>
        <v>0</v>
      </c>
    </row>
    <row r="2416" spans="1:6" x14ac:dyDescent="0.75">
      <c r="A2416">
        <v>19744.073209999999</v>
      </c>
      <c r="B2416">
        <v>53376.500999999997</v>
      </c>
      <c r="C2416">
        <v>0</v>
      </c>
      <c r="D2416">
        <f>(groupA[[#This Row],[Cost (USD)]]-MIN(groupA[Cost (USD)]))/(MAX(groupA[Cost (USD)])-MIN(groupA[Cost (USD)]))</f>
        <v>0.16922342499573764</v>
      </c>
      <c r="E2416">
        <f>(groupA[[#This Row],[Weight (lbs)]]-MIN(groupA[Weight (lbs)]))/(MAX(groupA[Weight (lbs)])-MIN(groupA[Weight (lbs)]))</f>
        <v>0.28546261361348024</v>
      </c>
      <c r="F2416">
        <f>IF(groupA[[#This Row],[normalized cost]]+groupA[[#This Row],[normalized weight]]&gt;1, 1, 0)</f>
        <v>0</v>
      </c>
    </row>
    <row r="2417" spans="1:6" x14ac:dyDescent="0.75">
      <c r="A2417">
        <v>19877.313050000001</v>
      </c>
      <c r="B2417">
        <v>51563.923669999996</v>
      </c>
      <c r="C2417">
        <v>0</v>
      </c>
      <c r="D2417">
        <f>(groupA[[#This Row],[Cost (USD)]]-MIN(groupA[Cost (USD)]))/(MAX(groupA[Cost (USD)])-MIN(groupA[Cost (USD)]))</f>
        <v>0.18915954879434357</v>
      </c>
      <c r="E2417">
        <f>(groupA[[#This Row],[Weight (lbs)]]-MIN(groupA[Weight (lbs)]))/(MAX(groupA[Weight (lbs)])-MIN(groupA[Weight (lbs)]))</f>
        <v>0.18506826398515352</v>
      </c>
      <c r="F2417">
        <f>IF(groupA[[#This Row],[normalized cost]]+groupA[[#This Row],[normalized weight]]&gt;1, 1, 0)</f>
        <v>0</v>
      </c>
    </row>
    <row r="2418" spans="1:6" x14ac:dyDescent="0.75">
      <c r="A2418">
        <v>19902.172060000001</v>
      </c>
      <c r="B2418">
        <v>51914.90148</v>
      </c>
      <c r="C2418">
        <v>0</v>
      </c>
      <c r="D2418">
        <f>(groupA[[#This Row],[Cost (USD)]]-MIN(groupA[Cost (USD)]))/(MAX(groupA[Cost (USD)])-MIN(groupA[Cost (USD)]))</f>
        <v>0.1928790991996186</v>
      </c>
      <c r="E2418">
        <f>(groupA[[#This Row],[Weight (lbs)]]-MIN(groupA[Weight (lbs)]))/(MAX(groupA[Weight (lbs)])-MIN(groupA[Weight (lbs)]))</f>
        <v>0.20450809057115901</v>
      </c>
      <c r="F2418">
        <f>IF(groupA[[#This Row],[normalized cost]]+groupA[[#This Row],[normalized weight]]&gt;1, 1, 0)</f>
        <v>0</v>
      </c>
    </row>
    <row r="2419" spans="1:6" x14ac:dyDescent="0.75">
      <c r="A2419">
        <v>20387.603230000001</v>
      </c>
      <c r="B2419">
        <v>52393.11795</v>
      </c>
      <c r="C2419">
        <v>0</v>
      </c>
      <c r="D2419">
        <f>(groupA[[#This Row],[Cost (USD)]]-MIN(groupA[Cost (USD)]))/(MAX(groupA[Cost (USD)])-MIN(groupA[Cost (USD)]))</f>
        <v>0.26551214875012819</v>
      </c>
      <c r="E2419">
        <f>(groupA[[#This Row],[Weight (lbs)]]-MIN(groupA[Weight (lbs)]))/(MAX(groupA[Weight (lbs)])-MIN(groupA[Weight (lbs)]))</f>
        <v>0.23099536407534885</v>
      </c>
      <c r="F2419">
        <f>IF(groupA[[#This Row],[normalized cost]]+groupA[[#This Row],[normalized weight]]&gt;1, 1, 0)</f>
        <v>0</v>
      </c>
    </row>
    <row r="2420" spans="1:6" x14ac:dyDescent="0.75">
      <c r="A2420">
        <v>20535.88423</v>
      </c>
      <c r="B2420">
        <v>51083.135719999998</v>
      </c>
      <c r="C2420">
        <v>0</v>
      </c>
      <c r="D2420">
        <f>(groupA[[#This Row],[Cost (USD)]]-MIN(groupA[Cost (USD)]))/(MAX(groupA[Cost (USD)])-MIN(groupA[Cost (USD)]))</f>
        <v>0.28769881884055326</v>
      </c>
      <c r="E2420">
        <f>(groupA[[#This Row],[Weight (lbs)]]-MIN(groupA[Weight (lbs)]))/(MAX(groupA[Weight (lbs)])-MIN(groupA[Weight (lbs)]))</f>
        <v>0.15843856231643286</v>
      </c>
      <c r="F2420">
        <f>IF(groupA[[#This Row],[normalized cost]]+groupA[[#This Row],[normalized weight]]&gt;1, 1, 0)</f>
        <v>0</v>
      </c>
    </row>
    <row r="2421" spans="1:6" x14ac:dyDescent="0.75">
      <c r="A2421">
        <v>20306.913850000001</v>
      </c>
      <c r="B2421">
        <v>53319.420310000001</v>
      </c>
      <c r="C2421">
        <v>0</v>
      </c>
      <c r="D2421">
        <f>(groupA[[#This Row],[Cost (USD)]]-MIN(groupA[Cost (USD)]))/(MAX(groupA[Cost (USD)])-MIN(groupA[Cost (USD)]))</f>
        <v>0.25343893199369311</v>
      </c>
      <c r="E2421">
        <f>(groupA[[#This Row],[Weight (lbs)]]-MIN(groupA[Weight (lbs)]))/(MAX(groupA[Weight (lbs)])-MIN(groupA[Weight (lbs)]))</f>
        <v>0.28230104988097698</v>
      </c>
      <c r="F2421">
        <f>IF(groupA[[#This Row],[normalized cost]]+groupA[[#This Row],[normalized weight]]&gt;1, 1, 0)</f>
        <v>0</v>
      </c>
    </row>
    <row r="2422" spans="1:6" x14ac:dyDescent="0.75">
      <c r="A2422">
        <v>19824.245459999998</v>
      </c>
      <c r="B2422">
        <v>52807.069680000001</v>
      </c>
      <c r="C2422">
        <v>0</v>
      </c>
      <c r="D2422">
        <f>(groupA[[#This Row],[Cost (USD)]]-MIN(groupA[Cost (USD)]))/(MAX(groupA[Cost (USD)])-MIN(groupA[Cost (USD)]))</f>
        <v>0.18121926573836203</v>
      </c>
      <c r="E2422">
        <f>(groupA[[#This Row],[Weight (lbs)]]-MIN(groupA[Weight (lbs)]))/(MAX(groupA[Weight (lbs)])-MIN(groupA[Weight (lbs)]))</f>
        <v>0.25392316639475154</v>
      </c>
      <c r="F2422">
        <f>IF(groupA[[#This Row],[normalized cost]]+groupA[[#This Row],[normalized weight]]&gt;1, 1, 0)</f>
        <v>0</v>
      </c>
    </row>
    <row r="2423" spans="1:6" x14ac:dyDescent="0.75">
      <c r="A2423">
        <v>18613.095979999998</v>
      </c>
      <c r="B2423">
        <v>53627.609270000001</v>
      </c>
      <c r="C2423">
        <v>0</v>
      </c>
      <c r="D2423">
        <f>(groupA[[#This Row],[Cost (USD)]]-MIN(groupA[Cost (USD)]))/(MAX(groupA[Cost (USD)])-MIN(groupA[Cost (USD)]))</f>
        <v>0</v>
      </c>
      <c r="E2423">
        <f>(groupA[[#This Row],[Weight (lbs)]]-MIN(groupA[Weight (lbs)]))/(MAX(groupA[Weight (lbs)])-MIN(groupA[Weight (lbs)]))</f>
        <v>0.29937090377892367</v>
      </c>
      <c r="F2423">
        <f>IF(groupA[[#This Row],[normalized cost]]+groupA[[#This Row],[normalized weight]]&gt;1, 1, 0)</f>
        <v>0</v>
      </c>
    </row>
    <row r="2424" spans="1:6" x14ac:dyDescent="0.75">
      <c r="A2424">
        <v>19941.630990000001</v>
      </c>
      <c r="B2424">
        <v>53470.577940000003</v>
      </c>
      <c r="C2424">
        <v>0</v>
      </c>
      <c r="D2424">
        <f>(groupA[[#This Row],[Cost (USD)]]-MIN(groupA[Cost (USD)]))/(MAX(groupA[Cost (USD)])-MIN(groupA[Cost (USD)]))</f>
        <v>0.19878317498836562</v>
      </c>
      <c r="E2424">
        <f>(groupA[[#This Row],[Weight (lbs)]]-MIN(groupA[Weight (lbs)]))/(MAX(groupA[Weight (lbs)])-MIN(groupA[Weight (lbs)]))</f>
        <v>0.29067331168964111</v>
      </c>
      <c r="F2424">
        <f>IF(groupA[[#This Row],[normalized cost]]+groupA[[#This Row],[normalized weight]]&gt;1, 1, 0)</f>
        <v>0</v>
      </c>
    </row>
    <row r="2425" spans="1:6" x14ac:dyDescent="0.75">
      <c r="A2425">
        <v>20509.593489999999</v>
      </c>
      <c r="B2425">
        <v>52803.537850000001</v>
      </c>
      <c r="C2425">
        <v>0</v>
      </c>
      <c r="D2425">
        <f>(groupA[[#This Row],[Cost (USD)]]-MIN(groupA[Cost (USD)]))/(MAX(groupA[Cost (USD)])-MIN(groupA[Cost (USD)]))</f>
        <v>0.28376504462259444</v>
      </c>
      <c r="E2425">
        <f>(groupA[[#This Row],[Weight (lbs)]]-MIN(groupA[Weight (lbs)]))/(MAX(groupA[Weight (lbs)])-MIN(groupA[Weight (lbs)]))</f>
        <v>0.25372754672657011</v>
      </c>
      <c r="F2425">
        <f>IF(groupA[[#This Row],[normalized cost]]+groupA[[#This Row],[normalized weight]]&gt;1, 1, 0)</f>
        <v>0</v>
      </c>
    </row>
    <row r="2426" spans="1:6" x14ac:dyDescent="0.75">
      <c r="A2426">
        <v>20346.743859999999</v>
      </c>
      <c r="B2426">
        <v>50208.433640000003</v>
      </c>
      <c r="C2426">
        <v>0</v>
      </c>
      <c r="D2426">
        <f>(groupA[[#This Row],[Cost (USD)]]-MIN(groupA[Cost (USD)]))/(MAX(groupA[Cost (USD)])-MIN(groupA[Cost (USD)]))</f>
        <v>0.25939853094142268</v>
      </c>
      <c r="E2426">
        <f>(groupA[[#This Row],[Weight (lbs)]]-MIN(groupA[Weight (lbs)]))/(MAX(groupA[Weight (lbs)])-MIN(groupA[Weight (lbs)]))</f>
        <v>0.10999089336089969</v>
      </c>
      <c r="F2426">
        <f>IF(groupA[[#This Row],[normalized cost]]+groupA[[#This Row],[normalized weight]]&gt;1, 1, 0)</f>
        <v>0</v>
      </c>
    </row>
    <row r="2427" spans="1:6" x14ac:dyDescent="0.75">
      <c r="A2427">
        <v>19611.098150000002</v>
      </c>
      <c r="B2427">
        <v>54063.889929999998</v>
      </c>
      <c r="C2427">
        <v>0</v>
      </c>
      <c r="D2427">
        <f>(groupA[[#This Row],[Cost (USD)]]-MIN(groupA[Cost (USD)]))/(MAX(groupA[Cost (USD)])-MIN(groupA[Cost (USD)]))</f>
        <v>0.14932691912867152</v>
      </c>
      <c r="E2427">
        <f>(groupA[[#This Row],[Weight (lbs)]]-MIN(groupA[Weight (lbs)]))/(MAX(groupA[Weight (lbs)])-MIN(groupA[Weight (lbs)]))</f>
        <v>0.32353545245289217</v>
      </c>
      <c r="F2427">
        <f>IF(groupA[[#This Row],[normalized cost]]+groupA[[#This Row],[normalized weight]]&gt;1, 1, 0)</f>
        <v>0</v>
      </c>
    </row>
    <row r="2428" spans="1:6" x14ac:dyDescent="0.75">
      <c r="A2428">
        <v>19552.851839999999</v>
      </c>
      <c r="B2428">
        <v>51171.603719999999</v>
      </c>
      <c r="C2428">
        <v>0</v>
      </c>
      <c r="D2428">
        <f>(groupA[[#This Row],[Cost (USD)]]-MIN(groupA[Cost (USD)]))/(MAX(groupA[Cost (USD)])-MIN(groupA[Cost (USD)]))</f>
        <v>0.14061176571080486</v>
      </c>
      <c r="E2428">
        <f>(groupA[[#This Row],[Weight (lbs)]]-MIN(groupA[Weight (lbs)]))/(MAX(groupA[Weight (lbs)])-MIN(groupA[Weight (lbs)]))</f>
        <v>0.16333859453901331</v>
      </c>
      <c r="F2428">
        <f>IF(groupA[[#This Row],[normalized cost]]+groupA[[#This Row],[normalized weight]]&gt;1, 1, 0)</f>
        <v>0</v>
      </c>
    </row>
    <row r="2429" spans="1:6" x14ac:dyDescent="0.75">
      <c r="A2429">
        <v>19831.179410000001</v>
      </c>
      <c r="B2429">
        <v>49965.621579999999</v>
      </c>
      <c r="C2429">
        <v>0</v>
      </c>
      <c r="D2429">
        <f>(groupA[[#This Row],[Cost (USD)]]-MIN(groupA[Cost (USD)]))/(MAX(groupA[Cost (USD)])-MIN(groupA[Cost (USD)]))</f>
        <v>0.18225676387415526</v>
      </c>
      <c r="E2429">
        <f>(groupA[[#This Row],[Weight (lbs)]]-MIN(groupA[Weight (lbs)]))/(MAX(groupA[Weight (lbs)])-MIN(groupA[Weight (lbs)]))</f>
        <v>9.6542110546422685E-2</v>
      </c>
      <c r="F2429">
        <f>IF(groupA[[#This Row],[normalized cost]]+groupA[[#This Row],[normalized weight]]&gt;1, 1, 0)</f>
        <v>0</v>
      </c>
    </row>
    <row r="2430" spans="1:6" x14ac:dyDescent="0.75">
      <c r="A2430">
        <v>20502.903460000001</v>
      </c>
      <c r="B2430">
        <v>53108.821900000003</v>
      </c>
      <c r="C2430">
        <v>0</v>
      </c>
      <c r="D2430">
        <f>(groupA[[#This Row],[Cost (USD)]]-MIN(groupA[Cost (USD)]))/(MAX(groupA[Cost (USD)])-MIN(groupA[Cost (USD)]))</f>
        <v>0.2827640432231906</v>
      </c>
      <c r="E2430">
        <f>(groupA[[#This Row],[Weight (lbs)]]-MIN(groupA[Weight (lbs)]))/(MAX(groupA[Weight (lbs)])-MIN(groupA[Weight (lbs)]))</f>
        <v>0.27063650456488303</v>
      </c>
      <c r="F2430">
        <f>IF(groupA[[#This Row],[normalized cost]]+groupA[[#This Row],[normalized weight]]&gt;1, 1, 0)</f>
        <v>0</v>
      </c>
    </row>
    <row r="2431" spans="1:6" x14ac:dyDescent="0.75">
      <c r="A2431">
        <v>20055.458159999998</v>
      </c>
      <c r="B2431">
        <v>50200.622620000002</v>
      </c>
      <c r="C2431">
        <v>0</v>
      </c>
      <c r="D2431">
        <f>(groupA[[#This Row],[Cost (USD)]]-MIN(groupA[Cost (USD)]))/(MAX(groupA[Cost (USD)])-MIN(groupA[Cost (USD)]))</f>
        <v>0.21581466161252297</v>
      </c>
      <c r="E2431">
        <f>(groupA[[#This Row],[Weight (lbs)]]-MIN(groupA[Weight (lbs)]))/(MAX(groupA[Weight (lbs)])-MIN(groupA[Weight (lbs)]))</f>
        <v>0.10955825953068736</v>
      </c>
      <c r="F2431">
        <f>IF(groupA[[#This Row],[normalized cost]]+groupA[[#This Row],[normalized weight]]&gt;1, 1, 0)</f>
        <v>0</v>
      </c>
    </row>
    <row r="2432" spans="1:6" x14ac:dyDescent="0.75">
      <c r="A2432">
        <v>20329.359520000002</v>
      </c>
      <c r="B2432">
        <v>50134.120860000003</v>
      </c>
      <c r="C2432">
        <v>0</v>
      </c>
      <c r="D2432">
        <f>(groupA[[#This Row],[Cost (USD)]]-MIN(groupA[Cost (USD)]))/(MAX(groupA[Cost (USD)])-MIN(groupA[Cost (USD)]))</f>
        <v>0.25679738435946203</v>
      </c>
      <c r="E2432">
        <f>(groupA[[#This Row],[Weight (lbs)]]-MIN(groupA[Weight (lbs)]))/(MAX(groupA[Weight (lbs)])-MIN(groupA[Weight (lbs)]))</f>
        <v>0.10587488512572391</v>
      </c>
      <c r="F2432">
        <f>IF(groupA[[#This Row],[normalized cost]]+groupA[[#This Row],[normalized weight]]&gt;1, 1, 0)</f>
        <v>0</v>
      </c>
    </row>
    <row r="2433" spans="1:6" x14ac:dyDescent="0.75">
      <c r="A2433">
        <v>19854.065310000002</v>
      </c>
      <c r="B2433">
        <v>52409.888500000001</v>
      </c>
      <c r="C2433">
        <v>0</v>
      </c>
      <c r="D2433">
        <f>(groupA[[#This Row],[Cost (USD)]]-MIN(groupA[Cost (USD)]))/(MAX(groupA[Cost (USD)])-MIN(groupA[Cost (USD)]))</f>
        <v>0.18568108602616723</v>
      </c>
      <c r="E2433">
        <f>(groupA[[#This Row],[Weight (lbs)]]-MIN(groupA[Weight (lbs)]))/(MAX(groupA[Weight (lbs)])-MIN(groupA[Weight (lbs)]))</f>
        <v>0.23192424497454858</v>
      </c>
      <c r="F2433">
        <f>IF(groupA[[#This Row],[normalized cost]]+groupA[[#This Row],[normalized weight]]&gt;1, 1, 0)</f>
        <v>0</v>
      </c>
    </row>
    <row r="2434" spans="1:6" x14ac:dyDescent="0.75">
      <c r="A2434">
        <v>20355.174159999999</v>
      </c>
      <c r="B2434">
        <v>50665.754650000003</v>
      </c>
      <c r="C2434">
        <v>0</v>
      </c>
      <c r="D2434">
        <f>(groupA[[#This Row],[Cost (USD)]]-MIN(groupA[Cost (USD)]))/(MAX(groupA[Cost (USD)])-MIN(groupA[Cost (USD)]))</f>
        <v>0.26065992171207647</v>
      </c>
      <c r="E2434">
        <f>(groupA[[#This Row],[Weight (lbs)]]-MIN(groupA[Weight (lbs)]))/(MAX(groupA[Weight (lbs)])-MIN(groupA[Weight (lbs)]))</f>
        <v>0.13532081700631982</v>
      </c>
      <c r="F2434">
        <f>IF(groupA[[#This Row],[normalized cost]]+groupA[[#This Row],[normalized weight]]&gt;1, 1, 0)</f>
        <v>0</v>
      </c>
    </row>
    <row r="2435" spans="1:6" x14ac:dyDescent="0.75">
      <c r="A2435">
        <v>20607.632519999999</v>
      </c>
      <c r="B2435">
        <v>53352.840429999997</v>
      </c>
      <c r="C2435">
        <v>0</v>
      </c>
      <c r="D2435">
        <f>(groupA[[#This Row],[Cost (USD)]]-MIN(groupA[Cost (USD)]))/(MAX(groupA[Cost (USD)])-MIN(groupA[Cost (USD)]))</f>
        <v>0.29843421744038834</v>
      </c>
      <c r="E2435">
        <f>(groupA[[#This Row],[Weight (lbs)]]-MIN(groupA[Weight (lbs)]))/(MAX(groupA[Weight (lbs)])-MIN(groupA[Weight (lbs)]))</f>
        <v>0.28415211088475778</v>
      </c>
      <c r="F2435">
        <f>IF(groupA[[#This Row],[normalized cost]]+groupA[[#This Row],[normalized weight]]&gt;1, 1, 0)</f>
        <v>0</v>
      </c>
    </row>
    <row r="2436" spans="1:6" x14ac:dyDescent="0.75">
      <c r="A2436">
        <v>19618.213110000001</v>
      </c>
      <c r="B2436">
        <v>51741.350729999998</v>
      </c>
      <c r="C2436">
        <v>0</v>
      </c>
      <c r="D2436">
        <f>(groupA[[#This Row],[Cost (USD)]]-MIN(groupA[Cost (USD)]))/(MAX(groupA[Cost (USD)])-MIN(groupA[Cost (USD)]))</f>
        <v>0.15039150103887275</v>
      </c>
      <c r="E2436">
        <f>(groupA[[#This Row],[Weight (lbs)]]-MIN(groupA[Weight (lbs)]))/(MAX(groupA[Weight (lbs)])-MIN(groupA[Weight (lbs)]))</f>
        <v>0.19489552707641503</v>
      </c>
      <c r="F2436">
        <f>IF(groupA[[#This Row],[normalized cost]]+groupA[[#This Row],[normalized weight]]&gt;1, 1, 0)</f>
        <v>0</v>
      </c>
    </row>
    <row r="2437" spans="1:6" x14ac:dyDescent="0.75">
      <c r="A2437">
        <v>20288.479520000001</v>
      </c>
      <c r="B2437">
        <v>54627.480889999999</v>
      </c>
      <c r="C2437">
        <v>0</v>
      </c>
      <c r="D2437">
        <f>(groupA[[#This Row],[Cost (USD)]]-MIN(groupA[Cost (USD)]))/(MAX(groupA[Cost (USD)])-MIN(groupA[Cost (USD)]))</f>
        <v>0.25068067976955094</v>
      </c>
      <c r="E2437">
        <f>(groupA[[#This Row],[Weight (lbs)]]-MIN(groupA[Weight (lbs)]))/(MAX(groupA[Weight (lbs)])-MIN(groupA[Weight (lbs)]))</f>
        <v>0.35475141601434995</v>
      </c>
      <c r="F2437">
        <f>IF(groupA[[#This Row],[normalized cost]]+groupA[[#This Row],[normalized weight]]&gt;1, 1, 0)</f>
        <v>0</v>
      </c>
    </row>
    <row r="2438" spans="1:6" x14ac:dyDescent="0.75">
      <c r="A2438">
        <v>19504.906879999999</v>
      </c>
      <c r="B2438">
        <v>50319.367539999999</v>
      </c>
      <c r="C2438">
        <v>0</v>
      </c>
      <c r="D2438">
        <f>(groupA[[#This Row],[Cost (USD)]]-MIN(groupA[Cost (USD)]))/(MAX(groupA[Cost (USD)])-MIN(groupA[Cost (USD)]))</f>
        <v>0.13343796050299908</v>
      </c>
      <c r="E2438">
        <f>(groupA[[#This Row],[Weight (lbs)]]-MIN(groupA[Weight (lbs)]))/(MAX(groupA[Weight (lbs)])-MIN(groupA[Weight (lbs)]))</f>
        <v>0.11613525838075431</v>
      </c>
      <c r="F2438">
        <f>IF(groupA[[#This Row],[normalized cost]]+groupA[[#This Row],[normalized weight]]&gt;1, 1, 0)</f>
        <v>0</v>
      </c>
    </row>
    <row r="2439" spans="1:6" x14ac:dyDescent="0.75">
      <c r="A2439">
        <v>19766.3433</v>
      </c>
      <c r="B2439">
        <v>50369.085160000002</v>
      </c>
      <c r="C2439">
        <v>0</v>
      </c>
      <c r="D2439">
        <f>(groupA[[#This Row],[Cost (USD)]]-MIN(groupA[Cost (USD)]))/(MAX(groupA[Cost (USD)])-MIN(groupA[Cost (USD)]))</f>
        <v>0.17255560605544265</v>
      </c>
      <c r="E2439">
        <f>(groupA[[#This Row],[Weight (lbs)]]-MIN(groupA[Weight (lbs)]))/(MAX(groupA[Weight (lbs)])-MIN(groupA[Weight (lbs)]))</f>
        <v>0.11888899916872311</v>
      </c>
      <c r="F2439">
        <f>IF(groupA[[#This Row],[normalized cost]]+groupA[[#This Row],[normalized weight]]&gt;1, 1, 0)</f>
        <v>0</v>
      </c>
    </row>
    <row r="2440" spans="1:6" x14ac:dyDescent="0.75">
      <c r="A2440">
        <v>19756.91015</v>
      </c>
      <c r="B2440">
        <v>50964.404000000002</v>
      </c>
      <c r="C2440">
        <v>0</v>
      </c>
      <c r="D2440">
        <f>(groupA[[#This Row],[Cost (USD)]]-MIN(groupA[Cost (USD)]))/(MAX(groupA[Cost (USD)])-MIN(groupA[Cost (USD)]))</f>
        <v>0.17114416300499444</v>
      </c>
      <c r="E2440">
        <f>(groupA[[#This Row],[Weight (lbs)]]-MIN(groupA[Weight (lbs)]))/(MAX(groupA[Weight (lbs)])-MIN(groupA[Weight (lbs)]))</f>
        <v>0.15186229458298822</v>
      </c>
      <c r="F2440">
        <f>IF(groupA[[#This Row],[normalized cost]]+groupA[[#This Row],[normalized weight]]&gt;1, 1, 0)</f>
        <v>0</v>
      </c>
    </row>
    <row r="2441" spans="1:6" x14ac:dyDescent="0.75">
      <c r="A2441">
        <v>20038.141090000001</v>
      </c>
      <c r="B2441">
        <v>50926.085169999998</v>
      </c>
      <c r="C2441">
        <v>0</v>
      </c>
      <c r="D2441">
        <f>(groupA[[#This Row],[Cost (USD)]]-MIN(groupA[Cost (USD)]))/(MAX(groupA[Cost (USD)])-MIN(groupA[Cost (USD)]))</f>
        <v>0.21322358036123157</v>
      </c>
      <c r="E2441">
        <f>(groupA[[#This Row],[Weight (lbs)]]-MIN(groupA[Weight (lbs)]))/(MAX(groupA[Weight (lbs)])-MIN(groupA[Weight (lbs)]))</f>
        <v>0.14973990567703804</v>
      </c>
      <c r="F2441">
        <f>IF(groupA[[#This Row],[normalized cost]]+groupA[[#This Row],[normalized weight]]&gt;1, 1, 0)</f>
        <v>0</v>
      </c>
    </row>
    <row r="2442" spans="1:6" x14ac:dyDescent="0.75">
      <c r="A2442">
        <v>19547.14733</v>
      </c>
      <c r="B2442">
        <v>50635.698450000004</v>
      </c>
      <c r="C2442">
        <v>0</v>
      </c>
      <c r="D2442">
        <f>(groupA[[#This Row],[Cost (USD)]]-MIN(groupA[Cost (USD)]))/(MAX(groupA[Cost (USD)])-MIN(groupA[Cost (USD)]))</f>
        <v>0.13975822357528161</v>
      </c>
      <c r="E2442">
        <f>(groupA[[#This Row],[Weight (lbs)]]-MIN(groupA[Weight (lbs)]))/(MAX(groupA[Weight (lbs)])-MIN(groupA[Weight (lbs)]))</f>
        <v>0.13365607553495937</v>
      </c>
      <c r="F2442">
        <f>IF(groupA[[#This Row],[normalized cost]]+groupA[[#This Row],[normalized weight]]&gt;1, 1, 0)</f>
        <v>0</v>
      </c>
    </row>
    <row r="2443" spans="1:6" x14ac:dyDescent="0.75">
      <c r="A2443">
        <v>20055.481210000002</v>
      </c>
      <c r="B2443">
        <v>51378.233289999996</v>
      </c>
      <c r="C2443">
        <v>0</v>
      </c>
      <c r="D2443">
        <f>(groupA[[#This Row],[Cost (USD)]]-MIN(groupA[Cost (USD)]))/(MAX(groupA[Cost (USD)])-MIN(groupA[Cost (USD)]))</f>
        <v>0.21581811048827684</v>
      </c>
      <c r="E2443">
        <f>(groupA[[#This Row],[Weight (lbs)]]-MIN(groupA[Weight (lbs)]))/(MAX(groupA[Weight (lbs)])-MIN(groupA[Weight (lbs)]))</f>
        <v>0.1747833152418429</v>
      </c>
      <c r="F2443">
        <f>IF(groupA[[#This Row],[normalized cost]]+groupA[[#This Row],[normalized weight]]&gt;1, 1, 0)</f>
        <v>0</v>
      </c>
    </row>
    <row r="2444" spans="1:6" x14ac:dyDescent="0.75">
      <c r="A2444">
        <v>20248.60871</v>
      </c>
      <c r="B2444">
        <v>52628.282939999997</v>
      </c>
      <c r="C2444">
        <v>0</v>
      </c>
      <c r="D2444">
        <f>(groupA[[#This Row],[Cost (USD)]]-MIN(groupA[Cost (USD)]))/(MAX(groupA[Cost (USD)])-MIN(groupA[Cost (USD)]))</f>
        <v>0.24471497608729875</v>
      </c>
      <c r="E2444">
        <f>(groupA[[#This Row],[Weight (lbs)]]-MIN(groupA[Weight (lbs)]))/(MAX(groupA[Weight (lbs)])-MIN(groupA[Weight (lbs)]))</f>
        <v>0.24402059386038744</v>
      </c>
      <c r="F2444">
        <f>IF(groupA[[#This Row],[normalized cost]]+groupA[[#This Row],[normalized weight]]&gt;1, 1, 0)</f>
        <v>0</v>
      </c>
    </row>
    <row r="2445" spans="1:6" x14ac:dyDescent="0.75">
      <c r="A2445">
        <v>20357.949570000001</v>
      </c>
      <c r="B2445">
        <v>53188.423609999998</v>
      </c>
      <c r="C2445">
        <v>0</v>
      </c>
      <c r="D2445">
        <f>(groupA[[#This Row],[Cost (USD)]]-MIN(groupA[Cost (USD)]))/(MAX(groupA[Cost (USD)])-MIN(groupA[Cost (USD)]))</f>
        <v>0.26107519478169233</v>
      </c>
      <c r="E2445">
        <f>(groupA[[#This Row],[Weight (lbs)]]-MIN(groupA[Weight (lbs)]))/(MAX(groupA[Weight (lbs)])-MIN(groupA[Weight (lbs)]))</f>
        <v>0.27504545406043485</v>
      </c>
      <c r="F2445">
        <f>IF(groupA[[#This Row],[normalized cost]]+groupA[[#This Row],[normalized weight]]&gt;1, 1, 0)</f>
        <v>0</v>
      </c>
    </row>
    <row r="2446" spans="1:6" x14ac:dyDescent="0.75">
      <c r="A2446">
        <v>20067.65064</v>
      </c>
      <c r="B2446">
        <v>52751.75417</v>
      </c>
      <c r="C2446">
        <v>0</v>
      </c>
      <c r="D2446">
        <f>(groupA[[#This Row],[Cost (USD)]]-MIN(groupA[Cost (USD)]))/(MAX(groupA[Cost (USD)])-MIN(groupA[Cost (USD)]))</f>
        <v>0.21763897174898106</v>
      </c>
      <c r="E2446">
        <f>(groupA[[#This Row],[Weight (lbs)]]-MIN(groupA[Weight (lbs)]))/(MAX(groupA[Weight (lbs)])-MIN(groupA[Weight (lbs)]))</f>
        <v>0.25085937178643586</v>
      </c>
      <c r="F2446">
        <f>IF(groupA[[#This Row],[normalized cost]]+groupA[[#This Row],[normalized weight]]&gt;1, 1, 0)</f>
        <v>0</v>
      </c>
    </row>
    <row r="2447" spans="1:6" x14ac:dyDescent="0.75">
      <c r="A2447">
        <v>19559.260900000001</v>
      </c>
      <c r="B2447">
        <v>50737.733509999998</v>
      </c>
      <c r="C2447">
        <v>0</v>
      </c>
      <c r="D2447">
        <f>(groupA[[#This Row],[Cost (USD)]]-MIN(groupA[Cost (USD)]))/(MAX(groupA[Cost (USD)])-MIN(groupA[Cost (USD)]))</f>
        <v>0.14157072673622131</v>
      </c>
      <c r="E2447">
        <f>(groupA[[#This Row],[Weight (lbs)]]-MIN(groupA[Weight (lbs)]))/(MAX(groupA[Weight (lbs)])-MIN(groupA[Weight (lbs)]))</f>
        <v>0.13930755496066019</v>
      </c>
      <c r="F2447">
        <f>IF(groupA[[#This Row],[normalized cost]]+groupA[[#This Row],[normalized weight]]&gt;1, 1, 0)</f>
        <v>0</v>
      </c>
    </row>
    <row r="2448" spans="1:6" x14ac:dyDescent="0.75">
      <c r="A2448">
        <v>19659.96833</v>
      </c>
      <c r="B2448">
        <v>53046.511350000001</v>
      </c>
      <c r="C2448">
        <v>0</v>
      </c>
      <c r="D2448">
        <f>(groupA[[#This Row],[Cost (USD)]]-MIN(groupA[Cost (USD)]))/(MAX(groupA[Cost (USD)])-MIN(groupA[Cost (USD)]))</f>
        <v>0.15663916116183593</v>
      </c>
      <c r="E2448">
        <f>(groupA[[#This Row],[Weight (lbs)]]-MIN(groupA[Weight (lbs)]))/(MAX(groupA[Weight (lbs)])-MIN(groupA[Weight (lbs)]))</f>
        <v>0.26718527131888764</v>
      </c>
      <c r="F2448">
        <f>IF(groupA[[#This Row],[normalized cost]]+groupA[[#This Row],[normalized weight]]&gt;1, 1, 0)</f>
        <v>0</v>
      </c>
    </row>
    <row r="2449" spans="1:6" x14ac:dyDescent="0.75">
      <c r="A2449">
        <v>19504.300620000002</v>
      </c>
      <c r="B2449">
        <v>52329.097179999997</v>
      </c>
      <c r="C2449">
        <v>0</v>
      </c>
      <c r="D2449">
        <f>(groupA[[#This Row],[Cost (USD)]]-MIN(groupA[Cost (USD)]))/(MAX(groupA[Cost (USD)])-MIN(groupA[Cost (USD)]))</f>
        <v>0.13334724833752304</v>
      </c>
      <c r="E2449">
        <f>(groupA[[#This Row],[Weight (lbs)]]-MIN(groupA[Weight (lbs)]))/(MAX(groupA[Weight (lbs)])-MIN(groupA[Weight (lbs)]))</f>
        <v>0.22744940580892004</v>
      </c>
      <c r="F2449">
        <f>IF(groupA[[#This Row],[normalized cost]]+groupA[[#This Row],[normalized weight]]&gt;1, 1, 0)</f>
        <v>0</v>
      </c>
    </row>
    <row r="2450" spans="1:6" x14ac:dyDescent="0.75">
      <c r="A2450">
        <v>20693.38421</v>
      </c>
      <c r="B2450">
        <v>49012.118150000002</v>
      </c>
      <c r="C2450">
        <v>0</v>
      </c>
      <c r="D2450">
        <f>(groupA[[#This Row],[Cost (USD)]]-MIN(groupA[Cost (USD)]))/(MAX(groupA[Cost (USD)])-MIN(groupA[Cost (USD)]))</f>
        <v>0.3112648866139604</v>
      </c>
      <c r="E2450">
        <f>(groupA[[#This Row],[Weight (lbs)]]-MIN(groupA[Weight (lbs)]))/(MAX(groupA[Weight (lbs)])-MIN(groupA[Weight (lbs)]))</f>
        <v>4.3729822133200348E-2</v>
      </c>
      <c r="F2450">
        <f>IF(groupA[[#This Row],[normalized cost]]+groupA[[#This Row],[normalized weight]]&gt;1, 1, 0)</f>
        <v>0</v>
      </c>
    </row>
    <row r="2451" spans="1:6" x14ac:dyDescent="0.75">
      <c r="A2451">
        <v>19070.46097</v>
      </c>
      <c r="B2451">
        <v>51030.961139999999</v>
      </c>
      <c r="C2451">
        <v>0</v>
      </c>
      <c r="D2451">
        <f>(groupA[[#This Row],[Cost (USD)]]-MIN(groupA[Cost (USD)]))/(MAX(groupA[Cost (USD)])-MIN(groupA[Cost (USD)]))</f>
        <v>6.8433623620293024E-2</v>
      </c>
      <c r="E2451">
        <f>(groupA[[#This Row],[Weight (lbs)]]-MIN(groupA[Weight (lbs)]))/(MAX(groupA[Weight (lbs)])-MIN(groupA[Weight (lbs)]))</f>
        <v>0.15554873635450767</v>
      </c>
      <c r="F2451">
        <f>IF(groupA[[#This Row],[normalized cost]]+groupA[[#This Row],[normalized weight]]&gt;1, 1, 0)</f>
        <v>0</v>
      </c>
    </row>
    <row r="2452" spans="1:6" x14ac:dyDescent="0.75">
      <c r="A2452">
        <v>20491.575059999999</v>
      </c>
      <c r="B2452">
        <v>50541.63751</v>
      </c>
      <c r="C2452">
        <v>0</v>
      </c>
      <c r="D2452">
        <f>(groupA[[#This Row],[Cost (USD)]]-MIN(groupA[Cost (USD)]))/(MAX(groupA[Cost (USD)])-MIN(groupA[Cost (USD)]))</f>
        <v>0.28106902178785892</v>
      </c>
      <c r="E2452">
        <f>(groupA[[#This Row],[Weight (lbs)]]-MIN(groupA[Weight (lbs)]))/(MAX(groupA[Weight (lbs)])-MIN(groupA[Weight (lbs)]))</f>
        <v>0.12844626366076506</v>
      </c>
      <c r="F2452">
        <f>IF(groupA[[#This Row],[normalized cost]]+groupA[[#This Row],[normalized weight]]&gt;1, 1, 0)</f>
        <v>0</v>
      </c>
    </row>
    <row r="2453" spans="1:6" x14ac:dyDescent="0.75">
      <c r="A2453">
        <v>19222.292399999998</v>
      </c>
      <c r="B2453">
        <v>52482.898159999997</v>
      </c>
      <c r="C2453">
        <v>0</v>
      </c>
      <c r="D2453">
        <f>(groupA[[#This Row],[Cost (USD)]]-MIN(groupA[Cost (USD)]))/(MAX(groupA[Cost (USD)])-MIN(groupA[Cost (USD)]))</f>
        <v>9.1151529803603457E-2</v>
      </c>
      <c r="E2453">
        <f>(groupA[[#This Row],[Weight (lbs)]]-MIN(groupA[Weight (lbs)]))/(MAX(groupA[Weight (lbs)])-MIN(groupA[Weight (lbs)]))</f>
        <v>0.23596807649057269</v>
      </c>
      <c r="F2453">
        <f>IF(groupA[[#This Row],[normalized cost]]+groupA[[#This Row],[normalized weight]]&gt;1, 1, 0)</f>
        <v>0</v>
      </c>
    </row>
    <row r="2454" spans="1:6" x14ac:dyDescent="0.75">
      <c r="A2454">
        <v>19572.603620000002</v>
      </c>
      <c r="B2454">
        <v>52388.674350000001</v>
      </c>
      <c r="C2454">
        <v>0</v>
      </c>
      <c r="D2454">
        <f>(groupA[[#This Row],[Cost (USD)]]-MIN(groupA[Cost (USD)]))/(MAX(groupA[Cost (USD)])-MIN(groupA[Cost (USD)]))</f>
        <v>0.14356714250593511</v>
      </c>
      <c r="E2454">
        <f>(groupA[[#This Row],[Weight (lbs)]]-MIN(groupA[Weight (lbs)]))/(MAX(groupA[Weight (lbs)])-MIN(groupA[Weight (lbs)]))</f>
        <v>0.23074924363423735</v>
      </c>
      <c r="F2454">
        <f>IF(groupA[[#This Row],[normalized cost]]+groupA[[#This Row],[normalized weight]]&gt;1, 1, 0)</f>
        <v>0</v>
      </c>
    </row>
    <row r="2455" spans="1:6" x14ac:dyDescent="0.75">
      <c r="A2455">
        <v>19518.25216</v>
      </c>
      <c r="B2455">
        <v>51718.911950000002</v>
      </c>
      <c r="C2455">
        <v>0</v>
      </c>
      <c r="D2455">
        <f>(groupA[[#This Row],[Cost (USD)]]-MIN(groupA[Cost (USD)]))/(MAX(groupA[Cost (USD)])-MIN(groupA[Cost (USD)]))</f>
        <v>0.13543475931487908</v>
      </c>
      <c r="E2455">
        <f>(groupA[[#This Row],[Weight (lbs)]]-MIN(groupA[Weight (lbs)]))/(MAX(groupA[Weight (lbs)])-MIN(groupA[Weight (lbs)]))</f>
        <v>0.19365269639147381</v>
      </c>
      <c r="F2455">
        <f>IF(groupA[[#This Row],[normalized cost]]+groupA[[#This Row],[normalized weight]]&gt;1, 1, 0)</f>
        <v>0</v>
      </c>
    </row>
    <row r="2456" spans="1:6" x14ac:dyDescent="0.75">
      <c r="A2456">
        <v>19821.066019999998</v>
      </c>
      <c r="B2456">
        <v>52089.63351</v>
      </c>
      <c r="C2456">
        <v>0</v>
      </c>
      <c r="D2456">
        <f>(groupA[[#This Row],[Cost (USD)]]-MIN(groupA[Cost (USD)]))/(MAX(groupA[Cost (USD)])-MIN(groupA[Cost (USD)]))</f>
        <v>0.18074353933813339</v>
      </c>
      <c r="E2456">
        <f>(groupA[[#This Row],[Weight (lbs)]]-MIN(groupA[Weight (lbs)]))/(MAX(groupA[Weight (lbs)])-MIN(groupA[Weight (lbs)]))</f>
        <v>0.21418608235708034</v>
      </c>
      <c r="F2456">
        <f>IF(groupA[[#This Row],[normalized cost]]+groupA[[#This Row],[normalized weight]]&gt;1, 1, 0)</f>
        <v>0</v>
      </c>
    </row>
    <row r="2457" spans="1:6" x14ac:dyDescent="0.75">
      <c r="A2457">
        <v>19544.271000000001</v>
      </c>
      <c r="B2457">
        <v>48692.883000000002</v>
      </c>
      <c r="C2457">
        <v>0</v>
      </c>
      <c r="D2457">
        <f>(groupA[[#This Row],[Cost (USD)]]-MIN(groupA[Cost (USD)]))/(MAX(groupA[Cost (USD)])-MIN(groupA[Cost (USD)]))</f>
        <v>0.13932785026527444</v>
      </c>
      <c r="E2457">
        <f>(groupA[[#This Row],[Weight (lbs)]]-MIN(groupA[Weight (lbs)]))/(MAX(groupA[Weight (lbs)])-MIN(groupA[Weight (lbs)]))</f>
        <v>2.6048146029068908E-2</v>
      </c>
      <c r="F2457">
        <f>IF(groupA[[#This Row],[normalized cost]]+groupA[[#This Row],[normalized weight]]&gt;1, 1, 0)</f>
        <v>0</v>
      </c>
    </row>
    <row r="2458" spans="1:6" x14ac:dyDescent="0.75">
      <c r="A2458">
        <v>20132.093440000001</v>
      </c>
      <c r="B2458">
        <v>53188.795100000003</v>
      </c>
      <c r="C2458">
        <v>0</v>
      </c>
      <c r="D2458">
        <f>(groupA[[#This Row],[Cost (USD)]]-MIN(groupA[Cost (USD)]))/(MAX(groupA[Cost (USD)])-MIN(groupA[Cost (USD)]))</f>
        <v>0.22728128022615124</v>
      </c>
      <c r="E2458">
        <f>(groupA[[#This Row],[Weight (lbs)]]-MIN(groupA[Weight (lbs)]))/(MAX(groupA[Weight (lbs)])-MIN(groupA[Weight (lbs)]))</f>
        <v>0.27506603000846569</v>
      </c>
      <c r="F2458">
        <f>IF(groupA[[#This Row],[normalized cost]]+groupA[[#This Row],[normalized weight]]&gt;1, 1, 0)</f>
        <v>0</v>
      </c>
    </row>
    <row r="2459" spans="1:6" x14ac:dyDescent="0.75">
      <c r="A2459">
        <v>20190.434310000001</v>
      </c>
      <c r="B2459">
        <v>50726.370470000002</v>
      </c>
      <c r="C2459">
        <v>0</v>
      </c>
      <c r="D2459">
        <f>(groupA[[#This Row],[Cost (USD)]]-MIN(groupA[Cost (USD)]))/(MAX(groupA[Cost (USD)])-MIN(groupA[Cost (USD)]))</f>
        <v>0.23601058226402785</v>
      </c>
      <c r="E2459">
        <f>(groupA[[#This Row],[Weight (lbs)]]-MIN(groupA[Weight (lbs)]))/(MAX(groupA[Weight (lbs)])-MIN(groupA[Weight (lbs)]))</f>
        <v>0.13867818318616035</v>
      </c>
      <c r="F2459">
        <f>IF(groupA[[#This Row],[normalized cost]]+groupA[[#This Row],[normalized weight]]&gt;1, 1, 0)</f>
        <v>0</v>
      </c>
    </row>
    <row r="2460" spans="1:6" x14ac:dyDescent="0.75">
      <c r="A2460">
        <v>19405.882369999999</v>
      </c>
      <c r="B2460">
        <v>51135.804770000002</v>
      </c>
      <c r="C2460">
        <v>0</v>
      </c>
      <c r="D2460">
        <f>(groupA[[#This Row],[Cost (USD)]]-MIN(groupA[Cost (USD)]))/(MAX(groupA[Cost (USD)])-MIN(groupA[Cost (USD)]))</f>
        <v>0.11862133440635825</v>
      </c>
      <c r="E2460">
        <f>(groupA[[#This Row],[Weight (lbs)]]-MIN(groupA[Weight (lbs)]))/(MAX(groupA[Weight (lbs)])-MIN(groupA[Weight (lbs)]))</f>
        <v>0.1613557757962529</v>
      </c>
      <c r="F2460">
        <f>IF(groupA[[#This Row],[normalized cost]]+groupA[[#This Row],[normalized weight]]&gt;1, 1, 0)</f>
        <v>0</v>
      </c>
    </row>
    <row r="2461" spans="1:6" x14ac:dyDescent="0.75">
      <c r="A2461">
        <v>19884.701939999999</v>
      </c>
      <c r="B2461">
        <v>54072.066200000001</v>
      </c>
      <c r="C2461">
        <v>0</v>
      </c>
      <c r="D2461">
        <f>(groupA[[#This Row],[Cost (USD)]]-MIN(groupA[Cost (USD)]))/(MAX(groupA[Cost (USD)])-MIN(groupA[Cost (USD)]))</f>
        <v>0.1902651177125759</v>
      </c>
      <c r="E2461">
        <f>(groupA[[#This Row],[Weight (lbs)]]-MIN(groupA[Weight (lbs)]))/(MAX(groupA[Weight (lbs)])-MIN(groupA[Weight (lbs)]))</f>
        <v>0.32398831661236832</v>
      </c>
      <c r="F2461">
        <f>IF(groupA[[#This Row],[normalized cost]]+groupA[[#This Row],[normalized weight]]&gt;1, 1, 0)</f>
        <v>0</v>
      </c>
    </row>
    <row r="2462" spans="1:6" x14ac:dyDescent="0.75">
      <c r="A2462">
        <v>19839.82375</v>
      </c>
      <c r="B2462">
        <v>50778.095869999997</v>
      </c>
      <c r="C2462">
        <v>0</v>
      </c>
      <c r="D2462">
        <f>(groupA[[#This Row],[Cost (USD)]]-MIN(groupA[Cost (USD)]))/(MAX(groupA[Cost (USD)])-MIN(groupA[Cost (USD)]))</f>
        <v>0.18355018056091513</v>
      </c>
      <c r="E2462">
        <f>(groupA[[#This Row],[Weight (lbs)]]-MIN(groupA[Weight (lbs)]))/(MAX(groupA[Weight (lbs)])-MIN(groupA[Weight (lbs)]))</f>
        <v>0.1415431301356318</v>
      </c>
      <c r="F2462">
        <f>IF(groupA[[#This Row],[normalized cost]]+groupA[[#This Row],[normalized weight]]&gt;1, 1, 0)</f>
        <v>0</v>
      </c>
    </row>
    <row r="2463" spans="1:6" x14ac:dyDescent="0.75">
      <c r="A2463">
        <v>19659.932779999999</v>
      </c>
      <c r="B2463">
        <v>51454.407189999998</v>
      </c>
      <c r="C2463">
        <v>0</v>
      </c>
      <c r="D2463">
        <f>(groupA[[#This Row],[Cost (USD)]]-MIN(groupA[Cost (USD)]))/(MAX(groupA[Cost (USD)])-MIN(groupA[Cost (USD)]))</f>
        <v>0.15663384196300584</v>
      </c>
      <c r="E2463">
        <f>(groupA[[#This Row],[Weight (lbs)]]-MIN(groupA[Weight (lbs)]))/(MAX(groupA[Weight (lbs)])-MIN(groupA[Weight (lbs)]))</f>
        <v>0.17900240648974752</v>
      </c>
      <c r="F2463">
        <f>IF(groupA[[#This Row],[normalized cost]]+groupA[[#This Row],[normalized weight]]&gt;1, 1, 0)</f>
        <v>0</v>
      </c>
    </row>
    <row r="2464" spans="1:6" x14ac:dyDescent="0.75">
      <c r="A2464">
        <v>20452.818009999999</v>
      </c>
      <c r="B2464">
        <v>53104.511299999998</v>
      </c>
      <c r="C2464">
        <v>0</v>
      </c>
      <c r="D2464">
        <f>(groupA[[#This Row],[Cost (USD)]]-MIN(groupA[Cost (USD)]))/(MAX(groupA[Cost (USD)])-MIN(groupA[Cost (USD)]))</f>
        <v>0.2752699653879957</v>
      </c>
      <c r="E2464">
        <f>(groupA[[#This Row],[Weight (lbs)]]-MIN(groupA[Weight (lbs)]))/(MAX(groupA[Weight (lbs)])-MIN(groupA[Weight (lbs)]))</f>
        <v>0.27039775067761673</v>
      </c>
      <c r="F2464">
        <f>IF(groupA[[#This Row],[normalized cost]]+groupA[[#This Row],[normalized weight]]&gt;1, 1, 0)</f>
        <v>0</v>
      </c>
    </row>
    <row r="2465" spans="1:6" x14ac:dyDescent="0.75">
      <c r="A2465">
        <v>19722.203750000001</v>
      </c>
      <c r="B2465">
        <v>53617.013989999999</v>
      </c>
      <c r="C2465">
        <v>0</v>
      </c>
      <c r="D2465">
        <f>(groupA[[#This Row],[Cost (USD)]]-MIN(groupA[Cost (USD)]))/(MAX(groupA[Cost (USD)])-MIN(groupA[Cost (USD)]))</f>
        <v>0.16595118853876939</v>
      </c>
      <c r="E2465">
        <f>(groupA[[#This Row],[Weight (lbs)]]-MIN(groupA[Weight (lbs)]))/(MAX(groupA[Weight (lbs)])-MIN(groupA[Weight (lbs)]))</f>
        <v>0.2987840564057801</v>
      </c>
      <c r="F2465">
        <f>IF(groupA[[#This Row],[normalized cost]]+groupA[[#This Row],[normalized weight]]&gt;1, 1, 0)</f>
        <v>0</v>
      </c>
    </row>
    <row r="2466" spans="1:6" x14ac:dyDescent="0.75">
      <c r="A2466">
        <v>20308.190060000001</v>
      </c>
      <c r="B2466">
        <v>51764.70177</v>
      </c>
      <c r="C2466">
        <v>0</v>
      </c>
      <c r="D2466">
        <f>(groupA[[#This Row],[Cost (USD)]]-MIN(groupA[Cost (USD)]))/(MAX(groupA[Cost (USD)])-MIN(groupA[Cost (USD)]))</f>
        <v>0.25362988599478631</v>
      </c>
      <c r="E2466">
        <f>(groupA[[#This Row],[Weight (lbs)]]-MIN(groupA[Weight (lbs)]))/(MAX(groupA[Weight (lbs)])-MIN(groupA[Weight (lbs)]))</f>
        <v>0.1961888856742218</v>
      </c>
      <c r="F2466">
        <f>IF(groupA[[#This Row],[normalized cost]]+groupA[[#This Row],[normalized weight]]&gt;1, 1, 0)</f>
        <v>0</v>
      </c>
    </row>
    <row r="2467" spans="1:6" x14ac:dyDescent="0.75">
      <c r="A2467">
        <v>19689.58395</v>
      </c>
      <c r="B2467">
        <v>53151.730100000001</v>
      </c>
      <c r="C2467">
        <v>0</v>
      </c>
      <c r="D2467">
        <f>(groupA[[#This Row],[Cost (USD)]]-MIN(groupA[Cost (USD)]))/(MAX(groupA[Cost (USD)])-MIN(groupA[Cost (USD)]))</f>
        <v>0.16107042336308497</v>
      </c>
      <c r="E2467">
        <f>(groupA[[#This Row],[Weight (lbs)]]-MIN(groupA[Weight (lbs)]))/(MAX(groupA[Weight (lbs)])-MIN(groupA[Weight (lbs)]))</f>
        <v>0.27301308776573435</v>
      </c>
      <c r="F2467">
        <f>IF(groupA[[#This Row],[normalized cost]]+groupA[[#This Row],[normalized weight]]&gt;1, 1, 0)</f>
        <v>0</v>
      </c>
    </row>
    <row r="2468" spans="1:6" x14ac:dyDescent="0.75">
      <c r="A2468">
        <v>19539.703699999998</v>
      </c>
      <c r="B2468">
        <v>51926.021410000001</v>
      </c>
      <c r="C2468">
        <v>0</v>
      </c>
      <c r="D2468">
        <f>(groupA[[#This Row],[Cost (USD)]]-MIN(groupA[Cost (USD)]))/(MAX(groupA[Cost (USD)])-MIN(groupA[Cost (USD)]))</f>
        <v>0.1386444641382315</v>
      </c>
      <c r="E2468">
        <f>(groupA[[#This Row],[Weight (lbs)]]-MIN(groupA[Weight (lbs)]))/(MAX(groupA[Weight (lbs)])-MIN(groupA[Weight (lbs)]))</f>
        <v>0.20512399706065626</v>
      </c>
      <c r="F2468">
        <f>IF(groupA[[#This Row],[normalized cost]]+groupA[[#This Row],[normalized weight]]&gt;1, 1, 0)</f>
        <v>0</v>
      </c>
    </row>
    <row r="2469" spans="1:6" x14ac:dyDescent="0.75">
      <c r="A2469">
        <v>19676.288850000001</v>
      </c>
      <c r="B2469">
        <v>51992.61017</v>
      </c>
      <c r="C2469">
        <v>0</v>
      </c>
      <c r="D2469">
        <f>(groupA[[#This Row],[Cost (USD)]]-MIN(groupA[Cost (USD)]))/(MAX(groupA[Cost (USD)])-MIN(groupA[Cost (USD)]))</f>
        <v>0.1590811327761642</v>
      </c>
      <c r="E2469">
        <f>(groupA[[#This Row],[Weight (lbs)]]-MIN(groupA[Weight (lbs)]))/(MAX(groupA[Weight (lbs)])-MIN(groupA[Weight (lbs)]))</f>
        <v>0.20881219018881184</v>
      </c>
      <c r="F2469">
        <f>IF(groupA[[#This Row],[normalized cost]]+groupA[[#This Row],[normalized weight]]&gt;1, 1, 0)</f>
        <v>0</v>
      </c>
    </row>
    <row r="2470" spans="1:6" x14ac:dyDescent="0.75">
      <c r="A2470">
        <v>20153.60469</v>
      </c>
      <c r="B2470">
        <v>52171.567920000001</v>
      </c>
      <c r="C2470">
        <v>0</v>
      </c>
      <c r="D2470">
        <f>(groupA[[#This Row],[Cost (USD)]]-MIN(groupA[Cost (USD)]))/(MAX(groupA[Cost (USD)])-MIN(groupA[Cost (USD)]))</f>
        <v>0.23049991920877644</v>
      </c>
      <c r="E2470">
        <f>(groupA[[#This Row],[Weight (lbs)]]-MIN(groupA[Weight (lbs)]))/(MAX(groupA[Weight (lbs)])-MIN(groupA[Weight (lbs)]))</f>
        <v>0.21872423456056775</v>
      </c>
      <c r="F2470">
        <f>IF(groupA[[#This Row],[normalized cost]]+groupA[[#This Row],[normalized weight]]&gt;1, 1, 0)</f>
        <v>0</v>
      </c>
    </row>
    <row r="2471" spans="1:6" x14ac:dyDescent="0.75">
      <c r="A2471">
        <v>20543.297070000001</v>
      </c>
      <c r="B2471">
        <v>51862.198340000003</v>
      </c>
      <c r="C2471">
        <v>0</v>
      </c>
      <c r="D2471">
        <f>(groupA[[#This Row],[Cost (USD)]]-MIN(groupA[Cost (USD)]))/(MAX(groupA[Cost (USD)])-MIN(groupA[Cost (USD)]))</f>
        <v>0.28880797129780084</v>
      </c>
      <c r="E2471">
        <f>(groupA[[#This Row],[Weight (lbs)]]-MIN(groupA[Weight (lbs)]))/(MAX(groupA[Weight (lbs)])-MIN(groupA[Weight (lbs)]))</f>
        <v>0.2015889889272747</v>
      </c>
      <c r="F2471">
        <f>IF(groupA[[#This Row],[normalized cost]]+groupA[[#This Row],[normalized weight]]&gt;1, 1, 0)</f>
        <v>0</v>
      </c>
    </row>
    <row r="2472" spans="1:6" x14ac:dyDescent="0.75">
      <c r="A2472">
        <v>18855.546460000001</v>
      </c>
      <c r="B2472">
        <v>53154.818070000001</v>
      </c>
      <c r="C2472">
        <v>0</v>
      </c>
      <c r="D2472">
        <f>(groupA[[#This Row],[Cost (USD)]]-MIN(groupA[Cost (USD)]))/(MAX(groupA[Cost (USD)])-MIN(groupA[Cost (USD)]))</f>
        <v>3.6276858215316246E-2</v>
      </c>
      <c r="E2472">
        <f>(groupA[[#This Row],[Weight (lbs)]]-MIN(groupA[Weight (lbs)]))/(MAX(groupA[Weight (lbs)])-MIN(groupA[Weight (lbs)]))</f>
        <v>0.27318412308361611</v>
      </c>
      <c r="F2472">
        <f>IF(groupA[[#This Row],[normalized cost]]+groupA[[#This Row],[normalized weight]]&gt;1, 1, 0)</f>
        <v>0</v>
      </c>
    </row>
    <row r="2473" spans="1:6" x14ac:dyDescent="0.75">
      <c r="A2473">
        <v>20295.423060000001</v>
      </c>
      <c r="B2473">
        <v>52258.335019999999</v>
      </c>
      <c r="C2473">
        <v>0</v>
      </c>
      <c r="D2473">
        <f>(groupA[[#This Row],[Cost (USD)]]-MIN(groupA[Cost (USD)]))/(MAX(groupA[Cost (USD)])-MIN(groupA[Cost (USD)]))</f>
        <v>0.25171961281720823</v>
      </c>
      <c r="E2473">
        <f>(groupA[[#This Row],[Weight (lbs)]]-MIN(groupA[Weight (lbs)]))/(MAX(groupA[Weight (lbs)])-MIN(groupA[Weight (lbs)]))</f>
        <v>0.22353005797536005</v>
      </c>
      <c r="F2473">
        <f>IF(groupA[[#This Row],[normalized cost]]+groupA[[#This Row],[normalized weight]]&gt;1, 1, 0)</f>
        <v>0</v>
      </c>
    </row>
    <row r="2474" spans="1:6" x14ac:dyDescent="0.75">
      <c r="A2474">
        <v>20732.584760000002</v>
      </c>
      <c r="B2474">
        <v>51371.814230000004</v>
      </c>
      <c r="C2474">
        <v>0</v>
      </c>
      <c r="D2474">
        <f>(groupA[[#This Row],[Cost (USD)]]-MIN(groupA[Cost (USD)]))/(MAX(groupA[Cost (USD)])-MIN(groupA[Cost (USD)]))</f>
        <v>0.31713030207658371</v>
      </c>
      <c r="E2474">
        <f>(groupA[[#This Row],[Weight (lbs)]]-MIN(groupA[Weight (lbs)]))/(MAX(groupA[Weight (lbs)])-MIN(groupA[Weight (lbs)]))</f>
        <v>0.17442777876720073</v>
      </c>
      <c r="F2474">
        <f>IF(groupA[[#This Row],[normalized cost]]+groupA[[#This Row],[normalized weight]]&gt;1, 1, 0)</f>
        <v>0</v>
      </c>
    </row>
    <row r="2475" spans="1:6" x14ac:dyDescent="0.75">
      <c r="A2475">
        <v>19700.912950000002</v>
      </c>
      <c r="B2475">
        <v>51692.58973</v>
      </c>
      <c r="C2475">
        <v>0</v>
      </c>
      <c r="D2475">
        <f>(groupA[[#This Row],[Cost (USD)]]-MIN(groupA[Cost (USD)]))/(MAX(groupA[Cost (USD)])-MIN(groupA[Cost (USD)]))</f>
        <v>0.16276553457392429</v>
      </c>
      <c r="E2475">
        <f>(groupA[[#This Row],[Weight (lbs)]]-MIN(groupA[Weight (lbs)]))/(MAX(groupA[Weight (lbs)])-MIN(groupA[Weight (lbs)]))</f>
        <v>0.19219477119626358</v>
      </c>
      <c r="F2475">
        <f>IF(groupA[[#This Row],[normalized cost]]+groupA[[#This Row],[normalized weight]]&gt;1, 1, 0)</f>
        <v>0</v>
      </c>
    </row>
    <row r="2476" spans="1:6" x14ac:dyDescent="0.75">
      <c r="A2476">
        <v>20312.61966</v>
      </c>
      <c r="B2476">
        <v>50646.462119999997</v>
      </c>
      <c r="C2476">
        <v>0</v>
      </c>
      <c r="D2476">
        <f>(groupA[[#This Row],[Cost (USD)]]-MIN(groupA[Cost (USD)]))/(MAX(groupA[Cost (USD)])-MIN(groupA[Cost (USD)]))</f>
        <v>0.2542926686428163</v>
      </c>
      <c r="E2476">
        <f>(groupA[[#This Row],[Weight (lbs)]]-MIN(groupA[Weight (lbs)]))/(MAX(groupA[Weight (lbs)])-MIN(groupA[Weight (lbs)]))</f>
        <v>0.13425224962992238</v>
      </c>
      <c r="F2476">
        <f>IF(groupA[[#This Row],[normalized cost]]+groupA[[#This Row],[normalized weight]]&gt;1, 1, 0)</f>
        <v>0</v>
      </c>
    </row>
    <row r="2477" spans="1:6" x14ac:dyDescent="0.75">
      <c r="A2477">
        <v>19530.683990000001</v>
      </c>
      <c r="B2477">
        <v>52252.363250000002</v>
      </c>
      <c r="C2477">
        <v>0</v>
      </c>
      <c r="D2477">
        <f>(groupA[[#This Row],[Cost (USD)]]-MIN(groupA[Cost (USD)]))/(MAX(groupA[Cost (USD)])-MIN(groupA[Cost (USD)]))</f>
        <v>0.13729488239760904</v>
      </c>
      <c r="E2477">
        <f>(groupA[[#This Row],[Weight (lbs)]]-MIN(groupA[Weight (lbs)]))/(MAX(groupA[Weight (lbs)])-MIN(groupA[Weight (lbs)]))</f>
        <v>0.22319929583056394</v>
      </c>
      <c r="F2477">
        <f>IF(groupA[[#This Row],[normalized cost]]+groupA[[#This Row],[normalized weight]]&gt;1, 1, 0)</f>
        <v>0</v>
      </c>
    </row>
    <row r="2478" spans="1:6" x14ac:dyDescent="0.75">
      <c r="A2478">
        <v>20078.407429999999</v>
      </c>
      <c r="B2478">
        <v>53554.679320000003</v>
      </c>
      <c r="C2478">
        <v>0</v>
      </c>
      <c r="D2478">
        <f>(groupA[[#This Row],[Cost (USD)]]-MIN(groupA[Cost (USD)]))/(MAX(groupA[Cost (USD)])-MIN(groupA[Cost (USD)]))</f>
        <v>0.21924846555440436</v>
      </c>
      <c r="E2478">
        <f>(groupA[[#This Row],[Weight (lbs)]]-MIN(groupA[Weight (lbs)]))/(MAX(groupA[Weight (lbs)])-MIN(groupA[Weight (lbs)]))</f>
        <v>0.29533148721032071</v>
      </c>
      <c r="F2478">
        <f>IF(groupA[[#This Row],[normalized cost]]+groupA[[#This Row],[normalized weight]]&gt;1, 1, 0)</f>
        <v>0</v>
      </c>
    </row>
    <row r="2479" spans="1:6" x14ac:dyDescent="0.75">
      <c r="A2479">
        <v>20214.476320000002</v>
      </c>
      <c r="B2479">
        <v>51569.412170000003</v>
      </c>
      <c r="C2479">
        <v>0</v>
      </c>
      <c r="D2479">
        <f>(groupA[[#This Row],[Cost (USD)]]-MIN(groupA[Cost (USD)]))/(MAX(groupA[Cost (USD)])-MIN(groupA[Cost (USD)]))</f>
        <v>0.23960788835301247</v>
      </c>
      <c r="E2479">
        <f>(groupA[[#This Row],[Weight (lbs)]]-MIN(groupA[Weight (lbs)]))/(MAX(groupA[Weight (lbs)])-MIN(groupA[Weight (lbs)]))</f>
        <v>0.18537225895343207</v>
      </c>
      <c r="F2479">
        <f>IF(groupA[[#This Row],[normalized cost]]+groupA[[#This Row],[normalized weight]]&gt;1, 1, 0)</f>
        <v>0</v>
      </c>
    </row>
    <row r="2480" spans="1:6" x14ac:dyDescent="0.75">
      <c r="A2480">
        <v>20655.74166</v>
      </c>
      <c r="B2480">
        <v>51748.381880000001</v>
      </c>
      <c r="C2480">
        <v>0</v>
      </c>
      <c r="D2480">
        <f>(groupA[[#This Row],[Cost (USD)]]-MIN(groupA[Cost (USD)]))/(MAX(groupA[Cost (USD)])-MIN(groupA[Cost (USD)]))</f>
        <v>0.3056325882196122</v>
      </c>
      <c r="E2480">
        <f>(groupA[[#This Row],[Weight (lbs)]]-MIN(groupA[Weight (lbs)]))/(MAX(groupA[Weight (lbs)])-MIN(groupA[Weight (lbs)]))</f>
        <v>0.19528496576115761</v>
      </c>
      <c r="F2480">
        <f>IF(groupA[[#This Row],[normalized cost]]+groupA[[#This Row],[normalized weight]]&gt;1, 1, 0)</f>
        <v>0</v>
      </c>
    </row>
    <row r="2481" spans="1:6" x14ac:dyDescent="0.75">
      <c r="A2481">
        <v>20324.949949999998</v>
      </c>
      <c r="B2481">
        <v>51656.149409999998</v>
      </c>
      <c r="C2481">
        <v>0</v>
      </c>
      <c r="D2481">
        <f>(groupA[[#This Row],[Cost (USD)]]-MIN(groupA[Cost (USD)]))/(MAX(groupA[Cost (USD)])-MIN(groupA[Cost (USD)]))</f>
        <v>0.25613759871712943</v>
      </c>
      <c r="E2481">
        <f>(groupA[[#This Row],[Weight (lbs)]]-MIN(groupA[Weight (lbs)]))/(MAX(groupA[Weight (lbs)])-MIN(groupA[Weight (lbs)]))</f>
        <v>0.19017642849380451</v>
      </c>
      <c r="F2481">
        <f>IF(groupA[[#This Row],[normalized cost]]+groupA[[#This Row],[normalized weight]]&gt;1, 1, 0)</f>
        <v>0</v>
      </c>
    </row>
    <row r="2482" spans="1:6" x14ac:dyDescent="0.75">
      <c r="A2482">
        <v>19376.176200000002</v>
      </c>
      <c r="B2482">
        <v>50507.42441</v>
      </c>
      <c r="C2482">
        <v>0</v>
      </c>
      <c r="D2482">
        <f>(groupA[[#This Row],[Cost (USD)]]-MIN(groupA[Cost (USD)]))/(MAX(groupA[Cost (USD)])-MIN(groupA[Cost (USD)]))</f>
        <v>0.1141765235847423</v>
      </c>
      <c r="E2482">
        <f>(groupA[[#This Row],[Weight (lbs)]]-MIN(groupA[Weight (lbs)]))/(MAX(groupA[Weight (lbs)])-MIN(groupA[Weight (lbs)]))</f>
        <v>0.12655128137977792</v>
      </c>
      <c r="F2482">
        <f>IF(groupA[[#This Row],[normalized cost]]+groupA[[#This Row],[normalized weight]]&gt;1, 1, 0)</f>
        <v>0</v>
      </c>
    </row>
    <row r="2483" spans="1:6" x14ac:dyDescent="0.75">
      <c r="A2483">
        <v>19678.799859999999</v>
      </c>
      <c r="B2483">
        <v>51167.752489999999</v>
      </c>
      <c r="C2483">
        <v>0</v>
      </c>
      <c r="D2483">
        <f>(groupA[[#This Row],[Cost (USD)]]-MIN(groupA[Cost (USD)]))/(MAX(groupA[Cost (USD)])-MIN(groupA[Cost (USD)]))</f>
        <v>0.15945684477206201</v>
      </c>
      <c r="E2483">
        <f>(groupA[[#This Row],[Weight (lbs)]]-MIN(groupA[Weight (lbs)]))/(MAX(groupA[Weight (lbs)])-MIN(groupA[Weight (lbs)]))</f>
        <v>0.16312528406407809</v>
      </c>
      <c r="F2483">
        <f>IF(groupA[[#This Row],[normalized cost]]+groupA[[#This Row],[normalized weight]]&gt;1, 1, 0)</f>
        <v>0</v>
      </c>
    </row>
    <row r="2484" spans="1:6" x14ac:dyDescent="0.75">
      <c r="A2484">
        <v>19636.379229999999</v>
      </c>
      <c r="B2484">
        <v>51247.788549999997</v>
      </c>
      <c r="C2484">
        <v>0</v>
      </c>
      <c r="D2484">
        <f>(groupA[[#This Row],[Cost (USD)]]-MIN(groupA[Cost (USD)]))/(MAX(groupA[Cost (USD)])-MIN(groupA[Cost (USD)]))</f>
        <v>0.15310962211482335</v>
      </c>
      <c r="E2484">
        <f>(groupA[[#This Row],[Weight (lbs)]]-MIN(groupA[Weight (lbs)]))/(MAX(groupA[Weight (lbs)])-MIN(groupA[Weight (lbs)]))</f>
        <v>0.16755829117363605</v>
      </c>
      <c r="F2484">
        <f>IF(groupA[[#This Row],[normalized cost]]+groupA[[#This Row],[normalized weight]]&gt;1, 1, 0)</f>
        <v>0</v>
      </c>
    </row>
    <row r="2485" spans="1:6" x14ac:dyDescent="0.75">
      <c r="A2485">
        <v>19822.220089999999</v>
      </c>
      <c r="B2485">
        <v>50691.516860000003</v>
      </c>
      <c r="C2485">
        <v>0</v>
      </c>
      <c r="D2485">
        <f>(groupA[[#This Row],[Cost (USD)]]-MIN(groupA[Cost (USD)]))/(MAX(groupA[Cost (USD)])-MIN(groupA[Cost (USD)]))</f>
        <v>0.18091621803838001</v>
      </c>
      <c r="E2485">
        <f>(groupA[[#This Row],[Weight (lbs)]]-MIN(groupA[Weight (lbs)]))/(MAX(groupA[Weight (lbs)])-MIN(groupA[Weight (lbs)]))</f>
        <v>0.13674772457883064</v>
      </c>
      <c r="F2485">
        <f>IF(groupA[[#This Row],[normalized cost]]+groupA[[#This Row],[normalized weight]]&gt;1, 1, 0)</f>
        <v>0</v>
      </c>
    </row>
    <row r="2486" spans="1:6" x14ac:dyDescent="0.75">
      <c r="A2486">
        <v>19564.21472</v>
      </c>
      <c r="B2486">
        <v>51541.34519</v>
      </c>
      <c r="C2486">
        <v>0</v>
      </c>
      <c r="D2486">
        <f>(groupA[[#This Row],[Cost (USD)]]-MIN(groupA[Cost (USD)]))/(MAX(groupA[Cost (USD)])-MIN(groupA[Cost (USD)]))</f>
        <v>0.14231194624531099</v>
      </c>
      <c r="E2486">
        <f>(groupA[[#This Row],[Weight (lbs)]]-MIN(groupA[Weight (lbs)]))/(MAX(groupA[Weight (lbs)])-MIN(groupA[Weight (lbs)]))</f>
        <v>0.18381769564929343</v>
      </c>
      <c r="F2486">
        <f>IF(groupA[[#This Row],[normalized cost]]+groupA[[#This Row],[normalized weight]]&gt;1, 1, 0)</f>
        <v>0</v>
      </c>
    </row>
    <row r="2487" spans="1:6" x14ac:dyDescent="0.75">
      <c r="A2487">
        <v>19415.686389999999</v>
      </c>
      <c r="B2487">
        <v>50534.390829999997</v>
      </c>
      <c r="C2487">
        <v>0</v>
      </c>
      <c r="D2487">
        <f>(groupA[[#This Row],[Cost (USD)]]-MIN(groupA[Cost (USD)]))/(MAX(groupA[Cost (USD)])-MIN(groupA[Cost (USD)]))</f>
        <v>0.12008826919436158</v>
      </c>
      <c r="E2487">
        <f>(groupA[[#This Row],[Weight (lbs)]]-MIN(groupA[Weight (lbs)]))/(MAX(groupA[Weight (lbs)])-MIN(groupA[Weight (lbs)]))</f>
        <v>0.12804488728165908</v>
      </c>
      <c r="F2487">
        <f>IF(groupA[[#This Row],[normalized cost]]+groupA[[#This Row],[normalized weight]]&gt;1, 1, 0)</f>
        <v>0</v>
      </c>
    </row>
    <row r="2488" spans="1:6" x14ac:dyDescent="0.75">
      <c r="A2488">
        <v>19882.167560000002</v>
      </c>
      <c r="B2488">
        <v>52705.914539999998</v>
      </c>
      <c r="C2488">
        <v>0</v>
      </c>
      <c r="D2488">
        <f>(groupA[[#This Row],[Cost (USD)]]-MIN(groupA[Cost (USD)]))/(MAX(groupA[Cost (USD)])-MIN(groupA[Cost (USD)]))</f>
        <v>0.1898859089606541</v>
      </c>
      <c r="E2488">
        <f>(groupA[[#This Row],[Weight (lbs)]]-MIN(groupA[Weight (lbs)]))/(MAX(groupA[Weight (lbs)])-MIN(groupA[Weight (lbs)]))</f>
        <v>0.24832042364619109</v>
      </c>
      <c r="F2488">
        <f>IF(groupA[[#This Row],[normalized cost]]+groupA[[#This Row],[normalized weight]]&gt;1, 1, 0)</f>
        <v>0</v>
      </c>
    </row>
    <row r="2489" spans="1:6" x14ac:dyDescent="0.75">
      <c r="A2489">
        <v>19854.745159999999</v>
      </c>
      <c r="B2489">
        <v>52711.070930000002</v>
      </c>
      <c r="C2489">
        <v>0</v>
      </c>
      <c r="D2489">
        <f>(groupA[[#This Row],[Cost (USD)]]-MIN(groupA[Cost (USD)]))/(MAX(groupA[Cost (USD)])-MIN(groupA[Cost (USD)]))</f>
        <v>0.18578280915766016</v>
      </c>
      <c r="E2489">
        <f>(groupA[[#This Row],[Weight (lbs)]]-MIN(groupA[Weight (lbs)]))/(MAX(groupA[Weight (lbs)])-MIN(groupA[Weight (lbs)]))</f>
        <v>0.24860602383102864</v>
      </c>
      <c r="F2489">
        <f>IF(groupA[[#This Row],[normalized cost]]+groupA[[#This Row],[normalized weight]]&gt;1, 1, 0)</f>
        <v>0</v>
      </c>
    </row>
    <row r="2490" spans="1:6" x14ac:dyDescent="0.75">
      <c r="A2490">
        <v>19314.01785</v>
      </c>
      <c r="B2490">
        <v>51110.187169999997</v>
      </c>
      <c r="C2490">
        <v>0</v>
      </c>
      <c r="D2490">
        <f>(groupA[[#This Row],[Cost (USD)]]-MIN(groupA[Cost (USD)]))/(MAX(groupA[Cost (USD)])-MIN(groupA[Cost (USD)]))</f>
        <v>0.10487602787177019</v>
      </c>
      <c r="E2490">
        <f>(groupA[[#This Row],[Weight (lbs)]]-MIN(groupA[Weight (lbs)]))/(MAX(groupA[Weight (lbs)])-MIN(groupA[Weight (lbs)]))</f>
        <v>0.15993687782788918</v>
      </c>
      <c r="F2490">
        <f>IF(groupA[[#This Row],[normalized cost]]+groupA[[#This Row],[normalized weight]]&gt;1, 1, 0)</f>
        <v>0</v>
      </c>
    </row>
    <row r="2491" spans="1:6" x14ac:dyDescent="0.75">
      <c r="A2491">
        <v>19948.52908</v>
      </c>
      <c r="B2491">
        <v>54594.780729999999</v>
      </c>
      <c r="C2491">
        <v>0</v>
      </c>
      <c r="D2491">
        <f>(groupA[[#This Row],[Cost (USD)]]-MIN(groupA[Cost (USD)]))/(MAX(groupA[Cost (USD)])-MIN(groupA[Cost (USD)]))</f>
        <v>0.19981530754131599</v>
      </c>
      <c r="E2491">
        <f>(groupA[[#This Row],[Weight (lbs)]]-MIN(groupA[Weight (lbs)]))/(MAX(groupA[Weight (lbs)])-MIN(groupA[Weight (lbs)]))</f>
        <v>0.35294023188355084</v>
      </c>
      <c r="F2491">
        <f>IF(groupA[[#This Row],[normalized cost]]+groupA[[#This Row],[normalized weight]]&gt;1, 1, 0)</f>
        <v>0</v>
      </c>
    </row>
    <row r="2492" spans="1:6" x14ac:dyDescent="0.75">
      <c r="A2492">
        <v>19538.135129999999</v>
      </c>
      <c r="B2492">
        <v>50963.260580000002</v>
      </c>
      <c r="C2492">
        <v>0</v>
      </c>
      <c r="D2492">
        <f>(groupA[[#This Row],[Cost (USD)]]-MIN(groupA[Cost (USD)]))/(MAX(groupA[Cost (USD)])-MIN(groupA[Cost (USD)]))</f>
        <v>0.13840976552476297</v>
      </c>
      <c r="E2492">
        <f>(groupA[[#This Row],[Weight (lbs)]]-MIN(groupA[Weight (lbs)]))/(MAX(groupA[Weight (lbs)])-MIN(groupA[Weight (lbs)]))</f>
        <v>0.15179896326721365</v>
      </c>
      <c r="F2492">
        <f>IF(groupA[[#This Row],[normalized cost]]+groupA[[#This Row],[normalized weight]]&gt;1, 1, 0)</f>
        <v>0</v>
      </c>
    </row>
    <row r="2493" spans="1:6" x14ac:dyDescent="0.75">
      <c r="A2493">
        <v>19956.982090000001</v>
      </c>
      <c r="B2493">
        <v>52241.004139999997</v>
      </c>
      <c r="C2493">
        <v>0</v>
      </c>
      <c r="D2493">
        <f>(groupA[[#This Row],[Cost (USD)]]-MIN(groupA[Cost (USD)]))/(MAX(groupA[Cost (USD)])-MIN(groupA[Cost (USD)]))</f>
        <v>0.20108009631493559</v>
      </c>
      <c r="E2493">
        <f>(groupA[[#This Row],[Weight (lbs)]]-MIN(groupA[Weight (lbs)]))/(MAX(groupA[Weight (lbs)])-MIN(groupA[Weight (lbs)]))</f>
        <v>0.22257014172942161</v>
      </c>
      <c r="F2493">
        <f>IF(groupA[[#This Row],[normalized cost]]+groupA[[#This Row],[normalized weight]]&gt;1, 1, 0)</f>
        <v>0</v>
      </c>
    </row>
    <row r="2494" spans="1:6" x14ac:dyDescent="0.75">
      <c r="A2494">
        <v>19992.515719999999</v>
      </c>
      <c r="B2494">
        <v>54102.263789999997</v>
      </c>
      <c r="C2494">
        <v>0</v>
      </c>
      <c r="D2494">
        <f>(groupA[[#This Row],[Cost (USD)]]-MIN(groupA[Cost (USD)]))/(MAX(groupA[Cost (USD)])-MIN(groupA[Cost (USD)]))</f>
        <v>0.20639684576985695</v>
      </c>
      <c r="E2494">
        <f>(groupA[[#This Row],[Weight (lbs)]]-MIN(groupA[Weight (lbs)]))/(MAX(groupA[Weight (lbs)])-MIN(groupA[Weight (lbs)]))</f>
        <v>0.3256608893397302</v>
      </c>
      <c r="F2494">
        <f>IF(groupA[[#This Row],[normalized cost]]+groupA[[#This Row],[normalized weight]]&gt;1, 1, 0)</f>
        <v>0</v>
      </c>
    </row>
    <row r="2495" spans="1:6" x14ac:dyDescent="0.75">
      <c r="A2495">
        <v>19820.62327</v>
      </c>
      <c r="B2495">
        <v>52193.404320000001</v>
      </c>
      <c r="C2495">
        <v>0</v>
      </c>
      <c r="D2495">
        <f>(groupA[[#This Row],[Cost (USD)]]-MIN(groupA[Cost (USD)]))/(MAX(groupA[Cost (USD)])-MIN(groupA[Cost (USD)]))</f>
        <v>0.18067729249475833</v>
      </c>
      <c r="E2495">
        <f>(groupA[[#This Row],[Weight (lbs)]]-MIN(groupA[Weight (lbs)]))/(MAX(groupA[Weight (lbs)])-MIN(groupA[Weight (lbs)]))</f>
        <v>0.21993370084922756</v>
      </c>
      <c r="F2495">
        <f>IF(groupA[[#This Row],[normalized cost]]+groupA[[#This Row],[normalized weight]]&gt;1, 1, 0)</f>
        <v>0</v>
      </c>
    </row>
    <row r="2496" spans="1:6" x14ac:dyDescent="0.75">
      <c r="A2496">
        <v>19323.806039999999</v>
      </c>
      <c r="B2496">
        <v>50164.808250000002</v>
      </c>
      <c r="C2496">
        <v>0</v>
      </c>
      <c r="D2496">
        <f>(groupA[[#This Row],[Cost (USD)]]-MIN(groupA[Cost (USD)]))/(MAX(groupA[Cost (USD)])-MIN(groupA[Cost (USD)]))</f>
        <v>0.10634059408262921</v>
      </c>
      <c r="E2496">
        <f>(groupA[[#This Row],[Weight (lbs)]]-MIN(groupA[Weight (lbs)]))/(MAX(groupA[Weight (lbs)])-MIN(groupA[Weight (lbs)]))</f>
        <v>0.10757458671078164</v>
      </c>
      <c r="F2496">
        <f>IF(groupA[[#This Row],[normalized cost]]+groupA[[#This Row],[normalized weight]]&gt;1, 1, 0)</f>
        <v>0</v>
      </c>
    </row>
    <row r="2497" spans="1:6" x14ac:dyDescent="0.75">
      <c r="A2497">
        <v>19677.40063</v>
      </c>
      <c r="B2497">
        <v>51710.898930000003</v>
      </c>
      <c r="C2497">
        <v>0</v>
      </c>
      <c r="D2497">
        <f>(groupA[[#This Row],[Cost (USD)]]-MIN(groupA[Cost (USD)]))/(MAX(groupA[Cost (USD)])-MIN(groupA[Cost (USD)]))</f>
        <v>0.1592474837993777</v>
      </c>
      <c r="E2497">
        <f>(groupA[[#This Row],[Weight (lbs)]]-MIN(groupA[Weight (lbs)]))/(MAX(groupA[Weight (lbs)])-MIN(groupA[Weight (lbs)]))</f>
        <v>0.19320887426143613</v>
      </c>
      <c r="F2497">
        <f>IF(groupA[[#This Row],[normalized cost]]+groupA[[#This Row],[normalized weight]]&gt;1, 1, 0)</f>
        <v>0</v>
      </c>
    </row>
    <row r="2498" spans="1:6" x14ac:dyDescent="0.75">
      <c r="A2498">
        <v>19944.76137</v>
      </c>
      <c r="B2498">
        <v>52286.664940000002</v>
      </c>
      <c r="C2498">
        <v>0</v>
      </c>
      <c r="D2498">
        <f>(groupA[[#This Row],[Cost (USD)]]-MIN(groupA[Cost (USD)]))/(MAX(groupA[Cost (USD)])-MIN(groupA[Cost (USD)]))</f>
        <v>0.19925156074458278</v>
      </c>
      <c r="E2498">
        <f>(groupA[[#This Row],[Weight (lbs)]]-MIN(groupA[Weight (lbs)]))/(MAX(groupA[Weight (lbs)])-MIN(groupA[Weight (lbs)]))</f>
        <v>0.22509918490106362</v>
      </c>
      <c r="F2498">
        <f>IF(groupA[[#This Row],[normalized cost]]+groupA[[#This Row],[normalized weight]]&gt;1, 1, 0)</f>
        <v>0</v>
      </c>
    </row>
    <row r="2499" spans="1:6" x14ac:dyDescent="0.75">
      <c r="A2499">
        <v>20173.034919999998</v>
      </c>
      <c r="B2499">
        <v>50896.810019999997</v>
      </c>
      <c r="C2499">
        <v>0</v>
      </c>
      <c r="D2499">
        <f>(groupA[[#This Row],[Cost (USD)]]-MIN(groupA[Cost (USD)]))/(MAX(groupA[Cost (USD)])-MIN(groupA[Cost (USD)]))</f>
        <v>0.23340718381308206</v>
      </c>
      <c r="E2499">
        <f>(groupA[[#This Row],[Weight (lbs)]]-MIN(groupA[Weight (lbs)]))/(MAX(groupA[Weight (lbs)])-MIN(groupA[Weight (lbs)]))</f>
        <v>0.14811842470854231</v>
      </c>
      <c r="F2499">
        <f>IF(groupA[[#This Row],[normalized cost]]+groupA[[#This Row],[normalized weight]]&gt;1, 1, 0)</f>
        <v>0</v>
      </c>
    </row>
    <row r="2500" spans="1:6" x14ac:dyDescent="0.75">
      <c r="A2500">
        <v>20497.01281</v>
      </c>
      <c r="B2500">
        <v>52812.738449999997</v>
      </c>
      <c r="C2500">
        <v>0</v>
      </c>
      <c r="D2500">
        <f>(groupA[[#This Row],[Cost (USD)]]-MIN(groupA[Cost (USD)]))/(MAX(groupA[Cost (USD)])-MIN(groupA[Cost (USD)]))</f>
        <v>0.28188264973266797</v>
      </c>
      <c r="E2500">
        <f>(groupA[[#This Row],[Weight (lbs)]]-MIN(groupA[Weight (lbs)]))/(MAX(groupA[Weight (lbs)])-MIN(groupA[Weight (lbs)]))</f>
        <v>0.25423714608980946</v>
      </c>
      <c r="F2500">
        <f>IF(groupA[[#This Row],[normalized cost]]+groupA[[#This Row],[normalized weight]]&gt;1, 1, 0)</f>
        <v>0</v>
      </c>
    </row>
    <row r="2501" spans="1:6" x14ac:dyDescent="0.75">
      <c r="A2501">
        <v>20148.548699999999</v>
      </c>
      <c r="B2501">
        <v>50267.457249999999</v>
      </c>
      <c r="C2501">
        <v>0</v>
      </c>
      <c r="D2501">
        <f>(groupA[[#This Row],[Cost (USD)]]-MIN(groupA[Cost (USD)]))/(MAX(groupA[Cost (USD)])-MIN(groupA[Cost (USD)]))</f>
        <v>0.22974341242698709</v>
      </c>
      <c r="E2501">
        <f>(groupA[[#This Row],[Weight (lbs)]]-MIN(groupA[Weight (lbs)]))/(MAX(groupA[Weight (lbs)])-MIN(groupA[Weight (lbs)]))</f>
        <v>0.11326007081368493</v>
      </c>
      <c r="F2501">
        <f>IF(groupA[[#This Row],[normalized cost]]+groupA[[#This Row],[normalized weight]]&gt;1, 1, 0)</f>
        <v>0</v>
      </c>
    </row>
    <row r="2502" spans="1:6" x14ac:dyDescent="0.75">
      <c r="A2502">
        <v>19753.313139999998</v>
      </c>
      <c r="B2502">
        <v>52918.628729999997</v>
      </c>
      <c r="C2502">
        <v>0</v>
      </c>
      <c r="D2502">
        <f>(groupA[[#This Row],[Cost (USD)]]-MIN(groupA[Cost (USD)]))/(MAX(groupA[Cost (USD)])-MIN(groupA[Cost (USD)]))</f>
        <v>0.1706059573401959</v>
      </c>
      <c r="E2502">
        <f>(groupA[[#This Row],[Weight (lbs)]]-MIN(groupA[Weight (lbs)]))/(MAX(groupA[Weight (lbs)])-MIN(groupA[Weight (lbs)]))</f>
        <v>0.26010215698706113</v>
      </c>
      <c r="F2502">
        <f>IF(groupA[[#This Row],[normalized cost]]+groupA[[#This Row],[normalized weight]]&gt;1, 1, 0)</f>
        <v>0</v>
      </c>
    </row>
    <row r="2503" spans="1:6" x14ac:dyDescent="0.75">
      <c r="A2503">
        <v>19919.69456</v>
      </c>
      <c r="B2503">
        <v>51041.786440000003</v>
      </c>
      <c r="C2503">
        <v>0</v>
      </c>
      <c r="D2503">
        <f>(groupA[[#This Row],[Cost (USD)]]-MIN(groupA[Cost (USD)]))/(MAX(groupA[Cost (USD)])-MIN(groupA[Cost (USD)]))</f>
        <v>0.19550091808848133</v>
      </c>
      <c r="E2503">
        <f>(groupA[[#This Row],[Weight (lbs)]]-MIN(groupA[Weight (lbs)]))/(MAX(groupA[Weight (lbs)])-MIN(groupA[Weight (lbs)]))</f>
        <v>0.15614832398867054</v>
      </c>
      <c r="F2503">
        <f>IF(groupA[[#This Row],[normalized cost]]+groupA[[#This Row],[normalized weight]]&gt;1, 1, 0)</f>
        <v>0</v>
      </c>
    </row>
    <row r="2504" spans="1:6" x14ac:dyDescent="0.75">
      <c r="A2504">
        <v>19006.373390000001</v>
      </c>
      <c r="B2504">
        <v>52940.154979999999</v>
      </c>
      <c r="C2504">
        <v>0</v>
      </c>
      <c r="D2504">
        <f>(groupA[[#This Row],[Cost (USD)]]-MIN(groupA[Cost (USD)]))/(MAX(groupA[Cost (USD)])-MIN(groupA[Cost (USD)]))</f>
        <v>5.8844465236186361E-2</v>
      </c>
      <c r="E2504">
        <f>(groupA[[#This Row],[Weight (lbs)]]-MIN(groupA[Weight (lbs)]))/(MAX(groupA[Weight (lbs)])-MIN(groupA[Weight (lbs)]))</f>
        <v>0.26129444480447911</v>
      </c>
      <c r="F2504">
        <f>IF(groupA[[#This Row],[normalized cost]]+groupA[[#This Row],[normalized weight]]&gt;1, 1, 0)</f>
        <v>0</v>
      </c>
    </row>
    <row r="2505" spans="1:6" x14ac:dyDescent="0.75">
      <c r="A2505">
        <v>19892.14473</v>
      </c>
      <c r="B2505">
        <v>52651.095050000004</v>
      </c>
      <c r="C2505">
        <v>0</v>
      </c>
      <c r="D2505">
        <f>(groupA[[#This Row],[Cost (USD)]]-MIN(groupA[Cost (USD)]))/(MAX(groupA[Cost (USD)])-MIN(groupA[Cost (USD)]))</f>
        <v>0.19137875146391514</v>
      </c>
      <c r="E2505">
        <f>(groupA[[#This Row],[Weight (lbs)]]-MIN(groupA[Weight (lbs)]))/(MAX(groupA[Weight (lbs)])-MIN(groupA[Weight (lbs)]))</f>
        <v>0.24528410240658582</v>
      </c>
      <c r="F2505">
        <f>IF(groupA[[#This Row],[normalized cost]]+groupA[[#This Row],[normalized weight]]&gt;1, 1, 0)</f>
        <v>0</v>
      </c>
    </row>
    <row r="2506" spans="1:6" x14ac:dyDescent="0.75">
      <c r="A2506">
        <v>19388.10485</v>
      </c>
      <c r="B2506">
        <v>52749.438779999997</v>
      </c>
      <c r="C2506">
        <v>0</v>
      </c>
      <c r="D2506">
        <f>(groupA[[#This Row],[Cost (USD)]]-MIN(groupA[Cost (USD)]))/(MAX(groupA[Cost (USD)])-MIN(groupA[Cost (USD)]))</f>
        <v>0.11596135793421464</v>
      </c>
      <c r="E2506">
        <f>(groupA[[#This Row],[Weight (lbs)]]-MIN(groupA[Weight (lbs)]))/(MAX(groupA[Weight (lbs)])-MIN(groupA[Weight (lbs)]))</f>
        <v>0.25073112783825285</v>
      </c>
      <c r="F2506">
        <f>IF(groupA[[#This Row],[normalized cost]]+groupA[[#This Row],[normalized weight]]&gt;1, 1, 0)</f>
        <v>0</v>
      </c>
    </row>
    <row r="2507" spans="1:6" x14ac:dyDescent="0.75">
      <c r="A2507">
        <v>20065.4123</v>
      </c>
      <c r="B2507">
        <v>51577.071880000003</v>
      </c>
      <c r="C2507">
        <v>0</v>
      </c>
      <c r="D2507">
        <f>(groupA[[#This Row],[Cost (USD)]]-MIN(groupA[Cost (USD)]))/(MAX(groupA[Cost (USD)])-MIN(groupA[Cost (USD)]))</f>
        <v>0.21730405823254806</v>
      </c>
      <c r="E2507">
        <f>(groupA[[#This Row],[Weight (lbs)]]-MIN(groupA[Weight (lbs)]))/(MAX(groupA[Weight (lbs)])-MIN(groupA[Weight (lbs)]))</f>
        <v>0.18579651208242359</v>
      </c>
      <c r="F2507">
        <f>IF(groupA[[#This Row],[normalized cost]]+groupA[[#This Row],[normalized weight]]&gt;1, 1, 0)</f>
        <v>0</v>
      </c>
    </row>
    <row r="2508" spans="1:6" x14ac:dyDescent="0.75">
      <c r="A2508">
        <v>19771.95191</v>
      </c>
      <c r="B2508">
        <v>51648.027589999998</v>
      </c>
      <c r="C2508">
        <v>0</v>
      </c>
      <c r="D2508">
        <f>(groupA[[#This Row],[Cost (USD)]]-MIN(groupA[Cost (USD)]))/(MAX(groupA[Cost (USD)])-MIN(groupA[Cost (USD)]))</f>
        <v>0.17339479907232172</v>
      </c>
      <c r="E2508">
        <f>(groupA[[#This Row],[Weight (lbs)]]-MIN(groupA[Weight (lbs)]))/(MAX(groupA[Weight (lbs)])-MIN(groupA[Weight (lbs)]))</f>
        <v>0.18972658019039534</v>
      </c>
      <c r="F2508">
        <f>IF(groupA[[#This Row],[normalized cost]]+groupA[[#This Row],[normalized weight]]&gt;1, 1, 0)</f>
        <v>0</v>
      </c>
    </row>
    <row r="2509" spans="1:6" x14ac:dyDescent="0.75">
      <c r="A2509">
        <v>20491.356660000001</v>
      </c>
      <c r="B2509">
        <v>49892.651550000002</v>
      </c>
      <c r="C2509">
        <v>0</v>
      </c>
      <c r="D2509">
        <f>(groupA[[#This Row],[Cost (USD)]]-MIN(groupA[Cost (USD)]))/(MAX(groupA[Cost (USD)])-MIN(groupA[Cost (USD)]))</f>
        <v>0.28103634350306378</v>
      </c>
      <c r="E2509">
        <f>(groupA[[#This Row],[Weight (lbs)]]-MIN(groupA[Weight (lbs)]))/(MAX(groupA[Weight (lbs)])-MIN(groupA[Weight (lbs)]))</f>
        <v>9.2500474041893974E-2</v>
      </c>
      <c r="F2509">
        <f>IF(groupA[[#This Row],[normalized cost]]+groupA[[#This Row],[normalized weight]]&gt;1, 1, 0)</f>
        <v>0</v>
      </c>
    </row>
    <row r="2510" spans="1:6" x14ac:dyDescent="0.75">
      <c r="A2510">
        <v>20176.239949999999</v>
      </c>
      <c r="B2510">
        <v>53555.766600000003</v>
      </c>
      <c r="C2510">
        <v>0</v>
      </c>
      <c r="D2510">
        <f>(groupA[[#This Row],[Cost (USD)]]-MIN(groupA[Cost (USD)]))/(MAX(groupA[Cost (USD)])-MIN(groupA[Cost (USD)]))</f>
        <v>0.23388673913871338</v>
      </c>
      <c r="E2510">
        <f>(groupA[[#This Row],[Weight (lbs)]]-MIN(groupA[Weight (lbs)]))/(MAX(groupA[Weight (lbs)])-MIN(groupA[Weight (lbs)]))</f>
        <v>0.29539170906494572</v>
      </c>
      <c r="F2510">
        <f>IF(groupA[[#This Row],[normalized cost]]+groupA[[#This Row],[normalized weight]]&gt;1, 1, 0)</f>
        <v>0</v>
      </c>
    </row>
    <row r="2511" spans="1:6" x14ac:dyDescent="0.75">
      <c r="A2511">
        <v>20910.33222</v>
      </c>
      <c r="B2511">
        <v>50147.66474</v>
      </c>
      <c r="C2511">
        <v>0</v>
      </c>
      <c r="D2511">
        <f>(groupA[[#This Row],[Cost (USD)]]-MIN(groupA[Cost (USD)]))/(MAX(groupA[Cost (USD)])-MIN(groupA[Cost (USD)]))</f>
        <v>0.34372591617704856</v>
      </c>
      <c r="E2511">
        <f>(groupA[[#This Row],[Weight (lbs)]]-MIN(groupA[Weight (lbs)]))/(MAX(groupA[Weight (lbs)])-MIN(groupA[Weight (lbs)]))</f>
        <v>0.10662504844374568</v>
      </c>
      <c r="F2511">
        <f>IF(groupA[[#This Row],[normalized cost]]+groupA[[#This Row],[normalized weight]]&gt;1, 1, 0)</f>
        <v>0</v>
      </c>
    </row>
    <row r="2512" spans="1:6" x14ac:dyDescent="0.75">
      <c r="A2512">
        <v>19676.614710000002</v>
      </c>
      <c r="B2512">
        <v>51101.184699999998</v>
      </c>
      <c r="C2512">
        <v>0</v>
      </c>
      <c r="D2512">
        <f>(groupA[[#This Row],[Cost (USD)]]-MIN(groupA[Cost (USD)]))/(MAX(groupA[Cost (USD)])-MIN(groupA[Cost (USD)]))</f>
        <v>0.1591298898543852</v>
      </c>
      <c r="E2512">
        <f>(groupA[[#This Row],[Weight (lbs)]]-MIN(groupA[Weight (lbs)]))/(MAX(groupA[Weight (lbs)])-MIN(groupA[Weight (lbs)]))</f>
        <v>0.15943825241437456</v>
      </c>
      <c r="F2512">
        <f>IF(groupA[[#This Row],[normalized cost]]+groupA[[#This Row],[normalized weight]]&gt;1, 1, 0)</f>
        <v>0</v>
      </c>
    </row>
    <row r="2513" spans="1:6" x14ac:dyDescent="0.75">
      <c r="A2513">
        <v>19935.076079999999</v>
      </c>
      <c r="B2513">
        <v>52328.752330000003</v>
      </c>
      <c r="C2513">
        <v>0</v>
      </c>
      <c r="D2513">
        <f>(groupA[[#This Row],[Cost (USD)]]-MIN(groupA[Cost (USD)]))/(MAX(groupA[Cost (USD)])-MIN(groupA[Cost (USD)]))</f>
        <v>0.19780239103329056</v>
      </c>
      <c r="E2513">
        <f>(groupA[[#This Row],[Weight (lbs)]]-MIN(groupA[Weight (lbs)]))/(MAX(groupA[Weight (lbs)])-MIN(groupA[Weight (lbs)]))</f>
        <v>0.22743030538716383</v>
      </c>
      <c r="F2513">
        <f>IF(groupA[[#This Row],[normalized cost]]+groupA[[#This Row],[normalized weight]]&gt;1, 1, 0)</f>
        <v>0</v>
      </c>
    </row>
    <row r="2514" spans="1:6" x14ac:dyDescent="0.75">
      <c r="A2514">
        <v>19905.924180000002</v>
      </c>
      <c r="B2514">
        <v>51761.916210000003</v>
      </c>
      <c r="C2514">
        <v>0</v>
      </c>
      <c r="D2514">
        <f>(groupA[[#This Row],[Cost (USD)]]-MIN(groupA[Cost (USD)]))/(MAX(groupA[Cost (USD)])-MIN(groupA[Cost (USD)]))</f>
        <v>0.19344051332941073</v>
      </c>
      <c r="E2514">
        <f>(groupA[[#This Row],[Weight (lbs)]]-MIN(groupA[Weight (lbs)]))/(MAX(groupA[Weight (lbs)])-MIN(groupA[Weight (lbs)]))</f>
        <v>0.19603460012738097</v>
      </c>
      <c r="F2514">
        <f>IF(groupA[[#This Row],[normalized cost]]+groupA[[#This Row],[normalized weight]]&gt;1, 1, 0)</f>
        <v>0</v>
      </c>
    </row>
    <row r="2515" spans="1:6" x14ac:dyDescent="0.75">
      <c r="A2515">
        <v>19512.241679999999</v>
      </c>
      <c r="B2515">
        <v>51832.743770000001</v>
      </c>
      <c r="C2515">
        <v>0</v>
      </c>
      <c r="D2515">
        <f>(groupA[[#This Row],[Cost (USD)]]-MIN(groupA[Cost (USD)]))/(MAX(groupA[Cost (USD)])-MIN(groupA[Cost (USD)]))</f>
        <v>0.13453543615921437</v>
      </c>
      <c r="E2515">
        <f>(groupA[[#This Row],[Weight (lbs)]]-MIN(groupA[Weight (lbs)]))/(MAX(groupA[Weight (lbs)])-MIN(groupA[Weight (lbs)]))</f>
        <v>0.19995757031147848</v>
      </c>
      <c r="F2515">
        <f>IF(groupA[[#This Row],[normalized cost]]+groupA[[#This Row],[normalized weight]]&gt;1, 1, 0)</f>
        <v>0</v>
      </c>
    </row>
    <row r="2516" spans="1:6" x14ac:dyDescent="0.75">
      <c r="A2516">
        <v>20108.878189999999</v>
      </c>
      <c r="B2516">
        <v>51777.101640000001</v>
      </c>
      <c r="C2516">
        <v>0</v>
      </c>
      <c r="D2516">
        <f>(groupA[[#This Row],[Cost (USD)]]-MIN(groupA[Cost (USD)]))/(MAX(groupA[Cost (USD)])-MIN(groupA[Cost (USD)]))</f>
        <v>0.2238076788017154</v>
      </c>
      <c r="E2516">
        <f>(groupA[[#This Row],[Weight (lbs)]]-MIN(groupA[Weight (lbs)]))/(MAX(groupA[Weight (lbs)])-MIN(groupA[Weight (lbs)]))</f>
        <v>0.19687568499777172</v>
      </c>
      <c r="F2516">
        <f>IF(groupA[[#This Row],[normalized cost]]+groupA[[#This Row],[normalized weight]]&gt;1, 1, 0)</f>
        <v>0</v>
      </c>
    </row>
    <row r="2517" spans="1:6" x14ac:dyDescent="0.75">
      <c r="A2517">
        <v>20068.509669999999</v>
      </c>
      <c r="B2517">
        <v>51786.056190000003</v>
      </c>
      <c r="C2517">
        <v>0</v>
      </c>
      <c r="D2517">
        <f>(groupA[[#This Row],[Cost (USD)]]-MIN(groupA[Cost (USD)]))/(MAX(groupA[Cost (USD)])-MIN(groupA[Cost (USD)]))</f>
        <v>0.21776750483958451</v>
      </c>
      <c r="E2517">
        <f>(groupA[[#This Row],[Weight (lbs)]]-MIN(groupA[Weight (lbs)]))/(MAX(groupA[Weight (lbs)])-MIN(groupA[Weight (lbs)]))</f>
        <v>0.19737165623639719</v>
      </c>
      <c r="F2517">
        <f>IF(groupA[[#This Row],[normalized cost]]+groupA[[#This Row],[normalized weight]]&gt;1, 1, 0)</f>
        <v>0</v>
      </c>
    </row>
    <row r="2518" spans="1:6" x14ac:dyDescent="0.75">
      <c r="A2518">
        <v>19902.334490000001</v>
      </c>
      <c r="B2518">
        <v>54034.124499999998</v>
      </c>
      <c r="C2518">
        <v>0</v>
      </c>
      <c r="D2518">
        <f>(groupA[[#This Row],[Cost (USD)]]-MIN(groupA[Cost (USD)]))/(MAX(groupA[Cost (USD)])-MIN(groupA[Cost (USD)]))</f>
        <v>0.19290340292580599</v>
      </c>
      <c r="E2518">
        <f>(groupA[[#This Row],[Weight (lbs)]]-MIN(groupA[Weight (lbs)]))/(MAX(groupA[Weight (lbs)])-MIN(groupA[Weight (lbs)]))</f>
        <v>0.32188681604064184</v>
      </c>
      <c r="F2518">
        <f>IF(groupA[[#This Row],[normalized cost]]+groupA[[#This Row],[normalized weight]]&gt;1, 1, 0)</f>
        <v>0</v>
      </c>
    </row>
    <row r="2519" spans="1:6" x14ac:dyDescent="0.75">
      <c r="A2519">
        <v>19550.570520000001</v>
      </c>
      <c r="B2519">
        <v>52476.898800000003</v>
      </c>
      <c r="C2519">
        <v>0</v>
      </c>
      <c r="D2519">
        <f>(groupA[[#This Row],[Cost (USD)]]-MIN(groupA[Cost (USD)]))/(MAX(groupA[Cost (USD)])-MIN(groupA[Cost (USD)]))</f>
        <v>0.14027042127550532</v>
      </c>
      <c r="E2519">
        <f>(groupA[[#This Row],[Weight (lbs)]]-MIN(groupA[Weight (lbs)]))/(MAX(groupA[Weight (lbs)])-MIN(groupA[Weight (lbs)]))</f>
        <v>0.23563578620126094</v>
      </c>
      <c r="F2519">
        <f>IF(groupA[[#This Row],[normalized cost]]+groupA[[#This Row],[normalized weight]]&gt;1, 1, 0)</f>
        <v>0</v>
      </c>
    </row>
    <row r="2520" spans="1:6" x14ac:dyDescent="0.75">
      <c r="A2520">
        <v>20421.258730000001</v>
      </c>
      <c r="B2520">
        <v>50434.717080000002</v>
      </c>
      <c r="C2520">
        <v>0</v>
      </c>
      <c r="D2520">
        <f>(groupA[[#This Row],[Cost (USD)]]-MIN(groupA[Cost (USD)]))/(MAX(groupA[Cost (USD)])-MIN(groupA[Cost (USD)]))</f>
        <v>0.27054788141465247</v>
      </c>
      <c r="E2520">
        <f>(groupA[[#This Row],[Weight (lbs)]]-MIN(groupA[Weight (lbs)]))/(MAX(groupA[Weight (lbs)])-MIN(groupA[Weight (lbs)]))</f>
        <v>0.12252419520378462</v>
      </c>
      <c r="F2520">
        <f>IF(groupA[[#This Row],[normalized cost]]+groupA[[#This Row],[normalized weight]]&gt;1, 1, 0)</f>
        <v>0</v>
      </c>
    </row>
    <row r="2521" spans="1:6" x14ac:dyDescent="0.75">
      <c r="A2521">
        <v>20368.843939999999</v>
      </c>
      <c r="B2521">
        <v>53276.790659999999</v>
      </c>
      <c r="C2521">
        <v>0</v>
      </c>
      <c r="D2521">
        <f>(groupA[[#This Row],[Cost (USD)]]-MIN(groupA[Cost (USD)]))/(MAX(groupA[Cost (USD)])-MIN(groupA[Cost (USD)]))</f>
        <v>0.2627052741110264</v>
      </c>
      <c r="E2521">
        <f>(groupA[[#This Row],[Weight (lbs)]]-MIN(groupA[Weight (lbs)]))/(MAX(groupA[Weight (lbs)])-MIN(groupA[Weight (lbs)]))</f>
        <v>0.27993989490248372</v>
      </c>
      <c r="F2521">
        <f>IF(groupA[[#This Row],[normalized cost]]+groupA[[#This Row],[normalized weight]]&gt;1, 1, 0)</f>
        <v>0</v>
      </c>
    </row>
    <row r="2522" spans="1:6" x14ac:dyDescent="0.75">
      <c r="A2522">
        <v>20598.134429999998</v>
      </c>
      <c r="B2522">
        <v>50650.243869999998</v>
      </c>
      <c r="C2522">
        <v>0</v>
      </c>
      <c r="D2522">
        <f>(groupA[[#This Row],[Cost (USD)]]-MIN(groupA[Cost (USD)]))/(MAX(groupA[Cost (USD)])-MIN(groupA[Cost (USD)]))</f>
        <v>0.29701305768749225</v>
      </c>
      <c r="E2522">
        <f>(groupA[[#This Row],[Weight (lbs)]]-MIN(groupA[Weight (lbs)]))/(MAX(groupA[Weight (lbs)])-MIN(groupA[Weight (lbs)]))</f>
        <v>0.13446171177281871</v>
      </c>
      <c r="F2522">
        <f>IF(groupA[[#This Row],[normalized cost]]+groupA[[#This Row],[normalized weight]]&gt;1, 1, 0)</f>
        <v>0</v>
      </c>
    </row>
    <row r="2523" spans="1:6" x14ac:dyDescent="0.75">
      <c r="A2523">
        <v>19253.42309</v>
      </c>
      <c r="B2523">
        <v>51403.798119999999</v>
      </c>
      <c r="C2523">
        <v>0</v>
      </c>
      <c r="D2523">
        <f>(groupA[[#This Row],[Cost (USD)]]-MIN(groupA[Cost (USD)]))/(MAX(groupA[Cost (USD)])-MIN(groupA[Cost (USD)]))</f>
        <v>9.5809485635553193E-2</v>
      </c>
      <c r="E2523">
        <f>(groupA[[#This Row],[Weight (lbs)]]-MIN(groupA[Weight (lbs)]))/(MAX(groupA[Weight (lbs)])-MIN(groupA[Weight (lbs)]))</f>
        <v>0.17619929040534615</v>
      </c>
      <c r="F2523">
        <f>IF(groupA[[#This Row],[normalized cost]]+groupA[[#This Row],[normalized weight]]&gt;1, 1, 0)</f>
        <v>0</v>
      </c>
    </row>
    <row r="2524" spans="1:6" x14ac:dyDescent="0.75">
      <c r="A2524">
        <v>20296.59405</v>
      </c>
      <c r="B2524">
        <v>53656.382279999998</v>
      </c>
      <c r="C2524">
        <v>0</v>
      </c>
      <c r="D2524">
        <f>(groupA[[#This Row],[Cost (USD)]]-MIN(groupA[Cost (USD)]))/(MAX(groupA[Cost (USD)])-MIN(groupA[Cost (USD)]))</f>
        <v>0.25189482318677114</v>
      </c>
      <c r="E2524">
        <f>(groupA[[#This Row],[Weight (lbs)]]-MIN(groupA[Weight (lbs)]))/(MAX(groupA[Weight (lbs)])-MIN(groupA[Weight (lbs)]))</f>
        <v>0.30096457240645696</v>
      </c>
      <c r="F2524">
        <f>IF(groupA[[#This Row],[normalized cost]]+groupA[[#This Row],[normalized weight]]&gt;1, 1, 0)</f>
        <v>0</v>
      </c>
    </row>
    <row r="2525" spans="1:6" x14ac:dyDescent="0.75">
      <c r="A2525">
        <v>19873.16244</v>
      </c>
      <c r="B2525">
        <v>53247.059730000001</v>
      </c>
      <c r="C2525">
        <v>0</v>
      </c>
      <c r="D2525">
        <f>(groupA[[#This Row],[Cost (USD)]]-MIN(groupA[Cost (USD)]))/(MAX(groupA[Cost (USD)])-MIN(groupA[Cost (USD)]))</f>
        <v>0.188538510261126</v>
      </c>
      <c r="E2525">
        <f>(groupA[[#This Row],[Weight (lbs)]]-MIN(groupA[Weight (lbs)]))/(MAX(groupA[Weight (lbs)])-MIN(groupA[Weight (lbs)]))</f>
        <v>0.27829316936322351</v>
      </c>
      <c r="F2525">
        <f>IF(groupA[[#This Row],[normalized cost]]+groupA[[#This Row],[normalized weight]]&gt;1, 1, 0)</f>
        <v>0</v>
      </c>
    </row>
    <row r="2526" spans="1:6" x14ac:dyDescent="0.75">
      <c r="A2526">
        <v>20084.05428</v>
      </c>
      <c r="B2526">
        <v>55003.781840000003</v>
      </c>
      <c r="C2526">
        <v>0</v>
      </c>
      <c r="D2526">
        <f>(groupA[[#This Row],[Cost (USD)]]-MIN(groupA[Cost (USD)]))/(MAX(groupA[Cost (USD)])-MIN(groupA[Cost (USD)]))</f>
        <v>0.22009338026363978</v>
      </c>
      <c r="E2526">
        <f>(groupA[[#This Row],[Weight (lbs)]]-MIN(groupA[Weight (lbs)]))/(MAX(groupA[Weight (lbs)])-MIN(groupA[Weight (lbs)]))</f>
        <v>0.37559383112928019</v>
      </c>
      <c r="F2526">
        <f>IF(groupA[[#This Row],[normalized cost]]+groupA[[#This Row],[normalized weight]]&gt;1, 1, 0)</f>
        <v>0</v>
      </c>
    </row>
    <row r="2527" spans="1:6" x14ac:dyDescent="0.75">
      <c r="A2527">
        <v>19475.654610000001</v>
      </c>
      <c r="B2527">
        <v>51283.531269999999</v>
      </c>
      <c r="C2527">
        <v>0</v>
      </c>
      <c r="D2527">
        <f>(groupA[[#This Row],[Cost (USD)]]-MIN(groupA[Cost (USD)]))/(MAX(groupA[Cost (USD)])-MIN(groupA[Cost (USD)]))</f>
        <v>0.12906106485294289</v>
      </c>
      <c r="E2527">
        <f>(groupA[[#This Row],[Weight (lbs)]]-MIN(groupA[Weight (lbs)]))/(MAX(groupA[Weight (lbs)])-MIN(groupA[Weight (lbs)]))</f>
        <v>0.16953799547036119</v>
      </c>
      <c r="F2527">
        <f>IF(groupA[[#This Row],[normalized cost]]+groupA[[#This Row],[normalized weight]]&gt;1, 1, 0)</f>
        <v>0</v>
      </c>
    </row>
    <row r="2528" spans="1:6" x14ac:dyDescent="0.75">
      <c r="A2528">
        <v>20228.402269999999</v>
      </c>
      <c r="B2528">
        <v>51449.122499999998</v>
      </c>
      <c r="C2528">
        <v>0</v>
      </c>
      <c r="D2528">
        <f>(groupA[[#This Row],[Cost (USD)]]-MIN(groupA[Cost (USD)]))/(MAX(groupA[Cost (USD)])-MIN(groupA[Cost (USD)]))</f>
        <v>0.24169157040496581</v>
      </c>
      <c r="E2528">
        <f>(groupA[[#This Row],[Weight (lbs)]]-MIN(groupA[Weight (lbs)]))/(MAX(groupA[Weight (lbs)])-MIN(groupA[Weight (lbs)]))</f>
        <v>0.17870970007289227</v>
      </c>
      <c r="F2528">
        <f>IF(groupA[[#This Row],[normalized cost]]+groupA[[#This Row],[normalized weight]]&gt;1, 1, 0)</f>
        <v>0</v>
      </c>
    </row>
    <row r="2529" spans="1:6" x14ac:dyDescent="0.75">
      <c r="A2529">
        <v>20818.803459999999</v>
      </c>
      <c r="B2529">
        <v>51768.264049999998</v>
      </c>
      <c r="C2529">
        <v>0</v>
      </c>
      <c r="D2529">
        <f>(groupA[[#This Row],[Cost (USD)]]-MIN(groupA[Cost (USD)]))/(MAX(groupA[Cost (USD)])-MIN(groupA[Cost (USD)]))</f>
        <v>0.3300308480165578</v>
      </c>
      <c r="E2529">
        <f>(groupA[[#This Row],[Weight (lbs)]]-MIN(groupA[Weight (lbs)]))/(MAX(groupA[Weight (lbs)])-MIN(groupA[Weight (lbs)]))</f>
        <v>0.19638619189552042</v>
      </c>
      <c r="F2529">
        <f>IF(groupA[[#This Row],[normalized cost]]+groupA[[#This Row],[normalized weight]]&gt;1, 1, 0)</f>
        <v>0</v>
      </c>
    </row>
    <row r="2530" spans="1:6" x14ac:dyDescent="0.75">
      <c r="A2530">
        <v>19945.39172</v>
      </c>
      <c r="B2530">
        <v>51404.270839999997</v>
      </c>
      <c r="C2530">
        <v>0</v>
      </c>
      <c r="D2530">
        <f>(groupA[[#This Row],[Cost (USD)]]-MIN(groupA[Cost (USD)]))/(MAX(groupA[Cost (USD)])-MIN(groupA[Cost (USD)]))</f>
        <v>0.19934587739669254</v>
      </c>
      <c r="E2530">
        <f>(groupA[[#This Row],[Weight (lbs)]]-MIN(groupA[Weight (lbs)]))/(MAX(groupA[Weight (lbs)])-MIN(groupA[Weight (lbs)]))</f>
        <v>0.17622547324244259</v>
      </c>
      <c r="F2530">
        <f>IF(groupA[[#This Row],[normalized cost]]+groupA[[#This Row],[normalized weight]]&gt;1, 1, 0)</f>
        <v>0</v>
      </c>
    </row>
    <row r="2531" spans="1:6" x14ac:dyDescent="0.75">
      <c r="A2531">
        <v>19645.751629999999</v>
      </c>
      <c r="B2531">
        <v>52478.425080000001</v>
      </c>
      <c r="C2531">
        <v>0</v>
      </c>
      <c r="D2531">
        <f>(groupA[[#This Row],[Cost (USD)]]-MIN(groupA[Cost (USD)]))/(MAX(groupA[Cost (USD)])-MIN(groupA[Cost (USD)]))</f>
        <v>0.15451197539511891</v>
      </c>
      <c r="E2531">
        <f>(groupA[[#This Row],[Weight (lbs)]]-MIN(groupA[Weight (lbs)]))/(MAX(groupA[Weight (lbs)])-MIN(groupA[Weight (lbs)]))</f>
        <v>0.2357203232223383</v>
      </c>
      <c r="F2531">
        <f>IF(groupA[[#This Row],[normalized cost]]+groupA[[#This Row],[normalized weight]]&gt;1, 1, 0)</f>
        <v>0</v>
      </c>
    </row>
    <row r="2532" spans="1:6" x14ac:dyDescent="0.75">
      <c r="A2532">
        <v>20018.227760000002</v>
      </c>
      <c r="B2532">
        <v>53151.673430000003</v>
      </c>
      <c r="C2532">
        <v>0</v>
      </c>
      <c r="D2532">
        <f>(groupA[[#This Row],[Cost (USD)]]-MIN(groupA[Cost (USD)]))/(MAX(groupA[Cost (USD)])-MIN(groupA[Cost (USD)]))</f>
        <v>0.21024403151065899</v>
      </c>
      <c r="E2532">
        <f>(groupA[[#This Row],[Weight (lbs)]]-MIN(groupA[Weight (lbs)]))/(MAX(groupA[Weight (lbs)])-MIN(groupA[Weight (lbs)]))</f>
        <v>0.27300994894914482</v>
      </c>
      <c r="F2532">
        <f>IF(groupA[[#This Row],[normalized cost]]+groupA[[#This Row],[normalized weight]]&gt;1, 1, 0)</f>
        <v>0</v>
      </c>
    </row>
    <row r="2533" spans="1:6" x14ac:dyDescent="0.75">
      <c r="A2533">
        <v>19635.00474</v>
      </c>
      <c r="B2533">
        <v>54092.056400000001</v>
      </c>
      <c r="C2533">
        <v>0</v>
      </c>
      <c r="D2533">
        <f>(groupA[[#This Row],[Cost (USD)]]-MIN(groupA[Cost (USD)]))/(MAX(groupA[Cost (USD)])-MIN(groupA[Cost (USD)]))</f>
        <v>0.15290396288557245</v>
      </c>
      <c r="E2533">
        <f>(groupA[[#This Row],[Weight (lbs)]]-MIN(groupA[Weight (lbs)]))/(MAX(groupA[Weight (lbs)])-MIN(groupA[Weight (lbs)]))</f>
        <v>0.32509552627163296</v>
      </c>
      <c r="F2533">
        <f>IF(groupA[[#This Row],[normalized cost]]+groupA[[#This Row],[normalized weight]]&gt;1, 1, 0)</f>
        <v>0</v>
      </c>
    </row>
    <row r="2534" spans="1:6" x14ac:dyDescent="0.75">
      <c r="A2534">
        <v>20395.529589999998</v>
      </c>
      <c r="B2534">
        <v>52617.295080000004</v>
      </c>
      <c r="C2534">
        <v>0</v>
      </c>
      <c r="D2534">
        <f>(groupA[[#This Row],[Cost (USD)]]-MIN(groupA[Cost (USD)]))/(MAX(groupA[Cost (USD)])-MIN(groupA[Cost (USD)]))</f>
        <v>0.26669813707188145</v>
      </c>
      <c r="E2534">
        <f>(groupA[[#This Row],[Weight (lbs)]]-MIN(groupA[Weight (lbs)]))/(MAX(groupA[Weight (lbs)])-MIN(groupA[Weight (lbs)]))</f>
        <v>0.24341200241424676</v>
      </c>
      <c r="F2534">
        <f>IF(groupA[[#This Row],[normalized cost]]+groupA[[#This Row],[normalized weight]]&gt;1, 1, 0)</f>
        <v>0</v>
      </c>
    </row>
    <row r="2535" spans="1:6" x14ac:dyDescent="0.75">
      <c r="A2535">
        <v>20203.17555</v>
      </c>
      <c r="B2535">
        <v>52734.940699999999</v>
      </c>
      <c r="C2535">
        <v>0</v>
      </c>
      <c r="D2535">
        <f>(groupA[[#This Row],[Cost (USD)]]-MIN(groupA[Cost (USD)]))/(MAX(groupA[Cost (USD)])-MIN(groupA[Cost (USD)]))</f>
        <v>0.23791700107980948</v>
      </c>
      <c r="E2535">
        <f>(groupA[[#This Row],[Weight (lbs)]]-MIN(groupA[Weight (lbs)]))/(MAX(groupA[Weight (lbs)])-MIN(groupA[Weight (lbs)]))</f>
        <v>0.24992811365046136</v>
      </c>
      <c r="F2535">
        <f>IF(groupA[[#This Row],[normalized cost]]+groupA[[#This Row],[normalized weight]]&gt;1, 1, 0)</f>
        <v>0</v>
      </c>
    </row>
    <row r="2536" spans="1:6" x14ac:dyDescent="0.75">
      <c r="A2536">
        <v>20284.157050000002</v>
      </c>
      <c r="B2536">
        <v>52581.438950000003</v>
      </c>
      <c r="C2536">
        <v>0</v>
      </c>
      <c r="D2536">
        <f>(groupA[[#This Row],[Cost (USD)]]-MIN(groupA[Cost (USD)]))/(MAX(groupA[Cost (USD)])-MIN(groupA[Cost (USD)]))</f>
        <v>0.25003392653841716</v>
      </c>
      <c r="E2536">
        <f>(groupA[[#This Row],[Weight (lbs)]]-MIN(groupA[Weight (lbs)]))/(MAX(groupA[Weight (lbs)])-MIN(groupA[Weight (lbs)]))</f>
        <v>0.2414260166072088</v>
      </c>
      <c r="F2536">
        <f>IF(groupA[[#This Row],[normalized cost]]+groupA[[#This Row],[normalized weight]]&gt;1, 1, 0)</f>
        <v>0</v>
      </c>
    </row>
    <row r="2537" spans="1:6" x14ac:dyDescent="0.75">
      <c r="A2537">
        <v>20237.85183</v>
      </c>
      <c r="B2537">
        <v>51268.582730000002</v>
      </c>
      <c r="C2537">
        <v>0</v>
      </c>
      <c r="D2537">
        <f>(groupA[[#This Row],[Cost (USD)]]-MIN(groupA[Cost (USD)]))/(MAX(groupA[Cost (USD)])-MIN(groupA[Cost (USD)]))</f>
        <v>0.24310546881554909</v>
      </c>
      <c r="E2537">
        <f>(groupA[[#This Row],[Weight (lbs)]]-MIN(groupA[Weight (lbs)]))/(MAX(groupA[Weight (lbs)])-MIN(groupA[Weight (lbs)]))</f>
        <v>0.16871003137395887</v>
      </c>
      <c r="F2537">
        <f>IF(groupA[[#This Row],[normalized cost]]+groupA[[#This Row],[normalized weight]]&gt;1, 1, 0)</f>
        <v>0</v>
      </c>
    </row>
    <row r="2538" spans="1:6" x14ac:dyDescent="0.75">
      <c r="A2538">
        <v>19391.263889999998</v>
      </c>
      <c r="B2538">
        <v>53832.5461</v>
      </c>
      <c r="C2538">
        <v>0</v>
      </c>
      <c r="D2538">
        <f>(groupA[[#This Row],[Cost (USD)]]-MIN(groupA[Cost (USD)]))/(MAX(groupA[Cost (USD)])-MIN(groupA[Cost (USD)]))</f>
        <v>0.11643403196718195</v>
      </c>
      <c r="E2538">
        <f>(groupA[[#This Row],[Weight (lbs)]]-MIN(groupA[Weight (lbs)]))/(MAX(groupA[Weight (lbs)])-MIN(groupA[Weight (lbs)]))</f>
        <v>0.31072186763696819</v>
      </c>
      <c r="F2538">
        <f>IF(groupA[[#This Row],[normalized cost]]+groupA[[#This Row],[normalized weight]]&gt;1, 1, 0)</f>
        <v>0</v>
      </c>
    </row>
    <row r="2539" spans="1:6" x14ac:dyDescent="0.75">
      <c r="A2539">
        <v>20108.729579999999</v>
      </c>
      <c r="B2539">
        <v>51904.82</v>
      </c>
      <c r="C2539">
        <v>0</v>
      </c>
      <c r="D2539">
        <f>(groupA[[#This Row],[Cost (USD)]]-MIN(groupA[Cost (USD)]))/(MAX(groupA[Cost (USD)])-MIN(groupA[Cost (USD)]))</f>
        <v>0.22378544290472158</v>
      </c>
      <c r="E2539">
        <f>(groupA[[#This Row],[Weight (lbs)]]-MIN(groupA[Weight (lbs)]))/(MAX(groupA[Weight (lbs)])-MIN(groupA[Weight (lbs)]))</f>
        <v>0.20394970135866067</v>
      </c>
      <c r="F2539">
        <f>IF(groupA[[#This Row],[normalized cost]]+groupA[[#This Row],[normalized weight]]&gt;1, 1, 0)</f>
        <v>0</v>
      </c>
    </row>
    <row r="2540" spans="1:6" x14ac:dyDescent="0.75">
      <c r="A2540">
        <v>19503.06525</v>
      </c>
      <c r="B2540">
        <v>51484.310389999999</v>
      </c>
      <c r="C2540">
        <v>0</v>
      </c>
      <c r="D2540">
        <f>(groupA[[#This Row],[Cost (USD)]]-MIN(groupA[Cost (USD)]))/(MAX(groupA[Cost (USD)])-MIN(groupA[Cost (USD)]))</f>
        <v>0.13316240505598559</v>
      </c>
      <c r="E2540">
        <f>(groupA[[#This Row],[Weight (lbs)]]-MIN(groupA[Weight (lbs)]))/(MAX(groupA[Weight (lbs)])-MIN(groupA[Weight (lbs)]))</f>
        <v>0.18065867365480462</v>
      </c>
      <c r="F2540">
        <f>IF(groupA[[#This Row],[normalized cost]]+groupA[[#This Row],[normalized weight]]&gt;1, 1, 0)</f>
        <v>0</v>
      </c>
    </row>
    <row r="2541" spans="1:6" x14ac:dyDescent="0.75">
      <c r="A2541">
        <v>20162.614160000001</v>
      </c>
      <c r="B2541">
        <v>50170.898759999996</v>
      </c>
      <c r="C2541">
        <v>0</v>
      </c>
      <c r="D2541">
        <f>(groupA[[#This Row],[Cost (USD)]]-MIN(groupA[Cost (USD)]))/(MAX(groupA[Cost (USD)])-MIN(groupA[Cost (USD)]))</f>
        <v>0.2318479687807351</v>
      </c>
      <c r="E2541">
        <f>(groupA[[#This Row],[Weight (lbs)]]-MIN(groupA[Weight (lbs)]))/(MAX(groupA[Weight (lbs)])-MIN(groupA[Weight (lbs)]))</f>
        <v>0.10791192558192061</v>
      </c>
      <c r="F2541">
        <f>IF(groupA[[#This Row],[normalized cost]]+groupA[[#This Row],[normalized weight]]&gt;1, 1, 0)</f>
        <v>0</v>
      </c>
    </row>
    <row r="2542" spans="1:6" x14ac:dyDescent="0.75">
      <c r="A2542">
        <v>20184.007949999999</v>
      </c>
      <c r="B2542">
        <v>52610.047760000001</v>
      </c>
      <c r="C2542">
        <v>0</v>
      </c>
      <c r="D2542">
        <f>(groupA[[#This Row],[Cost (USD)]]-MIN(groupA[Cost (USD)]))/(MAX(groupA[Cost (USD)])-MIN(groupA[Cost (USD)]))</f>
        <v>0.23504903271147337</v>
      </c>
      <c r="E2542">
        <f>(groupA[[#This Row],[Weight (lbs)]]-MIN(groupA[Weight (lbs)]))/(MAX(groupA[Weight (lbs)])-MIN(groupA[Weight (lbs)]))</f>
        <v>0.24301059058706223</v>
      </c>
      <c r="F2542">
        <f>IF(groupA[[#This Row],[normalized cost]]+groupA[[#This Row],[normalized weight]]&gt;1, 1, 0)</f>
        <v>0</v>
      </c>
    </row>
    <row r="2543" spans="1:6" x14ac:dyDescent="0.75">
      <c r="A2543">
        <v>20876.781950000001</v>
      </c>
      <c r="B2543">
        <v>51235.325140000001</v>
      </c>
      <c r="C2543">
        <v>0</v>
      </c>
      <c r="D2543">
        <f>(groupA[[#This Row],[Cost (USD)]]-MIN(groupA[Cost (USD)]))/(MAX(groupA[Cost (USD)])-MIN(groupA[Cost (USD)]))</f>
        <v>0.33870592864031301</v>
      </c>
      <c r="E2543">
        <f>(groupA[[#This Row],[Weight (lbs)]]-MIN(groupA[Weight (lbs)]))/(MAX(groupA[Weight (lbs)])-MIN(groupA[Weight (lbs)]))</f>
        <v>0.16686797252052743</v>
      </c>
      <c r="F2543">
        <f>IF(groupA[[#This Row],[normalized cost]]+groupA[[#This Row],[normalized weight]]&gt;1, 1, 0)</f>
        <v>0</v>
      </c>
    </row>
    <row r="2544" spans="1:6" x14ac:dyDescent="0.75">
      <c r="A2544">
        <v>19609.042850000002</v>
      </c>
      <c r="B2544">
        <v>53801.388489999998</v>
      </c>
      <c r="C2544">
        <v>0</v>
      </c>
      <c r="D2544">
        <f>(groupA[[#This Row],[Cost (USD)]]-MIN(groupA[Cost (USD)]))/(MAX(groupA[Cost (USD)])-MIN(groupA[Cost (USD)]))</f>
        <v>0.14901939312711465</v>
      </c>
      <c r="E2544">
        <f>(groupA[[#This Row],[Weight (lbs)]]-MIN(groupA[Weight (lbs)]))/(MAX(groupA[Weight (lbs)])-MIN(groupA[Weight (lbs)]))</f>
        <v>0.30899612168387097</v>
      </c>
      <c r="F2544">
        <f>IF(groupA[[#This Row],[normalized cost]]+groupA[[#This Row],[normalized weight]]&gt;1, 1, 0)</f>
        <v>0</v>
      </c>
    </row>
    <row r="2545" spans="1:6" x14ac:dyDescent="0.75">
      <c r="A2545">
        <v>20604.541669999999</v>
      </c>
      <c r="B2545">
        <v>52127.747609999999</v>
      </c>
      <c r="C2545">
        <v>0</v>
      </c>
      <c r="D2545">
        <f>(groupA[[#This Row],[Cost (USD)]]-MIN(groupA[Cost (USD)]))/(MAX(groupA[Cost (USD)])-MIN(groupA[Cost (USD)]))</f>
        <v>0.29797174639386853</v>
      </c>
      <c r="E2545">
        <f>(groupA[[#This Row],[Weight (lbs)]]-MIN(groupA[Weight (lbs)]))/(MAX(groupA[Weight (lbs)])-MIN(groupA[Weight (lbs)]))</f>
        <v>0.21629713175499424</v>
      </c>
      <c r="F2545">
        <f>IF(groupA[[#This Row],[normalized cost]]+groupA[[#This Row],[normalized weight]]&gt;1, 1, 0)</f>
        <v>0</v>
      </c>
    </row>
    <row r="2546" spans="1:6" x14ac:dyDescent="0.75">
      <c r="A2546">
        <v>20269.22091</v>
      </c>
      <c r="B2546">
        <v>52614.911489999999</v>
      </c>
      <c r="C2546">
        <v>0</v>
      </c>
      <c r="D2546">
        <f>(groupA[[#This Row],[Cost (USD)]]-MIN(groupA[Cost (USD)]))/(MAX(groupA[Cost (USD)])-MIN(groupA[Cost (USD)]))</f>
        <v>0.24779909395295824</v>
      </c>
      <c r="E2546">
        <f>(groupA[[#This Row],[Weight (lbs)]]-MIN(groupA[Weight (lbs)]))/(MAX(groupA[Weight (lbs)])-MIN(groupA[Weight (lbs)]))</f>
        <v>0.24327998103018197</v>
      </c>
      <c r="F2546">
        <f>IF(groupA[[#This Row],[normalized cost]]+groupA[[#This Row],[normalized weight]]&gt;1, 1, 0)</f>
        <v>0</v>
      </c>
    </row>
    <row r="2547" spans="1:6" x14ac:dyDescent="0.75">
      <c r="A2547">
        <v>20257.908490000002</v>
      </c>
      <c r="B2547">
        <v>51953.482609999999</v>
      </c>
      <c r="C2547">
        <v>0</v>
      </c>
      <c r="D2547">
        <f>(groupA[[#This Row],[Cost (USD)]]-MIN(groupA[Cost (USD)]))/(MAX(groupA[Cost (USD)])-MIN(groupA[Cost (USD)]))</f>
        <v>0.24610646353864829</v>
      </c>
      <c r="E2547">
        <f>(groupA[[#This Row],[Weight (lbs)]]-MIN(groupA[Weight (lbs)]))/(MAX(groupA[Weight (lbs)])-MIN(groupA[Weight (lbs)]))</f>
        <v>0.20664500765059518</v>
      </c>
      <c r="F2547">
        <f>IF(groupA[[#This Row],[normalized cost]]+groupA[[#This Row],[normalized weight]]&gt;1, 1, 0)</f>
        <v>0</v>
      </c>
    </row>
    <row r="2548" spans="1:6" x14ac:dyDescent="0.75">
      <c r="A2548">
        <v>20629.7804</v>
      </c>
      <c r="B2548">
        <v>49363.514360000001</v>
      </c>
      <c r="C2548">
        <v>0</v>
      </c>
      <c r="D2548">
        <f>(groupA[[#This Row],[Cost (USD)]]-MIN(groupA[Cost (USD)]))/(MAX(groupA[Cost (USD)])-MIN(groupA[Cost (USD)]))</f>
        <v>0.30174811272543728</v>
      </c>
      <c r="E2548">
        <f>(groupA[[#This Row],[Weight (lbs)]]-MIN(groupA[Weight (lbs)]))/(MAX(groupA[Weight (lbs)])-MIN(groupA[Weight (lbs)]))</f>
        <v>6.3192822900626264E-2</v>
      </c>
      <c r="F2548">
        <f>IF(groupA[[#This Row],[normalized cost]]+groupA[[#This Row],[normalized weight]]&gt;1, 1, 0)</f>
        <v>0</v>
      </c>
    </row>
    <row r="2549" spans="1:6" x14ac:dyDescent="0.75">
      <c r="A2549">
        <v>19742.03702</v>
      </c>
      <c r="B2549">
        <v>51233.281640000001</v>
      </c>
      <c r="C2549">
        <v>0</v>
      </c>
      <c r="D2549">
        <f>(groupA[[#This Row],[Cost (USD)]]-MIN(groupA[Cost (USD)]))/(MAX(groupA[Cost (USD)])-MIN(groupA[Cost (USD)]))</f>
        <v>0.16891875834410056</v>
      </c>
      <c r="E2549">
        <f>(groupA[[#This Row],[Weight (lbs)]]-MIN(groupA[Weight (lbs)]))/(MAX(groupA[Weight (lbs)])-MIN(groupA[Weight (lbs)]))</f>
        <v>0.16675478791313444</v>
      </c>
      <c r="F2549">
        <f>IF(groupA[[#This Row],[normalized cost]]+groupA[[#This Row],[normalized weight]]&gt;1, 1, 0)</f>
        <v>0</v>
      </c>
    </row>
    <row r="2550" spans="1:6" x14ac:dyDescent="0.75">
      <c r="A2550">
        <v>19850.171340000001</v>
      </c>
      <c r="B2550">
        <v>50993.108619999999</v>
      </c>
      <c r="C2550">
        <v>0</v>
      </c>
      <c r="D2550">
        <f>(groupA[[#This Row],[Cost (USD)]]-MIN(groupA[Cost (USD)]))/(MAX(groupA[Cost (USD)])-MIN(groupA[Cost (USD)]))</f>
        <v>0.18509844747010115</v>
      </c>
      <c r="E2550">
        <f>(groupA[[#This Row],[Weight (lbs)]]-MIN(groupA[Weight (lbs)]))/(MAX(groupA[Weight (lbs)])-MIN(groupA[Weight (lbs)]))</f>
        <v>0.15345217525099147</v>
      </c>
      <c r="F2550">
        <f>IF(groupA[[#This Row],[normalized cost]]+groupA[[#This Row],[normalized weight]]&gt;1, 1, 0)</f>
        <v>0</v>
      </c>
    </row>
    <row r="2551" spans="1:6" x14ac:dyDescent="0.75">
      <c r="A2551">
        <v>20324.12844</v>
      </c>
      <c r="B2551">
        <v>52186.61795</v>
      </c>
      <c r="C2551">
        <v>0</v>
      </c>
      <c r="D2551">
        <f>(groupA[[#This Row],[Cost (USD)]]-MIN(groupA[Cost (USD)]))/(MAX(groupA[Cost (USD)])-MIN(groupA[Cost (USD)]))</f>
        <v>0.25601467958827318</v>
      </c>
      <c r="E2551">
        <f>(groupA[[#This Row],[Weight (lbs)]]-MIN(groupA[Weight (lbs)]))/(MAX(groupA[Weight (lbs)])-MIN(groupA[Weight (lbs)]))</f>
        <v>0.21955781994681808</v>
      </c>
      <c r="F2551">
        <f>IF(groupA[[#This Row],[normalized cost]]+groupA[[#This Row],[normalized weight]]&gt;1, 1, 0)</f>
        <v>0</v>
      </c>
    </row>
    <row r="2552" spans="1:6" x14ac:dyDescent="0.75">
      <c r="A2552">
        <v>19809.490089999999</v>
      </c>
      <c r="B2552">
        <v>51026.141459999999</v>
      </c>
      <c r="C2552">
        <v>0</v>
      </c>
      <c r="D2552">
        <f>(groupA[[#This Row],[Cost (USD)]]-MIN(groupA[Cost (USD)]))/(MAX(groupA[Cost (USD)])-MIN(groupA[Cost (USD)]))</f>
        <v>0.1790114810171089</v>
      </c>
      <c r="E2552">
        <f>(groupA[[#This Row],[Weight (lbs)]]-MIN(groupA[Weight (lbs)]))/(MAX(groupA[Weight (lbs)])-MIN(groupA[Weight (lbs)]))</f>
        <v>0.15528178573617643</v>
      </c>
      <c r="F2552">
        <f>IF(groupA[[#This Row],[normalized cost]]+groupA[[#This Row],[normalized weight]]&gt;1, 1, 0)</f>
        <v>0</v>
      </c>
    </row>
    <row r="2553" spans="1:6" x14ac:dyDescent="0.75">
      <c r="A2553">
        <v>20178.644850000001</v>
      </c>
      <c r="B2553">
        <v>52700.001579999996</v>
      </c>
      <c r="C2553">
        <v>0</v>
      </c>
      <c r="D2553">
        <f>(groupA[[#This Row],[Cost (USD)]]-MIN(groupA[Cost (USD)]))/(MAX(groupA[Cost (USD)])-MIN(groupA[Cost (USD)]))</f>
        <v>0.23424657433607848</v>
      </c>
      <c r="E2553">
        <f>(groupA[[#This Row],[Weight (lbs)]]-MIN(groupA[Weight (lbs)]))/(MAX(groupA[Weight (lbs)])-MIN(groupA[Weight (lbs)]))</f>
        <v>0.24799291884749736</v>
      </c>
      <c r="F2553">
        <f>IF(groupA[[#This Row],[normalized cost]]+groupA[[#This Row],[normalized weight]]&gt;1, 1, 0)</f>
        <v>0</v>
      </c>
    </row>
    <row r="2554" spans="1:6" x14ac:dyDescent="0.75">
      <c r="A2554">
        <v>19543.01626</v>
      </c>
      <c r="B2554">
        <v>52256.12182</v>
      </c>
      <c r="C2554">
        <v>0</v>
      </c>
      <c r="D2554">
        <f>(groupA[[#This Row],[Cost (USD)]]-MIN(groupA[Cost (USD)]))/(MAX(groupA[Cost (USD)])-MIN(groupA[Cost (USD)]))</f>
        <v>0.13914010873109767</v>
      </c>
      <c r="E2554">
        <f>(groupA[[#This Row],[Weight (lbs)]]-MIN(groupA[Weight (lbs)]))/(MAX(groupA[Weight (lbs)])-MIN(groupA[Weight (lbs)]))</f>
        <v>0.22340747408836129</v>
      </c>
      <c r="F2554">
        <f>IF(groupA[[#This Row],[normalized cost]]+groupA[[#This Row],[normalized weight]]&gt;1, 1, 0)</f>
        <v>0</v>
      </c>
    </row>
    <row r="2555" spans="1:6" x14ac:dyDescent="0.75">
      <c r="A2555">
        <v>19636.662779999999</v>
      </c>
      <c r="B2555">
        <v>50932.972300000001</v>
      </c>
      <c r="C2555">
        <v>0</v>
      </c>
      <c r="D2555">
        <f>(groupA[[#This Row],[Cost (USD)]]-MIN(groupA[Cost (USD)]))/(MAX(groupA[Cost (USD)])-MIN(groupA[Cost (USD)]))</f>
        <v>0.15315204852349434</v>
      </c>
      <c r="E2555">
        <f>(groupA[[#This Row],[Weight (lbs)]]-MIN(groupA[Weight (lbs)]))/(MAX(groupA[Weight (lbs)])-MIN(groupA[Weight (lbs)]))</f>
        <v>0.15012136743633084</v>
      </c>
      <c r="F2555">
        <f>IF(groupA[[#This Row],[normalized cost]]+groupA[[#This Row],[normalized weight]]&gt;1, 1, 0)</f>
        <v>0</v>
      </c>
    </row>
    <row r="2556" spans="1:6" x14ac:dyDescent="0.75">
      <c r="A2556">
        <v>20477.959269999999</v>
      </c>
      <c r="B2556">
        <v>52051.86969</v>
      </c>
      <c r="C2556">
        <v>0</v>
      </c>
      <c r="D2556">
        <f>(groupA[[#This Row],[Cost (USD)]]-MIN(groupA[Cost (USD)]))/(MAX(groupA[Cost (USD)])-MIN(groupA[Cost (USD)]))</f>
        <v>0.27903174768834171</v>
      </c>
      <c r="E2556">
        <f>(groupA[[#This Row],[Weight (lbs)]]-MIN(groupA[Weight (lbs)]))/(MAX(groupA[Weight (lbs)])-MIN(groupA[Weight (lbs)]))</f>
        <v>0.21209443413571522</v>
      </c>
      <c r="F2556">
        <f>IF(groupA[[#This Row],[normalized cost]]+groupA[[#This Row],[normalized weight]]&gt;1, 1, 0)</f>
        <v>0</v>
      </c>
    </row>
    <row r="2557" spans="1:6" x14ac:dyDescent="0.75">
      <c r="A2557">
        <v>19878.625510000002</v>
      </c>
      <c r="B2557">
        <v>50993.7497</v>
      </c>
      <c r="C2557">
        <v>0</v>
      </c>
      <c r="D2557">
        <f>(groupA[[#This Row],[Cost (USD)]]-MIN(groupA[Cost (USD)]))/(MAX(groupA[Cost (USD)])-MIN(groupA[Cost (USD)]))</f>
        <v>0.18935592673235924</v>
      </c>
      <c r="E2557">
        <f>(groupA[[#This Row],[Weight (lbs)]]-MIN(groupA[Weight (lbs)]))/(MAX(groupA[Weight (lbs)])-MIN(groupA[Weight (lbs)]))</f>
        <v>0.15348768314827929</v>
      </c>
      <c r="F2557">
        <f>IF(groupA[[#This Row],[normalized cost]]+groupA[[#This Row],[normalized weight]]&gt;1, 1, 0)</f>
        <v>0</v>
      </c>
    </row>
    <row r="2558" spans="1:6" x14ac:dyDescent="0.75">
      <c r="A2558">
        <v>19654.74712</v>
      </c>
      <c r="B2558">
        <v>51829.622819999997</v>
      </c>
      <c r="C2558">
        <v>0</v>
      </c>
      <c r="D2558">
        <f>(groupA[[#This Row],[Cost (USD)]]-MIN(groupA[Cost (USD)]))/(MAX(groupA[Cost (USD)])-MIN(groupA[Cost (USD)]))</f>
        <v>0.15585793319774868</v>
      </c>
      <c r="E2558">
        <f>(groupA[[#This Row],[Weight (lbs)]]-MIN(groupA[Weight (lbs)]))/(MAX(groupA[Weight (lbs)])-MIN(groupA[Weight (lbs)]))</f>
        <v>0.19978470830979334</v>
      </c>
      <c r="F2558">
        <f>IF(groupA[[#This Row],[normalized cost]]+groupA[[#This Row],[normalized weight]]&gt;1, 1, 0)</f>
        <v>0</v>
      </c>
    </row>
    <row r="2559" spans="1:6" x14ac:dyDescent="0.75">
      <c r="A2559">
        <v>19544.049319999998</v>
      </c>
      <c r="B2559">
        <v>51775.285089999998</v>
      </c>
      <c r="C2559">
        <v>0</v>
      </c>
      <c r="D2559">
        <f>(groupA[[#This Row],[Cost (USD)]]-MIN(groupA[Cost (USD)]))/(MAX(groupA[Cost (USD)])-MIN(groupA[Cost (USD)]))</f>
        <v>0.13929468120770336</v>
      </c>
      <c r="E2559">
        <f>(groupA[[#This Row],[Weight (lbs)]]-MIN(groupA[Weight (lbs)]))/(MAX(groupA[Weight (lbs)])-MIN(groupA[Weight (lbs)]))</f>
        <v>0.19677507061139535</v>
      </c>
      <c r="F2559">
        <f>IF(groupA[[#This Row],[normalized cost]]+groupA[[#This Row],[normalized weight]]&gt;1, 1, 0)</f>
        <v>0</v>
      </c>
    </row>
    <row r="2560" spans="1:6" x14ac:dyDescent="0.75">
      <c r="A2560">
        <v>20848.68663</v>
      </c>
      <c r="B2560">
        <v>53145.05</v>
      </c>
      <c r="C2560">
        <v>0</v>
      </c>
      <c r="D2560">
        <f>(groupA[[#This Row],[Cost (USD)]]-MIN(groupA[Cost (USD)]))/(MAX(groupA[Cost (USD)])-MIN(groupA[Cost (USD)]))</f>
        <v>0.33450214261293976</v>
      </c>
      <c r="E2560">
        <f>(groupA[[#This Row],[Weight (lbs)]]-MIN(groupA[Weight (lbs)]))/(MAX(groupA[Weight (lbs)])-MIN(groupA[Weight (lbs)]))</f>
        <v>0.27264309290601052</v>
      </c>
      <c r="F2560">
        <f>IF(groupA[[#This Row],[normalized cost]]+groupA[[#This Row],[normalized weight]]&gt;1, 1, 0)</f>
        <v>0</v>
      </c>
    </row>
    <row r="2561" spans="1:6" x14ac:dyDescent="0.75">
      <c r="A2561">
        <v>20555.417580000001</v>
      </c>
      <c r="B2561">
        <v>53148.672380000004</v>
      </c>
      <c r="C2561">
        <v>0</v>
      </c>
      <c r="D2561">
        <f>(groupA[[#This Row],[Cost (USD)]]-MIN(groupA[Cost (USD)]))/(MAX(groupA[Cost (USD)])-MIN(groupA[Cost (USD)]))</f>
        <v>0.29062151286211263</v>
      </c>
      <c r="E2561">
        <f>(groupA[[#This Row],[Weight (lbs)]]-MIN(groupA[Weight (lbs)]))/(MAX(groupA[Weight (lbs)])-MIN(groupA[Weight (lbs)]))</f>
        <v>0.27284372792344547</v>
      </c>
      <c r="F2561">
        <f>IF(groupA[[#This Row],[normalized cost]]+groupA[[#This Row],[normalized weight]]&gt;1, 1, 0)</f>
        <v>0</v>
      </c>
    </row>
    <row r="2562" spans="1:6" x14ac:dyDescent="0.75">
      <c r="A2562">
        <v>21369.689009999998</v>
      </c>
      <c r="B2562">
        <v>50267.784240000001</v>
      </c>
      <c r="C2562">
        <v>0</v>
      </c>
      <c r="D2562">
        <f>(groupA[[#This Row],[Cost (USD)]]-MIN(groupA[Cost (USD)]))/(MAX(groupA[Cost (USD)])-MIN(groupA[Cost (USD)]))</f>
        <v>0.41245756455766841</v>
      </c>
      <c r="E2562">
        <f>(groupA[[#This Row],[Weight (lbs)]]-MIN(groupA[Weight (lbs)]))/(MAX(groupA[Weight (lbs)])-MIN(groupA[Weight (lbs)]))</f>
        <v>0.11327818201249656</v>
      </c>
      <c r="F2562">
        <f>IF(groupA[[#This Row],[normalized cost]]+groupA[[#This Row],[normalized weight]]&gt;1, 1, 0)</f>
        <v>0</v>
      </c>
    </row>
    <row r="2563" spans="1:6" x14ac:dyDescent="0.75">
      <c r="A2563">
        <v>20513.864610000001</v>
      </c>
      <c r="B2563">
        <v>51610.380790000003</v>
      </c>
      <c r="C2563">
        <v>0</v>
      </c>
      <c r="D2563">
        <f>(groupA[[#This Row],[Cost (USD)]]-MIN(groupA[Cost (USD)]))/(MAX(groupA[Cost (USD)])-MIN(groupA[Cost (USD)]))</f>
        <v>0.28440411456652959</v>
      </c>
      <c r="E2563">
        <f>(groupA[[#This Row],[Weight (lbs)]]-MIN(groupA[Weight (lbs)]))/(MAX(groupA[Weight (lbs)])-MIN(groupA[Weight (lbs)]))</f>
        <v>0.18764141342866211</v>
      </c>
      <c r="F2563">
        <f>IF(groupA[[#This Row],[normalized cost]]+groupA[[#This Row],[normalized weight]]&gt;1, 1, 0)</f>
        <v>0</v>
      </c>
    </row>
    <row r="2564" spans="1:6" x14ac:dyDescent="0.75">
      <c r="A2564">
        <v>20592.738229999999</v>
      </c>
      <c r="B2564">
        <v>50839.063099999999</v>
      </c>
      <c r="C2564">
        <v>0</v>
      </c>
      <c r="D2564">
        <f>(groupA[[#This Row],[Cost (USD)]]-MIN(groupA[Cost (USD)]))/(MAX(groupA[Cost (USD)])-MIN(groupA[Cost (USD)]))</f>
        <v>0.29620564669659027</v>
      </c>
      <c r="E2564">
        <f>(groupA[[#This Row],[Weight (lbs)]]-MIN(groupA[Weight (lbs)]))/(MAX(groupA[Weight (lbs)])-MIN(groupA[Weight (lbs)]))</f>
        <v>0.14491996008003522</v>
      </c>
      <c r="F2564">
        <f>IF(groupA[[#This Row],[normalized cost]]+groupA[[#This Row],[normalized weight]]&gt;1, 1, 0)</f>
        <v>0</v>
      </c>
    </row>
    <row r="2565" spans="1:6" x14ac:dyDescent="0.75">
      <c r="A2565">
        <v>19920.721610000001</v>
      </c>
      <c r="B2565">
        <v>49698.416929999999</v>
      </c>
      <c r="C2565">
        <v>0</v>
      </c>
      <c r="D2565">
        <f>(groupA[[#This Row],[Cost (USD)]]-MIN(groupA[Cost (USD)]))/(MAX(groupA[Cost (USD)])-MIN(groupA[Cost (USD)]))</f>
        <v>0.19565459131375215</v>
      </c>
      <c r="E2565">
        <f>(groupA[[#This Row],[Weight (lbs)]]-MIN(groupA[Weight (lbs)]))/(MAX(groupA[Weight (lbs)])-MIN(groupA[Weight (lbs)]))</f>
        <v>8.17422801555093E-2</v>
      </c>
      <c r="F2565">
        <f>IF(groupA[[#This Row],[normalized cost]]+groupA[[#This Row],[normalized weight]]&gt;1, 1, 0)</f>
        <v>0</v>
      </c>
    </row>
    <row r="2566" spans="1:6" x14ac:dyDescent="0.75">
      <c r="A2566">
        <v>19269.835169999998</v>
      </c>
      <c r="B2566">
        <v>51492.94371</v>
      </c>
      <c r="C2566">
        <v>0</v>
      </c>
      <c r="D2566">
        <f>(groupA[[#This Row],[Cost (USD)]]-MIN(groupA[Cost (USD)]))/(MAX(groupA[Cost (USD)])-MIN(groupA[Cost (USD)]))</f>
        <v>9.826515699235297E-2</v>
      </c>
      <c r="E2566">
        <f>(groupA[[#This Row],[Weight (lbs)]]-MIN(groupA[Weight (lbs)]))/(MAX(groupA[Weight (lbs)])-MIN(groupA[Weight (lbs)]))</f>
        <v>0.18113685272732635</v>
      </c>
      <c r="F2566">
        <f>IF(groupA[[#This Row],[normalized cost]]+groupA[[#This Row],[normalized weight]]&gt;1, 1, 0)</f>
        <v>0</v>
      </c>
    </row>
    <row r="2567" spans="1:6" x14ac:dyDescent="0.75">
      <c r="A2567">
        <v>19031.478350000001</v>
      </c>
      <c r="B2567">
        <v>52595.777889999998</v>
      </c>
      <c r="C2567">
        <v>0</v>
      </c>
      <c r="D2567">
        <f>(groupA[[#This Row],[Cost (USD)]]-MIN(groupA[Cost (USD)]))/(MAX(groupA[Cost (USD)])-MIN(groupA[Cost (USD)]))</f>
        <v>6.2600816118317817E-2</v>
      </c>
      <c r="E2567">
        <f>(groupA[[#This Row],[Weight (lbs)]]-MIN(groupA[Weight (lbs)]))/(MAX(groupA[Weight (lbs)])-MIN(groupA[Weight (lbs)]))</f>
        <v>0.24222021640869204</v>
      </c>
      <c r="F2567">
        <f>IF(groupA[[#This Row],[normalized cost]]+groupA[[#This Row],[normalized weight]]&gt;1, 1, 0)</f>
        <v>0</v>
      </c>
    </row>
    <row r="2568" spans="1:6" x14ac:dyDescent="0.75">
      <c r="A2568">
        <v>20403.05386</v>
      </c>
      <c r="B2568">
        <v>50561.590450000003</v>
      </c>
      <c r="C2568">
        <v>0</v>
      </c>
      <c r="D2568">
        <f>(groupA[[#This Row],[Cost (USD)]]-MIN(groupA[Cost (USD)]))/(MAX(groupA[Cost (USD)])-MIN(groupA[Cost (USD)]))</f>
        <v>0.26782396233716371</v>
      </c>
      <c r="E2568">
        <f>(groupA[[#This Row],[Weight (lbs)]]-MIN(groupA[Weight (lbs)]))/(MAX(groupA[Weight (lbs)])-MIN(groupA[Weight (lbs)]))</f>
        <v>0.12955140957720071</v>
      </c>
      <c r="F2568">
        <f>IF(groupA[[#This Row],[normalized cost]]+groupA[[#This Row],[normalized weight]]&gt;1, 1, 0)</f>
        <v>0</v>
      </c>
    </row>
    <row r="2569" spans="1:6" x14ac:dyDescent="0.75">
      <c r="A2569">
        <v>19995.743450000002</v>
      </c>
      <c r="B2569">
        <v>52115.3658</v>
      </c>
      <c r="C2569">
        <v>0</v>
      </c>
      <c r="D2569">
        <f>(groupA[[#This Row],[Cost (USD)]]-MIN(groupA[Cost (USD)]))/(MAX(groupA[Cost (USD)])-MIN(groupA[Cost (USD)]))</f>
        <v>0.20687979760219569</v>
      </c>
      <c r="E2569">
        <f>(groupA[[#This Row],[Weight (lbs)]]-MIN(groupA[Weight (lbs)]))/(MAX(groupA[Weight (lbs)])-MIN(groupA[Weight (lbs)]))</f>
        <v>0.21561133273191399</v>
      </c>
      <c r="F2569">
        <f>IF(groupA[[#This Row],[normalized cost]]+groupA[[#This Row],[normalized weight]]&gt;1, 1, 0)</f>
        <v>0</v>
      </c>
    </row>
    <row r="2570" spans="1:6" x14ac:dyDescent="0.75">
      <c r="A2570">
        <v>20501.727989999999</v>
      </c>
      <c r="B2570">
        <v>51998.209799999997</v>
      </c>
      <c r="C2570">
        <v>0</v>
      </c>
      <c r="D2570">
        <f>(groupA[[#This Row],[Cost (USD)]]-MIN(groupA[Cost (USD)]))/(MAX(groupA[Cost (USD)])-MIN(groupA[Cost (USD)]))</f>
        <v>0.28258816252983654</v>
      </c>
      <c r="E2570">
        <f>(groupA[[#This Row],[Weight (lbs)]]-MIN(groupA[Weight (lbs)]))/(MAX(groupA[Weight (lbs)])-MIN(groupA[Weight (lbs)]))</f>
        <v>0.20912234038362254</v>
      </c>
      <c r="F2570">
        <f>IF(groupA[[#This Row],[normalized cost]]+groupA[[#This Row],[normalized weight]]&gt;1, 1, 0)</f>
        <v>0</v>
      </c>
    </row>
    <row r="2571" spans="1:6" x14ac:dyDescent="0.75">
      <c r="A2571">
        <v>20771.824049999999</v>
      </c>
      <c r="B2571">
        <v>52144.076609999996</v>
      </c>
      <c r="C2571">
        <v>0</v>
      </c>
      <c r="D2571">
        <f>(groupA[[#This Row],[Cost (USD)]]-MIN(groupA[Cost (USD)]))/(MAX(groupA[Cost (USD)])-MIN(groupA[Cost (USD)]))</f>
        <v>0.32300151404448568</v>
      </c>
      <c r="E2571">
        <f>(groupA[[#This Row],[Weight (lbs)]]-MIN(groupA[Weight (lbs)]))/(MAX(groupA[Weight (lbs)])-MIN(groupA[Weight (lbs)]))</f>
        <v>0.21720155624930298</v>
      </c>
      <c r="F2571">
        <f>IF(groupA[[#This Row],[normalized cost]]+groupA[[#This Row],[normalized weight]]&gt;1, 1, 0)</f>
        <v>0</v>
      </c>
    </row>
    <row r="2572" spans="1:6" x14ac:dyDescent="0.75">
      <c r="A2572">
        <v>19915.34893</v>
      </c>
      <c r="B2572">
        <v>52432.88164</v>
      </c>
      <c r="C2572">
        <v>0</v>
      </c>
      <c r="D2572">
        <f>(groupA[[#This Row],[Cost (USD)]]-MIN(groupA[Cost (USD)]))/(MAX(groupA[Cost (USD)])-MIN(groupA[Cost (USD)]))</f>
        <v>0.19485069952275105</v>
      </c>
      <c r="E2572">
        <f>(groupA[[#This Row],[Weight (lbs)]]-MIN(groupA[Weight (lbs)]))/(MAX(groupA[Weight (lbs)])-MIN(groupA[Weight (lbs)]))</f>
        <v>0.23319778034211985</v>
      </c>
      <c r="F2572">
        <f>IF(groupA[[#This Row],[normalized cost]]+groupA[[#This Row],[normalized weight]]&gt;1, 1, 0)</f>
        <v>0</v>
      </c>
    </row>
    <row r="2573" spans="1:6" x14ac:dyDescent="0.75">
      <c r="A2573">
        <v>20147.79681</v>
      </c>
      <c r="B2573">
        <v>53673.000720000004</v>
      </c>
      <c r="C2573">
        <v>0</v>
      </c>
      <c r="D2573">
        <f>(groupA[[#This Row],[Cost (USD)]]-MIN(groupA[Cost (USD)]))/(MAX(groupA[Cost (USD)])-MIN(groupA[Cost (USD)]))</f>
        <v>0.22963091024953833</v>
      </c>
      <c r="E2573">
        <f>(groupA[[#This Row],[Weight (lbs)]]-MIN(groupA[Weight (lbs)]))/(MAX(groupA[Weight (lbs)])-MIN(groupA[Weight (lbs)]))</f>
        <v>0.30188502829433789</v>
      </c>
      <c r="F2573">
        <f>IF(groupA[[#This Row],[normalized cost]]+groupA[[#This Row],[normalized weight]]&gt;1, 1, 0)</f>
        <v>0</v>
      </c>
    </row>
    <row r="2574" spans="1:6" x14ac:dyDescent="0.75">
      <c r="A2574">
        <v>19694.536950000002</v>
      </c>
      <c r="B2574">
        <v>52966.992740000002</v>
      </c>
      <c r="C2574">
        <v>0</v>
      </c>
      <c r="D2574">
        <f>(groupA[[#This Row],[Cost (USD)]]-MIN(groupA[Cost (USD)]))/(MAX(groupA[Cost (USD)])-MIN(groupA[Cost (USD)]))</f>
        <v>0.16181152017898118</v>
      </c>
      <c r="E2574">
        <f>(groupA[[#This Row],[Weight (lbs)]]-MIN(groupA[Weight (lbs)]))/(MAX(groupA[Weight (lbs)])-MIN(groupA[Weight (lbs)]))</f>
        <v>0.26278092453479845</v>
      </c>
      <c r="F2574">
        <f>IF(groupA[[#This Row],[normalized cost]]+groupA[[#This Row],[normalized weight]]&gt;1, 1, 0)</f>
        <v>0</v>
      </c>
    </row>
    <row r="2575" spans="1:6" x14ac:dyDescent="0.75">
      <c r="A2575">
        <v>19065.84028</v>
      </c>
      <c r="B2575">
        <v>50363.823920000003</v>
      </c>
      <c r="C2575">
        <v>0</v>
      </c>
      <c r="D2575">
        <f>(groupA[[#This Row],[Cost (USD)]]-MIN(groupA[Cost (USD)]))/(MAX(groupA[Cost (USD)])-MIN(groupA[Cost (USD)]))</f>
        <v>6.7742248969325472E-2</v>
      </c>
      <c r="E2575">
        <f>(groupA[[#This Row],[Weight (lbs)]]-MIN(groupA[Weight (lbs)]))/(MAX(groupA[Weight (lbs)])-MIN(groupA[Weight (lbs)]))</f>
        <v>0.11859759159162486</v>
      </c>
      <c r="F2575">
        <f>IF(groupA[[#This Row],[normalized cost]]+groupA[[#This Row],[normalized weight]]&gt;1, 1, 0)</f>
        <v>0</v>
      </c>
    </row>
    <row r="2576" spans="1:6" x14ac:dyDescent="0.75">
      <c r="A2576">
        <v>19347.227879999999</v>
      </c>
      <c r="B2576">
        <v>53524.515610000002</v>
      </c>
      <c r="C2576">
        <v>0</v>
      </c>
      <c r="D2576">
        <f>(groupA[[#This Row],[Cost (USD)]]-MIN(groupA[Cost (USD)]))/(MAX(groupA[Cost (USD)])-MIN(groupA[Cost (USD)]))</f>
        <v>0.10984510671061731</v>
      </c>
      <c r="E2576">
        <f>(groupA[[#This Row],[Weight (lbs)]]-MIN(groupA[Weight (lbs)]))/(MAX(groupA[Weight (lbs)])-MIN(groupA[Weight (lbs)]))</f>
        <v>0.29366079101562231</v>
      </c>
      <c r="F2576">
        <f>IF(groupA[[#This Row],[normalized cost]]+groupA[[#This Row],[normalized weight]]&gt;1, 1, 0)</f>
        <v>0</v>
      </c>
    </row>
    <row r="2577" spans="1:6" x14ac:dyDescent="0.75">
      <c r="A2577">
        <v>19969.25488</v>
      </c>
      <c r="B2577">
        <v>51915.829440000001</v>
      </c>
      <c r="C2577">
        <v>0</v>
      </c>
      <c r="D2577">
        <f>(groupA[[#This Row],[Cost (USD)]]-MIN(groupA[Cost (USD)]))/(MAX(groupA[Cost (USD)])-MIN(groupA[Cost (USD)]))</f>
        <v>0.20291642290309625</v>
      </c>
      <c r="E2577">
        <f>(groupA[[#This Row],[Weight (lbs)]]-MIN(groupA[Weight (lbs)]))/(MAX(groupA[Weight (lbs)])-MIN(groupA[Weight (lbs)]))</f>
        <v>0.20455948806970392</v>
      </c>
      <c r="F2577">
        <f>IF(groupA[[#This Row],[normalized cost]]+groupA[[#This Row],[normalized weight]]&gt;1, 1, 0)</f>
        <v>0</v>
      </c>
    </row>
    <row r="2578" spans="1:6" x14ac:dyDescent="0.75">
      <c r="A2578">
        <v>20060.828799999999</v>
      </c>
      <c r="B2578">
        <v>51560.197090000001</v>
      </c>
      <c r="C2578">
        <v>0</v>
      </c>
      <c r="D2578">
        <f>(groupA[[#This Row],[Cost (USD)]]-MIN(groupA[Cost (USD)]))/(MAX(groupA[Cost (USD)])-MIN(groupA[Cost (USD)]))</f>
        <v>0.21661824816679806</v>
      </c>
      <c r="E2578">
        <f>(groupA[[#This Row],[Weight (lbs)]]-MIN(groupA[Weight (lbs)]))/(MAX(groupA[Weight (lbs)])-MIN(groupA[Weight (lbs)]))</f>
        <v>0.18486185757741289</v>
      </c>
      <c r="F2578">
        <f>IF(groupA[[#This Row],[normalized cost]]+groupA[[#This Row],[normalized weight]]&gt;1, 1, 0)</f>
        <v>0</v>
      </c>
    </row>
    <row r="2579" spans="1:6" x14ac:dyDescent="0.75">
      <c r="A2579">
        <v>20215.40568</v>
      </c>
      <c r="B2579">
        <v>51097.379200000003</v>
      </c>
      <c r="C2579">
        <v>0</v>
      </c>
      <c r="D2579">
        <f>(groupA[[#This Row],[Cost (USD)]]-MIN(groupA[Cost (USD)]))/(MAX(groupA[Cost (USD)])-MIN(groupA[Cost (USD)]))</f>
        <v>0.23974694462937424</v>
      </c>
      <c r="E2579">
        <f>(groupA[[#This Row],[Weight (lbs)]]-MIN(groupA[Weight (lbs)]))/(MAX(groupA[Weight (lbs)])-MIN(groupA[Weight (lbs)]))</f>
        <v>0.15922747481543478</v>
      </c>
      <c r="F2579">
        <f>IF(groupA[[#This Row],[normalized cost]]+groupA[[#This Row],[normalized weight]]&gt;1, 1, 0)</f>
        <v>0</v>
      </c>
    </row>
    <row r="2580" spans="1:6" x14ac:dyDescent="0.75">
      <c r="A2580">
        <v>20661.629150000001</v>
      </c>
      <c r="B2580">
        <v>51226.022640000003</v>
      </c>
      <c r="C2580">
        <v>0</v>
      </c>
      <c r="D2580">
        <f>(groupA[[#This Row],[Cost (USD)]]-MIN(groupA[Cost (USD)]))/(MAX(groupA[Cost (USD)])-MIN(groupA[Cost (USD)]))</f>
        <v>0.30651350889246104</v>
      </c>
      <c r="E2580">
        <f>(groupA[[#This Row],[Weight (lbs)]]-MIN(groupA[Weight (lbs)]))/(MAX(groupA[Weight (lbs)])-MIN(groupA[Weight (lbs)]))</f>
        <v>0.16635272915851468</v>
      </c>
      <c r="F2580">
        <f>IF(groupA[[#This Row],[normalized cost]]+groupA[[#This Row],[normalized weight]]&gt;1, 1, 0)</f>
        <v>0</v>
      </c>
    </row>
    <row r="2581" spans="1:6" x14ac:dyDescent="0.75">
      <c r="A2581">
        <v>19907.558690000002</v>
      </c>
      <c r="B2581">
        <v>52646.609279999997</v>
      </c>
      <c r="C2581">
        <v>0</v>
      </c>
      <c r="D2581">
        <f>(groupA[[#This Row],[Cost (USD)]]-MIN(groupA[Cost (USD)]))/(MAX(groupA[Cost (USD)])-MIN(groupA[Cost (USD)]))</f>
        <v>0.19368507827117332</v>
      </c>
      <c r="E2581">
        <f>(groupA[[#This Row],[Weight (lbs)]]-MIN(groupA[Weight (lbs)]))/(MAX(groupA[Weight (lbs)])-MIN(groupA[Weight (lbs)]))</f>
        <v>0.24503564626941626</v>
      </c>
      <c r="F2581">
        <f>IF(groupA[[#This Row],[normalized cost]]+groupA[[#This Row],[normalized weight]]&gt;1, 1, 0)</f>
        <v>0</v>
      </c>
    </row>
    <row r="2582" spans="1:6" x14ac:dyDescent="0.75">
      <c r="A2582">
        <v>19390.622080000001</v>
      </c>
      <c r="B2582">
        <v>53738.848680000003</v>
      </c>
      <c r="C2582">
        <v>0</v>
      </c>
      <c r="D2582">
        <f>(groupA[[#This Row],[Cost (USD)]]-MIN(groupA[Cost (USD)]))/(MAX(groupA[Cost (USD)])-MIN(groupA[Cost (USD)]))</f>
        <v>0.11633800060287582</v>
      </c>
      <c r="E2582">
        <f>(groupA[[#This Row],[Weight (lbs)]]-MIN(groupA[Weight (lbs)]))/(MAX(groupA[Weight (lbs)])-MIN(groupA[Weight (lbs)]))</f>
        <v>0.30553219027145034</v>
      </c>
      <c r="F2582">
        <f>IF(groupA[[#This Row],[normalized cost]]+groupA[[#This Row],[normalized weight]]&gt;1, 1, 0)</f>
        <v>0</v>
      </c>
    </row>
    <row r="2583" spans="1:6" x14ac:dyDescent="0.75">
      <c r="A2583">
        <v>19677.355149999999</v>
      </c>
      <c r="B2583">
        <v>51683.796589999998</v>
      </c>
      <c r="C2583">
        <v>0</v>
      </c>
      <c r="D2583">
        <f>(groupA[[#This Row],[Cost (USD)]]-MIN(groupA[Cost (USD)]))/(MAX(groupA[Cost (USD)])-MIN(groupA[Cost (USD)]))</f>
        <v>0.15924067881589546</v>
      </c>
      <c r="E2583">
        <f>(groupA[[#This Row],[Weight (lbs)]]-MIN(groupA[Weight (lbs)]))/(MAX(groupA[Weight (lbs)])-MIN(groupA[Weight (lbs)]))</f>
        <v>0.19170774007385016</v>
      </c>
      <c r="F2583">
        <f>IF(groupA[[#This Row],[normalized cost]]+groupA[[#This Row],[normalized weight]]&gt;1, 1, 0)</f>
        <v>0</v>
      </c>
    </row>
    <row r="2584" spans="1:6" x14ac:dyDescent="0.75">
      <c r="A2584">
        <v>20025.417229999999</v>
      </c>
      <c r="B2584">
        <v>51701.45811</v>
      </c>
      <c r="C2584">
        <v>0</v>
      </c>
      <c r="D2584">
        <f>(groupA[[#This Row],[Cost (USD)]]-MIN(groupA[Cost (USD)]))/(MAX(groupA[Cost (USD)])-MIN(groupA[Cost (USD)]))</f>
        <v>0.21131976204265535</v>
      </c>
      <c r="E2584">
        <f>(groupA[[#This Row],[Weight (lbs)]]-MIN(groupA[Weight (lbs)]))/(MAX(groupA[Weight (lbs)])-MIN(groupA[Weight (lbs)]))</f>
        <v>0.19268596968342375</v>
      </c>
      <c r="F2584">
        <f>IF(groupA[[#This Row],[normalized cost]]+groupA[[#This Row],[normalized weight]]&gt;1, 1, 0)</f>
        <v>0</v>
      </c>
    </row>
    <row r="2585" spans="1:6" x14ac:dyDescent="0.75">
      <c r="A2585">
        <v>19991.294519999999</v>
      </c>
      <c r="B2585">
        <v>52978.489629999996</v>
      </c>
      <c r="C2585">
        <v>0</v>
      </c>
      <c r="D2585">
        <f>(groupA[[#This Row],[Cost (USD)]]-MIN(groupA[Cost (USD)]))/(MAX(groupA[Cost (USD)])-MIN(groupA[Cost (USD)]))</f>
        <v>0.20621412268655953</v>
      </c>
      <c r="E2585">
        <f>(groupA[[#This Row],[Weight (lbs)]]-MIN(groupA[Weight (lbs)]))/(MAX(groupA[Weight (lbs)])-MIN(groupA[Weight (lbs)]))</f>
        <v>0.2634177099426232</v>
      </c>
      <c r="F2585">
        <f>IF(groupA[[#This Row],[normalized cost]]+groupA[[#This Row],[normalized weight]]&gt;1, 1, 0)</f>
        <v>0</v>
      </c>
    </row>
    <row r="2586" spans="1:6" x14ac:dyDescent="0.75">
      <c r="A2586">
        <v>19982.23732</v>
      </c>
      <c r="B2586">
        <v>51255.567349999998</v>
      </c>
      <c r="C2586">
        <v>0</v>
      </c>
      <c r="D2586">
        <f>(groupA[[#This Row],[Cost (USD)]]-MIN(groupA[Cost (USD)]))/(MAX(groupA[Cost (USD)])-MIN(groupA[Cost (USD)]))</f>
        <v>0.20485893147296516</v>
      </c>
      <c r="E2586">
        <f>(groupA[[#This Row],[Weight (lbs)]]-MIN(groupA[Weight (lbs)]))/(MAX(groupA[Weight (lbs)])-MIN(groupA[Weight (lbs)]))</f>
        <v>0.16798914041463855</v>
      </c>
      <c r="F2586">
        <f>IF(groupA[[#This Row],[normalized cost]]+groupA[[#This Row],[normalized weight]]&gt;1, 1, 0)</f>
        <v>0</v>
      </c>
    </row>
    <row r="2587" spans="1:6" x14ac:dyDescent="0.75">
      <c r="A2587">
        <v>19985.293959999999</v>
      </c>
      <c r="B2587">
        <v>52609.009720000002</v>
      </c>
      <c r="C2587">
        <v>0</v>
      </c>
      <c r="D2587">
        <f>(groupA[[#This Row],[Cost (USD)]]-MIN(groupA[Cost (USD)]))/(MAX(groupA[Cost (USD)])-MIN(groupA[Cost (USD)]))</f>
        <v>0.20531628381928851</v>
      </c>
      <c r="E2587">
        <f>(groupA[[#This Row],[Weight (lbs)]]-MIN(groupA[Weight (lbs)]))/(MAX(groupA[Weight (lbs)])-MIN(groupA[Weight (lbs)]))</f>
        <v>0.24295309601898873</v>
      </c>
      <c r="F2587">
        <f>IF(groupA[[#This Row],[normalized cost]]+groupA[[#This Row],[normalized weight]]&gt;1, 1, 0)</f>
        <v>0</v>
      </c>
    </row>
    <row r="2588" spans="1:6" x14ac:dyDescent="0.75">
      <c r="A2588">
        <v>20342.235929999999</v>
      </c>
      <c r="B2588">
        <v>50902.328699999998</v>
      </c>
      <c r="C2588">
        <v>0</v>
      </c>
      <c r="D2588">
        <f>(groupA[[#This Row],[Cost (USD)]]-MIN(groupA[Cost (USD)]))/(MAX(groupA[Cost (USD)])-MIN(groupA[Cost (USD)]))</f>
        <v>0.25872402810086509</v>
      </c>
      <c r="E2588">
        <f>(groupA[[#This Row],[Weight (lbs)]]-MIN(groupA[Weight (lbs)]))/(MAX(groupA[Weight (lbs)])-MIN(groupA[Weight (lbs)]))</f>
        <v>0.14842409127527958</v>
      </c>
      <c r="F2588">
        <f>IF(groupA[[#This Row],[normalized cost]]+groupA[[#This Row],[normalized weight]]&gt;1, 1, 0)</f>
        <v>0</v>
      </c>
    </row>
    <row r="2589" spans="1:6" x14ac:dyDescent="0.75">
      <c r="A2589">
        <v>20114.3848</v>
      </c>
      <c r="B2589">
        <v>49766.635699999999</v>
      </c>
      <c r="C2589">
        <v>0</v>
      </c>
      <c r="D2589">
        <f>(groupA[[#This Row],[Cost (USD)]]-MIN(groupA[Cost (USD)]))/(MAX(groupA[Cost (USD)])-MIN(groupA[Cost (USD)]))</f>
        <v>0.22463160998228907</v>
      </c>
      <c r="E2589">
        <f>(groupA[[#This Row],[Weight (lbs)]]-MIN(groupA[Weight (lbs)]))/(MAX(groupA[Weight (lbs)])-MIN(groupA[Weight (lbs)]))</f>
        <v>8.5520755662865641E-2</v>
      </c>
      <c r="F2589">
        <f>IF(groupA[[#This Row],[normalized cost]]+groupA[[#This Row],[normalized weight]]&gt;1, 1, 0)</f>
        <v>0</v>
      </c>
    </row>
    <row r="2590" spans="1:6" x14ac:dyDescent="0.75">
      <c r="A2590">
        <v>20032.403470000001</v>
      </c>
      <c r="B2590">
        <v>52682.948190000003</v>
      </c>
      <c r="C2590">
        <v>0</v>
      </c>
      <c r="D2590">
        <f>(groupA[[#This Row],[Cost (USD)]]-MIN(groupA[Cost (USD)]))/(MAX(groupA[Cost (USD)])-MIN(groupA[Cost (USD)]))</f>
        <v>0.21236508411394281</v>
      </c>
      <c r="E2590">
        <f>(groupA[[#This Row],[Weight (lbs)]]-MIN(groupA[Weight (lbs)]))/(MAX(groupA[Weight (lbs)])-MIN(groupA[Weight (lbs)]))</f>
        <v>0.24704837211303746</v>
      </c>
      <c r="F2590">
        <f>IF(groupA[[#This Row],[normalized cost]]+groupA[[#This Row],[normalized weight]]&gt;1, 1, 0)</f>
        <v>0</v>
      </c>
    </row>
    <row r="2591" spans="1:6" x14ac:dyDescent="0.75">
      <c r="A2591">
        <v>19405.70074</v>
      </c>
      <c r="B2591">
        <v>51406.061240000003</v>
      </c>
      <c r="C2591">
        <v>0</v>
      </c>
      <c r="D2591">
        <f>(groupA[[#This Row],[Cost (USD)]]-MIN(groupA[Cost (USD)]))/(MAX(groupA[Cost (USD)])-MIN(groupA[Cost (USD)]))</f>
        <v>0.11859415786392527</v>
      </c>
      <c r="E2591">
        <f>(groupA[[#This Row],[Weight (lbs)]]-MIN(groupA[Weight (lbs)]))/(MAX(groupA[Weight (lbs)])-MIN(groupA[Weight (lbs)]))</f>
        <v>0.17632463924248026</v>
      </c>
      <c r="F2591">
        <f>IF(groupA[[#This Row],[normalized cost]]+groupA[[#This Row],[normalized weight]]&gt;1, 1, 0)</f>
        <v>0</v>
      </c>
    </row>
    <row r="2592" spans="1:6" x14ac:dyDescent="0.75">
      <c r="A2592">
        <v>20436.90597</v>
      </c>
      <c r="B2592">
        <v>52734.568319999998</v>
      </c>
      <c r="C2592">
        <v>0</v>
      </c>
      <c r="D2592">
        <f>(groupA[[#This Row],[Cost (USD)]]-MIN(groupA[Cost (USD)]))/(MAX(groupA[Cost (USD)])-MIN(groupA[Cost (USD)]))</f>
        <v>0.27288911293929602</v>
      </c>
      <c r="E2592">
        <f>(groupA[[#This Row],[Weight (lbs)]]-MIN(groupA[Weight (lbs)]))/(MAX(groupA[Weight (lbs)])-MIN(groupA[Weight (lbs)]))</f>
        <v>0.24990748840744639</v>
      </c>
      <c r="F2592">
        <f>IF(groupA[[#This Row],[normalized cost]]+groupA[[#This Row],[normalized weight]]&gt;1, 1, 0)</f>
        <v>0</v>
      </c>
    </row>
    <row r="2593" spans="1:6" x14ac:dyDescent="0.75">
      <c r="A2593">
        <v>20218.76036</v>
      </c>
      <c r="B2593">
        <v>53105.592989999997</v>
      </c>
      <c r="C2593">
        <v>0</v>
      </c>
      <c r="D2593">
        <f>(groupA[[#This Row],[Cost (USD)]]-MIN(groupA[Cost (USD)]))/(MAX(groupA[Cost (USD)])-MIN(groupA[Cost (USD)]))</f>
        <v>0.24024889146287925</v>
      </c>
      <c r="E2593">
        <f>(groupA[[#This Row],[Weight (lbs)]]-MIN(groupA[Weight (lbs)]))/(MAX(groupA[Weight (lbs)])-MIN(groupA[Weight (lbs)]))</f>
        <v>0.27045766291542966</v>
      </c>
      <c r="F2593">
        <f>IF(groupA[[#This Row],[normalized cost]]+groupA[[#This Row],[normalized weight]]&gt;1, 1, 0)</f>
        <v>0</v>
      </c>
    </row>
    <row r="2594" spans="1:6" x14ac:dyDescent="0.75">
      <c r="A2594">
        <v>20522.704529999999</v>
      </c>
      <c r="B2594">
        <v>52274.820780000002</v>
      </c>
      <c r="C2594">
        <v>0</v>
      </c>
      <c r="D2594">
        <f>(groupA[[#This Row],[Cost (USD)]]-MIN(groupA[Cost (USD)]))/(MAX(groupA[Cost (USD)])-MIN(groupA[Cost (USD)]))</f>
        <v>0.28572679507627607</v>
      </c>
      <c r="E2594">
        <f>(groupA[[#This Row],[Weight (lbs)]]-MIN(groupA[Weight (lbs)]))/(MAX(groupA[Weight (lbs)])-MIN(groupA[Weight (lbs)]))</f>
        <v>0.22444316503343464</v>
      </c>
      <c r="F2594">
        <f>IF(groupA[[#This Row],[normalized cost]]+groupA[[#This Row],[normalized weight]]&gt;1, 1, 0)</f>
        <v>0</v>
      </c>
    </row>
    <row r="2595" spans="1:6" x14ac:dyDescent="0.75">
      <c r="A2595">
        <v>19805.57977</v>
      </c>
      <c r="B2595">
        <v>50926.538189999999</v>
      </c>
      <c r="C2595">
        <v>0</v>
      </c>
      <c r="D2595">
        <f>(groupA[[#This Row],[Cost (USD)]]-MIN(groupA[Cost (USD)]))/(MAX(groupA[Cost (USD)])-MIN(groupA[Cost (USD)]))</f>
        <v>0.17842639607845884</v>
      </c>
      <c r="E2595">
        <f>(groupA[[#This Row],[Weight (lbs)]]-MIN(groupA[Weight (lbs)]))/(MAX(groupA[Weight (lbs)])-MIN(groupA[Weight (lbs)]))</f>
        <v>0.14976499737796356</v>
      </c>
      <c r="F2595">
        <f>IF(groupA[[#This Row],[normalized cost]]+groupA[[#This Row],[normalized weight]]&gt;1, 1, 0)</f>
        <v>0</v>
      </c>
    </row>
    <row r="2596" spans="1:6" x14ac:dyDescent="0.75">
      <c r="A2596">
        <v>19900.84865</v>
      </c>
      <c r="B2596">
        <v>52656.496330000002</v>
      </c>
      <c r="C2596">
        <v>0</v>
      </c>
      <c r="D2596">
        <f>(groupA[[#This Row],[Cost (USD)]]-MIN(groupA[Cost (USD)]))/(MAX(groupA[Cost (USD)])-MIN(groupA[Cost (USD)]))</f>
        <v>0.19268108285858779</v>
      </c>
      <c r="E2596">
        <f>(groupA[[#This Row],[Weight (lbs)]]-MIN(groupA[Weight (lbs)]))/(MAX(groupA[Weight (lbs)])-MIN(groupA[Weight (lbs)]))</f>
        <v>0.2455832664663947</v>
      </c>
      <c r="F2596">
        <f>IF(groupA[[#This Row],[normalized cost]]+groupA[[#This Row],[normalized weight]]&gt;1, 1, 0)</f>
        <v>0</v>
      </c>
    </row>
    <row r="2597" spans="1:6" x14ac:dyDescent="0.75">
      <c r="A2597">
        <v>19805.466970000001</v>
      </c>
      <c r="B2597">
        <v>53535.686580000001</v>
      </c>
      <c r="C2597">
        <v>0</v>
      </c>
      <c r="D2597">
        <f>(groupA[[#This Row],[Cost (USD)]]-MIN(groupA[Cost (USD)]))/(MAX(groupA[Cost (USD)])-MIN(groupA[Cost (USD)]))</f>
        <v>0.17840951828301518</v>
      </c>
      <c r="E2597">
        <f>(groupA[[#This Row],[Weight (lbs)]]-MIN(groupA[Weight (lbs)]))/(MAX(groupA[Weight (lbs)])-MIN(groupA[Weight (lbs)]))</f>
        <v>0.29427952448939221</v>
      </c>
      <c r="F2597">
        <f>IF(groupA[[#This Row],[normalized cost]]+groupA[[#This Row],[normalized weight]]&gt;1, 1, 0)</f>
        <v>0</v>
      </c>
    </row>
    <row r="2598" spans="1:6" x14ac:dyDescent="0.75">
      <c r="A2598">
        <v>19953.117910000001</v>
      </c>
      <c r="B2598">
        <v>51349.322110000001</v>
      </c>
      <c r="C2598">
        <v>0</v>
      </c>
      <c r="D2598">
        <f>(groupA[[#This Row],[Cost (USD)]]-MIN(groupA[Cost (USD)]))/(MAX(groupA[Cost (USD)])-MIN(groupA[Cost (USD)]))</f>
        <v>0.20050191511282589</v>
      </c>
      <c r="E2598">
        <f>(groupA[[#This Row],[Weight (lbs)]]-MIN(groupA[Weight (lbs)]))/(MAX(groupA[Weight (lbs)])-MIN(groupA[Weight (lbs)]))</f>
        <v>0.17318199370645382</v>
      </c>
      <c r="F2598">
        <f>IF(groupA[[#This Row],[normalized cost]]+groupA[[#This Row],[normalized weight]]&gt;1, 1, 0)</f>
        <v>0</v>
      </c>
    </row>
    <row r="2599" spans="1:6" x14ac:dyDescent="0.75">
      <c r="A2599">
        <v>20751.50864</v>
      </c>
      <c r="B2599">
        <v>53518.238749999997</v>
      </c>
      <c r="C2599">
        <v>0</v>
      </c>
      <c r="D2599">
        <f>(groupA[[#This Row],[Cost (USD)]]-MIN(groupA[Cost (USD)]))/(MAX(groupA[Cost (USD)])-MIN(groupA[Cost (USD)]))</f>
        <v>0.31996180363370003</v>
      </c>
      <c r="E2599">
        <f>(groupA[[#This Row],[Weight (lbs)]]-MIN(groupA[Weight (lbs)]))/(MAX(groupA[Weight (lbs)])-MIN(groupA[Weight (lbs)]))</f>
        <v>0.29331313066095566</v>
      </c>
      <c r="F2599">
        <f>IF(groupA[[#This Row],[normalized cost]]+groupA[[#This Row],[normalized weight]]&gt;1, 1, 0)</f>
        <v>0</v>
      </c>
    </row>
    <row r="2600" spans="1:6" x14ac:dyDescent="0.75">
      <c r="A2600">
        <v>19896.756570000001</v>
      </c>
      <c r="B2600">
        <v>52481.619149999999</v>
      </c>
      <c r="C2600">
        <v>0</v>
      </c>
      <c r="D2600">
        <f>(groupA[[#This Row],[Cost (USD)]]-MIN(groupA[Cost (USD)]))/(MAX(groupA[Cost (USD)])-MIN(groupA[Cost (USD)]))</f>
        <v>0.19206880192614467</v>
      </c>
      <c r="E2600">
        <f>(groupA[[#This Row],[Weight (lbs)]]-MIN(groupA[Weight (lbs)]))/(MAX(groupA[Weight (lbs)])-MIN(groupA[Weight (lbs)]))</f>
        <v>0.23589723516700944</v>
      </c>
      <c r="F2600">
        <f>IF(groupA[[#This Row],[normalized cost]]+groupA[[#This Row],[normalized weight]]&gt;1, 1, 0)</f>
        <v>0</v>
      </c>
    </row>
    <row r="2601" spans="1:6" x14ac:dyDescent="0.75">
      <c r="A2601">
        <v>20016.375800000002</v>
      </c>
      <c r="B2601">
        <v>52342.854619999998</v>
      </c>
      <c r="C2601">
        <v>0</v>
      </c>
      <c r="D2601">
        <f>(groupA[[#This Row],[Cost (USD)]]-MIN(groupA[Cost (USD)]))/(MAX(groupA[Cost (USD)])-MIN(groupA[Cost (USD)]))</f>
        <v>0.20996693042865477</v>
      </c>
      <c r="E2601">
        <f>(groupA[[#This Row],[Weight (lbs)]]-MIN(groupA[Weight (lbs)]))/(MAX(groupA[Weight (lbs)])-MIN(groupA[Weight (lbs)]))</f>
        <v>0.2282113977076882</v>
      </c>
      <c r="F2601">
        <f>IF(groupA[[#This Row],[normalized cost]]+groupA[[#This Row],[normalized weight]]&gt;1, 1, 0)</f>
        <v>0</v>
      </c>
    </row>
    <row r="2602" spans="1:6" x14ac:dyDescent="0.75">
      <c r="A2602">
        <v>20187.997800000001</v>
      </c>
      <c r="B2602">
        <v>51925.319109999997</v>
      </c>
      <c r="C2602">
        <v>0</v>
      </c>
      <c r="D2602">
        <f>(groupA[[#This Row],[Cost (USD)]]-MIN(groupA[Cost (USD)]))/(MAX(groupA[Cost (USD)])-MIN(groupA[Cost (USD)]))</f>
        <v>0.23564601739366678</v>
      </c>
      <c r="E2602">
        <f>(groupA[[#This Row],[Weight (lbs)]]-MIN(groupA[Weight (lbs)]))/(MAX(groupA[Weight (lbs)])-MIN(groupA[Weight (lbs)]))</f>
        <v>0.20508509833309443</v>
      </c>
      <c r="F2602">
        <f>IF(groupA[[#This Row],[normalized cost]]+groupA[[#This Row],[normalized weight]]&gt;1, 1, 0)</f>
        <v>0</v>
      </c>
    </row>
    <row r="2603" spans="1:6" x14ac:dyDescent="0.75">
      <c r="A2603">
        <v>19185.131799999999</v>
      </c>
      <c r="B2603">
        <v>53310.368199999997</v>
      </c>
      <c r="C2603">
        <v>0</v>
      </c>
      <c r="D2603">
        <f>(groupA[[#This Row],[Cost (USD)]]-MIN(groupA[Cost (USD)]))/(MAX(groupA[Cost (USD)])-MIN(groupA[Cost (USD)]))</f>
        <v>8.5591343585799159E-2</v>
      </c>
      <c r="E2603">
        <f>(groupA[[#This Row],[Weight (lbs)]]-MIN(groupA[Weight (lbs)]))/(MAX(groupA[Weight (lbs)])-MIN(groupA[Weight (lbs)]))</f>
        <v>0.2817996750258614</v>
      </c>
      <c r="F2603">
        <f>IF(groupA[[#This Row],[normalized cost]]+groupA[[#This Row],[normalized weight]]&gt;1, 1, 0)</f>
        <v>0</v>
      </c>
    </row>
    <row r="2604" spans="1:6" x14ac:dyDescent="0.75">
      <c r="A2604">
        <v>19976.69714</v>
      </c>
      <c r="B2604">
        <v>51949.450570000001</v>
      </c>
      <c r="C2604">
        <v>0</v>
      </c>
      <c r="D2604">
        <f>(groupA[[#This Row],[Cost (USD)]]-MIN(groupA[Cost (USD)]))/(MAX(groupA[Cost (USD)])-MIN(groupA[Cost (USD)]))</f>
        <v>0.2040299773527369</v>
      </c>
      <c r="E2604">
        <f>(groupA[[#This Row],[Weight (lbs)]]-MIN(groupA[Weight (lbs)]))/(MAX(groupA[Weight (lbs)])-MIN(groupA[Weight (lbs)]))</f>
        <v>0.20642168253956378</v>
      </c>
      <c r="F2604">
        <f>IF(groupA[[#This Row],[normalized cost]]+groupA[[#This Row],[normalized weight]]&gt;1, 1, 0)</f>
        <v>0</v>
      </c>
    </row>
    <row r="2605" spans="1:6" x14ac:dyDescent="0.75">
      <c r="A2605">
        <v>19898.560089999999</v>
      </c>
      <c r="B2605">
        <v>51051.549910000002</v>
      </c>
      <c r="C2605">
        <v>0</v>
      </c>
      <c r="D2605">
        <f>(groupA[[#This Row],[Cost (USD)]]-MIN(groupA[Cost (USD)]))/(MAX(groupA[Cost (USD)])-MIN(groupA[Cost (USD)]))</f>
        <v>0.19233865513216186</v>
      </c>
      <c r="E2605">
        <f>(groupA[[#This Row],[Weight (lbs)]]-MIN(groupA[Weight (lbs)]))/(MAX(groupA[Weight (lbs)])-MIN(groupA[Weight (lbs)]))</f>
        <v>0.15668909938321079</v>
      </c>
      <c r="F2605">
        <f>IF(groupA[[#This Row],[normalized cost]]+groupA[[#This Row],[normalized weight]]&gt;1, 1, 0)</f>
        <v>0</v>
      </c>
    </row>
    <row r="2606" spans="1:6" x14ac:dyDescent="0.75">
      <c r="A2606">
        <v>19922.697120000001</v>
      </c>
      <c r="B2606">
        <v>52276.922460000002</v>
      </c>
      <c r="C2606">
        <v>0</v>
      </c>
      <c r="D2606">
        <f>(groupA[[#This Row],[Cost (USD)]]-MIN(groupA[Cost (USD)]))/(MAX(groupA[Cost (USD)])-MIN(groupA[Cost (USD)]))</f>
        <v>0.1959501786690461</v>
      </c>
      <c r="E2606">
        <f>(groupA[[#This Row],[Weight (lbs)]]-MIN(groupA[Weight (lbs)]))/(MAX(groupA[Weight (lbs)])-MIN(groupA[Weight (lbs)]))</f>
        <v>0.22455957209272787</v>
      </c>
      <c r="F2606">
        <f>IF(groupA[[#This Row],[normalized cost]]+groupA[[#This Row],[normalized weight]]&gt;1, 1, 0)</f>
        <v>0</v>
      </c>
    </row>
    <row r="2607" spans="1:6" x14ac:dyDescent="0.75">
      <c r="A2607">
        <v>20082.42427</v>
      </c>
      <c r="B2607">
        <v>51870.2454</v>
      </c>
      <c r="C2607">
        <v>0</v>
      </c>
      <c r="D2607">
        <f>(groupA[[#This Row],[Cost (USD)]]-MIN(groupA[Cost (USD)]))/(MAX(groupA[Cost (USD)])-MIN(groupA[Cost (USD)]))</f>
        <v>0.21984948863818468</v>
      </c>
      <c r="E2607">
        <f>(groupA[[#This Row],[Weight (lbs)]]-MIN(groupA[Weight (lbs)]))/(MAX(groupA[Weight (lbs)])-MIN(groupA[Weight (lbs)]))</f>
        <v>0.20203469645199579</v>
      </c>
      <c r="F2607">
        <f>IF(groupA[[#This Row],[normalized cost]]+groupA[[#This Row],[normalized weight]]&gt;1, 1, 0)</f>
        <v>0</v>
      </c>
    </row>
    <row r="2608" spans="1:6" x14ac:dyDescent="0.75">
      <c r="A2608">
        <v>19607.151249999999</v>
      </c>
      <c r="B2608">
        <v>51782.64273</v>
      </c>
      <c r="C2608">
        <v>0</v>
      </c>
      <c r="D2608">
        <f>(groupA[[#This Row],[Cost (USD)]]-MIN(groupA[Cost (USD)]))/(MAX(groupA[Cost (USD)])-MIN(groupA[Cost (USD)]))</f>
        <v>0.14873636087656936</v>
      </c>
      <c r="E2608">
        <f>(groupA[[#This Row],[Weight (lbs)]]-MIN(groupA[Weight (lbs)]))/(MAX(groupA[Weight (lbs)])-MIN(groupA[Weight (lbs)]))</f>
        <v>0.19718259280113806</v>
      </c>
      <c r="F2608">
        <f>IF(groupA[[#This Row],[normalized cost]]+groupA[[#This Row],[normalized weight]]&gt;1, 1, 0)</f>
        <v>0</v>
      </c>
    </row>
    <row r="2609" spans="1:6" x14ac:dyDescent="0.75">
      <c r="A2609">
        <v>19692.12887</v>
      </c>
      <c r="B2609">
        <v>52069.394560000001</v>
      </c>
      <c r="C2609">
        <v>0</v>
      </c>
      <c r="D2609">
        <f>(groupA[[#This Row],[Cost (USD)]]-MIN(groupA[Cost (USD)]))/(MAX(groupA[Cost (USD)])-MIN(groupA[Cost (USD)]))</f>
        <v>0.16145120917142544</v>
      </c>
      <c r="E2609">
        <f>(groupA[[#This Row],[Weight (lbs)]]-MIN(groupA[Weight (lbs)]))/(MAX(groupA[Weight (lbs)])-MIN(groupA[Weight (lbs)]))</f>
        <v>0.21306509502661972</v>
      </c>
      <c r="F2609">
        <f>IF(groupA[[#This Row],[normalized cost]]+groupA[[#This Row],[normalized weight]]&gt;1, 1, 0)</f>
        <v>0</v>
      </c>
    </row>
    <row r="2610" spans="1:6" x14ac:dyDescent="0.75">
      <c r="A2610">
        <v>19823.090929999998</v>
      </c>
      <c r="B2610">
        <v>52308.761109999999</v>
      </c>
      <c r="C2610">
        <v>0</v>
      </c>
      <c r="D2610">
        <f>(groupA[[#This Row],[Cost (USD)]]-MIN(groupA[Cost (USD)]))/(MAX(groupA[Cost (USD)])-MIN(groupA[Cost (USD)]))</f>
        <v>0.1810465182102263</v>
      </c>
      <c r="E2610">
        <f>(groupA[[#This Row],[Weight (lbs)]]-MIN(groupA[Weight (lbs)]))/(MAX(groupA[Weight (lbs)])-MIN(groupA[Weight (lbs)]))</f>
        <v>0.22632303923252359</v>
      </c>
      <c r="F2610">
        <f>IF(groupA[[#This Row],[normalized cost]]+groupA[[#This Row],[normalized weight]]&gt;1, 1, 0)</f>
        <v>0</v>
      </c>
    </row>
    <row r="2611" spans="1:6" x14ac:dyDescent="0.75">
      <c r="A2611">
        <v>19527.480500000001</v>
      </c>
      <c r="B2611">
        <v>53594.987529999999</v>
      </c>
      <c r="C2611">
        <v>0</v>
      </c>
      <c r="D2611">
        <f>(groupA[[#This Row],[Cost (USD)]]-MIN(groupA[Cost (USD)]))/(MAX(groupA[Cost (USD)])-MIN(groupA[Cost (USD)]))</f>
        <v>0.13681555749578095</v>
      </c>
      <c r="E2611">
        <f>(groupA[[#This Row],[Weight (lbs)]]-MIN(groupA[Weight (lbs)]))/(MAX(groupA[Weight (lbs)])-MIN(groupA[Weight (lbs)]))</f>
        <v>0.29756406314551215</v>
      </c>
      <c r="F2611">
        <f>IF(groupA[[#This Row],[normalized cost]]+groupA[[#This Row],[normalized weight]]&gt;1, 1, 0)</f>
        <v>0</v>
      </c>
    </row>
    <row r="2612" spans="1:6" x14ac:dyDescent="0.75">
      <c r="A2612">
        <v>19967.845069999999</v>
      </c>
      <c r="B2612">
        <v>53029.59302</v>
      </c>
      <c r="C2612">
        <v>0</v>
      </c>
      <c r="D2612">
        <f>(groupA[[#This Row],[Cost (USD)]]-MIN(groupA[Cost (USD)]))/(MAX(groupA[Cost (USD)])-MIN(groupA[Cost (USD)]))</f>
        <v>0.20270547888895954</v>
      </c>
      <c r="E2612">
        <f>(groupA[[#This Row],[Weight (lbs)]]-MIN(groupA[Weight (lbs)]))/(MAX(groupA[Weight (lbs)])-MIN(groupA[Weight (lbs)]))</f>
        <v>0.266248205236776</v>
      </c>
      <c r="F2612">
        <f>IF(groupA[[#This Row],[normalized cost]]+groupA[[#This Row],[normalized weight]]&gt;1, 1, 0)</f>
        <v>0</v>
      </c>
    </row>
    <row r="2613" spans="1:6" x14ac:dyDescent="0.75">
      <c r="A2613">
        <v>19988.636480000001</v>
      </c>
      <c r="B2613">
        <v>53867.003599999996</v>
      </c>
      <c r="C2613">
        <v>0</v>
      </c>
      <c r="D2613">
        <f>(groupA[[#This Row],[Cost (USD)]]-MIN(groupA[Cost (USD)]))/(MAX(groupA[Cost (USD)])-MIN(groupA[Cost (USD)]))</f>
        <v>0.2058164112025048</v>
      </c>
      <c r="E2613">
        <f>(groupA[[#This Row],[Weight (lbs)]]-MIN(groupA[Weight (lbs)]))/(MAX(groupA[Weight (lbs)])-MIN(groupA[Weight (lbs)]))</f>
        <v>0.31263038665299153</v>
      </c>
      <c r="F2613">
        <f>IF(groupA[[#This Row],[normalized cost]]+groupA[[#This Row],[normalized weight]]&gt;1, 1, 0)</f>
        <v>0</v>
      </c>
    </row>
    <row r="2614" spans="1:6" x14ac:dyDescent="0.75">
      <c r="A2614">
        <v>20292.950819999998</v>
      </c>
      <c r="B2614">
        <v>49794.563309999998</v>
      </c>
      <c r="C2614">
        <v>0</v>
      </c>
      <c r="D2614">
        <f>(groupA[[#This Row],[Cost (USD)]]-MIN(groupA[Cost (USD)]))/(MAX(groupA[Cost (USD)])-MIN(groupA[Cost (USD)]))</f>
        <v>0.25134970181536437</v>
      </c>
      <c r="E2614">
        <f>(groupA[[#This Row],[Weight (lbs)]]-MIN(groupA[Weight (lbs)]))/(MAX(groupA[Weight (lbs)])-MIN(groupA[Weight (lbs)]))</f>
        <v>8.7067599594000664E-2</v>
      </c>
      <c r="F2614">
        <f>IF(groupA[[#This Row],[normalized cost]]+groupA[[#This Row],[normalized weight]]&gt;1, 1, 0)</f>
        <v>0</v>
      </c>
    </row>
    <row r="2615" spans="1:6" x14ac:dyDescent="0.75">
      <c r="A2615">
        <v>20194.704419999998</v>
      </c>
      <c r="B2615">
        <v>53613.20822</v>
      </c>
      <c r="C2615">
        <v>0</v>
      </c>
      <c r="D2615">
        <f>(groupA[[#This Row],[Cost (USD)]]-MIN(groupA[Cost (USD)]))/(MAX(groupA[Cost (USD)])-MIN(groupA[Cost (USD)]))</f>
        <v>0.23664950108585786</v>
      </c>
      <c r="E2615">
        <f>(groupA[[#This Row],[Weight (lbs)]]-MIN(groupA[Weight (lbs)]))/(MAX(groupA[Weight (lbs)])-MIN(groupA[Weight (lbs)]))</f>
        <v>0.29857326385218186</v>
      </c>
      <c r="F2615">
        <f>IF(groupA[[#This Row],[normalized cost]]+groupA[[#This Row],[normalized weight]]&gt;1, 1, 0)</f>
        <v>0</v>
      </c>
    </row>
    <row r="2616" spans="1:6" x14ac:dyDescent="0.75">
      <c r="A2616">
        <v>19573.789509999999</v>
      </c>
      <c r="B2616">
        <v>52172.551059999998</v>
      </c>
      <c r="C2616">
        <v>0</v>
      </c>
      <c r="D2616">
        <f>(groupA[[#This Row],[Cost (USD)]]-MIN(groupA[Cost (USD)]))/(MAX(groupA[Cost (USD)])-MIN(groupA[Cost (USD)]))</f>
        <v>0.14374458230060516</v>
      </c>
      <c r="E2616">
        <f>(groupA[[#This Row],[Weight (lbs)]]-MIN(groupA[Weight (lbs)]))/(MAX(groupA[Weight (lbs)])-MIN(groupA[Weight (lbs)]))</f>
        <v>0.21877868834814396</v>
      </c>
      <c r="F2616">
        <f>IF(groupA[[#This Row],[normalized cost]]+groupA[[#This Row],[normalized weight]]&gt;1, 1, 0)</f>
        <v>0</v>
      </c>
    </row>
    <row r="2617" spans="1:6" x14ac:dyDescent="0.75">
      <c r="A2617">
        <v>19636.656610000002</v>
      </c>
      <c r="B2617">
        <v>51739.309029999997</v>
      </c>
      <c r="C2617">
        <v>0</v>
      </c>
      <c r="D2617">
        <f>(groupA[[#This Row],[Cost (USD)]]-MIN(groupA[Cost (USD)]))/(MAX(groupA[Cost (USD)])-MIN(groupA[Cost (USD)]))</f>
        <v>0.15315112533202416</v>
      </c>
      <c r="E2617">
        <f>(groupA[[#This Row],[Weight (lbs)]]-MIN(groupA[Weight (lbs)]))/(MAX(groupA[Weight (lbs)])-MIN(groupA[Weight (lbs)]))</f>
        <v>0.19478244216674315</v>
      </c>
      <c r="F2617">
        <f>IF(groupA[[#This Row],[normalized cost]]+groupA[[#This Row],[normalized weight]]&gt;1, 1, 0)</f>
        <v>0</v>
      </c>
    </row>
    <row r="2618" spans="1:6" x14ac:dyDescent="0.75">
      <c r="A2618">
        <v>20312.057769999999</v>
      </c>
      <c r="B2618">
        <v>51204.529770000001</v>
      </c>
      <c r="C2618">
        <v>0</v>
      </c>
      <c r="D2618">
        <f>(groupA[[#This Row],[Cost (USD)]]-MIN(groupA[Cost (USD)]))/(MAX(groupA[Cost (USD)])-MIN(groupA[Cost (USD)]))</f>
        <v>0.25420859537613261</v>
      </c>
      <c r="E2618">
        <f>(groupA[[#This Row],[Weight (lbs)]]-MIN(groupA[Weight (lbs)]))/(MAX(groupA[Weight (lbs)])-MIN(groupA[Weight (lbs)]))</f>
        <v>0.16516229017994907</v>
      </c>
      <c r="F2618">
        <f>IF(groupA[[#This Row],[normalized cost]]+groupA[[#This Row],[normalized weight]]&gt;1, 1, 0)</f>
        <v>0</v>
      </c>
    </row>
    <row r="2619" spans="1:6" x14ac:dyDescent="0.75">
      <c r="A2619">
        <v>19939.480800000001</v>
      </c>
      <c r="B2619">
        <v>50352.513059999997</v>
      </c>
      <c r="C2619">
        <v>0</v>
      </c>
      <c r="D2619">
        <f>(groupA[[#This Row],[Cost (USD)]]-MIN(groupA[Cost (USD)]))/(MAX(groupA[Cost (USD)])-MIN(groupA[Cost (USD)]))</f>
        <v>0.19846145099026918</v>
      </c>
      <c r="E2619">
        <f>(groupA[[#This Row],[Weight (lbs)]]-MIN(groupA[Weight (lbs)]))/(MAX(groupA[Weight (lbs)])-MIN(groupA[Weight (lbs)]))</f>
        <v>0.11797110994328737</v>
      </c>
      <c r="F2619">
        <f>IF(groupA[[#This Row],[normalized cost]]+groupA[[#This Row],[normalized weight]]&gt;1, 1, 0)</f>
        <v>0</v>
      </c>
    </row>
    <row r="2620" spans="1:6" x14ac:dyDescent="0.75">
      <c r="A2620">
        <v>19578.585520000001</v>
      </c>
      <c r="B2620">
        <v>51172.258410000002</v>
      </c>
      <c r="C2620">
        <v>0</v>
      </c>
      <c r="D2620">
        <f>(groupA[[#This Row],[Cost (USD)]]-MIN(groupA[Cost (USD)]))/(MAX(groupA[Cost (USD)])-MIN(groupA[Cost (USD)]))</f>
        <v>0.14446218935491706</v>
      </c>
      <c r="E2620">
        <f>(groupA[[#This Row],[Weight (lbs)]]-MIN(groupA[Weight (lbs)]))/(MAX(groupA[Weight (lbs)])-MIN(groupA[Weight (lbs)]))</f>
        <v>0.16337485626184889</v>
      </c>
      <c r="F2620">
        <f>IF(groupA[[#This Row],[normalized cost]]+groupA[[#This Row],[normalized weight]]&gt;1, 1, 0)</f>
        <v>0</v>
      </c>
    </row>
    <row r="2621" spans="1:6" x14ac:dyDescent="0.75">
      <c r="A2621">
        <v>20020.267070000002</v>
      </c>
      <c r="B2621">
        <v>51844.120560000003</v>
      </c>
      <c r="C2621">
        <v>0</v>
      </c>
      <c r="D2621">
        <f>(groupA[[#This Row],[Cost (USD)]]-MIN(groupA[Cost (USD)]))/(MAX(groupA[Cost (USD)])-MIN(groupA[Cost (USD)]))</f>
        <v>0.21054916499493617</v>
      </c>
      <c r="E2621">
        <f>(groupA[[#This Row],[Weight (lbs)]]-MIN(groupA[Weight (lbs)]))/(MAX(groupA[Weight (lbs)])-MIN(groupA[Weight (lbs)]))</f>
        <v>0.20058770366579351</v>
      </c>
      <c r="F2621">
        <f>IF(groupA[[#This Row],[normalized cost]]+groupA[[#This Row],[normalized weight]]&gt;1, 1, 0)</f>
        <v>0</v>
      </c>
    </row>
    <row r="2622" spans="1:6" x14ac:dyDescent="0.75">
      <c r="A2622">
        <v>20453.105309999999</v>
      </c>
      <c r="B2622">
        <v>51982.822529999998</v>
      </c>
      <c r="C2622">
        <v>0</v>
      </c>
      <c r="D2622">
        <f>(groupA[[#This Row],[Cost (USD)]]-MIN(groupA[Cost (USD)]))/(MAX(groupA[Cost (USD)])-MIN(groupA[Cost (USD)]))</f>
        <v>0.27531295289358965</v>
      </c>
      <c r="E2622">
        <f>(groupA[[#This Row],[Weight (lbs)]]-MIN(groupA[Weight (lbs)]))/(MAX(groupA[Weight (lbs)])-MIN(groupA[Weight (lbs)]))</f>
        <v>0.20827007607542589</v>
      </c>
      <c r="F2622">
        <f>IF(groupA[[#This Row],[normalized cost]]+groupA[[#This Row],[normalized weight]]&gt;1, 1, 0)</f>
        <v>0</v>
      </c>
    </row>
    <row r="2623" spans="1:6" x14ac:dyDescent="0.75">
      <c r="A2623">
        <v>20379.47178</v>
      </c>
      <c r="B2623">
        <v>51885.106910000002</v>
      </c>
      <c r="C2623">
        <v>0</v>
      </c>
      <c r="D2623">
        <f>(groupA[[#This Row],[Cost (USD)]]-MIN(groupA[Cost (USD)]))/(MAX(groupA[Cost (USD)])-MIN(groupA[Cost (USD)]))</f>
        <v>0.26429547366359113</v>
      </c>
      <c r="E2623">
        <f>(groupA[[#This Row],[Weight (lbs)]]-MIN(groupA[Weight (lbs)]))/(MAX(groupA[Weight (lbs)])-MIN(groupA[Weight (lbs)]))</f>
        <v>0.20285784016357752</v>
      </c>
      <c r="F2623">
        <f>IF(groupA[[#This Row],[normalized cost]]+groupA[[#This Row],[normalized weight]]&gt;1, 1, 0)</f>
        <v>0</v>
      </c>
    </row>
    <row r="2624" spans="1:6" x14ac:dyDescent="0.75">
      <c r="A2624">
        <v>20495.373350000002</v>
      </c>
      <c r="B2624">
        <v>51005.169959999999</v>
      </c>
      <c r="C2624">
        <v>0</v>
      </c>
      <c r="D2624">
        <f>(groupA[[#This Row],[Cost (USD)]]-MIN(groupA[Cost (USD)]))/(MAX(groupA[Cost (USD)])-MIN(groupA[Cost (USD)]))</f>
        <v>0.28163734414296721</v>
      </c>
      <c r="E2624">
        <f>(groupA[[#This Row],[Weight (lbs)]]-MIN(groupA[Weight (lbs)]))/(MAX(groupA[Weight (lbs)])-MIN(groupA[Weight (lbs)]))</f>
        <v>0.15412022420256152</v>
      </c>
      <c r="F2624">
        <f>IF(groupA[[#This Row],[normalized cost]]+groupA[[#This Row],[normalized weight]]&gt;1, 1, 0)</f>
        <v>0</v>
      </c>
    </row>
    <row r="2625" spans="1:6" x14ac:dyDescent="0.75">
      <c r="A2625">
        <v>19867.558110000002</v>
      </c>
      <c r="B2625">
        <v>52380.79333</v>
      </c>
      <c r="C2625">
        <v>0</v>
      </c>
      <c r="D2625">
        <f>(groupA[[#This Row],[Cost (USD)]]-MIN(groupA[Cost (USD)]))/(MAX(groupA[Cost (USD)])-MIN(groupA[Cost (USD)]))</f>
        <v>0.18769995764286854</v>
      </c>
      <c r="E2625">
        <f>(groupA[[#This Row],[Weight (lbs)]]-MIN(groupA[Weight (lbs)]))/(MAX(groupA[Weight (lbs)])-MIN(groupA[Weight (lbs)]))</f>
        <v>0.23031273267042213</v>
      </c>
      <c r="F2625">
        <f>IF(groupA[[#This Row],[normalized cost]]+groupA[[#This Row],[normalized weight]]&gt;1, 1, 0)</f>
        <v>0</v>
      </c>
    </row>
    <row r="2626" spans="1:6" x14ac:dyDescent="0.75">
      <c r="A2626">
        <v>20174.131829999998</v>
      </c>
      <c r="B2626">
        <v>52557.355560000004</v>
      </c>
      <c r="C2626">
        <v>0</v>
      </c>
      <c r="D2626">
        <f>(groupA[[#This Row],[Cost (USD)]]-MIN(groupA[Cost (USD)]))/(MAX(groupA[Cost (USD)])-MIN(groupA[Cost (USD)]))</f>
        <v>0.23357130989996366</v>
      </c>
      <c r="E2626">
        <f>(groupA[[#This Row],[Weight (lbs)]]-MIN(groupA[Weight (lbs)]))/(MAX(groupA[Weight (lbs)])-MIN(groupA[Weight (lbs)]))</f>
        <v>0.24009209488377242</v>
      </c>
      <c r="F2626">
        <f>IF(groupA[[#This Row],[normalized cost]]+groupA[[#This Row],[normalized weight]]&gt;1, 1, 0)</f>
        <v>0</v>
      </c>
    </row>
    <row r="2627" spans="1:6" x14ac:dyDescent="0.75">
      <c r="A2627">
        <v>21021.23791</v>
      </c>
      <c r="B2627">
        <v>52641.795489999997</v>
      </c>
      <c r="C2627">
        <v>0</v>
      </c>
      <c r="D2627">
        <f>(groupA[[#This Row],[Cost (USD)]]-MIN(groupA[Cost (USD)]))/(MAX(groupA[Cost (USD)])-MIN(groupA[Cost (USD)]))</f>
        <v>0.36032027388424609</v>
      </c>
      <c r="E2627">
        <f>(groupA[[#This Row],[Weight (lbs)]]-MIN(groupA[Weight (lbs)]))/(MAX(groupA[Weight (lbs)])-MIN(groupA[Weight (lbs)]))</f>
        <v>0.2447690218841839</v>
      </c>
      <c r="F2627">
        <f>IF(groupA[[#This Row],[normalized cost]]+groupA[[#This Row],[normalized weight]]&gt;1, 1, 0)</f>
        <v>0</v>
      </c>
    </row>
    <row r="2628" spans="1:6" x14ac:dyDescent="0.75">
      <c r="A2628">
        <v>19332.18189</v>
      </c>
      <c r="B2628">
        <v>53463.345659999999</v>
      </c>
      <c r="C2628">
        <v>0</v>
      </c>
      <c r="D2628">
        <f>(groupA[[#This Row],[Cost (USD)]]-MIN(groupA[Cost (USD)]))/(MAX(groupA[Cost (USD)])-MIN(groupA[Cost (USD)]))</f>
        <v>0.10759383772596109</v>
      </c>
      <c r="E2628">
        <f>(groupA[[#This Row],[Weight (lbs)]]-MIN(groupA[Weight (lbs)]))/(MAX(groupA[Weight (lbs)])-MIN(groupA[Weight (lbs)]))</f>
        <v>0.29027273289230487</v>
      </c>
      <c r="F2628">
        <f>IF(groupA[[#This Row],[normalized cost]]+groupA[[#This Row],[normalized weight]]&gt;1, 1, 0)</f>
        <v>0</v>
      </c>
    </row>
    <row r="2629" spans="1:6" x14ac:dyDescent="0.75">
      <c r="A2629">
        <v>20106.804639999998</v>
      </c>
      <c r="B2629">
        <v>55247.825980000001</v>
      </c>
      <c r="C2629">
        <v>0</v>
      </c>
      <c r="D2629">
        <f>(groupA[[#This Row],[Cost (USD)]]-MIN(groupA[Cost (USD)]))/(MAX(groupA[Cost (USD)])-MIN(groupA[Cost (USD)]))</f>
        <v>0.22349742212846649</v>
      </c>
      <c r="E2629">
        <f>(groupA[[#This Row],[Weight (lbs)]]-MIN(groupA[Weight (lbs)]))/(MAX(groupA[Weight (lbs)])-MIN(groupA[Weight (lbs)]))</f>
        <v>0.38911085592617761</v>
      </c>
      <c r="F2629">
        <f>IF(groupA[[#This Row],[normalized cost]]+groupA[[#This Row],[normalized weight]]&gt;1, 1, 0)</f>
        <v>0</v>
      </c>
    </row>
    <row r="2630" spans="1:6" x14ac:dyDescent="0.75">
      <c r="A2630">
        <v>20069.687470000001</v>
      </c>
      <c r="B2630">
        <v>50508.282090000001</v>
      </c>
      <c r="C2630">
        <v>0</v>
      </c>
      <c r="D2630">
        <f>(groupA[[#This Row],[Cost (USD)]]-MIN(groupA[Cost (USD)]))/(MAX(groupA[Cost (USD)])-MIN(groupA[Cost (USD)]))</f>
        <v>0.21794373416115997</v>
      </c>
      <c r="E2630">
        <f>(groupA[[#This Row],[Weight (lbs)]]-MIN(groupA[Weight (lbs)]))/(MAX(groupA[Weight (lbs)])-MIN(groupA[Weight (lbs)]))</f>
        <v>0.12659878623618553</v>
      </c>
      <c r="F2630">
        <f>IF(groupA[[#This Row],[normalized cost]]+groupA[[#This Row],[normalized weight]]&gt;1, 1, 0)</f>
        <v>0</v>
      </c>
    </row>
    <row r="2631" spans="1:6" x14ac:dyDescent="0.75">
      <c r="A2631">
        <v>19027.66921</v>
      </c>
      <c r="B2631">
        <v>50801.892119999997</v>
      </c>
      <c r="C2631">
        <v>0</v>
      </c>
      <c r="D2631">
        <f>(groupA[[#This Row],[Cost (USD)]]-MIN(groupA[Cost (USD)]))/(MAX(groupA[Cost (USD)])-MIN(groupA[Cost (USD)]))</f>
        <v>6.2030870322779146E-2</v>
      </c>
      <c r="E2631">
        <f>(groupA[[#This Row],[Weight (lbs)]]-MIN(groupA[Weight (lbs)]))/(MAX(groupA[Weight (lbs)])-MIN(groupA[Weight (lbs)]))</f>
        <v>0.14286114785702911</v>
      </c>
      <c r="F2631">
        <f>IF(groupA[[#This Row],[normalized cost]]+groupA[[#This Row],[normalized weight]]&gt;1, 1, 0)</f>
        <v>0</v>
      </c>
    </row>
    <row r="2632" spans="1:6" x14ac:dyDescent="0.75">
      <c r="A2632">
        <v>19641.577079999999</v>
      </c>
      <c r="B2632">
        <v>51311.804700000001</v>
      </c>
      <c r="C2632">
        <v>0</v>
      </c>
      <c r="D2632">
        <f>(groupA[[#This Row],[Cost (USD)]]-MIN(groupA[Cost (USD)]))/(MAX(groupA[Cost (USD)])-MIN(groupA[Cost (USD)]))</f>
        <v>0.15388735481914506</v>
      </c>
      <c r="E2632">
        <f>(groupA[[#This Row],[Weight (lbs)]]-MIN(groupA[Weight (lbs)]))/(MAX(groupA[Weight (lbs)])-MIN(groupA[Weight (lbs)]))</f>
        <v>0.1711039935492471</v>
      </c>
      <c r="F2632">
        <f>IF(groupA[[#This Row],[normalized cost]]+groupA[[#This Row],[normalized weight]]&gt;1, 1, 0)</f>
        <v>0</v>
      </c>
    </row>
    <row r="2633" spans="1:6" x14ac:dyDescent="0.75">
      <c r="A2633">
        <v>19627.853230000001</v>
      </c>
      <c r="B2633">
        <v>52782.094440000001</v>
      </c>
      <c r="C2633">
        <v>0</v>
      </c>
      <c r="D2633">
        <f>(groupA[[#This Row],[Cost (USD)]]-MIN(groupA[Cost (USD)]))/(MAX(groupA[Cost (USD)])-MIN(groupA[Cost (USD)]))</f>
        <v>0.15183391215069497</v>
      </c>
      <c r="E2633">
        <f>(groupA[[#This Row],[Weight (lbs)]]-MIN(groupA[Weight (lbs)]))/(MAX(groupA[Weight (lbs)])-MIN(groupA[Weight (lbs)]))</f>
        <v>0.25253984721983319</v>
      </c>
      <c r="F2633">
        <f>IF(groupA[[#This Row],[normalized cost]]+groupA[[#This Row],[normalized weight]]&gt;1, 1, 0)</f>
        <v>0</v>
      </c>
    </row>
    <row r="2634" spans="1:6" x14ac:dyDescent="0.75">
      <c r="A2634">
        <v>19853.523099999999</v>
      </c>
      <c r="B2634">
        <v>50865.985829999998</v>
      </c>
      <c r="C2634">
        <v>0</v>
      </c>
      <c r="D2634">
        <f>(groupA[[#This Row],[Cost (USD)]]-MIN(groupA[Cost (USD)]))/(MAX(groupA[Cost (USD)])-MIN(groupA[Cost (USD)]))</f>
        <v>0.18559995739613505</v>
      </c>
      <c r="E2634">
        <f>(groupA[[#This Row],[Weight (lbs)]]-MIN(groupA[Weight (lbs)]))/(MAX(groupA[Weight (lbs)])-MIN(groupA[Weight (lbs)]))</f>
        <v>0.14641114609667202</v>
      </c>
      <c r="F2634">
        <f>IF(groupA[[#This Row],[normalized cost]]+groupA[[#This Row],[normalized weight]]&gt;1, 1, 0)</f>
        <v>0</v>
      </c>
    </row>
    <row r="2635" spans="1:6" x14ac:dyDescent="0.75">
      <c r="A2635">
        <v>20094.98486</v>
      </c>
      <c r="B2635">
        <v>52733.932350000003</v>
      </c>
      <c r="C2635">
        <v>0</v>
      </c>
      <c r="D2635">
        <f>(groupA[[#This Row],[Cost (USD)]]-MIN(groupA[Cost (USD)]))/(MAX(groupA[Cost (USD)])-MIN(groupA[Cost (USD)]))</f>
        <v>0.22172887754486265</v>
      </c>
      <c r="E2635">
        <f>(groupA[[#This Row],[Weight (lbs)]]-MIN(groupA[Weight (lbs)]))/(MAX(groupA[Weight (lbs)])-MIN(groupA[Weight (lbs)]))</f>
        <v>0.24987226354091188</v>
      </c>
      <c r="F2635">
        <f>IF(groupA[[#This Row],[normalized cost]]+groupA[[#This Row],[normalized weight]]&gt;1, 1, 0)</f>
        <v>0</v>
      </c>
    </row>
    <row r="2636" spans="1:6" x14ac:dyDescent="0.75">
      <c r="A2636">
        <v>19765.950570000001</v>
      </c>
      <c r="B2636">
        <v>51128.163460000003</v>
      </c>
      <c r="C2636">
        <v>0</v>
      </c>
      <c r="D2636">
        <f>(groupA[[#This Row],[Cost (USD)]]-MIN(groupA[Cost (USD)]))/(MAX(groupA[Cost (USD)])-MIN(groupA[Cost (USD)]))</f>
        <v>0.17249684349689096</v>
      </c>
      <c r="E2636">
        <f>(groupA[[#This Row],[Weight (lbs)]]-MIN(groupA[Weight (lbs)]))/(MAX(groupA[Weight (lbs)])-MIN(groupA[Weight (lbs)]))</f>
        <v>0.16093254179952277</v>
      </c>
      <c r="F2636">
        <f>IF(groupA[[#This Row],[normalized cost]]+groupA[[#This Row],[normalized weight]]&gt;1, 1, 0)</f>
        <v>0</v>
      </c>
    </row>
    <row r="2637" spans="1:6" x14ac:dyDescent="0.75">
      <c r="A2637">
        <v>20240.901129999998</v>
      </c>
      <c r="B2637">
        <v>51428.993399999999</v>
      </c>
      <c r="C2637">
        <v>0</v>
      </c>
      <c r="D2637">
        <f>(groupA[[#This Row],[Cost (USD)]]-MIN(groupA[Cost (USD)]))/(MAX(groupA[Cost (USD)])-MIN(groupA[Cost (USD)]))</f>
        <v>0.2435617229081618</v>
      </c>
      <c r="E2637">
        <f>(groupA[[#This Row],[Weight (lbs)]]-MIN(groupA[Weight (lbs)]))/(MAX(groupA[Weight (lbs)])-MIN(groupA[Weight (lbs)]))</f>
        <v>0.17759479707280709</v>
      </c>
      <c r="F2637">
        <f>IF(groupA[[#This Row],[normalized cost]]+groupA[[#This Row],[normalized weight]]&gt;1, 1, 0)</f>
        <v>0</v>
      </c>
    </row>
    <row r="2638" spans="1:6" x14ac:dyDescent="0.75">
      <c r="A2638">
        <v>20533.241379999999</v>
      </c>
      <c r="B2638">
        <v>52366.666940000003</v>
      </c>
      <c r="C2638">
        <v>0</v>
      </c>
      <c r="D2638">
        <f>(groupA[[#This Row],[Cost (USD)]]-MIN(groupA[Cost (USD)]))/(MAX(groupA[Cost (USD)])-MIN(groupA[Cost (USD)]))</f>
        <v>0.28730338017310103</v>
      </c>
      <c r="E2638">
        <f>(groupA[[#This Row],[Weight (lbs)]]-MIN(groupA[Weight (lbs)]))/(MAX(groupA[Weight (lbs)])-MIN(groupA[Weight (lbs)]))</f>
        <v>0.22953030550818576</v>
      </c>
      <c r="F2638">
        <f>IF(groupA[[#This Row],[normalized cost]]+groupA[[#This Row],[normalized weight]]&gt;1, 1, 0)</f>
        <v>0</v>
      </c>
    </row>
    <row r="2639" spans="1:6" x14ac:dyDescent="0.75">
      <c r="A2639">
        <v>19976.78069</v>
      </c>
      <c r="B2639">
        <v>50242.756759999997</v>
      </c>
      <c r="C2639">
        <v>0</v>
      </c>
      <c r="D2639">
        <f>(groupA[[#This Row],[Cost (USD)]]-MIN(groupA[Cost (USD)]))/(MAX(groupA[Cost (USD)])-MIN(groupA[Cost (USD)]))</f>
        <v>0.20404247859218119</v>
      </c>
      <c r="E2639">
        <f>(groupA[[#This Row],[Weight (lbs)]]-MIN(groupA[Weight (lbs)]))/(MAX(groupA[Weight (lbs)])-MIN(groupA[Weight (lbs)]))</f>
        <v>0.11189196938815774</v>
      </c>
      <c r="F2639">
        <f>IF(groupA[[#This Row],[normalized cost]]+groupA[[#This Row],[normalized weight]]&gt;1, 1, 0)</f>
        <v>0</v>
      </c>
    </row>
    <row r="2640" spans="1:6" x14ac:dyDescent="0.75">
      <c r="A2640">
        <v>20151.585429999999</v>
      </c>
      <c r="B2640">
        <v>52555.236729999997</v>
      </c>
      <c r="C2640">
        <v>0</v>
      </c>
      <c r="D2640">
        <f>(groupA[[#This Row],[Cost (USD)]]-MIN(groupA[Cost (USD)]))/(MAX(groupA[Cost (USD)])-MIN(groupA[Cost (USD)]))</f>
        <v>0.23019778572271407</v>
      </c>
      <c r="E2640">
        <f>(groupA[[#This Row],[Weight (lbs)]]-MIN(groupA[Weight (lbs)]))/(MAX(groupA[Weight (lbs)])-MIN(groupA[Weight (lbs)]))</f>
        <v>0.23997473792674612</v>
      </c>
      <c r="F2640">
        <f>IF(groupA[[#This Row],[normalized cost]]+groupA[[#This Row],[normalized weight]]&gt;1, 1, 0)</f>
        <v>0</v>
      </c>
    </row>
    <row r="2641" spans="1:6" x14ac:dyDescent="0.75">
      <c r="A2641">
        <v>19854.471000000001</v>
      </c>
      <c r="B2641">
        <v>52039.408909999998</v>
      </c>
      <c r="C2641">
        <v>0</v>
      </c>
      <c r="D2641">
        <f>(groupA[[#This Row],[Cost (USD)]]-MIN(groupA[Cost (USD)]))/(MAX(groupA[Cost (USD)])-MIN(groupA[Cost (USD)]))</f>
        <v>0.18574178773568481</v>
      </c>
      <c r="E2641">
        <f>(groupA[[#This Row],[Weight (lbs)]]-MIN(groupA[Weight (lbs)]))/(MAX(groupA[Weight (lbs)])-MIN(groupA[Weight (lbs)]))</f>
        <v>0.21140426115205455</v>
      </c>
      <c r="F2641">
        <f>IF(groupA[[#This Row],[normalized cost]]+groupA[[#This Row],[normalized weight]]&gt;1, 1, 0)</f>
        <v>0</v>
      </c>
    </row>
    <row r="2642" spans="1:6" x14ac:dyDescent="0.75">
      <c r="A2642">
        <v>19575.651610000001</v>
      </c>
      <c r="B2642">
        <v>50649.005080000003</v>
      </c>
      <c r="C2642">
        <v>0</v>
      </c>
      <c r="D2642">
        <f>(groupA[[#This Row],[Cost (USD)]]-MIN(groupA[Cost (USD)]))/(MAX(groupA[Cost (USD)])-MIN(groupA[Cost (USD)]))</f>
        <v>0.14402320058868945</v>
      </c>
      <c r="E2642">
        <f>(groupA[[#This Row],[Weight (lbs)]]-MIN(groupA[Weight (lbs)]))/(MAX(groupA[Weight (lbs)])-MIN(groupA[Weight (lbs)]))</f>
        <v>0.13439309813944855</v>
      </c>
      <c r="F2642">
        <f>IF(groupA[[#This Row],[normalized cost]]+groupA[[#This Row],[normalized weight]]&gt;1, 1, 0)</f>
        <v>0</v>
      </c>
    </row>
    <row r="2643" spans="1:6" x14ac:dyDescent="0.75">
      <c r="A2643">
        <v>19603.983970000001</v>
      </c>
      <c r="B2643">
        <v>53266.264510000001</v>
      </c>
      <c r="C2643">
        <v>0</v>
      </c>
      <c r="D2643">
        <f>(groupA[[#This Row],[Cost (USD)]]-MIN(groupA[Cost (USD)]))/(MAX(groupA[Cost (USD)])-MIN(groupA[Cost (USD)]))</f>
        <v>0.14826245392663004</v>
      </c>
      <c r="E2643">
        <f>(groupA[[#This Row],[Weight (lbs)]]-MIN(groupA[Weight (lbs)]))/(MAX(groupA[Weight (lbs)])-MIN(groupA[Weight (lbs)]))</f>
        <v>0.27935687647571128</v>
      </c>
      <c r="F2643">
        <f>IF(groupA[[#This Row],[normalized cost]]+groupA[[#This Row],[normalized weight]]&gt;1, 1, 0)</f>
        <v>0</v>
      </c>
    </row>
    <row r="2644" spans="1:6" x14ac:dyDescent="0.75">
      <c r="A2644">
        <v>20176.044040000001</v>
      </c>
      <c r="B2644">
        <v>51656.236989999998</v>
      </c>
      <c r="C2644">
        <v>0</v>
      </c>
      <c r="D2644">
        <f>(groupA[[#This Row],[Cost (USD)]]-MIN(groupA[Cost (USD)]))/(MAX(groupA[Cost (USD)])-MIN(groupA[Cost (USD)]))</f>
        <v>0.2338574259391977</v>
      </c>
      <c r="E2644">
        <f>(groupA[[#This Row],[Weight (lbs)]]-MIN(groupA[Weight (lbs)]))/(MAX(groupA[Weight (lbs)])-MIN(groupA[Weight (lbs)]))</f>
        <v>0.19018127934181792</v>
      </c>
      <c r="F2644">
        <f>IF(groupA[[#This Row],[normalized cost]]+groupA[[#This Row],[normalized weight]]&gt;1, 1, 0)</f>
        <v>0</v>
      </c>
    </row>
    <row r="2645" spans="1:6" x14ac:dyDescent="0.75">
      <c r="A2645">
        <v>19892.01712</v>
      </c>
      <c r="B2645">
        <v>52653.263830000004</v>
      </c>
      <c r="C2645">
        <v>0</v>
      </c>
      <c r="D2645">
        <f>(groupA[[#This Row],[Cost (USD)]]-MIN(groupA[Cost (USD)]))/(MAX(groupA[Cost (USD)])-MIN(groupA[Cost (USD)]))</f>
        <v>0.19135965770969021</v>
      </c>
      <c r="E2645">
        <f>(groupA[[#This Row],[Weight (lbs)]]-MIN(groupA[Weight (lbs)]))/(MAX(groupA[Weight (lbs)])-MIN(groupA[Weight (lbs)]))</f>
        <v>0.24540422597537553</v>
      </c>
      <c r="F2645">
        <f>IF(groupA[[#This Row],[normalized cost]]+groupA[[#This Row],[normalized weight]]&gt;1, 1, 0)</f>
        <v>0</v>
      </c>
    </row>
    <row r="2646" spans="1:6" x14ac:dyDescent="0.75">
      <c r="A2646">
        <v>20239.538909999999</v>
      </c>
      <c r="B2646">
        <v>52813.348660000003</v>
      </c>
      <c r="C2646">
        <v>0</v>
      </c>
      <c r="D2646">
        <f>(groupA[[#This Row],[Cost (USD)]]-MIN(groupA[Cost (USD)]))/(MAX(groupA[Cost (USD)])-MIN(groupA[Cost (USD)]))</f>
        <v>0.24335789958804285</v>
      </c>
      <c r="E2646">
        <f>(groupA[[#This Row],[Weight (lbs)]]-MIN(groupA[Weight (lbs)]))/(MAX(groupA[Weight (lbs)])-MIN(groupA[Weight (lbs)]))</f>
        <v>0.25427094417117863</v>
      </c>
      <c r="F2646">
        <f>IF(groupA[[#This Row],[normalized cost]]+groupA[[#This Row],[normalized weight]]&gt;1, 1, 0)</f>
        <v>0</v>
      </c>
    </row>
    <row r="2647" spans="1:6" x14ac:dyDescent="0.75">
      <c r="A2647">
        <v>19678.082439999998</v>
      </c>
      <c r="B2647">
        <v>52765.403480000001</v>
      </c>
      <c r="C2647">
        <v>0</v>
      </c>
      <c r="D2647">
        <f>(groupA[[#This Row],[Cost (USD)]]-MIN(groupA[Cost (USD)]))/(MAX(groupA[Cost (USD)])-MIN(groupA[Cost (USD)]))</f>
        <v>0.15934950019752925</v>
      </c>
      <c r="E2647">
        <f>(groupA[[#This Row],[Weight (lbs)]]-MIN(groupA[Weight (lbs)]))/(MAX(groupA[Weight (lbs)])-MIN(groupA[Weight (lbs)]))</f>
        <v>0.25161537462153999</v>
      </c>
      <c r="F2647">
        <f>IF(groupA[[#This Row],[normalized cost]]+groupA[[#This Row],[normalized weight]]&gt;1, 1, 0)</f>
        <v>0</v>
      </c>
    </row>
    <row r="2648" spans="1:6" x14ac:dyDescent="0.75">
      <c r="A2648">
        <v>19665.064129999999</v>
      </c>
      <c r="B2648">
        <v>53534.095910000004</v>
      </c>
      <c r="C2648">
        <v>0</v>
      </c>
      <c r="D2648">
        <f>(groupA[[#This Row],[Cost (USD)]]-MIN(groupA[Cost (USD)]))/(MAX(groupA[Cost (USD)])-MIN(groupA[Cost (USD)]))</f>
        <v>0.15740162454855958</v>
      </c>
      <c r="E2648">
        <f>(groupA[[#This Row],[Weight (lbs)]]-MIN(groupA[Weight (lbs)]))/(MAX(groupA[Weight (lbs)])-MIN(groupA[Weight (lbs)]))</f>
        <v>0.29419142105927648</v>
      </c>
      <c r="F2648">
        <f>IF(groupA[[#This Row],[normalized cost]]+groupA[[#This Row],[normalized weight]]&gt;1, 1, 0)</f>
        <v>0</v>
      </c>
    </row>
    <row r="2649" spans="1:6" x14ac:dyDescent="0.75">
      <c r="A2649">
        <v>19786.963790000002</v>
      </c>
      <c r="B2649">
        <v>51306.607320000003</v>
      </c>
      <c r="C2649">
        <v>0</v>
      </c>
      <c r="D2649">
        <f>(groupA[[#This Row],[Cost (USD)]]-MIN(groupA[Cost (USD)]))/(MAX(groupA[Cost (USD)])-MIN(groupA[Cost (USD)]))</f>
        <v>0.17564096431936679</v>
      </c>
      <c r="E2649">
        <f>(groupA[[#This Row],[Weight (lbs)]]-MIN(groupA[Weight (lbs)]))/(MAX(groupA[Weight (lbs)])-MIN(groupA[Weight (lbs)]))</f>
        <v>0.17081612302574725</v>
      </c>
      <c r="F2649">
        <f>IF(groupA[[#This Row],[normalized cost]]+groupA[[#This Row],[normalized weight]]&gt;1, 1, 0)</f>
        <v>0</v>
      </c>
    </row>
    <row r="2650" spans="1:6" x14ac:dyDescent="0.75">
      <c r="A2650">
        <v>20404.936030000001</v>
      </c>
      <c r="B2650">
        <v>50922.436159999997</v>
      </c>
      <c r="C2650">
        <v>0</v>
      </c>
      <c r="D2650">
        <f>(groupA[[#This Row],[Cost (USD)]]-MIN(groupA[Cost (USD)]))/(MAX(groupA[Cost (USD)])-MIN(groupA[Cost (USD)]))</f>
        <v>0.26810558361597969</v>
      </c>
      <c r="E2650">
        <f>(groupA[[#This Row],[Weight (lbs)]]-MIN(groupA[Weight (lbs)]))/(MAX(groupA[Weight (lbs)])-MIN(groupA[Weight (lbs)]))</f>
        <v>0.14953779568720529</v>
      </c>
      <c r="F2650">
        <f>IF(groupA[[#This Row],[normalized cost]]+groupA[[#This Row],[normalized weight]]&gt;1, 1, 0)</f>
        <v>0</v>
      </c>
    </row>
    <row r="2651" spans="1:6" x14ac:dyDescent="0.75">
      <c r="A2651">
        <v>19419.062010000001</v>
      </c>
      <c r="B2651">
        <v>51652.912949999998</v>
      </c>
      <c r="C2651">
        <v>0</v>
      </c>
      <c r="D2651">
        <f>(groupA[[#This Row],[Cost (USD)]]-MIN(groupA[Cost (USD)]))/(MAX(groupA[Cost (USD)])-MIN(groupA[Cost (USD)]))</f>
        <v>0.12059334919308493</v>
      </c>
      <c r="E2651">
        <f>(groupA[[#This Row],[Weight (lbs)]]-MIN(groupA[Weight (lbs)]))/(MAX(groupA[Weight (lbs)])-MIN(groupA[Weight (lbs)]))</f>
        <v>0.18999716866779856</v>
      </c>
      <c r="F2651">
        <f>IF(groupA[[#This Row],[normalized cost]]+groupA[[#This Row],[normalized weight]]&gt;1, 1, 0)</f>
        <v>0</v>
      </c>
    </row>
    <row r="2652" spans="1:6" x14ac:dyDescent="0.75">
      <c r="A2652">
        <v>20527.413680000001</v>
      </c>
      <c r="B2652">
        <v>52390.25909</v>
      </c>
      <c r="C2652">
        <v>0</v>
      </c>
      <c r="D2652">
        <f>(groupA[[#This Row],[Cost (USD)]]-MIN(groupA[Cost (USD)]))/(MAX(groupA[Cost (USD)])-MIN(groupA[Cost (USD)]))</f>
        <v>0.28643140562959296</v>
      </c>
      <c r="E2652">
        <f>(groupA[[#This Row],[Weight (lbs)]]-MIN(groupA[Weight (lbs)]))/(MAX(groupA[Weight (lbs)])-MIN(groupA[Weight (lbs)]))</f>
        <v>0.23083701861574935</v>
      </c>
      <c r="F2652">
        <f>IF(groupA[[#This Row],[normalized cost]]+groupA[[#This Row],[normalized weight]]&gt;1, 1, 0)</f>
        <v>0</v>
      </c>
    </row>
    <row r="2653" spans="1:6" x14ac:dyDescent="0.75">
      <c r="A2653">
        <v>19986.03485</v>
      </c>
      <c r="B2653">
        <v>50946.696730000003</v>
      </c>
      <c r="C2653">
        <v>0</v>
      </c>
      <c r="D2653">
        <f>(groupA[[#This Row],[Cost (USD)]]-MIN(groupA[Cost (USD)]))/(MAX(groupA[Cost (USD)])-MIN(groupA[Cost (USD)]))</f>
        <v>0.20542714011243005</v>
      </c>
      <c r="E2653">
        <f>(groupA[[#This Row],[Weight (lbs)]]-MIN(groupA[Weight (lbs)]))/(MAX(groupA[Weight (lbs)])-MIN(groupA[Weight (lbs)]))</f>
        <v>0.15088153098966717</v>
      </c>
      <c r="F2653">
        <f>IF(groupA[[#This Row],[normalized cost]]+groupA[[#This Row],[normalized weight]]&gt;1, 1, 0)</f>
        <v>0</v>
      </c>
    </row>
    <row r="2654" spans="1:6" x14ac:dyDescent="0.75">
      <c r="A2654">
        <v>19873.66231</v>
      </c>
      <c r="B2654">
        <v>50827.789819999998</v>
      </c>
      <c r="C2654">
        <v>0</v>
      </c>
      <c r="D2654">
        <f>(groupA[[#This Row],[Cost (USD)]]-MIN(groupA[Cost (USD)]))/(MAX(groupA[Cost (USD)])-MIN(groupA[Cost (USD)]))</f>
        <v>0.18861330373283239</v>
      </c>
      <c r="E2654">
        <f>(groupA[[#This Row],[Weight (lbs)]]-MIN(groupA[Weight (lbs)]))/(MAX(groupA[Weight (lbs)])-MIN(groupA[Weight (lbs)]))</f>
        <v>0.14429555989856646</v>
      </c>
      <c r="F2654">
        <f>IF(groupA[[#This Row],[normalized cost]]+groupA[[#This Row],[normalized weight]]&gt;1, 1, 0)</f>
        <v>0</v>
      </c>
    </row>
    <row r="2655" spans="1:6" x14ac:dyDescent="0.75">
      <c r="A2655">
        <v>20314.952000000001</v>
      </c>
      <c r="B2655">
        <v>52810.163200000003</v>
      </c>
      <c r="C2655">
        <v>0</v>
      </c>
      <c r="D2655">
        <f>(groupA[[#This Row],[Cost (USD)]]-MIN(groupA[Cost (USD)]))/(MAX(groupA[Cost (USD)])-MIN(groupA[Cost (USD)]))</f>
        <v>0.25464164698878594</v>
      </c>
      <c r="E2655">
        <f>(groupA[[#This Row],[Weight (lbs)]]-MIN(groupA[Weight (lbs)]))/(MAX(groupA[Weight (lbs)])-MIN(groupA[Weight (lbs)]))</f>
        <v>0.25409450911394049</v>
      </c>
      <c r="F2655">
        <f>IF(groupA[[#This Row],[normalized cost]]+groupA[[#This Row],[normalized weight]]&gt;1, 1, 0)</f>
        <v>0</v>
      </c>
    </row>
    <row r="2656" spans="1:6" x14ac:dyDescent="0.75">
      <c r="A2656">
        <v>21041.536459999999</v>
      </c>
      <c r="B2656">
        <v>48525.588609999999</v>
      </c>
      <c r="C2656">
        <v>0</v>
      </c>
      <c r="D2656">
        <f>(groupA[[#This Row],[Cost (USD)]]-MIN(groupA[Cost (USD)]))/(MAX(groupA[Cost (USD)])-MIN(groupA[Cost (USD)]))</f>
        <v>0.36335746160326604</v>
      </c>
      <c r="E2656">
        <f>(groupA[[#This Row],[Weight (lbs)]]-MIN(groupA[Weight (lbs)]))/(MAX(groupA[Weight (lbs)])-MIN(groupA[Weight (lbs)]))</f>
        <v>1.678210744272185E-2</v>
      </c>
      <c r="F2656">
        <f>IF(groupA[[#This Row],[normalized cost]]+groupA[[#This Row],[normalized weight]]&gt;1, 1, 0)</f>
        <v>0</v>
      </c>
    </row>
    <row r="2657" spans="1:6" x14ac:dyDescent="0.75">
      <c r="A2657">
        <v>19869.499210000002</v>
      </c>
      <c r="B2657">
        <v>51525.05171</v>
      </c>
      <c r="C2657">
        <v>0</v>
      </c>
      <c r="D2657">
        <f>(groupA[[#This Row],[Cost (USD)]]-MIN(groupA[Cost (USD)]))/(MAX(groupA[Cost (USD)])-MIN(groupA[Cost (USD)]))</f>
        <v>0.18799039637279702</v>
      </c>
      <c r="E2657">
        <f>(groupA[[#This Row],[Weight (lbs)]]-MIN(groupA[Weight (lbs)]))/(MAX(groupA[Weight (lbs)])-MIN(groupA[Weight (lbs)]))</f>
        <v>0.18291523852334993</v>
      </c>
      <c r="F2657">
        <f>IF(groupA[[#This Row],[normalized cost]]+groupA[[#This Row],[normalized weight]]&gt;1, 1, 0)</f>
        <v>0</v>
      </c>
    </row>
    <row r="2658" spans="1:6" x14ac:dyDescent="0.75">
      <c r="A2658">
        <v>19654.606640000002</v>
      </c>
      <c r="B2658">
        <v>51506.648159999997</v>
      </c>
      <c r="C2658">
        <v>0</v>
      </c>
      <c r="D2658">
        <f>(groupA[[#This Row],[Cost (USD)]]-MIN(groupA[Cost (USD)]))/(MAX(groupA[Cost (USD)])-MIN(groupA[Cost (USD)]))</f>
        <v>0.1558369137588842</v>
      </c>
      <c r="E2658">
        <f>(groupA[[#This Row],[Weight (lbs)]]-MIN(groupA[Weight (lbs)]))/(MAX(groupA[Weight (lbs)])-MIN(groupA[Weight (lbs)]))</f>
        <v>0.18189590963595692</v>
      </c>
      <c r="F2658">
        <f>IF(groupA[[#This Row],[normalized cost]]+groupA[[#This Row],[normalized weight]]&gt;1, 1, 0)</f>
        <v>0</v>
      </c>
    </row>
    <row r="2659" spans="1:6" x14ac:dyDescent="0.75">
      <c r="A2659">
        <v>19930.767319999999</v>
      </c>
      <c r="B2659">
        <v>53719.652759999997</v>
      </c>
      <c r="C2659">
        <v>0</v>
      </c>
      <c r="D2659">
        <f>(groupA[[#This Row],[Cost (USD)]]-MIN(groupA[Cost (USD)]))/(MAX(groupA[Cost (USD)])-MIN(groupA[Cost (USD)]))</f>
        <v>0.19715768917250717</v>
      </c>
      <c r="E2659">
        <f>(groupA[[#This Row],[Weight (lbs)]]-MIN(groupA[Weight (lbs)]))/(MAX(groupA[Weight (lbs)])-MIN(groupA[Weight (lbs)]))</f>
        <v>0.30446897389330113</v>
      </c>
      <c r="F2659">
        <f>IF(groupA[[#This Row],[normalized cost]]+groupA[[#This Row],[normalized weight]]&gt;1, 1, 0)</f>
        <v>0</v>
      </c>
    </row>
    <row r="2660" spans="1:6" x14ac:dyDescent="0.75">
      <c r="A2660">
        <v>19740.513500000001</v>
      </c>
      <c r="B2660">
        <v>51120.629289999997</v>
      </c>
      <c r="C2660">
        <v>0</v>
      </c>
      <c r="D2660">
        <f>(groupA[[#This Row],[Cost (USD)]]-MIN(groupA[Cost (USD)]))/(MAX(groupA[Cost (USD)])-MIN(groupA[Cost (USD)]))</f>
        <v>0.16869080037500042</v>
      </c>
      <c r="E2660">
        <f>(groupA[[#This Row],[Weight (lbs)]]-MIN(groupA[Weight (lbs)]))/(MAX(groupA[Weight (lbs)])-MIN(groupA[Weight (lbs)]))</f>
        <v>0.16051524203270956</v>
      </c>
      <c r="F2660">
        <f>IF(groupA[[#This Row],[normalized cost]]+groupA[[#This Row],[normalized weight]]&gt;1, 1, 0)</f>
        <v>0</v>
      </c>
    </row>
    <row r="2661" spans="1:6" x14ac:dyDescent="0.75">
      <c r="A2661">
        <v>20049.64588</v>
      </c>
      <c r="B2661">
        <v>51370.138509999997</v>
      </c>
      <c r="C2661">
        <v>0</v>
      </c>
      <c r="D2661">
        <f>(groupA[[#This Row],[Cost (USD)]]-MIN(groupA[Cost (USD)]))/(MAX(groupA[Cost (USD)])-MIN(groupA[Cost (USD)]))</f>
        <v>0.21494499429956218</v>
      </c>
      <c r="E2661">
        <f>(groupA[[#This Row],[Weight (lbs)]]-MIN(groupA[Weight (lbs)]))/(MAX(groupA[Weight (lbs)])-MIN(groupA[Weight (lbs)]))</f>
        <v>0.17433496461975698</v>
      </c>
      <c r="F2661">
        <f>IF(groupA[[#This Row],[normalized cost]]+groupA[[#This Row],[normalized weight]]&gt;1, 1, 0)</f>
        <v>0</v>
      </c>
    </row>
    <row r="2662" spans="1:6" x14ac:dyDescent="0.75">
      <c r="A2662">
        <v>20624.343059999999</v>
      </c>
      <c r="B2662">
        <v>51520.31695</v>
      </c>
      <c r="C2662">
        <v>0</v>
      </c>
      <c r="D2662">
        <f>(groupA[[#This Row],[Cost (USD)]]-MIN(groupA[Cost (USD)]))/(MAX(groupA[Cost (USD)])-MIN(groupA[Cost (USD)]))</f>
        <v>0.3009345461272252</v>
      </c>
      <c r="E2662">
        <f>(groupA[[#This Row],[Weight (lbs)]]-MIN(groupA[Weight (lbs)]))/(MAX(groupA[Weight (lbs)])-MIN(groupA[Weight (lbs)]))</f>
        <v>0.18265299142195526</v>
      </c>
      <c r="F2662">
        <f>IF(groupA[[#This Row],[normalized cost]]+groupA[[#This Row],[normalized weight]]&gt;1, 1, 0)</f>
        <v>0</v>
      </c>
    </row>
    <row r="2663" spans="1:6" x14ac:dyDescent="0.75">
      <c r="A2663">
        <v>19879.316559999999</v>
      </c>
      <c r="B2663">
        <v>50539.604429999999</v>
      </c>
      <c r="C2663">
        <v>0</v>
      </c>
      <c r="D2663">
        <f>(groupA[[#This Row],[Cost (USD)]]-MIN(groupA[Cost (USD)]))/(MAX(groupA[Cost (USD)])-MIN(groupA[Cost (USD)]))</f>
        <v>0.18945932567332899</v>
      </c>
      <c r="E2663">
        <f>(groupA[[#This Row],[Weight (lbs)]]-MIN(groupA[Weight (lbs)]))/(MAX(groupA[Weight (lbs)])-MIN(groupA[Weight (lbs)]))</f>
        <v>0.12833365619240261</v>
      </c>
      <c r="F2663">
        <f>IF(groupA[[#This Row],[normalized cost]]+groupA[[#This Row],[normalized weight]]&gt;1, 1, 0)</f>
        <v>0</v>
      </c>
    </row>
    <row r="2664" spans="1:6" x14ac:dyDescent="0.75">
      <c r="A2664">
        <v>19929.270810000002</v>
      </c>
      <c r="B2664">
        <v>53494.294150000002</v>
      </c>
      <c r="C2664">
        <v>0</v>
      </c>
      <c r="D2664">
        <f>(groupA[[#This Row],[Cost (USD)]]-MIN(groupA[Cost (USD)]))/(MAX(groupA[Cost (USD)])-MIN(groupA[Cost (USD)]))</f>
        <v>0.19693377259751133</v>
      </c>
      <c r="E2664">
        <f>(groupA[[#This Row],[Weight (lbs)]]-MIN(groupA[Weight (lbs)]))/(MAX(groupA[Weight (lbs)])-MIN(groupA[Weight (lbs)]))</f>
        <v>0.29198689618570156</v>
      </c>
      <c r="F2664">
        <f>IF(groupA[[#This Row],[normalized cost]]+groupA[[#This Row],[normalized weight]]&gt;1, 1, 0)</f>
        <v>0</v>
      </c>
    </row>
    <row r="2665" spans="1:6" x14ac:dyDescent="0.75">
      <c r="A2665">
        <v>19565.898069999999</v>
      </c>
      <c r="B2665">
        <v>52485.98113</v>
      </c>
      <c r="C2665">
        <v>0</v>
      </c>
      <c r="D2665">
        <f>(groupA[[#This Row],[Cost (USD)]]-MIN(groupA[Cost (USD)]))/(MAX(groupA[Cost (USD)])-MIN(groupA[Cost (USD)]))</f>
        <v>0.14256381891339862</v>
      </c>
      <c r="E2665">
        <f>(groupA[[#This Row],[Weight (lbs)]]-MIN(groupA[Weight (lbs)]))/(MAX(groupA[Weight (lbs)])-MIN(groupA[Weight (lbs)]))</f>
        <v>0.23613883487034013</v>
      </c>
      <c r="F2665">
        <f>IF(groupA[[#This Row],[normalized cost]]+groupA[[#This Row],[normalized weight]]&gt;1, 1, 0)</f>
        <v>0</v>
      </c>
    </row>
    <row r="2666" spans="1:6" x14ac:dyDescent="0.75">
      <c r="A2666">
        <v>19750.89617</v>
      </c>
      <c r="B2666">
        <v>51866.063829999999</v>
      </c>
      <c r="C2666">
        <v>0</v>
      </c>
      <c r="D2666">
        <f>(groupA[[#This Row],[Cost (USD)]]-MIN(groupA[Cost (USD)]))/(MAX(groupA[Cost (USD)])-MIN(groupA[Cost (USD)]))</f>
        <v>0.17024431615886843</v>
      </c>
      <c r="E2666">
        <f>(groupA[[#This Row],[Weight (lbs)]]-MIN(groupA[Weight (lbs)]))/(MAX(groupA[Weight (lbs)])-MIN(groupA[Weight (lbs)]))</f>
        <v>0.20180308922971224</v>
      </c>
      <c r="F2666">
        <f>IF(groupA[[#This Row],[normalized cost]]+groupA[[#This Row],[normalized weight]]&gt;1, 1, 0)</f>
        <v>0</v>
      </c>
    </row>
    <row r="2667" spans="1:6" x14ac:dyDescent="0.75">
      <c r="A2667">
        <v>19795.400409999998</v>
      </c>
      <c r="B2667">
        <v>51872.116950000003</v>
      </c>
      <c r="C2667">
        <v>0</v>
      </c>
      <c r="D2667">
        <f>(groupA[[#This Row],[Cost (USD)]]-MIN(groupA[Cost (USD)]))/(MAX(groupA[Cost (USD)])-MIN(groupA[Cost (USD)]))</f>
        <v>0.17690330072536764</v>
      </c>
      <c r="E2667">
        <f>(groupA[[#This Row],[Weight (lbs)]]-MIN(groupA[Weight (lbs)]))/(MAX(groupA[Weight (lbs)])-MIN(groupA[Weight (lbs)]))</f>
        <v>0.20213835715763157</v>
      </c>
      <c r="F2667">
        <f>IF(groupA[[#This Row],[normalized cost]]+groupA[[#This Row],[normalized weight]]&gt;1, 1, 0)</f>
        <v>0</v>
      </c>
    </row>
    <row r="2668" spans="1:6" x14ac:dyDescent="0.75">
      <c r="A2668">
        <v>19719.961930000001</v>
      </c>
      <c r="B2668">
        <v>50882.964050000002</v>
      </c>
      <c r="C2668">
        <v>0</v>
      </c>
      <c r="D2668">
        <f>(groupA[[#This Row],[Cost (USD)]]-MIN(groupA[Cost (USD)]))/(MAX(groupA[Cost (USD)])-MIN(groupA[Cost (USD)]))</f>
        <v>0.16561575432439196</v>
      </c>
      <c r="E2668">
        <f>(groupA[[#This Row],[Weight (lbs)]]-MIN(groupA[Weight (lbs)]))/(MAX(groupA[Weight (lbs)])-MIN(groupA[Weight (lbs)]))</f>
        <v>0.14735152934351928</v>
      </c>
      <c r="F2668">
        <f>IF(groupA[[#This Row],[normalized cost]]+groupA[[#This Row],[normalized weight]]&gt;1, 1, 0)</f>
        <v>0</v>
      </c>
    </row>
    <row r="2669" spans="1:6" x14ac:dyDescent="0.75">
      <c r="A2669">
        <v>20408.498540000001</v>
      </c>
      <c r="B2669">
        <v>51222.787069999998</v>
      </c>
      <c r="C2669">
        <v>0</v>
      </c>
      <c r="D2669">
        <f>(groupA[[#This Row],[Cost (USD)]]-MIN(groupA[Cost (USD)]))/(MAX(groupA[Cost (USD)])-MIN(groupA[Cost (USD)]))</f>
        <v>0.26863862718908638</v>
      </c>
      <c r="E2669">
        <f>(groupA[[#This Row],[Weight (lbs)]]-MIN(groupA[Weight (lbs)]))/(MAX(groupA[Weight (lbs)])-MIN(groupA[Weight (lbs)]))</f>
        <v>0.16617351862749288</v>
      </c>
      <c r="F2669">
        <f>IF(groupA[[#This Row],[normalized cost]]+groupA[[#This Row],[normalized weight]]&gt;1, 1, 0)</f>
        <v>0</v>
      </c>
    </row>
    <row r="2670" spans="1:6" x14ac:dyDescent="0.75">
      <c r="A2670">
        <v>19858.072810000001</v>
      </c>
      <c r="B2670">
        <v>50853.657279999999</v>
      </c>
      <c r="C2670">
        <v>0</v>
      </c>
      <c r="D2670">
        <f>(groupA[[#This Row],[Cost (USD)]]-MIN(groupA[Cost (USD)]))/(MAX(groupA[Cost (USD)])-MIN(groupA[Cost (USD)]))</f>
        <v>0.18628071160454457</v>
      </c>
      <c r="E2670">
        <f>(groupA[[#This Row],[Weight (lbs)]]-MIN(groupA[Weight (lbs)]))/(MAX(groupA[Weight (lbs)])-MIN(groupA[Weight (lbs)]))</f>
        <v>0.14572829701838738</v>
      </c>
      <c r="F2670">
        <f>IF(groupA[[#This Row],[normalized cost]]+groupA[[#This Row],[normalized weight]]&gt;1, 1, 0)</f>
        <v>0</v>
      </c>
    </row>
    <row r="2671" spans="1:6" x14ac:dyDescent="0.75">
      <c r="A2671">
        <v>20205.31653</v>
      </c>
      <c r="B2671">
        <v>51656.771990000001</v>
      </c>
      <c r="C2671">
        <v>0</v>
      </c>
      <c r="D2671">
        <f>(groupA[[#This Row],[Cost (USD)]]-MIN(groupA[Cost (USD)]))/(MAX(groupA[Cost (USD)])-MIN(groupA[Cost (USD)]))</f>
        <v>0.23823734702386301</v>
      </c>
      <c r="E2671">
        <f>(groupA[[#This Row],[Weight (lbs)]]-MIN(groupA[Weight (lbs)]))/(MAX(groupA[Weight (lbs)])-MIN(groupA[Weight (lbs)]))</f>
        <v>0.19021091172006876</v>
      </c>
      <c r="F2671">
        <f>IF(groupA[[#This Row],[normalized cost]]+groupA[[#This Row],[normalized weight]]&gt;1, 1, 0)</f>
        <v>0</v>
      </c>
    </row>
    <row r="2672" spans="1:6" x14ac:dyDescent="0.75">
      <c r="A2672">
        <v>19919.11606</v>
      </c>
      <c r="B2672">
        <v>51149.814400000003</v>
      </c>
      <c r="C2672">
        <v>0</v>
      </c>
      <c r="D2672">
        <f>(groupA[[#This Row],[Cost (USD)]]-MIN(groupA[Cost (USD)]))/(MAX(groupA[Cost (USD)])-MIN(groupA[Cost (USD)]))</f>
        <v>0.19541435953649353</v>
      </c>
      <c r="E2672">
        <f>(groupA[[#This Row],[Weight (lbs)]]-MIN(groupA[Weight (lbs)]))/(MAX(groupA[Weight (lbs)])-MIN(groupA[Weight (lbs)]))</f>
        <v>0.16213173589963978</v>
      </c>
      <c r="F2672">
        <f>IF(groupA[[#This Row],[normalized cost]]+groupA[[#This Row],[normalized weight]]&gt;1, 1, 0)</f>
        <v>0</v>
      </c>
    </row>
    <row r="2673" spans="1:6" x14ac:dyDescent="0.75">
      <c r="A2673">
        <v>19973.938679999999</v>
      </c>
      <c r="B2673">
        <v>51126.14213</v>
      </c>
      <c r="C2673">
        <v>0</v>
      </c>
      <c r="D2673">
        <f>(groupA[[#This Row],[Cost (USD)]]-MIN(groupA[Cost (USD)]))/(MAX(groupA[Cost (USD)])-MIN(groupA[Cost (USD)]))</f>
        <v>0.20361724044121313</v>
      </c>
      <c r="E2673">
        <f>(groupA[[#This Row],[Weight (lbs)]]-MIN(groupA[Weight (lbs)]))/(MAX(groupA[Weight (lbs)])-MIN(groupA[Weight (lbs)]))</f>
        <v>0.16082058513572925</v>
      </c>
      <c r="F2673">
        <f>IF(groupA[[#This Row],[normalized cost]]+groupA[[#This Row],[normalized weight]]&gt;1, 1, 0)</f>
        <v>0</v>
      </c>
    </row>
    <row r="2674" spans="1:6" x14ac:dyDescent="0.75">
      <c r="A2674">
        <v>19819.87485</v>
      </c>
      <c r="B2674">
        <v>54790.727440000002</v>
      </c>
      <c r="C2674">
        <v>0</v>
      </c>
      <c r="D2674">
        <f>(groupA[[#This Row],[Cost (USD)]]-MIN(groupA[Cost (USD)]))/(MAX(groupA[Cost (USD)])-MIN(groupA[Cost (USD)]))</f>
        <v>0.1805653095189956</v>
      </c>
      <c r="E2674">
        <f>(groupA[[#This Row],[Weight (lbs)]]-MIN(groupA[Weight (lbs)]))/(MAX(groupA[Weight (lbs)])-MIN(groupA[Weight (lbs)]))</f>
        <v>0.36379325436522375</v>
      </c>
      <c r="F2674">
        <f>IF(groupA[[#This Row],[normalized cost]]+groupA[[#This Row],[normalized weight]]&gt;1, 1, 0)</f>
        <v>0</v>
      </c>
    </row>
    <row r="2675" spans="1:6" x14ac:dyDescent="0.75">
      <c r="A2675">
        <v>20618.59906</v>
      </c>
      <c r="B2675">
        <v>51521.912750000003</v>
      </c>
      <c r="C2675">
        <v>0</v>
      </c>
      <c r="D2675">
        <f>(groupA[[#This Row],[Cost (USD)]]-MIN(groupA[Cost (USD)]))/(MAX(groupA[Cost (USD)])-MIN(groupA[Cost (USD)]))</f>
        <v>0.30007509526703829</v>
      </c>
      <c r="E2675">
        <f>(groupA[[#This Row],[Weight (lbs)]]-MIN(groupA[Weight (lbs)]))/(MAX(groupA[Weight (lbs)])-MIN(groupA[Weight (lbs)]))</f>
        <v>0.18274137899057677</v>
      </c>
      <c r="F2675">
        <f>IF(groupA[[#This Row],[normalized cost]]+groupA[[#This Row],[normalized weight]]&gt;1, 1, 0)</f>
        <v>0</v>
      </c>
    </row>
    <row r="2676" spans="1:6" x14ac:dyDescent="0.75">
      <c r="A2676">
        <v>19565.873970000001</v>
      </c>
      <c r="B2676">
        <v>53060.755570000001</v>
      </c>
      <c r="C2676">
        <v>0</v>
      </c>
      <c r="D2676">
        <f>(groupA[[#This Row],[Cost (USD)]]-MIN(groupA[Cost (USD)]))/(MAX(groupA[Cost (USD)])-MIN(groupA[Cost (USD)]))</f>
        <v>0.14256021293050702</v>
      </c>
      <c r="E2676">
        <f>(groupA[[#This Row],[Weight (lbs)]]-MIN(groupA[Weight (lbs)]))/(MAX(groupA[Weight (lbs)])-MIN(groupA[Weight (lbs)]))</f>
        <v>0.26797422480473032</v>
      </c>
      <c r="F2676">
        <f>IF(groupA[[#This Row],[normalized cost]]+groupA[[#This Row],[normalized weight]]&gt;1, 1, 0)</f>
        <v>0</v>
      </c>
    </row>
    <row r="2677" spans="1:6" x14ac:dyDescent="0.75">
      <c r="A2677">
        <v>19773.832119999999</v>
      </c>
      <c r="B2677">
        <v>51608.591569999997</v>
      </c>
      <c r="C2677">
        <v>0</v>
      </c>
      <c r="D2677">
        <f>(groupA[[#This Row],[Cost (USD)]]-MIN(groupA[Cost (USD)]))/(MAX(groupA[Cost (USD)])-MIN(groupA[Cost (USD)]))</f>
        <v>0.17367612708447905</v>
      </c>
      <c r="E2677">
        <f>(groupA[[#This Row],[Weight (lbs)]]-MIN(groupA[Weight (lbs)]))/(MAX(groupA[Weight (lbs)])-MIN(groupA[Weight (lbs)]))</f>
        <v>0.18754231278601941</v>
      </c>
      <c r="F2677">
        <f>IF(groupA[[#This Row],[normalized cost]]+groupA[[#This Row],[normalized weight]]&gt;1, 1, 0)</f>
        <v>0</v>
      </c>
    </row>
    <row r="2678" spans="1:6" x14ac:dyDescent="0.75">
      <c r="A2678">
        <v>19855.1895</v>
      </c>
      <c r="B2678">
        <v>52149.089849999997</v>
      </c>
      <c r="C2678">
        <v>0</v>
      </c>
      <c r="D2678">
        <f>(groupA[[#This Row],[Cost (USD)]]-MIN(groupA[Cost (USD)]))/(MAX(groupA[Cost (USD)])-MIN(groupA[Cost (USD)]))</f>
        <v>0.18584929390613111</v>
      </c>
      <c r="E2678">
        <f>(groupA[[#This Row],[Weight (lbs)]]-MIN(groupA[Weight (lbs)]))/(MAX(groupA[Weight (lbs)])-MIN(groupA[Weight (lbs)]))</f>
        <v>0.21747922769592243</v>
      </c>
      <c r="F2678">
        <f>IF(groupA[[#This Row],[normalized cost]]+groupA[[#This Row],[normalized weight]]&gt;1, 1, 0)</f>
        <v>0</v>
      </c>
    </row>
    <row r="2679" spans="1:6" x14ac:dyDescent="0.75">
      <c r="A2679">
        <v>19607.570889999999</v>
      </c>
      <c r="B2679">
        <v>54830.1368</v>
      </c>
      <c r="C2679">
        <v>0</v>
      </c>
      <c r="D2679">
        <f>(groupA[[#This Row],[Cost (USD)]]-MIN(groupA[Cost (USD)]))/(MAX(groupA[Cost (USD)])-MIN(groupA[Cost (USD)]))</f>
        <v>0.14879914986664056</v>
      </c>
      <c r="E2679">
        <f>(groupA[[#This Row],[Weight (lbs)]]-MIN(groupA[Weight (lbs)]))/(MAX(groupA[Weight (lbs)])-MIN(groupA[Weight (lbs)]))</f>
        <v>0.36597604513557308</v>
      </c>
      <c r="F2679">
        <f>IF(groupA[[#This Row],[normalized cost]]+groupA[[#This Row],[normalized weight]]&gt;1, 1, 0)</f>
        <v>0</v>
      </c>
    </row>
    <row r="2680" spans="1:6" x14ac:dyDescent="0.75">
      <c r="A2680">
        <v>19305.51512</v>
      </c>
      <c r="B2680">
        <v>52719.587820000001</v>
      </c>
      <c r="C2680">
        <v>0</v>
      </c>
      <c r="D2680">
        <f>(groupA[[#This Row],[Cost (USD)]]-MIN(groupA[Cost (USD)]))/(MAX(groupA[Cost (USD)])-MIN(groupA[Cost (USD)]))</f>
        <v>0.10360379970108101</v>
      </c>
      <c r="E2680">
        <f>(groupA[[#This Row],[Weight (lbs)]]-MIN(groupA[Weight (lbs)]))/(MAX(groupA[Weight (lbs)])-MIN(groupA[Weight (lbs)]))</f>
        <v>0.24907775412261621</v>
      </c>
      <c r="F2680">
        <f>IF(groupA[[#This Row],[normalized cost]]+groupA[[#This Row],[normalized weight]]&gt;1, 1, 0)</f>
        <v>0</v>
      </c>
    </row>
    <row r="2681" spans="1:6" x14ac:dyDescent="0.75">
      <c r="A2681">
        <v>19877.883600000001</v>
      </c>
      <c r="B2681">
        <v>51526.908219999998</v>
      </c>
      <c r="C2681">
        <v>0</v>
      </c>
      <c r="D2681">
        <f>(groupA[[#This Row],[Cost (USD)]]-MIN(groupA[Cost (USD)]))/(MAX(groupA[Cost (USD)])-MIN(groupA[Cost (USD)]))</f>
        <v>0.18924491782085473</v>
      </c>
      <c r="E2681">
        <f>(groupA[[#This Row],[Weight (lbs)]]-MIN(groupA[Weight (lbs)]))/(MAX(groupA[Weight (lbs)])-MIN(groupA[Weight (lbs)]))</f>
        <v>0.18301806619913699</v>
      </c>
      <c r="F2681">
        <f>IF(groupA[[#This Row],[normalized cost]]+groupA[[#This Row],[normalized weight]]&gt;1, 1, 0)</f>
        <v>0</v>
      </c>
    </row>
    <row r="2682" spans="1:6" x14ac:dyDescent="0.75">
      <c r="A2682">
        <v>20235.842079999999</v>
      </c>
      <c r="B2682">
        <v>53049.480889999999</v>
      </c>
      <c r="C2682">
        <v>0</v>
      </c>
      <c r="D2682">
        <f>(groupA[[#This Row],[Cost (USD)]]-MIN(groupA[Cost (USD)]))/(MAX(groupA[Cost (USD)])-MIN(groupA[Cost (USD)]))</f>
        <v>0.24280475827128342</v>
      </c>
      <c r="E2682">
        <f>(groupA[[#This Row],[Weight (lbs)]]-MIN(groupA[Weight (lbs)]))/(MAX(groupA[Weight (lbs)])-MIN(groupA[Weight (lbs)]))</f>
        <v>0.26734974708058945</v>
      </c>
      <c r="F2682">
        <f>IF(groupA[[#This Row],[normalized cost]]+groupA[[#This Row],[normalized weight]]&gt;1, 1, 0)</f>
        <v>0</v>
      </c>
    </row>
    <row r="2683" spans="1:6" x14ac:dyDescent="0.75">
      <c r="A2683">
        <v>20321.179100000001</v>
      </c>
      <c r="B2683">
        <v>49075.942060000001</v>
      </c>
      <c r="C2683">
        <v>0</v>
      </c>
      <c r="D2683">
        <f>(groupA[[#This Row],[Cost (USD)]]-MIN(groupA[Cost (USD)]))/(MAX(groupA[Cost (USD)])-MIN(groupA[Cost (USD)]))</f>
        <v>0.25557338209523983</v>
      </c>
      <c r="E2683">
        <f>(groupA[[#This Row],[Weight (lbs)]]-MIN(groupA[Weight (lbs)]))/(MAX(groupA[Weight (lbs)])-MIN(groupA[Weight (lbs)]))</f>
        <v>4.7264876792185176E-2</v>
      </c>
      <c r="F2683">
        <f>IF(groupA[[#This Row],[normalized cost]]+groupA[[#This Row],[normalized weight]]&gt;1, 1, 0)</f>
        <v>0</v>
      </c>
    </row>
    <row r="2684" spans="1:6" x14ac:dyDescent="0.75">
      <c r="A2684">
        <v>19515.405159999998</v>
      </c>
      <c r="B2684">
        <v>52191.095880000001</v>
      </c>
      <c r="C2684">
        <v>0</v>
      </c>
      <c r="D2684">
        <f>(groupA[[#This Row],[Cost (USD)]]-MIN(groupA[Cost (USD)]))/(MAX(groupA[Cost (USD)])-MIN(groupA[Cost (USD)]))</f>
        <v>0.13500877453093862</v>
      </c>
      <c r="E2684">
        <f>(groupA[[#This Row],[Weight (lbs)]]-MIN(groupA[Weight (lbs)]))/(MAX(groupA[Weight (lbs)])-MIN(groupA[Weight (lbs)]))</f>
        <v>0.2198058418450238</v>
      </c>
      <c r="F2684">
        <f>IF(groupA[[#This Row],[normalized cost]]+groupA[[#This Row],[normalized weight]]&gt;1, 1, 0)</f>
        <v>0</v>
      </c>
    </row>
    <row r="2685" spans="1:6" x14ac:dyDescent="0.75">
      <c r="A2685">
        <v>19901.641820000001</v>
      </c>
      <c r="B2685">
        <v>50903.64647</v>
      </c>
      <c r="C2685">
        <v>0</v>
      </c>
      <c r="D2685">
        <f>(groupA[[#This Row],[Cost (USD)]]-MIN(groupA[Cost (USD)]))/(MAX(groupA[Cost (USD)])-MIN(groupA[Cost (USD)]))</f>
        <v>0.1927997615909651</v>
      </c>
      <c r="E2685">
        <f>(groupA[[#This Row],[Weight (lbs)]]-MIN(groupA[Weight (lbs)]))/(MAX(groupA[Weight (lbs)])-MIN(groupA[Weight (lbs)]))</f>
        <v>0.14849707942310658</v>
      </c>
      <c r="F2685">
        <f>IF(groupA[[#This Row],[normalized cost]]+groupA[[#This Row],[normalized weight]]&gt;1, 1, 0)</f>
        <v>0</v>
      </c>
    </row>
    <row r="2686" spans="1:6" x14ac:dyDescent="0.75">
      <c r="A2686">
        <v>19836.23546</v>
      </c>
      <c r="B2686">
        <v>51916.435210000003</v>
      </c>
      <c r="C2686">
        <v>0</v>
      </c>
      <c r="D2686">
        <f>(groupA[[#This Row],[Cost (USD)]]-MIN(groupA[Cost (USD)]))/(MAX(groupA[Cost (USD)])-MIN(groupA[Cost (USD)]))</f>
        <v>0.18301327963349515</v>
      </c>
      <c r="E2686">
        <f>(groupA[[#This Row],[Weight (lbs)]]-MIN(groupA[Weight (lbs)]))/(MAX(groupA[Weight (lbs)])-MIN(groupA[Weight (lbs)]))</f>
        <v>0.20459304023002722</v>
      </c>
      <c r="F2686">
        <f>IF(groupA[[#This Row],[normalized cost]]+groupA[[#This Row],[normalized weight]]&gt;1, 1, 0)</f>
        <v>0</v>
      </c>
    </row>
    <row r="2687" spans="1:6" x14ac:dyDescent="0.75">
      <c r="A2687">
        <v>20679.605360000001</v>
      </c>
      <c r="B2687">
        <v>49064.834909999998</v>
      </c>
      <c r="C2687">
        <v>0</v>
      </c>
      <c r="D2687">
        <f>(groupA[[#This Row],[Cost (USD)]]-MIN(groupA[Cost (USD)]))/(MAX(groupA[Cost (USD)])-MIN(groupA[Cost (USD)]))</f>
        <v>0.30920321452397298</v>
      </c>
      <c r="E2687">
        <f>(groupA[[#This Row],[Weight (lbs)]]-MIN(groupA[Weight (lbs)]))/(MAX(groupA[Weight (lbs)])-MIN(groupA[Weight (lbs)]))</f>
        <v>4.6649678156508417E-2</v>
      </c>
      <c r="F2687">
        <f>IF(groupA[[#This Row],[normalized cost]]+groupA[[#This Row],[normalized weight]]&gt;1, 1, 0)</f>
        <v>0</v>
      </c>
    </row>
    <row r="2688" spans="1:6" x14ac:dyDescent="0.75">
      <c r="A2688">
        <v>20027.78487</v>
      </c>
      <c r="B2688">
        <v>53056.489450000001</v>
      </c>
      <c r="C2688">
        <v>0</v>
      </c>
      <c r="D2688">
        <f>(groupA[[#This Row],[Cost (USD)]]-MIN(groupA[Cost (USD)]))/(MAX(groupA[Cost (USD)])-MIN(groupA[Cost (USD)]))</f>
        <v>0.2116740221809934</v>
      </c>
      <c r="E2688">
        <f>(groupA[[#This Row],[Weight (lbs)]]-MIN(groupA[Weight (lbs)]))/(MAX(groupA[Weight (lbs)])-MIN(groupA[Weight (lbs)]))</f>
        <v>0.26773793455893075</v>
      </c>
      <c r="F2688">
        <f>IF(groupA[[#This Row],[normalized cost]]+groupA[[#This Row],[normalized weight]]&gt;1, 1, 0)</f>
        <v>0</v>
      </c>
    </row>
    <row r="2689" spans="1:6" x14ac:dyDescent="0.75">
      <c r="A2689">
        <v>19506.241620000001</v>
      </c>
      <c r="B2689">
        <v>50690.169829999999</v>
      </c>
      <c r="C2689">
        <v>0</v>
      </c>
      <c r="D2689">
        <f>(groupA[[#This Row],[Cost (USD)]]-MIN(groupA[Cost (USD)]))/(MAX(groupA[Cost (USD)])-MIN(groupA[Cost (USD)]))</f>
        <v>0.13363767210486674</v>
      </c>
      <c r="E2689">
        <f>(groupA[[#This Row],[Weight (lbs)]]-MIN(groupA[Weight (lbs)]))/(MAX(groupA[Weight (lbs)])-MIN(groupA[Weight (lbs)]))</f>
        <v>0.1366731157891575</v>
      </c>
      <c r="F2689">
        <f>IF(groupA[[#This Row],[normalized cost]]+groupA[[#This Row],[normalized weight]]&gt;1, 1, 0)</f>
        <v>0</v>
      </c>
    </row>
    <row r="2690" spans="1:6" x14ac:dyDescent="0.75">
      <c r="A2690">
        <v>19399.857840000001</v>
      </c>
      <c r="B2690">
        <v>52900.857239999998</v>
      </c>
      <c r="C2690">
        <v>0</v>
      </c>
      <c r="D2690">
        <f>(groupA[[#This Row],[Cost (USD)]]-MIN(groupA[Cost (USD)]))/(MAX(groupA[Cost (USD)])-MIN(groupA[Cost (USD)]))</f>
        <v>0.11771990900755569</v>
      </c>
      <c r="E2690">
        <f>(groupA[[#This Row],[Weight (lbs)]]-MIN(groupA[Weight (lbs)]))/(MAX(groupA[Weight (lbs)])-MIN(groupA[Weight (lbs)]))</f>
        <v>0.25911783640059755</v>
      </c>
      <c r="F2690">
        <f>IF(groupA[[#This Row],[normalized cost]]+groupA[[#This Row],[normalized weight]]&gt;1, 1, 0)</f>
        <v>0</v>
      </c>
    </row>
    <row r="2691" spans="1:6" x14ac:dyDescent="0.75">
      <c r="A2691">
        <v>19933.173869999999</v>
      </c>
      <c r="B2691">
        <v>51162.056510000002</v>
      </c>
      <c r="C2691">
        <v>0</v>
      </c>
      <c r="D2691">
        <f>(groupA[[#This Row],[Cost (USD)]]-MIN(groupA[Cost (USD)]))/(MAX(groupA[Cost (USD)])-MIN(groupA[Cost (USD)]))</f>
        <v>0.19751777125251815</v>
      </c>
      <c r="E2691">
        <f>(groupA[[#This Row],[Weight (lbs)]]-MIN(groupA[Weight (lbs)]))/(MAX(groupA[Weight (lbs)])-MIN(groupA[Weight (lbs)]))</f>
        <v>0.16280979727180114</v>
      </c>
      <c r="F2691">
        <f>IF(groupA[[#This Row],[normalized cost]]+groupA[[#This Row],[normalized weight]]&gt;1, 1, 0)</f>
        <v>0</v>
      </c>
    </row>
    <row r="2692" spans="1:6" x14ac:dyDescent="0.75">
      <c r="A2692">
        <v>19679.455600000001</v>
      </c>
      <c r="B2692">
        <v>50367.021139999997</v>
      </c>
      <c r="C2692">
        <v>0</v>
      </c>
      <c r="D2692">
        <f>(groupA[[#This Row],[Cost (USD)]]-MIN(groupA[Cost (USD)]))/(MAX(groupA[Cost (USD)])-MIN(groupA[Cost (USD)]))</f>
        <v>0.15955496042440548</v>
      </c>
      <c r="E2692">
        <f>(groupA[[#This Row],[Weight (lbs)]]-MIN(groupA[Weight (lbs)]))/(MAX(groupA[Weight (lbs)])-MIN(groupA[Weight (lbs)]))</f>
        <v>0.11877467800730795</v>
      </c>
      <c r="F2692">
        <f>IF(groupA[[#This Row],[normalized cost]]+groupA[[#This Row],[normalized weight]]&gt;1, 1, 0)</f>
        <v>0</v>
      </c>
    </row>
    <row r="2693" spans="1:6" x14ac:dyDescent="0.75">
      <c r="A2693">
        <v>19880.515530000001</v>
      </c>
      <c r="B2693">
        <v>51926.313920000001</v>
      </c>
      <c r="C2693">
        <v>0</v>
      </c>
      <c r="D2693">
        <f>(groupA[[#This Row],[Cost (USD)]]-MIN(groupA[Cost (USD)]))/(MAX(groupA[Cost (USD)])-MIN(groupA[Cost (USD)]))</f>
        <v>0.18963872257406708</v>
      </c>
      <c r="E2693">
        <f>(groupA[[#This Row],[Weight (lbs)]]-MIN(groupA[Weight (lbs)]))/(MAX(groupA[Weight (lbs)])-MIN(groupA[Weight (lbs)]))</f>
        <v>0.20514019849423024</v>
      </c>
      <c r="F2693">
        <f>IF(groupA[[#This Row],[normalized cost]]+groupA[[#This Row],[normalized weight]]&gt;1, 1, 0)</f>
        <v>0</v>
      </c>
    </row>
    <row r="2694" spans="1:6" x14ac:dyDescent="0.75">
      <c r="A2694">
        <v>20094.249810000001</v>
      </c>
      <c r="B2694">
        <v>50414.70753</v>
      </c>
      <c r="C2694">
        <v>0</v>
      </c>
      <c r="D2694">
        <f>(groupA[[#This Row],[Cost (USD)]]-MIN(groupA[Cost (USD)]))/(MAX(groupA[Cost (USD)])-MIN(groupA[Cost (USD)]))</f>
        <v>0.2216188950666628</v>
      </c>
      <c r="E2694">
        <f>(groupA[[#This Row],[Weight (lbs)]]-MIN(groupA[Weight (lbs)]))/(MAX(groupA[Weight (lbs)])-MIN(groupA[Weight (lbs)]))</f>
        <v>0.12141591379401671</v>
      </c>
      <c r="F2694">
        <f>IF(groupA[[#This Row],[normalized cost]]+groupA[[#This Row],[normalized weight]]&gt;1, 1, 0)</f>
        <v>0</v>
      </c>
    </row>
    <row r="2695" spans="1:6" x14ac:dyDescent="0.75">
      <c r="A2695">
        <v>20823.875970000001</v>
      </c>
      <c r="B2695">
        <v>53631.257169999997</v>
      </c>
      <c r="C2695">
        <v>0</v>
      </c>
      <c r="D2695">
        <f>(groupA[[#This Row],[Cost (USD)]]-MIN(groupA[Cost (USD)]))/(MAX(groupA[Cost (USD)])-MIN(groupA[Cost (USD)]))</f>
        <v>0.33078982661732537</v>
      </c>
      <c r="E2695">
        <f>(groupA[[#This Row],[Weight (lbs)]]-MIN(groupA[Weight (lbs)]))/(MAX(groupA[Weight (lbs)])-MIN(groupA[Weight (lbs)]))</f>
        <v>0.29957295228849473</v>
      </c>
      <c r="F2695">
        <f>IF(groupA[[#This Row],[normalized cost]]+groupA[[#This Row],[normalized weight]]&gt;1, 1, 0)</f>
        <v>0</v>
      </c>
    </row>
    <row r="2696" spans="1:6" x14ac:dyDescent="0.75">
      <c r="A2696">
        <v>19557.634160000001</v>
      </c>
      <c r="B2696">
        <v>51464.183989999998</v>
      </c>
      <c r="C2696">
        <v>0</v>
      </c>
      <c r="D2696">
        <f>(groupA[[#This Row],[Cost (USD)]]-MIN(groupA[Cost (USD)]))/(MAX(groupA[Cost (USD)])-MIN(groupA[Cost (USD)]))</f>
        <v>0.14132732438728321</v>
      </c>
      <c r="E2696">
        <f>(groupA[[#This Row],[Weight (lbs)]]-MIN(groupA[Weight (lbs)]))/(MAX(groupA[Weight (lbs)])-MIN(groupA[Weight (lbs)]))</f>
        <v>0.17954392020130111</v>
      </c>
      <c r="F2696">
        <f>IF(groupA[[#This Row],[normalized cost]]+groupA[[#This Row],[normalized weight]]&gt;1, 1, 0)</f>
        <v>0</v>
      </c>
    </row>
    <row r="2697" spans="1:6" x14ac:dyDescent="0.75">
      <c r="A2697">
        <v>20213.04682</v>
      </c>
      <c r="B2697">
        <v>51756.153050000001</v>
      </c>
      <c r="C2697">
        <v>0</v>
      </c>
      <c r="D2697">
        <f>(groupA[[#This Row],[Cost (USD)]]-MIN(groupA[Cost (USD)]))/(MAX(groupA[Cost (USD)])-MIN(groupA[Cost (USD)]))</f>
        <v>0.23939399820596527</v>
      </c>
      <c r="E2697">
        <f>(groupA[[#This Row],[Weight (lbs)]]-MIN(groupA[Weight (lbs)]))/(MAX(groupA[Weight (lbs)])-MIN(groupA[Weight (lbs)]))</f>
        <v>0.1957153923945974</v>
      </c>
      <c r="F2697">
        <f>IF(groupA[[#This Row],[normalized cost]]+groupA[[#This Row],[normalized weight]]&gt;1, 1, 0)</f>
        <v>0</v>
      </c>
    </row>
    <row r="2698" spans="1:6" x14ac:dyDescent="0.75">
      <c r="A2698">
        <v>19505.993920000001</v>
      </c>
      <c r="B2698">
        <v>53143.183969999998</v>
      </c>
      <c r="C2698">
        <v>0</v>
      </c>
      <c r="D2698">
        <f>(groupA[[#This Row],[Cost (USD)]]-MIN(groupA[Cost (USD)]))/(MAX(groupA[Cost (USD)])-MIN(groupA[Cost (USD)]))</f>
        <v>0.13360060978277966</v>
      </c>
      <c r="E2698">
        <f>(groupA[[#This Row],[Weight (lbs)]]-MIN(groupA[Weight (lbs)]))/(MAX(groupA[Weight (lbs)])-MIN(groupA[Weight (lbs)]))</f>
        <v>0.27253973794005304</v>
      </c>
      <c r="F2698">
        <f>IF(groupA[[#This Row],[normalized cost]]+groupA[[#This Row],[normalized weight]]&gt;1, 1, 0)</f>
        <v>0</v>
      </c>
    </row>
    <row r="2699" spans="1:6" x14ac:dyDescent="0.75">
      <c r="A2699">
        <v>19074.53254</v>
      </c>
      <c r="B2699">
        <v>54936.229549999996</v>
      </c>
      <c r="C2699">
        <v>0</v>
      </c>
      <c r="D2699">
        <f>(groupA[[#This Row],[Cost (USD)]]-MIN(groupA[Cost (USD)]))/(MAX(groupA[Cost (USD)])-MIN(groupA[Cost (USD)]))</f>
        <v>6.9042835726632168E-2</v>
      </c>
      <c r="E2699">
        <f>(groupA[[#This Row],[Weight (lbs)]]-MIN(groupA[Weight (lbs)]))/(MAX(groupA[Weight (lbs)])-MIN(groupA[Weight (lbs)]))</f>
        <v>0.37185227036483282</v>
      </c>
      <c r="F2699">
        <f>IF(groupA[[#This Row],[normalized cost]]+groupA[[#This Row],[normalized weight]]&gt;1, 1, 0)</f>
        <v>0</v>
      </c>
    </row>
    <row r="2700" spans="1:6" x14ac:dyDescent="0.75">
      <c r="A2700">
        <v>20313.076379999999</v>
      </c>
      <c r="B2700">
        <v>51407.350680000003</v>
      </c>
      <c r="C2700">
        <v>0</v>
      </c>
      <c r="D2700">
        <f>(groupA[[#This Row],[Cost (USD)]]-MIN(groupA[Cost (USD)]))/(MAX(groupA[Cost (USD)])-MIN(groupA[Cost (USD)]))</f>
        <v>0.25436100575926185</v>
      </c>
      <c r="E2700">
        <f>(groupA[[#This Row],[Weight (lbs)]]-MIN(groupA[Weight (lbs)]))/(MAX(groupA[Weight (lbs)])-MIN(groupA[Weight (lbs)]))</f>
        <v>0.17639605825895049</v>
      </c>
      <c r="F2700">
        <f>IF(groupA[[#This Row],[normalized cost]]+groupA[[#This Row],[normalized weight]]&gt;1, 1, 0)</f>
        <v>0</v>
      </c>
    </row>
    <row r="2701" spans="1:6" x14ac:dyDescent="0.75">
      <c r="A2701">
        <v>19692.493409999999</v>
      </c>
      <c r="B2701">
        <v>50774.647700000001</v>
      </c>
      <c r="C2701">
        <v>0</v>
      </c>
      <c r="D2701">
        <f>(groupA[[#This Row],[Cost (USD)]]-MIN(groupA[Cost (USD)]))/(MAX(groupA[Cost (USD)])-MIN(groupA[Cost (USD)]))</f>
        <v>0.1615057537773745</v>
      </c>
      <c r="E2701">
        <f>(groupA[[#This Row],[Weight (lbs)]]-MIN(groupA[Weight (lbs)]))/(MAX(groupA[Weight (lbs)])-MIN(groupA[Weight (lbs)]))</f>
        <v>0.14135214419598224</v>
      </c>
      <c r="F2701">
        <f>IF(groupA[[#This Row],[normalized cost]]+groupA[[#This Row],[normalized weight]]&gt;1, 1, 0)</f>
        <v>0</v>
      </c>
    </row>
    <row r="2702" spans="1:6" x14ac:dyDescent="0.75">
      <c r="A2702">
        <v>20158.22307</v>
      </c>
      <c r="B2702">
        <v>49986.233079999998</v>
      </c>
      <c r="C2702">
        <v>0</v>
      </c>
      <c r="D2702">
        <f>(groupA[[#This Row],[Cost (USD)]]-MIN(groupA[Cost (USD)]))/(MAX(groupA[Cost (USD)])-MIN(groupA[Cost (USD)]))</f>
        <v>0.23119094822403946</v>
      </c>
      <c r="E2702">
        <f>(groupA[[#This Row],[Weight (lbs)]]-MIN(groupA[Weight (lbs)]))/(MAX(groupA[Weight (lbs)])-MIN(groupA[Weight (lbs)]))</f>
        <v>9.7683732535794113E-2</v>
      </c>
      <c r="F2702">
        <f>IF(groupA[[#This Row],[normalized cost]]+groupA[[#This Row],[normalized weight]]&gt;1, 1, 0)</f>
        <v>0</v>
      </c>
    </row>
    <row r="2703" spans="1:6" x14ac:dyDescent="0.75">
      <c r="A2703">
        <v>20316.496510000001</v>
      </c>
      <c r="B2703">
        <v>51752.719239999999</v>
      </c>
      <c r="C2703">
        <v>0</v>
      </c>
      <c r="D2703">
        <f>(groupA[[#This Row],[Cost (USD)]]-MIN(groupA[Cost (USD)]))/(MAX(groupA[Cost (USD)])-MIN(groupA[Cost (USD)]))</f>
        <v>0.25487274560439654</v>
      </c>
      <c r="E2703">
        <f>(groupA[[#This Row],[Weight (lbs)]]-MIN(groupA[Weight (lbs)]))/(MAX(groupA[Weight (lbs)])-MIN(groupA[Weight (lbs)]))</f>
        <v>0.19552520182121233</v>
      </c>
      <c r="F2703">
        <f>IF(groupA[[#This Row],[normalized cost]]+groupA[[#This Row],[normalized weight]]&gt;1, 1, 0)</f>
        <v>0</v>
      </c>
    </row>
    <row r="2704" spans="1:6" x14ac:dyDescent="0.75">
      <c r="A2704">
        <v>20198.214349999998</v>
      </c>
      <c r="B2704">
        <v>52412.340709999997</v>
      </c>
      <c r="C2704">
        <v>0</v>
      </c>
      <c r="D2704">
        <f>(groupA[[#This Row],[Cost (USD)]]-MIN(groupA[Cost (USD)]))/(MAX(groupA[Cost (USD)])-MIN(groupA[Cost (USD)]))</f>
        <v>0.23717467733197498</v>
      </c>
      <c r="E2704">
        <f>(groupA[[#This Row],[Weight (lbs)]]-MIN(groupA[Weight (lbs)]))/(MAX(groupA[Weight (lbs)])-MIN(groupA[Weight (lbs)]))</f>
        <v>0.23206006705729618</v>
      </c>
      <c r="F2704">
        <f>IF(groupA[[#This Row],[normalized cost]]+groupA[[#This Row],[normalized weight]]&gt;1, 1, 0)</f>
        <v>0</v>
      </c>
    </row>
    <row r="2705" spans="1:6" x14ac:dyDescent="0.75">
      <c r="A2705">
        <v>20043.02908</v>
      </c>
      <c r="B2705">
        <v>50575.698329999999</v>
      </c>
      <c r="C2705">
        <v>0</v>
      </c>
      <c r="D2705">
        <f>(groupA[[#This Row],[Cost (USD)]]-MIN(groupA[Cost (USD)]))/(MAX(groupA[Cost (USD)])-MIN(groupA[Cost (USD)]))</f>
        <v>0.21395495000087036</v>
      </c>
      <c r="E2705">
        <f>(groupA[[#This Row],[Weight (lbs)]]-MIN(groupA[Weight (lbs)]))/(MAX(groupA[Weight (lbs)])-MIN(groupA[Weight (lbs)]))</f>
        <v>0.13033281151453713</v>
      </c>
      <c r="F2705">
        <f>IF(groupA[[#This Row],[normalized cost]]+groupA[[#This Row],[normalized weight]]&gt;1, 1, 0)</f>
        <v>0</v>
      </c>
    </row>
    <row r="2706" spans="1:6" x14ac:dyDescent="0.75">
      <c r="A2706">
        <v>20025.045109999999</v>
      </c>
      <c r="B2706">
        <v>51412.952969999998</v>
      </c>
      <c r="C2706">
        <v>0</v>
      </c>
      <c r="D2706">
        <f>(groupA[[#This Row],[Cost (USD)]]-MIN(groupA[Cost (USD)]))/(MAX(groupA[Cost (USD)])-MIN(groupA[Cost (USD)]))</f>
        <v>0.21126408327279239</v>
      </c>
      <c r="E2706">
        <f>(groupA[[#This Row],[Weight (lbs)]]-MIN(groupA[Weight (lbs)]))/(MAX(groupA[Weight (lbs)])-MIN(groupA[Weight (lbs)]))</f>
        <v>0.17670635578483801</v>
      </c>
      <c r="F2706">
        <f>IF(groupA[[#This Row],[normalized cost]]+groupA[[#This Row],[normalized weight]]&gt;1, 1, 0)</f>
        <v>0</v>
      </c>
    </row>
    <row r="2707" spans="1:6" x14ac:dyDescent="0.75">
      <c r="A2707">
        <v>20069.495729999999</v>
      </c>
      <c r="B2707">
        <v>50915.997080000001</v>
      </c>
      <c r="C2707">
        <v>0</v>
      </c>
      <c r="D2707">
        <f>(groupA[[#This Row],[Cost (USD)]]-MIN(groupA[Cost (USD)]))/(MAX(groupA[Cost (USD)])-MIN(groupA[Cost (USD)]))</f>
        <v>0.21791504490142216</v>
      </c>
      <c r="E2707">
        <f>(groupA[[#This Row],[Weight (lbs)]]-MIN(groupA[Weight (lbs)]))/(MAX(groupA[Weight (lbs)])-MIN(groupA[Weight (lbs)]))</f>
        <v>0.14918115035235252</v>
      </c>
      <c r="F2707">
        <f>IF(groupA[[#This Row],[normalized cost]]+groupA[[#This Row],[normalized weight]]&gt;1, 1, 0)</f>
        <v>0</v>
      </c>
    </row>
    <row r="2708" spans="1:6" x14ac:dyDescent="0.75">
      <c r="A2708">
        <v>20249.966059999999</v>
      </c>
      <c r="B2708">
        <v>51744.508950000003</v>
      </c>
      <c r="C2708">
        <v>0</v>
      </c>
      <c r="D2708">
        <f>(groupA[[#This Row],[Cost (USD)]]-MIN(groupA[Cost (USD)]))/(MAX(groupA[Cost (USD)])-MIN(groupA[Cost (USD)]))</f>
        <v>0.24491807072954694</v>
      </c>
      <c r="E2708">
        <f>(groupA[[#This Row],[Weight (lbs)]]-MIN(groupA[Weight (lbs)]))/(MAX(groupA[Weight (lbs)])-MIN(groupA[Weight (lbs)]))</f>
        <v>0.19507045337480564</v>
      </c>
      <c r="F2708">
        <f>IF(groupA[[#This Row],[normalized cost]]+groupA[[#This Row],[normalized weight]]&gt;1, 1, 0)</f>
        <v>0</v>
      </c>
    </row>
    <row r="2709" spans="1:6" x14ac:dyDescent="0.75">
      <c r="A2709">
        <v>19514.197069999998</v>
      </c>
      <c r="B2709">
        <v>53650.167179999997</v>
      </c>
      <c r="C2709">
        <v>0</v>
      </c>
      <c r="D2709">
        <f>(groupA[[#This Row],[Cost (USD)]]-MIN(groupA[Cost (USD)]))/(MAX(groupA[Cost (USD)])-MIN(groupA[Cost (USD)]))</f>
        <v>0.13482801304248399</v>
      </c>
      <c r="E2709">
        <f>(groupA[[#This Row],[Weight (lbs)]]-MIN(groupA[Weight (lbs)]))/(MAX(groupA[Weight (lbs)])-MIN(groupA[Weight (lbs)]))</f>
        <v>0.30062033279138073</v>
      </c>
      <c r="F2709">
        <f>IF(groupA[[#This Row],[normalized cost]]+groupA[[#This Row],[normalized weight]]&gt;1, 1, 0)</f>
        <v>0</v>
      </c>
    </row>
    <row r="2710" spans="1:6" x14ac:dyDescent="0.75">
      <c r="A2710">
        <v>19675.717400000001</v>
      </c>
      <c r="B2710">
        <v>51804.00275</v>
      </c>
      <c r="C2710">
        <v>0</v>
      </c>
      <c r="D2710">
        <f>(groupA[[#This Row],[Cost (USD)]]-MIN(groupA[Cost (USD)]))/(MAX(groupA[Cost (USD)])-MIN(groupA[Cost (USD)]))</f>
        <v>0.15899562908639167</v>
      </c>
      <c r="E2710">
        <f>(groupA[[#This Row],[Weight (lbs)]]-MIN(groupA[Weight (lbs)]))/(MAX(groupA[Weight (lbs)])-MIN(groupA[Weight (lbs)]))</f>
        <v>0.1983656735340015</v>
      </c>
      <c r="F2710">
        <f>IF(groupA[[#This Row],[normalized cost]]+groupA[[#This Row],[normalized weight]]&gt;1, 1, 0)</f>
        <v>0</v>
      </c>
    </row>
    <row r="2711" spans="1:6" x14ac:dyDescent="0.75">
      <c r="A2711">
        <v>20328.803370000001</v>
      </c>
      <c r="B2711">
        <v>50969.382669999999</v>
      </c>
      <c r="C2711">
        <v>0</v>
      </c>
      <c r="D2711">
        <f>(groupA[[#This Row],[Cost (USD)]]-MIN(groupA[Cost (USD)]))/(MAX(groupA[Cost (USD)])-MIN(groupA[Cost (USD)]))</f>
        <v>0.25671416994513518</v>
      </c>
      <c r="E2711">
        <f>(groupA[[#This Row],[Weight (lbs)]]-MIN(groupA[Weight (lbs)]))/(MAX(groupA[Weight (lbs)])-MIN(groupA[Weight (lbs)]))</f>
        <v>0.1521380512794839</v>
      </c>
      <c r="F2711">
        <f>IF(groupA[[#This Row],[normalized cost]]+groupA[[#This Row],[normalized weight]]&gt;1, 1, 0)</f>
        <v>0</v>
      </c>
    </row>
    <row r="2712" spans="1:6" x14ac:dyDescent="0.75">
      <c r="A2712">
        <v>19154.568940000001</v>
      </c>
      <c r="B2712">
        <v>51440.217530000002</v>
      </c>
      <c r="C2712">
        <v>0</v>
      </c>
      <c r="D2712">
        <f>(groupA[[#This Row],[Cost (USD)]]-MIN(groupA[Cost (USD)]))/(MAX(groupA[Cost (USD)])-MIN(groupA[Cost (USD)]))</f>
        <v>8.101834979805958E-2</v>
      </c>
      <c r="E2712">
        <f>(groupA[[#This Row],[Weight (lbs)]]-MIN(groupA[Weight (lbs)]))/(MAX(groupA[Weight (lbs)])-MIN(groupA[Weight (lbs)]))</f>
        <v>0.17821647495261045</v>
      </c>
      <c r="F2712">
        <f>IF(groupA[[#This Row],[normalized cost]]+groupA[[#This Row],[normalized weight]]&gt;1, 1, 0)</f>
        <v>0</v>
      </c>
    </row>
    <row r="2713" spans="1:6" x14ac:dyDescent="0.75">
      <c r="A2713">
        <v>19593.19083</v>
      </c>
      <c r="B2713">
        <v>53864.88824</v>
      </c>
      <c r="C2713">
        <v>0</v>
      </c>
      <c r="D2713">
        <f>(groupA[[#This Row],[Cost (USD)]]-MIN(groupA[Cost (USD)]))/(MAX(groupA[Cost (USD)])-MIN(groupA[Cost (USD)]))</f>
        <v>0.14664752122169949</v>
      </c>
      <c r="E2713">
        <f>(groupA[[#This Row],[Weight (lbs)]]-MIN(groupA[Weight (lbs)]))/(MAX(groupA[Weight (lbs)])-MIN(groupA[Weight (lbs)]))</f>
        <v>0.31251322189101727</v>
      </c>
      <c r="F2713">
        <f>IF(groupA[[#This Row],[normalized cost]]+groupA[[#This Row],[normalized weight]]&gt;1, 1, 0)</f>
        <v>0</v>
      </c>
    </row>
    <row r="2714" spans="1:6" x14ac:dyDescent="0.75">
      <c r="A2714">
        <v>19904.128410000001</v>
      </c>
      <c r="B2714">
        <v>54726.144039999999</v>
      </c>
      <c r="C2714">
        <v>0</v>
      </c>
      <c r="D2714">
        <f>(groupA[[#This Row],[Cost (USD)]]-MIN(groupA[Cost (USD)]))/(MAX(groupA[Cost (USD)])-MIN(groupA[Cost (USD)]))</f>
        <v>0.19317181972370065</v>
      </c>
      <c r="E2714">
        <f>(groupA[[#This Row],[Weight (lbs)]]-MIN(groupA[Weight (lbs)]))/(MAX(groupA[Weight (lbs)])-MIN(groupA[Weight (lbs)]))</f>
        <v>0.36021613336052355</v>
      </c>
      <c r="F2714">
        <f>IF(groupA[[#This Row],[normalized cost]]+groupA[[#This Row],[normalized weight]]&gt;1, 1, 0)</f>
        <v>0</v>
      </c>
    </row>
    <row r="2715" spans="1:6" x14ac:dyDescent="0.75">
      <c r="A2715">
        <v>19406.851360000001</v>
      </c>
      <c r="B2715">
        <v>52099.017879999999</v>
      </c>
      <c r="C2715">
        <v>0</v>
      </c>
      <c r="D2715">
        <f>(groupA[[#This Row],[Cost (USD)]]-MIN(groupA[Cost (USD)]))/(MAX(groupA[Cost (USD)])-MIN(groupA[Cost (USD)]))</f>
        <v>0.1187663203550027</v>
      </c>
      <c r="E2715">
        <f>(groupA[[#This Row],[Weight (lbs)]]-MIN(groupA[Weight (lbs)]))/(MAX(groupA[Weight (lbs)])-MIN(groupA[Weight (lbs)]))</f>
        <v>0.21470586030377989</v>
      </c>
      <c r="F2715">
        <f>IF(groupA[[#This Row],[normalized cost]]+groupA[[#This Row],[normalized weight]]&gt;1, 1, 0)</f>
        <v>0</v>
      </c>
    </row>
    <row r="2716" spans="1:6" x14ac:dyDescent="0.75">
      <c r="A2716">
        <v>20065.93691</v>
      </c>
      <c r="B2716">
        <v>52125.582970000003</v>
      </c>
      <c r="C2716">
        <v>0</v>
      </c>
      <c r="D2716">
        <f>(groupA[[#This Row],[Cost (USD)]]-MIN(groupA[Cost (USD)]))/(MAX(groupA[Cost (USD)])-MIN(groupA[Cost (USD)]))</f>
        <v>0.21738255344768789</v>
      </c>
      <c r="E2716">
        <f>(groupA[[#This Row],[Weight (lbs)]]-MIN(groupA[Weight (lbs)]))/(MAX(groupA[Weight (lbs)])-MIN(groupA[Weight (lbs)]))</f>
        <v>0.21617723749096357</v>
      </c>
      <c r="F2716">
        <f>IF(groupA[[#This Row],[normalized cost]]+groupA[[#This Row],[normalized weight]]&gt;1, 1, 0)</f>
        <v>0</v>
      </c>
    </row>
    <row r="2717" spans="1:6" x14ac:dyDescent="0.75">
      <c r="A2717">
        <v>19949.34289</v>
      </c>
      <c r="B2717">
        <v>52025.804250000001</v>
      </c>
      <c r="C2717">
        <v>0</v>
      </c>
      <c r="D2717">
        <f>(groupA[[#This Row],[Cost (USD)]]-MIN(groupA[Cost (USD)]))/(MAX(groupA[Cost (USD)])-MIN(groupA[Cost (USD)]))</f>
        <v>0.19993707455115731</v>
      </c>
      <c r="E2717">
        <f>(groupA[[#This Row],[Weight (lbs)]]-MIN(groupA[Weight (lbs)]))/(MAX(groupA[Weight (lbs)])-MIN(groupA[Weight (lbs)]))</f>
        <v>0.21065073137431303</v>
      </c>
      <c r="F2717">
        <f>IF(groupA[[#This Row],[normalized cost]]+groupA[[#This Row],[normalized weight]]&gt;1, 1, 0)</f>
        <v>0</v>
      </c>
    </row>
    <row r="2718" spans="1:6" x14ac:dyDescent="0.75">
      <c r="A2718">
        <v>20081.870309999998</v>
      </c>
      <c r="B2718">
        <v>51186.449840000001</v>
      </c>
      <c r="C2718">
        <v>0</v>
      </c>
      <c r="D2718">
        <f>(groupA[[#This Row],[Cost (USD)]]-MIN(groupA[Cost (USD)]))/(MAX(groupA[Cost (USD)])-MIN(groupA[Cost (USD)]))</f>
        <v>0.21976660190446076</v>
      </c>
      <c r="E2718">
        <f>(groupA[[#This Row],[Weight (lbs)]]-MIN(groupA[Weight (lbs)]))/(MAX(groupA[Weight (lbs)])-MIN(groupA[Weight (lbs)]))</f>
        <v>0.16416088583507862</v>
      </c>
      <c r="F2718">
        <f>IF(groupA[[#This Row],[normalized cost]]+groupA[[#This Row],[normalized weight]]&gt;1, 1, 0)</f>
        <v>0</v>
      </c>
    </row>
    <row r="2719" spans="1:6" x14ac:dyDescent="0.75">
      <c r="A2719">
        <v>19818.251260000001</v>
      </c>
      <c r="B2719">
        <v>50712.594319999997</v>
      </c>
      <c r="C2719">
        <v>0</v>
      </c>
      <c r="D2719">
        <f>(groupA[[#This Row],[Cost (USD)]]-MIN(groupA[Cost (USD)]))/(MAX(groupA[Cost (USD)])-MIN(groupA[Cost (USD)]))</f>
        <v>0.18032237849147287</v>
      </c>
      <c r="E2719">
        <f>(groupA[[#This Row],[Weight (lbs)]]-MIN(groupA[Weight (lbs)]))/(MAX(groupA[Weight (lbs)])-MIN(groupA[Weight (lbs)]))</f>
        <v>0.13791515498496751</v>
      </c>
      <c r="F2719">
        <f>IF(groupA[[#This Row],[normalized cost]]+groupA[[#This Row],[normalized weight]]&gt;1, 1, 0)</f>
        <v>0</v>
      </c>
    </row>
    <row r="2720" spans="1:6" x14ac:dyDescent="0.75">
      <c r="A2720">
        <v>20053.536220000002</v>
      </c>
      <c r="B2720">
        <v>53693.519370000002</v>
      </c>
      <c r="C2720">
        <v>0</v>
      </c>
      <c r="D2720">
        <f>(groupA[[#This Row],[Cost (USD)]]-MIN(groupA[Cost (USD)]))/(MAX(groupA[Cost (USD)])-MIN(groupA[Cost (USD)]))</f>
        <v>0.21552708971380691</v>
      </c>
      <c r="E2720">
        <f>(groupA[[#This Row],[Weight (lbs)]]-MIN(groupA[Weight (lbs)]))/(MAX(groupA[Weight (lbs)])-MIN(groupA[Weight (lbs)]))</f>
        <v>0.30302150754292312</v>
      </c>
      <c r="F2720">
        <f>IF(groupA[[#This Row],[normalized cost]]+groupA[[#This Row],[normalized weight]]&gt;1, 1, 0)</f>
        <v>0</v>
      </c>
    </row>
    <row r="2721" spans="1:6" x14ac:dyDescent="0.75">
      <c r="A2721">
        <v>19690.586869999999</v>
      </c>
      <c r="B2721">
        <v>52459.196969999997</v>
      </c>
      <c r="C2721">
        <v>0</v>
      </c>
      <c r="D2721">
        <f>(groupA[[#This Row],[Cost (USD)]]-MIN(groupA[Cost (USD)]))/(MAX(groupA[Cost (USD)])-MIN(groupA[Cost (USD)]))</f>
        <v>0.16122048611668838</v>
      </c>
      <c r="E2721">
        <f>(groupA[[#This Row],[Weight (lbs)]]-MIN(groupA[Weight (lbs)]))/(MAX(groupA[Weight (lbs)])-MIN(groupA[Weight (lbs)]))</f>
        <v>0.23465532391660809</v>
      </c>
      <c r="F2721">
        <f>IF(groupA[[#This Row],[normalized cost]]+groupA[[#This Row],[normalized weight]]&gt;1, 1, 0)</f>
        <v>0</v>
      </c>
    </row>
    <row r="2722" spans="1:6" x14ac:dyDescent="0.75">
      <c r="A2722">
        <v>19651.03182</v>
      </c>
      <c r="B2722">
        <v>53665.907220000001</v>
      </c>
      <c r="C2722">
        <v>0</v>
      </c>
      <c r="D2722">
        <f>(groupA[[#This Row],[Cost (USD)]]-MIN(groupA[Cost (USD)]))/(MAX(groupA[Cost (USD)])-MIN(groupA[Cost (USD)]))</f>
        <v>0.15530202829161133</v>
      </c>
      <c r="E2722">
        <f>(groupA[[#This Row],[Weight (lbs)]]-MIN(groupA[Weight (lbs)]))/(MAX(groupA[Weight (lbs)])-MIN(groupA[Weight (lbs)]))</f>
        <v>0.30149213619130755</v>
      </c>
      <c r="F2722">
        <f>IF(groupA[[#This Row],[normalized cost]]+groupA[[#This Row],[normalized weight]]&gt;1, 1, 0)</f>
        <v>0</v>
      </c>
    </row>
    <row r="2723" spans="1:6" x14ac:dyDescent="0.75">
      <c r="A2723">
        <v>19697.453860000001</v>
      </c>
      <c r="B2723">
        <v>51742.100050000001</v>
      </c>
      <c r="C2723">
        <v>0</v>
      </c>
      <c r="D2723">
        <f>(groupA[[#This Row],[Cost (USD)]]-MIN(groupA[Cost (USD)]))/(MAX(groupA[Cost (USD)])-MIN(groupA[Cost (USD)]))</f>
        <v>0.16224796530582455</v>
      </c>
      <c r="E2723">
        <f>(groupA[[#This Row],[Weight (lbs)]]-MIN(groupA[Weight (lbs)]))/(MAX(groupA[Weight (lbs)])-MIN(groupA[Weight (lbs)]))</f>
        <v>0.19493703013000543</v>
      </c>
      <c r="F2723">
        <f>IF(groupA[[#This Row],[normalized cost]]+groupA[[#This Row],[normalized weight]]&gt;1, 1, 0)</f>
        <v>0</v>
      </c>
    </row>
    <row r="2724" spans="1:6" x14ac:dyDescent="0.75">
      <c r="A2724">
        <v>20043.771219999999</v>
      </c>
      <c r="B2724">
        <v>51257.480329999999</v>
      </c>
      <c r="C2724">
        <v>0</v>
      </c>
      <c r="D2724">
        <f>(groupA[[#This Row],[Cost (USD)]]-MIN(groupA[Cost (USD)]))/(MAX(groupA[Cost (USD)])-MIN(groupA[Cost (USD)]))</f>
        <v>0.21406599332631918</v>
      </c>
      <c r="E2724">
        <f>(groupA[[#This Row],[Weight (lbs)]]-MIN(groupA[Weight (lbs)]))/(MAX(groupA[Weight (lbs)])-MIN(groupA[Weight (lbs)]))</f>
        <v>0.16809509582949089</v>
      </c>
      <c r="F2724">
        <f>IF(groupA[[#This Row],[normalized cost]]+groupA[[#This Row],[normalized weight]]&gt;1, 1, 0)</f>
        <v>0</v>
      </c>
    </row>
    <row r="2725" spans="1:6" x14ac:dyDescent="0.75">
      <c r="A2725">
        <v>20172.804769999999</v>
      </c>
      <c r="B2725">
        <v>52377.93275</v>
      </c>
      <c r="C2725">
        <v>0</v>
      </c>
      <c r="D2725">
        <f>(groupA[[#This Row],[Cost (USD)]]-MIN(groupA[Cost (USD)]))/(MAX(groupA[Cost (USD)])-MIN(groupA[Cost (USD)]))</f>
        <v>0.23337274742459468</v>
      </c>
      <c r="E2725">
        <f>(groupA[[#This Row],[Weight (lbs)]]-MIN(groupA[Weight (lbs)]))/(MAX(groupA[Weight (lbs)])-MIN(groupA[Weight (lbs)]))</f>
        <v>0.23015429194411124</v>
      </c>
      <c r="F2725">
        <f>IF(groupA[[#This Row],[normalized cost]]+groupA[[#This Row],[normalized weight]]&gt;1, 1, 0)</f>
        <v>0</v>
      </c>
    </row>
    <row r="2726" spans="1:6" x14ac:dyDescent="0.75">
      <c r="A2726">
        <v>20349.654849999999</v>
      </c>
      <c r="B2726">
        <v>50758.683700000001</v>
      </c>
      <c r="C2726">
        <v>0</v>
      </c>
      <c r="D2726">
        <f>(groupA[[#This Row],[Cost (USD)]]-MIN(groupA[Cost (USD)]))/(MAX(groupA[Cost (USD)])-MIN(groupA[Cost (USD)]))</f>
        <v>0.25983409028325699</v>
      </c>
      <c r="E2726">
        <f>(groupA[[#This Row],[Weight (lbs)]]-MIN(groupA[Weight (lbs)]))/(MAX(groupA[Weight (lbs)])-MIN(groupA[Weight (lbs)]))</f>
        <v>0.14046793618403133</v>
      </c>
      <c r="F2726">
        <f>IF(groupA[[#This Row],[normalized cost]]+groupA[[#This Row],[normalized weight]]&gt;1, 1, 0)</f>
        <v>0</v>
      </c>
    </row>
    <row r="2727" spans="1:6" x14ac:dyDescent="0.75">
      <c r="A2727">
        <v>20909.840840000001</v>
      </c>
      <c r="B2727">
        <v>53357.084369999997</v>
      </c>
      <c r="C2727">
        <v>0</v>
      </c>
      <c r="D2727">
        <f>(groupA[[#This Row],[Cost (USD)]]-MIN(groupA[Cost (USD)]))/(MAX(groupA[Cost (USD)])-MIN(groupA[Cost (USD)]))</f>
        <v>0.34365239302877587</v>
      </c>
      <c r="E2727">
        <f>(groupA[[#This Row],[Weight (lbs)]]-MIN(groupA[Weight (lbs)]))/(MAX(groupA[Weight (lbs)])-MIN(groupA[Weight (lbs)]))</f>
        <v>0.2843871726330815</v>
      </c>
      <c r="F2727">
        <f>IF(groupA[[#This Row],[normalized cost]]+groupA[[#This Row],[normalized weight]]&gt;1, 1, 0)</f>
        <v>0</v>
      </c>
    </row>
    <row r="2728" spans="1:6" x14ac:dyDescent="0.75">
      <c r="A2728">
        <v>20230.438880000002</v>
      </c>
      <c r="B2728">
        <v>51092.738749999997</v>
      </c>
      <c r="C2728">
        <v>0</v>
      </c>
      <c r="D2728">
        <f>(groupA[[#This Row],[Cost (USD)]]-MIN(groupA[Cost (USD)]))/(MAX(groupA[Cost (USD)])-MIN(groupA[Cost (USD)]))</f>
        <v>0.24199629989945887</v>
      </c>
      <c r="E2728">
        <f>(groupA[[#This Row],[Weight (lbs)]]-MIN(groupA[Weight (lbs)]))/(MAX(groupA[Weight (lbs)])-MIN(groupA[Weight (lbs)]))</f>
        <v>0.1589704513207553</v>
      </c>
      <c r="F2728">
        <f>IF(groupA[[#This Row],[normalized cost]]+groupA[[#This Row],[normalized weight]]&gt;1, 1, 0)</f>
        <v>0</v>
      </c>
    </row>
    <row r="2729" spans="1:6" x14ac:dyDescent="0.75">
      <c r="A2729">
        <v>19915.16905</v>
      </c>
      <c r="B2729">
        <v>51630.953459999997</v>
      </c>
      <c r="C2729">
        <v>0</v>
      </c>
      <c r="D2729">
        <f>(groupA[[#This Row],[Cost (USD)]]-MIN(groupA[Cost (USD)]))/(MAX(groupA[Cost (USD)])-MIN(groupA[Cost (USD)]))</f>
        <v>0.19482378482554874</v>
      </c>
      <c r="E2729">
        <f>(groupA[[#This Row],[Weight (lbs)]]-MIN(groupA[Weight (lbs)]))/(MAX(groupA[Weight (lbs)])-MIN(groupA[Weight (lbs)]))</f>
        <v>0.18878088471663612</v>
      </c>
      <c r="F2729">
        <f>IF(groupA[[#This Row],[normalized cost]]+groupA[[#This Row],[normalized weight]]&gt;1, 1, 0)</f>
        <v>0</v>
      </c>
    </row>
    <row r="2730" spans="1:6" x14ac:dyDescent="0.75">
      <c r="A2730">
        <v>19958.069469999999</v>
      </c>
      <c r="B2730">
        <v>53723.689910000001</v>
      </c>
      <c r="C2730">
        <v>0</v>
      </c>
      <c r="D2730">
        <f>(groupA[[#This Row],[Cost (USD)]]-MIN(groupA[Cost (USD)]))/(MAX(groupA[Cost (USD)])-MIN(groupA[Cost (USD)]))</f>
        <v>0.20124279646750312</v>
      </c>
      <c r="E2730">
        <f>(groupA[[#This Row],[Weight (lbs)]]-MIN(groupA[Weight (lbs)]))/(MAX(groupA[Weight (lbs)])-MIN(groupA[Weight (lbs)]))</f>
        <v>0.30469258203508581</v>
      </c>
      <c r="F2730">
        <f>IF(groupA[[#This Row],[normalized cost]]+groupA[[#This Row],[normalized weight]]&gt;1, 1, 0)</f>
        <v>0</v>
      </c>
    </row>
    <row r="2731" spans="1:6" x14ac:dyDescent="0.75">
      <c r="A2731">
        <v>20197.627970000001</v>
      </c>
      <c r="B2731">
        <v>51754.357479999999</v>
      </c>
      <c r="C2731">
        <v>0</v>
      </c>
      <c r="D2731">
        <f>(groupA[[#This Row],[Cost (USD)]]-MIN(groupA[Cost (USD)]))/(MAX(groupA[Cost (USD)])-MIN(groupA[Cost (USD)]))</f>
        <v>0.23708693972832004</v>
      </c>
      <c r="E2731">
        <f>(groupA[[#This Row],[Weight (lbs)]]-MIN(groupA[Weight (lbs)]))/(MAX(groupA[Weight (lbs)])-MIN(groupA[Weight (lbs)]))</f>
        <v>0.1956159400405495</v>
      </c>
      <c r="F2731">
        <f>IF(groupA[[#This Row],[normalized cost]]+groupA[[#This Row],[normalized weight]]&gt;1, 1, 0)</f>
        <v>0</v>
      </c>
    </row>
    <row r="2732" spans="1:6" x14ac:dyDescent="0.75">
      <c r="A2732">
        <v>19774.262859999999</v>
      </c>
      <c r="B2732">
        <v>51522.250469999999</v>
      </c>
      <c r="C2732">
        <v>0</v>
      </c>
      <c r="D2732">
        <f>(groupA[[#This Row],[Cost (USD)]]-MIN(groupA[Cost (USD)]))/(MAX(groupA[Cost (USD)])-MIN(groupA[Cost (USD)]))</f>
        <v>0.17374057692144229</v>
      </c>
      <c r="E2732">
        <f>(groupA[[#This Row],[Weight (lbs)]]-MIN(groupA[Weight (lbs)]))/(MAX(groupA[Weight (lbs)])-MIN(groupA[Weight (lbs)]))</f>
        <v>0.1827600844985818</v>
      </c>
      <c r="F2732">
        <f>IF(groupA[[#This Row],[normalized cost]]+groupA[[#This Row],[normalized weight]]&gt;1, 1, 0)</f>
        <v>0</v>
      </c>
    </row>
    <row r="2733" spans="1:6" x14ac:dyDescent="0.75">
      <c r="A2733">
        <v>20094.303769999999</v>
      </c>
      <c r="B2733">
        <v>52982.309560000002</v>
      </c>
      <c r="C2733">
        <v>0</v>
      </c>
      <c r="D2733">
        <f>(groupA[[#This Row],[Cost (USD)]]-MIN(groupA[Cost (USD)]))/(MAX(groupA[Cost (USD)])-MIN(groupA[Cost (USD)]))</f>
        <v>0.22162696887731972</v>
      </c>
      <c r="E2733">
        <f>(groupA[[#This Row],[Weight (lbs)]]-MIN(groupA[Weight (lbs)]))/(MAX(groupA[Weight (lbs)])-MIN(groupA[Weight (lbs)]))</f>
        <v>0.26362928678496195</v>
      </c>
      <c r="F2733">
        <f>IF(groupA[[#This Row],[normalized cost]]+groupA[[#This Row],[normalized weight]]&gt;1, 1, 0)</f>
        <v>0</v>
      </c>
    </row>
    <row r="2734" spans="1:6" x14ac:dyDescent="0.75">
      <c r="A2734">
        <v>19559.096570000002</v>
      </c>
      <c r="B2734">
        <v>53480.981140000004</v>
      </c>
      <c r="C2734">
        <v>0</v>
      </c>
      <c r="D2734">
        <f>(groupA[[#This Row],[Cost (USD)]]-MIN(groupA[Cost (USD)]))/(MAX(groupA[Cost (USD)])-MIN(groupA[Cost (USD)]))</f>
        <v>0.14154613872092636</v>
      </c>
      <c r="E2734">
        <f>(groupA[[#This Row],[Weight (lbs)]]-MIN(groupA[Weight (lbs)]))/(MAX(groupA[Weight (lbs)])-MIN(groupA[Weight (lbs)]))</f>
        <v>0.29124952020817835</v>
      </c>
      <c r="F2734">
        <f>IF(groupA[[#This Row],[normalized cost]]+groupA[[#This Row],[normalized weight]]&gt;1, 1, 0)</f>
        <v>0</v>
      </c>
    </row>
    <row r="2735" spans="1:6" x14ac:dyDescent="0.75">
      <c r="A2735">
        <v>20004.004730000001</v>
      </c>
      <c r="B2735">
        <v>51036.529199999997</v>
      </c>
      <c r="C2735">
        <v>0</v>
      </c>
      <c r="D2735">
        <f>(groupA[[#This Row],[Cost (USD)]]-MIN(groupA[Cost (USD)]))/(MAX(groupA[Cost (USD)])-MIN(groupA[Cost (USD)]))</f>
        <v>0.2081158986123359</v>
      </c>
      <c r="E2735">
        <f>(groupA[[#This Row],[Weight (lbs)]]-MIN(groupA[Weight (lbs)]))/(MAX(groupA[Weight (lbs)])-MIN(groupA[Weight (lbs)]))</f>
        <v>0.15585713796206352</v>
      </c>
      <c r="F2735">
        <f>IF(groupA[[#This Row],[normalized cost]]+groupA[[#This Row],[normalized weight]]&gt;1, 1, 0)</f>
        <v>0</v>
      </c>
    </row>
    <row r="2736" spans="1:6" x14ac:dyDescent="0.75">
      <c r="A2736">
        <v>20104.196070000002</v>
      </c>
      <c r="B2736">
        <v>53739.508070000003</v>
      </c>
      <c r="C2736">
        <v>0</v>
      </c>
      <c r="D2736">
        <f>(groupA[[#This Row],[Cost (USD)]]-MIN(groupA[Cost (USD)]))/(MAX(groupA[Cost (USD)])-MIN(groupA[Cost (USD)]))</f>
        <v>0.2231071126350202</v>
      </c>
      <c r="E2736">
        <f>(groupA[[#This Row],[Weight (lbs)]]-MIN(groupA[Weight (lbs)]))/(MAX(groupA[Weight (lbs)])-MIN(groupA[Weight (lbs)]))</f>
        <v>0.30556871231611338</v>
      </c>
      <c r="F2736">
        <f>IF(groupA[[#This Row],[normalized cost]]+groupA[[#This Row],[normalized weight]]&gt;1, 1, 0)</f>
        <v>0</v>
      </c>
    </row>
    <row r="2737" spans="1:6" x14ac:dyDescent="0.75">
      <c r="A2737">
        <v>19799.083190000001</v>
      </c>
      <c r="B2737">
        <v>52909.749080000001</v>
      </c>
      <c r="C2737">
        <v>0</v>
      </c>
      <c r="D2737">
        <f>(groupA[[#This Row],[Cost (USD)]]-MIN(groupA[Cost (USD)]))/(MAX(groupA[Cost (USD)])-MIN(groupA[Cost (USD)]))</f>
        <v>0.17745433979898922</v>
      </c>
      <c r="E2737">
        <f>(groupA[[#This Row],[Weight (lbs)]]-MIN(groupA[Weight (lbs)]))/(MAX(groupA[Weight (lbs)])-MIN(groupA[Weight (lbs)]))</f>
        <v>0.25961033428139113</v>
      </c>
      <c r="F2737">
        <f>IF(groupA[[#This Row],[normalized cost]]+groupA[[#This Row],[normalized weight]]&gt;1, 1, 0)</f>
        <v>0</v>
      </c>
    </row>
    <row r="2738" spans="1:6" x14ac:dyDescent="0.75">
      <c r="A2738">
        <v>18966.032810000001</v>
      </c>
      <c r="B2738">
        <v>52050.272770000003</v>
      </c>
      <c r="C2738">
        <v>0</v>
      </c>
      <c r="D2738">
        <f>(groupA[[#This Row],[Cost (USD)]]-MIN(groupA[Cost (USD)]))/(MAX(groupA[Cost (USD)])-MIN(groupA[Cost (USD)]))</f>
        <v>5.2808471820196407E-2</v>
      </c>
      <c r="E2738">
        <f>(groupA[[#This Row],[Weight (lbs)]]-MIN(groupA[Weight (lbs)]))/(MAX(groupA[Weight (lbs)])-MIN(groupA[Weight (lbs)]))</f>
        <v>0.21200598453295644</v>
      </c>
      <c r="F2738">
        <f>IF(groupA[[#This Row],[normalized cost]]+groupA[[#This Row],[normalized weight]]&gt;1, 1, 0)</f>
        <v>0</v>
      </c>
    </row>
    <row r="2739" spans="1:6" x14ac:dyDescent="0.75">
      <c r="A2739">
        <v>20028.607499999998</v>
      </c>
      <c r="B2739">
        <v>53661.92899</v>
      </c>
      <c r="C2739">
        <v>0</v>
      </c>
      <c r="D2739">
        <f>(groupA[[#This Row],[Cost (USD)]]-MIN(groupA[Cost (USD)]))/(MAX(groupA[Cost (USD)])-MIN(groupA[Cost (USD)]))</f>
        <v>0.21179710889079748</v>
      </c>
      <c r="E2739">
        <f>(groupA[[#This Row],[Weight (lbs)]]-MIN(groupA[Weight (lbs)]))/(MAX(groupA[Weight (lbs)])-MIN(groupA[Weight (lbs)]))</f>
        <v>0.30127179148826422</v>
      </c>
      <c r="F2739">
        <f>IF(groupA[[#This Row],[normalized cost]]+groupA[[#This Row],[normalized weight]]&gt;1, 1, 0)</f>
        <v>0</v>
      </c>
    </row>
    <row r="2740" spans="1:6" x14ac:dyDescent="0.75">
      <c r="A2740">
        <v>20408.81854</v>
      </c>
      <c r="B2740">
        <v>51392.583709999999</v>
      </c>
      <c r="C2740">
        <v>0</v>
      </c>
      <c r="D2740">
        <f>(groupA[[#This Row],[Cost (USD)]]-MIN(groupA[Cost (USD)]))/(MAX(groupA[Cost (USD)])-MIN(groupA[Cost (USD)]))</f>
        <v>0.26868650745984884</v>
      </c>
      <c r="E2740">
        <f>(groupA[[#This Row],[Weight (lbs)]]-MIN(groupA[Weight (lbs)]))/(MAX(groupA[Weight (lbs)])-MIN(groupA[Weight (lbs)]))</f>
        <v>0.17557815089323747</v>
      </c>
      <c r="F2740">
        <f>IF(groupA[[#This Row],[normalized cost]]+groupA[[#This Row],[normalized weight]]&gt;1, 1, 0)</f>
        <v>0</v>
      </c>
    </row>
    <row r="2741" spans="1:6" x14ac:dyDescent="0.75">
      <c r="A2741">
        <v>19449.755260000002</v>
      </c>
      <c r="B2741">
        <v>52043.516109999997</v>
      </c>
      <c r="C2741">
        <v>0</v>
      </c>
      <c r="D2741">
        <f>(groupA[[#This Row],[Cost (USD)]]-MIN(groupA[Cost (USD)]))/(MAX(groupA[Cost (USD)])-MIN(groupA[Cost (USD)]))</f>
        <v>0.12518585269490209</v>
      </c>
      <c r="E2741">
        <f>(groupA[[#This Row],[Weight (lbs)]]-MIN(groupA[Weight (lbs)]))/(MAX(groupA[Weight (lbs)])-MIN(groupA[Weight (lbs)]))</f>
        <v>0.21163174919682301</v>
      </c>
      <c r="F2741">
        <f>IF(groupA[[#This Row],[normalized cost]]+groupA[[#This Row],[normalized weight]]&gt;1, 1, 0)</f>
        <v>0</v>
      </c>
    </row>
    <row r="2742" spans="1:6" x14ac:dyDescent="0.75">
      <c r="A2742">
        <v>21140.253820000002</v>
      </c>
      <c r="B2742">
        <v>49472.163760000003</v>
      </c>
      <c r="C2742">
        <v>0</v>
      </c>
      <c r="D2742">
        <f>(groupA[[#This Row],[Cost (USD)]]-MIN(groupA[Cost (USD)]))/(MAX(groupA[Cost (USD)])-MIN(groupA[Cost (USD)]))</f>
        <v>0.37812813012126761</v>
      </c>
      <c r="E2742">
        <f>(groupA[[#This Row],[Weight (lbs)]]-MIN(groupA[Weight (lbs)]))/(MAX(groupA[Weight (lbs)])-MIN(groupA[Weight (lbs)]))</f>
        <v>6.9210654895969684E-2</v>
      </c>
      <c r="F2742">
        <f>IF(groupA[[#This Row],[normalized cost]]+groupA[[#This Row],[normalized weight]]&gt;1, 1, 0)</f>
        <v>0</v>
      </c>
    </row>
    <row r="2743" spans="1:6" x14ac:dyDescent="0.75">
      <c r="A2743">
        <v>19243.832630000001</v>
      </c>
      <c r="B2743">
        <v>51627.132519999999</v>
      </c>
      <c r="C2743">
        <v>0</v>
      </c>
      <c r="D2743">
        <f>(groupA[[#This Row],[Cost (USD)]]-MIN(groupA[Cost (USD)]))/(MAX(groupA[Cost (USD)])-MIN(groupA[Cost (USD)]))</f>
        <v>9.4374504943250018E-2</v>
      </c>
      <c r="E2743">
        <f>(groupA[[#This Row],[Weight (lbs)]]-MIN(groupA[Weight (lbs)]))/(MAX(groupA[Weight (lbs)])-MIN(groupA[Weight (lbs)]))</f>
        <v>0.18856925193279864</v>
      </c>
      <c r="F2743">
        <f>IF(groupA[[#This Row],[normalized cost]]+groupA[[#This Row],[normalized weight]]&gt;1, 1, 0)</f>
        <v>0</v>
      </c>
    </row>
    <row r="2744" spans="1:6" x14ac:dyDescent="0.75">
      <c r="A2744">
        <v>19820.177469999999</v>
      </c>
      <c r="B2744">
        <v>52513.804620000003</v>
      </c>
      <c r="C2744">
        <v>0</v>
      </c>
      <c r="D2744">
        <f>(groupA[[#This Row],[Cost (USD)]]-MIN(groupA[Cost (USD)]))/(MAX(groupA[Cost (USD)])-MIN(groupA[Cost (USD)]))</f>
        <v>0.18061058929255211</v>
      </c>
      <c r="E2744">
        <f>(groupA[[#This Row],[Weight (lbs)]]-MIN(groupA[Weight (lbs)]))/(MAX(groupA[Weight (lbs)])-MIN(groupA[Weight (lbs)]))</f>
        <v>0.23767991184217918</v>
      </c>
      <c r="F2744">
        <f>IF(groupA[[#This Row],[normalized cost]]+groupA[[#This Row],[normalized weight]]&gt;1, 1, 0)</f>
        <v>0</v>
      </c>
    </row>
    <row r="2745" spans="1:6" x14ac:dyDescent="0.75">
      <c r="A2745">
        <v>20013.220860000001</v>
      </c>
      <c r="B2745">
        <v>52482.712959999997</v>
      </c>
      <c r="C2745">
        <v>0</v>
      </c>
      <c r="D2745">
        <f>(groupA[[#This Row],[Cost (USD)]]-MIN(groupA[Cost (USD)]))/(MAX(groupA[Cost (USD)])-MIN(groupA[Cost (USD)]))</f>
        <v>0.20949486986165636</v>
      </c>
      <c r="E2745">
        <f>(groupA[[#This Row],[Weight (lbs)]]-MIN(groupA[Weight (lbs)]))/(MAX(groupA[Weight (lbs)])-MIN(groupA[Weight (lbs)]))</f>
        <v>0.23595781870281191</v>
      </c>
      <c r="F2745">
        <f>IF(groupA[[#This Row],[normalized cost]]+groupA[[#This Row],[normalized weight]]&gt;1, 1, 0)</f>
        <v>0</v>
      </c>
    </row>
    <row r="2746" spans="1:6" x14ac:dyDescent="0.75">
      <c r="A2746">
        <v>20084.244340000001</v>
      </c>
      <c r="B2746">
        <v>54309.672780000001</v>
      </c>
      <c r="C2746">
        <v>0</v>
      </c>
      <c r="D2746">
        <f>(groupA[[#This Row],[Cost (USD)]]-MIN(groupA[Cost (USD)]))/(MAX(groupA[Cost (USD)])-MIN(groupA[Cost (USD)]))</f>
        <v>0.22012181815195592</v>
      </c>
      <c r="E2746">
        <f>(groupA[[#This Row],[Weight (lbs)]]-MIN(groupA[Weight (lbs)]))/(MAX(groupA[Weight (lbs)])-MIN(groupA[Weight (lbs)]))</f>
        <v>0.33714878026359962</v>
      </c>
      <c r="F2746">
        <f>IF(groupA[[#This Row],[normalized cost]]+groupA[[#This Row],[normalized weight]]&gt;1, 1, 0)</f>
        <v>0</v>
      </c>
    </row>
    <row r="2747" spans="1:6" x14ac:dyDescent="0.75">
      <c r="A2747">
        <v>20539.949410000001</v>
      </c>
      <c r="B2747">
        <v>53300.594369999999</v>
      </c>
      <c r="C2747">
        <v>0</v>
      </c>
      <c r="D2747">
        <f>(groupA[[#This Row],[Cost (USD)]]-MIN(groupA[Cost (USD)]))/(MAX(groupA[Cost (USD)])-MIN(groupA[Cost (USD)]))</f>
        <v>0.28830707483773582</v>
      </c>
      <c r="E2747">
        <f>(groupA[[#This Row],[Weight (lbs)]]-MIN(groupA[Weight (lbs)]))/(MAX(groupA[Weight (lbs)])-MIN(groupA[Weight (lbs)]))</f>
        <v>0.28125832581554794</v>
      </c>
      <c r="F2747">
        <f>IF(groupA[[#This Row],[normalized cost]]+groupA[[#This Row],[normalized weight]]&gt;1, 1, 0)</f>
        <v>0</v>
      </c>
    </row>
    <row r="2748" spans="1:6" x14ac:dyDescent="0.75">
      <c r="A2748">
        <v>20231.010259999999</v>
      </c>
      <c r="B2748">
        <v>51162.644180000003</v>
      </c>
      <c r="C2748">
        <v>0</v>
      </c>
      <c r="D2748">
        <f>(groupA[[#This Row],[Cost (USD)]]-MIN(groupA[Cost (USD)]))/(MAX(groupA[Cost (USD)])-MIN(groupA[Cost (USD)]))</f>
        <v>0.24208179311542188</v>
      </c>
      <c r="E2748">
        <f>(groupA[[#This Row],[Weight (lbs)]]-MIN(groupA[Weight (lbs)]))/(MAX(groupA[Weight (lbs)])-MIN(groupA[Weight (lbs)]))</f>
        <v>0.1628423469161499</v>
      </c>
      <c r="F2748">
        <f>IF(groupA[[#This Row],[normalized cost]]+groupA[[#This Row],[normalized weight]]&gt;1, 1, 0)</f>
        <v>0</v>
      </c>
    </row>
    <row r="2749" spans="1:6" x14ac:dyDescent="0.75">
      <c r="A2749">
        <v>19580.934730000001</v>
      </c>
      <c r="B2749">
        <v>53507.640509999997</v>
      </c>
      <c r="C2749">
        <v>0</v>
      </c>
      <c r="D2749">
        <f>(groupA[[#This Row],[Cost (USD)]]-MIN(groupA[Cost (USD)]))/(MAX(groupA[Cost (USD)])-MIN(groupA[Cost (USD)]))</f>
        <v>0.14481369188891086</v>
      </c>
      <c r="E2749">
        <f>(groupA[[#This Row],[Weight (lbs)]]-MIN(groupA[Weight (lbs)]))/(MAX(groupA[Weight (lbs)])-MIN(groupA[Weight (lbs)]))</f>
        <v>0.29272611934044834</v>
      </c>
      <c r="F2749">
        <f>IF(groupA[[#This Row],[normalized cost]]+groupA[[#This Row],[normalized weight]]&gt;1, 1, 0)</f>
        <v>0</v>
      </c>
    </row>
    <row r="2750" spans="1:6" x14ac:dyDescent="0.75">
      <c r="A2750">
        <v>19482.157859999999</v>
      </c>
      <c r="B2750">
        <v>50123.040159999997</v>
      </c>
      <c r="C2750">
        <v>0</v>
      </c>
      <c r="D2750">
        <f>(groupA[[#This Row],[Cost (USD)]]-MIN(groupA[Cost (USD)]))/(MAX(groupA[Cost (USD)])-MIN(groupA[Cost (USD)]))</f>
        <v>0.13003411913680604</v>
      </c>
      <c r="E2750">
        <f>(groupA[[#This Row],[Weight (lbs)]]-MIN(groupA[Weight (lbs)]))/(MAX(groupA[Weight (lbs)])-MIN(groupA[Weight (lbs)]))</f>
        <v>0.10526115149267268</v>
      </c>
      <c r="F2750">
        <f>IF(groupA[[#This Row],[normalized cost]]+groupA[[#This Row],[normalized weight]]&gt;1, 1, 0)</f>
        <v>0</v>
      </c>
    </row>
    <row r="2751" spans="1:6" x14ac:dyDescent="0.75">
      <c r="A2751">
        <v>20254.390960000001</v>
      </c>
      <c r="B2751">
        <v>51267.902280000002</v>
      </c>
      <c r="C2751">
        <v>0</v>
      </c>
      <c r="D2751">
        <f>(groupA[[#This Row],[Cost (USD)]]-MIN(groupA[Cost (USD)]))/(MAX(groupA[Cost (USD)])-MIN(groupA[Cost (USD)]))</f>
        <v>0.24558015013610046</v>
      </c>
      <c r="E2751">
        <f>(groupA[[#This Row],[Weight (lbs)]]-MIN(groupA[Weight (lbs)]))/(MAX(groupA[Weight (lbs)])-MIN(groupA[Weight (lbs)]))</f>
        <v>0.16867234286595764</v>
      </c>
      <c r="F2751">
        <f>IF(groupA[[#This Row],[normalized cost]]+groupA[[#This Row],[normalized weight]]&gt;1, 1, 0)</f>
        <v>0</v>
      </c>
    </row>
    <row r="2752" spans="1:6" x14ac:dyDescent="0.75">
      <c r="A2752">
        <v>20103.247370000001</v>
      </c>
      <c r="B2752">
        <v>52309.423869999999</v>
      </c>
      <c r="C2752">
        <v>0</v>
      </c>
      <c r="D2752">
        <f>(groupA[[#This Row],[Cost (USD)]]-MIN(groupA[Cost (USD)]))/(MAX(groupA[Cost (USD)])-MIN(groupA[Cost (USD)]))</f>
        <v>0.22296516259479385</v>
      </c>
      <c r="E2752">
        <f>(groupA[[#This Row],[Weight (lbs)]]-MIN(groupA[Weight (lbs)]))/(MAX(groupA[Weight (lbs)])-MIN(groupA[Weight (lbs)]))</f>
        <v>0.22635974793347574</v>
      </c>
      <c r="F2752">
        <f>IF(groupA[[#This Row],[normalized cost]]+groupA[[#This Row],[normalized weight]]&gt;1, 1, 0)</f>
        <v>0</v>
      </c>
    </row>
    <row r="2753" spans="1:6" x14ac:dyDescent="0.75">
      <c r="A2753">
        <v>19827.301650000001</v>
      </c>
      <c r="B2753">
        <v>51710.775439999998</v>
      </c>
      <c r="C2753">
        <v>0</v>
      </c>
      <c r="D2753">
        <f>(groupA[[#This Row],[Cost (USD)]]-MIN(groupA[Cost (USD)]))/(MAX(groupA[Cost (USD)])-MIN(groupA[Cost (USD)]))</f>
        <v>0.18167655075305522</v>
      </c>
      <c r="E2753">
        <f>(groupA[[#This Row],[Weight (lbs)]]-MIN(groupA[Weight (lbs)]))/(MAX(groupA[Weight (lbs)])-MIN(groupA[Weight (lbs)]))</f>
        <v>0.19320203444388409</v>
      </c>
      <c r="F2753">
        <f>IF(groupA[[#This Row],[normalized cost]]+groupA[[#This Row],[normalized weight]]&gt;1, 1, 0)</f>
        <v>0</v>
      </c>
    </row>
    <row r="2754" spans="1:6" x14ac:dyDescent="0.75">
      <c r="A2754">
        <v>20207.28599</v>
      </c>
      <c r="B2754">
        <v>53721.88048</v>
      </c>
      <c r="C2754">
        <v>0</v>
      </c>
      <c r="D2754">
        <f>(groupA[[#This Row],[Cost (USD)]]-MIN(groupA[Cost (USD)]))/(MAX(groupA[Cost (USD)])-MIN(groupA[Cost (USD)]))</f>
        <v>0.23853202914278787</v>
      </c>
      <c r="E2754">
        <f>(groupA[[#This Row],[Weight (lbs)]]-MIN(groupA[Weight (lbs)]))/(MAX(groupA[Weight (lbs)])-MIN(groupA[Weight (lbs)]))</f>
        <v>0.30459236200858458</v>
      </c>
      <c r="F2754">
        <f>IF(groupA[[#This Row],[normalized cost]]+groupA[[#This Row],[normalized weight]]&gt;1, 1, 0)</f>
        <v>0</v>
      </c>
    </row>
    <row r="2755" spans="1:6" x14ac:dyDescent="0.75">
      <c r="A2755">
        <v>20723.442080000001</v>
      </c>
      <c r="B2755">
        <v>51638.148130000001</v>
      </c>
      <c r="C2755">
        <v>0</v>
      </c>
      <c r="D2755">
        <f>(groupA[[#This Row],[Cost (USD)]]-MIN(groupA[Cost (USD)]))/(MAX(groupA[Cost (USD)])-MIN(groupA[Cost (USD)]))</f>
        <v>0.31576232084566169</v>
      </c>
      <c r="E2755">
        <f>(groupA[[#This Row],[Weight (lbs)]]-MIN(groupA[Weight (lbs)]))/(MAX(groupA[Weight (lbs)])-MIN(groupA[Weight (lbs)]))</f>
        <v>0.18917938038547519</v>
      </c>
      <c r="F2755">
        <f>IF(groupA[[#This Row],[normalized cost]]+groupA[[#This Row],[normalized weight]]&gt;1, 1, 0)</f>
        <v>0</v>
      </c>
    </row>
    <row r="2756" spans="1:6" x14ac:dyDescent="0.75">
      <c r="A2756">
        <v>20125.582490000001</v>
      </c>
      <c r="B2756">
        <v>52534.308819999998</v>
      </c>
      <c r="C2756">
        <v>0</v>
      </c>
      <c r="D2756">
        <f>(groupA[[#This Row],[Cost (USD)]]-MIN(groupA[Cost (USD)]))/(MAX(groupA[Cost (USD)])-MIN(groupA[Cost (USD)]))</f>
        <v>0.22630707382327256</v>
      </c>
      <c r="E2756">
        <f>(groupA[[#This Row],[Weight (lbs)]]-MIN(groupA[Weight (lbs)]))/(MAX(groupA[Weight (lbs)])-MIN(groupA[Weight (lbs)]))</f>
        <v>0.23881559073961342</v>
      </c>
      <c r="F2756">
        <f>IF(groupA[[#This Row],[normalized cost]]+groupA[[#This Row],[normalized weight]]&gt;1, 1, 0)</f>
        <v>0</v>
      </c>
    </row>
    <row r="2757" spans="1:6" x14ac:dyDescent="0.75">
      <c r="A2757">
        <v>19880.153320000001</v>
      </c>
      <c r="B2757">
        <v>52389.386010000002</v>
      </c>
      <c r="C2757">
        <v>0</v>
      </c>
      <c r="D2757">
        <f>(groupA[[#This Row],[Cost (USD)]]-MIN(groupA[Cost (USD)]))/(MAX(groupA[Cost (USD)])-MIN(groupA[Cost (USD)]))</f>
        <v>0.18958452659633943</v>
      </c>
      <c r="E2757">
        <f>(groupA[[#This Row],[Weight (lbs)]]-MIN(groupA[Weight (lbs)]))/(MAX(groupA[Weight (lbs)])-MIN(groupA[Weight (lbs)]))</f>
        <v>0.23078866078994931</v>
      </c>
      <c r="F2757">
        <f>IF(groupA[[#This Row],[normalized cost]]+groupA[[#This Row],[normalized weight]]&gt;1, 1, 0)</f>
        <v>0</v>
      </c>
    </row>
    <row r="2758" spans="1:6" x14ac:dyDescent="0.75">
      <c r="A2758">
        <v>19551.091619999999</v>
      </c>
      <c r="B2758">
        <v>51942.869259999999</v>
      </c>
      <c r="C2758">
        <v>0</v>
      </c>
      <c r="D2758">
        <f>(groupA[[#This Row],[Cost (USD)]]-MIN(groupA[Cost (USD)]))/(MAX(groupA[Cost (USD)])-MIN(groupA[Cost (USD)]))</f>
        <v>0.14034839130392487</v>
      </c>
      <c r="E2758">
        <f>(groupA[[#This Row],[Weight (lbs)]]-MIN(groupA[Weight (lbs)]))/(MAX(groupA[Weight (lbs)])-MIN(groupA[Weight (lbs)]))</f>
        <v>0.20605715942310587</v>
      </c>
      <c r="F2758">
        <f>IF(groupA[[#This Row],[normalized cost]]+groupA[[#This Row],[normalized weight]]&gt;1, 1, 0)</f>
        <v>0</v>
      </c>
    </row>
    <row r="2759" spans="1:6" x14ac:dyDescent="0.75">
      <c r="A2759">
        <v>20982.500019999999</v>
      </c>
      <c r="B2759">
        <v>50451.406179999998</v>
      </c>
      <c r="C2759">
        <v>0</v>
      </c>
      <c r="D2759">
        <f>(groupA[[#This Row],[Cost (USD)]]-MIN(groupA[Cost (USD)]))/(MAX(groupA[Cost (USD)])-MIN(groupA[Cost (USD)]))</f>
        <v>0.35452408431559479</v>
      </c>
      <c r="E2759">
        <f>(groupA[[#This Row],[Weight (lbs)]]-MIN(groupA[Weight (lbs)]))/(MAX(groupA[Weight (lbs)])-MIN(groupA[Weight (lbs)]))</f>
        <v>0.12344856478109897</v>
      </c>
      <c r="F2759">
        <f>IF(groupA[[#This Row],[normalized cost]]+groupA[[#This Row],[normalized weight]]&gt;1, 1, 0)</f>
        <v>0</v>
      </c>
    </row>
    <row r="2760" spans="1:6" x14ac:dyDescent="0.75">
      <c r="A2760">
        <v>19852.872820000001</v>
      </c>
      <c r="B2760">
        <v>50593.236389999998</v>
      </c>
      <c r="C2760">
        <v>0</v>
      </c>
      <c r="D2760">
        <f>(groupA[[#This Row],[Cost (USD)]]-MIN(groupA[Cost (USD)]))/(MAX(groupA[Cost (USD)])-MIN(groupA[Cost (USD)]))</f>
        <v>0.18550265870091207</v>
      </c>
      <c r="E2760">
        <f>(groupA[[#This Row],[Weight (lbs)]]-MIN(groupA[Weight (lbs)]))/(MAX(groupA[Weight (lbs)])-MIN(groupA[Weight (lbs)]))</f>
        <v>0.13130420296818754</v>
      </c>
      <c r="F2760">
        <f>IF(groupA[[#This Row],[normalized cost]]+groupA[[#This Row],[normalized weight]]&gt;1, 1, 0)</f>
        <v>0</v>
      </c>
    </row>
    <row r="2761" spans="1:6" x14ac:dyDescent="0.75">
      <c r="A2761">
        <v>20774.39687</v>
      </c>
      <c r="B2761">
        <v>51112.869440000002</v>
      </c>
      <c r="C2761">
        <v>0</v>
      </c>
      <c r="D2761">
        <f>(groupA[[#This Row],[Cost (USD)]]-MIN(groupA[Cost (USD)]))/(MAX(groupA[Cost (USD)])-MIN(groupA[Cost (USD)]))</f>
        <v>0.32338647441393337</v>
      </c>
      <c r="E2761">
        <f>(groupA[[#This Row],[Weight (lbs)]]-MIN(groupA[Weight (lbs)]))/(MAX(groupA[Weight (lbs)])-MIN(groupA[Weight (lbs)]))</f>
        <v>0.16008544238716127</v>
      </c>
      <c r="F2761">
        <f>IF(groupA[[#This Row],[normalized cost]]+groupA[[#This Row],[normalized weight]]&gt;1, 1, 0)</f>
        <v>0</v>
      </c>
    </row>
    <row r="2762" spans="1:6" x14ac:dyDescent="0.75">
      <c r="A2762">
        <v>19875.60828</v>
      </c>
      <c r="B2762">
        <v>52155.785190000002</v>
      </c>
      <c r="C2762">
        <v>0</v>
      </c>
      <c r="D2762">
        <f>(groupA[[#This Row],[Cost (USD)]]-MIN(groupA[Cost (USD)]))/(MAX(groupA[Cost (USD)])-MIN(groupA[Cost (USD)]))</f>
        <v>0.18890447114063164</v>
      </c>
      <c r="E2762">
        <f>(groupA[[#This Row],[Weight (lbs)]]-MIN(groupA[Weight (lbs)]))/(MAX(groupA[Weight (lbs)])-MIN(groupA[Weight (lbs)]))</f>
        <v>0.21785006666301968</v>
      </c>
      <c r="F2762">
        <f>IF(groupA[[#This Row],[normalized cost]]+groupA[[#This Row],[normalized weight]]&gt;1, 1, 0)</f>
        <v>0</v>
      </c>
    </row>
    <row r="2763" spans="1:6" x14ac:dyDescent="0.75">
      <c r="A2763">
        <v>20022.126609999999</v>
      </c>
      <c r="B2763">
        <v>53738.422890000002</v>
      </c>
      <c r="C2763">
        <v>0</v>
      </c>
      <c r="D2763">
        <f>(groupA[[#This Row],[Cost (USD)]]-MIN(groupA[Cost (USD)]))/(MAX(groupA[Cost (USD)])-MIN(groupA[Cost (USD)]))</f>
        <v>0.2108274002408537</v>
      </c>
      <c r="E2763">
        <f>(groupA[[#This Row],[Weight (lbs)]]-MIN(groupA[Weight (lbs)]))/(MAX(groupA[Weight (lbs)])-MIN(groupA[Weight (lbs)]))</f>
        <v>0.30550860677549635</v>
      </c>
      <c r="F2763">
        <f>IF(groupA[[#This Row],[normalized cost]]+groupA[[#This Row],[normalized weight]]&gt;1, 1, 0)</f>
        <v>0</v>
      </c>
    </row>
    <row r="2764" spans="1:6" x14ac:dyDescent="0.75">
      <c r="A2764">
        <v>20286.671460000001</v>
      </c>
      <c r="B2764">
        <v>52003.458749999998</v>
      </c>
      <c r="C2764">
        <v>0</v>
      </c>
      <c r="D2764">
        <f>(groupA[[#This Row],[Cost (USD)]]-MIN(groupA[Cost (USD)]))/(MAX(groupA[Cost (USD)])-MIN(groupA[Cost (USD)]))</f>
        <v>0.25041014726219207</v>
      </c>
      <c r="E2764">
        <f>(groupA[[#This Row],[Weight (lbs)]]-MIN(groupA[Weight (lbs)]))/(MAX(groupA[Weight (lbs)])-MIN(groupA[Weight (lbs)]))</f>
        <v>0.20941306724683545</v>
      </c>
      <c r="F2764">
        <f>IF(groupA[[#This Row],[normalized cost]]+groupA[[#This Row],[normalized weight]]&gt;1, 1, 0)</f>
        <v>0</v>
      </c>
    </row>
    <row r="2765" spans="1:6" x14ac:dyDescent="0.75">
      <c r="A2765">
        <v>19676.708559999999</v>
      </c>
      <c r="B2765">
        <v>50766.485070000002</v>
      </c>
      <c r="C2765">
        <v>0</v>
      </c>
      <c r="D2765">
        <f>(groupA[[#This Row],[Cost (USD)]]-MIN(groupA[Cost (USD)]))/(MAX(groupA[Cost (USD)])-MIN(groupA[Cost (USD)]))</f>
        <v>0.15914393224004439</v>
      </c>
      <c r="E2765">
        <f>(groupA[[#This Row],[Weight (lbs)]]-MIN(groupA[Weight (lbs)]))/(MAX(groupA[Weight (lbs)])-MIN(groupA[Weight (lbs)]))</f>
        <v>0.14090003552368272</v>
      </c>
      <c r="F2765">
        <f>IF(groupA[[#This Row],[normalized cost]]+groupA[[#This Row],[normalized weight]]&gt;1, 1, 0)</f>
        <v>0</v>
      </c>
    </row>
    <row r="2766" spans="1:6" x14ac:dyDescent="0.75">
      <c r="A2766">
        <v>20181.430059999999</v>
      </c>
      <c r="B2766">
        <v>51439.708960000004</v>
      </c>
      <c r="C2766">
        <v>0</v>
      </c>
      <c r="D2766">
        <f>(groupA[[#This Row],[Cost (USD)]]-MIN(groupA[Cost (USD)]))/(MAX(groupA[Cost (USD)])-MIN(groupA[Cost (USD)]))</f>
        <v>0.23466331373898588</v>
      </c>
      <c r="E2766">
        <f>(groupA[[#This Row],[Weight (lbs)]]-MIN(groupA[Weight (lbs)]))/(MAX(groupA[Weight (lbs)])-MIN(groupA[Weight (lbs)]))</f>
        <v>0.17818830646923309</v>
      </c>
      <c r="F2766">
        <f>IF(groupA[[#This Row],[normalized cost]]+groupA[[#This Row],[normalized weight]]&gt;1, 1, 0)</f>
        <v>0</v>
      </c>
    </row>
    <row r="2767" spans="1:6" x14ac:dyDescent="0.75">
      <c r="A2767">
        <v>19959.67913</v>
      </c>
      <c r="B2767">
        <v>50358.42209</v>
      </c>
      <c r="C2767">
        <v>0</v>
      </c>
      <c r="D2767">
        <f>(groupA[[#This Row],[Cost (USD)]]-MIN(groupA[Cost (USD)]))/(MAX(groupA[Cost (USD)])-MIN(groupA[Cost (USD)]))</f>
        <v>0.20148364320698961</v>
      </c>
      <c r="E2767">
        <f>(groupA[[#This Row],[Weight (lbs)]]-MIN(groupA[Weight (lbs)]))/(MAX(groupA[Weight (lbs)])-MIN(groupA[Weight (lbs)]))</f>
        <v>0.11829839706862316</v>
      </c>
      <c r="F2767">
        <f>IF(groupA[[#This Row],[normalized cost]]+groupA[[#This Row],[normalized weight]]&gt;1, 1, 0)</f>
        <v>0</v>
      </c>
    </row>
    <row r="2768" spans="1:6" x14ac:dyDescent="0.75">
      <c r="A2768">
        <v>20068.961879999999</v>
      </c>
      <c r="B2768">
        <v>51165.112079999999</v>
      </c>
      <c r="C2768">
        <v>0</v>
      </c>
      <c r="D2768">
        <f>(groupA[[#This Row],[Cost (USD)]]-MIN(groupA[Cost (USD)]))/(MAX(groupA[Cost (USD)])-MIN(groupA[Cost (USD)]))</f>
        <v>0.21783516714346415</v>
      </c>
      <c r="E2768">
        <f>(groupA[[#This Row],[Weight (lbs)]]-MIN(groupA[Weight (lbs)]))/(MAX(groupA[Weight (lbs)])-MIN(groupA[Weight (lbs)]))</f>
        <v>0.1629790380307008</v>
      </c>
      <c r="F2768">
        <f>IF(groupA[[#This Row],[normalized cost]]+groupA[[#This Row],[normalized weight]]&gt;1, 1, 0)</f>
        <v>0</v>
      </c>
    </row>
    <row r="2769" spans="1:6" x14ac:dyDescent="0.75">
      <c r="A2769">
        <v>20093.14129</v>
      </c>
      <c r="B2769">
        <v>49449.244639999997</v>
      </c>
      <c r="C2769">
        <v>0</v>
      </c>
      <c r="D2769">
        <f>(groupA[[#This Row],[Cost (USD)]]-MIN(groupA[Cost (USD)]))/(MAX(groupA[Cost (USD)])-MIN(groupA[Cost (USD)]))</f>
        <v>0.22145303182370737</v>
      </c>
      <c r="E2769">
        <f>(groupA[[#This Row],[Weight (lbs)]]-MIN(groupA[Weight (lbs)]))/(MAX(groupA[Weight (lbs)])-MIN(groupA[Weight (lbs)]))</f>
        <v>6.7941219320244939E-2</v>
      </c>
      <c r="F2769">
        <f>IF(groupA[[#This Row],[normalized cost]]+groupA[[#This Row],[normalized weight]]&gt;1, 1, 0)</f>
        <v>0</v>
      </c>
    </row>
    <row r="2770" spans="1:6" x14ac:dyDescent="0.75">
      <c r="A2770">
        <v>20046.25547</v>
      </c>
      <c r="B2770">
        <v>51115.289349999999</v>
      </c>
      <c r="C2770">
        <v>0</v>
      </c>
      <c r="D2770">
        <f>(groupA[[#This Row],[Cost (USD)]]-MIN(groupA[Cost (USD)]))/(MAX(groupA[Cost (USD)])-MIN(groupA[Cost (USD)]))</f>
        <v>0.2144377013345749</v>
      </c>
      <c r="E2770">
        <f>(groupA[[#This Row],[Weight (lbs)]]-MIN(groupA[Weight (lbs)]))/(MAX(groupA[Weight (lbs)])-MIN(groupA[Weight (lbs)]))</f>
        <v>0.16021947544968931</v>
      </c>
      <c r="F2770">
        <f>IF(groupA[[#This Row],[normalized cost]]+groupA[[#This Row],[normalized weight]]&gt;1, 1, 0)</f>
        <v>0</v>
      </c>
    </row>
    <row r="2771" spans="1:6" x14ac:dyDescent="0.75">
      <c r="A2771">
        <v>20286.462370000001</v>
      </c>
      <c r="B2771">
        <v>50689.888910000001</v>
      </c>
      <c r="C2771">
        <v>0</v>
      </c>
      <c r="D2771">
        <f>(groupA[[#This Row],[Cost (USD)]]-MIN(groupA[Cost (USD)]))/(MAX(groupA[Cost (USD)])-MIN(groupA[Cost (USD)]))</f>
        <v>0.25037886199402409</v>
      </c>
      <c r="E2771">
        <f>(groupA[[#This Row],[Weight (lbs)]]-MIN(groupA[Weight (lbs)]))/(MAX(groupA[Weight (lbs)])-MIN(groupA[Weight (lbs)]))</f>
        <v>0.136657556298133</v>
      </c>
      <c r="F2771">
        <f>IF(groupA[[#This Row],[normalized cost]]+groupA[[#This Row],[normalized weight]]&gt;1, 1, 0)</f>
        <v>0</v>
      </c>
    </row>
    <row r="2772" spans="1:6" x14ac:dyDescent="0.75">
      <c r="A2772">
        <v>19859.049790000001</v>
      </c>
      <c r="B2772">
        <v>52376.321779999998</v>
      </c>
      <c r="C2772">
        <v>0</v>
      </c>
      <c r="D2772">
        <f>(groupA[[#This Row],[Cost (USD)]]-MIN(groupA[Cost (USD)]))/(MAX(groupA[Cost (USD)])-MIN(groupA[Cost (USD)]))</f>
        <v>0.18642689306369936</v>
      </c>
      <c r="E2772">
        <f>(groupA[[#This Row],[Weight (lbs)]]-MIN(groupA[Weight (lbs)]))/(MAX(groupA[Weight (lbs)])-MIN(groupA[Weight (lbs)]))</f>
        <v>0.23006506414525044</v>
      </c>
      <c r="F2772">
        <f>IF(groupA[[#This Row],[normalized cost]]+groupA[[#This Row],[normalized weight]]&gt;1, 1, 0)</f>
        <v>0</v>
      </c>
    </row>
    <row r="2773" spans="1:6" x14ac:dyDescent="0.75">
      <c r="A2773">
        <v>19406.850640000001</v>
      </c>
      <c r="B2773">
        <v>50736.076059999999</v>
      </c>
      <c r="C2773">
        <v>0</v>
      </c>
      <c r="D2773">
        <f>(groupA[[#This Row],[Cost (USD)]]-MIN(groupA[Cost (USD)]))/(MAX(groupA[Cost (USD)])-MIN(groupA[Cost (USD)]))</f>
        <v>0.11876621262439349</v>
      </c>
      <c r="E2773">
        <f>(groupA[[#This Row],[Weight (lbs)]]-MIN(groupA[Weight (lbs)]))/(MAX(groupA[Weight (lbs)])-MIN(groupA[Weight (lbs)]))</f>
        <v>0.13921575274508721</v>
      </c>
      <c r="F2773">
        <f>IF(groupA[[#This Row],[normalized cost]]+groupA[[#This Row],[normalized weight]]&gt;1, 1, 0)</f>
        <v>0</v>
      </c>
    </row>
    <row r="2774" spans="1:6" x14ac:dyDescent="0.75">
      <c r="A2774">
        <v>20988.84906</v>
      </c>
      <c r="B2774">
        <v>52027.342349999999</v>
      </c>
      <c r="C2774">
        <v>0</v>
      </c>
      <c r="D2774">
        <f>(groupA[[#This Row],[Cost (USD)]]-MIN(groupA[Cost (USD)]))/(MAX(groupA[Cost (USD)])-MIN(groupA[Cost (USD)]))</f>
        <v>0.35547406479772625</v>
      </c>
      <c r="E2774">
        <f>(groupA[[#This Row],[Weight (lbs)]]-MIN(groupA[Weight (lbs)]))/(MAX(groupA[Weight (lbs)])-MIN(groupA[Weight (lbs)]))</f>
        <v>0.21073592307709302</v>
      </c>
      <c r="F2774">
        <f>IF(groupA[[#This Row],[normalized cost]]+groupA[[#This Row],[normalized weight]]&gt;1, 1, 0)</f>
        <v>0</v>
      </c>
    </row>
    <row r="2775" spans="1:6" x14ac:dyDescent="0.75">
      <c r="A2775">
        <v>20306.897270000001</v>
      </c>
      <c r="B2775">
        <v>52780.50215</v>
      </c>
      <c r="C2775">
        <v>0</v>
      </c>
      <c r="D2775">
        <f>(groupA[[#This Row],[Cost (USD)]]-MIN(groupA[Cost (USD)]))/(MAX(groupA[Cost (USD)])-MIN(groupA[Cost (USD)]))</f>
        <v>0.25343645119716429</v>
      </c>
      <c r="E2775">
        <f>(groupA[[#This Row],[Weight (lbs)]]-MIN(groupA[Weight (lbs)]))/(MAX(groupA[Weight (lbs)])-MIN(groupA[Weight (lbs)]))</f>
        <v>0.25245165406176817</v>
      </c>
      <c r="F2775">
        <f>IF(groupA[[#This Row],[normalized cost]]+groupA[[#This Row],[normalized weight]]&gt;1, 1, 0)</f>
        <v>0</v>
      </c>
    </row>
    <row r="2776" spans="1:6" x14ac:dyDescent="0.75">
      <c r="A2776">
        <v>19547.91747</v>
      </c>
      <c r="B2776">
        <v>49965.30287</v>
      </c>
      <c r="C2776">
        <v>0</v>
      </c>
      <c r="D2776">
        <f>(groupA[[#This Row],[Cost (USD)]]-MIN(groupA[Cost (USD)]))/(MAX(groupA[Cost (USD)])-MIN(groupA[Cost (USD)]))</f>
        <v>0.13987345642442245</v>
      </c>
      <c r="E2776">
        <f>(groupA[[#This Row],[Weight (lbs)]]-MIN(groupA[Weight (lbs)]))/(MAX(groupA[Weight (lbs)])-MIN(groupA[Weight (lbs)]))</f>
        <v>9.6524457957128745E-2</v>
      </c>
      <c r="F2776">
        <f>IF(groupA[[#This Row],[normalized cost]]+groupA[[#This Row],[normalized weight]]&gt;1, 1, 0)</f>
        <v>0</v>
      </c>
    </row>
    <row r="2777" spans="1:6" x14ac:dyDescent="0.75">
      <c r="A2777">
        <v>20050.92366</v>
      </c>
      <c r="B2777">
        <v>50768.259039999997</v>
      </c>
      <c r="C2777">
        <v>0</v>
      </c>
      <c r="D2777">
        <f>(groupA[[#This Row],[Cost (USD)]]-MIN(groupA[Cost (USD)]))/(MAX(groupA[Cost (USD)])-MIN(groupA[Cost (USD)]))</f>
        <v>0.21513618321323386</v>
      </c>
      <c r="E2777">
        <f>(groupA[[#This Row],[Weight (lbs)]]-MIN(groupA[Weight (lbs)]))/(MAX(groupA[Weight (lbs)])-MIN(groupA[Weight (lbs)]))</f>
        <v>0.14099829150507559</v>
      </c>
      <c r="F2777">
        <f>IF(groupA[[#This Row],[normalized cost]]+groupA[[#This Row],[normalized weight]]&gt;1, 1, 0)</f>
        <v>0</v>
      </c>
    </row>
    <row r="2778" spans="1:6" x14ac:dyDescent="0.75">
      <c r="A2778">
        <v>20079.8148</v>
      </c>
      <c r="B2778">
        <v>50812.003340000003</v>
      </c>
      <c r="C2778">
        <v>0</v>
      </c>
      <c r="D2778">
        <f>(groupA[[#This Row],[Cost (USD)]]-MIN(groupA[Cost (USD)]))/(MAX(groupA[Cost (USD)])-MIN(groupA[Cost (USD)]))</f>
        <v>0.21945904448147646</v>
      </c>
      <c r="E2778">
        <f>(groupA[[#This Row],[Weight (lbs)]]-MIN(groupA[Weight (lbs)]))/(MAX(groupA[Weight (lbs)])-MIN(groupA[Weight (lbs)]))</f>
        <v>0.14342118429743275</v>
      </c>
      <c r="F2778">
        <f>IF(groupA[[#This Row],[normalized cost]]+groupA[[#This Row],[normalized weight]]&gt;1, 1, 0)</f>
        <v>0</v>
      </c>
    </row>
    <row r="2779" spans="1:6" x14ac:dyDescent="0.75">
      <c r="A2779">
        <v>19685.198359999999</v>
      </c>
      <c r="B2779">
        <v>53643.122530000001</v>
      </c>
      <c r="C2779">
        <v>0</v>
      </c>
      <c r="D2779">
        <f>(groupA[[#This Row],[Cost (USD)]]-MIN(groupA[Cost (USD)]))/(MAX(groupA[Cost (USD)])-MIN(groupA[Cost (USD)]))</f>
        <v>0.16041422574854297</v>
      </c>
      <c r="E2779">
        <f>(groupA[[#This Row],[Weight (lbs)]]-MIN(groupA[Weight (lbs)]))/(MAX(groupA[Weight (lbs)])-MIN(groupA[Weight (lbs)]))</f>
        <v>0.30023014637372936</v>
      </c>
      <c r="F2779">
        <f>IF(groupA[[#This Row],[normalized cost]]+groupA[[#This Row],[normalized weight]]&gt;1, 1, 0)</f>
        <v>0</v>
      </c>
    </row>
    <row r="2780" spans="1:6" x14ac:dyDescent="0.75">
      <c r="A2780">
        <v>20245.730019999999</v>
      </c>
      <c r="B2780">
        <v>51732.150419999998</v>
      </c>
      <c r="C2780">
        <v>0</v>
      </c>
      <c r="D2780">
        <f>(groupA[[#This Row],[Cost (USD)]]-MIN(groupA[Cost (USD)]))/(MAX(groupA[Cost (USD)])-MIN(groupA[Cost (USD)]))</f>
        <v>0.24428424966029436</v>
      </c>
      <c r="E2780">
        <f>(groupA[[#This Row],[Weight (lbs)]]-MIN(groupA[Weight (lbs)]))/(MAX(groupA[Weight (lbs)])-MIN(groupA[Weight (lbs)]))</f>
        <v>0.19438594377558613</v>
      </c>
      <c r="F2780">
        <f>IF(groupA[[#This Row],[normalized cost]]+groupA[[#This Row],[normalized weight]]&gt;1, 1, 0)</f>
        <v>0</v>
      </c>
    </row>
    <row r="2781" spans="1:6" x14ac:dyDescent="0.75">
      <c r="A2781">
        <v>20362.219570000001</v>
      </c>
      <c r="B2781">
        <v>50984.532169999999</v>
      </c>
      <c r="C2781">
        <v>0</v>
      </c>
      <c r="D2781">
        <f>(groupA[[#This Row],[Cost (USD)]]-MIN(groupA[Cost (USD)]))/(MAX(groupA[Cost (USD)])-MIN(groupA[Cost (USD)]))</f>
        <v>0.26171409714467969</v>
      </c>
      <c r="E2781">
        <f>(groupA[[#This Row],[Weight (lbs)]]-MIN(groupA[Weight (lbs)]))/(MAX(groupA[Weight (lbs)])-MIN(groupA[Weight (lbs)]))</f>
        <v>0.152977146072584</v>
      </c>
      <c r="F2781">
        <f>IF(groupA[[#This Row],[normalized cost]]+groupA[[#This Row],[normalized weight]]&gt;1, 1, 0)</f>
        <v>0</v>
      </c>
    </row>
    <row r="2782" spans="1:6" x14ac:dyDescent="0.75">
      <c r="A2782">
        <v>20240.69256</v>
      </c>
      <c r="B2782">
        <v>52275.354229999997</v>
      </c>
      <c r="C2782">
        <v>0</v>
      </c>
      <c r="D2782">
        <f>(groupA[[#This Row],[Cost (USD)]]-MIN(groupA[Cost (USD)]))/(MAX(groupA[Cost (USD)])-MIN(groupA[Cost (USD)]))</f>
        <v>0.24353051544543405</v>
      </c>
      <c r="E2782">
        <f>(groupA[[#This Row],[Weight (lbs)]]-MIN(groupA[Weight (lbs)]))/(MAX(groupA[Weight (lbs)])-MIN(groupA[Weight (lbs)]))</f>
        <v>0.22447271156086956</v>
      </c>
      <c r="F2782">
        <f>IF(groupA[[#This Row],[normalized cost]]+groupA[[#This Row],[normalized weight]]&gt;1, 1, 0)</f>
        <v>0</v>
      </c>
    </row>
    <row r="2783" spans="1:6" x14ac:dyDescent="0.75">
      <c r="A2783">
        <v>20562.077079999999</v>
      </c>
      <c r="B2783">
        <v>51130.152309999998</v>
      </c>
      <c r="C2783">
        <v>0</v>
      </c>
      <c r="D2783">
        <f>(groupA[[#This Row],[Cost (USD)]]-MIN(groupA[Cost (USD)]))/(MAX(groupA[Cost (USD)])-MIN(groupA[Cost (USD)]))</f>
        <v>0.29161794618443404</v>
      </c>
      <c r="E2783">
        <f>(groupA[[#This Row],[Weight (lbs)]]-MIN(groupA[Weight (lbs)]))/(MAX(groupA[Weight (lbs)])-MIN(groupA[Weight (lbs)]))</f>
        <v>0.16104269947332403</v>
      </c>
      <c r="F2783">
        <f>IF(groupA[[#This Row],[normalized cost]]+groupA[[#This Row],[normalized weight]]&gt;1, 1, 0)</f>
        <v>0</v>
      </c>
    </row>
    <row r="2784" spans="1:6" x14ac:dyDescent="0.75">
      <c r="A2784">
        <v>20294.256839999998</v>
      </c>
      <c r="B2784">
        <v>50768.389609999998</v>
      </c>
      <c r="C2784">
        <v>0</v>
      </c>
      <c r="D2784">
        <f>(groupA[[#This Row],[Cost (USD)]]-MIN(groupA[Cost (USD)]))/(MAX(groupA[Cost (USD)])-MIN(groupA[Cost (USD)]))</f>
        <v>0.25154511616293079</v>
      </c>
      <c r="E2784">
        <f>(groupA[[#This Row],[Weight (lbs)]]-MIN(groupA[Weight (lbs)]))/(MAX(groupA[Weight (lbs)])-MIN(groupA[Weight (lbs)]))</f>
        <v>0.14100552346699749</v>
      </c>
      <c r="F2784">
        <f>IF(groupA[[#This Row],[normalized cost]]+groupA[[#This Row],[normalized weight]]&gt;1, 1, 0)</f>
        <v>0</v>
      </c>
    </row>
    <row r="2785" spans="1:6" x14ac:dyDescent="0.75">
      <c r="A2785">
        <v>20145.102709999999</v>
      </c>
      <c r="B2785">
        <v>51955.466359999999</v>
      </c>
      <c r="C2785">
        <v>0</v>
      </c>
      <c r="D2785">
        <f>(groupA[[#This Row],[Cost (USD)]]-MIN(groupA[Cost (USD)]))/(MAX(groupA[Cost (USD)])-MIN(groupA[Cost (USD)]))</f>
        <v>0.22922780325747175</v>
      </c>
      <c r="E2785">
        <f>(groupA[[#This Row],[Weight (lbs)]]-MIN(groupA[Weight (lbs)]))/(MAX(groupA[Weight (lbs)])-MIN(groupA[Weight (lbs)]))</f>
        <v>0.20675488284751994</v>
      </c>
      <c r="F2785">
        <f>IF(groupA[[#This Row],[normalized cost]]+groupA[[#This Row],[normalized weight]]&gt;1, 1, 0)</f>
        <v>0</v>
      </c>
    </row>
    <row r="2786" spans="1:6" x14ac:dyDescent="0.75">
      <c r="A2786">
        <v>20759.05962</v>
      </c>
      <c r="B2786">
        <v>52143.367819999999</v>
      </c>
      <c r="C2786">
        <v>0</v>
      </c>
      <c r="D2786">
        <f>(groupA[[#This Row],[Cost (USD)]]-MIN(groupA[Cost (USD)]))/(MAX(groupA[Cost (USD)])-MIN(groupA[Cost (USD)]))</f>
        <v>0.32109162540533226</v>
      </c>
      <c r="E2786">
        <f>(groupA[[#This Row],[Weight (lbs)]]-MIN(groupA[Weight (lbs)]))/(MAX(groupA[Weight (lbs)])-MIN(groupA[Weight (lbs)]))</f>
        <v>0.21716229805606896</v>
      </c>
      <c r="F2786">
        <f>IF(groupA[[#This Row],[normalized cost]]+groupA[[#This Row],[normalized weight]]&gt;1, 1, 0)</f>
        <v>0</v>
      </c>
    </row>
    <row r="2787" spans="1:6" x14ac:dyDescent="0.75">
      <c r="A2787">
        <v>20026.75923</v>
      </c>
      <c r="B2787">
        <v>52685.572119999997</v>
      </c>
      <c r="C2787">
        <v>0</v>
      </c>
      <c r="D2787">
        <f>(groupA[[#This Row],[Cost (USD)]]-MIN(groupA[Cost (USD)]))/(MAX(groupA[Cost (USD)])-MIN(groupA[Cost (USD)]))</f>
        <v>0.21152055992816571</v>
      </c>
      <c r="E2787">
        <f>(groupA[[#This Row],[Weight (lbs)]]-MIN(groupA[Weight (lbs)]))/(MAX(groupA[Weight (lbs)])-MIN(groupA[Weight (lbs)]))</f>
        <v>0.24719370535838908</v>
      </c>
      <c r="F2787">
        <f>IF(groupA[[#This Row],[normalized cost]]+groupA[[#This Row],[normalized weight]]&gt;1, 1, 0)</f>
        <v>0</v>
      </c>
    </row>
    <row r="2788" spans="1:6" x14ac:dyDescent="0.75">
      <c r="A2788">
        <v>19844.92252</v>
      </c>
      <c r="B2788">
        <v>52094.093999999997</v>
      </c>
      <c r="C2788">
        <v>0</v>
      </c>
      <c r="D2788">
        <f>(groupA[[#This Row],[Cost (USD)]]-MIN(groupA[Cost (USD)]))/(MAX(groupA[Cost (USD)])-MIN(groupA[Cost (USD)]))</f>
        <v>0.184313088336402</v>
      </c>
      <c r="E2788">
        <f>(groupA[[#This Row],[Weight (lbs)]]-MIN(groupA[Weight (lbs)]))/(MAX(groupA[Weight (lbs)])-MIN(groupA[Weight (lbs)]))</f>
        <v>0.21443313829514252</v>
      </c>
      <c r="F2788">
        <f>IF(groupA[[#This Row],[normalized cost]]+groupA[[#This Row],[normalized weight]]&gt;1, 1, 0)</f>
        <v>0</v>
      </c>
    </row>
    <row r="2789" spans="1:6" x14ac:dyDescent="0.75">
      <c r="A2789">
        <v>20158.985369999999</v>
      </c>
      <c r="B2789">
        <v>52307.920010000002</v>
      </c>
      <c r="C2789">
        <v>0</v>
      </c>
      <c r="D2789">
        <f>(groupA[[#This Row],[Cost (USD)]]-MIN(groupA[Cost (USD)]))/(MAX(groupA[Cost (USD)])-MIN(groupA[Cost (USD)]))</f>
        <v>0.2313050080065463</v>
      </c>
      <c r="E2789">
        <f>(groupA[[#This Row],[Weight (lbs)]]-MIN(groupA[Weight (lbs)]))/(MAX(groupA[Weight (lbs)])-MIN(groupA[Weight (lbs)]))</f>
        <v>0.22627645270290384</v>
      </c>
      <c r="F2789">
        <f>IF(groupA[[#This Row],[normalized cost]]+groupA[[#This Row],[normalized weight]]&gt;1, 1, 0)</f>
        <v>0</v>
      </c>
    </row>
    <row r="2790" spans="1:6" x14ac:dyDescent="0.75">
      <c r="A2790">
        <v>19224.098279999998</v>
      </c>
      <c r="B2790">
        <v>49386.911370000002</v>
      </c>
      <c r="C2790">
        <v>0</v>
      </c>
      <c r="D2790">
        <f>(groupA[[#This Row],[Cost (USD)]]-MIN(groupA[Cost (USD)]))/(MAX(groupA[Cost (USD)])-MIN(groupA[Cost (USD)]))</f>
        <v>9.1421736126617831E-2</v>
      </c>
      <c r="E2790">
        <f>(groupA[[#This Row],[Weight (lbs)]]-MIN(groupA[Weight (lbs)]))/(MAX(groupA[Weight (lbs)])-MIN(groupA[Weight (lbs)]))</f>
        <v>6.4488727667457654E-2</v>
      </c>
      <c r="F2790">
        <f>IF(groupA[[#This Row],[normalized cost]]+groupA[[#This Row],[normalized weight]]&gt;1, 1, 0)</f>
        <v>0</v>
      </c>
    </row>
    <row r="2791" spans="1:6" x14ac:dyDescent="0.75">
      <c r="A2791">
        <v>20140.758119999999</v>
      </c>
      <c r="B2791">
        <v>52371.724459999998</v>
      </c>
      <c r="C2791">
        <v>0</v>
      </c>
      <c r="D2791">
        <f>(groupA[[#This Row],[Cost (USD)]]-MIN(groupA[Cost (USD)]))/(MAX(groupA[Cost (USD)])-MIN(groupA[Cost (USD)]))</f>
        <v>0.22857774030262132</v>
      </c>
      <c r="E2791">
        <f>(groupA[[#This Row],[Weight (lbs)]]-MIN(groupA[Weight (lbs)]))/(MAX(groupA[Weight (lbs)])-MIN(groupA[Weight (lbs)]))</f>
        <v>0.22981042951874689</v>
      </c>
      <c r="F2791">
        <f>IF(groupA[[#This Row],[normalized cost]]+groupA[[#This Row],[normalized weight]]&gt;1, 1, 0)</f>
        <v>0</v>
      </c>
    </row>
    <row r="2792" spans="1:6" x14ac:dyDescent="0.75">
      <c r="A2792">
        <v>20086.689579999998</v>
      </c>
      <c r="B2792">
        <v>49876.924800000001</v>
      </c>
      <c r="C2792">
        <v>0</v>
      </c>
      <c r="D2792">
        <f>(groupA[[#This Row],[Cost (USD)]]-MIN(groupA[Cost (USD)]))/(MAX(groupA[Cost (USD)])-MIN(groupA[Cost (USD)]))</f>
        <v>0.22048768925595341</v>
      </c>
      <c r="E2792">
        <f>(groupA[[#This Row],[Weight (lbs)]]-MIN(groupA[Weight (lbs)]))/(MAX(groupA[Weight (lbs)])-MIN(groupA[Weight (lbs)]))</f>
        <v>9.1629406743475625E-2</v>
      </c>
      <c r="F2792">
        <f>IF(groupA[[#This Row],[normalized cost]]+groupA[[#This Row],[normalized weight]]&gt;1, 1, 0)</f>
        <v>0</v>
      </c>
    </row>
    <row r="2793" spans="1:6" x14ac:dyDescent="0.75">
      <c r="A2793">
        <v>20626.878570000001</v>
      </c>
      <c r="B2793">
        <v>53322.31523</v>
      </c>
      <c r="C2793">
        <v>0</v>
      </c>
      <c r="D2793">
        <f>(groupA[[#This Row],[Cost (USD)]]-MIN(groupA[Cost (USD)]))/(MAX(groupA[Cost (USD)])-MIN(groupA[Cost (USD)]))</f>
        <v>0.30131392395635376</v>
      </c>
      <c r="E2793">
        <f>(groupA[[#This Row],[Weight (lbs)]]-MIN(groupA[Weight (lbs)]))/(MAX(groupA[Weight (lbs)])-MIN(groupA[Weight (lbs)]))</f>
        <v>0.28246139261825809</v>
      </c>
      <c r="F2793">
        <f>IF(groupA[[#This Row],[normalized cost]]+groupA[[#This Row],[normalized weight]]&gt;1, 1, 0)</f>
        <v>0</v>
      </c>
    </row>
    <row r="2794" spans="1:6" x14ac:dyDescent="0.75">
      <c r="A2794">
        <v>20065.860980000001</v>
      </c>
      <c r="B2794">
        <v>51828.709069999997</v>
      </c>
      <c r="C2794">
        <v>0</v>
      </c>
      <c r="D2794">
        <f>(groupA[[#This Row],[Cost (USD)]]-MIN(groupA[Cost (USD)]))/(MAX(groupA[Cost (USD)])-MIN(groupA[Cost (USD)]))</f>
        <v>0.21737119235719116</v>
      </c>
      <c r="E2794">
        <f>(groupA[[#This Row],[Weight (lbs)]]-MIN(groupA[Weight (lbs)]))/(MAX(groupA[Weight (lbs)])-MIN(groupA[Weight (lbs)]))</f>
        <v>0.19973409786936988</v>
      </c>
      <c r="F2794">
        <f>IF(groupA[[#This Row],[normalized cost]]+groupA[[#This Row],[normalized weight]]&gt;1, 1, 0)</f>
        <v>0</v>
      </c>
    </row>
    <row r="2795" spans="1:6" x14ac:dyDescent="0.75">
      <c r="A2795">
        <v>20176.268960000001</v>
      </c>
      <c r="B2795">
        <v>52720.736949999999</v>
      </c>
      <c r="C2795">
        <v>0</v>
      </c>
      <c r="D2795">
        <f>(groupA[[#This Row],[Cost (USD)]]-MIN(groupA[Cost (USD)]))/(MAX(groupA[Cost (USD)])-MIN(groupA[Cost (USD)]))</f>
        <v>0.23389107978450999</v>
      </c>
      <c r="E2795">
        <f>(groupA[[#This Row],[Weight (lbs)]]-MIN(groupA[Weight (lbs)]))/(MAX(groupA[Weight (lbs)])-MIN(groupA[Weight (lbs)]))</f>
        <v>0.24914140170171739</v>
      </c>
      <c r="F2795">
        <f>IF(groupA[[#This Row],[normalized cost]]+groupA[[#This Row],[normalized weight]]&gt;1, 1, 0)</f>
        <v>0</v>
      </c>
    </row>
    <row r="2796" spans="1:6" x14ac:dyDescent="0.75">
      <c r="A2796">
        <v>20280.792280000001</v>
      </c>
      <c r="B2796">
        <v>50591.259709999998</v>
      </c>
      <c r="C2796">
        <v>0</v>
      </c>
      <c r="D2796">
        <f>(groupA[[#This Row],[Cost (USD)]]-MIN(groupA[Cost (USD)]))/(MAX(groupA[Cost (USD)])-MIN(groupA[Cost (USD)]))</f>
        <v>0.24953046998012474</v>
      </c>
      <c r="E2796">
        <f>(groupA[[#This Row],[Weight (lbs)]]-MIN(groupA[Weight (lbs)]))/(MAX(groupA[Weight (lbs)])-MIN(groupA[Weight (lbs)]))</f>
        <v>0.13119471936175664</v>
      </c>
      <c r="F2796">
        <f>IF(groupA[[#This Row],[normalized cost]]+groupA[[#This Row],[normalized weight]]&gt;1, 1, 0)</f>
        <v>0</v>
      </c>
    </row>
    <row r="2797" spans="1:6" x14ac:dyDescent="0.75">
      <c r="A2797">
        <v>19656.393510000002</v>
      </c>
      <c r="B2797">
        <v>51396.598919999997</v>
      </c>
      <c r="C2797">
        <v>0</v>
      </c>
      <c r="D2797">
        <f>(groupA[[#This Row],[Cost (USD)]]-MIN(groupA[Cost (USD)]))/(MAX(groupA[Cost (USD)])-MIN(groupA[Cost (USD)]))</f>
        <v>0.15610427569456359</v>
      </c>
      <c r="E2797">
        <f>(groupA[[#This Row],[Weight (lbs)]]-MIN(groupA[Weight (lbs)]))/(MAX(groupA[Weight (lbs)])-MIN(groupA[Weight (lbs)]))</f>
        <v>0.17580054383057545</v>
      </c>
      <c r="F2797">
        <f>IF(groupA[[#This Row],[normalized cost]]+groupA[[#This Row],[normalized weight]]&gt;1, 1, 0)</f>
        <v>0</v>
      </c>
    </row>
    <row r="2798" spans="1:6" x14ac:dyDescent="0.75">
      <c r="A2798">
        <v>20343.583340000001</v>
      </c>
      <c r="B2798">
        <v>52157.238740000001</v>
      </c>
      <c r="C2798">
        <v>0</v>
      </c>
      <c r="D2798">
        <f>(groupA[[#This Row],[Cost (USD)]]-MIN(groupA[Cost (USD)]))/(MAX(groupA[Cost (USD)])-MIN(groupA[Cost (USD)]))</f>
        <v>0.25892563546220326</v>
      </c>
      <c r="E2798">
        <f>(groupA[[#This Row],[Weight (lbs)]]-MIN(groupA[Weight (lbs)]))/(MAX(groupA[Weight (lbs)])-MIN(groupA[Weight (lbs)]))</f>
        <v>0.21793057534228363</v>
      </c>
      <c r="F2798">
        <f>IF(groupA[[#This Row],[normalized cost]]+groupA[[#This Row],[normalized weight]]&gt;1, 1, 0)</f>
        <v>0</v>
      </c>
    </row>
    <row r="2799" spans="1:6" x14ac:dyDescent="0.75">
      <c r="A2799">
        <v>20723.927220000001</v>
      </c>
      <c r="B2799">
        <v>53234.996140000003</v>
      </c>
      <c r="C2799">
        <v>0</v>
      </c>
      <c r="D2799">
        <f>(groupA[[#This Row],[Cost (USD)]]-MIN(groupA[Cost (USD)]))/(MAX(groupA[Cost (USD)])-MIN(groupA[Cost (USD)]))</f>
        <v>0.31583491032865468</v>
      </c>
      <c r="E2799">
        <f>(groupA[[#This Row],[Weight (lbs)]]-MIN(groupA[Weight (lbs)]))/(MAX(groupA[Weight (lbs)])-MIN(groupA[Weight (lbs)]))</f>
        <v>0.27762499578950206</v>
      </c>
      <c r="F2799">
        <f>IF(groupA[[#This Row],[normalized cost]]+groupA[[#This Row],[normalized weight]]&gt;1, 1, 0)</f>
        <v>0</v>
      </c>
    </row>
    <row r="2800" spans="1:6" x14ac:dyDescent="0.75">
      <c r="A2800">
        <v>20633.145260000001</v>
      </c>
      <c r="B2800">
        <v>51734.64675</v>
      </c>
      <c r="C2800">
        <v>0</v>
      </c>
      <c r="D2800">
        <f>(groupA[[#This Row],[Cost (USD)]]-MIN(groupA[Cost (USD)]))/(MAX(groupA[Cost (USD)])-MIN(groupA[Cost (USD)]))</f>
        <v>0.30225158275005609</v>
      </c>
      <c r="E2800">
        <f>(groupA[[#This Row],[Weight (lbs)]]-MIN(groupA[Weight (lbs)]))/(MAX(groupA[Weight (lbs)])-MIN(groupA[Weight (lbs)]))</f>
        <v>0.19452420956025632</v>
      </c>
      <c r="F2800">
        <f>IF(groupA[[#This Row],[normalized cost]]+groupA[[#This Row],[normalized weight]]&gt;1, 1, 0)</f>
        <v>0</v>
      </c>
    </row>
    <row r="2801" spans="1:6" x14ac:dyDescent="0.75">
      <c r="A2801">
        <v>19601.11147</v>
      </c>
      <c r="B2801">
        <v>52316.940009999998</v>
      </c>
      <c r="C2801">
        <v>0</v>
      </c>
      <c r="D2801">
        <f>(groupA[[#This Row],[Cost (USD)]]-MIN(groupA[Cost (USD)]))/(MAX(groupA[Cost (USD)])-MIN(groupA[Cost (USD)]))</f>
        <v>0.14783265368361323</v>
      </c>
      <c r="E2801">
        <f>(groupA[[#This Row],[Weight (lbs)]]-MIN(groupA[Weight (lbs)]))/(MAX(groupA[Weight (lbs)])-MIN(groupA[Weight (lbs)]))</f>
        <v>0.22677604906144772</v>
      </c>
      <c r="F2801">
        <f>IF(groupA[[#This Row],[normalized cost]]+groupA[[#This Row],[normalized weight]]&gt;1, 1, 0)</f>
        <v>0</v>
      </c>
    </row>
    <row r="2802" spans="1:6" x14ac:dyDescent="0.75">
      <c r="A2802">
        <v>20108.07518</v>
      </c>
      <c r="B2802">
        <v>53218.01829</v>
      </c>
      <c r="C2802">
        <v>0</v>
      </c>
      <c r="D2802">
        <f>(groupA[[#This Row],[Cost (USD)]]-MIN(groupA[Cost (USD)]))/(MAX(groupA[Cost (USD)])-MIN(groupA[Cost (USD)]))</f>
        <v>0.22368752775101231</v>
      </c>
      <c r="E2802">
        <f>(groupA[[#This Row],[Weight (lbs)]]-MIN(groupA[Weight (lbs)]))/(MAX(groupA[Weight (lbs)])-MIN(groupA[Weight (lbs)]))</f>
        <v>0.27668463303607538</v>
      </c>
      <c r="F2802">
        <f>IF(groupA[[#This Row],[normalized cost]]+groupA[[#This Row],[normalized weight]]&gt;1, 1, 0)</f>
        <v>0</v>
      </c>
    </row>
    <row r="2803" spans="1:6" x14ac:dyDescent="0.75">
      <c r="A2803">
        <v>19434.641500000002</v>
      </c>
      <c r="B2803">
        <v>50668.721010000001</v>
      </c>
      <c r="C2803">
        <v>0</v>
      </c>
      <c r="D2803">
        <f>(groupA[[#This Row],[Cost (USD)]]-MIN(groupA[Cost (USD)]))/(MAX(groupA[Cost (USD)])-MIN(groupA[Cost (USD)]))</f>
        <v>0.12292444356665323</v>
      </c>
      <c r="E2803">
        <f>(groupA[[#This Row],[Weight (lbs)]]-MIN(groupA[Weight (lbs)]))/(MAX(groupA[Weight (lbs)])-MIN(groupA[Weight (lbs)]))</f>
        <v>0.13548511663538079</v>
      </c>
      <c r="F2803">
        <f>IF(groupA[[#This Row],[normalized cost]]+groupA[[#This Row],[normalized weight]]&gt;1, 1, 0)</f>
        <v>0</v>
      </c>
    </row>
    <row r="2804" spans="1:6" x14ac:dyDescent="0.75">
      <c r="A2804">
        <v>20744.311099999999</v>
      </c>
      <c r="B2804">
        <v>51891.616869999998</v>
      </c>
      <c r="C2804">
        <v>0</v>
      </c>
      <c r="D2804">
        <f>(groupA[[#This Row],[Cost (USD)]]-MIN(groupA[Cost (USD)]))/(MAX(groupA[Cost (USD)])-MIN(groupA[Cost (USD)]))</f>
        <v>0.31888486562112484</v>
      </c>
      <c r="E2804">
        <f>(groupA[[#This Row],[Weight (lbs)]]-MIN(groupA[Weight (lbs)]))/(MAX(groupA[Weight (lbs)])-MIN(groupA[Weight (lbs)]))</f>
        <v>0.20321841137314131</v>
      </c>
      <c r="F2804">
        <f>IF(groupA[[#This Row],[normalized cost]]+groupA[[#This Row],[normalized weight]]&gt;1, 1, 0)</f>
        <v>0</v>
      </c>
    </row>
    <row r="2805" spans="1:6" x14ac:dyDescent="0.75">
      <c r="A2805">
        <v>19872.31493</v>
      </c>
      <c r="B2805">
        <v>52818.752180000003</v>
      </c>
      <c r="C2805">
        <v>0</v>
      </c>
      <c r="D2805">
        <f>(groupA[[#This Row],[Cost (USD)]]-MIN(groupA[Cost (USD)]))/(MAX(groupA[Cost (USD)])-MIN(groupA[Cost (USD)]))</f>
        <v>0.18841170086027001</v>
      </c>
      <c r="E2805">
        <f>(groupA[[#This Row],[Weight (lbs)]]-MIN(groupA[Weight (lbs)]))/(MAX(groupA[Weight (lbs)])-MIN(groupA[Weight (lbs)]))</f>
        <v>0.2545702322992629</v>
      </c>
      <c r="F2805">
        <f>IF(groupA[[#This Row],[normalized cost]]+groupA[[#This Row],[normalized weight]]&gt;1, 1, 0)</f>
        <v>0</v>
      </c>
    </row>
    <row r="2806" spans="1:6" x14ac:dyDescent="0.75">
      <c r="A2806">
        <v>19612.329109999999</v>
      </c>
      <c r="B2806">
        <v>52310.695099999997</v>
      </c>
      <c r="C2806">
        <v>0</v>
      </c>
      <c r="D2806">
        <f>(groupA[[#This Row],[Cost (USD)]]-MIN(groupA[Cost (USD)]))/(MAX(groupA[Cost (USD)])-MIN(groupA[Cost (USD)]))</f>
        <v>0.14951110256022679</v>
      </c>
      <c r="E2806">
        <f>(groupA[[#This Row],[Weight (lbs)]]-MIN(groupA[Weight (lbs)]))/(MAX(groupA[Weight (lbs)])-MIN(groupA[Weight (lbs)]))</f>
        <v>0.22643015834133284</v>
      </c>
      <c r="F2806">
        <f>IF(groupA[[#This Row],[normalized cost]]+groupA[[#This Row],[normalized weight]]&gt;1, 1, 0)</f>
        <v>0</v>
      </c>
    </row>
    <row r="2807" spans="1:6" x14ac:dyDescent="0.75">
      <c r="A2807">
        <v>19955.687190000001</v>
      </c>
      <c r="B2807">
        <v>53732.116390000003</v>
      </c>
      <c r="C2807">
        <v>0</v>
      </c>
      <c r="D2807">
        <f>(groupA[[#This Row],[Cost (USD)]]-MIN(groupA[Cost (USD)]))/(MAX(groupA[Cost (USD)])-MIN(groupA[Cost (USD)]))</f>
        <v>0.20088634580677805</v>
      </c>
      <c r="E2807">
        <f>(groupA[[#This Row],[Weight (lbs)]]-MIN(groupA[Weight (lbs)]))/(MAX(groupA[Weight (lbs)])-MIN(groupA[Weight (lbs)]))</f>
        <v>0.30515930473168729</v>
      </c>
      <c r="F2807">
        <f>IF(groupA[[#This Row],[normalized cost]]+groupA[[#This Row],[normalized weight]]&gt;1, 1, 0)</f>
        <v>0</v>
      </c>
    </row>
    <row r="2808" spans="1:6" x14ac:dyDescent="0.75">
      <c r="A2808">
        <v>19947.880150000001</v>
      </c>
      <c r="B2808">
        <v>52020.321069999998</v>
      </c>
      <c r="C2808">
        <v>0</v>
      </c>
      <c r="D2808">
        <f>(groupA[[#This Row],[Cost (USD)]]-MIN(groupA[Cost (USD)]))/(MAX(groupA[Cost (USD)])-MIN(groupA[Cost (USD)]))</f>
        <v>0.19971821084098509</v>
      </c>
      <c r="E2808">
        <f>(groupA[[#This Row],[Weight (lbs)]]-MIN(groupA[Weight (lbs)]))/(MAX(groupA[Weight (lbs)])-MIN(groupA[Weight (lbs)]))</f>
        <v>0.21034703106818853</v>
      </c>
      <c r="F2808">
        <f>IF(groupA[[#This Row],[normalized cost]]+groupA[[#This Row],[normalized weight]]&gt;1, 1, 0)</f>
        <v>0</v>
      </c>
    </row>
    <row r="2809" spans="1:6" x14ac:dyDescent="0.75">
      <c r="A2809">
        <v>20149.702160000001</v>
      </c>
      <c r="B2809">
        <v>52993.275459999997</v>
      </c>
      <c r="C2809">
        <v>0</v>
      </c>
      <c r="D2809">
        <f>(groupA[[#This Row],[Cost (USD)]]-MIN(groupA[Cost (USD)]))/(MAX(groupA[Cost (USD)])-MIN(groupA[Cost (USD)]))</f>
        <v>0.22991599985546771</v>
      </c>
      <c r="E2809">
        <f>(groupA[[#This Row],[Weight (lbs)]]-MIN(groupA[Weight (lbs)]))/(MAX(groupA[Weight (lbs)])-MIN(groupA[Weight (lbs)]))</f>
        <v>0.26423666191890388</v>
      </c>
      <c r="F2809">
        <f>IF(groupA[[#This Row],[normalized cost]]+groupA[[#This Row],[normalized weight]]&gt;1, 1, 0)</f>
        <v>0</v>
      </c>
    </row>
    <row r="2810" spans="1:6" x14ac:dyDescent="0.75">
      <c r="A2810">
        <v>20208.421740000002</v>
      </c>
      <c r="B2810">
        <v>52106.641150000003</v>
      </c>
      <c r="C2810">
        <v>0</v>
      </c>
      <c r="D2810">
        <f>(groupA[[#This Row],[Cost (USD)]]-MIN(groupA[Cost (USD)]))/(MAX(groupA[Cost (USD)])-MIN(groupA[Cost (USD)]))</f>
        <v>0.23870196669753344</v>
      </c>
      <c r="E2810">
        <f>(groupA[[#This Row],[Weight (lbs)]]-MIN(groupA[Weight (lbs)]))/(MAX(groupA[Weight (lbs)])-MIN(groupA[Weight (lbs)]))</f>
        <v>0.21512809510779318</v>
      </c>
      <c r="F2810">
        <f>IF(groupA[[#This Row],[normalized cost]]+groupA[[#This Row],[normalized weight]]&gt;1, 1, 0)</f>
        <v>0</v>
      </c>
    </row>
    <row r="2811" spans="1:6" x14ac:dyDescent="0.75">
      <c r="A2811">
        <v>20185.468649999999</v>
      </c>
      <c r="B2811">
        <v>51603.316379999997</v>
      </c>
      <c r="C2811">
        <v>0</v>
      </c>
      <c r="D2811">
        <f>(groupA[[#This Row],[Cost (USD)]]-MIN(groupA[Cost (USD)]))/(MAX(groupA[Cost (USD)])-MIN(groupA[Cost (USD)]))</f>
        <v>0.23526759118491958</v>
      </c>
      <c r="E2811">
        <f>(groupA[[#This Row],[Weight (lbs)]]-MIN(groupA[Weight (lbs)]))/(MAX(groupA[Weight (lbs)])-MIN(groupA[Weight (lbs)]))</f>
        <v>0.18725013255158168</v>
      </c>
      <c r="F2811">
        <f>IF(groupA[[#This Row],[normalized cost]]+groupA[[#This Row],[normalized weight]]&gt;1, 1, 0)</f>
        <v>0</v>
      </c>
    </row>
    <row r="2812" spans="1:6" x14ac:dyDescent="0.75">
      <c r="A2812">
        <v>20387.235359999999</v>
      </c>
      <c r="B2812">
        <v>54570.409110000001</v>
      </c>
      <c r="C2812">
        <v>0</v>
      </c>
      <c r="D2812">
        <f>(groupA[[#This Row],[Cost (USD)]]-MIN(groupA[Cost (USD)]))/(MAX(groupA[Cost (USD)])-MIN(groupA[Cost (USD)]))</f>
        <v>0.26545710589011101</v>
      </c>
      <c r="E2812">
        <f>(groupA[[#This Row],[Weight (lbs)]]-MIN(groupA[Weight (lbs)]))/(MAX(groupA[Weight (lbs)])-MIN(groupA[Weight (lbs)]))</f>
        <v>0.35159034578556653</v>
      </c>
      <c r="F2812">
        <f>IF(groupA[[#This Row],[normalized cost]]+groupA[[#This Row],[normalized weight]]&gt;1, 1, 0)</f>
        <v>0</v>
      </c>
    </row>
    <row r="2813" spans="1:6" x14ac:dyDescent="0.75">
      <c r="A2813">
        <v>19917.272229999999</v>
      </c>
      <c r="B2813">
        <v>50279.711029999999</v>
      </c>
      <c r="C2813">
        <v>0</v>
      </c>
      <c r="D2813">
        <f>(groupA[[#This Row],[Cost (USD)]]-MIN(groupA[Cost (USD)]))/(MAX(groupA[Cost (USD)])-MIN(groupA[Cost (USD)]))</f>
        <v>0.19513847491261815</v>
      </c>
      <c r="E2813">
        <f>(groupA[[#This Row],[Weight (lbs)]]-MIN(groupA[Weight (lbs)]))/(MAX(groupA[Weight (lbs)])-MIN(groupA[Weight (lbs)]))</f>
        <v>0.1139387785594055</v>
      </c>
      <c r="F2813">
        <f>IF(groupA[[#This Row],[normalized cost]]+groupA[[#This Row],[normalized weight]]&gt;1, 1, 0)</f>
        <v>0</v>
      </c>
    </row>
    <row r="2814" spans="1:6" x14ac:dyDescent="0.75">
      <c r="A2814">
        <v>20215.723050000001</v>
      </c>
      <c r="B2814">
        <v>50357.626349999999</v>
      </c>
      <c r="C2814">
        <v>0</v>
      </c>
      <c r="D2814">
        <f>(groupA[[#This Row],[Cost (USD)]]-MIN(groupA[Cost (USD)]))/(MAX(groupA[Cost (USD)])-MIN(groupA[Cost (USD)]))</f>
        <v>0.23979443138416151</v>
      </c>
      <c r="E2814">
        <f>(groupA[[#This Row],[Weight (lbs)]]-MIN(groupA[Weight (lbs)]))/(MAX(groupA[Weight (lbs)])-MIN(groupA[Weight (lbs)]))</f>
        <v>0.11825432292157788</v>
      </c>
      <c r="F2814">
        <f>IF(groupA[[#This Row],[normalized cost]]+groupA[[#This Row],[normalized weight]]&gt;1, 1, 0)</f>
        <v>0</v>
      </c>
    </row>
    <row r="2815" spans="1:6" x14ac:dyDescent="0.75">
      <c r="A2815">
        <v>19999.289550000001</v>
      </c>
      <c r="B2815">
        <v>51932.184860000001</v>
      </c>
      <c r="C2815">
        <v>0</v>
      </c>
      <c r="D2815">
        <f>(groupA[[#This Row],[Cost (USD)]]-MIN(groupA[Cost (USD)]))/(MAX(groupA[Cost (USD)])-MIN(groupA[Cost (USD)]))</f>
        <v>0.20741038581516733</v>
      </c>
      <c r="E2815">
        <f>(groupA[[#This Row],[Weight (lbs)]]-MIN(groupA[Weight (lbs)]))/(MAX(groupA[Weight (lbs)])-MIN(groupA[Weight (lbs)]))</f>
        <v>0.20546537590500974</v>
      </c>
      <c r="F2815">
        <f>IF(groupA[[#This Row],[normalized cost]]+groupA[[#This Row],[normalized weight]]&gt;1, 1, 0)</f>
        <v>0</v>
      </c>
    </row>
    <row r="2816" spans="1:6" x14ac:dyDescent="0.75">
      <c r="A2816">
        <v>20572.19846</v>
      </c>
      <c r="B2816">
        <v>50962.23343</v>
      </c>
      <c r="C2816">
        <v>0</v>
      </c>
      <c r="D2816">
        <f>(groupA[[#This Row],[Cost (USD)]]-MIN(groupA[Cost (USD)]))/(MAX(groupA[Cost (USD)])-MIN(groupA[Cost (USD)]))</f>
        <v>0.29313236623096622</v>
      </c>
      <c r="E2816">
        <f>(groupA[[#This Row],[Weight (lbs)]]-MIN(groupA[Weight (lbs)]))/(MAX(groupA[Weight (lbs)])-MIN(groupA[Weight (lbs)]))</f>
        <v>0.15174207187035341</v>
      </c>
      <c r="F2816">
        <f>IF(groupA[[#This Row],[normalized cost]]+groupA[[#This Row],[normalized weight]]&gt;1, 1, 0)</f>
        <v>0</v>
      </c>
    </row>
    <row r="2817" spans="1:6" x14ac:dyDescent="0.75">
      <c r="A2817">
        <v>19506.95608</v>
      </c>
      <c r="B2817">
        <v>53270.428699999997</v>
      </c>
      <c r="C2817">
        <v>0</v>
      </c>
      <c r="D2817">
        <f>(groupA[[#This Row],[Cost (USD)]]-MIN(groupA[Cost (USD)]))/(MAX(groupA[Cost (USD)])-MIN(groupA[Cost (USD)]))</f>
        <v>0.13374457378689469</v>
      </c>
      <c r="E2817">
        <f>(groupA[[#This Row],[Weight (lbs)]]-MIN(groupA[Weight (lbs)]))/(MAX(groupA[Weight (lbs)])-MIN(groupA[Weight (lbs)]))</f>
        <v>0.27958752106110857</v>
      </c>
      <c r="F2817">
        <f>IF(groupA[[#This Row],[normalized cost]]+groupA[[#This Row],[normalized weight]]&gt;1, 1, 0)</f>
        <v>0</v>
      </c>
    </row>
    <row r="2818" spans="1:6" x14ac:dyDescent="0.75">
      <c r="A2818">
        <v>19692.35225</v>
      </c>
      <c r="B2818">
        <v>52104.665889999997</v>
      </c>
      <c r="C2818">
        <v>0</v>
      </c>
      <c r="D2818">
        <f>(groupA[[#This Row],[Cost (USD)]]-MIN(groupA[Cost (USD)]))/(MAX(groupA[Cost (USD)])-MIN(groupA[Cost (USD)]))</f>
        <v>0.16148463259293452</v>
      </c>
      <c r="E2818">
        <f>(groupA[[#This Row],[Weight (lbs)]]-MIN(groupA[Weight (lbs)]))/(MAX(groupA[Weight (lbs)])-MIN(groupA[Weight (lbs)]))</f>
        <v>0.21501869015178643</v>
      </c>
      <c r="F2818">
        <f>IF(groupA[[#This Row],[normalized cost]]+groupA[[#This Row],[normalized weight]]&gt;1, 1, 0)</f>
        <v>0</v>
      </c>
    </row>
    <row r="2819" spans="1:6" x14ac:dyDescent="0.75">
      <c r="A2819">
        <v>20064.01843</v>
      </c>
      <c r="B2819">
        <v>53779.712189999998</v>
      </c>
      <c r="C2819">
        <v>0</v>
      </c>
      <c r="D2819">
        <f>(groupA[[#This Row],[Cost (USD)]]-MIN(groupA[Cost (USD)]))/(MAX(groupA[Cost (USD)])-MIN(groupA[Cost (USD)]))</f>
        <v>0.21709549925439889</v>
      </c>
      <c r="E2819">
        <f>(groupA[[#This Row],[Weight (lbs)]]-MIN(groupA[Weight (lbs)]))/(MAX(groupA[Weight (lbs)])-MIN(groupA[Weight (lbs)]))</f>
        <v>0.30779552295363727</v>
      </c>
      <c r="F2819">
        <f>IF(groupA[[#This Row],[normalized cost]]+groupA[[#This Row],[normalized weight]]&gt;1, 1, 0)</f>
        <v>0</v>
      </c>
    </row>
    <row r="2820" spans="1:6" x14ac:dyDescent="0.75">
      <c r="A2820">
        <v>19715.044849999998</v>
      </c>
      <c r="B2820">
        <v>53443.222090000003</v>
      </c>
      <c r="C2820">
        <v>0</v>
      </c>
      <c r="D2820">
        <f>(groupA[[#This Row],[Cost (USD)]]-MIN(groupA[Cost (USD)]))/(MAX(groupA[Cost (USD)])-MIN(groupA[Cost (USD)]))</f>
        <v>0.1648800320688886</v>
      </c>
      <c r="E2820">
        <f>(groupA[[#This Row],[Weight (lbs)]]-MIN(groupA[Weight (lbs)]))/(MAX(groupA[Weight (lbs)])-MIN(groupA[Weight (lbs)]))</f>
        <v>0.28915813618577446</v>
      </c>
      <c r="F2820">
        <f>IF(groupA[[#This Row],[normalized cost]]+groupA[[#This Row],[normalized weight]]&gt;1, 1, 0)</f>
        <v>0</v>
      </c>
    </row>
    <row r="2821" spans="1:6" x14ac:dyDescent="0.75">
      <c r="A2821">
        <v>20490.721030000001</v>
      </c>
      <c r="B2821">
        <v>51952.190609999998</v>
      </c>
      <c r="C2821">
        <v>0</v>
      </c>
      <c r="D2821">
        <f>(groupA[[#This Row],[Cost (USD)]]-MIN(groupA[Cost (USD)]))/(MAX(groupA[Cost (USD)])-MIN(groupA[Cost (USD)]))</f>
        <v>0.28094123682648625</v>
      </c>
      <c r="E2821">
        <f>(groupA[[#This Row],[Weight (lbs)]]-MIN(groupA[Weight (lbs)]))/(MAX(groupA[Weight (lbs)])-MIN(groupA[Weight (lbs)]))</f>
        <v>0.20657344684181028</v>
      </c>
      <c r="F2821">
        <f>IF(groupA[[#This Row],[normalized cost]]+groupA[[#This Row],[normalized weight]]&gt;1, 1, 0)</f>
        <v>0</v>
      </c>
    </row>
    <row r="2822" spans="1:6" x14ac:dyDescent="0.75">
      <c r="A2822">
        <v>19611.46069</v>
      </c>
      <c r="B2822">
        <v>50866.856240000001</v>
      </c>
      <c r="C2822">
        <v>0</v>
      </c>
      <c r="D2822">
        <f>(groupA[[#This Row],[Cost (USD)]]-MIN(groupA[Cost (USD)]))/(MAX(groupA[Cost (USD)])-MIN(groupA[Cost (USD)]))</f>
        <v>0.14938116448292826</v>
      </c>
      <c r="E2822">
        <f>(groupA[[#This Row],[Weight (lbs)]]-MIN(groupA[Weight (lbs)]))/(MAX(groupA[Weight (lbs)])-MIN(groupA[Weight (lbs)]))</f>
        <v>0.14645935603751925</v>
      </c>
      <c r="F2822">
        <f>IF(groupA[[#This Row],[normalized cost]]+groupA[[#This Row],[normalized weight]]&gt;1, 1, 0)</f>
        <v>0</v>
      </c>
    </row>
    <row r="2823" spans="1:6" x14ac:dyDescent="0.75">
      <c r="A2823">
        <v>19063.336940000001</v>
      </c>
      <c r="B2823">
        <v>52864.926890000002</v>
      </c>
      <c r="C2823">
        <v>0</v>
      </c>
      <c r="D2823">
        <f>(groupA[[#This Row],[Cost (USD)]]-MIN(groupA[Cost (USD)]))/(MAX(groupA[Cost (USD)])-MIN(groupA[Cost (USD)]))</f>
        <v>6.7367684603667363E-2</v>
      </c>
      <c r="E2823">
        <f>(groupA[[#This Row],[Weight (lbs)]]-MIN(groupA[Weight (lbs)]))/(MAX(groupA[Weight (lbs)])-MIN(groupA[Weight (lbs)]))</f>
        <v>0.25712773972418834</v>
      </c>
      <c r="F2823">
        <f>IF(groupA[[#This Row],[normalized cost]]+groupA[[#This Row],[normalized weight]]&gt;1, 1, 0)</f>
        <v>0</v>
      </c>
    </row>
    <row r="2824" spans="1:6" x14ac:dyDescent="0.75">
      <c r="A2824">
        <v>19491.578600000001</v>
      </c>
      <c r="B2824">
        <v>50591.170720000002</v>
      </c>
      <c r="C2824">
        <v>0</v>
      </c>
      <c r="D2824">
        <f>(groupA[[#This Row],[Cost (USD)]]-MIN(groupA[Cost (USD)]))/(MAX(groupA[Cost (USD)])-MIN(groupA[Cost (USD)]))</f>
        <v>0.13144370533050384</v>
      </c>
      <c r="E2824">
        <f>(groupA[[#This Row],[Weight (lbs)]]-MIN(groupA[Weight (lbs)]))/(MAX(groupA[Weight (lbs)])-MIN(groupA[Weight (lbs)]))</f>
        <v>0.13118979041719508</v>
      </c>
      <c r="F2824">
        <f>IF(groupA[[#This Row],[normalized cost]]+groupA[[#This Row],[normalized weight]]&gt;1, 1, 0)</f>
        <v>0</v>
      </c>
    </row>
    <row r="2825" spans="1:6" x14ac:dyDescent="0.75">
      <c r="A2825">
        <v>20291.744360000001</v>
      </c>
      <c r="B2825">
        <v>50550.042090000003</v>
      </c>
      <c r="C2825">
        <v>0</v>
      </c>
      <c r="D2825">
        <f>(groupA[[#This Row],[Cost (USD)]]-MIN(groupA[Cost (USD)]))/(MAX(groupA[Cost (USD)])-MIN(groupA[Cost (USD)]))</f>
        <v>0.25116918421703927</v>
      </c>
      <c r="E2825">
        <f>(groupA[[#This Row],[Weight (lbs)]]-MIN(groupA[Weight (lbs)]))/(MAX(groupA[Weight (lbs)])-MIN(groupA[Weight (lbs)]))</f>
        <v>0.12891177336842508</v>
      </c>
      <c r="F2825">
        <f>IF(groupA[[#This Row],[normalized cost]]+groupA[[#This Row],[normalized weight]]&gt;1, 1, 0)</f>
        <v>0</v>
      </c>
    </row>
    <row r="2826" spans="1:6" x14ac:dyDescent="0.75">
      <c r="A2826">
        <v>21229.625660000002</v>
      </c>
      <c r="B2826">
        <v>52813.73156</v>
      </c>
      <c r="C2826">
        <v>0</v>
      </c>
      <c r="D2826">
        <f>(groupA[[#This Row],[Cost (USD)]]-MIN(groupA[Cost (USD)]))/(MAX(groupA[Cost (USD)])-MIN(groupA[Cost (USD)]))</f>
        <v>0.39150046730171728</v>
      </c>
      <c r="E2826">
        <f>(groupA[[#This Row],[Weight (lbs)]]-MIN(groupA[Weight (lbs)]))/(MAX(groupA[Weight (lbs)])-MIN(groupA[Weight (lbs)]))</f>
        <v>0.2542921520919863</v>
      </c>
      <c r="F2826">
        <f>IF(groupA[[#This Row],[normalized cost]]+groupA[[#This Row],[normalized weight]]&gt;1, 1, 0)</f>
        <v>0</v>
      </c>
    </row>
    <row r="2827" spans="1:6" x14ac:dyDescent="0.75">
      <c r="A2827">
        <v>20256.69873</v>
      </c>
      <c r="B2827">
        <v>52608.957620000001</v>
      </c>
      <c r="C2827">
        <v>0</v>
      </c>
      <c r="D2827">
        <f>(groupA[[#This Row],[Cost (USD)]]-MIN(groupA[Cost (USD)]))/(MAX(groupA[Cost (USD)])-MIN(groupA[Cost (USD)]))</f>
        <v>0.24592545217503037</v>
      </c>
      <c r="E2827">
        <f>(groupA[[#This Row],[Weight (lbs)]]-MIN(groupA[Weight (lbs)]))/(MAX(groupA[Weight (lbs)])-MIN(groupA[Weight (lbs)]))</f>
        <v>0.24295021032383568</v>
      </c>
      <c r="F2827">
        <f>IF(groupA[[#This Row],[normalized cost]]+groupA[[#This Row],[normalized weight]]&gt;1, 1, 0)</f>
        <v>0</v>
      </c>
    </row>
    <row r="2828" spans="1:6" x14ac:dyDescent="0.75">
      <c r="A2828">
        <v>20315.44656</v>
      </c>
      <c r="B2828">
        <v>52080.249880000003</v>
      </c>
      <c r="C2828">
        <v>0</v>
      </c>
      <c r="D2828">
        <f>(groupA[[#This Row],[Cost (USD)]]-MIN(groupA[Cost (USD)]))/(MAX(groupA[Cost (USD)])-MIN(groupA[Cost (USD)]))</f>
        <v>0.25471564594724927</v>
      </c>
      <c r="E2828">
        <f>(groupA[[#This Row],[Weight (lbs)]]-MIN(groupA[Weight (lbs)]))/(MAX(groupA[Weight (lbs)])-MIN(groupA[Weight (lbs)]))</f>
        <v>0.2136663453972219</v>
      </c>
      <c r="F2828">
        <f>IF(groupA[[#This Row],[normalized cost]]+groupA[[#This Row],[normalized weight]]&gt;1, 1, 0)</f>
        <v>0</v>
      </c>
    </row>
    <row r="2829" spans="1:6" x14ac:dyDescent="0.75">
      <c r="A2829">
        <v>19950.967219999999</v>
      </c>
      <c r="B2829">
        <v>51165.659200000002</v>
      </c>
      <c r="C2829">
        <v>0</v>
      </c>
      <c r="D2829">
        <f>(groupA[[#This Row],[Cost (USD)]]-MIN(groupA[Cost (USD)]))/(MAX(groupA[Cost (USD)])-MIN(groupA[Cost (USD)]))</f>
        <v>0.2001801163018061</v>
      </c>
      <c r="E2829">
        <f>(groupA[[#This Row],[Weight (lbs)]]-MIN(groupA[Weight (lbs)]))/(MAX(groupA[Weight (lbs)])-MIN(groupA[Weight (lbs)]))</f>
        <v>0.16300934170694115</v>
      </c>
      <c r="F2829">
        <f>IF(groupA[[#This Row],[normalized cost]]+groupA[[#This Row],[normalized weight]]&gt;1, 1, 0)</f>
        <v>0</v>
      </c>
    </row>
    <row r="2830" spans="1:6" x14ac:dyDescent="0.75">
      <c r="A2830">
        <v>19766.597890000001</v>
      </c>
      <c r="B2830">
        <v>52291.552680000001</v>
      </c>
      <c r="C2830">
        <v>0</v>
      </c>
      <c r="D2830">
        <f>(groupA[[#This Row],[Cost (USD)]]-MIN(groupA[Cost (USD)]))/(MAX(groupA[Cost (USD)])-MIN(groupA[Cost (USD)]))</f>
        <v>0.17259369929960969</v>
      </c>
      <c r="E2830">
        <f>(groupA[[#This Row],[Weight (lbs)]]-MIN(groupA[Weight (lbs)]))/(MAX(groupA[Weight (lbs)])-MIN(groupA[Weight (lbs)]))</f>
        <v>0.22536990520100922</v>
      </c>
      <c r="F2830">
        <f>IF(groupA[[#This Row],[normalized cost]]+groupA[[#This Row],[normalized weight]]&gt;1, 1, 0)</f>
        <v>0</v>
      </c>
    </row>
    <row r="2831" spans="1:6" x14ac:dyDescent="0.75">
      <c r="A2831">
        <v>19231.626899999999</v>
      </c>
      <c r="B2831">
        <v>52081.895129999997</v>
      </c>
      <c r="C2831">
        <v>0</v>
      </c>
      <c r="D2831">
        <f>(groupA[[#This Row],[Cost (USD)]]-MIN(groupA[Cost (USD)]))/(MAX(groupA[Cost (USD)])-MIN(groupA[Cost (USD)]))</f>
        <v>9.2548212264330687E-2</v>
      </c>
      <c r="E2831">
        <f>(groupA[[#This Row],[Weight (lbs)]]-MIN(groupA[Weight (lbs)]))/(MAX(groupA[Weight (lbs)])-MIN(groupA[Weight (lbs)]))</f>
        <v>0.21375747188379526</v>
      </c>
      <c r="F2831">
        <f>IF(groupA[[#This Row],[normalized cost]]+groupA[[#This Row],[normalized weight]]&gt;1, 1, 0)</f>
        <v>0</v>
      </c>
    </row>
    <row r="2832" spans="1:6" x14ac:dyDescent="0.75">
      <c r="A2832">
        <v>19662.221669999999</v>
      </c>
      <c r="B2832">
        <v>53007.388330000002</v>
      </c>
      <c r="C2832">
        <v>0</v>
      </c>
      <c r="D2832">
        <f>(groupA[[#This Row],[Cost (USD)]]-MIN(groupA[Cost (USD)]))/(MAX(groupA[Cost (USD)])-MIN(groupA[Cost (USD)]))</f>
        <v>0.15697631906596082</v>
      </c>
      <c r="E2832">
        <f>(groupA[[#This Row],[Weight (lbs)]]-MIN(groupA[Weight (lbs)]))/(MAX(groupA[Weight (lbs)])-MIN(groupA[Weight (lbs)]))</f>
        <v>0.26501834024047904</v>
      </c>
      <c r="F2832">
        <f>IF(groupA[[#This Row],[normalized cost]]+groupA[[#This Row],[normalized weight]]&gt;1, 1, 0)</f>
        <v>0</v>
      </c>
    </row>
    <row r="2833" spans="1:6" x14ac:dyDescent="0.75">
      <c r="A2833">
        <v>19857.83137</v>
      </c>
      <c r="B2833">
        <v>52104.552810000001</v>
      </c>
      <c r="C2833">
        <v>0</v>
      </c>
      <c r="D2833">
        <f>(groupA[[#This Row],[Cost (USD)]]-MIN(groupA[Cost (USD)]))/(MAX(groupA[Cost (USD)])-MIN(groupA[Cost (USD)]))</f>
        <v>0.18624458594025403</v>
      </c>
      <c r="E2833">
        <f>(groupA[[#This Row],[Weight (lbs)]]-MIN(groupA[Weight (lbs)]))/(MAX(groupA[Weight (lbs)])-MIN(groupA[Weight (lbs)]))</f>
        <v>0.21501242691938932</v>
      </c>
      <c r="F2833">
        <f>IF(groupA[[#This Row],[normalized cost]]+groupA[[#This Row],[normalized weight]]&gt;1, 1, 0)</f>
        <v>0</v>
      </c>
    </row>
    <row r="2834" spans="1:6" x14ac:dyDescent="0.75">
      <c r="A2834">
        <v>20356.093720000001</v>
      </c>
      <c r="B2834">
        <v>51105.466509999998</v>
      </c>
      <c r="C2834">
        <v>0</v>
      </c>
      <c r="D2834">
        <f>(groupA[[#This Row],[Cost (USD)]]-MIN(groupA[Cost (USD)]))/(MAX(groupA[Cost (USD)])-MIN(groupA[Cost (USD)]))</f>
        <v>0.2607975116551467</v>
      </c>
      <c r="E2834">
        <f>(groupA[[#This Row],[Weight (lbs)]]-MIN(groupA[Weight (lbs)]))/(MAX(groupA[Weight (lbs)])-MIN(groupA[Weight (lbs)]))</f>
        <v>0.15967541169197741</v>
      </c>
      <c r="F2834">
        <f>IF(groupA[[#This Row],[normalized cost]]+groupA[[#This Row],[normalized weight]]&gt;1, 1, 0)</f>
        <v>0</v>
      </c>
    </row>
    <row r="2835" spans="1:6" x14ac:dyDescent="0.75">
      <c r="A2835">
        <v>20487.55978</v>
      </c>
      <c r="B2835">
        <v>53049.103459999998</v>
      </c>
      <c r="C2835">
        <v>0</v>
      </c>
      <c r="D2835">
        <f>(groupA[[#This Row],[Cost (USD)]]-MIN(groupA[Cost (USD)]))/(MAX(groupA[Cost (USD)])-MIN(groupA[Cost (USD)]))</f>
        <v>0.28046823212039862</v>
      </c>
      <c r="E2835">
        <f>(groupA[[#This Row],[Weight (lbs)]]-MIN(groupA[Weight (lbs)]))/(MAX(groupA[Weight (lbs)])-MIN(groupA[Weight (lbs)]))</f>
        <v>0.26732884213007885</v>
      </c>
      <c r="F2835">
        <f>IF(groupA[[#This Row],[normalized cost]]+groupA[[#This Row],[normalized weight]]&gt;1, 1, 0)</f>
        <v>0</v>
      </c>
    </row>
    <row r="2836" spans="1:6" x14ac:dyDescent="0.75">
      <c r="A2836">
        <v>20452.932680000002</v>
      </c>
      <c r="B2836">
        <v>53122.783179999999</v>
      </c>
      <c r="C2836">
        <v>0</v>
      </c>
      <c r="D2836">
        <f>(groupA[[#This Row],[Cost (USD)]]-MIN(groupA[Cost (USD)]))/(MAX(groupA[Cost (USD)])-MIN(groupA[Cost (USD)]))</f>
        <v>0.27528712298377211</v>
      </c>
      <c r="E2836">
        <f>(groupA[[#This Row],[Weight (lbs)]]-MIN(groupA[Weight (lbs)]))/(MAX(groupA[Weight (lbs)])-MIN(groupA[Weight (lbs)]))</f>
        <v>0.27140978667670251</v>
      </c>
      <c r="F2836">
        <f>IF(groupA[[#This Row],[normalized cost]]+groupA[[#This Row],[normalized weight]]&gt;1, 1, 0)</f>
        <v>0</v>
      </c>
    </row>
    <row r="2837" spans="1:6" x14ac:dyDescent="0.75">
      <c r="A2837">
        <v>20247.46645</v>
      </c>
      <c r="B2837">
        <v>52544.178240000001</v>
      </c>
      <c r="C2837">
        <v>0</v>
      </c>
      <c r="D2837">
        <f>(groupA[[#This Row],[Cost (USD)]]-MIN(groupA[Cost (USD)]))/(MAX(groupA[Cost (USD)])-MIN(groupA[Cost (USD)]))</f>
        <v>0.24454406446829496</v>
      </c>
      <c r="E2837">
        <f>(groupA[[#This Row],[Weight (lbs)]]-MIN(groupA[Weight (lbs)]))/(MAX(groupA[Weight (lbs)])-MIN(groupA[Weight (lbs)]))</f>
        <v>0.23936223445280003</v>
      </c>
      <c r="F2837">
        <f>IF(groupA[[#This Row],[normalized cost]]+groupA[[#This Row],[normalized weight]]&gt;1, 1, 0)</f>
        <v>0</v>
      </c>
    </row>
    <row r="2838" spans="1:6" x14ac:dyDescent="0.75">
      <c r="A2838">
        <v>20612.703860000001</v>
      </c>
      <c r="B2838">
        <v>52415.973239999999</v>
      </c>
      <c r="C2838">
        <v>0</v>
      </c>
      <c r="D2838">
        <f>(groupA[[#This Row],[Cost (USD)]]-MIN(groupA[Cost (USD)]))/(MAX(groupA[Cost (USD)])-MIN(groupA[Cost (USD)]))</f>
        <v>0.29919302097891604</v>
      </c>
      <c r="E2838">
        <f>(groupA[[#This Row],[Weight (lbs)]]-MIN(groupA[Weight (lbs)]))/(MAX(groupA[Weight (lbs)])-MIN(groupA[Weight (lbs)]))</f>
        <v>0.23226126425910362</v>
      </c>
      <c r="F2838">
        <f>IF(groupA[[#This Row],[normalized cost]]+groupA[[#This Row],[normalized weight]]&gt;1, 1, 0)</f>
        <v>0</v>
      </c>
    </row>
    <row r="2839" spans="1:6" x14ac:dyDescent="0.75">
      <c r="A2839">
        <v>19507.886450000002</v>
      </c>
      <c r="B2839">
        <v>50436.887880000002</v>
      </c>
      <c r="C2839">
        <v>0</v>
      </c>
      <c r="D2839">
        <f>(groupA[[#This Row],[Cost (USD)]]-MIN(groupA[Cost (USD)]))/(MAX(groupA[Cost (USD)])-MIN(groupA[Cost (USD)]))</f>
        <v>0.13388378118536159</v>
      </c>
      <c r="E2839">
        <f>(groupA[[#This Row],[Weight (lbs)]]-MIN(groupA[Weight (lbs)]))/(MAX(groupA[Weight (lbs)])-MIN(groupA[Weight (lbs)]))</f>
        <v>0.12264443065557257</v>
      </c>
      <c r="F2839">
        <f>IF(groupA[[#This Row],[normalized cost]]+groupA[[#This Row],[normalized weight]]&gt;1, 1, 0)</f>
        <v>0</v>
      </c>
    </row>
    <row r="2840" spans="1:6" x14ac:dyDescent="0.75">
      <c r="A2840">
        <v>19711.708839999999</v>
      </c>
      <c r="B2840">
        <v>53438.715499999998</v>
      </c>
      <c r="C2840">
        <v>0</v>
      </c>
      <c r="D2840">
        <f>(groupA[[#This Row],[Cost (USD)]]-MIN(groupA[Cost (USD)]))/(MAX(groupA[Cost (USD)])-MIN(groupA[Cost (USD)]))</f>
        <v>0.1643808787499311</v>
      </c>
      <c r="E2840">
        <f>(groupA[[#This Row],[Weight (lbs)]]-MIN(groupA[Weight (lbs)]))/(MAX(groupA[Weight (lbs)])-MIN(groupA[Weight (lbs)]))</f>
        <v>0.28890852687829627</v>
      </c>
      <c r="F2840">
        <f>IF(groupA[[#This Row],[normalized cost]]+groupA[[#This Row],[normalized weight]]&gt;1, 1, 0)</f>
        <v>0</v>
      </c>
    </row>
    <row r="2841" spans="1:6" x14ac:dyDescent="0.75">
      <c r="A2841">
        <v>20016.75128</v>
      </c>
      <c r="B2841">
        <v>50067.691899999998</v>
      </c>
      <c r="C2841">
        <v>0</v>
      </c>
      <c r="D2841">
        <f>(groupA[[#This Row],[Cost (USD)]]-MIN(groupA[Cost (USD)]))/(MAX(groupA[Cost (USD)])-MIN(groupA[Cost (USD)]))</f>
        <v>0.21002311194136056</v>
      </c>
      <c r="E2841">
        <f>(groupA[[#This Row],[Weight (lbs)]]-MIN(groupA[Weight (lbs)]))/(MAX(groupA[Weight (lbs)])-MIN(groupA[Weight (lbs)]))</f>
        <v>0.10219554293970716</v>
      </c>
      <c r="F2841">
        <f>IF(groupA[[#This Row],[normalized cost]]+groupA[[#This Row],[normalized weight]]&gt;1, 1, 0)</f>
        <v>0</v>
      </c>
    </row>
    <row r="2842" spans="1:6" x14ac:dyDescent="0.75">
      <c r="A2842">
        <v>19720.934600000001</v>
      </c>
      <c r="B2842">
        <v>50239.588239999997</v>
      </c>
      <c r="C2842">
        <v>0</v>
      </c>
      <c r="D2842">
        <f>(groupA[[#This Row],[Cost (USD)]]-MIN(groupA[Cost (USD)]))/(MAX(groupA[Cost (USD)])-MIN(groupA[Cost (USD)]))</f>
        <v>0.16576129089614988</v>
      </c>
      <c r="E2842">
        <f>(groupA[[#This Row],[Weight (lbs)]]-MIN(groupA[Weight (lbs)]))/(MAX(groupA[Weight (lbs)])-MIN(groupA[Weight (lbs)]))</f>
        <v>0.11171647259725156</v>
      </c>
      <c r="F2842">
        <f>IF(groupA[[#This Row],[normalized cost]]+groupA[[#This Row],[normalized weight]]&gt;1, 1, 0)</f>
        <v>0</v>
      </c>
    </row>
    <row r="2843" spans="1:6" x14ac:dyDescent="0.75">
      <c r="A2843">
        <v>19920.156610000002</v>
      </c>
      <c r="B2843">
        <v>51646.87384</v>
      </c>
      <c r="C2843">
        <v>0</v>
      </c>
      <c r="D2843">
        <f>(groupA[[#This Row],[Cost (USD)]]-MIN(groupA[Cost (USD)]))/(MAX(groupA[Cost (USD)])-MIN(groupA[Cost (USD)]))</f>
        <v>0.19557005271068731</v>
      </c>
      <c r="E2843">
        <f>(groupA[[#This Row],[Weight (lbs)]]-MIN(groupA[Weight (lbs)]))/(MAX(groupA[Weight (lbs)])-MIN(groupA[Weight (lbs)]))</f>
        <v>0.1896626767204764</v>
      </c>
      <c r="F2843">
        <f>IF(groupA[[#This Row],[normalized cost]]+groupA[[#This Row],[normalized weight]]&gt;1, 1, 0)</f>
        <v>0</v>
      </c>
    </row>
    <row r="2844" spans="1:6" x14ac:dyDescent="0.75">
      <c r="A2844">
        <v>20351.323260000001</v>
      </c>
      <c r="B2844">
        <v>51617.389479999998</v>
      </c>
      <c r="C2844">
        <v>0</v>
      </c>
      <c r="D2844">
        <f>(groupA[[#This Row],[Cost (USD)]]-MIN(groupA[Cost (USD)]))/(MAX(groupA[Cost (USD)])-MIN(groupA[Cost (USD)]))</f>
        <v>0.26008372754120385</v>
      </c>
      <c r="E2844">
        <f>(groupA[[#This Row],[Weight (lbs)]]-MIN(groupA[Weight (lbs)]))/(MAX(groupA[Weight (lbs)])-MIN(groupA[Weight (lbs)]))</f>
        <v>0.188029608107394</v>
      </c>
      <c r="F2844">
        <f>IF(groupA[[#This Row],[normalized cost]]+groupA[[#This Row],[normalized weight]]&gt;1, 1, 0)</f>
        <v>0</v>
      </c>
    </row>
    <row r="2845" spans="1:6" x14ac:dyDescent="0.75">
      <c r="A2845">
        <v>20355.90609</v>
      </c>
      <c r="B2845">
        <v>50369.241739999998</v>
      </c>
      <c r="C2845">
        <v>0</v>
      </c>
      <c r="D2845">
        <f>(groupA[[#This Row],[Cost (USD)]]-MIN(groupA[Cost (USD)]))/(MAX(groupA[Cost (USD)])-MIN(groupA[Cost (USD)]))</f>
        <v>0.26076943735763675</v>
      </c>
      <c r="E2845">
        <f>(groupA[[#This Row],[Weight (lbs)]]-MIN(groupA[Weight (lbs)]))/(MAX(groupA[Weight (lbs)])-MIN(groupA[Weight (lbs)]))</f>
        <v>0.11889767176271629</v>
      </c>
      <c r="F2845">
        <f>IF(groupA[[#This Row],[normalized cost]]+groupA[[#This Row],[normalized weight]]&gt;1, 1, 0)</f>
        <v>0</v>
      </c>
    </row>
    <row r="2846" spans="1:6" x14ac:dyDescent="0.75">
      <c r="A2846">
        <v>20343.620760000002</v>
      </c>
      <c r="B2846">
        <v>52359.17916</v>
      </c>
      <c r="C2846">
        <v>0</v>
      </c>
      <c r="D2846">
        <f>(groupA[[#This Row],[Cost (USD)]]-MIN(groupA[Cost (USD)]))/(MAX(groupA[Cost (USD)])-MIN(groupA[Cost (USD)]))</f>
        <v>0.25893123446136562</v>
      </c>
      <c r="E2846">
        <f>(groupA[[#This Row],[Weight (lbs)]]-MIN(groupA[Weight (lbs)]))/(MAX(groupA[Weight (lbs)])-MIN(groupA[Weight (lbs)]))</f>
        <v>0.22911557517319903</v>
      </c>
      <c r="F2846">
        <f>IF(groupA[[#This Row],[normalized cost]]+groupA[[#This Row],[normalized weight]]&gt;1, 1, 0)</f>
        <v>0</v>
      </c>
    </row>
    <row r="2847" spans="1:6" x14ac:dyDescent="0.75">
      <c r="A2847">
        <v>19797.716189999999</v>
      </c>
      <c r="B2847">
        <v>53414.31263</v>
      </c>
      <c r="C2847">
        <v>0</v>
      </c>
      <c r="D2847">
        <f>(groupA[[#This Row],[Cost (USD)]]-MIN(groupA[Cost (USD)]))/(MAX(groupA[Cost (USD)])-MIN(groupA[Cost (USD)]))</f>
        <v>0.17724980126732531</v>
      </c>
      <c r="E2847">
        <f>(groupA[[#This Row],[Weight (lbs)]]-MIN(groupA[Weight (lbs)]))/(MAX(groupA[Weight (lbs)])-MIN(groupA[Weight (lbs)]))</f>
        <v>0.28755690991709637</v>
      </c>
      <c r="F2847">
        <f>IF(groupA[[#This Row],[normalized cost]]+groupA[[#This Row],[normalized weight]]&gt;1, 1, 0)</f>
        <v>0</v>
      </c>
    </row>
    <row r="2848" spans="1:6" x14ac:dyDescent="0.75">
      <c r="A2848">
        <v>19587.326410000001</v>
      </c>
      <c r="B2848">
        <v>50663.756540000002</v>
      </c>
      <c r="C2848">
        <v>0</v>
      </c>
      <c r="D2848">
        <f>(groupA[[#This Row],[Cost (USD)]]-MIN(groupA[Cost (USD)]))/(MAX(groupA[Cost (USD)])-MIN(groupA[Cost (USD)]))</f>
        <v>0.14577005241712135</v>
      </c>
      <c r="E2848">
        <f>(groupA[[#This Row],[Weight (lbs)]]-MIN(groupA[Weight (lbs)]))/(MAX(groupA[Weight (lbs)])-MIN(groupA[Weight (lbs)]))</f>
        <v>0.13521014644313017</v>
      </c>
      <c r="F2848">
        <f>IF(groupA[[#This Row],[normalized cost]]+groupA[[#This Row],[normalized weight]]&gt;1, 1, 0)</f>
        <v>0</v>
      </c>
    </row>
    <row r="2849" spans="1:6" x14ac:dyDescent="0.75">
      <c r="A2849">
        <v>20365.552029999999</v>
      </c>
      <c r="B2849">
        <v>53267.660320000003</v>
      </c>
      <c r="C2849">
        <v>0</v>
      </c>
      <c r="D2849">
        <f>(groupA[[#This Row],[Cost (USD)]]-MIN(groupA[Cost (USD)]))/(MAX(groupA[Cost (USD)])-MIN(groupA[Cost (USD)]))</f>
        <v>0.26221271929188322</v>
      </c>
      <c r="E2849">
        <f>(groupA[[#This Row],[Weight (lbs)]]-MIN(groupA[Weight (lbs)]))/(MAX(groupA[Weight (lbs)])-MIN(groupA[Weight (lbs)]))</f>
        <v>0.27943418707362927</v>
      </c>
      <c r="F2849">
        <f>IF(groupA[[#This Row],[normalized cost]]+groupA[[#This Row],[normalized weight]]&gt;1, 1, 0)</f>
        <v>0</v>
      </c>
    </row>
    <row r="2850" spans="1:6" x14ac:dyDescent="0.75">
      <c r="A2850">
        <v>19387.344959999999</v>
      </c>
      <c r="B2850">
        <v>49333.438900000001</v>
      </c>
      <c r="C2850">
        <v>0</v>
      </c>
      <c r="D2850">
        <f>(groupA[[#This Row],[Cost (USD)]]-MIN(groupA[Cost (USD)]))/(MAX(groupA[Cost (USD)])-MIN(groupA[Cost (USD)]))</f>
        <v>0.11584765874999656</v>
      </c>
      <c r="E2850">
        <f>(groupA[[#This Row],[Weight (lbs)]]-MIN(groupA[Weight (lbs)]))/(MAX(groupA[Weight (lbs)])-MIN(groupA[Weight (lbs)]))</f>
        <v>6.1527014663648724E-2</v>
      </c>
      <c r="F2850">
        <f>IF(groupA[[#This Row],[normalized cost]]+groupA[[#This Row],[normalized weight]]&gt;1, 1, 0)</f>
        <v>0</v>
      </c>
    </row>
    <row r="2851" spans="1:6" x14ac:dyDescent="0.75">
      <c r="A2851">
        <v>19690.337390000001</v>
      </c>
      <c r="B2851">
        <v>50011.094579999997</v>
      </c>
      <c r="C2851">
        <v>0</v>
      </c>
      <c r="D2851">
        <f>(groupA[[#This Row],[Cost (USD)]]-MIN(groupA[Cost (USD)]))/(MAX(groupA[Cost (USD)])-MIN(groupA[Cost (USD)]))</f>
        <v>0.16118315746059539</v>
      </c>
      <c r="E2851">
        <f>(groupA[[#This Row],[Weight (lbs)]]-MIN(groupA[Weight (lbs)]))/(MAX(groupA[Weight (lbs)])-MIN(groupA[Weight (lbs)]))</f>
        <v>9.9060751922483981E-2</v>
      </c>
      <c r="F2851">
        <f>IF(groupA[[#This Row],[normalized cost]]+groupA[[#This Row],[normalized weight]]&gt;1, 1, 0)</f>
        <v>0</v>
      </c>
    </row>
    <row r="2852" spans="1:6" x14ac:dyDescent="0.75">
      <c r="A2852">
        <v>19558.475979999999</v>
      </c>
      <c r="B2852">
        <v>52097.456160000002</v>
      </c>
      <c r="C2852">
        <v>0</v>
      </c>
      <c r="D2852">
        <f>(groupA[[#This Row],[Cost (USD)]]-MIN(groupA[Cost (USD)]))/(MAX(groupA[Cost (USD)])-MIN(groupA[Cost (USD)]))</f>
        <v>0.14145328241707444</v>
      </c>
      <c r="E2852">
        <f>(groupA[[#This Row],[Weight (lbs)]]-MIN(groupA[Weight (lbs)]))/(MAX(groupA[Weight (lbs)])-MIN(groupA[Weight (lbs)]))</f>
        <v>0.21461936034534704</v>
      </c>
      <c r="F2852">
        <f>IF(groupA[[#This Row],[normalized cost]]+groupA[[#This Row],[normalized weight]]&gt;1, 1, 0)</f>
        <v>0</v>
      </c>
    </row>
    <row r="2853" spans="1:6" x14ac:dyDescent="0.75">
      <c r="A2853">
        <v>19913.302530000001</v>
      </c>
      <c r="B2853">
        <v>51790.905339999998</v>
      </c>
      <c r="C2853">
        <v>0</v>
      </c>
      <c r="D2853">
        <f>(groupA[[#This Row],[Cost (USD)]]-MIN(groupA[Cost (USD)]))/(MAX(groupA[Cost (USD)])-MIN(groupA[Cost (USD)]))</f>
        <v>0.1945445051912249</v>
      </c>
      <c r="E2853">
        <f>(groupA[[#This Row],[Weight (lbs)]]-MIN(groupA[Weight (lbs)]))/(MAX(groupA[Weight (lbs)])-MIN(groupA[Weight (lbs)]))</f>
        <v>0.19764023912797493</v>
      </c>
      <c r="F2853">
        <f>IF(groupA[[#This Row],[normalized cost]]+groupA[[#This Row],[normalized weight]]&gt;1, 1, 0)</f>
        <v>0</v>
      </c>
    </row>
    <row r="2854" spans="1:6" x14ac:dyDescent="0.75">
      <c r="A2854">
        <v>20277.953310000001</v>
      </c>
      <c r="B2854">
        <v>51694.842349999999</v>
      </c>
      <c r="C2854">
        <v>0</v>
      </c>
      <c r="D2854">
        <f>(groupA[[#This Row],[Cost (USD)]]-MIN(groupA[Cost (USD)]))/(MAX(groupA[Cost (USD)])-MIN(groupA[Cost (USD)]))</f>
        <v>0.24910568669172886</v>
      </c>
      <c r="E2854">
        <f>(groupA[[#This Row],[Weight (lbs)]]-MIN(groupA[Weight (lbs)]))/(MAX(groupA[Weight (lbs)])-MIN(groupA[Weight (lbs)]))</f>
        <v>0.19231953846335706</v>
      </c>
      <c r="F2854">
        <f>IF(groupA[[#This Row],[normalized cost]]+groupA[[#This Row],[normalized weight]]&gt;1, 1, 0)</f>
        <v>0</v>
      </c>
    </row>
    <row r="2855" spans="1:6" x14ac:dyDescent="0.75">
      <c r="A2855">
        <v>20490.613069999999</v>
      </c>
      <c r="B2855">
        <v>53196.367720000002</v>
      </c>
      <c r="C2855">
        <v>0</v>
      </c>
      <c r="D2855">
        <f>(groupA[[#This Row],[Cost (USD)]]-MIN(groupA[Cost (USD)]))/(MAX(groupA[Cost (USD)])-MIN(groupA[Cost (USD)]))</f>
        <v>0.28092508322013759</v>
      </c>
      <c r="E2855">
        <f>(groupA[[#This Row],[Weight (lbs)]]-MIN(groupA[Weight (lbs)]))/(MAX(groupA[Weight (lbs)])-MIN(groupA[Weight (lbs)]))</f>
        <v>0.27548545942937891</v>
      </c>
      <c r="F2855">
        <f>IF(groupA[[#This Row],[normalized cost]]+groupA[[#This Row],[normalized weight]]&gt;1, 1, 0)</f>
        <v>0</v>
      </c>
    </row>
    <row r="2856" spans="1:6" x14ac:dyDescent="0.75">
      <c r="A2856">
        <v>19829.978200000001</v>
      </c>
      <c r="B2856">
        <v>52800.881820000002</v>
      </c>
      <c r="C2856">
        <v>0</v>
      </c>
      <c r="D2856">
        <f>(groupA[[#This Row],[Cost (USD)]]-MIN(groupA[Cost (USD)]))/(MAX(groupA[Cost (USD)])-MIN(groupA[Cost (USD)]))</f>
        <v>0.18207703181152213</v>
      </c>
      <c r="E2856">
        <f>(groupA[[#This Row],[Weight (lbs)]]-MIN(groupA[Weight (lbs)]))/(MAX(groupA[Weight (lbs)])-MIN(groupA[Weight (lbs)]))</f>
        <v>0.25358043553852322</v>
      </c>
      <c r="F2856">
        <f>IF(groupA[[#This Row],[normalized cost]]+groupA[[#This Row],[normalized weight]]&gt;1, 1, 0)</f>
        <v>0</v>
      </c>
    </row>
    <row r="2857" spans="1:6" x14ac:dyDescent="0.75">
      <c r="A2857">
        <v>19448.659970000001</v>
      </c>
      <c r="B2857">
        <v>48478.798580000002</v>
      </c>
      <c r="C2857">
        <v>0</v>
      </c>
      <c r="D2857">
        <f>(groupA[[#This Row],[Cost (USD)]]-MIN(groupA[Cost (USD)]))/(MAX(groupA[Cost (USD)])-MIN(groupA[Cost (USD)]))</f>
        <v>0.12502196900189108</v>
      </c>
      <c r="E2857">
        <f>(groupA[[#This Row],[Weight (lbs)]]-MIN(groupA[Weight (lbs)]))/(MAX(groupA[Weight (lbs)])-MIN(groupA[Weight (lbs)]))</f>
        <v>1.4190518905674694E-2</v>
      </c>
      <c r="F2857">
        <f>IF(groupA[[#This Row],[normalized cost]]+groupA[[#This Row],[normalized weight]]&gt;1, 1, 0)</f>
        <v>0</v>
      </c>
    </row>
    <row r="2858" spans="1:6" x14ac:dyDescent="0.75">
      <c r="A2858">
        <v>19579.546869999998</v>
      </c>
      <c r="B2858">
        <v>53657.943330000002</v>
      </c>
      <c r="C2858">
        <v>0</v>
      </c>
      <c r="D2858">
        <f>(groupA[[#This Row],[Cost (USD)]]-MIN(groupA[Cost (USD)]))/(MAX(groupA[Cost (USD)])-MIN(groupA[Cost (USD)]))</f>
        <v>0.14460603216209653</v>
      </c>
      <c r="E2858">
        <f>(groupA[[#This Row],[Weight (lbs)]]-MIN(groupA[Weight (lbs)]))/(MAX(groupA[Weight (lbs)])-MIN(groupA[Weight (lbs)]))</f>
        <v>0.30105103525518284</v>
      </c>
      <c r="F2858">
        <f>IF(groupA[[#This Row],[normalized cost]]+groupA[[#This Row],[normalized weight]]&gt;1, 1, 0)</f>
        <v>0</v>
      </c>
    </row>
    <row r="2859" spans="1:6" x14ac:dyDescent="0.75">
      <c r="A2859">
        <v>19914.933420000001</v>
      </c>
      <c r="B2859">
        <v>51525.037629999999</v>
      </c>
      <c r="C2859">
        <v>0</v>
      </c>
      <c r="D2859">
        <f>(groupA[[#This Row],[Cost (USD)]]-MIN(groupA[Cost (USD)]))/(MAX(groupA[Cost (USD)])-MIN(groupA[Cost (USD)]))</f>
        <v>0.19478852848742456</v>
      </c>
      <c r="E2859">
        <f>(groupA[[#This Row],[Weight (lbs)]]-MIN(groupA[Weight (lbs)]))/(MAX(groupA[Weight (lbs)])-MIN(groupA[Weight (lbs)]))</f>
        <v>0.18291445866561945</v>
      </c>
      <c r="F2859">
        <f>IF(groupA[[#This Row],[normalized cost]]+groupA[[#This Row],[normalized weight]]&gt;1, 1, 0)</f>
        <v>0</v>
      </c>
    </row>
    <row r="2860" spans="1:6" x14ac:dyDescent="0.75">
      <c r="A2860">
        <v>20222.730629999998</v>
      </c>
      <c r="B2860">
        <v>52800.141020000003</v>
      </c>
      <c r="C2860">
        <v>0</v>
      </c>
      <c r="D2860">
        <f>(groupA[[#This Row],[Cost (USD)]]-MIN(groupA[Cost (USD)]))/(MAX(groupA[Cost (USD)])-MIN(groupA[Cost (USD)]))</f>
        <v>0.24084294647100482</v>
      </c>
      <c r="E2860">
        <f>(groupA[[#This Row],[Weight (lbs)]]-MIN(groupA[Weight (lbs)]))/(MAX(groupA[Weight (lbs)])-MIN(groupA[Weight (lbs)]))</f>
        <v>0.25353940438748007</v>
      </c>
      <c r="F2860">
        <f>IF(groupA[[#This Row],[normalized cost]]+groupA[[#This Row],[normalized weight]]&gt;1, 1, 0)</f>
        <v>0</v>
      </c>
    </row>
    <row r="2861" spans="1:6" x14ac:dyDescent="0.75">
      <c r="A2861">
        <v>20522.772700000001</v>
      </c>
      <c r="B2861">
        <v>52061.688560000002</v>
      </c>
      <c r="C2861">
        <v>0</v>
      </c>
      <c r="D2861">
        <f>(groupA[[#This Row],[Cost (USD)]]-MIN(groupA[Cost (USD)]))/(MAX(groupA[Cost (USD)])-MIN(groupA[Cost (USD)]))</f>
        <v>0.28573699507020728</v>
      </c>
      <c r="E2861">
        <f>(groupA[[#This Row],[Weight (lbs)]]-MIN(groupA[Weight (lbs)]))/(MAX(groupA[Weight (lbs)])-MIN(groupA[Weight (lbs)]))</f>
        <v>0.21263827800456434</v>
      </c>
      <c r="F2861">
        <f>IF(groupA[[#This Row],[normalized cost]]+groupA[[#This Row],[normalized weight]]&gt;1, 1, 0)</f>
        <v>0</v>
      </c>
    </row>
    <row r="2862" spans="1:6" x14ac:dyDescent="0.75">
      <c r="A2862">
        <v>20192.69786</v>
      </c>
      <c r="B2862">
        <v>53267.879690000002</v>
      </c>
      <c r="C2862">
        <v>0</v>
      </c>
      <c r="D2862">
        <f>(groupA[[#This Row],[Cost (USD)]]-MIN(groupA[Cost (USD)]))/(MAX(groupA[Cost (USD)])-MIN(groupA[Cost (USD)]))</f>
        <v>0.23634926784804183</v>
      </c>
      <c r="E2862">
        <f>(groupA[[#This Row],[Weight (lbs)]]-MIN(groupA[Weight (lbs)]))/(MAX(groupA[Weight (lbs)])-MIN(groupA[Weight (lbs)]))</f>
        <v>0.27944633745646447</v>
      </c>
      <c r="F2862">
        <f>IF(groupA[[#This Row],[normalized cost]]+groupA[[#This Row],[normalized weight]]&gt;1, 1, 0)</f>
        <v>0</v>
      </c>
    </row>
    <row r="2863" spans="1:6" x14ac:dyDescent="0.75">
      <c r="A2863">
        <v>20253.996910000002</v>
      </c>
      <c r="B2863">
        <v>52739.185729999997</v>
      </c>
      <c r="C2863">
        <v>0</v>
      </c>
      <c r="D2863">
        <f>(groupA[[#This Row],[Cost (USD)]]-MIN(groupA[Cost (USD)]))/(MAX(groupA[Cost (USD)])-MIN(groupA[Cost (USD)]))</f>
        <v>0.24552119007143197</v>
      </c>
      <c r="E2863">
        <f>(groupA[[#This Row],[Weight (lbs)]]-MIN(groupA[Weight (lbs)]))/(MAX(groupA[Weight (lbs)])-MIN(groupA[Weight (lbs)]))</f>
        <v>0.2501632357712939</v>
      </c>
      <c r="F2863">
        <f>IF(groupA[[#This Row],[normalized cost]]+groupA[[#This Row],[normalized weight]]&gt;1, 1, 0)</f>
        <v>0</v>
      </c>
    </row>
    <row r="2864" spans="1:6" x14ac:dyDescent="0.75">
      <c r="A2864">
        <v>19960.896489999999</v>
      </c>
      <c r="B2864">
        <v>51708.013480000001</v>
      </c>
      <c r="C2864">
        <v>0</v>
      </c>
      <c r="D2864">
        <f>(groupA[[#This Row],[Cost (USD)]]-MIN(groupA[Cost (USD)]))/(MAX(groupA[Cost (USD)])-MIN(groupA[Cost (USD)]))</f>
        <v>0.20166579172703769</v>
      </c>
      <c r="E2864">
        <f>(groupA[[#This Row],[Weight (lbs)]]-MIN(groupA[Weight (lbs)]))/(MAX(groupA[Weight (lbs)])-MIN(groupA[Weight (lbs)]))</f>
        <v>0.19304905604494371</v>
      </c>
      <c r="F2864">
        <f>IF(groupA[[#This Row],[normalized cost]]+groupA[[#This Row],[normalized weight]]&gt;1, 1, 0)</f>
        <v>0</v>
      </c>
    </row>
    <row r="2865" spans="1:6" x14ac:dyDescent="0.75">
      <c r="A2865">
        <v>19934.557349999999</v>
      </c>
      <c r="B2865">
        <v>50228.615839999999</v>
      </c>
      <c r="C2865">
        <v>0</v>
      </c>
      <c r="D2865">
        <f>(groupA[[#This Row],[Cost (USD)]]-MIN(groupA[Cost (USD)]))/(MAX(groupA[Cost (USD)])-MIN(groupA[Cost (USD)]))</f>
        <v>0.1977247756181261</v>
      </c>
      <c r="E2865">
        <f>(groupA[[#This Row],[Weight (lbs)]]-MIN(groupA[Weight (lbs)]))/(MAX(groupA[Weight (lbs)])-MIN(groupA[Weight (lbs)]))</f>
        <v>0.11110873744376064</v>
      </c>
      <c r="F2865">
        <f>IF(groupA[[#This Row],[normalized cost]]+groupA[[#This Row],[normalized weight]]&gt;1, 1, 0)</f>
        <v>0</v>
      </c>
    </row>
    <row r="2866" spans="1:6" x14ac:dyDescent="0.75">
      <c r="A2866">
        <v>19990.253100000002</v>
      </c>
      <c r="B2866">
        <v>53122.049339999998</v>
      </c>
      <c r="C2866">
        <v>0</v>
      </c>
      <c r="D2866">
        <f>(groupA[[#This Row],[Cost (USD)]]-MIN(groupA[Cost (USD)]))/(MAX(groupA[Cost (USD)])-MIN(groupA[Cost (USD)]))</f>
        <v>0.2060582993378802</v>
      </c>
      <c r="E2866">
        <f>(groupA[[#This Row],[Weight (lbs)]]-MIN(groupA[Weight (lbs)]))/(MAX(groupA[Weight (lbs)])-MIN(groupA[Weight (lbs)]))</f>
        <v>0.27136914102351467</v>
      </c>
      <c r="F2866">
        <f>IF(groupA[[#This Row],[normalized cost]]+groupA[[#This Row],[normalized weight]]&gt;1, 1, 0)</f>
        <v>0</v>
      </c>
    </row>
    <row r="2867" spans="1:6" x14ac:dyDescent="0.75">
      <c r="A2867">
        <v>20328.427299999999</v>
      </c>
      <c r="B2867">
        <v>54674.325559999997</v>
      </c>
      <c r="C2867">
        <v>0</v>
      </c>
      <c r="D2867">
        <f>(groupA[[#This Row],[Cost (USD)]]-MIN(groupA[Cost (USD)]))/(MAX(groupA[Cost (USD)])-MIN(groupA[Cost (USD)]))</f>
        <v>0.25665790015317969</v>
      </c>
      <c r="E2867">
        <f>(groupA[[#This Row],[Weight (lbs)]]-MIN(groupA[Weight (lbs)]))/(MAX(groupA[Weight (lbs)])-MIN(groupA[Weight (lbs)]))</f>
        <v>0.35734603093111239</v>
      </c>
      <c r="F2867">
        <f>IF(groupA[[#This Row],[normalized cost]]+groupA[[#This Row],[normalized weight]]&gt;1, 1, 0)</f>
        <v>0</v>
      </c>
    </row>
    <row r="2868" spans="1:6" x14ac:dyDescent="0.75">
      <c r="A2868">
        <v>19401.20408</v>
      </c>
      <c r="B2868">
        <v>51721.70708</v>
      </c>
      <c r="C2868">
        <v>0</v>
      </c>
      <c r="D2868">
        <f>(groupA[[#This Row],[Cost (USD)]]-MIN(groupA[Cost (USD)]))/(MAX(groupA[Cost (USD)])-MIN(groupA[Cost (USD)]))</f>
        <v>0.11792134130665342</v>
      </c>
      <c r="E2868">
        <f>(groupA[[#This Row],[Weight (lbs)]]-MIN(groupA[Weight (lbs)]))/(MAX(groupA[Weight (lbs)])-MIN(groupA[Weight (lbs)]))</f>
        <v>0.19380751199786589</v>
      </c>
      <c r="F2868">
        <f>IF(groupA[[#This Row],[normalized cost]]+groupA[[#This Row],[normalized weight]]&gt;1, 1, 0)</f>
        <v>0</v>
      </c>
    </row>
    <row r="2869" spans="1:6" x14ac:dyDescent="0.75">
      <c r="A2869">
        <v>19318.265729999999</v>
      </c>
      <c r="B2869">
        <v>52516.06439</v>
      </c>
      <c r="C2869">
        <v>0</v>
      </c>
      <c r="D2869">
        <f>(groupA[[#This Row],[Cost (USD)]]-MIN(groupA[Cost (USD)]))/(MAX(groupA[Cost (USD)])-MIN(groupA[Cost (USD)]))</f>
        <v>0.10551162051104086</v>
      </c>
      <c r="E2869">
        <f>(groupA[[#This Row],[Weight (lbs)]]-MIN(groupA[Weight (lbs)]))/(MAX(groupA[Weight (lbs)])-MIN(groupA[Weight (lbs)]))</f>
        <v>0.23780507513077623</v>
      </c>
      <c r="F2869">
        <f>IF(groupA[[#This Row],[normalized cost]]+groupA[[#This Row],[normalized weight]]&gt;1, 1, 0)</f>
        <v>0</v>
      </c>
    </row>
    <row r="2870" spans="1:6" x14ac:dyDescent="0.75">
      <c r="A2870">
        <v>20466.00404</v>
      </c>
      <c r="B2870">
        <v>52186.82475</v>
      </c>
      <c r="C2870">
        <v>0</v>
      </c>
      <c r="D2870">
        <f>(groupA[[#This Row],[Cost (USD)]]-MIN(groupA[Cost (USD)]))/(MAX(groupA[Cost (USD)])-MIN(groupA[Cost (USD)]))</f>
        <v>0.27724293628387892</v>
      </c>
      <c r="E2870">
        <f>(groupA[[#This Row],[Weight (lbs)]]-MIN(groupA[Weight (lbs)]))/(MAX(groupA[Weight (lbs)])-MIN(groupA[Weight (lbs)]))</f>
        <v>0.21956927410723348</v>
      </c>
      <c r="F2870">
        <f>IF(groupA[[#This Row],[normalized cost]]+groupA[[#This Row],[normalized weight]]&gt;1, 1, 0)</f>
        <v>0</v>
      </c>
    </row>
    <row r="2871" spans="1:6" x14ac:dyDescent="0.75">
      <c r="A2871">
        <v>19641.018629999999</v>
      </c>
      <c r="B2871">
        <v>51005.656130000003</v>
      </c>
      <c r="C2871">
        <v>0</v>
      </c>
      <c r="D2871">
        <f>(groupA[[#This Row],[Cost (USD)]]-MIN(groupA[Cost (USD)]))/(MAX(groupA[Cost (USD)])-MIN(groupA[Cost (USD)]))</f>
        <v>0.15380379626537211</v>
      </c>
      <c r="E2871">
        <f>(groupA[[#This Row],[Weight (lbs)]]-MIN(groupA[Weight (lbs)]))/(MAX(groupA[Weight (lbs)])-MIN(groupA[Weight (lbs)]))</f>
        <v>0.15414715200318627</v>
      </c>
      <c r="F2871">
        <f>IF(groupA[[#This Row],[normalized cost]]+groupA[[#This Row],[normalized weight]]&gt;1, 1, 0)</f>
        <v>0</v>
      </c>
    </row>
    <row r="2872" spans="1:6" x14ac:dyDescent="0.75">
      <c r="A2872">
        <v>19434.290550000002</v>
      </c>
      <c r="B2872">
        <v>53103.563130000002</v>
      </c>
      <c r="C2872">
        <v>0</v>
      </c>
      <c r="D2872">
        <f>(groupA[[#This Row],[Cost (USD)]]-MIN(groupA[Cost (USD)]))/(MAX(groupA[Cost (USD)])-MIN(groupA[Cost (USD)]))</f>
        <v>0.1228719323759529</v>
      </c>
      <c r="E2872">
        <f>(groupA[[#This Row],[Weight (lbs)]]-MIN(groupA[Weight (lbs)]))/(MAX(groupA[Weight (lbs)])-MIN(groupA[Weight (lbs)]))</f>
        <v>0.2703452337952133</v>
      </c>
      <c r="F2872">
        <f>IF(groupA[[#This Row],[normalized cost]]+groupA[[#This Row],[normalized weight]]&gt;1, 1, 0)</f>
        <v>0</v>
      </c>
    </row>
    <row r="2873" spans="1:6" x14ac:dyDescent="0.75">
      <c r="A2873">
        <v>20512.567719999999</v>
      </c>
      <c r="B2873">
        <v>51654.836289999999</v>
      </c>
      <c r="C2873">
        <v>0</v>
      </c>
      <c r="D2873">
        <f>(groupA[[#This Row],[Cost (USD)]]-MIN(groupA[Cost (USD)]))/(MAX(groupA[Cost (USD)])-MIN(groupA[Cost (USD)]))</f>
        <v>0.2842100663029381</v>
      </c>
      <c r="E2873">
        <f>(groupA[[#This Row],[Weight (lbs)]]-MIN(groupA[Weight (lbs)]))/(MAX(groupA[Weight (lbs)])-MIN(groupA[Weight (lbs)]))</f>
        <v>0.19010369789842413</v>
      </c>
      <c r="F2873">
        <f>IF(groupA[[#This Row],[normalized cost]]+groupA[[#This Row],[normalized weight]]&gt;1, 1, 0)</f>
        <v>0</v>
      </c>
    </row>
    <row r="2874" spans="1:6" x14ac:dyDescent="0.75">
      <c r="A2874">
        <v>20839.80083</v>
      </c>
      <c r="B2874">
        <v>52623.33268</v>
      </c>
      <c r="C2874">
        <v>0</v>
      </c>
      <c r="D2874">
        <f>(groupA[[#This Row],[Cost (USD)]]-MIN(groupA[Cost (USD)]))/(MAX(groupA[Cost (USD)])-MIN(groupA[Cost (USD)]))</f>
        <v>0.33317259726937243</v>
      </c>
      <c r="E2874">
        <f>(groupA[[#This Row],[Weight (lbs)]]-MIN(groupA[Weight (lbs)]))/(MAX(groupA[Weight (lbs)])-MIN(groupA[Weight (lbs)]))</f>
        <v>0.24374641072625824</v>
      </c>
      <c r="F2874">
        <f>IF(groupA[[#This Row],[normalized cost]]+groupA[[#This Row],[normalized weight]]&gt;1, 1, 0)</f>
        <v>0</v>
      </c>
    </row>
    <row r="2875" spans="1:6" x14ac:dyDescent="0.75">
      <c r="A2875">
        <v>19232.856489999998</v>
      </c>
      <c r="B2875">
        <v>52229.196459999999</v>
      </c>
      <c r="C2875">
        <v>0</v>
      </c>
      <c r="D2875">
        <f>(groupA[[#This Row],[Cost (USD)]]-MIN(groupA[Cost (USD)]))/(MAX(groupA[Cost (USD)])-MIN(groupA[Cost (USD)]))</f>
        <v>9.2732190708477019E-2</v>
      </c>
      <c r="E2875">
        <f>(groupA[[#This Row],[Weight (lbs)]]-MIN(groupA[Weight (lbs)]))/(MAX(groupA[Weight (lbs)])-MIN(groupA[Weight (lbs)]))</f>
        <v>0.22191614240227611</v>
      </c>
      <c r="F2875">
        <f>IF(groupA[[#This Row],[normalized cost]]+groupA[[#This Row],[normalized weight]]&gt;1, 1, 0)</f>
        <v>0</v>
      </c>
    </row>
    <row r="2876" spans="1:6" x14ac:dyDescent="0.75">
      <c r="A2876">
        <v>19952.179059999999</v>
      </c>
      <c r="B2876">
        <v>52180.880689999998</v>
      </c>
      <c r="C2876">
        <v>0</v>
      </c>
      <c r="D2876">
        <f>(groupA[[#This Row],[Cost (USD)]]-MIN(groupA[Cost (USD)]))/(MAX(groupA[Cost (USD)])-MIN(groupA[Cost (USD)]))</f>
        <v>0.20036143888718372</v>
      </c>
      <c r="E2876">
        <f>(groupA[[#This Row],[Weight (lbs)]]-MIN(groupA[Weight (lbs)]))/(MAX(groupA[Weight (lbs)])-MIN(groupA[Weight (lbs)]))</f>
        <v>0.21924004675346762</v>
      </c>
      <c r="F2876">
        <f>IF(groupA[[#This Row],[normalized cost]]+groupA[[#This Row],[normalized weight]]&gt;1, 1, 0)</f>
        <v>0</v>
      </c>
    </row>
    <row r="2877" spans="1:6" x14ac:dyDescent="0.75">
      <c r="A2877">
        <v>19689.038909999999</v>
      </c>
      <c r="B2877">
        <v>53387.835099999997</v>
      </c>
      <c r="C2877">
        <v>0</v>
      </c>
      <c r="D2877">
        <f>(groupA[[#This Row],[Cost (USD)]]-MIN(groupA[Cost (USD)]))/(MAX(groupA[Cost (USD)])-MIN(groupA[Cost (USD)]))</f>
        <v>0.16098887129190861</v>
      </c>
      <c r="E2877">
        <f>(groupA[[#This Row],[Weight (lbs)]]-MIN(groupA[Weight (lbs)]))/(MAX(groupA[Weight (lbs)])-MIN(groupA[Weight (lbs)]))</f>
        <v>0.28609038247017365</v>
      </c>
      <c r="F2877">
        <f>IF(groupA[[#This Row],[normalized cost]]+groupA[[#This Row],[normalized weight]]&gt;1, 1, 0)</f>
        <v>0</v>
      </c>
    </row>
    <row r="2878" spans="1:6" x14ac:dyDescent="0.75">
      <c r="A2878">
        <v>20372.943149999999</v>
      </c>
      <c r="B2878">
        <v>51832.074589999997</v>
      </c>
      <c r="C2878">
        <v>0</v>
      </c>
      <c r="D2878">
        <f>(groupA[[#This Row],[Cost (USD)]]-MIN(groupA[Cost (USD)]))/(MAX(groupA[Cost (USD)])-MIN(groupA[Cost (USD)]))</f>
        <v>0.26331862187575272</v>
      </c>
      <c r="E2878">
        <f>(groupA[[#This Row],[Weight (lbs)]]-MIN(groupA[Weight (lbs)]))/(MAX(groupA[Weight (lbs)])-MIN(groupA[Weight (lbs)]))</f>
        <v>0.19992050602198705</v>
      </c>
      <c r="F2878">
        <f>IF(groupA[[#This Row],[normalized cost]]+groupA[[#This Row],[normalized weight]]&gt;1, 1, 0)</f>
        <v>0</v>
      </c>
    </row>
    <row r="2879" spans="1:6" x14ac:dyDescent="0.75">
      <c r="A2879">
        <v>20518.147140000001</v>
      </c>
      <c r="B2879">
        <v>48460.486680000002</v>
      </c>
      <c r="C2879">
        <v>0</v>
      </c>
      <c r="D2879">
        <f>(groupA[[#This Row],[Cost (USD)]]-MIN(groupA[Cost (USD)]))/(MAX(groupA[Cost (USD)])-MIN(groupA[Cost (USD)]))</f>
        <v>0.28504489174136893</v>
      </c>
      <c r="E2879">
        <f>(groupA[[#This Row],[Weight (lbs)]]-MIN(groupA[Weight (lbs)]))/(MAX(groupA[Weight (lbs)])-MIN(groupA[Weight (lbs)]))</f>
        <v>1.3176266293920458E-2</v>
      </c>
      <c r="F2879">
        <f>IF(groupA[[#This Row],[normalized cost]]+groupA[[#This Row],[normalized weight]]&gt;1, 1, 0)</f>
        <v>0</v>
      </c>
    </row>
    <row r="2880" spans="1:6" x14ac:dyDescent="0.75">
      <c r="A2880">
        <v>19449.035810000001</v>
      </c>
      <c r="B2880">
        <v>50025.388189999998</v>
      </c>
      <c r="C2880">
        <v>0</v>
      </c>
      <c r="D2880">
        <f>(groupA[[#This Row],[Cost (USD)]]-MIN(groupA[Cost (USD)]))/(MAX(groupA[Cost (USD)])-MIN(groupA[Cost (USD)]))</f>
        <v>0.12507820437990172</v>
      </c>
      <c r="E2880">
        <f>(groupA[[#This Row],[Weight (lbs)]]-MIN(groupA[Weight (lbs)]))/(MAX(groupA[Weight (lbs)])-MIN(groupA[Weight (lbs)]))</f>
        <v>9.9852441003021583E-2</v>
      </c>
      <c r="F2880">
        <f>IF(groupA[[#This Row],[normalized cost]]+groupA[[#This Row],[normalized weight]]&gt;1, 1, 0)</f>
        <v>0</v>
      </c>
    </row>
    <row r="2881" spans="1:6" x14ac:dyDescent="0.75">
      <c r="A2881">
        <v>20081.47566</v>
      </c>
      <c r="B2881">
        <v>52593.520129999997</v>
      </c>
      <c r="C2881">
        <v>0</v>
      </c>
      <c r="D2881">
        <f>(groupA[[#This Row],[Cost (USD)]]-MIN(groupA[Cost (USD)]))/(MAX(groupA[Cost (USD)])-MIN(groupA[Cost (USD)]))</f>
        <v>0.21970755206428466</v>
      </c>
      <c r="E2881">
        <f>(groupA[[#This Row],[Weight (lbs)]]-MIN(groupA[Weight (lbs)]))/(MAX(groupA[Weight (lbs)])-MIN(groupA[Weight (lbs)]))</f>
        <v>0.2420951644492168</v>
      </c>
      <c r="F2881">
        <f>IF(groupA[[#This Row],[normalized cost]]+groupA[[#This Row],[normalized weight]]&gt;1, 1, 0)</f>
        <v>0</v>
      </c>
    </row>
    <row r="2882" spans="1:6" x14ac:dyDescent="0.75">
      <c r="A2882">
        <v>20157.536359999998</v>
      </c>
      <c r="B2882">
        <v>51411.125800000002</v>
      </c>
      <c r="C2882">
        <v>0</v>
      </c>
      <c r="D2882">
        <f>(groupA[[#This Row],[Cost (USD)]]-MIN(groupA[Cost (USD)]))/(MAX(groupA[Cost (USD)])-MIN(groupA[Cost (USD)]))</f>
        <v>0.2310881986592413</v>
      </c>
      <c r="E2882">
        <f>(groupA[[#This Row],[Weight (lbs)]]-MIN(groupA[Weight (lbs)]))/(MAX(groupA[Weight (lbs)])-MIN(groupA[Weight (lbs)]))</f>
        <v>0.17660515318190681</v>
      </c>
      <c r="F2882">
        <f>IF(groupA[[#This Row],[normalized cost]]+groupA[[#This Row],[normalized weight]]&gt;1, 1, 0)</f>
        <v>0</v>
      </c>
    </row>
    <row r="2883" spans="1:6" x14ac:dyDescent="0.75">
      <c r="A2883">
        <v>19916.980459999999</v>
      </c>
      <c r="B2883">
        <v>50480.382100000003</v>
      </c>
      <c r="C2883">
        <v>0</v>
      </c>
      <c r="D2883">
        <f>(groupA[[#This Row],[Cost (USD)]]-MIN(groupA[Cost (USD)]))/(MAX(groupA[Cost (USD)])-MIN(groupA[Cost (USD)]))</f>
        <v>0.19509481857949201</v>
      </c>
      <c r="E2883">
        <f>(groupA[[#This Row],[Weight (lbs)]]-MIN(groupA[Weight (lbs)]))/(MAX(groupA[Weight (lbs)])-MIN(groupA[Weight (lbs)]))</f>
        <v>0.125053472111195</v>
      </c>
      <c r="F2883">
        <f>IF(groupA[[#This Row],[normalized cost]]+groupA[[#This Row],[normalized weight]]&gt;1, 1, 0)</f>
        <v>0</v>
      </c>
    </row>
    <row r="2884" spans="1:6" x14ac:dyDescent="0.75">
      <c r="A2884">
        <v>19773.819299999999</v>
      </c>
      <c r="B2884">
        <v>53801.426769999998</v>
      </c>
      <c r="C2884">
        <v>0</v>
      </c>
      <c r="D2884">
        <f>(groupA[[#This Row],[Cost (USD)]]-MIN(groupA[Cost (USD)]))/(MAX(groupA[Cost (USD)])-MIN(groupA[Cost (USD)]))</f>
        <v>0.17367420888113164</v>
      </c>
      <c r="E2884">
        <f>(groupA[[#This Row],[Weight (lbs)]]-MIN(groupA[Weight (lbs)]))/(MAX(groupA[Weight (lbs)])-MIN(groupA[Weight (lbs)]))</f>
        <v>0.30899824192207559</v>
      </c>
      <c r="F2884">
        <f>IF(groupA[[#This Row],[normalized cost]]+groupA[[#This Row],[normalized weight]]&gt;1, 1, 0)</f>
        <v>0</v>
      </c>
    </row>
    <row r="2885" spans="1:6" x14ac:dyDescent="0.75">
      <c r="A2885">
        <v>20338.649549999998</v>
      </c>
      <c r="B2885">
        <v>50763.651749999997</v>
      </c>
      <c r="C2885">
        <v>0</v>
      </c>
      <c r="D2885">
        <f>(groupA[[#This Row],[Cost (USD)]]-MIN(groupA[Cost (USD)]))/(MAX(groupA[Cost (USD)])-MIN(groupA[Cost (USD)]))</f>
        <v>0.25818741295881104</v>
      </c>
      <c r="E2885">
        <f>(groupA[[#This Row],[Weight (lbs)]]-MIN(groupA[Weight (lbs)]))/(MAX(groupA[Weight (lbs)])-MIN(groupA[Weight (lbs)]))</f>
        <v>0.14074310466397177</v>
      </c>
      <c r="F2885">
        <f>IF(groupA[[#This Row],[normalized cost]]+groupA[[#This Row],[normalized weight]]&gt;1, 1, 0)</f>
        <v>0</v>
      </c>
    </row>
    <row r="2886" spans="1:6" x14ac:dyDescent="0.75">
      <c r="A2886">
        <v>19346.810580000001</v>
      </c>
      <c r="B2886">
        <v>51634.648869999997</v>
      </c>
      <c r="C2886">
        <v>0</v>
      </c>
      <c r="D2886">
        <f>(groupA[[#This Row],[Cost (USD)]]-MIN(groupA[Cost (USD)]))/(MAX(groupA[Cost (USD)])-MIN(groupA[Cost (USD)]))</f>
        <v>0.10978266784502647</v>
      </c>
      <c r="E2886">
        <f>(groupA[[#This Row],[Weight (lbs)]]-MIN(groupA[Weight (lbs)]))/(MAX(groupA[Weight (lbs)])-MIN(groupA[Weight (lbs)]))</f>
        <v>0.18898556469217132</v>
      </c>
      <c r="F2886">
        <f>IF(groupA[[#This Row],[normalized cost]]+groupA[[#This Row],[normalized weight]]&gt;1, 1, 0)</f>
        <v>0</v>
      </c>
    </row>
    <row r="2887" spans="1:6" x14ac:dyDescent="0.75">
      <c r="A2887">
        <v>20072.051909999998</v>
      </c>
      <c r="B2887">
        <v>52724.300730000003</v>
      </c>
      <c r="C2887">
        <v>0</v>
      </c>
      <c r="D2887">
        <f>(groupA[[#This Row],[Cost (USD)]]-MIN(groupA[Cost (USD)]))/(MAX(groupA[Cost (USD)])-MIN(groupA[Cost (USD)]))</f>
        <v>0.21829751549678997</v>
      </c>
      <c r="E2887">
        <f>(groupA[[#This Row],[Weight (lbs)]]-MIN(groupA[Weight (lbs)]))/(MAX(groupA[Weight (lbs)])-MIN(groupA[Weight (lbs)]))</f>
        <v>0.24933879100445067</v>
      </c>
      <c r="F2887">
        <f>IF(groupA[[#This Row],[normalized cost]]+groupA[[#This Row],[normalized weight]]&gt;1, 1, 0)</f>
        <v>0</v>
      </c>
    </row>
    <row r="2888" spans="1:6" x14ac:dyDescent="0.75">
      <c r="A2888">
        <v>19760.6273</v>
      </c>
      <c r="B2888">
        <v>51344.176249999997</v>
      </c>
      <c r="C2888">
        <v>0</v>
      </c>
      <c r="D2888">
        <f>(groupA[[#This Row],[Cost (USD)]]-MIN(groupA[Cost (USD)]))/(MAX(groupA[Cost (USD)])-MIN(groupA[Cost (USD)]))</f>
        <v>0.17170034471894721</v>
      </c>
      <c r="E2888">
        <f>(groupA[[#This Row],[Weight (lbs)]]-MIN(groupA[Weight (lbs)]))/(MAX(groupA[Weight (lbs)])-MIN(groupA[Weight (lbs)]))</f>
        <v>0.17289697675328533</v>
      </c>
      <c r="F2888">
        <f>IF(groupA[[#This Row],[normalized cost]]+groupA[[#This Row],[normalized weight]]&gt;1, 1, 0)</f>
        <v>0</v>
      </c>
    </row>
    <row r="2889" spans="1:6" x14ac:dyDescent="0.75">
      <c r="A2889">
        <v>20119.92238</v>
      </c>
      <c r="B2889">
        <v>52667.69126</v>
      </c>
      <c r="C2889">
        <v>0</v>
      </c>
      <c r="D2889">
        <f>(groupA[[#This Row],[Cost (USD)]]-MIN(groupA[Cost (USD)]))/(MAX(groupA[Cost (USD)])-MIN(groupA[Cost (USD)]))</f>
        <v>0.22546017507531746</v>
      </c>
      <c r="E2889">
        <f>(groupA[[#This Row],[Weight (lbs)]]-MIN(groupA[Weight (lbs)]))/(MAX(groupA[Weight (lbs)])-MIN(groupA[Weight (lbs)]))</f>
        <v>0.24620332702760916</v>
      </c>
      <c r="F2889">
        <f>IF(groupA[[#This Row],[normalized cost]]+groupA[[#This Row],[normalized weight]]&gt;1, 1, 0)</f>
        <v>0</v>
      </c>
    </row>
    <row r="2890" spans="1:6" x14ac:dyDescent="0.75">
      <c r="A2890">
        <v>20791.22955</v>
      </c>
      <c r="B2890">
        <v>52835.256999999998</v>
      </c>
      <c r="C2890">
        <v>0</v>
      </c>
      <c r="D2890">
        <f>(groupA[[#This Row],[Cost (USD)]]-MIN(groupA[Cost (USD)]))/(MAX(groupA[Cost (USD)])-MIN(groupA[Cost (USD)]))</f>
        <v>0.32590507840161681</v>
      </c>
      <c r="E2890">
        <f>(groupA[[#This Row],[Weight (lbs)]]-MIN(groupA[Weight (lbs)]))/(MAX(groupA[Weight (lbs)])-MIN(groupA[Weight (lbs)]))</f>
        <v>0.25548439504542947</v>
      </c>
      <c r="F2890">
        <f>IF(groupA[[#This Row],[normalized cost]]+groupA[[#This Row],[normalized weight]]&gt;1, 1, 0)</f>
        <v>0</v>
      </c>
    </row>
    <row r="2891" spans="1:6" x14ac:dyDescent="0.75">
      <c r="A2891">
        <v>19786.383819999999</v>
      </c>
      <c r="B2891">
        <v>52430.085720000003</v>
      </c>
      <c r="C2891">
        <v>0</v>
      </c>
      <c r="D2891">
        <f>(groupA[[#This Row],[Cost (USD)]]-MIN(groupA[Cost (USD)]))/(MAX(groupA[Cost (USD)])-MIN(groupA[Cost (USD)]))</f>
        <v>0.17555418581738477</v>
      </c>
      <c r="E2891">
        <f>(groupA[[#This Row],[Weight (lbs)]]-MIN(groupA[Weight (lbs)]))/(MAX(groupA[Weight (lbs)])-MIN(groupA[Weight (lbs)]))</f>
        <v>0.2330429209795058</v>
      </c>
      <c r="F2891">
        <f>IF(groupA[[#This Row],[normalized cost]]+groupA[[#This Row],[normalized weight]]&gt;1, 1, 0)</f>
        <v>0</v>
      </c>
    </row>
    <row r="2892" spans="1:6" x14ac:dyDescent="0.75">
      <c r="A2892">
        <v>19396.399020000001</v>
      </c>
      <c r="B2892">
        <v>53479.775049999997</v>
      </c>
      <c r="C2892">
        <v>0</v>
      </c>
      <c r="D2892">
        <f>(groupA[[#This Row],[Cost (USD)]]-MIN(groupA[Cost (USD)]))/(MAX(groupA[Cost (USD)])-MIN(groupA[Cost (USD)]))</f>
        <v>0.11720238013843449</v>
      </c>
      <c r="E2892">
        <f>(groupA[[#This Row],[Weight (lbs)]]-MIN(groupA[Weight (lbs)]))/(MAX(groupA[Weight (lbs)])-MIN(groupA[Weight (lbs)]))</f>
        <v>0.29118271775007637</v>
      </c>
      <c r="F2892">
        <f>IF(groupA[[#This Row],[normalized cost]]+groupA[[#This Row],[normalized weight]]&gt;1, 1, 0)</f>
        <v>0</v>
      </c>
    </row>
    <row r="2893" spans="1:6" x14ac:dyDescent="0.75">
      <c r="A2893">
        <v>19763.24739</v>
      </c>
      <c r="B2893">
        <v>54209.438329999997</v>
      </c>
      <c r="C2893">
        <v>0</v>
      </c>
      <c r="D2893">
        <f>(groupA[[#This Row],[Cost (USD)]]-MIN(groupA[Cost (USD)]))/(MAX(groupA[Cost (USD)])-MIN(groupA[Cost (USD)]))</f>
        <v>0.17209237790214149</v>
      </c>
      <c r="E2893">
        <f>(groupA[[#This Row],[Weight (lbs)]]-MIN(groupA[Weight (lbs)]))/(MAX(groupA[Weight (lbs)])-MIN(groupA[Weight (lbs)]))</f>
        <v>0.33159703234556548</v>
      </c>
      <c r="F2893">
        <f>IF(groupA[[#This Row],[normalized cost]]+groupA[[#This Row],[normalized weight]]&gt;1, 1, 0)</f>
        <v>0</v>
      </c>
    </row>
    <row r="2894" spans="1:6" x14ac:dyDescent="0.75">
      <c r="A2894">
        <v>19842.03515</v>
      </c>
      <c r="B2894">
        <v>53225.94614</v>
      </c>
      <c r="C2894">
        <v>0</v>
      </c>
      <c r="D2894">
        <f>(groupA[[#This Row],[Cost (USD)]]-MIN(groupA[Cost (USD)]))/(MAX(groupA[Cost (USD)])-MIN(groupA[Cost (USD)]))</f>
        <v>0.18388106315705335</v>
      </c>
      <c r="E2894">
        <f>(groupA[[#This Row],[Weight (lbs)]]-MIN(groupA[Weight (lbs)]))/(MAX(groupA[Weight (lbs)])-MIN(groupA[Weight (lbs)]))</f>
        <v>0.2771237378022709</v>
      </c>
      <c r="F2894">
        <f>IF(groupA[[#This Row],[normalized cost]]+groupA[[#This Row],[normalized weight]]&gt;1, 1, 0)</f>
        <v>0</v>
      </c>
    </row>
    <row r="2895" spans="1:6" x14ac:dyDescent="0.75">
      <c r="A2895">
        <v>20060.55903</v>
      </c>
      <c r="B2895">
        <v>52634.790979999998</v>
      </c>
      <c r="C2895">
        <v>0</v>
      </c>
      <c r="D2895">
        <f>(groupA[[#This Row],[Cost (USD)]]-MIN(groupA[Cost (USD)]))/(MAX(groupA[Cost (USD)])-MIN(groupA[Cost (USD)]))</f>
        <v>0.21657788360228694</v>
      </c>
      <c r="E2895">
        <f>(groupA[[#This Row],[Weight (lbs)]]-MIN(groupA[Weight (lbs)]))/(MAX(groupA[Weight (lbs)])-MIN(groupA[Weight (lbs)]))</f>
        <v>0.24438105872571553</v>
      </c>
      <c r="F2895">
        <f>IF(groupA[[#This Row],[normalized cost]]+groupA[[#This Row],[normalized weight]]&gt;1, 1, 0)</f>
        <v>0</v>
      </c>
    </row>
    <row r="2896" spans="1:6" x14ac:dyDescent="0.75">
      <c r="A2896">
        <v>20300.93089</v>
      </c>
      <c r="B2896">
        <v>54017.586239999997</v>
      </c>
      <c r="C2896">
        <v>0</v>
      </c>
      <c r="D2896">
        <f>(groupA[[#This Row],[Cost (USD)]]-MIN(groupA[Cost (USD)]))/(MAX(groupA[Cost (USD)])-MIN(groupA[Cost (USD)]))</f>
        <v>0.25254372654131396</v>
      </c>
      <c r="E2896">
        <f>(groupA[[#This Row],[Weight (lbs)]]-MIN(groupA[Weight (lbs)]))/(MAX(groupA[Weight (lbs)])-MIN(groupA[Weight (lbs)]))</f>
        <v>0.3209708011323652</v>
      </c>
      <c r="F2896">
        <f>IF(groupA[[#This Row],[normalized cost]]+groupA[[#This Row],[normalized weight]]&gt;1, 1, 0)</f>
        <v>0</v>
      </c>
    </row>
    <row r="2897" spans="1:6" x14ac:dyDescent="0.75">
      <c r="A2897">
        <v>20052.76397</v>
      </c>
      <c r="B2897">
        <v>52255.196040000003</v>
      </c>
      <c r="C2897">
        <v>0</v>
      </c>
      <c r="D2897">
        <f>(groupA[[#This Row],[Cost (USD)]]-MIN(groupA[Cost (USD)]))/(MAX(groupA[Cost (USD)])-MIN(groupA[Cost (USD)]))</f>
        <v>0.21541154115413055</v>
      </c>
      <c r="E2897">
        <f>(groupA[[#This Row],[Weight (lbs)]]-MIN(groupA[Weight (lbs)]))/(MAX(groupA[Weight (lbs)])-MIN(groupA[Weight (lbs)]))</f>
        <v>0.22335619733483447</v>
      </c>
      <c r="F2897">
        <f>IF(groupA[[#This Row],[normalized cost]]+groupA[[#This Row],[normalized weight]]&gt;1, 1, 0)</f>
        <v>0</v>
      </c>
    </row>
    <row r="2898" spans="1:6" x14ac:dyDescent="0.75">
      <c r="A2898">
        <v>20142.320070000002</v>
      </c>
      <c r="B2898">
        <v>53393.692110000004</v>
      </c>
      <c r="C2898">
        <v>0</v>
      </c>
      <c r="D2898">
        <f>(groupA[[#This Row],[Cost (USD)]]-MIN(groupA[Cost (USD)]))/(MAX(groupA[Cost (USD)])-MIN(groupA[Cost (USD)]))</f>
        <v>0.22881144839298898</v>
      </c>
      <c r="E2898">
        <f>(groupA[[#This Row],[Weight (lbs)]]-MIN(groupA[Weight (lbs)]))/(MAX(groupA[Weight (lbs)])-MIN(groupA[Weight (lbs)]))</f>
        <v>0.28641478833136652</v>
      </c>
      <c r="F2898">
        <f>IF(groupA[[#This Row],[normalized cost]]+groupA[[#This Row],[normalized weight]]&gt;1, 1, 0)</f>
        <v>0</v>
      </c>
    </row>
    <row r="2899" spans="1:6" x14ac:dyDescent="0.75">
      <c r="A2899">
        <v>19970.718270000001</v>
      </c>
      <c r="B2899">
        <v>53395.988819999999</v>
      </c>
      <c r="C2899">
        <v>0</v>
      </c>
      <c r="D2899">
        <f>(groupA[[#This Row],[Cost (USD)]]-MIN(groupA[Cost (USD)]))/(MAX(groupA[Cost (USD)])-MIN(groupA[Cost (USD)]))</f>
        <v>0.20313538387006871</v>
      </c>
      <c r="E2899">
        <f>(groupA[[#This Row],[Weight (lbs)]]-MIN(groupA[Weight (lbs)]))/(MAX(groupA[Weight (lbs)])-MIN(groupA[Weight (lbs)]))</f>
        <v>0.28654199763875332</v>
      </c>
      <c r="F2899">
        <f>IF(groupA[[#This Row],[normalized cost]]+groupA[[#This Row],[normalized weight]]&gt;1, 1, 0)</f>
        <v>0</v>
      </c>
    </row>
    <row r="2900" spans="1:6" x14ac:dyDescent="0.75">
      <c r="A2900">
        <v>20103.08599</v>
      </c>
      <c r="B2900">
        <v>53241.649960000002</v>
      </c>
      <c r="C2900">
        <v>0</v>
      </c>
      <c r="D2900">
        <f>(groupA[[#This Row],[Cost (USD)]]-MIN(groupA[Cost (USD)]))/(MAX(groupA[Cost (USD)])-MIN(groupA[Cost (USD)]))</f>
        <v>0.22294101597574473</v>
      </c>
      <c r="E2900">
        <f>(groupA[[#This Row],[Weight (lbs)]]-MIN(groupA[Weight (lbs)]))/(MAX(groupA[Weight (lbs)])-MIN(groupA[Weight (lbs)]))</f>
        <v>0.27799353506249624</v>
      </c>
      <c r="F2900">
        <f>IF(groupA[[#This Row],[normalized cost]]+groupA[[#This Row],[normalized weight]]&gt;1, 1, 0)</f>
        <v>0</v>
      </c>
    </row>
    <row r="2901" spans="1:6" x14ac:dyDescent="0.75">
      <c r="A2901">
        <v>20586.135129999999</v>
      </c>
      <c r="B2901">
        <v>50885.240519999999</v>
      </c>
      <c r="C2901">
        <v>0</v>
      </c>
      <c r="D2901">
        <f>(groupA[[#This Row],[Cost (USD)]]-MIN(groupA[Cost (USD)]))/(MAX(groupA[Cost (USD)])-MIN(groupA[Cost (USD)]))</f>
        <v>0.29521765227199043</v>
      </c>
      <c r="E2901">
        <f>(groupA[[#This Row],[Weight (lbs)]]-MIN(groupA[Weight (lbs)]))/(MAX(groupA[Weight (lbs)])-MIN(groupA[Weight (lbs)]))</f>
        <v>0.14747761760541875</v>
      </c>
      <c r="F2901">
        <f>IF(groupA[[#This Row],[normalized cost]]+groupA[[#This Row],[normalized weight]]&gt;1, 1, 0)</f>
        <v>0</v>
      </c>
    </row>
    <row r="2902" spans="1:6" x14ac:dyDescent="0.75">
      <c r="A2902">
        <v>20020.713479999999</v>
      </c>
      <c r="B2902">
        <v>50931.321759999999</v>
      </c>
      <c r="C2902">
        <v>0</v>
      </c>
      <c r="D2902">
        <f>(groupA[[#This Row],[Cost (USD)]]-MIN(groupA[Cost (USD)]))/(MAX(groupA[Cost (USD)])-MIN(groupA[Cost (USD)]))</f>
        <v>0.21061595946890788</v>
      </c>
      <c r="E2902">
        <f>(groupA[[#This Row],[Weight (lbs)]]-MIN(groupA[Weight (lbs)]))/(MAX(groupA[Weight (lbs)])-MIN(groupA[Weight (lbs)]))</f>
        <v>0.15002994794923188</v>
      </c>
      <c r="F2902">
        <f>IF(groupA[[#This Row],[normalized cost]]+groupA[[#This Row],[normalized weight]]&gt;1, 1, 0)</f>
        <v>0</v>
      </c>
    </row>
    <row r="2903" spans="1:6" x14ac:dyDescent="0.75">
      <c r="A2903">
        <v>19932.027300000002</v>
      </c>
      <c r="B2903">
        <v>50813.982759999999</v>
      </c>
      <c r="C2903">
        <v>0</v>
      </c>
      <c r="D2903">
        <f>(groupA[[#This Row],[Cost (USD)]]-MIN(groupA[Cost (USD)]))/(MAX(groupA[Cost (USD)])-MIN(groupA[Cost (USD)]))</f>
        <v>0.19734621474611802</v>
      </c>
      <c r="E2903">
        <f>(groupA[[#This Row],[Weight (lbs)]]-MIN(groupA[Weight (lbs)]))/(MAX(groupA[Weight (lbs)])-MIN(groupA[Weight (lbs)]))</f>
        <v>0.14353081966595019</v>
      </c>
      <c r="F2903">
        <f>IF(groupA[[#This Row],[normalized cost]]+groupA[[#This Row],[normalized weight]]&gt;1, 1, 0)</f>
        <v>0</v>
      </c>
    </row>
    <row r="2904" spans="1:6" x14ac:dyDescent="0.75">
      <c r="A2904">
        <v>20261.390230000001</v>
      </c>
      <c r="B2904">
        <v>51346.37169</v>
      </c>
      <c r="C2904">
        <v>0</v>
      </c>
      <c r="D2904">
        <f>(groupA[[#This Row],[Cost (USD)]]-MIN(groupA[Cost (USD)]))/(MAX(groupA[Cost (USD)])-MIN(groupA[Cost (USD)]))</f>
        <v>0.24662742183216277</v>
      </c>
      <c r="E2904">
        <f>(groupA[[#This Row],[Weight (lbs)]]-MIN(groupA[Weight (lbs)]))/(MAX(groupA[Weight (lbs)])-MIN(groupA[Weight (lbs)]))</f>
        <v>0.17301857695610171</v>
      </c>
      <c r="F2904">
        <f>IF(groupA[[#This Row],[normalized cost]]+groupA[[#This Row],[normalized weight]]&gt;1, 1, 0)</f>
        <v>0</v>
      </c>
    </row>
    <row r="2905" spans="1:6" x14ac:dyDescent="0.75">
      <c r="A2905">
        <v>20756.833859999999</v>
      </c>
      <c r="B2905">
        <v>52560.616269999999</v>
      </c>
      <c r="C2905">
        <v>0</v>
      </c>
      <c r="D2905">
        <f>(groupA[[#This Row],[Cost (USD)]]-MIN(groupA[Cost (USD)]))/(MAX(groupA[Cost (USD)])-MIN(groupA[Cost (USD)]))</f>
        <v>0.32075859418204344</v>
      </c>
      <c r="E2905">
        <f>(groupA[[#This Row],[Weight (lbs)]]-MIN(groupA[Weight (lbs)]))/(MAX(groupA[Weight (lbs)])-MIN(groupA[Weight (lbs)]))</f>
        <v>0.24027269785963337</v>
      </c>
      <c r="F2905">
        <f>IF(groupA[[#This Row],[normalized cost]]+groupA[[#This Row],[normalized weight]]&gt;1, 1, 0)</f>
        <v>0</v>
      </c>
    </row>
    <row r="2906" spans="1:6" x14ac:dyDescent="0.75">
      <c r="A2906">
        <v>19926.542890000001</v>
      </c>
      <c r="B2906">
        <v>50370.072209999998</v>
      </c>
      <c r="C2906">
        <v>0</v>
      </c>
      <c r="D2906">
        <f>(groupA[[#This Row],[Cost (USD)]]-MIN(groupA[Cost (USD)]))/(MAX(groupA[Cost (USD)])-MIN(groupA[Cost (USD)]))</f>
        <v>0.19652560525932841</v>
      </c>
      <c r="E2906">
        <f>(groupA[[#This Row],[Weight (lbs)]]-MIN(groupA[Weight (lbs)]))/(MAX(groupA[Weight (lbs)])-MIN(groupA[Weight (lbs)]))</f>
        <v>0.11894366952190481</v>
      </c>
      <c r="F2906">
        <f>IF(groupA[[#This Row],[normalized cost]]+groupA[[#This Row],[normalized weight]]&gt;1, 1, 0)</f>
        <v>0</v>
      </c>
    </row>
    <row r="2907" spans="1:6" x14ac:dyDescent="0.75">
      <c r="A2907">
        <v>20085.785919999998</v>
      </c>
      <c r="B2907">
        <v>52354.079720000002</v>
      </c>
      <c r="C2907">
        <v>0</v>
      </c>
      <c r="D2907">
        <f>(groupA[[#This Row],[Cost (USD)]]-MIN(groupA[Cost (USD)]))/(MAX(groupA[Cost (USD)])-MIN(groupA[Cost (USD)]))</f>
        <v>0.22035247836383701</v>
      </c>
      <c r="E2907">
        <f>(groupA[[#This Row],[Weight (lbs)]]-MIN(groupA[Weight (lbs)]))/(MAX(groupA[Weight (lbs)])-MIN(groupA[Weight (lbs)]))</f>
        <v>0.22883312931348582</v>
      </c>
      <c r="F2907">
        <f>IF(groupA[[#This Row],[normalized cost]]+groupA[[#This Row],[normalized weight]]&gt;1, 1, 0)</f>
        <v>0</v>
      </c>
    </row>
    <row r="2908" spans="1:6" x14ac:dyDescent="0.75">
      <c r="A2908">
        <v>20533.402480000001</v>
      </c>
      <c r="B2908">
        <v>54316.873820000001</v>
      </c>
      <c r="C2908">
        <v>0</v>
      </c>
      <c r="D2908">
        <f>(groupA[[#This Row],[Cost (USD)]]-MIN(groupA[Cost (USD)]))/(MAX(groupA[Cost (USD)])-MIN(groupA[Cost (USD)]))</f>
        <v>0.28732748489691323</v>
      </c>
      <c r="E2908">
        <f>(groupA[[#This Row],[Weight (lbs)]]-MIN(groupA[Weight (lbs)]))/(MAX(groupA[Weight (lbs)])-MIN(groupA[Weight (lbs)]))</f>
        <v>0.33754762875159633</v>
      </c>
      <c r="F2908">
        <f>IF(groupA[[#This Row],[normalized cost]]+groupA[[#This Row],[normalized weight]]&gt;1, 1, 0)</f>
        <v>0</v>
      </c>
    </row>
    <row r="2909" spans="1:6" x14ac:dyDescent="0.75">
      <c r="A2909">
        <v>19854.597129999998</v>
      </c>
      <c r="B2909">
        <v>50026.207430000002</v>
      </c>
      <c r="C2909">
        <v>0</v>
      </c>
      <c r="D2909">
        <f>(groupA[[#This Row],[Cost (USD)]]-MIN(groupA[Cost (USD)]))/(MAX(groupA[Cost (USD)])-MIN(groupA[Cost (USD)]))</f>
        <v>0.18576066004365707</v>
      </c>
      <c r="E2909">
        <f>(groupA[[#This Row],[Weight (lbs)]]-MIN(groupA[Weight (lbs)]))/(MAX(groupA[Weight (lbs)])-MIN(groupA[Weight (lbs)]))</f>
        <v>9.9897816759205157E-2</v>
      </c>
      <c r="F2909">
        <f>IF(groupA[[#This Row],[normalized cost]]+groupA[[#This Row],[normalized weight]]&gt;1, 1, 0)</f>
        <v>0</v>
      </c>
    </row>
    <row r="2910" spans="1:6" x14ac:dyDescent="0.75">
      <c r="A2910">
        <v>19967.358</v>
      </c>
      <c r="B2910">
        <v>52694.842369999998</v>
      </c>
      <c r="C2910">
        <v>0</v>
      </c>
      <c r="D2910">
        <f>(groupA[[#This Row],[Cost (USD)]]-MIN(groupA[Cost (USD)]))/(MAX(groupA[Cost (USD)])-MIN(groupA[Cost (USD)]))</f>
        <v>0.20263260062808372</v>
      </c>
      <c r="E2910">
        <f>(groupA[[#This Row],[Weight (lbs)]]-MIN(groupA[Weight (lbs)]))/(MAX(groupA[Weight (lbs)])-MIN(groupA[Weight (lbs)]))</f>
        <v>0.24770716246956354</v>
      </c>
      <c r="F2910">
        <f>IF(groupA[[#This Row],[normalized cost]]+groupA[[#This Row],[normalized weight]]&gt;1, 1, 0)</f>
        <v>0</v>
      </c>
    </row>
    <row r="2911" spans="1:6" x14ac:dyDescent="0.75">
      <c r="A2911">
        <v>19546.650600000001</v>
      </c>
      <c r="B2911">
        <v>50219.717900000003</v>
      </c>
      <c r="C2911">
        <v>0</v>
      </c>
      <c r="D2911">
        <f>(groupA[[#This Row],[Cost (USD)]]-MIN(groupA[Cost (USD)]))/(MAX(groupA[Cost (USD)])-MIN(groupA[Cost (USD)]))</f>
        <v>0.1396838999287322</v>
      </c>
      <c r="E2911">
        <f>(groupA[[#This Row],[Weight (lbs)]]-MIN(groupA[Weight (lbs)]))/(MAX(groupA[Weight (lbs)])-MIN(groupA[Weight (lbs)]))</f>
        <v>0.11061590169846783</v>
      </c>
      <c r="F2911">
        <f>IF(groupA[[#This Row],[normalized cost]]+groupA[[#This Row],[normalized weight]]&gt;1, 1, 0)</f>
        <v>0</v>
      </c>
    </row>
    <row r="2912" spans="1:6" x14ac:dyDescent="0.75">
      <c r="A2912">
        <v>20362.291539999998</v>
      </c>
      <c r="B2912">
        <v>51920.38063</v>
      </c>
      <c r="C2912">
        <v>0</v>
      </c>
      <c r="D2912">
        <f>(groupA[[#This Row],[Cost (USD)]]-MIN(groupA[Cost (USD)]))/(MAX(groupA[Cost (USD)])-MIN(groupA[Cost (USD)]))</f>
        <v>0.26172486571682546</v>
      </c>
      <c r="E2912">
        <f>(groupA[[#This Row],[Weight (lbs)]]-MIN(groupA[Weight (lbs)]))/(MAX(groupA[Weight (lbs)])-MIN(groupA[Weight (lbs)]))</f>
        <v>0.20481156766516304</v>
      </c>
      <c r="F2912">
        <f>IF(groupA[[#This Row],[normalized cost]]+groupA[[#This Row],[normalized weight]]&gt;1, 1, 0)</f>
        <v>0</v>
      </c>
    </row>
    <row r="2913" spans="1:6" x14ac:dyDescent="0.75">
      <c r="A2913">
        <v>20410.575069999999</v>
      </c>
      <c r="B2913">
        <v>51569.65857</v>
      </c>
      <c r="C2913">
        <v>0</v>
      </c>
      <c r="D2913">
        <f>(groupA[[#This Row],[Cost (USD)]]-MIN(groupA[Cost (USD)]))/(MAX(groupA[Cost (USD)])-MIN(groupA[Cost (USD)]))</f>
        <v>0.26894932974735641</v>
      </c>
      <c r="E2913">
        <f>(groupA[[#This Row],[Weight (lbs)]]-MIN(groupA[Weight (lbs)]))/(MAX(groupA[Weight (lbs)])-MIN(groupA[Weight (lbs)]))</f>
        <v>0.18538590646371406</v>
      </c>
      <c r="F2913">
        <f>IF(groupA[[#This Row],[normalized cost]]+groupA[[#This Row],[normalized weight]]&gt;1, 1, 0)</f>
        <v>0</v>
      </c>
    </row>
    <row r="2914" spans="1:6" x14ac:dyDescent="0.75">
      <c r="A2914">
        <v>20163.26569</v>
      </c>
      <c r="B2914">
        <v>51375.731110000001</v>
      </c>
      <c r="C2914">
        <v>0</v>
      </c>
      <c r="D2914">
        <f>(groupA[[#This Row],[Cost (USD)]]-MIN(groupA[Cost (USD)]))/(MAX(groupA[Cost (USD)])-MIN(groupA[Cost (USD)]))</f>
        <v>0.23194545450826592</v>
      </c>
      <c r="E2914">
        <f>(groupA[[#This Row],[Weight (lbs)]]-MIN(groupA[Weight (lbs)]))/(MAX(groupA[Weight (lbs)])-MIN(groupA[Weight (lbs)]))</f>
        <v>0.17464472543957907</v>
      </c>
      <c r="F2914">
        <f>IF(groupA[[#This Row],[normalized cost]]+groupA[[#This Row],[normalized weight]]&gt;1, 1, 0)</f>
        <v>0</v>
      </c>
    </row>
    <row r="2915" spans="1:6" x14ac:dyDescent="0.75">
      <c r="A2915">
        <v>19611.283449999999</v>
      </c>
      <c r="B2915">
        <v>51936.716090000002</v>
      </c>
      <c r="C2915">
        <v>0</v>
      </c>
      <c r="D2915">
        <f>(groupA[[#This Row],[Cost (USD)]]-MIN(groupA[Cost (USD)]))/(MAX(groupA[Cost (USD)])-MIN(groupA[Cost (USD)]))</f>
        <v>0.14935464479795954</v>
      </c>
      <c r="E2915">
        <f>(groupA[[#This Row],[Weight (lbs)]]-MIN(groupA[Weight (lbs)]))/(MAX(groupA[Weight (lbs)])-MIN(groupA[Weight (lbs)]))</f>
        <v>0.20571634996351593</v>
      </c>
      <c r="F2915">
        <f>IF(groupA[[#This Row],[normalized cost]]+groupA[[#This Row],[normalized weight]]&gt;1, 1, 0)</f>
        <v>0</v>
      </c>
    </row>
    <row r="2916" spans="1:6" x14ac:dyDescent="0.75">
      <c r="A2916">
        <v>19781.555899999999</v>
      </c>
      <c r="B2916">
        <v>53450.214290000004</v>
      </c>
      <c r="C2916">
        <v>0</v>
      </c>
      <c r="D2916">
        <f>(groupA[[#This Row],[Cost (USD)]]-MIN(groupA[Cost (USD)]))/(MAX(groupA[Cost (USD)])-MIN(groupA[Cost (USD)]))</f>
        <v>0.17483180420232308</v>
      </c>
      <c r="E2916">
        <f>(groupA[[#This Row],[Weight (lbs)]]-MIN(groupA[Weight (lbs)]))/(MAX(groupA[Weight (lbs)])-MIN(groupA[Weight (lbs)]))</f>
        <v>0.28954541752260504</v>
      </c>
      <c r="F2916">
        <f>IF(groupA[[#This Row],[normalized cost]]+groupA[[#This Row],[normalized weight]]&gt;1, 1, 0)</f>
        <v>0</v>
      </c>
    </row>
    <row r="2917" spans="1:6" x14ac:dyDescent="0.75">
      <c r="A2917">
        <v>19747.45436</v>
      </c>
      <c r="B2917">
        <v>51623.803849999997</v>
      </c>
      <c r="C2917">
        <v>0</v>
      </c>
      <c r="D2917">
        <f>(groupA[[#This Row],[Cost (USD)]]-MIN(groupA[Cost (USD)]))/(MAX(groupA[Cost (USD)])-MIN(groupA[Cost (USD)]))</f>
        <v>0.1697293324253899</v>
      </c>
      <c r="E2917">
        <f>(groupA[[#This Row],[Weight (lbs)]]-MIN(groupA[Weight (lbs)]))/(MAX(groupA[Weight (lbs)])-MIN(groupA[Weight (lbs)]))</f>
        <v>0.18838488481408508</v>
      </c>
      <c r="F2917">
        <f>IF(groupA[[#This Row],[normalized cost]]+groupA[[#This Row],[normalized weight]]&gt;1, 1, 0)</f>
        <v>0</v>
      </c>
    </row>
    <row r="2918" spans="1:6" x14ac:dyDescent="0.75">
      <c r="A2918">
        <v>20310.040870000001</v>
      </c>
      <c r="B2918">
        <v>52850.077140000001</v>
      </c>
      <c r="C2918">
        <v>0</v>
      </c>
      <c r="D2918">
        <f>(groupA[[#This Row],[Cost (USD)]]-MIN(groupA[Cost (USD)]))/(MAX(groupA[Cost (USD)])-MIN(groupA[Cost (USD)]))</f>
        <v>0.25390681500706747</v>
      </c>
      <c r="E2918">
        <f>(groupA[[#This Row],[Weight (lbs)]]-MIN(groupA[Weight (lbs)]))/(MAX(groupA[Weight (lbs)])-MIN(groupA[Weight (lbs)]))</f>
        <v>0.25630524737105193</v>
      </c>
      <c r="F2918">
        <f>IF(groupA[[#This Row],[normalized cost]]+groupA[[#This Row],[normalized weight]]&gt;1, 1, 0)</f>
        <v>0</v>
      </c>
    </row>
    <row r="2919" spans="1:6" x14ac:dyDescent="0.75">
      <c r="A2919">
        <v>19856.985089999998</v>
      </c>
      <c r="B2919">
        <v>52851.512479999998</v>
      </c>
      <c r="C2919">
        <v>0</v>
      </c>
      <c r="D2919">
        <f>(groupA[[#This Row],[Cost (USD)]]-MIN(groupA[Cost (USD)]))/(MAX(groupA[Cost (USD)])-MIN(groupA[Cost (USD)]))</f>
        <v>0.18611796057918847</v>
      </c>
      <c r="E2919">
        <f>(groupA[[#This Row],[Weight (lbs)]]-MIN(groupA[Weight (lbs)]))/(MAX(groupA[Weight (lbs)])-MIN(groupA[Weight (lbs)]))</f>
        <v>0.25638474744170281</v>
      </c>
      <c r="F2919">
        <f>IF(groupA[[#This Row],[normalized cost]]+groupA[[#This Row],[normalized weight]]&gt;1, 1, 0)</f>
        <v>0</v>
      </c>
    </row>
    <row r="2920" spans="1:6" x14ac:dyDescent="0.75">
      <c r="A2920">
        <v>20166.50748</v>
      </c>
      <c r="B2920">
        <v>50926.273309999997</v>
      </c>
      <c r="C2920">
        <v>0</v>
      </c>
      <c r="D2920">
        <f>(groupA[[#This Row],[Cost (USD)]]-MIN(groupA[Cost (USD)]))/(MAX(groupA[Cost (USD)])-MIN(groupA[Cost (USD)]))</f>
        <v>0.23243051008000093</v>
      </c>
      <c r="E2920">
        <f>(groupA[[#This Row],[Weight (lbs)]]-MIN(groupA[Weight (lbs)]))/(MAX(groupA[Weight (lbs)])-MIN(groupA[Weight (lbs)]))</f>
        <v>0.14975032630441007</v>
      </c>
      <c r="F2920">
        <f>IF(groupA[[#This Row],[normalized cost]]+groupA[[#This Row],[normalized weight]]&gt;1, 1, 0)</f>
        <v>0</v>
      </c>
    </row>
    <row r="2921" spans="1:6" x14ac:dyDescent="0.75">
      <c r="A2921">
        <v>20266.630529999999</v>
      </c>
      <c r="B2921">
        <v>51570.10931</v>
      </c>
      <c r="C2921">
        <v>0</v>
      </c>
      <c r="D2921">
        <f>(groupA[[#This Row],[Cost (USD)]]-MIN(groupA[Cost (USD)]))/(MAX(groupA[Cost (USD)])-MIN(groupA[Cost (USD)]))</f>
        <v>0.2474115061536524</v>
      </c>
      <c r="E2921">
        <f>(groupA[[#This Row],[Weight (lbs)]]-MIN(groupA[Weight (lbs)]))/(MAX(groupA[Weight (lbs)])-MIN(groupA[Weight (lbs)]))</f>
        <v>0.18541087188085931</v>
      </c>
      <c r="F2921">
        <f>IF(groupA[[#This Row],[normalized cost]]+groupA[[#This Row],[normalized weight]]&gt;1, 1, 0)</f>
        <v>0</v>
      </c>
    </row>
    <row r="2922" spans="1:6" x14ac:dyDescent="0.75">
      <c r="A2922">
        <v>19573.682290000001</v>
      </c>
      <c r="B2922">
        <v>52589.916109999998</v>
      </c>
      <c r="C2922">
        <v>0</v>
      </c>
      <c r="D2922">
        <f>(groupA[[#This Row],[Cost (USD)]]-MIN(groupA[Cost (USD)]))/(MAX(groupA[Cost (USD)])-MIN(groupA[Cost (USD)]))</f>
        <v>0.14372853941738309</v>
      </c>
      <c r="E2922">
        <f>(groupA[[#This Row],[Weight (lbs)]]-MIN(groupA[Weight (lbs)]))/(MAX(groupA[Weight (lbs)])-MIN(groupA[Weight (lbs)]))</f>
        <v>0.24189554634853838</v>
      </c>
      <c r="F2922">
        <f>IF(groupA[[#This Row],[normalized cost]]+groupA[[#This Row],[normalized weight]]&gt;1, 1, 0)</f>
        <v>0</v>
      </c>
    </row>
    <row r="2923" spans="1:6" x14ac:dyDescent="0.75">
      <c r="A2923">
        <v>20062.972409999998</v>
      </c>
      <c r="B2923">
        <v>51875.413569999997</v>
      </c>
      <c r="C2923">
        <v>0</v>
      </c>
      <c r="D2923">
        <f>(groupA[[#This Row],[Cost (USD)]]-MIN(groupA[Cost (USD)]))/(MAX(groupA[Cost (USD)])-MIN(groupA[Cost (USD)]))</f>
        <v>0.21693898762682676</v>
      </c>
      <c r="E2923">
        <f>(groupA[[#This Row],[Weight (lbs)]]-MIN(groupA[Weight (lbs)]))/(MAX(groupA[Weight (lbs)])-MIN(groupA[Weight (lbs)]))</f>
        <v>0.20232094910303072</v>
      </c>
      <c r="F2923">
        <f>IF(groupA[[#This Row],[normalized cost]]+groupA[[#This Row],[normalized weight]]&gt;1, 1, 0)</f>
        <v>0</v>
      </c>
    </row>
    <row r="2924" spans="1:6" x14ac:dyDescent="0.75">
      <c r="A2924">
        <v>20180.135910000001</v>
      </c>
      <c r="B2924">
        <v>52346.04062</v>
      </c>
      <c r="C2924">
        <v>0</v>
      </c>
      <c r="D2924">
        <f>(groupA[[#This Row],[Cost (USD)]]-MIN(groupA[Cost (USD)]))/(MAX(groupA[Cost (USD)])-MIN(groupA[Cost (USD)]))</f>
        <v>0.23446967545021336</v>
      </c>
      <c r="E2924">
        <f>(groupA[[#This Row],[Weight (lbs)]]-MIN(groupA[Weight (lbs)]))/(MAX(groupA[Weight (lbs)])-MIN(groupA[Weight (lbs)]))</f>
        <v>0.22838786267424277</v>
      </c>
      <c r="F2924">
        <f>IF(groupA[[#This Row],[normalized cost]]+groupA[[#This Row],[normalized weight]]&gt;1, 1, 0)</f>
        <v>0</v>
      </c>
    </row>
    <row r="2925" spans="1:6" x14ac:dyDescent="0.75">
      <c r="A2925">
        <v>19495.63911</v>
      </c>
      <c r="B2925">
        <v>51398.492590000002</v>
      </c>
      <c r="C2925">
        <v>0</v>
      </c>
      <c r="D2925">
        <f>(groupA[[#This Row],[Cost (USD)]]-MIN(groupA[Cost (USD)]))/(MAX(groupA[Cost (USD)])-MIN(groupA[Cost (USD)]))</f>
        <v>0.13205126257498465</v>
      </c>
      <c r="E2925">
        <f>(groupA[[#This Row],[Weight (lbs)]]-MIN(groupA[Weight (lbs)]))/(MAX(groupA[Weight (lbs)])-MIN(groupA[Weight (lbs)]))</f>
        <v>0.17590542971042983</v>
      </c>
      <c r="F2925">
        <f>IF(groupA[[#This Row],[normalized cost]]+groupA[[#This Row],[normalized weight]]&gt;1, 1, 0)</f>
        <v>0</v>
      </c>
    </row>
    <row r="2926" spans="1:6" x14ac:dyDescent="0.75">
      <c r="A2926">
        <v>19896.019919999999</v>
      </c>
      <c r="B2926">
        <v>52276.192340000001</v>
      </c>
      <c r="C2926">
        <v>0</v>
      </c>
      <c r="D2926">
        <f>(groupA[[#This Row],[Cost (USD)]]-MIN(groupA[Cost (USD)]))/(MAX(groupA[Cost (USD)])-MIN(groupA[Cost (USD)]))</f>
        <v>0.19195858004659053</v>
      </c>
      <c r="E2926">
        <f>(groupA[[#This Row],[Weight (lbs)]]-MIN(groupA[Weight (lbs)]))/(MAX(groupA[Weight (lbs)])-MIN(groupA[Weight (lbs)]))</f>
        <v>0.22451913248149721</v>
      </c>
      <c r="F2926">
        <f>IF(groupA[[#This Row],[normalized cost]]+groupA[[#This Row],[normalized weight]]&gt;1, 1, 0)</f>
        <v>0</v>
      </c>
    </row>
    <row r="2927" spans="1:6" x14ac:dyDescent="0.75">
      <c r="A2927">
        <v>20682.266619999999</v>
      </c>
      <c r="B2927">
        <v>51971.217729999997</v>
      </c>
      <c r="C2927">
        <v>0</v>
      </c>
      <c r="D2927">
        <f>(groupA[[#This Row],[Cost (USD)]]-MIN(groupA[Cost (USD)]))/(MAX(groupA[Cost (USD)])-MIN(groupA[Cost (USD)]))</f>
        <v>0.30960140780325202</v>
      </c>
      <c r="E2927">
        <f>(groupA[[#This Row],[Weight (lbs)]]-MIN(groupA[Weight (lbs)]))/(MAX(groupA[Weight (lbs)])-MIN(groupA[Weight (lbs)]))</f>
        <v>0.20762731378921387</v>
      </c>
      <c r="F2927">
        <f>IF(groupA[[#This Row],[normalized cost]]+groupA[[#This Row],[normalized weight]]&gt;1, 1, 0)</f>
        <v>0</v>
      </c>
    </row>
    <row r="2928" spans="1:6" x14ac:dyDescent="0.75">
      <c r="A2928">
        <v>20657.2376</v>
      </c>
      <c r="B2928">
        <v>53272.118349999997</v>
      </c>
      <c r="C2928">
        <v>0</v>
      </c>
      <c r="D2928">
        <f>(groupA[[#This Row],[Cost (USD)]]-MIN(groupA[Cost (USD)]))/(MAX(groupA[Cost (USD)])-MIN(groupA[Cost (USD)]))</f>
        <v>0.30585641950787629</v>
      </c>
      <c r="E2928">
        <f>(groupA[[#This Row],[Weight (lbs)]]-MIN(groupA[Weight (lbs)]))/(MAX(groupA[Weight (lbs)])-MIN(groupA[Weight (lbs)]))</f>
        <v>0.27968110675813895</v>
      </c>
      <c r="F2928">
        <f>IF(groupA[[#This Row],[normalized cost]]+groupA[[#This Row],[normalized weight]]&gt;1, 1, 0)</f>
        <v>0</v>
      </c>
    </row>
    <row r="2929" spans="1:6" x14ac:dyDescent="0.75">
      <c r="A2929">
        <v>20698.55791</v>
      </c>
      <c r="B2929">
        <v>54204.511350000001</v>
      </c>
      <c r="C2929">
        <v>0</v>
      </c>
      <c r="D2929">
        <f>(groupA[[#This Row],[Cost (USD)]]-MIN(groupA[Cost (USD)]))/(MAX(groupA[Cost (USD)])-MIN(groupA[Cost (USD)]))</f>
        <v>0.31203900585409783</v>
      </c>
      <c r="E2929">
        <f>(groupA[[#This Row],[Weight (lbs)]]-MIN(groupA[Weight (lbs)]))/(MAX(groupA[Weight (lbs)])-MIN(groupA[Weight (lbs)]))</f>
        <v>0.33132413863529747</v>
      </c>
      <c r="F2929">
        <f>IF(groupA[[#This Row],[normalized cost]]+groupA[[#This Row],[normalized weight]]&gt;1, 1, 0)</f>
        <v>0</v>
      </c>
    </row>
    <row r="2930" spans="1:6" x14ac:dyDescent="0.75">
      <c r="A2930">
        <v>20532.098109999999</v>
      </c>
      <c r="B2930">
        <v>52008.549059999998</v>
      </c>
      <c r="C2930">
        <v>0</v>
      </c>
      <c r="D2930">
        <f>(groupA[[#This Row],[Cost (USD)]]-MIN(groupA[Cost (USD)]))/(MAX(groupA[Cost (USD)])-MIN(groupA[Cost (USD)]))</f>
        <v>0.28713231743199269</v>
      </c>
      <c r="E2930">
        <f>(groupA[[#This Row],[Weight (lbs)]]-MIN(groupA[Weight (lbs)]))/(MAX(groupA[Weight (lbs)])-MIN(groupA[Weight (lbs)]))</f>
        <v>0.20969500741755165</v>
      </c>
      <c r="F2930">
        <f>IF(groupA[[#This Row],[normalized cost]]+groupA[[#This Row],[normalized weight]]&gt;1, 1, 0)</f>
        <v>0</v>
      </c>
    </row>
    <row r="2931" spans="1:6" x14ac:dyDescent="0.75">
      <c r="A2931">
        <v>19439.32332</v>
      </c>
      <c r="B2931">
        <v>51475.78471</v>
      </c>
      <c r="C2931">
        <v>0</v>
      </c>
      <c r="D2931">
        <f>(groupA[[#This Row],[Cost (USD)]]-MIN(groupA[Cost (USD)]))/(MAX(groupA[Cost (USD)])-MIN(groupA[Cost (USD)]))</f>
        <v>0.12362496484559463</v>
      </c>
      <c r="E2931">
        <f>(groupA[[#This Row],[Weight (lbs)]]-MIN(groupA[Weight (lbs)]))/(MAX(groupA[Weight (lbs)])-MIN(groupA[Weight (lbs)]))</f>
        <v>0.18018645650601178</v>
      </c>
      <c r="F2931">
        <f>IF(groupA[[#This Row],[normalized cost]]+groupA[[#This Row],[normalized weight]]&gt;1, 1, 0)</f>
        <v>0</v>
      </c>
    </row>
    <row r="2932" spans="1:6" x14ac:dyDescent="0.75">
      <c r="A2932">
        <v>19778.684310000001</v>
      </c>
      <c r="B2932">
        <v>50921.431069999999</v>
      </c>
      <c r="C2932">
        <v>0</v>
      </c>
      <c r="D2932">
        <f>(groupA[[#This Row],[Cost (USD)]]-MIN(groupA[Cost (USD)]))/(MAX(groupA[Cost (USD)])-MIN(groupA[Cost (USD)]))</f>
        <v>0.17440214011882663</v>
      </c>
      <c r="E2932">
        <f>(groupA[[#This Row],[Weight (lbs)]]-MIN(groupA[Weight (lbs)]))/(MAX(groupA[Weight (lbs)])-MIN(groupA[Weight (lbs)]))</f>
        <v>0.14948212614130638</v>
      </c>
      <c r="F2932">
        <f>IF(groupA[[#This Row],[normalized cost]]+groupA[[#This Row],[normalized weight]]&gt;1, 1, 0)</f>
        <v>0</v>
      </c>
    </row>
    <row r="2933" spans="1:6" x14ac:dyDescent="0.75">
      <c r="A2933">
        <v>19781.107680000001</v>
      </c>
      <c r="B2933">
        <v>52114.43374</v>
      </c>
      <c r="C2933">
        <v>0</v>
      </c>
      <c r="D2933">
        <f>(groupA[[#This Row],[Cost (USD)]]-MIN(groupA[Cost (USD)]))/(MAX(groupA[Cost (USD)])-MIN(groupA[Cost (USD)]))</f>
        <v>0.17476473890556965</v>
      </c>
      <c r="E2933">
        <f>(groupA[[#This Row],[Weight (lbs)]]-MIN(groupA[Weight (lbs)]))/(MAX(groupA[Weight (lbs)])-MIN(groupA[Weight (lbs)]))</f>
        <v>0.21555970814411529</v>
      </c>
      <c r="F2933">
        <f>IF(groupA[[#This Row],[normalized cost]]+groupA[[#This Row],[normalized weight]]&gt;1, 1, 0)</f>
        <v>0</v>
      </c>
    </row>
    <row r="2934" spans="1:6" x14ac:dyDescent="0.75">
      <c r="A2934">
        <v>20262.24122</v>
      </c>
      <c r="B2934">
        <v>53576.195099999997</v>
      </c>
      <c r="C2934">
        <v>0</v>
      </c>
      <c r="D2934">
        <f>(groupA[[#This Row],[Cost (USD)]]-MIN(groupA[Cost (USD)]))/(MAX(groupA[Cost (USD)])-MIN(groupA[Cost (USD)]))</f>
        <v>0.24675475193096322</v>
      </c>
      <c r="E2934">
        <f>(groupA[[#This Row],[Weight (lbs)]]-MIN(groupA[Weight (lbs)]))/(MAX(groupA[Weight (lbs)])-MIN(groupA[Weight (lbs)]))</f>
        <v>0.29652319511932645</v>
      </c>
      <c r="F2934">
        <f>IF(groupA[[#This Row],[normalized cost]]+groupA[[#This Row],[normalized weight]]&gt;1, 1, 0)</f>
        <v>0</v>
      </c>
    </row>
    <row r="2935" spans="1:6" x14ac:dyDescent="0.75">
      <c r="A2935">
        <v>20013.767800000001</v>
      </c>
      <c r="B2935">
        <v>51277.200720000001</v>
      </c>
      <c r="C2935">
        <v>0</v>
      </c>
      <c r="D2935">
        <f>(groupA[[#This Row],[Cost (USD)]]-MIN(groupA[Cost (USD)]))/(MAX(groupA[Cost (USD)])-MIN(groupA[Cost (USD)]))</f>
        <v>0.20957670622194027</v>
      </c>
      <c r="E2935">
        <f>(groupA[[#This Row],[Weight (lbs)]]-MIN(groupA[Weight (lbs)]))/(MAX(groupA[Weight (lbs)])-MIN(groupA[Weight (lbs)]))</f>
        <v>0.16918736135422147</v>
      </c>
      <c r="F2935">
        <f>IF(groupA[[#This Row],[normalized cost]]+groupA[[#This Row],[normalized weight]]&gt;1, 1, 0)</f>
        <v>0</v>
      </c>
    </row>
    <row r="2936" spans="1:6" x14ac:dyDescent="0.75">
      <c r="A2936">
        <v>19529.471529999999</v>
      </c>
      <c r="B2936">
        <v>52390.235800000002</v>
      </c>
      <c r="C2936">
        <v>0</v>
      </c>
      <c r="D2936">
        <f>(groupA[[#This Row],[Cost (USD)]]-MIN(groupA[Cost (USD)]))/(MAX(groupA[Cost (USD)])-MIN(groupA[Cost (USD)]))</f>
        <v>0.13711346704420643</v>
      </c>
      <c r="E2936">
        <f>(groupA[[#This Row],[Weight (lbs)]]-MIN(groupA[Weight (lbs)]))/(MAX(groupA[Weight (lbs)])-MIN(groupA[Weight (lbs)]))</f>
        <v>0.23083572863801219</v>
      </c>
      <c r="F2936">
        <f>IF(groupA[[#This Row],[normalized cost]]+groupA[[#This Row],[normalized weight]]&gt;1, 1, 0)</f>
        <v>0</v>
      </c>
    </row>
    <row r="2937" spans="1:6" x14ac:dyDescent="0.75">
      <c r="A2937">
        <v>20239.52608</v>
      </c>
      <c r="B2937">
        <v>51567.557910000003</v>
      </c>
      <c r="C2937">
        <v>0</v>
      </c>
      <c r="D2937">
        <f>(groupA[[#This Row],[Cost (USD)]]-MIN(groupA[Cost (USD)]))/(MAX(groupA[Cost (USD)])-MIN(groupA[Cost (USD)]))</f>
        <v>0.24335597988843702</v>
      </c>
      <c r="E2937">
        <f>(groupA[[#This Row],[Weight (lbs)]]-MIN(groupA[Weight (lbs)]))/(MAX(groupA[Weight (lbs)])-MIN(groupA[Weight (lbs)]))</f>
        <v>0.18526955589979638</v>
      </c>
      <c r="F2937">
        <f>IF(groupA[[#This Row],[normalized cost]]+groupA[[#This Row],[normalized weight]]&gt;1, 1, 0)</f>
        <v>0</v>
      </c>
    </row>
    <row r="2938" spans="1:6" x14ac:dyDescent="0.75">
      <c r="A2938">
        <v>20347.458279999999</v>
      </c>
      <c r="B2938">
        <v>52711.353609999998</v>
      </c>
      <c r="C2938">
        <v>0</v>
      </c>
      <c r="D2938">
        <f>(groupA[[#This Row],[Cost (USD)]]-MIN(groupA[Cost (USD)]))/(MAX(groupA[Cost (USD)])-MIN(groupA[Cost (USD)]))</f>
        <v>0.25950542663841697</v>
      </c>
      <c r="E2938">
        <f>(groupA[[#This Row],[Weight (lbs)]]-MIN(groupA[Weight (lbs)]))/(MAX(groupA[Weight (lbs)])-MIN(groupA[Weight (lbs)]))</f>
        <v>0.24862168080426941</v>
      </c>
      <c r="F2938">
        <f>IF(groupA[[#This Row],[normalized cost]]+groupA[[#This Row],[normalized weight]]&gt;1, 1, 0)</f>
        <v>0</v>
      </c>
    </row>
    <row r="2939" spans="1:6" x14ac:dyDescent="0.75">
      <c r="A2939">
        <v>19876.52679</v>
      </c>
      <c r="B2939">
        <v>50045.024089999999</v>
      </c>
      <c r="C2939">
        <v>0</v>
      </c>
      <c r="D2939">
        <f>(groupA[[#This Row],[Cost (USD)]]-MIN(groupA[Cost (USD)]))/(MAX(groupA[Cost (USD)])-MIN(groupA[Cost (USD)]))</f>
        <v>0.18904190397656304</v>
      </c>
      <c r="E2939">
        <f>(groupA[[#This Row],[Weight (lbs)]]-MIN(groupA[Weight (lbs)]))/(MAX(groupA[Weight (lbs)])-MIN(groupA[Weight (lbs)]))</f>
        <v>0.10094002682749341</v>
      </c>
      <c r="F2939">
        <f>IF(groupA[[#This Row],[normalized cost]]+groupA[[#This Row],[normalized weight]]&gt;1, 1, 0)</f>
        <v>0</v>
      </c>
    </row>
    <row r="2940" spans="1:6" x14ac:dyDescent="0.75">
      <c r="A2940">
        <v>20266.65166</v>
      </c>
      <c r="B2940">
        <v>53508.255389999998</v>
      </c>
      <c r="C2940">
        <v>0</v>
      </c>
      <c r="D2940">
        <f>(groupA[[#This Row],[Cost (USD)]]-MIN(groupA[Cost (USD)]))/(MAX(groupA[Cost (USD)])-MIN(groupA[Cost (USD)]))</f>
        <v>0.24741466774778134</v>
      </c>
      <c r="E2940">
        <f>(groupA[[#This Row],[Weight (lbs)]]-MIN(groupA[Weight (lbs)]))/(MAX(groupA[Weight (lbs)])-MIN(groupA[Weight (lbs)]))</f>
        <v>0.29276017608201621</v>
      </c>
      <c r="F2940">
        <f>IF(groupA[[#This Row],[normalized cost]]+groupA[[#This Row],[normalized weight]]&gt;1, 1, 0)</f>
        <v>0</v>
      </c>
    </row>
    <row r="2941" spans="1:6" x14ac:dyDescent="0.75">
      <c r="A2941">
        <v>20994.742620000001</v>
      </c>
      <c r="B2941">
        <v>51126.215380000001</v>
      </c>
      <c r="C2941">
        <v>0</v>
      </c>
      <c r="D2941">
        <f>(groupA[[#This Row],[Cost (USD)]]-MIN(groupA[Cost (USD)]))/(MAX(groupA[Cost (USD)])-MIN(groupA[Cost (USD)]))</f>
        <v>0.35635589369946102</v>
      </c>
      <c r="E2941">
        <f>(groupA[[#This Row],[Weight (lbs)]]-MIN(groupA[Weight (lbs)]))/(MAX(groupA[Weight (lbs)])-MIN(groupA[Weight (lbs)]))</f>
        <v>0.16082464227910664</v>
      </c>
      <c r="F2941">
        <f>IF(groupA[[#This Row],[normalized cost]]+groupA[[#This Row],[normalized weight]]&gt;1, 1, 0)</f>
        <v>0</v>
      </c>
    </row>
    <row r="2942" spans="1:6" x14ac:dyDescent="0.75">
      <c r="A2942">
        <v>20242.26599</v>
      </c>
      <c r="B2942">
        <v>54136.858760000003</v>
      </c>
      <c r="C2942">
        <v>0</v>
      </c>
      <c r="D2942">
        <f>(groupA[[#This Row],[Cost (USD)]]-MIN(groupA[Cost (USD)]))/(MAX(groupA[Cost (USD)])-MIN(groupA[Cost (USD)]))</f>
        <v>0.2437659412405149</v>
      </c>
      <c r="E2942">
        <f>(groupA[[#This Row],[Weight (lbs)]]-MIN(groupA[Weight (lbs)]))/(MAX(groupA[Weight (lbs)])-MIN(groupA[Weight (lbs)]))</f>
        <v>0.32757702249227383</v>
      </c>
      <c r="F2942">
        <f>IF(groupA[[#This Row],[normalized cost]]+groupA[[#This Row],[normalized weight]]&gt;1, 1, 0)</f>
        <v>0</v>
      </c>
    </row>
    <row r="2943" spans="1:6" x14ac:dyDescent="0.75">
      <c r="A2943">
        <v>19806.458930000001</v>
      </c>
      <c r="B2943">
        <v>51106.141680000001</v>
      </c>
      <c r="C2943">
        <v>0</v>
      </c>
      <c r="D2943">
        <f>(groupA[[#This Row],[Cost (USD)]]-MIN(groupA[Cost (USD)]))/(MAX(groupA[Cost (USD)])-MIN(groupA[Cost (USD)]))</f>
        <v>0.17855794113734505</v>
      </c>
      <c r="E2943">
        <f>(groupA[[#This Row],[Weight (lbs)]]-MIN(groupA[Weight (lbs)]))/(MAX(groupA[Weight (lbs)])-MIN(groupA[Weight (lbs)]))</f>
        <v>0.15971280775332988</v>
      </c>
      <c r="F2943">
        <f>IF(groupA[[#This Row],[normalized cost]]+groupA[[#This Row],[normalized weight]]&gt;1, 1, 0)</f>
        <v>0</v>
      </c>
    </row>
    <row r="2944" spans="1:6" x14ac:dyDescent="0.75">
      <c r="A2944">
        <v>20091.403200000001</v>
      </c>
      <c r="B2944">
        <v>51124.192040000002</v>
      </c>
      <c r="C2944">
        <v>0</v>
      </c>
      <c r="D2944">
        <f>(groupA[[#This Row],[Cost (USD)]]-MIN(groupA[Cost (USD)]))/(MAX(groupA[Cost (USD)])-MIN(groupA[Cost (USD)]))</f>
        <v>0.22119296863680249</v>
      </c>
      <c r="E2944">
        <f>(groupA[[#This Row],[Weight (lbs)]]-MIN(groupA[Weight (lbs)]))/(MAX(groupA[Weight (lbs)])-MIN(groupA[Weight (lbs)]))</f>
        <v>0.16071257428619129</v>
      </c>
      <c r="F2944">
        <f>IF(groupA[[#This Row],[normalized cost]]+groupA[[#This Row],[normalized weight]]&gt;1, 1, 0)</f>
        <v>0</v>
      </c>
    </row>
    <row r="2945" spans="1:6" x14ac:dyDescent="0.75">
      <c r="A2945">
        <v>20704.554670000001</v>
      </c>
      <c r="B2945">
        <v>52196.21211</v>
      </c>
      <c r="C2945">
        <v>0</v>
      </c>
      <c r="D2945">
        <f>(groupA[[#This Row],[Cost (USD)]]-MIN(groupA[Cost (USD)]))/(MAX(groupA[Cost (USD)])-MIN(groupA[Cost (USD)]))</f>
        <v>0.31293627614315372</v>
      </c>
      <c r="E2945">
        <f>(groupA[[#This Row],[Weight (lbs)]]-MIN(groupA[Weight (lbs)]))/(MAX(groupA[Weight (lbs)])-MIN(groupA[Weight (lbs)]))</f>
        <v>0.22008921766292555</v>
      </c>
      <c r="F2945">
        <f>IF(groupA[[#This Row],[normalized cost]]+groupA[[#This Row],[normalized weight]]&gt;1, 1, 0)</f>
        <v>0</v>
      </c>
    </row>
    <row r="2946" spans="1:6" x14ac:dyDescent="0.75">
      <c r="A2946">
        <v>20152.828590000001</v>
      </c>
      <c r="B2946">
        <v>52365.808519999999</v>
      </c>
      <c r="C2946">
        <v>0</v>
      </c>
      <c r="D2946">
        <f>(groupA[[#This Row],[Cost (USD)]]-MIN(groupA[Cost (USD)]))/(MAX(groupA[Cost (USD)])-MIN(groupA[Cost (USD)]))</f>
        <v>0.23038379458959288</v>
      </c>
      <c r="E2946">
        <f>(groupA[[#This Row],[Weight (lbs)]]-MIN(groupA[Weight (lbs)]))/(MAX(groupA[Weight (lbs)])-MIN(groupA[Weight (lbs)]))</f>
        <v>0.22948275966493706</v>
      </c>
      <c r="F2946">
        <f>IF(groupA[[#This Row],[normalized cost]]+groupA[[#This Row],[normalized weight]]&gt;1, 1, 0)</f>
        <v>0</v>
      </c>
    </row>
    <row r="2947" spans="1:6" x14ac:dyDescent="0.75">
      <c r="A2947">
        <v>19576.63668</v>
      </c>
      <c r="B2947">
        <v>55335.821600000003</v>
      </c>
      <c r="C2947">
        <v>0</v>
      </c>
      <c r="D2947">
        <f>(groupA[[#This Row],[Cost (USD)]]-MIN(groupA[Cost (USD)]))/(MAX(groupA[Cost (USD)])-MIN(groupA[Cost (USD)]))</f>
        <v>0.14417059252093936</v>
      </c>
      <c r="E2947">
        <f>(groupA[[#This Row],[Weight (lbs)]]-MIN(groupA[Weight (lbs)]))/(MAX(groupA[Weight (lbs)])-MIN(groupA[Weight (lbs)]))</f>
        <v>0.39398472414345337</v>
      </c>
      <c r="F2947">
        <f>IF(groupA[[#This Row],[normalized cost]]+groupA[[#This Row],[normalized weight]]&gt;1, 1, 0)</f>
        <v>0</v>
      </c>
    </row>
    <row r="2948" spans="1:6" x14ac:dyDescent="0.75">
      <c r="A2948">
        <v>20345.01138</v>
      </c>
      <c r="B2948">
        <v>51433.368499999997</v>
      </c>
      <c r="C2948">
        <v>0</v>
      </c>
      <c r="D2948">
        <f>(groupA[[#This Row],[Cost (USD)]]-MIN(groupA[Cost (USD)]))/(MAX(groupA[Cost (USD)])-MIN(groupA[Cost (USD)]))</f>
        <v>0.25913930715551464</v>
      </c>
      <c r="E2948">
        <f>(groupA[[#This Row],[Weight (lbs)]]-MIN(groupA[Weight (lbs)]))/(MAX(groupA[Weight (lbs)])-MIN(groupA[Weight (lbs)]))</f>
        <v>0.17783712346174999</v>
      </c>
      <c r="F2948">
        <f>IF(groupA[[#This Row],[normalized cost]]+groupA[[#This Row],[normalized weight]]&gt;1, 1, 0)</f>
        <v>0</v>
      </c>
    </row>
    <row r="2949" spans="1:6" x14ac:dyDescent="0.75">
      <c r="A2949">
        <v>20068.19584</v>
      </c>
      <c r="B2949">
        <v>51638.108390000001</v>
      </c>
      <c r="C2949">
        <v>0</v>
      </c>
      <c r="D2949">
        <f>(groupA[[#This Row],[Cost (USD)]]-MIN(groupA[Cost (USD)]))/(MAX(groupA[Cost (USD)])-MIN(groupA[Cost (USD)]))</f>
        <v>0.21772054776029276</v>
      </c>
      <c r="E2949">
        <f>(groupA[[#This Row],[Weight (lbs)]]-MIN(groupA[Weight (lbs)]))/(MAX(groupA[Weight (lbs)])-MIN(groupA[Weight (lbs)]))</f>
        <v>0.1891771792813412</v>
      </c>
      <c r="F2949">
        <f>IF(groupA[[#This Row],[normalized cost]]+groupA[[#This Row],[normalized weight]]&gt;1, 1, 0)</f>
        <v>0</v>
      </c>
    </row>
    <row r="2950" spans="1:6" x14ac:dyDescent="0.75">
      <c r="A2950">
        <v>19585.662359999998</v>
      </c>
      <c r="B2950">
        <v>52365.692649999997</v>
      </c>
      <c r="C2950">
        <v>0</v>
      </c>
      <c r="D2950">
        <f>(groupA[[#This Row],[Cost (USD)]]-MIN(groupA[Cost (USD)]))/(MAX(groupA[Cost (USD)])-MIN(groupA[Cost (USD)]))</f>
        <v>0.14552106752786353</v>
      </c>
      <c r="E2950">
        <f>(groupA[[#This Row],[Weight (lbs)]]-MIN(groupA[Weight (lbs)]))/(MAX(groupA[Weight (lbs)])-MIN(groupA[Weight (lbs)]))</f>
        <v>0.22947634190107172</v>
      </c>
      <c r="F2950">
        <f>IF(groupA[[#This Row],[normalized cost]]+groupA[[#This Row],[normalized weight]]&gt;1, 1, 0)</f>
        <v>0</v>
      </c>
    </row>
    <row r="2951" spans="1:6" x14ac:dyDescent="0.75">
      <c r="A2951">
        <v>20429.675790000001</v>
      </c>
      <c r="B2951">
        <v>50951.216240000002</v>
      </c>
      <c r="C2951">
        <v>0</v>
      </c>
      <c r="D2951">
        <f>(groupA[[#This Row],[Cost (USD)]]-MIN(groupA[Cost (USD)]))/(MAX(groupA[Cost (USD)])-MIN(groupA[Cost (USD)]))</f>
        <v>0.2718072911391034</v>
      </c>
      <c r="E2951">
        <f>(groupA[[#This Row],[Weight (lbs)]]-MIN(groupA[Weight (lbs)]))/(MAX(groupA[Weight (lbs)])-MIN(groupA[Weight (lbs)]))</f>
        <v>0.15113185590523287</v>
      </c>
      <c r="F2951">
        <f>IF(groupA[[#This Row],[normalized cost]]+groupA[[#This Row],[normalized weight]]&gt;1, 1, 0)</f>
        <v>0</v>
      </c>
    </row>
    <row r="2952" spans="1:6" x14ac:dyDescent="0.75">
      <c r="A2952">
        <v>20611.866839999999</v>
      </c>
      <c r="B2952">
        <v>53228.928119999997</v>
      </c>
      <c r="C2952">
        <v>0</v>
      </c>
      <c r="D2952">
        <f>(groupA[[#This Row],[Cost (USD)]]-MIN(groupA[Cost (USD)]))/(MAX(groupA[Cost (USD)])-MIN(groupA[Cost (USD)]))</f>
        <v>0.29906778115318555</v>
      </c>
      <c r="E2952">
        <f>(groupA[[#This Row],[Weight (lbs)]]-MIN(groupA[Weight (lbs)]))/(MAX(groupA[Weight (lbs)])-MIN(groupA[Weight (lbs)]))</f>
        <v>0.27728890258600147</v>
      </c>
      <c r="F2952">
        <f>IF(groupA[[#This Row],[normalized cost]]+groupA[[#This Row],[normalized weight]]&gt;1, 1, 0)</f>
        <v>0</v>
      </c>
    </row>
    <row r="2953" spans="1:6" x14ac:dyDescent="0.75">
      <c r="A2953">
        <v>19769.519929999999</v>
      </c>
      <c r="B2953">
        <v>52337.082770000001</v>
      </c>
      <c r="C2953">
        <v>0</v>
      </c>
      <c r="D2953">
        <f>(groupA[[#This Row],[Cost (USD)]]-MIN(groupA[Cost (USD)]))/(MAX(groupA[Cost (USD)])-MIN(groupA[Cost (USD)]))</f>
        <v>0.17303091200704337</v>
      </c>
      <c r="E2953">
        <f>(groupA[[#This Row],[Weight (lbs)]]-MIN(groupA[Weight (lbs)]))/(MAX(groupA[Weight (lbs)])-MIN(groupA[Weight (lbs)]))</f>
        <v>0.22789170865646191</v>
      </c>
      <c r="F2953">
        <f>IF(groupA[[#This Row],[normalized cost]]+groupA[[#This Row],[normalized weight]]&gt;1, 1, 0)</f>
        <v>0</v>
      </c>
    </row>
    <row r="2954" spans="1:6" x14ac:dyDescent="0.75">
      <c r="A2954">
        <v>19417.295269999999</v>
      </c>
      <c r="B2954">
        <v>51556.530930000001</v>
      </c>
      <c r="C2954">
        <v>0</v>
      </c>
      <c r="D2954">
        <f>(groupA[[#This Row],[Cost (USD)]]-MIN(groupA[Cost (USD)]))/(MAX(groupA[Cost (USD)])-MIN(groupA[Cost (USD)]))</f>
        <v>0.12032899922568777</v>
      </c>
      <c r="E2954">
        <f>(groupA[[#This Row],[Weight (lbs)]]-MIN(groupA[Weight (lbs)]))/(MAX(groupA[Weight (lbs)])-MIN(groupA[Weight (lbs)]))</f>
        <v>0.18465879768984744</v>
      </c>
      <c r="F2954">
        <f>IF(groupA[[#This Row],[normalized cost]]+groupA[[#This Row],[normalized weight]]&gt;1, 1, 0)</f>
        <v>0</v>
      </c>
    </row>
    <row r="2955" spans="1:6" x14ac:dyDescent="0.75">
      <c r="A2955">
        <v>19496.097590000001</v>
      </c>
      <c r="B2955">
        <v>52100.606639999998</v>
      </c>
      <c r="C2955">
        <v>0</v>
      </c>
      <c r="D2955">
        <f>(groupA[[#This Row],[Cost (USD)]]-MIN(groupA[Cost (USD)]))/(MAX(groupA[Cost (USD)])-MIN(groupA[Cost (USD)]))</f>
        <v>0.13211986303291981</v>
      </c>
      <c r="E2955">
        <f>(groupA[[#This Row],[Weight (lbs)]]-MIN(groupA[Weight (lbs)]))/(MAX(groupA[Weight (lbs)])-MIN(groupA[Weight (lbs)]))</f>
        <v>0.21479385794353595</v>
      </c>
      <c r="F2955">
        <f>IF(groupA[[#This Row],[normalized cost]]+groupA[[#This Row],[normalized weight]]&gt;1, 1, 0)</f>
        <v>0</v>
      </c>
    </row>
    <row r="2956" spans="1:6" x14ac:dyDescent="0.75">
      <c r="A2956">
        <v>19778.30458</v>
      </c>
      <c r="B2956">
        <v>50226.586739999999</v>
      </c>
      <c r="C2956">
        <v>0</v>
      </c>
      <c r="D2956">
        <f>(groupA[[#This Row],[Cost (USD)]]-MIN(groupA[Cost (USD)]))/(MAX(groupA[Cost (USD)])-MIN(groupA[Cost (USD)]))</f>
        <v>0.17434532269627451</v>
      </c>
      <c r="E2956">
        <f>(groupA[[#This Row],[Weight (lbs)]]-MIN(groupA[Weight (lbs)]))/(MAX(groupA[Weight (lbs)])-MIN(groupA[Weight (lbs)]))</f>
        <v>0.11099635041813739</v>
      </c>
      <c r="F2956">
        <f>IF(groupA[[#This Row],[normalized cost]]+groupA[[#This Row],[normalized weight]]&gt;1, 1, 0)</f>
        <v>0</v>
      </c>
    </row>
    <row r="2957" spans="1:6" x14ac:dyDescent="0.75">
      <c r="A2957">
        <v>20202.032899999998</v>
      </c>
      <c r="B2957">
        <v>50245.19382</v>
      </c>
      <c r="C2957">
        <v>0</v>
      </c>
      <c r="D2957">
        <f>(groupA[[#This Row],[Cost (USD)]]-MIN(groupA[Cost (USD)]))/(MAX(groupA[Cost (USD)])-MIN(groupA[Cost (USD)]))</f>
        <v>0.23774603110672554</v>
      </c>
      <c r="E2957">
        <f>(groupA[[#This Row],[Weight (lbs)]]-MIN(groupA[Weight (lbs)]))/(MAX(groupA[Weight (lbs)])-MIN(groupA[Weight (lbs)]))</f>
        <v>0.11202695234841885</v>
      </c>
      <c r="F2957">
        <f>IF(groupA[[#This Row],[normalized cost]]+groupA[[#This Row],[normalized weight]]&gt;1, 1, 0)</f>
        <v>0</v>
      </c>
    </row>
    <row r="2958" spans="1:6" x14ac:dyDescent="0.75">
      <c r="A2958">
        <v>20143.202789999999</v>
      </c>
      <c r="B2958">
        <v>51533.77259</v>
      </c>
      <c r="C2958">
        <v>0</v>
      </c>
      <c r="D2958">
        <f>(groupA[[#This Row],[Cost (USD)]]-MIN(groupA[Cost (USD)]))/(MAX(groupA[Cost (USD)])-MIN(groupA[Cost (USD)]))</f>
        <v>0.22894352611988703</v>
      </c>
      <c r="E2958">
        <f>(groupA[[#This Row],[Weight (lbs)]]-MIN(groupA[Weight (lbs)]))/(MAX(groupA[Weight (lbs)])-MIN(groupA[Weight (lbs)]))</f>
        <v>0.18339826733613263</v>
      </c>
      <c r="F2958">
        <f>IF(groupA[[#This Row],[normalized cost]]+groupA[[#This Row],[normalized weight]]&gt;1, 1, 0)</f>
        <v>0</v>
      </c>
    </row>
    <row r="2959" spans="1:6" x14ac:dyDescent="0.75">
      <c r="A2959">
        <v>20587.97265</v>
      </c>
      <c r="B2959">
        <v>52146.032010000003</v>
      </c>
      <c r="C2959">
        <v>0</v>
      </c>
      <c r="D2959">
        <f>(groupA[[#This Row],[Cost (USD)]]-MIN(groupA[Cost (USD)]))/(MAX(groupA[Cost (USD)])-MIN(groupA[Cost (USD)]))</f>
        <v>0.29549259275677658</v>
      </c>
      <c r="E2959">
        <f>(groupA[[#This Row],[Weight (lbs)]]-MIN(groupA[Weight (lbs)]))/(MAX(groupA[Weight (lbs)])-MIN(groupA[Weight (lbs)]))</f>
        <v>0.21730986120711895</v>
      </c>
      <c r="F2959">
        <f>IF(groupA[[#This Row],[normalized cost]]+groupA[[#This Row],[normalized weight]]&gt;1, 1, 0)</f>
        <v>0</v>
      </c>
    </row>
    <row r="2960" spans="1:6" x14ac:dyDescent="0.75">
      <c r="A2960">
        <v>19554.253189999999</v>
      </c>
      <c r="B2960">
        <v>53059.186470000001</v>
      </c>
      <c r="C2960">
        <v>0</v>
      </c>
      <c r="D2960">
        <f>(groupA[[#This Row],[Cost (USD)]]-MIN(groupA[Cost (USD)]))/(MAX(groupA[Cost (USD)])-MIN(groupA[Cost (USD)]))</f>
        <v>0.14082144389028314</v>
      </c>
      <c r="E2960">
        <f>(groupA[[#This Row],[Weight (lbs)]]-MIN(groupA[Weight (lbs)]))/(MAX(groupA[Weight (lbs)])-MIN(groupA[Weight (lbs)]))</f>
        <v>0.26788731608564031</v>
      </c>
      <c r="F2960">
        <f>IF(groupA[[#This Row],[normalized cost]]+groupA[[#This Row],[normalized weight]]&gt;1, 1, 0)</f>
        <v>0</v>
      </c>
    </row>
    <row r="2961" spans="1:6" x14ac:dyDescent="0.75">
      <c r="A2961">
        <v>19065.61333</v>
      </c>
      <c r="B2961">
        <v>52574.53613</v>
      </c>
      <c r="C2961">
        <v>0</v>
      </c>
      <c r="D2961">
        <f>(groupA[[#This Row],[Cost (USD)]]-MIN(groupA[Cost (USD)]))/(MAX(groupA[Cost (USD)])-MIN(groupA[Cost (USD)]))</f>
        <v>6.7708291383545588E-2</v>
      </c>
      <c r="E2961">
        <f>(groupA[[#This Row],[Weight (lbs)]]-MIN(groupA[Weight (lbs)]))/(MAX(groupA[Weight (lbs)])-MIN(groupA[Weight (lbs)]))</f>
        <v>0.24104368581611274</v>
      </c>
      <c r="F2961">
        <f>IF(groupA[[#This Row],[normalized cost]]+groupA[[#This Row],[normalized weight]]&gt;1, 1, 0)</f>
        <v>0</v>
      </c>
    </row>
    <row r="2962" spans="1:6" x14ac:dyDescent="0.75">
      <c r="A2962">
        <v>19248.918109999999</v>
      </c>
      <c r="B2962">
        <v>51058.673669999996</v>
      </c>
      <c r="C2962">
        <v>0</v>
      </c>
      <c r="D2962">
        <f>(groupA[[#This Row],[Cost (USD)]]-MIN(groupA[Cost (USD)]))/(MAX(groupA[Cost (USD)])-MIN(groupA[Cost (USD)]))</f>
        <v>9.5135424191241394E-2</v>
      </c>
      <c r="E2962">
        <f>(groupA[[#This Row],[Weight (lbs)]]-MIN(groupA[Weight (lbs)]))/(MAX(groupA[Weight (lbs)])-MIN(groupA[Weight (lbs)]))</f>
        <v>0.15708366751570962</v>
      </c>
      <c r="F2962">
        <f>IF(groupA[[#This Row],[normalized cost]]+groupA[[#This Row],[normalized weight]]&gt;1, 1, 0)</f>
        <v>0</v>
      </c>
    </row>
    <row r="2963" spans="1:6" x14ac:dyDescent="0.75">
      <c r="A2963">
        <v>20170.199619999999</v>
      </c>
      <c r="B2963">
        <v>51995.708169999998</v>
      </c>
      <c r="C2963">
        <v>0</v>
      </c>
      <c r="D2963">
        <f>(groupA[[#This Row],[Cost (USD)]]-MIN(groupA[Cost (USD)]))/(MAX(groupA[Cost (USD)])-MIN(groupA[Cost (USD)]))</f>
        <v>0.23298294965154176</v>
      </c>
      <c r="E2963">
        <f>(groupA[[#This Row],[Weight (lbs)]]-MIN(groupA[Weight (lbs)]))/(MAX(groupA[Weight (lbs)])-MIN(groupA[Weight (lbs)]))</f>
        <v>0.20898378104455115</v>
      </c>
      <c r="F2963">
        <f>IF(groupA[[#This Row],[normalized cost]]+groupA[[#This Row],[normalized weight]]&gt;1, 1, 0)</f>
        <v>0</v>
      </c>
    </row>
    <row r="2964" spans="1:6" x14ac:dyDescent="0.75">
      <c r="A2964">
        <v>19940.362720000001</v>
      </c>
      <c r="B2964">
        <v>49663.220159999997</v>
      </c>
      <c r="C2964">
        <v>0</v>
      </c>
      <c r="D2964">
        <f>(groupA[[#This Row],[Cost (USD)]]-MIN(groupA[Cost (USD)]))/(MAX(groupA[Cost (USD)])-MIN(groupA[Cost (USD)]))</f>
        <v>0.19859340901649064</v>
      </c>
      <c r="E2964">
        <f>(groupA[[#This Row],[Weight (lbs)]]-MIN(groupA[Weight (lbs)]))/(MAX(groupA[Weight (lbs)])-MIN(groupA[Weight (lbs)]))</f>
        <v>7.979281473150554E-2</v>
      </c>
      <c r="F2964">
        <f>IF(groupA[[#This Row],[normalized cost]]+groupA[[#This Row],[normalized weight]]&gt;1, 1, 0)</f>
        <v>0</v>
      </c>
    </row>
    <row r="2965" spans="1:6" x14ac:dyDescent="0.75">
      <c r="A2965">
        <v>20112.13956</v>
      </c>
      <c r="B2965">
        <v>50999.260490000001</v>
      </c>
      <c r="C2965">
        <v>0</v>
      </c>
      <c r="D2965">
        <f>(groupA[[#This Row],[Cost (USD)]]-MIN(groupA[Cost (USD)]))/(MAX(groupA[Cost (USD)])-MIN(groupA[Cost (USD)]))</f>
        <v>0.22429566404751772</v>
      </c>
      <c r="E2965">
        <f>(groupA[[#This Row],[Weight (lbs)]]-MIN(groupA[Weight (lbs)]))/(MAX(groupA[Weight (lbs)])-MIN(groupA[Weight (lbs)]))</f>
        <v>0.15379291270667186</v>
      </c>
      <c r="F2965">
        <f>IF(groupA[[#This Row],[normalized cost]]+groupA[[#This Row],[normalized weight]]&gt;1, 1, 0)</f>
        <v>0</v>
      </c>
    </row>
    <row r="2966" spans="1:6" x14ac:dyDescent="0.75">
      <c r="A2966">
        <v>19792.928100000001</v>
      </c>
      <c r="B2966">
        <v>52635.711369999997</v>
      </c>
      <c r="C2966">
        <v>0</v>
      </c>
      <c r="D2966">
        <f>(groupA[[#This Row],[Cost (USD)]]-MIN(groupA[Cost (USD)]))/(MAX(groupA[Cost (USD)])-MIN(groupA[Cost (USD)]))</f>
        <v>0.17653337924971532</v>
      </c>
      <c r="E2966">
        <f>(groupA[[#This Row],[Weight (lbs)]]-MIN(groupA[Weight (lbs)]))/(MAX(groupA[Weight (lbs)])-MIN(groupA[Weight (lbs)]))</f>
        <v>0.24443203693995499</v>
      </c>
      <c r="F2966">
        <f>IF(groupA[[#This Row],[normalized cost]]+groupA[[#This Row],[normalized weight]]&gt;1, 1, 0)</f>
        <v>0</v>
      </c>
    </row>
    <row r="2967" spans="1:6" x14ac:dyDescent="0.75">
      <c r="A2967">
        <v>20428.378260000001</v>
      </c>
      <c r="B2967">
        <v>53468.541819999999</v>
      </c>
      <c r="C2967">
        <v>0</v>
      </c>
      <c r="D2967">
        <f>(groupA[[#This Row],[Cost (USD)]]-MIN(groupA[Cost (USD)]))/(MAX(groupA[Cost (USD)])-MIN(groupA[Cost (USD)]))</f>
        <v>0.2716131471149707</v>
      </c>
      <c r="E2967">
        <f>(groupA[[#This Row],[Weight (lbs)]]-MIN(groupA[Weight (lbs)]))/(MAX(groupA[Weight (lbs)])-MIN(groupA[Weight (lbs)]))</f>
        <v>0.29056053584290487</v>
      </c>
      <c r="F2967">
        <f>IF(groupA[[#This Row],[normalized cost]]+groupA[[#This Row],[normalized weight]]&gt;1, 1, 0)</f>
        <v>0</v>
      </c>
    </row>
    <row r="2968" spans="1:6" x14ac:dyDescent="0.75">
      <c r="A2968">
        <v>19801.04321</v>
      </c>
      <c r="B2968">
        <v>53378.552880000003</v>
      </c>
      <c r="C2968">
        <v>0</v>
      </c>
      <c r="D2968">
        <f>(groupA[[#This Row],[Cost (USD)]]-MIN(groupA[Cost (USD)]))/(MAX(groupA[Cost (USD)])-MIN(groupA[Cost (USD)]))</f>
        <v>0.17774760944992632</v>
      </c>
      <c r="E2968">
        <f>(groupA[[#This Row],[Weight (lbs)]]-MIN(groupA[Weight (lbs)]))/(MAX(groupA[Weight (lbs)])-MIN(groupA[Weight (lbs)]))</f>
        <v>0.28557626236915351</v>
      </c>
      <c r="F2968">
        <f>IF(groupA[[#This Row],[normalized cost]]+groupA[[#This Row],[normalized weight]]&gt;1, 1, 0)</f>
        <v>0</v>
      </c>
    </row>
    <row r="2969" spans="1:6" x14ac:dyDescent="0.75">
      <c r="A2969">
        <v>19397.792280000001</v>
      </c>
      <c r="B2969">
        <v>51438.435539999999</v>
      </c>
      <c r="C2969">
        <v>0</v>
      </c>
      <c r="D2969">
        <f>(groupA[[#This Row],[Cost (USD)]]-MIN(groupA[Cost (USD)]))/(MAX(groupA[Cost (USD)])-MIN(groupA[Cost (USD)]))</f>
        <v>0.11741084784481766</v>
      </c>
      <c r="E2969">
        <f>(groupA[[#This Row],[Weight (lbs)]]-MIN(groupA[Weight (lbs)]))/(MAX(groupA[Weight (lbs)])-MIN(groupA[Weight (lbs)]))</f>
        <v>0.17811777476248147</v>
      </c>
      <c r="F2969">
        <f>IF(groupA[[#This Row],[normalized cost]]+groupA[[#This Row],[normalized weight]]&gt;1, 1, 0)</f>
        <v>0</v>
      </c>
    </row>
    <row r="2970" spans="1:6" x14ac:dyDescent="0.75">
      <c r="A2970">
        <v>19422.900409999998</v>
      </c>
      <c r="B2970">
        <v>51710.433210000003</v>
      </c>
      <c r="C2970">
        <v>0</v>
      </c>
      <c r="D2970">
        <f>(groupA[[#This Row],[Cost (USD)]]-MIN(groupA[Cost (USD)]))/(MAX(groupA[Cost (USD)])-MIN(groupA[Cost (USD)]))</f>
        <v>0.1211676730408808</v>
      </c>
      <c r="E2970">
        <f>(groupA[[#This Row],[Weight (lbs)]]-MIN(groupA[Weight (lbs)]))/(MAX(groupA[Weight (lbs)])-MIN(groupA[Weight (lbs)]))</f>
        <v>0.19318307913769986</v>
      </c>
      <c r="F2970">
        <f>IF(groupA[[#This Row],[normalized cost]]+groupA[[#This Row],[normalized weight]]&gt;1, 1, 0)</f>
        <v>0</v>
      </c>
    </row>
    <row r="2971" spans="1:6" x14ac:dyDescent="0.75">
      <c r="A2971">
        <v>20089.153829999999</v>
      </c>
      <c r="B2971">
        <v>50198.617749999998</v>
      </c>
      <c r="C2971">
        <v>0</v>
      </c>
      <c r="D2971">
        <f>(groupA[[#This Row],[Cost (USD)]]-MIN(groupA[Cost (USD)]))/(MAX(groupA[Cost (USD)])-MIN(groupA[Cost (USD)]))</f>
        <v>0.22085640474728643</v>
      </c>
      <c r="E2971">
        <f>(groupA[[#This Row],[Weight (lbs)]]-MIN(groupA[Weight (lbs)]))/(MAX(groupA[Weight (lbs)])-MIN(groupA[Weight (lbs)]))</f>
        <v>0.1094472145471667</v>
      </c>
      <c r="F2971">
        <f>IF(groupA[[#This Row],[normalized cost]]+groupA[[#This Row],[normalized weight]]&gt;1, 1, 0)</f>
        <v>0</v>
      </c>
    </row>
    <row r="2972" spans="1:6" x14ac:dyDescent="0.75">
      <c r="A2972">
        <v>19575.885109999999</v>
      </c>
      <c r="B2972">
        <v>52804.509579999998</v>
      </c>
      <c r="C2972">
        <v>0</v>
      </c>
      <c r="D2972">
        <f>(groupA[[#This Row],[Cost (USD)]]-MIN(groupA[Cost (USD)]))/(MAX(groupA[Cost (USD)])-MIN(groupA[Cost (USD)]))</f>
        <v>0.14405813822376123</v>
      </c>
      <c r="E2972">
        <f>(groupA[[#This Row],[Weight (lbs)]]-MIN(groupA[Weight (lbs)]))/(MAX(groupA[Weight (lbs)])-MIN(groupA[Weight (lbs)]))</f>
        <v>0.25378136854136907</v>
      </c>
      <c r="F2972">
        <f>IF(groupA[[#This Row],[normalized cost]]+groupA[[#This Row],[normalized weight]]&gt;1, 1, 0)</f>
        <v>0</v>
      </c>
    </row>
    <row r="2973" spans="1:6" x14ac:dyDescent="0.75">
      <c r="A2973">
        <v>19873.04074</v>
      </c>
      <c r="B2973">
        <v>52548.277300000002</v>
      </c>
      <c r="C2973">
        <v>0</v>
      </c>
      <c r="D2973">
        <f>(groupA[[#This Row],[Cost (USD)]]-MIN(groupA[Cost (USD)]))/(MAX(groupA[Cost (USD)])-MIN(groupA[Cost (USD)]))</f>
        <v>0.18852030079565169</v>
      </c>
      <c r="E2973">
        <f>(groupA[[#This Row],[Weight (lbs)]]-MIN(groupA[Weight (lbs)]))/(MAX(groupA[Weight (lbs)])-MIN(groupA[Weight (lbs)]))</f>
        <v>0.23958927164231819</v>
      </c>
      <c r="F2973">
        <f>IF(groupA[[#This Row],[normalized cost]]+groupA[[#This Row],[normalized weight]]&gt;1, 1, 0)</f>
        <v>0</v>
      </c>
    </row>
    <row r="2974" spans="1:6" x14ac:dyDescent="0.75">
      <c r="A2974">
        <v>19429.827990000002</v>
      </c>
      <c r="B2974">
        <v>53104.406170000002</v>
      </c>
      <c r="C2974">
        <v>0</v>
      </c>
      <c r="D2974">
        <f>(groupA[[#This Row],[Cost (USD)]]-MIN(groupA[Cost (USD)]))/(MAX(groupA[Cost (USD)])-MIN(groupA[Cost (USD)]))</f>
        <v>0.1222042180600343</v>
      </c>
      <c r="E2974">
        <f>(groupA[[#This Row],[Weight (lbs)]]-MIN(groupA[Weight (lbs)]))/(MAX(groupA[Weight (lbs)])-MIN(groupA[Weight (lbs)]))</f>
        <v>0.27039192777682158</v>
      </c>
      <c r="F2974">
        <f>IF(groupA[[#This Row],[normalized cost]]+groupA[[#This Row],[normalized weight]]&gt;1, 1, 0)</f>
        <v>0</v>
      </c>
    </row>
    <row r="2975" spans="1:6" x14ac:dyDescent="0.75">
      <c r="A2975">
        <v>20236.046910000001</v>
      </c>
      <c r="B2975">
        <v>51677.135399999999</v>
      </c>
      <c r="C2975">
        <v>0</v>
      </c>
      <c r="D2975">
        <f>(groupA[[#This Row],[Cost (USD)]]-MIN(groupA[Cost (USD)]))/(MAX(groupA[Cost (USD)])-MIN(groupA[Cost (USD)]))</f>
        <v>0.24283540613334717</v>
      </c>
      <c r="E2975">
        <f>(groupA[[#This Row],[Weight (lbs)]]-MIN(groupA[Weight (lbs)]))/(MAX(groupA[Weight (lbs)])-MIN(groupA[Weight (lbs)]))</f>
        <v>0.19133879259407527</v>
      </c>
      <c r="F2975">
        <f>IF(groupA[[#This Row],[normalized cost]]+groupA[[#This Row],[normalized weight]]&gt;1, 1, 0)</f>
        <v>0</v>
      </c>
    </row>
    <row r="2976" spans="1:6" x14ac:dyDescent="0.75">
      <c r="A2976">
        <v>20440.891640000002</v>
      </c>
      <c r="B2976">
        <v>53751.891989999996</v>
      </c>
      <c r="C2976">
        <v>0</v>
      </c>
      <c r="D2976">
        <f>(groupA[[#This Row],[Cost (USD)]]-MIN(groupA[Cost (USD)]))/(MAX(groupA[Cost (USD)])-MIN(groupA[Cost (USD)]))</f>
        <v>0.2734854721854526</v>
      </c>
      <c r="E2976">
        <f>(groupA[[#This Row],[Weight (lbs)]]-MIN(groupA[Weight (lbs)]))/(MAX(groupA[Weight (lbs)])-MIN(groupA[Weight (lbs)]))</f>
        <v>0.30625462820707761</v>
      </c>
      <c r="F2976">
        <f>IF(groupA[[#This Row],[normalized cost]]+groupA[[#This Row],[normalized weight]]&gt;1, 1, 0)</f>
        <v>0</v>
      </c>
    </row>
    <row r="2977" spans="1:6" x14ac:dyDescent="0.75">
      <c r="A2977">
        <v>20223.416389999999</v>
      </c>
      <c r="B2977">
        <v>51356.728410000003</v>
      </c>
      <c r="C2977">
        <v>0</v>
      </c>
      <c r="D2977">
        <f>(groupA[[#This Row],[Cost (USD)]]-MIN(groupA[Cost (USD)]))/(MAX(groupA[Cost (USD)])-MIN(groupA[Cost (USD)]))</f>
        <v>0.24094555389124891</v>
      </c>
      <c r="E2977">
        <f>(groupA[[#This Row],[Weight (lbs)]]-MIN(groupA[Weight (lbs)]))/(MAX(groupA[Weight (lbs)])-MIN(groupA[Weight (lbs)]))</f>
        <v>0.17359221105792677</v>
      </c>
      <c r="F2977">
        <f>IF(groupA[[#This Row],[normalized cost]]+groupA[[#This Row],[normalized weight]]&gt;1, 1, 0)</f>
        <v>0</v>
      </c>
    </row>
    <row r="2978" spans="1:6" x14ac:dyDescent="0.75">
      <c r="A2978">
        <v>20126.848989999999</v>
      </c>
      <c r="B2978">
        <v>52978.195699999997</v>
      </c>
      <c r="C2978">
        <v>0</v>
      </c>
      <c r="D2978">
        <f>(groupA[[#This Row],[Cost (USD)]]-MIN(groupA[Cost (USD)]))/(MAX(groupA[Cost (USD)])-MIN(groupA[Cost (USD)]))</f>
        <v>0.2264965749573995</v>
      </c>
      <c r="E2978">
        <f>(groupA[[#This Row],[Weight (lbs)]]-MIN(groupA[Weight (lbs)]))/(MAX(groupA[Weight (lbs)])-MIN(groupA[Weight (lbs)]))</f>
        <v>0.26340142985862464</v>
      </c>
      <c r="F2978">
        <f>IF(groupA[[#This Row],[normalized cost]]+groupA[[#This Row],[normalized weight]]&gt;1, 1, 0)</f>
        <v>0</v>
      </c>
    </row>
    <row r="2979" spans="1:6" x14ac:dyDescent="0.75">
      <c r="A2979">
        <v>19442.621330000002</v>
      </c>
      <c r="B2979">
        <v>51316.351139999999</v>
      </c>
      <c r="C2979">
        <v>0</v>
      </c>
      <c r="D2979">
        <f>(groupA[[#This Row],[Cost (USD)]]-MIN(groupA[Cost (USD)]))/(MAX(groupA[Cost (USD)])-MIN(groupA[Cost (USD)]))</f>
        <v>0.12411843238239957</v>
      </c>
      <c r="E2979">
        <f>(groupA[[#This Row],[Weight (lbs)]]-MIN(groupA[Weight (lbs)]))/(MAX(groupA[Weight (lbs)])-MIN(groupA[Weight (lbs)]))</f>
        <v>0.17135581005349745</v>
      </c>
      <c r="F2979">
        <f>IF(groupA[[#This Row],[normalized cost]]+groupA[[#This Row],[normalized weight]]&gt;1, 1, 0)</f>
        <v>0</v>
      </c>
    </row>
    <row r="2980" spans="1:6" x14ac:dyDescent="0.75">
      <c r="A2980">
        <v>19668.448960000002</v>
      </c>
      <c r="B2980">
        <v>52173.892879999999</v>
      </c>
      <c r="C2980">
        <v>0</v>
      </c>
      <c r="D2980">
        <f>(groupA[[#This Row],[Cost (USD)]]-MIN(groupA[Cost (USD)]))/(MAX(groupA[Cost (USD)])-MIN(groupA[Cost (USD)]))</f>
        <v>0.15790808260132586</v>
      </c>
      <c r="E2980">
        <f>(groupA[[#This Row],[Weight (lbs)]]-MIN(groupA[Weight (lbs)]))/(MAX(groupA[Weight (lbs)])-MIN(groupA[Weight (lbs)]))</f>
        <v>0.21885300856830162</v>
      </c>
      <c r="F2980">
        <f>IF(groupA[[#This Row],[normalized cost]]+groupA[[#This Row],[normalized weight]]&gt;1, 1, 0)</f>
        <v>0</v>
      </c>
    </row>
    <row r="2981" spans="1:6" x14ac:dyDescent="0.75">
      <c r="A2981">
        <v>20023.946449999999</v>
      </c>
      <c r="B2981">
        <v>50306.864650000003</v>
      </c>
      <c r="C2981">
        <v>0</v>
      </c>
      <c r="D2981">
        <f>(groupA[[#This Row],[Cost (USD)]]-MIN(groupA[Cost (USD)]))/(MAX(groupA[Cost (USD)])-MIN(groupA[Cost (USD)]))</f>
        <v>0.21109969534068013</v>
      </c>
      <c r="E2981">
        <f>(groupA[[#This Row],[Weight (lbs)]]-MIN(groupA[Weight (lbs)]))/(MAX(groupA[Weight (lbs)])-MIN(groupA[Weight (lbs)]))</f>
        <v>0.11544275302429367</v>
      </c>
      <c r="F2981">
        <f>IF(groupA[[#This Row],[normalized cost]]+groupA[[#This Row],[normalized weight]]&gt;1, 1, 0)</f>
        <v>0</v>
      </c>
    </row>
    <row r="2982" spans="1:6" x14ac:dyDescent="0.75">
      <c r="A2982">
        <v>20686.049910000002</v>
      </c>
      <c r="B2982">
        <v>50010.102039999998</v>
      </c>
      <c r="C2982">
        <v>0</v>
      </c>
      <c r="D2982">
        <f>(groupA[[#This Row],[Cost (USD)]]-MIN(groupA[Cost (USD)]))/(MAX(groupA[Cost (USD)])-MIN(groupA[Cost (USD)]))</f>
        <v>0.31016748577066844</v>
      </c>
      <c r="E2982">
        <f>(groupA[[#This Row],[Weight (lbs)]]-MIN(groupA[Weight (lbs)]))/(MAX(groupA[Weight (lbs)])-MIN(groupA[Weight (lbs)]))</f>
        <v>9.9005777491252389E-2</v>
      </c>
      <c r="F2982">
        <f>IF(groupA[[#This Row],[normalized cost]]+groupA[[#This Row],[normalized weight]]&gt;1, 1, 0)</f>
        <v>0</v>
      </c>
    </row>
    <row r="2983" spans="1:6" x14ac:dyDescent="0.75">
      <c r="A2983">
        <v>19377.87629</v>
      </c>
      <c r="B2983">
        <v>53661.881679999999</v>
      </c>
      <c r="C2983">
        <v>0</v>
      </c>
      <c r="D2983">
        <f>(groupA[[#This Row],[Cost (USD)]]-MIN(groupA[Cost (USD)]))/(MAX(groupA[Cost (USD)])-MIN(groupA[Cost (USD)]))</f>
        <v>0.11443090098949407</v>
      </c>
      <c r="E2983">
        <f>(groupA[[#This Row],[Weight (lbs)]]-MIN(groupA[Weight (lbs)]))/(MAX(groupA[Weight (lbs)])-MIN(groupA[Weight (lbs)]))</f>
        <v>0.30126917109982476</v>
      </c>
      <c r="F2983">
        <f>IF(groupA[[#This Row],[normalized cost]]+groupA[[#This Row],[normalized weight]]&gt;1, 1, 0)</f>
        <v>0</v>
      </c>
    </row>
    <row r="2984" spans="1:6" x14ac:dyDescent="0.75">
      <c r="A2984">
        <v>20077.400430000002</v>
      </c>
      <c r="B2984">
        <v>51971.716699999997</v>
      </c>
      <c r="C2984">
        <v>0</v>
      </c>
      <c r="D2984">
        <f>(groupA[[#This Row],[Cost (USD)]]-MIN(groupA[Cost (USD)]))/(MAX(groupA[Cost (USD)])-MIN(groupA[Cost (USD)]))</f>
        <v>0.21909779232734891</v>
      </c>
      <c r="E2984">
        <f>(groupA[[#This Row],[Weight (lbs)]]-MIN(groupA[Weight (lbs)]))/(MAX(groupA[Weight (lbs)])-MIN(groupA[Weight (lbs)]))</f>
        <v>0.20765495055141153</v>
      </c>
      <c r="F2984">
        <f>IF(groupA[[#This Row],[normalized cost]]+groupA[[#This Row],[normalized weight]]&gt;1, 1, 0)</f>
        <v>0</v>
      </c>
    </row>
    <row r="2985" spans="1:6" x14ac:dyDescent="0.75">
      <c r="A2985">
        <v>20186.809860000001</v>
      </c>
      <c r="B2985">
        <v>51844.573089999998</v>
      </c>
      <c r="C2985">
        <v>0</v>
      </c>
      <c r="D2985">
        <f>(groupA[[#This Row],[Cost (USD)]]-MIN(groupA[Cost (USD)]))/(MAX(groupA[Cost (USD)])-MIN(groupA[Cost (USD)]))</f>
        <v>0.23546827086601174</v>
      </c>
      <c r="E2985">
        <f>(groupA[[#This Row],[Weight (lbs)]]-MIN(groupA[Weight (lbs)]))/(MAX(groupA[Weight (lbs)])-MIN(groupA[Weight (lbs)]))</f>
        <v>0.20061276822678348</v>
      </c>
      <c r="F2985">
        <f>IF(groupA[[#This Row],[normalized cost]]+groupA[[#This Row],[normalized weight]]&gt;1, 1, 0)</f>
        <v>0</v>
      </c>
    </row>
    <row r="2986" spans="1:6" x14ac:dyDescent="0.75">
      <c r="A2986">
        <v>19691.866770000001</v>
      </c>
      <c r="B2986">
        <v>53168.197440000004</v>
      </c>
      <c r="C2986">
        <v>0</v>
      </c>
      <c r="D2986">
        <f>(groupA[[#This Row],[Cost (USD)]]-MIN(groupA[Cost (USD)]))/(MAX(groupA[Cost (USD)])-MIN(groupA[Cost (USD)]))</f>
        <v>0.16141199223715402</v>
      </c>
      <c r="E2986">
        <f>(groupA[[#This Row],[Weight (lbs)]]-MIN(groupA[Weight (lbs)]))/(MAX(groupA[Weight (lbs)])-MIN(groupA[Weight (lbs)]))</f>
        <v>0.27392517458379517</v>
      </c>
      <c r="F2986">
        <f>IF(groupA[[#This Row],[normalized cost]]+groupA[[#This Row],[normalized weight]]&gt;1, 1, 0)</f>
        <v>0</v>
      </c>
    </row>
    <row r="2987" spans="1:6" x14ac:dyDescent="0.75">
      <c r="A2987">
        <v>20466.01887</v>
      </c>
      <c r="B2987">
        <v>51374.976649999997</v>
      </c>
      <c r="C2987">
        <v>0</v>
      </c>
      <c r="D2987">
        <f>(groupA[[#This Row],[Cost (USD)]]-MIN(groupA[Cost (USD)]))/(MAX(groupA[Cost (USD)])-MIN(groupA[Cost (USD)]))</f>
        <v>0.27724515523517712</v>
      </c>
      <c r="E2987">
        <f>(groupA[[#This Row],[Weight (lbs)]]-MIN(groupA[Weight (lbs)]))/(MAX(groupA[Weight (lbs)])-MIN(groupA[Weight (lbs)]))</f>
        <v>0.17460293769360688</v>
      </c>
      <c r="F2987">
        <f>IF(groupA[[#This Row],[normalized cost]]+groupA[[#This Row],[normalized weight]]&gt;1, 1, 0)</f>
        <v>0</v>
      </c>
    </row>
    <row r="2988" spans="1:6" x14ac:dyDescent="0.75">
      <c r="A2988">
        <v>20008.19094</v>
      </c>
      <c r="B2988">
        <v>51913.645389999998</v>
      </c>
      <c r="C2988">
        <v>0</v>
      </c>
      <c r="D2988">
        <f>(groupA[[#This Row],[Cost (USD)]]-MIN(groupA[Cost (USD)]))/(MAX(groupA[Cost (USD)])-MIN(groupA[Cost (USD)]))</f>
        <v>0.20874226382567568</v>
      </c>
      <c r="E2988">
        <f>(groupA[[#This Row],[Weight (lbs)]]-MIN(groupA[Weight (lbs)]))/(MAX(groupA[Weight (lbs)])-MIN(groupA[Weight (lbs)]))</f>
        <v>0.20443851873191235</v>
      </c>
      <c r="F2988">
        <f>IF(groupA[[#This Row],[normalized cost]]+groupA[[#This Row],[normalized weight]]&gt;1, 1, 0)</f>
        <v>0</v>
      </c>
    </row>
    <row r="2989" spans="1:6" x14ac:dyDescent="0.75">
      <c r="A2989">
        <v>20197.76957</v>
      </c>
      <c r="B2989">
        <v>53068.667950000003</v>
      </c>
      <c r="C2989">
        <v>0</v>
      </c>
      <c r="D2989">
        <f>(groupA[[#This Row],[Cost (USD)]]-MIN(groupA[Cost (USD)]))/(MAX(groupA[Cost (USD)])-MIN(groupA[Cost (USD)]))</f>
        <v>0.23710812674813228</v>
      </c>
      <c r="E2989">
        <f>(groupA[[#This Row],[Weight (lbs)]]-MIN(groupA[Weight (lbs)]))/(MAX(groupA[Weight (lbs)])-MIN(groupA[Weight (lbs)]))</f>
        <v>0.26841247272439966</v>
      </c>
      <c r="F2989">
        <f>IF(groupA[[#This Row],[normalized cost]]+groupA[[#This Row],[normalized weight]]&gt;1, 1, 0)</f>
        <v>0</v>
      </c>
    </row>
    <row r="2990" spans="1:6" x14ac:dyDescent="0.75">
      <c r="A2990">
        <v>20236.042580000001</v>
      </c>
      <c r="B2990">
        <v>50194.301469999999</v>
      </c>
      <c r="C2990">
        <v>0</v>
      </c>
      <c r="D2990">
        <f>(groupA[[#This Row],[Cost (USD)]]-MIN(groupA[Cost (USD)]))/(MAX(groupA[Cost (USD)])-MIN(groupA[Cost (USD)]))</f>
        <v>0.24283475825343345</v>
      </c>
      <c r="E2990">
        <f>(groupA[[#This Row],[Weight (lbs)]]-MIN(groupA[Weight (lbs)]))/(MAX(groupA[Weight (lbs)])-MIN(groupA[Weight (lbs)]))</f>
        <v>0.1092081460582026</v>
      </c>
      <c r="F2990">
        <f>IF(groupA[[#This Row],[normalized cost]]+groupA[[#This Row],[normalized weight]]&gt;1, 1, 0)</f>
        <v>0</v>
      </c>
    </row>
    <row r="2991" spans="1:6" x14ac:dyDescent="0.75">
      <c r="A2991">
        <v>19586.37875</v>
      </c>
      <c r="B2991">
        <v>53666.456120000003</v>
      </c>
      <c r="C2991">
        <v>0</v>
      </c>
      <c r="D2991">
        <f>(groupA[[#This Row],[Cost (USD)]]-MIN(groupA[Cost (USD)]))/(MAX(groupA[Cost (USD)])-MIN(groupA[Cost (USD)]))</f>
        <v>0.14562825798777485</v>
      </c>
      <c r="E2991">
        <f>(groupA[[#This Row],[Weight (lbs)]]-MIN(groupA[Weight (lbs)]))/(MAX(groupA[Weight (lbs)])-MIN(groupA[Weight (lbs)]))</f>
        <v>0.30152253845751659</v>
      </c>
      <c r="F2991">
        <f>IF(groupA[[#This Row],[normalized cost]]+groupA[[#This Row],[normalized weight]]&gt;1, 1, 0)</f>
        <v>0</v>
      </c>
    </row>
    <row r="2992" spans="1:6" x14ac:dyDescent="0.75">
      <c r="A2992">
        <v>19407.461060000001</v>
      </c>
      <c r="B2992">
        <v>52642.701589999997</v>
      </c>
      <c r="C2992">
        <v>0</v>
      </c>
      <c r="D2992">
        <f>(groupA[[#This Row],[Cost (USD)]]-MIN(groupA[Cost (USD)]))/(MAX(groupA[Cost (USD)])-MIN(groupA[Cost (USD)]))</f>
        <v>0.11885754723339004</v>
      </c>
      <c r="E2992">
        <f>(groupA[[#This Row],[Weight (lbs)]]-MIN(groupA[Weight (lbs)]))/(MAX(groupA[Weight (lbs)])-MIN(groupA[Weight (lbs)]))</f>
        <v>0.24481920860929221</v>
      </c>
      <c r="F2992">
        <f>IF(groupA[[#This Row],[normalized cost]]+groupA[[#This Row],[normalized weight]]&gt;1, 1, 0)</f>
        <v>0</v>
      </c>
    </row>
    <row r="2993" spans="1:6" x14ac:dyDescent="0.75">
      <c r="A2993">
        <v>19673.638129999999</v>
      </c>
      <c r="B2993">
        <v>50075.584060000001</v>
      </c>
      <c r="C2993">
        <v>0</v>
      </c>
      <c r="D2993">
        <f>(groupA[[#This Row],[Cost (USD)]]-MIN(groupA[Cost (USD)]))/(MAX(groupA[Cost (USD)])-MIN(groupA[Cost (USD)]))</f>
        <v>0.15868451655330273</v>
      </c>
      <c r="E2993">
        <f>(groupA[[#This Row],[Weight (lbs)]]-MIN(groupA[Weight (lbs)]))/(MAX(groupA[Weight (lbs)])-MIN(groupA[Weight (lbs)]))</f>
        <v>0.10263267092164159</v>
      </c>
      <c r="F2993">
        <f>IF(groupA[[#This Row],[normalized cost]]+groupA[[#This Row],[normalized weight]]&gt;1, 1, 0)</f>
        <v>0</v>
      </c>
    </row>
    <row r="2994" spans="1:6" x14ac:dyDescent="0.75">
      <c r="A2994">
        <v>20398.334569999999</v>
      </c>
      <c r="B2994">
        <v>52954.963389999997</v>
      </c>
      <c r="C2994">
        <v>0</v>
      </c>
      <c r="D2994">
        <f>(groupA[[#This Row],[Cost (USD)]]-MIN(groupA[Cost (USD)]))/(MAX(groupA[Cost (USD)])-MIN(groupA[Cost (USD)]))</f>
        <v>0.26711783457776728</v>
      </c>
      <c r="E2994">
        <f>(groupA[[#This Row],[Weight (lbs)]]-MIN(groupA[Weight (lbs)]))/(MAX(groupA[Weight (lbs)])-MIN(groupA[Weight (lbs)]))</f>
        <v>0.26211464743328472</v>
      </c>
      <c r="F2994">
        <f>IF(groupA[[#This Row],[normalized cost]]+groupA[[#This Row],[normalized weight]]&gt;1, 1, 0)</f>
        <v>0</v>
      </c>
    </row>
    <row r="2995" spans="1:6" x14ac:dyDescent="0.75">
      <c r="A2995">
        <v>20040.552749999999</v>
      </c>
      <c r="B2995">
        <v>51023.296280000002</v>
      </c>
      <c r="C2995">
        <v>0</v>
      </c>
      <c r="D2995">
        <f>(groupA[[#This Row],[Cost (USD)]]-MIN(groupA[Cost (USD)]))/(MAX(groupA[Cost (USD)])-MIN(groupA[Cost (USD)]))</f>
        <v>0.21358442702931602</v>
      </c>
      <c r="E2995">
        <f>(groupA[[#This Row],[Weight (lbs)]]-MIN(groupA[Weight (lbs)]))/(MAX(groupA[Weight (lbs)])-MIN(groupA[Weight (lbs)]))</f>
        <v>0.15512419797925839</v>
      </c>
      <c r="F2995">
        <f>IF(groupA[[#This Row],[normalized cost]]+groupA[[#This Row],[normalized weight]]&gt;1, 1, 0)</f>
        <v>0</v>
      </c>
    </row>
    <row r="2996" spans="1:6" x14ac:dyDescent="0.75">
      <c r="A2996">
        <v>20033.846959999999</v>
      </c>
      <c r="B2996">
        <v>51499.02362</v>
      </c>
      <c r="C2996">
        <v>0</v>
      </c>
      <c r="D2996">
        <f>(groupA[[#This Row],[Cost (USD)]]-MIN(groupA[Cost (USD)]))/(MAX(groupA[Cost (USD)])-MIN(groupA[Cost (USD)]))</f>
        <v>0.21258106752657679</v>
      </c>
      <c r="E2996">
        <f>(groupA[[#This Row],[Weight (lbs)]]-MIN(groupA[Weight (lbs)]))/(MAX(groupA[Weight (lbs)])-MIN(groupA[Weight (lbs)]))</f>
        <v>0.1814736044896629</v>
      </c>
      <c r="F2996">
        <f>IF(groupA[[#This Row],[normalized cost]]+groupA[[#This Row],[normalized weight]]&gt;1, 1, 0)</f>
        <v>0</v>
      </c>
    </row>
    <row r="2997" spans="1:6" x14ac:dyDescent="0.75">
      <c r="A2997">
        <v>19328.484949999998</v>
      </c>
      <c r="B2997">
        <v>50648.220950000003</v>
      </c>
      <c r="C2997">
        <v>0</v>
      </c>
      <c r="D2997">
        <f>(groupA[[#This Row],[Cost (USD)]]-MIN(groupA[Cost (USD)]))/(MAX(groupA[Cost (USD)])-MIN(groupA[Cost (USD)]))</f>
        <v>0.10704067995035847</v>
      </c>
      <c r="E2997">
        <f>(groupA[[#This Row],[Weight (lbs)]]-MIN(groupA[Weight (lbs)]))/(MAX(groupA[Weight (lbs)])-MIN(groupA[Weight (lbs)]))</f>
        <v>0.13434966704270521</v>
      </c>
      <c r="F2997">
        <f>IF(groupA[[#This Row],[normalized cost]]+groupA[[#This Row],[normalized weight]]&gt;1, 1, 0)</f>
        <v>0</v>
      </c>
    </row>
    <row r="2998" spans="1:6" x14ac:dyDescent="0.75">
      <c r="A2998">
        <v>19941.084220000001</v>
      </c>
      <c r="B2998">
        <v>52446.02433</v>
      </c>
      <c r="C2998">
        <v>0</v>
      </c>
      <c r="D2998">
        <f>(groupA[[#This Row],[Cost (USD)]]-MIN(groupA[Cost (USD)]))/(MAX(groupA[Cost (USD)])-MIN(groupA[Cost (USD)]))</f>
        <v>0.19870136406447542</v>
      </c>
      <c r="E2998">
        <f>(groupA[[#This Row],[Weight (lbs)]]-MIN(groupA[Weight (lbs)]))/(MAX(groupA[Weight (lbs)])-MIN(groupA[Weight (lbs)]))</f>
        <v>0.23392572269971118</v>
      </c>
      <c r="F2998">
        <f>IF(groupA[[#This Row],[normalized cost]]+groupA[[#This Row],[normalized weight]]&gt;1, 1, 0)</f>
        <v>0</v>
      </c>
    </row>
    <row r="2999" spans="1:6" x14ac:dyDescent="0.75">
      <c r="A2999">
        <v>20113.73847</v>
      </c>
      <c r="B2999">
        <v>51179.937639999996</v>
      </c>
      <c r="C2999">
        <v>0</v>
      </c>
      <c r="D2999">
        <f>(groupA[[#This Row],[Cost (USD)]]-MIN(groupA[Cost (USD)]))/(MAX(groupA[Cost (USD)])-MIN(groupA[Cost (USD)]))</f>
        <v>0.2245349023091581</v>
      </c>
      <c r="E2999">
        <f>(groupA[[#This Row],[Weight (lbs)]]-MIN(groupA[Weight (lbs)]))/(MAX(groupA[Weight (lbs)])-MIN(groupA[Weight (lbs)]))</f>
        <v>0.16380019055723904</v>
      </c>
      <c r="F2999">
        <f>IF(groupA[[#This Row],[normalized cost]]+groupA[[#This Row],[normalized weight]]&gt;1, 1, 0)</f>
        <v>0</v>
      </c>
    </row>
    <row r="3000" spans="1:6" x14ac:dyDescent="0.75">
      <c r="A3000">
        <v>19620.954529999999</v>
      </c>
      <c r="B3000">
        <v>52593.32645</v>
      </c>
      <c r="C3000">
        <v>0</v>
      </c>
      <c r="D3000">
        <f>(groupA[[#This Row],[Cost (USD)]]-MIN(groupA[Cost (USD)]))/(MAX(groupA[Cost (USD)])-MIN(groupA[Cost (USD)]))</f>
        <v>0.15080168832597804</v>
      </c>
      <c r="E3000">
        <f>(groupA[[#This Row],[Weight (lbs)]]-MIN(groupA[Weight (lbs)]))/(MAX(groupA[Weight (lbs)])-MIN(groupA[Weight (lbs)]))</f>
        <v>0.24208443697441404</v>
      </c>
      <c r="F3000">
        <f>IF(groupA[[#This Row],[normalized cost]]+groupA[[#This Row],[normalized weight]]&gt;1, 1, 0)</f>
        <v>0</v>
      </c>
    </row>
    <row r="3001" spans="1:6" x14ac:dyDescent="0.75">
      <c r="A3001">
        <v>19802.835849999999</v>
      </c>
      <c r="B3001">
        <v>50213.063880000002</v>
      </c>
      <c r="C3001">
        <v>0</v>
      </c>
      <c r="D3001">
        <f>(groupA[[#This Row],[Cost (USD)]]-MIN(groupA[Cost (USD)]))/(MAX(groupA[Cost (USD)])-MIN(groupA[Cost (USD)]))</f>
        <v>0.17801583472673785</v>
      </c>
      <c r="E3001">
        <f>(groupA[[#This Row],[Weight (lbs)]]-MIN(groupA[Weight (lbs)]))/(MAX(groupA[Weight (lbs)])-MIN(groupA[Weight (lbs)]))</f>
        <v>0.11024735134794895</v>
      </c>
      <c r="F3001">
        <f>IF(groupA[[#This Row],[normalized cost]]+groupA[[#This Row],[normalized weight]]&gt;1, 1, 0)</f>
        <v>0</v>
      </c>
    </row>
    <row r="3002" spans="1:6" x14ac:dyDescent="0.75">
      <c r="A3002">
        <v>19523.483629999999</v>
      </c>
      <c r="B3002">
        <v>50355.117910000001</v>
      </c>
      <c r="C3002">
        <v>0</v>
      </c>
      <c r="D3002">
        <f>(groupA[[#This Row],[Cost (USD)]]-MIN(groupA[Cost (USD)]))/(MAX(groupA[Cost (USD)])-MIN(groupA[Cost (USD)]))</f>
        <v>0.13621752244014754</v>
      </c>
      <c r="E3002">
        <f>(groupA[[#This Row],[Weight (lbs)]]-MIN(groupA[Weight (lbs)]))/(MAX(groupA[Weight (lbs)])-MIN(groupA[Weight (lbs)]))</f>
        <v>0.11811538639279461</v>
      </c>
      <c r="F3002">
        <f>IF(groupA[[#This Row],[normalized cost]]+groupA[[#This Row],[normalized weight]]&gt;1, 1, 0)</f>
        <v>0</v>
      </c>
    </row>
    <row r="3003" spans="1:6" x14ac:dyDescent="0.75">
      <c r="A3003">
        <v>20356.891090000001</v>
      </c>
      <c r="B3003">
        <v>51980.000039999999</v>
      </c>
      <c r="C3003">
        <v>0</v>
      </c>
      <c r="D3003">
        <f>(groupA[[#This Row],[Cost (USD)]]-MIN(groupA[Cost (USD)]))/(MAX(groupA[Cost (USD)])-MIN(groupA[Cost (USD)]))</f>
        <v>0.2609168188160777</v>
      </c>
      <c r="E3003">
        <f>(groupA[[#This Row],[Weight (lbs)]]-MIN(groupA[Weight (lbs)]))/(MAX(groupA[Weight (lbs)])-MIN(groupA[Weight (lbs)]))</f>
        <v>0.20811374506367131</v>
      </c>
      <c r="F3003">
        <f>IF(groupA[[#This Row],[normalized cost]]+groupA[[#This Row],[normalized weight]]&gt;1, 1, 0)</f>
        <v>0</v>
      </c>
    </row>
    <row r="3004" spans="1:6" x14ac:dyDescent="0.75">
      <c r="A3004">
        <v>19940.640500000001</v>
      </c>
      <c r="B3004">
        <v>52348.192009999999</v>
      </c>
      <c r="C3004">
        <v>0</v>
      </c>
      <c r="D3004">
        <f>(groupA[[#This Row],[Cost (USD)]]-MIN(groupA[Cost (USD)]))/(MAX(groupA[Cost (USD)])-MIN(groupA[Cost (USD)]))</f>
        <v>0.19863497208402947</v>
      </c>
      <c r="E3004">
        <f>(groupA[[#This Row],[Weight (lbs)]]-MIN(groupA[Weight (lbs)]))/(MAX(groupA[Weight (lbs)])-MIN(groupA[Weight (lbs)]))</f>
        <v>0.22850702305227022</v>
      </c>
      <c r="F3004">
        <f>IF(groupA[[#This Row],[normalized cost]]+groupA[[#This Row],[normalized weight]]&gt;1, 1, 0)</f>
        <v>0</v>
      </c>
    </row>
    <row r="3005" spans="1:6" x14ac:dyDescent="0.75">
      <c r="A3005">
        <v>20131.706679999999</v>
      </c>
      <c r="B3005">
        <v>52071.663030000003</v>
      </c>
      <c r="C3005">
        <v>0</v>
      </c>
      <c r="D3005">
        <f>(groupA[[#This Row],[Cost (USD)]]-MIN(groupA[Cost (USD)]))/(MAX(groupA[Cost (USD)])-MIN(groupA[Cost (USD)]))</f>
        <v>0.22722341093390069</v>
      </c>
      <c r="E3005">
        <f>(groupA[[#This Row],[Weight (lbs)]]-MIN(groupA[Weight (lbs)]))/(MAX(groupA[Weight (lbs)])-MIN(groupA[Weight (lbs)]))</f>
        <v>0.21319074018753631</v>
      </c>
      <c r="F3005">
        <f>IF(groupA[[#This Row],[normalized cost]]+groupA[[#This Row],[normalized weight]]&gt;1, 1, 0)</f>
        <v>0</v>
      </c>
    </row>
    <row r="3006" spans="1:6" x14ac:dyDescent="0.75">
      <c r="A3006">
        <v>20321.814740000002</v>
      </c>
      <c r="B3006">
        <v>52122.608220000002</v>
      </c>
      <c r="C3006">
        <v>0</v>
      </c>
      <c r="D3006">
        <f>(groupA[[#This Row],[Cost (USD)]]-MIN(groupA[Cost (USD)]))/(MAX(groupA[Cost (USD)])-MIN(groupA[Cost (USD)]))</f>
        <v>0.25566849026807575</v>
      </c>
      <c r="E3006">
        <f>(groupA[[#This Row],[Weight (lbs)]]-MIN(groupA[Weight (lbs)]))/(MAX(groupA[Weight (lbs)])-MIN(groupA[Weight (lbs)]))</f>
        <v>0.21601247315974634</v>
      </c>
      <c r="F3006">
        <f>IF(groupA[[#This Row],[normalized cost]]+groupA[[#This Row],[normalized weight]]&gt;1, 1, 0)</f>
        <v>0</v>
      </c>
    </row>
    <row r="3007" spans="1:6" x14ac:dyDescent="0.75">
      <c r="A3007">
        <v>19589.787799999998</v>
      </c>
      <c r="B3007">
        <v>53181.153050000001</v>
      </c>
      <c r="C3007">
        <v>0</v>
      </c>
      <c r="D3007">
        <f>(groupA[[#This Row],[Cost (USD)]]-MIN(groupA[Cost (USD)]))/(MAX(groupA[Cost (USD)])-MIN(groupA[Cost (USD)]))</f>
        <v>0.14613833997853382</v>
      </c>
      <c r="E3007">
        <f>(groupA[[#This Row],[Weight (lbs)]]-MIN(groupA[Weight (lbs)]))/(MAX(groupA[Weight (lbs)])-MIN(groupA[Weight (lbs)]))</f>
        <v>0.27464275502489444</v>
      </c>
      <c r="F3007">
        <f>IF(groupA[[#This Row],[normalized cost]]+groupA[[#This Row],[normalized weight]]&gt;1, 1, 0)</f>
        <v>0</v>
      </c>
    </row>
    <row r="3008" spans="1:6" x14ac:dyDescent="0.75">
      <c r="A3008">
        <v>19671.81294</v>
      </c>
      <c r="B3008">
        <v>52988.140820000001</v>
      </c>
      <c r="C3008">
        <v>0</v>
      </c>
      <c r="D3008">
        <f>(groupA[[#This Row],[Cost (USD)]]-MIN(groupA[Cost (USD)]))/(MAX(groupA[Cost (USD)])-MIN(groupA[Cost (USD)]))</f>
        <v>0.15841142095519958</v>
      </c>
      <c r="E3008">
        <f>(groupA[[#This Row],[Weight (lbs)]]-MIN(groupA[Weight (lbs)]))/(MAX(groupA[Weight (lbs)])-MIN(groupA[Weight (lbs)]))</f>
        <v>0.26395226641486474</v>
      </c>
      <c r="F3008">
        <f>IF(groupA[[#This Row],[normalized cost]]+groupA[[#This Row],[normalized weight]]&gt;1, 1, 0)</f>
        <v>0</v>
      </c>
    </row>
    <row r="3009" spans="1:6" x14ac:dyDescent="0.75">
      <c r="A3009">
        <v>20252.898020000001</v>
      </c>
      <c r="B3009">
        <v>52622.498299999999</v>
      </c>
      <c r="C3009">
        <v>0</v>
      </c>
      <c r="D3009">
        <f>(groupA[[#This Row],[Cost (USD)]]-MIN(groupA[Cost (USD)]))/(MAX(groupA[Cost (USD)])-MIN(groupA[Cost (USD)]))</f>
        <v>0.24535676772537487</v>
      </c>
      <c r="E3009">
        <f>(groupA[[#This Row],[Weight (lbs)]]-MIN(groupA[Weight (lbs)]))/(MAX(groupA[Weight (lbs)])-MIN(groupA[Weight (lbs)]))</f>
        <v>0.24370019640146423</v>
      </c>
      <c r="F3009">
        <f>IF(groupA[[#This Row],[normalized cost]]+groupA[[#This Row],[normalized weight]]&gt;1, 1, 0)</f>
        <v>0</v>
      </c>
    </row>
    <row r="3010" spans="1:6" x14ac:dyDescent="0.75">
      <c r="A3010">
        <v>20576.334180000002</v>
      </c>
      <c r="B3010">
        <v>53651.869489999997</v>
      </c>
      <c r="C3010">
        <v>0</v>
      </c>
      <c r="D3010">
        <f>(groupA[[#This Row],[Cost (USD)]]-MIN(groupA[Cost (USD)]))/(MAX(groupA[Cost (USD)])-MIN(groupA[Cost (USD)]))</f>
        <v>0.29375117683533508</v>
      </c>
      <c r="E3010">
        <f>(groupA[[#This Row],[Weight (lbs)]]-MIN(groupA[Weight (lbs)]))/(MAX(groupA[Weight (lbs)])-MIN(groupA[Weight (lbs)]))</f>
        <v>0.300714619695717</v>
      </c>
      <c r="F3010">
        <f>IF(groupA[[#This Row],[normalized cost]]+groupA[[#This Row],[normalized weight]]&gt;1, 1, 0)</f>
        <v>0</v>
      </c>
    </row>
    <row r="3011" spans="1:6" x14ac:dyDescent="0.75">
      <c r="A3011">
        <v>20242.508279999998</v>
      </c>
      <c r="B3011">
        <v>52770.369899999998</v>
      </c>
      <c r="C3011">
        <v>0</v>
      </c>
      <c r="D3011">
        <f>(groupA[[#This Row],[Cost (USD)]]-MIN(groupA[Cost (USD)]))/(MAX(groupA[Cost (USD)])-MIN(groupA[Cost (USD)]))</f>
        <v>0.2438021940867742</v>
      </c>
      <c r="E3011">
        <f>(groupA[[#This Row],[Weight (lbs)]]-MIN(groupA[Weight (lbs)]))/(MAX(groupA[Weight (lbs)])-MIN(groupA[Weight (lbs)]))</f>
        <v>0.25189045281965516</v>
      </c>
      <c r="F3011">
        <f>IF(groupA[[#This Row],[normalized cost]]+groupA[[#This Row],[normalized weight]]&gt;1, 1, 0)</f>
        <v>0</v>
      </c>
    </row>
    <row r="3012" spans="1:6" x14ac:dyDescent="0.75">
      <c r="A3012">
        <v>20416.862840000002</v>
      </c>
      <c r="B3012">
        <v>54993.399539999999</v>
      </c>
      <c r="C3012">
        <v>0</v>
      </c>
      <c r="D3012">
        <f>(groupA[[#This Row],[Cost (USD)]]-MIN(groupA[Cost (USD)]))/(MAX(groupA[Cost (USD)])-MIN(groupA[Cost (USD)]))</f>
        <v>0.26989014265389555</v>
      </c>
      <c r="E3012">
        <f>(groupA[[#This Row],[Weight (lbs)]]-MIN(groupA[Weight (lbs)]))/(MAX(groupA[Weight (lbs)])-MIN(groupA[Weight (lbs)]))</f>
        <v>0.37501878021206131</v>
      </c>
      <c r="F3012">
        <f>IF(groupA[[#This Row],[normalized cost]]+groupA[[#This Row],[normalized weight]]&gt;1, 1, 0)</f>
        <v>0</v>
      </c>
    </row>
    <row r="3013" spans="1:6" x14ac:dyDescent="0.75">
      <c r="A3013">
        <v>19658.479670000001</v>
      </c>
      <c r="B3013">
        <v>51038.384709999998</v>
      </c>
      <c r="C3013">
        <v>0</v>
      </c>
      <c r="D3013">
        <f>(groupA[[#This Row],[Cost (USD)]]-MIN(groupA[Cost (USD)]))/(MAX(groupA[Cost (USD)])-MIN(groupA[Cost (USD)]))</f>
        <v>0.15641641914973195</v>
      </c>
      <c r="E3013">
        <f>(groupA[[#This Row],[Weight (lbs)]]-MIN(groupA[Weight (lbs)]))/(MAX(groupA[Weight (lbs)])-MIN(groupA[Weight (lbs)]))</f>
        <v>0.1559599102502279</v>
      </c>
      <c r="F3013">
        <f>IF(groupA[[#This Row],[normalized cost]]+groupA[[#This Row],[normalized weight]]&gt;1, 1, 0)</f>
        <v>0</v>
      </c>
    </row>
    <row r="3014" spans="1:6" x14ac:dyDescent="0.75">
      <c r="A3014">
        <v>20149.56164</v>
      </c>
      <c r="B3014">
        <v>55387.994299999998</v>
      </c>
      <c r="C3014">
        <v>0</v>
      </c>
      <c r="D3014">
        <f>(groupA[[#This Row],[Cost (USD)]]-MIN(groupA[Cost (USD)]))/(MAX(groupA[Cost (USD)])-MIN(groupA[Cost (USD)]))</f>
        <v>0.22989497443156898</v>
      </c>
      <c r="E3014">
        <f>(groupA[[#This Row],[Weight (lbs)]]-MIN(groupA[Weight (lbs)]))/(MAX(groupA[Weight (lbs)])-MIN(groupA[Weight (lbs)]))</f>
        <v>0.39687444597664728</v>
      </c>
      <c r="F3014">
        <f>IF(groupA[[#This Row],[normalized cost]]+groupA[[#This Row],[normalized weight]]&gt;1, 1, 0)</f>
        <v>0</v>
      </c>
    </row>
    <row r="3015" spans="1:6" x14ac:dyDescent="0.75">
      <c r="A3015">
        <v>20268.737840000002</v>
      </c>
      <c r="B3015">
        <v>53441.624750000003</v>
      </c>
      <c r="C3015">
        <v>0</v>
      </c>
      <c r="D3015">
        <f>(groupA[[#This Row],[Cost (USD)]]-MIN(groupA[Cost (USD)]))/(MAX(groupA[Cost (USD)])-MIN(groupA[Cost (USD)]))</f>
        <v>0.24772681419546708</v>
      </c>
      <c r="E3015">
        <f>(groupA[[#This Row],[Weight (lbs)]]-MIN(groupA[Weight (lbs)]))/(MAX(groupA[Weight (lbs)])-MIN(groupA[Weight (lbs)]))</f>
        <v>0.28906966332021378</v>
      </c>
      <c r="F3015">
        <f>IF(groupA[[#This Row],[normalized cost]]+groupA[[#This Row],[normalized weight]]&gt;1, 1, 0)</f>
        <v>0</v>
      </c>
    </row>
    <row r="3016" spans="1:6" x14ac:dyDescent="0.75">
      <c r="A3016">
        <v>20031.603029999998</v>
      </c>
      <c r="B3016">
        <v>50506.337270000004</v>
      </c>
      <c r="C3016">
        <v>0</v>
      </c>
      <c r="D3016">
        <f>(groupA[[#This Row],[Cost (USD)]]-MIN(groupA[Cost (USD)]))/(MAX(groupA[Cost (USD)])-MIN(groupA[Cost (USD)]))</f>
        <v>0.21224531760166382</v>
      </c>
      <c r="E3016">
        <f>(groupA[[#This Row],[Weight (lbs)]]-MIN(groupA[Weight (lbs)]))/(MAX(groupA[Weight (lbs)])-MIN(groupA[Weight (lbs)]))</f>
        <v>0.12649106727942033</v>
      </c>
      <c r="F3016">
        <f>IF(groupA[[#This Row],[normalized cost]]+groupA[[#This Row],[normalized weight]]&gt;1, 1, 0)</f>
        <v>0</v>
      </c>
    </row>
    <row r="3017" spans="1:6" x14ac:dyDescent="0.75">
      <c r="A3017">
        <v>20230.287</v>
      </c>
      <c r="B3017">
        <v>48222.594790000003</v>
      </c>
      <c r="C3017">
        <v>0</v>
      </c>
      <c r="D3017">
        <f>(groupA[[#This Row],[Cost (USD)]]-MIN(groupA[Cost (USD)]))/(MAX(groupA[Cost (USD)])-MIN(groupA[Cost (USD)]))</f>
        <v>0.24197357472594802</v>
      </c>
      <c r="E3017">
        <f>(groupA[[#This Row],[Weight (lbs)]]-MIN(groupA[Weight (lbs)]))/(MAX(groupA[Weight (lbs)])-MIN(groupA[Weight (lbs)]))</f>
        <v>0</v>
      </c>
      <c r="F3017">
        <f>IF(groupA[[#This Row],[normalized cost]]+groupA[[#This Row],[normalized weight]]&gt;1, 1, 0)</f>
        <v>0</v>
      </c>
    </row>
    <row r="3018" spans="1:6" x14ac:dyDescent="0.75">
      <c r="A3018">
        <v>19872.961859999999</v>
      </c>
      <c r="B3018">
        <v>50490.691140000003</v>
      </c>
      <c r="C3018">
        <v>0</v>
      </c>
      <c r="D3018">
        <f>(groupA[[#This Row],[Cost (USD)]]-MIN(groupA[Cost (USD)]))/(MAX(groupA[Cost (USD)])-MIN(groupA[Cost (USD)]))</f>
        <v>0.18850849830890859</v>
      </c>
      <c r="E3018">
        <f>(groupA[[#This Row],[Weight (lbs)]]-MIN(groupA[Weight (lbs)]))/(MAX(groupA[Weight (lbs)])-MIN(groupA[Weight (lbs)]))</f>
        <v>0.12562446533116009</v>
      </c>
      <c r="F3018">
        <f>IF(groupA[[#This Row],[normalized cost]]+groupA[[#This Row],[normalized weight]]&gt;1, 1, 0)</f>
        <v>0</v>
      </c>
    </row>
    <row r="3019" spans="1:6" x14ac:dyDescent="0.75">
      <c r="A3019">
        <v>19659.710650000001</v>
      </c>
      <c r="B3019">
        <v>51647.33167</v>
      </c>
      <c r="C3019">
        <v>0</v>
      </c>
      <c r="D3019">
        <f>(groupA[[#This Row],[Cost (USD)]]-MIN(groupA[Cost (USD)]))/(MAX(groupA[Cost (USD)])-MIN(groupA[Cost (USD)]))</f>
        <v>0.15660060557380459</v>
      </c>
      <c r="E3019">
        <f>(groupA[[#This Row],[Weight (lbs)]]-MIN(groupA[Weight (lbs)]))/(MAX(groupA[Weight (lbs)])-MIN(groupA[Weight (lbs)]))</f>
        <v>0.18968803483586796</v>
      </c>
      <c r="F3019">
        <f>IF(groupA[[#This Row],[normalized cost]]+groupA[[#This Row],[normalized weight]]&gt;1, 1, 0)</f>
        <v>0</v>
      </c>
    </row>
    <row r="3020" spans="1:6" x14ac:dyDescent="0.75">
      <c r="A3020">
        <v>19818.97781</v>
      </c>
      <c r="B3020">
        <v>51710.121209999998</v>
      </c>
      <c r="C3020">
        <v>0</v>
      </c>
      <c r="D3020">
        <f>(groupA[[#This Row],[Cost (USD)]]-MIN(groupA[Cost (USD)]))/(MAX(groupA[Cost (USD)])-MIN(groupA[Cost (USD)]))</f>
        <v>0.1804310891499806</v>
      </c>
      <c r="E3020">
        <f>(groupA[[#This Row],[Weight (lbs)]]-MIN(groupA[Weight (lbs)]))/(MAX(groupA[Weight (lbs)])-MIN(groupA[Weight (lbs)]))</f>
        <v>0.19316579819935525</v>
      </c>
      <c r="F3020">
        <f>IF(groupA[[#This Row],[normalized cost]]+groupA[[#This Row],[normalized weight]]&gt;1, 1, 0)</f>
        <v>0</v>
      </c>
    </row>
    <row r="3021" spans="1:6" x14ac:dyDescent="0.75">
      <c r="A3021">
        <v>19468.711169999999</v>
      </c>
      <c r="B3021">
        <v>51641.034010000003</v>
      </c>
      <c r="C3021">
        <v>0</v>
      </c>
      <c r="D3021">
        <f>(groupA[[#This Row],[Cost (USD)]]-MIN(groupA[Cost (USD)]))/(MAX(groupA[Cost (USD)])-MIN(groupA[Cost (USD)]))</f>
        <v>0.1280221467678698</v>
      </c>
      <c r="E3021">
        <f>(groupA[[#This Row],[Weight (lbs)]]-MIN(groupA[Weight (lbs)]))/(MAX(groupA[Weight (lbs)])-MIN(groupA[Weight (lbs)]))</f>
        <v>0.18933922241864548</v>
      </c>
      <c r="F3021">
        <f>IF(groupA[[#This Row],[normalized cost]]+groupA[[#This Row],[normalized weight]]&gt;1, 1, 0)</f>
        <v>0</v>
      </c>
    </row>
    <row r="3022" spans="1:6" x14ac:dyDescent="0.75">
      <c r="A3022">
        <v>20759.855609999999</v>
      </c>
      <c r="B3022">
        <v>52903.424379999997</v>
      </c>
      <c r="C3022">
        <v>0</v>
      </c>
      <c r="D3022">
        <f>(groupA[[#This Row],[Cost (USD)]]-MIN(groupA[Cost (USD)]))/(MAX(groupA[Cost (USD)])-MIN(groupA[Cost (USD)]))</f>
        <v>0.32121072608259532</v>
      </c>
      <c r="E3022">
        <f>(groupA[[#This Row],[Weight (lbs)]]-MIN(groupA[Weight (lbs)]))/(MAX(groupA[Weight (lbs)])-MIN(groupA[Weight (lbs)]))</f>
        <v>0.25926002418284505</v>
      </c>
      <c r="F3022">
        <f>IF(groupA[[#This Row],[normalized cost]]+groupA[[#This Row],[normalized weight]]&gt;1, 1, 0)</f>
        <v>0</v>
      </c>
    </row>
    <row r="3023" spans="1:6" x14ac:dyDescent="0.75">
      <c r="A3023">
        <v>19766.81079</v>
      </c>
      <c r="B3023">
        <v>51281.283620000002</v>
      </c>
      <c r="C3023">
        <v>0</v>
      </c>
      <c r="D3023">
        <f>(groupA[[#This Row],[Cost (USD)]]-MIN(groupA[Cost (USD)]))/(MAX(groupA[Cost (USD)])-MIN(groupA[Cost (USD)]))</f>
        <v>0.17262555464225116</v>
      </c>
      <c r="E3023">
        <f>(groupA[[#This Row],[Weight (lbs)]]-MIN(groupA[Weight (lbs)]))/(MAX(groupA[Weight (lbs)])-MIN(groupA[Weight (lbs)]))</f>
        <v>0.16941350347975362</v>
      </c>
      <c r="F3023">
        <f>IF(groupA[[#This Row],[normalized cost]]+groupA[[#This Row],[normalized weight]]&gt;1, 1, 0)</f>
        <v>0</v>
      </c>
    </row>
    <row r="3024" spans="1:6" x14ac:dyDescent="0.75">
      <c r="A3024">
        <v>19900.605039999999</v>
      </c>
      <c r="B3024">
        <v>52053.68462</v>
      </c>
      <c r="C3024">
        <v>0</v>
      </c>
      <c r="D3024">
        <f>(groupA[[#This Row],[Cost (USD)]]-MIN(groupA[Cost (USD)]))/(MAX(groupA[Cost (USD)])-MIN(groupA[Cost (USD)]))</f>
        <v>0.19264463250621117</v>
      </c>
      <c r="E3024">
        <f>(groupA[[#This Row],[Weight (lbs)]]-MIN(groupA[Weight (lbs)]))/(MAX(groupA[Weight (lbs)])-MIN(groupA[Weight (lbs)]))</f>
        <v>0.21219495879414235</v>
      </c>
      <c r="F3024">
        <f>IF(groupA[[#This Row],[normalized cost]]+groupA[[#This Row],[normalized weight]]&gt;1, 1, 0)</f>
        <v>0</v>
      </c>
    </row>
    <row r="3025" spans="1:6" x14ac:dyDescent="0.75">
      <c r="A3025">
        <v>20277.524549999998</v>
      </c>
      <c r="B3025">
        <v>53360.451959999999</v>
      </c>
      <c r="C3025">
        <v>0</v>
      </c>
      <c r="D3025">
        <f>(groupA[[#This Row],[Cost (USD)]]-MIN(groupA[Cost (USD)]))/(MAX(groupA[Cost (USD)])-MIN(groupA[Cost (USD)]))</f>
        <v>0.24904153311394056</v>
      </c>
      <c r="E3025">
        <f>(groupA[[#This Row],[Weight (lbs)]]-MIN(groupA[Weight (lbs)]))/(MAX(groupA[Weight (lbs)])-MIN(groupA[Weight (lbs)]))</f>
        <v>0.28457369543807814</v>
      </c>
      <c r="F3025">
        <f>IF(groupA[[#This Row],[normalized cost]]+groupA[[#This Row],[normalized weight]]&gt;1, 1, 0)</f>
        <v>0</v>
      </c>
    </row>
    <row r="3026" spans="1:6" x14ac:dyDescent="0.75">
      <c r="A3026">
        <v>20512.812569999998</v>
      </c>
      <c r="B3026">
        <v>50260.84878</v>
      </c>
      <c r="C3026">
        <v>0</v>
      </c>
      <c r="D3026">
        <f>(groupA[[#This Row],[Cost (USD)]]-MIN(groupA[Cost (USD)]))/(MAX(groupA[Cost (USD)])-MIN(groupA[Cost (USD)]))</f>
        <v>0.28424670219136361</v>
      </c>
      <c r="E3026">
        <f>(groupA[[#This Row],[Weight (lbs)]]-MIN(groupA[Weight (lbs)]))/(MAX(groupA[Weight (lbs)])-MIN(groupA[Weight (lbs)]))</f>
        <v>0.11289404336938923</v>
      </c>
      <c r="F3026">
        <f>IF(groupA[[#This Row],[normalized cost]]+groupA[[#This Row],[normalized weight]]&gt;1, 1, 0)</f>
        <v>0</v>
      </c>
    </row>
    <row r="3027" spans="1:6" x14ac:dyDescent="0.75">
      <c r="A3027">
        <v>20330.224630000001</v>
      </c>
      <c r="B3027">
        <v>53733.109550000001</v>
      </c>
      <c r="C3027">
        <v>0</v>
      </c>
      <c r="D3027">
        <f>(groupA[[#This Row],[Cost (USD)]]-MIN(groupA[Cost (USD)]))/(MAX(groupA[Cost (USD)])-MIN(groupA[Cost (USD)]))</f>
        <v>0.25692682717520982</v>
      </c>
      <c r="E3027">
        <f>(groupA[[#This Row],[Weight (lbs)]]-MIN(groupA[Weight (lbs)]))/(MAX(groupA[Weight (lbs)])-MIN(groupA[Weight (lbs)]))</f>
        <v>0.30521431350324502</v>
      </c>
      <c r="F3027">
        <f>IF(groupA[[#This Row],[normalized cost]]+groupA[[#This Row],[normalized weight]]&gt;1, 1, 0)</f>
        <v>0</v>
      </c>
    </row>
    <row r="3028" spans="1:6" x14ac:dyDescent="0.75">
      <c r="A3028">
        <v>19990.555639999999</v>
      </c>
      <c r="B3028">
        <v>50983.951560000001</v>
      </c>
      <c r="C3028">
        <v>0</v>
      </c>
      <c r="D3028">
        <f>(groupA[[#This Row],[Cost (USD)]]-MIN(groupA[Cost (USD)]))/(MAX(groupA[Cost (USD)])-MIN(groupA[Cost (USD)]))</f>
        <v>0.20610356714136877</v>
      </c>
      <c r="E3028">
        <f>(groupA[[#This Row],[Weight (lbs)]]-MIN(groupA[Weight (lbs)]))/(MAX(groupA[Weight (lbs)])-MIN(groupA[Weight (lbs)]))</f>
        <v>0.15294498746485308</v>
      </c>
      <c r="F3028">
        <f>IF(groupA[[#This Row],[normalized cost]]+groupA[[#This Row],[normalized weight]]&gt;1, 1, 0)</f>
        <v>0</v>
      </c>
    </row>
    <row r="3029" spans="1:6" x14ac:dyDescent="0.75">
      <c r="A3029">
        <v>19581.382989999998</v>
      </c>
      <c r="B3029">
        <v>50889.640919999998</v>
      </c>
      <c r="C3029">
        <v>0</v>
      </c>
      <c r="D3029">
        <f>(groupA[[#This Row],[Cost (USD)]]-MIN(groupA[Cost (USD)]))/(MAX(groupA[Cost (USD)])-MIN(groupA[Cost (USD)]))</f>
        <v>0.14488076317069798</v>
      </c>
      <c r="E3029">
        <f>(groupA[[#This Row],[Weight (lbs)]]-MIN(groupA[Weight (lbs)]))/(MAX(groupA[Weight (lbs)])-MIN(groupA[Weight (lbs)]))</f>
        <v>0.14772134530122102</v>
      </c>
      <c r="F3029">
        <f>IF(groupA[[#This Row],[normalized cost]]+groupA[[#This Row],[normalized weight]]&gt;1, 1, 0)</f>
        <v>0</v>
      </c>
    </row>
    <row r="3030" spans="1:6" x14ac:dyDescent="0.75">
      <c r="A3030">
        <v>19788.041000000001</v>
      </c>
      <c r="B3030">
        <v>52369.094519999999</v>
      </c>
      <c r="C3030">
        <v>0</v>
      </c>
      <c r="D3030">
        <f>(groupA[[#This Row],[Cost (USD)]]-MIN(groupA[Cost (USD)]))/(MAX(groupA[Cost (USD)])-MIN(groupA[Cost (USD)]))</f>
        <v>0.17580214277707948</v>
      </c>
      <c r="E3030">
        <f>(groupA[[#This Row],[Weight (lbs)]]-MIN(groupA[Weight (lbs)]))/(MAX(groupA[Weight (lbs)])-MIN(groupA[Weight (lbs)]))</f>
        <v>0.22966476339378139</v>
      </c>
      <c r="F3030">
        <f>IF(groupA[[#This Row],[normalized cost]]+groupA[[#This Row],[normalized weight]]&gt;1, 1, 0)</f>
        <v>0</v>
      </c>
    </row>
    <row r="3031" spans="1:6" x14ac:dyDescent="0.75">
      <c r="A3031">
        <v>20907.037079999998</v>
      </c>
      <c r="B3031">
        <v>50188.330260000002</v>
      </c>
      <c r="C3031">
        <v>0</v>
      </c>
      <c r="D3031">
        <f>(groupA[[#This Row],[Cost (USD)]]-MIN(groupA[Cost (USD)]))/(MAX(groupA[Cost (USD)])-MIN(groupA[Cost (USD)]))</f>
        <v>0.34323287806642205</v>
      </c>
      <c r="E3031">
        <f>(groupA[[#This Row],[Weight (lbs)]]-MIN(groupA[Weight (lbs)]))/(MAX(groupA[Weight (lbs)])-MIN(groupA[Weight (lbs)]))</f>
        <v>0.10887741493047534</v>
      </c>
      <c r="F3031">
        <f>IF(groupA[[#This Row],[normalized cost]]+groupA[[#This Row],[normalized weight]]&gt;1, 1, 0)</f>
        <v>0</v>
      </c>
    </row>
    <row r="3032" spans="1:6" x14ac:dyDescent="0.75">
      <c r="A3032">
        <v>20371.090840000001</v>
      </c>
      <c r="B3032">
        <v>51293.249219999998</v>
      </c>
      <c r="C3032">
        <v>0</v>
      </c>
      <c r="D3032">
        <f>(groupA[[#This Row],[Cost (USD)]]-MIN(groupA[Cost (USD)]))/(MAX(groupA[Cost (USD)])-MIN(groupA[Cost (USD)]))</f>
        <v>0.26304146842470261</v>
      </c>
      <c r="E3032">
        <f>(groupA[[#This Row],[Weight (lbs)]]-MIN(groupA[Weight (lbs)]))/(MAX(groupA[Weight (lbs)])-MIN(groupA[Weight (lbs)]))</f>
        <v>0.17007624962030715</v>
      </c>
      <c r="F3032">
        <f>IF(groupA[[#This Row],[normalized cost]]+groupA[[#This Row],[normalized weight]]&gt;1, 1, 0)</f>
        <v>0</v>
      </c>
    </row>
    <row r="3033" spans="1:6" x14ac:dyDescent="0.75">
      <c r="A3033">
        <v>19838.69843</v>
      </c>
      <c r="B3033">
        <v>52300.929989999997</v>
      </c>
      <c r="C3033">
        <v>0</v>
      </c>
      <c r="D3033">
        <f>(groupA[[#This Row],[Cost (USD)]]-MIN(groupA[Cost (USD)]))/(MAX(groupA[Cost (USD)])-MIN(groupA[Cost (USD)]))</f>
        <v>0.18338180360374504</v>
      </c>
      <c r="E3033">
        <f>(groupA[[#This Row],[Weight (lbs)]]-MIN(groupA[Weight (lbs)]))/(MAX(groupA[Weight (lbs)])-MIN(groupA[Weight (lbs)]))</f>
        <v>0.22588929211109091</v>
      </c>
      <c r="F3033">
        <f>IF(groupA[[#This Row],[normalized cost]]+groupA[[#This Row],[normalized weight]]&gt;1, 1, 0)</f>
        <v>0</v>
      </c>
    </row>
    <row r="3034" spans="1:6" x14ac:dyDescent="0.75">
      <c r="A3034">
        <v>19972.61233</v>
      </c>
      <c r="B3034">
        <v>50643.649449999997</v>
      </c>
      <c r="C3034">
        <v>0</v>
      </c>
      <c r="D3034">
        <f>(groupA[[#This Row],[Cost (USD)]]-MIN(groupA[Cost (USD)]))/(MAX(groupA[Cost (USD)])-MIN(groupA[Cost (USD)]))</f>
        <v>0.20341878420019491</v>
      </c>
      <c r="E3034">
        <f>(groupA[[#This Row],[Weight (lbs)]]-MIN(groupA[Weight (lbs)]))/(MAX(groupA[Weight (lbs)])-MIN(groupA[Weight (lbs)]))</f>
        <v>0.13409646252462462</v>
      </c>
      <c r="F3034">
        <f>IF(groupA[[#This Row],[normalized cost]]+groupA[[#This Row],[normalized weight]]&gt;1, 1, 0)</f>
        <v>0</v>
      </c>
    </row>
    <row r="3035" spans="1:6" x14ac:dyDescent="0.75">
      <c r="A3035">
        <v>19697.374459999999</v>
      </c>
      <c r="B3035">
        <v>52055.762540000003</v>
      </c>
      <c r="C3035">
        <v>0</v>
      </c>
      <c r="D3035">
        <f>(groupA[[#This Row],[Cost (USD)]]-MIN(groupA[Cost (USD)]))/(MAX(groupA[Cost (USD)])-MIN(groupA[Cost (USD)]))</f>
        <v>0.16223608501364126</v>
      </c>
      <c r="E3035">
        <f>(groupA[[#This Row],[Weight (lbs)]]-MIN(groupA[Weight (lbs)]))/(MAX(groupA[Weight (lbs)])-MIN(groupA[Weight (lbs)]))</f>
        <v>0.21231004984351567</v>
      </c>
      <c r="F3035">
        <f>IF(groupA[[#This Row],[normalized cost]]+groupA[[#This Row],[normalized weight]]&gt;1, 1, 0)</f>
        <v>0</v>
      </c>
    </row>
    <row r="3036" spans="1:6" x14ac:dyDescent="0.75">
      <c r="A3036">
        <v>20374.122350000001</v>
      </c>
      <c r="B3036">
        <v>52875.168559999998</v>
      </c>
      <c r="C3036">
        <v>0</v>
      </c>
      <c r="D3036">
        <f>(groupA[[#This Row],[Cost (USD)]]-MIN(groupA[Cost (USD)]))/(MAX(groupA[Cost (USD)])-MIN(groupA[Cost (USD)]))</f>
        <v>0.26349506067351292</v>
      </c>
      <c r="E3036">
        <f>(groupA[[#This Row],[Weight (lbs)]]-MIN(groupA[Weight (lbs)]))/(MAX(groupA[Weight (lbs)])-MIN(groupA[Weight (lbs)]))</f>
        <v>0.25769500147999852</v>
      </c>
      <c r="F3036">
        <f>IF(groupA[[#This Row],[normalized cost]]+groupA[[#This Row],[normalized weight]]&gt;1, 1, 0)</f>
        <v>0</v>
      </c>
    </row>
    <row r="3037" spans="1:6" x14ac:dyDescent="0.75">
      <c r="A3037">
        <v>20468.94227</v>
      </c>
      <c r="B3037">
        <v>52903.929770000002</v>
      </c>
      <c r="C3037">
        <v>0</v>
      </c>
      <c r="D3037">
        <f>(groupA[[#This Row],[Cost (USD)]]-MIN(groupA[Cost (USD)]))/(MAX(groupA[Cost (USD)])-MIN(groupA[Cost (USD)]))</f>
        <v>0.27768257143376185</v>
      </c>
      <c r="E3037">
        <f>(groupA[[#This Row],[Weight (lbs)]]-MIN(groupA[Weight (lbs)]))/(MAX(groupA[Weight (lbs)])-MIN(groupA[Weight (lbs)]))</f>
        <v>0.25928801653358197</v>
      </c>
      <c r="F3037">
        <f>IF(groupA[[#This Row],[normalized cost]]+groupA[[#This Row],[normalized weight]]&gt;1, 1, 0)</f>
        <v>0</v>
      </c>
    </row>
    <row r="3038" spans="1:6" x14ac:dyDescent="0.75">
      <c r="A3038">
        <v>20454.00028</v>
      </c>
      <c r="B3038">
        <v>53311.629849999998</v>
      </c>
      <c r="C3038">
        <v>0</v>
      </c>
      <c r="D3038">
        <f>(groupA[[#This Row],[Cost (USD)]]-MIN(groupA[Cost (USD)]))/(MAX(groupA[Cost (USD)])-MIN(groupA[Cost (USD)]))</f>
        <v>0.27544686353710335</v>
      </c>
      <c r="E3038">
        <f>(groupA[[#This Row],[Weight (lbs)]]-MIN(groupA[Weight (lbs)]))/(MAX(groupA[Weight (lbs)])-MIN(groupA[Weight (lbs)]))</f>
        <v>0.28186955482029125</v>
      </c>
      <c r="F3038">
        <f>IF(groupA[[#This Row],[normalized cost]]+groupA[[#This Row],[normalized weight]]&gt;1, 1, 0)</f>
        <v>0</v>
      </c>
    </row>
    <row r="3039" spans="1:6" x14ac:dyDescent="0.75">
      <c r="A3039">
        <v>19364.98789</v>
      </c>
      <c r="B3039">
        <v>54157.85267</v>
      </c>
      <c r="C3039">
        <v>0</v>
      </c>
      <c r="D3039">
        <f>(groupA[[#This Row],[Cost (USD)]]-MIN(groupA[Cost (USD)]))/(MAX(groupA[Cost (USD)])-MIN(groupA[Cost (USD)]))</f>
        <v>0.11250246323419547</v>
      </c>
      <c r="E3039">
        <f>(groupA[[#This Row],[Weight (lbs)]]-MIN(groupA[Weight (lbs)]))/(MAX(groupA[Weight (lbs)])-MIN(groupA[Weight (lbs)]))</f>
        <v>0.32873982526251777</v>
      </c>
      <c r="F3039">
        <f>IF(groupA[[#This Row],[normalized cost]]+groupA[[#This Row],[normalized weight]]&gt;1, 1, 0)</f>
        <v>0</v>
      </c>
    </row>
    <row r="3040" spans="1:6" x14ac:dyDescent="0.75">
      <c r="A3040">
        <v>19521.012470000001</v>
      </c>
      <c r="B3040">
        <v>53701.888379999997</v>
      </c>
      <c r="C3040">
        <v>0</v>
      </c>
      <c r="D3040">
        <f>(groupA[[#This Row],[Cost (USD)]]-MIN(groupA[Cost (USD)]))/(MAX(groupA[Cost (USD)])-MIN(groupA[Cost (USD)]))</f>
        <v>0.13584777303421827</v>
      </c>
      <c r="E3040">
        <f>(groupA[[#This Row],[Weight (lbs)]]-MIN(groupA[Weight (lbs)]))/(MAX(groupA[Weight (lbs)])-MIN(groupA[Weight (lbs)]))</f>
        <v>0.30348504711283625</v>
      </c>
      <c r="F3040">
        <f>IF(groupA[[#This Row],[normalized cost]]+groupA[[#This Row],[normalized weight]]&gt;1, 1, 0)</f>
        <v>0</v>
      </c>
    </row>
    <row r="3041" spans="1:6" x14ac:dyDescent="0.75">
      <c r="A3041">
        <v>19537.006140000001</v>
      </c>
      <c r="B3041">
        <v>52554.314619999997</v>
      </c>
      <c r="C3041">
        <v>0</v>
      </c>
      <c r="D3041">
        <f>(groupA[[#This Row],[Cost (USD)]]-MIN(groupA[Cost (USD)]))/(MAX(groupA[Cost (USD)])-MIN(groupA[Cost (USD)]))</f>
        <v>0.13824083944073784</v>
      </c>
      <c r="E3041">
        <f>(groupA[[#This Row],[Weight (lbs)]]-MIN(groupA[Weight (lbs)]))/(MAX(groupA[Weight (lbs)])-MIN(groupA[Weight (lbs)]))</f>
        <v>0.23992366444579524</v>
      </c>
      <c r="F3041">
        <f>IF(groupA[[#This Row],[normalized cost]]+groupA[[#This Row],[normalized weight]]&gt;1, 1, 0)</f>
        <v>0</v>
      </c>
    </row>
    <row r="3042" spans="1:6" x14ac:dyDescent="0.75">
      <c r="A3042">
        <v>20329.946540000001</v>
      </c>
      <c r="B3042">
        <v>53271.530149999999</v>
      </c>
      <c r="C3042">
        <v>0</v>
      </c>
      <c r="D3042">
        <f>(groupA[[#This Row],[Cost (USD)]]-MIN(groupA[Cost (USD)]))/(MAX(groupA[Cost (USD)])-MIN(groupA[Cost (USD)]))</f>
        <v>0.25688521772365874</v>
      </c>
      <c r="E3042">
        <f>(groupA[[#This Row],[Weight (lbs)]]-MIN(groupA[Weight (lbs)]))/(MAX(groupA[Weight (lbs)])-MIN(groupA[Weight (lbs)]))</f>
        <v>0.2796485277583502</v>
      </c>
      <c r="F3042">
        <f>IF(groupA[[#This Row],[normalized cost]]+groupA[[#This Row],[normalized weight]]&gt;1, 1, 0)</f>
        <v>0</v>
      </c>
    </row>
    <row r="3043" spans="1:6" x14ac:dyDescent="0.75">
      <c r="A3043">
        <v>19993.873039999999</v>
      </c>
      <c r="B3043">
        <v>52357.074509999999</v>
      </c>
      <c r="C3043">
        <v>0</v>
      </c>
      <c r="D3043">
        <f>(groupA[[#This Row],[Cost (USD)]]-MIN(groupA[Cost (USD)]))/(MAX(groupA[Cost (USD)])-MIN(groupA[Cost (USD)]))</f>
        <v>0.20659993592332987</v>
      </c>
      <c r="E3043">
        <f>(groupA[[#This Row],[Weight (lbs)]]-MIN(groupA[Weight (lbs)]))/(MAX(groupA[Weight (lbs)])-MIN(groupA[Weight (lbs)]))</f>
        <v>0.22899900361266573</v>
      </c>
      <c r="F3043">
        <f>IF(groupA[[#This Row],[normalized cost]]+groupA[[#This Row],[normalized weight]]&gt;1, 1, 0)</f>
        <v>0</v>
      </c>
    </row>
    <row r="3044" spans="1:6" x14ac:dyDescent="0.75">
      <c r="A3044">
        <v>19593.760549999999</v>
      </c>
      <c r="B3044">
        <v>49548.217340000003</v>
      </c>
      <c r="C3044">
        <v>0</v>
      </c>
      <c r="D3044">
        <f>(groupA[[#This Row],[Cost (USD)]]-MIN(groupA[Cost (USD)]))/(MAX(groupA[Cost (USD)])-MIN(groupA[Cost (USD)]))</f>
        <v>0.14673276605875821</v>
      </c>
      <c r="E3044">
        <f>(groupA[[#This Row],[Weight (lbs)]]-MIN(groupA[Weight (lbs)]))/(MAX(groupA[Weight (lbs)])-MIN(groupA[Weight (lbs)]))</f>
        <v>7.3423081905087076E-2</v>
      </c>
      <c r="F3044">
        <f>IF(groupA[[#This Row],[normalized cost]]+groupA[[#This Row],[normalized weight]]&gt;1, 1, 0)</f>
        <v>0</v>
      </c>
    </row>
    <row r="3045" spans="1:6" x14ac:dyDescent="0.75">
      <c r="A3045">
        <v>20246.982660000001</v>
      </c>
      <c r="B3045">
        <v>52844.605280000003</v>
      </c>
      <c r="C3045">
        <v>0</v>
      </c>
      <c r="D3045">
        <f>(groupA[[#This Row],[Cost (USD)]]-MIN(groupA[Cost (USD)]))/(MAX(groupA[Cost (USD)])-MIN(groupA[Cost (USD)]))</f>
        <v>0.24447167698019459</v>
      </c>
      <c r="E3045">
        <f>(groupA[[#This Row],[Weight (lbs)]]-MIN(groupA[Weight (lbs)]))/(MAX(groupA[Weight (lbs)])-MIN(groupA[Weight (lbs)]))</f>
        <v>0.25600217405281894</v>
      </c>
      <c r="F3045">
        <f>IF(groupA[[#This Row],[normalized cost]]+groupA[[#This Row],[normalized weight]]&gt;1, 1, 0)</f>
        <v>0</v>
      </c>
    </row>
    <row r="3046" spans="1:6" x14ac:dyDescent="0.75">
      <c r="A3046">
        <v>19976.12009</v>
      </c>
      <c r="B3046">
        <v>53430.221790000003</v>
      </c>
      <c r="C3046">
        <v>0</v>
      </c>
      <c r="D3046">
        <f>(groupA[[#This Row],[Cost (USD)]]-MIN(groupA[Cost (USD)]))/(MAX(groupA[Cost (USD)])-MIN(groupA[Cost (USD)]))</f>
        <v>0.20394363575822594</v>
      </c>
      <c r="E3046">
        <f>(groupA[[#This Row],[Weight (lbs)]]-MIN(groupA[Weight (lbs)]))/(MAX(groupA[Weight (lbs)])-MIN(groupA[Weight (lbs)]))</f>
        <v>0.28843808047180769</v>
      </c>
      <c r="F3046">
        <f>IF(groupA[[#This Row],[normalized cost]]+groupA[[#This Row],[normalized weight]]&gt;1, 1, 0)</f>
        <v>0</v>
      </c>
    </row>
    <row r="3047" spans="1:6" x14ac:dyDescent="0.75">
      <c r="A3047">
        <v>19827.04204</v>
      </c>
      <c r="B3047">
        <v>50808.647279999997</v>
      </c>
      <c r="C3047">
        <v>0</v>
      </c>
      <c r="D3047">
        <f>(groupA[[#This Row],[Cost (USD)]]-MIN(groupA[Cost (USD)]))/(MAX(groupA[Cost (USD)])-MIN(groupA[Cost (USD)]))</f>
        <v>0.18163770638714052</v>
      </c>
      <c r="E3047">
        <f>(groupA[[#This Row],[Weight (lbs)]]-MIN(groupA[Weight (lbs)]))/(MAX(groupA[Weight (lbs)])-MIN(groupA[Weight (lbs)]))</f>
        <v>0.14323530011172786</v>
      </c>
      <c r="F3047">
        <f>IF(groupA[[#This Row],[normalized cost]]+groupA[[#This Row],[normalized weight]]&gt;1, 1, 0)</f>
        <v>0</v>
      </c>
    </row>
    <row r="3048" spans="1:6" x14ac:dyDescent="0.75">
      <c r="A3048">
        <v>20089.775570000002</v>
      </c>
      <c r="B3048">
        <v>50862.394979999997</v>
      </c>
      <c r="C3048">
        <v>0</v>
      </c>
      <c r="D3048">
        <f>(groupA[[#This Row],[Cost (USD)]]-MIN(groupA[Cost (USD)]))/(MAX(groupA[Cost (USD)])-MIN(groupA[Cost (USD)]))</f>
        <v>0.2209494331208614</v>
      </c>
      <c r="E3048">
        <f>(groupA[[#This Row],[Weight (lbs)]]-MIN(groupA[Weight (lbs)]))/(MAX(groupA[Weight (lbs)])-MIN(groupA[Weight (lbs)]))</f>
        <v>0.14621225745098709</v>
      </c>
      <c r="F3048">
        <f>IF(groupA[[#This Row],[normalized cost]]+groupA[[#This Row],[normalized weight]]&gt;1, 1, 0)</f>
        <v>0</v>
      </c>
    </row>
    <row r="3049" spans="1:6" x14ac:dyDescent="0.75">
      <c r="A3049">
        <v>19484.619350000001</v>
      </c>
      <c r="B3049">
        <v>51683.300819999997</v>
      </c>
      <c r="C3049">
        <v>0</v>
      </c>
      <c r="D3049">
        <f>(groupA[[#This Row],[Cost (USD)]]-MIN(groupA[Cost (USD)]))/(MAX(groupA[Cost (USD)])-MIN(groupA[Cost (USD)]))</f>
        <v>0.13040242166080382</v>
      </c>
      <c r="E3049">
        <f>(groupA[[#This Row],[Weight (lbs)]]-MIN(groupA[Weight (lbs)]))/(MAX(groupA[Weight (lbs)])-MIN(groupA[Weight (lbs)]))</f>
        <v>0.19168028055204572</v>
      </c>
      <c r="F3049">
        <f>IF(groupA[[#This Row],[normalized cost]]+groupA[[#This Row],[normalized weight]]&gt;1, 1, 0)</f>
        <v>0</v>
      </c>
    </row>
    <row r="3050" spans="1:6" x14ac:dyDescent="0.75">
      <c r="A3050">
        <v>19993.687399999999</v>
      </c>
      <c r="B3050">
        <v>50670.027110000003</v>
      </c>
      <c r="C3050">
        <v>0</v>
      </c>
      <c r="D3050">
        <f>(groupA[[#This Row],[Cost (USD)]]-MIN(groupA[Cost (USD)]))/(MAX(groupA[Cost (USD)])-MIN(groupA[Cost (USD)]))</f>
        <v>0.20657215938125381</v>
      </c>
      <c r="E3050">
        <f>(groupA[[#This Row],[Weight (lbs)]]-MIN(groupA[Weight (lbs)]))/(MAX(groupA[Weight (lbs)])-MIN(groupA[Weight (lbs)]))</f>
        <v>0.13555745840964856</v>
      </c>
      <c r="F3050">
        <f>IF(groupA[[#This Row],[normalized cost]]+groupA[[#This Row],[normalized weight]]&gt;1, 1, 0)</f>
        <v>0</v>
      </c>
    </row>
    <row r="3051" spans="1:6" x14ac:dyDescent="0.75">
      <c r="A3051">
        <v>20509.315630000001</v>
      </c>
      <c r="B3051">
        <v>53660.350330000001</v>
      </c>
      <c r="C3051">
        <v>0</v>
      </c>
      <c r="D3051">
        <f>(groupA[[#This Row],[Cost (USD)]]-MIN(groupA[Cost (USD)]))/(MAX(groupA[Cost (USD)])-MIN(groupA[Cost (USD)]))</f>
        <v>0.28372346958498823</v>
      </c>
      <c r="E3051">
        <f>(groupA[[#This Row],[Weight (lbs)]]-MIN(groupA[Weight (lbs)]))/(MAX(groupA[Weight (lbs)])-MIN(groupA[Weight (lbs)]))</f>
        <v>0.30118435326349935</v>
      </c>
      <c r="F3051">
        <f>IF(groupA[[#This Row],[normalized cost]]+groupA[[#This Row],[normalized weight]]&gt;1, 1, 0)</f>
        <v>0</v>
      </c>
    </row>
    <row r="3052" spans="1:6" x14ac:dyDescent="0.75">
      <c r="A3052">
        <v>20414.634730000002</v>
      </c>
      <c r="B3052">
        <v>52474.008110000002</v>
      </c>
      <c r="C3052">
        <v>0</v>
      </c>
      <c r="D3052">
        <f>(groupA[[#This Row],[Cost (USD)]]-MIN(groupA[Cost (USD)]))/(MAX(groupA[Cost (USD)])-MIN(groupA[Cost (USD)]))</f>
        <v>0.26955675980986848</v>
      </c>
      <c r="E3052">
        <f>(groupA[[#This Row],[Weight (lbs)]]-MIN(groupA[Weight (lbs)]))/(MAX(groupA[Weight (lbs)])-MIN(groupA[Weight (lbs)]))</f>
        <v>0.2354756777536246</v>
      </c>
      <c r="F3052">
        <f>IF(groupA[[#This Row],[normalized cost]]+groupA[[#This Row],[normalized weight]]&gt;1, 1, 0)</f>
        <v>0</v>
      </c>
    </row>
    <row r="3053" spans="1:6" x14ac:dyDescent="0.75">
      <c r="A3053">
        <v>20108.420269999999</v>
      </c>
      <c r="B3053">
        <v>49964.031320000002</v>
      </c>
      <c r="C3053">
        <v>0</v>
      </c>
      <c r="D3053">
        <f>(groupA[[#This Row],[Cost (USD)]]-MIN(groupA[Cost (USD)]))/(MAX(groupA[Cost (USD)])-MIN(groupA[Cost (USD)]))</f>
        <v>0.22373916213425413</v>
      </c>
      <c r="E3053">
        <f>(groupA[[#This Row],[Weight (lbs)]]-MIN(groupA[Weight (lbs)]))/(MAX(groupA[Weight (lbs)])-MIN(groupA[Weight (lbs)]))</f>
        <v>9.6454029825232337E-2</v>
      </c>
      <c r="F3053">
        <f>IF(groupA[[#This Row],[normalized cost]]+groupA[[#This Row],[normalized weight]]&gt;1, 1, 0)</f>
        <v>0</v>
      </c>
    </row>
    <row r="3054" spans="1:6" x14ac:dyDescent="0.75">
      <c r="A3054">
        <v>20232.022580000001</v>
      </c>
      <c r="B3054">
        <v>53252.499369999998</v>
      </c>
      <c r="C3054">
        <v>0</v>
      </c>
      <c r="D3054">
        <f>(groupA[[#This Row],[Cost (USD)]]-MIN(groupA[Cost (USD)]))/(MAX(groupA[Cost (USD)])-MIN(groupA[Cost (USD)]))</f>
        <v>0.24223326235197934</v>
      </c>
      <c r="E3054">
        <f>(groupA[[#This Row],[Weight (lbs)]]-MIN(groupA[Weight (lbs)]))/(MAX(groupA[Weight (lbs)])-MIN(groupA[Weight (lbs)]))</f>
        <v>0.2785944580922467</v>
      </c>
      <c r="F3054">
        <f>IF(groupA[[#This Row],[normalized cost]]+groupA[[#This Row],[normalized weight]]&gt;1, 1, 0)</f>
        <v>0</v>
      </c>
    </row>
    <row r="3055" spans="1:6" x14ac:dyDescent="0.75">
      <c r="A3055">
        <v>19612.833640000001</v>
      </c>
      <c r="B3055">
        <v>51554.333129999999</v>
      </c>
      <c r="C3055">
        <v>0</v>
      </c>
      <c r="D3055">
        <f>(groupA[[#This Row],[Cost (USD)]]-MIN(groupA[Cost (USD)]))/(MAX(groupA[Cost (USD)])-MIN(groupA[Cost (USD)]))</f>
        <v>0.14958659328837648</v>
      </c>
      <c r="E3055">
        <f>(groupA[[#This Row],[Weight (lbs)]]-MIN(groupA[Weight (lbs)]))/(MAX(groupA[Weight (lbs)])-MIN(groupA[Weight (lbs)]))</f>
        <v>0.18453706677224113</v>
      </c>
      <c r="F3055">
        <f>IF(groupA[[#This Row],[normalized cost]]+groupA[[#This Row],[normalized weight]]&gt;1, 1, 0)</f>
        <v>0</v>
      </c>
    </row>
    <row r="3056" spans="1:6" x14ac:dyDescent="0.75">
      <c r="A3056">
        <v>19825.016199999998</v>
      </c>
      <c r="B3056">
        <v>50213.432330000003</v>
      </c>
      <c r="C3056">
        <v>0</v>
      </c>
      <c r="D3056">
        <f>(groupA[[#This Row],[Cost (USD)]]-MIN(groupA[Cost (USD)]))/(MAX(groupA[Cost (USD)])-MIN(groupA[Cost (USD)]))</f>
        <v>0.18133458836301045</v>
      </c>
      <c r="E3056">
        <f>(groupA[[#This Row],[Weight (lbs)]]-MIN(groupA[Weight (lbs)]))/(MAX(groupA[Weight (lbs)])-MIN(groupA[Weight (lbs)]))</f>
        <v>0.11026775891760598</v>
      </c>
      <c r="F3056">
        <f>IF(groupA[[#This Row],[normalized cost]]+groupA[[#This Row],[normalized weight]]&gt;1, 1, 0)</f>
        <v>0</v>
      </c>
    </row>
    <row r="3057" spans="1:6" x14ac:dyDescent="0.75">
      <c r="A3057">
        <v>19704.048500000001</v>
      </c>
      <c r="B3057">
        <v>51148.721989999998</v>
      </c>
      <c r="C3057">
        <v>0</v>
      </c>
      <c r="D3057">
        <f>(groupA[[#This Row],[Cost (USD)]]-MIN(groupA[Cost (USD)]))/(MAX(groupA[Cost (USD)])-MIN(groupA[Cost (USD)]))</f>
        <v>0.163234693895766</v>
      </c>
      <c r="E3057">
        <f>(groupA[[#This Row],[Weight (lbs)]]-MIN(groupA[Weight (lbs)]))/(MAX(groupA[Weight (lbs)])-MIN(groupA[Weight (lbs)]))</f>
        <v>0.16207122990650902</v>
      </c>
      <c r="F3057">
        <f>IF(groupA[[#This Row],[normalized cost]]+groupA[[#This Row],[normalized weight]]&gt;1, 1, 0)</f>
        <v>0</v>
      </c>
    </row>
    <row r="3058" spans="1:6" x14ac:dyDescent="0.75">
      <c r="A3058">
        <v>20051.41603</v>
      </c>
      <c r="B3058">
        <v>52622.620430000003</v>
      </c>
      <c r="C3058">
        <v>0</v>
      </c>
      <c r="D3058">
        <f>(groupA[[#This Row],[Cost (USD)]]-MIN(groupA[Cost (USD)]))/(MAX(groupA[Cost (USD)])-MIN(groupA[Cost (USD)]))</f>
        <v>0.21520985449109428</v>
      </c>
      <c r="E3058">
        <f>(groupA[[#This Row],[Weight (lbs)]]-MIN(groupA[Weight (lbs)]))/(MAX(groupA[Weight (lbs)])-MIN(groupA[Weight (lbs)]))</f>
        <v>0.24370696089184901</v>
      </c>
      <c r="F3058">
        <f>IF(groupA[[#This Row],[normalized cost]]+groupA[[#This Row],[normalized weight]]&gt;1, 1, 0)</f>
        <v>0</v>
      </c>
    </row>
    <row r="3059" spans="1:6" x14ac:dyDescent="0.75">
      <c r="A3059">
        <v>19414.47251</v>
      </c>
      <c r="B3059">
        <v>53174.541469999996</v>
      </c>
      <c r="C3059">
        <v>0</v>
      </c>
      <c r="D3059">
        <f>(groupA[[#This Row],[Cost (USD)]]-MIN(groupA[Cost (USD)]))/(MAX(groupA[Cost (USD)])-MIN(groupA[Cost (USD)]))</f>
        <v>0.11990664137225794</v>
      </c>
      <c r="E3059">
        <f>(groupA[[#This Row],[Weight (lbs)]]-MIN(groupA[Weight (lbs)]))/(MAX(groupA[Weight (lbs)])-MIN(groupA[Weight (lbs)]))</f>
        <v>0.27427655532509126</v>
      </c>
      <c r="F3059">
        <f>IF(groupA[[#This Row],[normalized cost]]+groupA[[#This Row],[normalized weight]]&gt;1, 1, 0)</f>
        <v>0</v>
      </c>
    </row>
    <row r="3060" spans="1:6" x14ac:dyDescent="0.75">
      <c r="A3060">
        <v>20221.622630000002</v>
      </c>
      <c r="B3060">
        <v>52428.880669999999</v>
      </c>
      <c r="C3060">
        <v>0</v>
      </c>
      <c r="D3060">
        <f>(groupA[[#This Row],[Cost (USD)]]-MIN(groupA[Cost (USD)]))/(MAX(groupA[Cost (USD)])-MIN(groupA[Cost (USD)]))</f>
        <v>0.24067716103349013</v>
      </c>
      <c r="E3060">
        <f>(groupA[[#This Row],[Weight (lbs)]]-MIN(groupA[Weight (lbs)]))/(MAX(groupA[Weight (lbs)])-MIN(groupA[Weight (lbs)]))</f>
        <v>0.23297617612453178</v>
      </c>
      <c r="F3060">
        <f>IF(groupA[[#This Row],[normalized cost]]+groupA[[#This Row],[normalized weight]]&gt;1, 1, 0)</f>
        <v>0</v>
      </c>
    </row>
    <row r="3061" spans="1:6" x14ac:dyDescent="0.75">
      <c r="A3061">
        <v>20254.156610000002</v>
      </c>
      <c r="B3061">
        <v>51811.67772</v>
      </c>
      <c r="C3061">
        <v>0</v>
      </c>
      <c r="D3061">
        <f>(groupA[[#This Row],[Cost (USD)]]-MIN(groupA[Cost (USD)]))/(MAX(groupA[Cost (USD)])-MIN(groupA[Cost (USD)]))</f>
        <v>0.24554508531905939</v>
      </c>
      <c r="E3061">
        <f>(groupA[[#This Row],[Weight (lbs)]]-MIN(groupA[Weight (lbs)]))/(MAX(groupA[Weight (lbs)])-MIN(groupA[Weight (lbs)]))</f>
        <v>0.19879077187811844</v>
      </c>
      <c r="F3061">
        <f>IF(groupA[[#This Row],[normalized cost]]+groupA[[#This Row],[normalized weight]]&gt;1, 1, 0)</f>
        <v>0</v>
      </c>
    </row>
    <row r="3062" spans="1:6" x14ac:dyDescent="0.75">
      <c r="A3062">
        <v>19957.474569999998</v>
      </c>
      <c r="B3062">
        <v>51803.401059999997</v>
      </c>
      <c r="C3062">
        <v>0</v>
      </c>
      <c r="D3062">
        <f>(groupA[[#This Row],[Cost (USD)]]-MIN(groupA[Cost (USD)]))/(MAX(groupA[Cost (USD)])-MIN(groupA[Cost (USD)]))</f>
        <v>0.20115378405163867</v>
      </c>
      <c r="E3062">
        <f>(groupA[[#This Row],[Weight (lbs)]]-MIN(groupA[Weight (lbs)]))/(MAX(groupA[Weight (lbs)])-MIN(groupA[Weight (lbs)]))</f>
        <v>0.19833234735517954</v>
      </c>
      <c r="F3062">
        <f>IF(groupA[[#This Row],[normalized cost]]+groupA[[#This Row],[normalized weight]]&gt;1, 1, 0)</f>
        <v>0</v>
      </c>
    </row>
    <row r="3063" spans="1:6" x14ac:dyDescent="0.75">
      <c r="A3063">
        <v>19760.640790000001</v>
      </c>
      <c r="B3063">
        <v>53096.97913</v>
      </c>
      <c r="C3063">
        <v>0</v>
      </c>
      <c r="D3063">
        <f>(groupA[[#This Row],[Cost (USD)]]-MIN(groupA[Cost (USD)]))/(MAX(groupA[Cost (USD)])-MIN(groupA[Cost (USD)]))</f>
        <v>0.17170236317161172</v>
      </c>
      <c r="E3063">
        <f>(groupA[[#This Row],[Weight (lbs)]]-MIN(groupA[Weight (lbs)]))/(MAX(groupA[Weight (lbs)])-MIN(groupA[Weight (lbs)]))</f>
        <v>0.26998056168604972</v>
      </c>
      <c r="F3063">
        <f>IF(groupA[[#This Row],[normalized cost]]+groupA[[#This Row],[normalized weight]]&gt;1, 1, 0)</f>
        <v>0</v>
      </c>
    </row>
    <row r="3064" spans="1:6" x14ac:dyDescent="0.75">
      <c r="A3064">
        <v>19757.779460000002</v>
      </c>
      <c r="B3064">
        <v>49981.514470000002</v>
      </c>
      <c r="C3064">
        <v>0</v>
      </c>
      <c r="D3064">
        <f>(groupA[[#This Row],[Cost (USD)]]-MIN(groupA[Cost (USD)]))/(MAX(groupA[Cost (USD)])-MIN(groupA[Cost (USD)]))</f>
        <v>0.17127423424929647</v>
      </c>
      <c r="E3064">
        <f>(groupA[[#This Row],[Weight (lbs)]]-MIN(groupA[Weight (lbs)]))/(MAX(groupA[Weight (lbs)])-MIN(groupA[Weight (lbs)]))</f>
        <v>9.7422379944509446E-2</v>
      </c>
      <c r="F3064">
        <f>IF(groupA[[#This Row],[normalized cost]]+groupA[[#This Row],[normalized weight]]&gt;1, 1, 0)</f>
        <v>0</v>
      </c>
    </row>
    <row r="3065" spans="1:6" x14ac:dyDescent="0.75">
      <c r="A3065">
        <v>19209.941180000002</v>
      </c>
      <c r="B3065">
        <v>52721.168319999997</v>
      </c>
      <c r="C3065">
        <v>0</v>
      </c>
      <c r="D3065">
        <f>(groupA[[#This Row],[Cost (USD)]]-MIN(groupA[Cost (USD)]))/(MAX(groupA[Cost (USD)])-MIN(groupA[Cost (USD)]))</f>
        <v>8.9303468060330946E-2</v>
      </c>
      <c r="E3065">
        <f>(groupA[[#This Row],[Weight (lbs)]]-MIN(groupA[Weight (lbs)]))/(MAX(groupA[Weight (lbs)])-MIN(groupA[Weight (lbs)]))</f>
        <v>0.24916529426060702</v>
      </c>
      <c r="F3065">
        <f>IF(groupA[[#This Row],[normalized cost]]+groupA[[#This Row],[normalized weight]]&gt;1, 1, 0)</f>
        <v>0</v>
      </c>
    </row>
    <row r="3066" spans="1:6" x14ac:dyDescent="0.75">
      <c r="A3066">
        <v>20249.200339999999</v>
      </c>
      <c r="B3066">
        <v>50084.915679999998</v>
      </c>
      <c r="C3066">
        <v>0</v>
      </c>
      <c r="D3066">
        <f>(groupA[[#This Row],[Cost (USD)]]-MIN(groupA[Cost (USD)]))/(MAX(groupA[Cost (USD)])-MIN(groupA[Cost (USD)]))</f>
        <v>0.24480349922664618</v>
      </c>
      <c r="E3066">
        <f>(groupA[[#This Row],[Weight (lbs)]]-MIN(groupA[Weight (lbs)]))/(MAX(groupA[Weight (lbs)])-MIN(groupA[Weight (lbs)]))</f>
        <v>0.1031495271712331</v>
      </c>
      <c r="F3066">
        <f>IF(groupA[[#This Row],[normalized cost]]+groupA[[#This Row],[normalized weight]]&gt;1, 1, 0)</f>
        <v>0</v>
      </c>
    </row>
    <row r="3067" spans="1:6" x14ac:dyDescent="0.75">
      <c r="A3067">
        <v>20344.740460000001</v>
      </c>
      <c r="B3067">
        <v>50531.484109999998</v>
      </c>
      <c r="C3067">
        <v>0</v>
      </c>
      <c r="D3067">
        <f>(groupA[[#This Row],[Cost (USD)]]-MIN(groupA[Cost (USD)]))/(MAX(groupA[Cost (USD)])-MIN(groupA[Cost (USD)]))</f>
        <v>0.2590987705212805</v>
      </c>
      <c r="E3067">
        <f>(groupA[[#This Row],[Weight (lbs)]]-MIN(groupA[Weight (lbs)]))/(MAX(groupA[Weight (lbs)])-MIN(groupA[Weight (lbs)]))</f>
        <v>0.12788389097042774</v>
      </c>
      <c r="F3067">
        <f>IF(groupA[[#This Row],[normalized cost]]+groupA[[#This Row],[normalized weight]]&gt;1, 1, 0)</f>
        <v>0</v>
      </c>
    </row>
    <row r="3068" spans="1:6" x14ac:dyDescent="0.75">
      <c r="A3068">
        <v>19646.736799999999</v>
      </c>
      <c r="B3068">
        <v>51908.169390000003</v>
      </c>
      <c r="C3068">
        <v>0</v>
      </c>
      <c r="D3068">
        <f>(groupA[[#This Row],[Cost (USD)]]-MIN(groupA[Cost (USD)]))/(MAX(groupA[Cost (USD)])-MIN(groupA[Cost (USD)]))</f>
        <v>0.1546593822899536</v>
      </c>
      <c r="E3068">
        <f>(groupA[[#This Row],[Weight (lbs)]]-MIN(groupA[Weight (lbs)]))/(MAX(groupA[Weight (lbs)])-MIN(groupA[Weight (lbs)]))</f>
        <v>0.20413521610892069</v>
      </c>
      <c r="F3068">
        <f>IF(groupA[[#This Row],[normalized cost]]+groupA[[#This Row],[normalized weight]]&gt;1, 1, 0)</f>
        <v>0</v>
      </c>
    </row>
    <row r="3069" spans="1:6" x14ac:dyDescent="0.75">
      <c r="A3069">
        <v>20293.400109999999</v>
      </c>
      <c r="B3069">
        <v>52146.597979999999</v>
      </c>
      <c r="C3069">
        <v>0</v>
      </c>
      <c r="D3069">
        <f>(groupA[[#This Row],[Cost (USD)]]-MIN(groupA[Cost (USD)]))/(MAX(groupA[Cost (USD)])-MIN(groupA[Cost (USD)]))</f>
        <v>0.25141692721177344</v>
      </c>
      <c r="E3069">
        <f>(groupA[[#This Row],[Weight (lbs)]]-MIN(groupA[Weight (lbs)]))/(MAX(groupA[Weight (lbs)])-MIN(groupA[Weight (lbs)]))</f>
        <v>0.21734120894005057</v>
      </c>
      <c r="F3069">
        <f>IF(groupA[[#This Row],[normalized cost]]+groupA[[#This Row],[normalized weight]]&gt;1, 1, 0)</f>
        <v>0</v>
      </c>
    </row>
    <row r="3070" spans="1:6" x14ac:dyDescent="0.75">
      <c r="A3070">
        <v>20294.857660000001</v>
      </c>
      <c r="B3070">
        <v>51807.485659999998</v>
      </c>
      <c r="C3070">
        <v>0</v>
      </c>
      <c r="D3070">
        <f>(groupA[[#This Row],[Cost (USD)]]-MIN(groupA[Cost (USD)]))/(MAX(groupA[Cost (USD)])-MIN(groupA[Cost (USD)]))</f>
        <v>0.25163501436380481</v>
      </c>
      <c r="E3070">
        <f>(groupA[[#This Row],[Weight (lbs)]]-MIN(groupA[Weight (lbs)]))/(MAX(groupA[Weight (lbs)])-MIN(groupA[Weight (lbs)]))</f>
        <v>0.19855858363967069</v>
      </c>
      <c r="F3070">
        <f>IF(groupA[[#This Row],[normalized cost]]+groupA[[#This Row],[normalized weight]]&gt;1, 1, 0)</f>
        <v>0</v>
      </c>
    </row>
    <row r="3071" spans="1:6" x14ac:dyDescent="0.75">
      <c r="A3071">
        <v>20340.318800000001</v>
      </c>
      <c r="B3071">
        <v>52887.360229999998</v>
      </c>
      <c r="C3071">
        <v>0</v>
      </c>
      <c r="D3071">
        <f>(groupA[[#This Row],[Cost (USD)]]-MIN(groupA[Cost (USD)]))/(MAX(groupA[Cost (USD)])-MIN(groupA[Cost (USD)]))</f>
        <v>0.25843717590246873</v>
      </c>
      <c r="E3071">
        <f>(groupA[[#This Row],[Weight (lbs)]]-MIN(groupA[Weight (lbs)]))/(MAX(groupA[Weight (lbs)])-MIN(groupA[Weight (lbs)]))</f>
        <v>0.2583702691004609</v>
      </c>
      <c r="F3071">
        <f>IF(groupA[[#This Row],[normalized cost]]+groupA[[#This Row],[normalized weight]]&gt;1, 1, 0)</f>
        <v>0</v>
      </c>
    </row>
    <row r="3072" spans="1:6" x14ac:dyDescent="0.75">
      <c r="A3072">
        <v>20081.419699999999</v>
      </c>
      <c r="B3072">
        <v>51934.885770000001</v>
      </c>
      <c r="C3072">
        <v>0</v>
      </c>
      <c r="D3072">
        <f>(groupA[[#This Row],[Cost (USD)]]-MIN(groupA[Cost (USD)]))/(MAX(groupA[Cost (USD)])-MIN(groupA[Cost (USD)]))</f>
        <v>0.21969917900193486</v>
      </c>
      <c r="E3072">
        <f>(groupA[[#This Row],[Weight (lbs)]]-MIN(groupA[Weight (lbs)]))/(MAX(groupA[Weight (lbs)])-MIN(groupA[Weight (lbs)]))</f>
        <v>0.20561497288957237</v>
      </c>
      <c r="F3072">
        <f>IF(groupA[[#This Row],[normalized cost]]+groupA[[#This Row],[normalized weight]]&gt;1, 1, 0)</f>
        <v>0</v>
      </c>
    </row>
    <row r="3073" spans="1:6" x14ac:dyDescent="0.75">
      <c r="A3073">
        <v>20298.485680000002</v>
      </c>
      <c r="B3073">
        <v>51651.502269999997</v>
      </c>
      <c r="C3073">
        <v>0</v>
      </c>
      <c r="D3073">
        <f>(groupA[[#This Row],[Cost (USD)]]-MIN(groupA[Cost (USD)]))/(MAX(groupA[Cost (USD)])-MIN(groupA[Cost (USD)]))</f>
        <v>0.25217785992609171</v>
      </c>
      <c r="E3073">
        <f>(groupA[[#This Row],[Weight (lbs)]]-MIN(groupA[Weight (lbs)]))/(MAX(groupA[Weight (lbs)])-MIN(groupA[Weight (lbs)]))</f>
        <v>0.18991903445592812</v>
      </c>
      <c r="F3073">
        <f>IF(groupA[[#This Row],[normalized cost]]+groupA[[#This Row],[normalized weight]]&gt;1, 1, 0)</f>
        <v>0</v>
      </c>
    </row>
    <row r="3074" spans="1:6" x14ac:dyDescent="0.75">
      <c r="A3074">
        <v>20007.57548</v>
      </c>
      <c r="B3074">
        <v>48646.574959999998</v>
      </c>
      <c r="C3074">
        <v>0</v>
      </c>
      <c r="D3074">
        <f>(groupA[[#This Row],[Cost (USD)]]-MIN(groupA[Cost (USD)]))/(MAX(groupA[Cost (USD)])-MIN(groupA[Cost (USD)]))</f>
        <v>0.20865017510241463</v>
      </c>
      <c r="E3074">
        <f>(groupA[[#This Row],[Weight (lbs)]]-MIN(groupA[Weight (lbs)]))/(MAX(groupA[Weight (lbs)])-MIN(groupA[Weight (lbs)]))</f>
        <v>2.3483253772382185E-2</v>
      </c>
      <c r="F3074">
        <f>IF(groupA[[#This Row],[normalized cost]]+groupA[[#This Row],[normalized weight]]&gt;1, 1, 0)</f>
        <v>0</v>
      </c>
    </row>
    <row r="3075" spans="1:6" x14ac:dyDescent="0.75">
      <c r="A3075">
        <v>19444.574680000002</v>
      </c>
      <c r="B3075">
        <v>53776.637990000003</v>
      </c>
      <c r="C3075">
        <v>0</v>
      </c>
      <c r="D3075">
        <f>(groupA[[#This Row],[Cost (USD)]]-MIN(groupA[Cost (USD)]))/(MAX(groupA[Cost (USD)])-MIN(groupA[Cost (USD)]))</f>
        <v>0.12441070402894314</v>
      </c>
      <c r="E3075">
        <f>(groupA[[#This Row],[Weight (lbs)]]-MIN(groupA[Weight (lbs)]))/(MAX(groupA[Weight (lbs)])-MIN(groupA[Weight (lbs)]))</f>
        <v>0.30762525032332311</v>
      </c>
      <c r="F3075">
        <f>IF(groupA[[#This Row],[normalized cost]]+groupA[[#This Row],[normalized weight]]&gt;1, 1, 0)</f>
        <v>0</v>
      </c>
    </row>
    <row r="3076" spans="1:6" x14ac:dyDescent="0.75">
      <c r="A3076">
        <v>19812.77663</v>
      </c>
      <c r="B3076">
        <v>52322.498229999997</v>
      </c>
      <c r="C3076">
        <v>0</v>
      </c>
      <c r="D3076">
        <f>(groupA[[#This Row],[Cost (USD)]]-MIN(groupA[Cost (USD)]))/(MAX(groupA[Cost (USD)])-MIN(groupA[Cost (USD)]))</f>
        <v>0.17950323234545851</v>
      </c>
      <c r="E3076">
        <f>(groupA[[#This Row],[Weight (lbs)]]-MIN(groupA[Weight (lbs)]))/(MAX(groupA[Weight (lbs)])-MIN(groupA[Weight (lbs)]))</f>
        <v>0.2270839056547943</v>
      </c>
      <c r="F3076">
        <f>IF(groupA[[#This Row],[normalized cost]]+groupA[[#This Row],[normalized weight]]&gt;1, 1, 0)</f>
        <v>0</v>
      </c>
    </row>
    <row r="3077" spans="1:6" x14ac:dyDescent="0.75">
      <c r="A3077">
        <v>20195.578570000001</v>
      </c>
      <c r="B3077">
        <v>50654.583189999998</v>
      </c>
      <c r="C3077">
        <v>0</v>
      </c>
      <c r="D3077">
        <f>(groupA[[#This Row],[Cost (USD)]]-MIN(groupA[Cost (USD)]))/(MAX(groupA[Cost (USD)])-MIN(groupA[Cost (USD)]))</f>
        <v>0.23678029651925539</v>
      </c>
      <c r="E3077">
        <f>(groupA[[#This Row],[Weight (lbs)]]-MIN(groupA[Weight (lbs)]))/(MAX(groupA[Weight (lbs)])-MIN(groupA[Weight (lbs)]))</f>
        <v>0.13470205639261437</v>
      </c>
      <c r="F3077">
        <f>IF(groupA[[#This Row],[normalized cost]]+groupA[[#This Row],[normalized weight]]&gt;1, 1, 0)</f>
        <v>0</v>
      </c>
    </row>
    <row r="3078" spans="1:6" x14ac:dyDescent="0.75">
      <c r="A3078">
        <v>19331.001380000002</v>
      </c>
      <c r="B3078">
        <v>52726.062030000001</v>
      </c>
      <c r="C3078">
        <v>0</v>
      </c>
      <c r="D3078">
        <f>(groupA[[#This Row],[Cost (USD)]]-MIN(groupA[Cost (USD)]))/(MAX(groupA[Cost (USD)])-MIN(groupA[Cost (USD)]))</f>
        <v>0.10741720291834306</v>
      </c>
      <c r="E3078">
        <f>(groupA[[#This Row],[Weight (lbs)]]-MIN(groupA[Weight (lbs)]))/(MAX(groupA[Weight (lbs)])-MIN(groupA[Weight (lbs)]))</f>
        <v>0.24943634522466163</v>
      </c>
      <c r="F3078">
        <f>IF(groupA[[#This Row],[normalized cost]]+groupA[[#This Row],[normalized weight]]&gt;1, 1, 0)</f>
        <v>0</v>
      </c>
    </row>
    <row r="3079" spans="1:6" x14ac:dyDescent="0.75">
      <c r="A3079">
        <v>19822.528740000002</v>
      </c>
      <c r="B3079">
        <v>50257.944629999998</v>
      </c>
      <c r="C3079">
        <v>0</v>
      </c>
      <c r="D3079">
        <f>(groupA[[#This Row],[Cost (USD)]]-MIN(groupA[Cost (USD)]))/(MAX(groupA[Cost (USD)])-MIN(groupA[Cost (USD)]))</f>
        <v>0.18096240005578931</v>
      </c>
      <c r="E3079">
        <f>(groupA[[#This Row],[Weight (lbs)]]-MIN(groupA[Weight (lbs)]))/(MAX(groupA[Weight (lbs)])-MIN(groupA[Weight (lbs)]))</f>
        <v>0.11273318940434857</v>
      </c>
      <c r="F3079">
        <f>IF(groupA[[#This Row],[normalized cost]]+groupA[[#This Row],[normalized weight]]&gt;1, 1, 0)</f>
        <v>0</v>
      </c>
    </row>
    <row r="3080" spans="1:6" x14ac:dyDescent="0.75">
      <c r="A3080">
        <v>20287.042959999999</v>
      </c>
      <c r="B3080">
        <v>53429.125379999998</v>
      </c>
      <c r="C3080">
        <v>0</v>
      </c>
      <c r="D3080">
        <f>(groupA[[#This Row],[Cost (USD)]]-MIN(groupA[Cost (USD)]))/(MAX(groupA[Cost (USD)])-MIN(groupA[Cost (USD)]))</f>
        <v>0.25046573326403004</v>
      </c>
      <c r="E3080">
        <f>(groupA[[#This Row],[Weight (lbs)]]-MIN(groupA[Weight (lbs)]))/(MAX(groupA[Weight (lbs)])-MIN(groupA[Weight (lbs)]))</f>
        <v>0.28837735292818528</v>
      </c>
      <c r="F3080">
        <f>IF(groupA[[#This Row],[normalized cost]]+groupA[[#This Row],[normalized weight]]&gt;1, 1, 0)</f>
        <v>0</v>
      </c>
    </row>
    <row r="3081" spans="1:6" x14ac:dyDescent="0.75">
      <c r="A3081">
        <v>20311.01095</v>
      </c>
      <c r="B3081">
        <v>55055.310109999999</v>
      </c>
      <c r="C3081">
        <v>0</v>
      </c>
      <c r="D3081">
        <f>(groupA[[#This Row],[Cost (USD)]]-MIN(groupA[Cost (USD)]))/(MAX(groupA[Cost (USD)])-MIN(groupA[Cost (USD)]))</f>
        <v>0.25405196404788388</v>
      </c>
      <c r="E3081">
        <f>(groupA[[#This Row],[Weight (lbs)]]-MIN(groupA[Weight (lbs)]))/(MAX(groupA[Weight (lbs)])-MIN(groupA[Weight (lbs)]))</f>
        <v>0.37844785951664967</v>
      </c>
      <c r="F3081">
        <f>IF(groupA[[#This Row],[normalized cost]]+groupA[[#This Row],[normalized weight]]&gt;1, 1, 0)</f>
        <v>0</v>
      </c>
    </row>
    <row r="3082" spans="1:6" x14ac:dyDescent="0.75">
      <c r="A3082">
        <v>20502.93433</v>
      </c>
      <c r="B3082">
        <v>51991.128909999999</v>
      </c>
      <c r="C3082">
        <v>0</v>
      </c>
      <c r="D3082">
        <f>(groupA[[#This Row],[Cost (USD)]]-MIN(groupA[Cost (USD)]))/(MAX(groupA[Cost (USD)])-MIN(groupA[Cost (USD)]))</f>
        <v>0.28276866217306051</v>
      </c>
      <c r="E3082">
        <f>(groupA[[#This Row],[Weight (lbs)]]-MIN(groupA[Weight (lbs)]))/(MAX(groupA[Weight (lbs)])-MIN(groupA[Weight (lbs)]))</f>
        <v>0.20873014671851725</v>
      </c>
      <c r="F3082">
        <f>IF(groupA[[#This Row],[normalized cost]]+groupA[[#This Row],[normalized weight]]&gt;1, 1, 0)</f>
        <v>0</v>
      </c>
    </row>
    <row r="3083" spans="1:6" x14ac:dyDescent="0.75">
      <c r="A3083">
        <v>19038.744460000002</v>
      </c>
      <c r="B3083">
        <v>50796.828450000001</v>
      </c>
      <c r="C3083">
        <v>0</v>
      </c>
      <c r="D3083">
        <f>(groupA[[#This Row],[Cost (USD)]]-MIN(groupA[Cost (USD)]))/(MAX(groupA[Cost (USD)])-MIN(groupA[Cost (USD)]))</f>
        <v>6.3688013975162258E-2</v>
      </c>
      <c r="E3083">
        <f>(groupA[[#This Row],[Weight (lbs)]]-MIN(groupA[Weight (lbs)]))/(MAX(groupA[Weight (lbs)])-MIN(groupA[Weight (lbs)]))</f>
        <v>0.1425806832125871</v>
      </c>
      <c r="F3083">
        <f>IF(groupA[[#This Row],[normalized cost]]+groupA[[#This Row],[normalized weight]]&gt;1, 1, 0)</f>
        <v>0</v>
      </c>
    </row>
    <row r="3084" spans="1:6" x14ac:dyDescent="0.75">
      <c r="A3084">
        <v>19865.881560000002</v>
      </c>
      <c r="B3084">
        <v>53609.395040000003</v>
      </c>
      <c r="C3084">
        <v>0</v>
      </c>
      <c r="D3084">
        <f>(groupA[[#This Row],[Cost (USD)]]-MIN(groupA[Cost (USD)]))/(MAX(groupA[Cost (USD)])-MIN(groupA[Cost (USD)]))</f>
        <v>0.1874491024305345</v>
      </c>
      <c r="E3084">
        <f>(groupA[[#This Row],[Weight (lbs)]]-MIN(groupA[Weight (lbs)]))/(MAX(groupA[Weight (lbs)])-MIN(groupA[Weight (lbs)]))</f>
        <v>0.29836206087629813</v>
      </c>
      <c r="F3084">
        <f>IF(groupA[[#This Row],[normalized cost]]+groupA[[#This Row],[normalized weight]]&gt;1, 1, 0)</f>
        <v>0</v>
      </c>
    </row>
    <row r="3085" spans="1:6" x14ac:dyDescent="0.75">
      <c r="A3085">
        <v>19501.673569999999</v>
      </c>
      <c r="B3085">
        <v>52815.59474</v>
      </c>
      <c r="C3085">
        <v>0</v>
      </c>
      <c r="D3085">
        <f>(groupA[[#This Row],[Cost (USD)]]-MIN(groupA[Cost (USD)]))/(MAX(groupA[Cost (USD)])-MIN(groupA[Cost (USD)]))</f>
        <v>0.13295417375843932</v>
      </c>
      <c r="E3085">
        <f>(groupA[[#This Row],[Weight (lbs)]]-MIN(groupA[Weight (lbs)]))/(MAX(groupA[Weight (lbs)])-MIN(groupA[Weight (lbs)]))</f>
        <v>0.25439534920321827</v>
      </c>
      <c r="F3085">
        <f>IF(groupA[[#This Row],[normalized cost]]+groupA[[#This Row],[normalized weight]]&gt;1, 1, 0)</f>
        <v>0</v>
      </c>
    </row>
    <row r="3086" spans="1:6" x14ac:dyDescent="0.75">
      <c r="A3086">
        <v>19935.758099999999</v>
      </c>
      <c r="B3086">
        <v>50425.764519999997</v>
      </c>
      <c r="C3086">
        <v>0</v>
      </c>
      <c r="D3086">
        <f>(groupA[[#This Row],[Cost (USD)]]-MIN(groupA[Cost (USD)]))/(MAX(groupA[Cost (USD)])-MIN(groupA[Cost (USD)]))</f>
        <v>0.1979044388528701</v>
      </c>
      <c r="E3086">
        <f>(groupA[[#This Row],[Weight (lbs)]]-MIN(groupA[Weight (lbs)]))/(MAX(groupA[Weight (lbs)])-MIN(groupA[Weight (lbs)]))</f>
        <v>0.12202833418652854</v>
      </c>
      <c r="F3086">
        <f>IF(groupA[[#This Row],[normalized cost]]+groupA[[#This Row],[normalized weight]]&gt;1, 1, 0)</f>
        <v>0</v>
      </c>
    </row>
    <row r="3087" spans="1:6" x14ac:dyDescent="0.75">
      <c r="A3087">
        <v>20401.614269999998</v>
      </c>
      <c r="B3087">
        <v>53730.850449999998</v>
      </c>
      <c r="C3087">
        <v>0</v>
      </c>
      <c r="D3087">
        <f>(groupA[[#This Row],[Cost (USD)]]-MIN(groupA[Cost (USD)]))/(MAX(groupA[Cost (USD)])-MIN(groupA[Cost (USD)]))</f>
        <v>0.26760856246532905</v>
      </c>
      <c r="E3087">
        <f>(groupA[[#This Row],[Weight (lbs)]]-MIN(groupA[Weight (lbs)]))/(MAX(groupA[Weight (lbs)])-MIN(groupA[Weight (lbs)]))</f>
        <v>0.30508918732435497</v>
      </c>
      <c r="F3087">
        <f>IF(groupA[[#This Row],[normalized cost]]+groupA[[#This Row],[normalized weight]]&gt;1, 1, 0)</f>
        <v>0</v>
      </c>
    </row>
    <row r="3088" spans="1:6" x14ac:dyDescent="0.75">
      <c r="A3088">
        <v>20359.881679999999</v>
      </c>
      <c r="B3088">
        <v>49863.88336</v>
      </c>
      <c r="C3088">
        <v>0</v>
      </c>
      <c r="D3088">
        <f>(groupA[[#This Row],[Cost (USD)]]-MIN(groupA[Cost (USD)]))/(MAX(groupA[Cost (USD)])-MIN(groupA[Cost (USD)]))</f>
        <v>0.26136428837526376</v>
      </c>
      <c r="E3088">
        <f>(groupA[[#This Row],[Weight (lbs)]]-MIN(groupA[Weight (lbs)]))/(MAX(groupA[Weight (lbs)])-MIN(groupA[Weight (lbs)]))</f>
        <v>9.0907072382702764E-2</v>
      </c>
      <c r="F3088">
        <f>IF(groupA[[#This Row],[normalized cost]]+groupA[[#This Row],[normalized weight]]&gt;1, 1, 0)</f>
        <v>0</v>
      </c>
    </row>
    <row r="3089" spans="1:6" x14ac:dyDescent="0.75">
      <c r="A3089">
        <v>20251.441409999999</v>
      </c>
      <c r="B3089">
        <v>54442.053890000003</v>
      </c>
      <c r="C3089">
        <v>0</v>
      </c>
      <c r="D3089">
        <f>(groupA[[#This Row],[Cost (USD)]]-MIN(groupA[Cost (USD)]))/(MAX(groupA[Cost (USD)])-MIN(groupA[Cost (USD)]))</f>
        <v>0.24513882122163913</v>
      </c>
      <c r="E3089">
        <f>(groupA[[#This Row],[Weight (lbs)]]-MIN(groupA[Weight (lbs)]))/(MAX(groupA[Weight (lbs)])-MIN(groupA[Weight (lbs)]))</f>
        <v>0.34448105526315853</v>
      </c>
      <c r="F3089">
        <f>IF(groupA[[#This Row],[normalized cost]]+groupA[[#This Row],[normalized weight]]&gt;1, 1, 0)</f>
        <v>0</v>
      </c>
    </row>
    <row r="3090" spans="1:6" x14ac:dyDescent="0.75">
      <c r="A3090">
        <v>19925.020390000001</v>
      </c>
      <c r="B3090">
        <v>53111.515749999999</v>
      </c>
      <c r="C3090">
        <v>0</v>
      </c>
      <c r="D3090">
        <f>(groupA[[#This Row],[Cost (USD)]]-MIN(groupA[Cost (USD)]))/(MAX(groupA[Cost (USD)])-MIN(groupA[Cost (USD)]))</f>
        <v>0.19629779990859128</v>
      </c>
      <c r="E3090">
        <f>(groupA[[#This Row],[Weight (lbs)]]-MIN(groupA[Weight (lbs)]))/(MAX(groupA[Weight (lbs)])-MIN(groupA[Weight (lbs)]))</f>
        <v>0.27078571051282779</v>
      </c>
      <c r="F3090">
        <f>IF(groupA[[#This Row],[normalized cost]]+groupA[[#This Row],[normalized weight]]&gt;1, 1, 0)</f>
        <v>0</v>
      </c>
    </row>
    <row r="3091" spans="1:6" x14ac:dyDescent="0.75">
      <c r="A3091">
        <v>20193.170050000001</v>
      </c>
      <c r="B3091">
        <v>49679.686049999997</v>
      </c>
      <c r="C3091">
        <v>0</v>
      </c>
      <c r="D3091">
        <f>(groupA[[#This Row],[Cost (USD)]]-MIN(groupA[Cost (USD)]))/(MAX(groupA[Cost (USD)])-MIN(groupA[Cost (USD)]))</f>
        <v>0.23641991967632736</v>
      </c>
      <c r="E3091">
        <f>(groupA[[#This Row],[Weight (lbs)]]-MIN(groupA[Weight (lbs)]))/(MAX(groupA[Weight (lbs)])-MIN(groupA[Weight (lbs)]))</f>
        <v>8.070482123751295E-2</v>
      </c>
      <c r="F3091">
        <f>IF(groupA[[#This Row],[normalized cost]]+groupA[[#This Row],[normalized weight]]&gt;1, 1, 0)</f>
        <v>0</v>
      </c>
    </row>
    <row r="3092" spans="1:6" x14ac:dyDescent="0.75">
      <c r="A3092">
        <v>20122.51629</v>
      </c>
      <c r="B3092">
        <v>52547.85269</v>
      </c>
      <c r="C3092">
        <v>0</v>
      </c>
      <c r="D3092">
        <f>(groupA[[#This Row],[Cost (USD)]]-MIN(groupA[Cost (USD)]))/(MAX(groupA[Cost (USD)])-MIN(groupA[Cost (USD)]))</f>
        <v>0.22584829105385984</v>
      </c>
      <c r="E3092">
        <f>(groupA[[#This Row],[Weight (lbs)]]-MIN(groupA[Weight (lbs)]))/(MAX(groupA[Weight (lbs)])-MIN(groupA[Weight (lbs)]))</f>
        <v>0.23956575350375917</v>
      </c>
      <c r="F3092">
        <f>IF(groupA[[#This Row],[normalized cost]]+groupA[[#This Row],[normalized weight]]&gt;1, 1, 0)</f>
        <v>0</v>
      </c>
    </row>
    <row r="3093" spans="1:6" x14ac:dyDescent="0.75">
      <c r="A3093">
        <v>20242.272199999999</v>
      </c>
      <c r="B3093">
        <v>52163.785499999998</v>
      </c>
      <c r="C3093">
        <v>0</v>
      </c>
      <c r="D3093">
        <f>(groupA[[#This Row],[Cost (USD)]]-MIN(groupA[Cost (USD)]))/(MAX(groupA[Cost (USD)])-MIN(groupA[Cost (USD)]))</f>
        <v>0.24376687041701933</v>
      </c>
      <c r="E3093">
        <f>(groupA[[#This Row],[Weight (lbs)]]-MIN(groupA[Weight (lbs)]))/(MAX(groupA[Weight (lbs)])-MIN(groupA[Weight (lbs)]))</f>
        <v>0.21829318481637019</v>
      </c>
      <c r="F3093">
        <f>IF(groupA[[#This Row],[normalized cost]]+groupA[[#This Row],[normalized weight]]&gt;1, 1, 0)</f>
        <v>0</v>
      </c>
    </row>
    <row r="3094" spans="1:6" x14ac:dyDescent="0.75">
      <c r="A3094">
        <v>20363.957559999999</v>
      </c>
      <c r="B3094">
        <v>52949.487910000003</v>
      </c>
      <c r="C3094">
        <v>0</v>
      </c>
      <c r="D3094">
        <f>(groupA[[#This Row],[Cost (USD)]]-MIN(groupA[Cost (USD)]))/(MAX(groupA[Cost (USD)])-MIN(groupA[Cost (USD)]))</f>
        <v>0.26197414536899977</v>
      </c>
      <c r="E3094">
        <f>(groupA[[#This Row],[Weight (lbs)]]-MIN(groupA[Weight (lbs)]))/(MAX(groupA[Weight (lbs)])-MIN(groupA[Weight (lbs)]))</f>
        <v>0.26181137361185702</v>
      </c>
      <c r="F3094">
        <f>IF(groupA[[#This Row],[normalized cost]]+groupA[[#This Row],[normalized weight]]&gt;1, 1, 0)</f>
        <v>0</v>
      </c>
    </row>
    <row r="3095" spans="1:6" x14ac:dyDescent="0.75">
      <c r="A3095">
        <v>20331.532429999999</v>
      </c>
      <c r="B3095">
        <v>53837.529759999998</v>
      </c>
      <c r="C3095">
        <v>0</v>
      </c>
      <c r="D3095">
        <f>(groupA[[#This Row],[Cost (USD)]]-MIN(groupA[Cost (USD)]))/(MAX(groupA[Cost (USD)])-MIN(groupA[Cost (USD)]))</f>
        <v>0.25712250785678215</v>
      </c>
      <c r="E3095">
        <f>(groupA[[#This Row],[Weight (lbs)]]-MIN(groupA[Weight (lbs)]))/(MAX(groupA[Weight (lbs)])-MIN(groupA[Weight (lbs)]))</f>
        <v>0.31099790071770222</v>
      </c>
      <c r="F3095">
        <f>IF(groupA[[#This Row],[normalized cost]]+groupA[[#This Row],[normalized weight]]&gt;1, 1, 0)</f>
        <v>0</v>
      </c>
    </row>
    <row r="3096" spans="1:6" x14ac:dyDescent="0.75">
      <c r="A3096">
        <v>20373.036380000001</v>
      </c>
      <c r="B3096">
        <v>52382.893790000002</v>
      </c>
      <c r="C3096">
        <v>0</v>
      </c>
      <c r="D3096">
        <f>(groupA[[#This Row],[Cost (USD)]]-MIN(groupA[Cost (USD)]))/(MAX(groupA[Cost (USD)])-MIN(groupA[Cost (USD)]))</f>
        <v>0.26333257149338801</v>
      </c>
      <c r="E3096">
        <f>(groupA[[#This Row],[Weight (lbs)]]-MIN(groupA[Weight (lbs)]))/(MAX(groupA[Weight (lbs)])-MIN(groupA[Weight (lbs)]))</f>
        <v>0.23042907215681552</v>
      </c>
      <c r="F3096">
        <f>IF(groupA[[#This Row],[normalized cost]]+groupA[[#This Row],[normalized weight]]&gt;1, 1, 0)</f>
        <v>0</v>
      </c>
    </row>
    <row r="3097" spans="1:6" x14ac:dyDescent="0.75">
      <c r="A3097">
        <v>19874.79866</v>
      </c>
      <c r="B3097">
        <v>50462.450689999998</v>
      </c>
      <c r="C3097">
        <v>0</v>
      </c>
      <c r="D3097">
        <f>(groupA[[#This Row],[Cost (USD)]]-MIN(groupA[Cost (USD)]))/(MAX(groupA[Cost (USD)])-MIN(groupA[Cost (USD)]))</f>
        <v>0.18878333106308556</v>
      </c>
      <c r="E3097">
        <f>(groupA[[#This Row],[Weight (lbs)]]-MIN(groupA[Weight (lbs)]))/(MAX(groupA[Weight (lbs)])-MIN(groupA[Weight (lbs)]))</f>
        <v>0.12406029393607716</v>
      </c>
      <c r="F3097">
        <f>IF(groupA[[#This Row],[normalized cost]]+groupA[[#This Row],[normalized weight]]&gt;1, 1, 0)</f>
        <v>0</v>
      </c>
    </row>
    <row r="3098" spans="1:6" x14ac:dyDescent="0.75">
      <c r="A3098">
        <v>19688.495869999999</v>
      </c>
      <c r="B3098">
        <v>52115.69786</v>
      </c>
      <c r="C3098">
        <v>0</v>
      </c>
      <c r="D3098">
        <f>(groupA[[#This Row],[Cost (USD)]]-MIN(groupA[Cost (USD)]))/(MAX(groupA[Cost (USD)])-MIN(groupA[Cost (USD)]))</f>
        <v>0.16090761847242455</v>
      </c>
      <c r="E3098">
        <f>(groupA[[#This Row],[Weight (lbs)]]-MIN(groupA[Weight (lbs)]))/(MAX(groupA[Weight (lbs)])-MIN(groupA[Weight (lbs)]))</f>
        <v>0.21562972474597369</v>
      </c>
      <c r="F3098">
        <f>IF(groupA[[#This Row],[normalized cost]]+groupA[[#This Row],[normalized weight]]&gt;1, 1, 0)</f>
        <v>0</v>
      </c>
    </row>
    <row r="3099" spans="1:6" x14ac:dyDescent="0.75">
      <c r="A3099">
        <v>19842.473569999998</v>
      </c>
      <c r="B3099">
        <v>51393.392690000001</v>
      </c>
      <c r="C3099">
        <v>0</v>
      </c>
      <c r="D3099">
        <f>(groupA[[#This Row],[Cost (USD)]]-MIN(groupA[Cost (USD)]))/(MAX(groupA[Cost (USD)])-MIN(groupA[Cost (USD)]))</f>
        <v>0.18394666212051469</v>
      </c>
      <c r="E3099">
        <f>(groupA[[#This Row],[Weight (lbs)]]-MIN(groupA[Weight (lbs)]))/(MAX(groupA[Weight (lbs)])-MIN(groupA[Weight (lbs)]))</f>
        <v>0.17562295837240993</v>
      </c>
      <c r="F3099">
        <f>IF(groupA[[#This Row],[normalized cost]]+groupA[[#This Row],[normalized weight]]&gt;1, 1, 0)</f>
        <v>0</v>
      </c>
    </row>
    <row r="3100" spans="1:6" x14ac:dyDescent="0.75">
      <c r="A3100">
        <v>19901.840370000002</v>
      </c>
      <c r="B3100">
        <v>51062.82245</v>
      </c>
      <c r="C3100">
        <v>0</v>
      </c>
      <c r="D3100">
        <f>(groupA[[#This Row],[Cost (USD)]]-MIN(groupA[Cost (USD)]))/(MAX(groupA[Cost (USD)])-MIN(groupA[Cost (USD)]))</f>
        <v>0.19282946980271493</v>
      </c>
      <c r="E3100">
        <f>(groupA[[#This Row],[Weight (lbs)]]-MIN(groupA[Weight (lbs)]))/(MAX(groupA[Weight (lbs)])-MIN(groupA[Weight (lbs)]))</f>
        <v>0.15731345857783843</v>
      </c>
      <c r="F3100">
        <f>IF(groupA[[#This Row],[normalized cost]]+groupA[[#This Row],[normalized weight]]&gt;1, 1, 0)</f>
        <v>0</v>
      </c>
    </row>
    <row r="3101" spans="1:6" x14ac:dyDescent="0.75">
      <c r="A3101">
        <v>19595.199379999998</v>
      </c>
      <c r="B3101">
        <v>52039.420239999999</v>
      </c>
      <c r="C3101">
        <v>0</v>
      </c>
      <c r="D3101">
        <f>(groupA[[#This Row],[Cost (USD)]]-MIN(groupA[Cost (USD)]))/(MAX(groupA[Cost (USD)])-MIN(groupA[Cost (USD)]))</f>
        <v>0.14694805221494942</v>
      </c>
      <c r="E3101">
        <f>(groupA[[#This Row],[Weight (lbs)]]-MIN(groupA[Weight (lbs)]))/(MAX(groupA[Weight (lbs)])-MIN(groupA[Weight (lbs)]))</f>
        <v>0.21140488869382207</v>
      </c>
      <c r="F3101">
        <f>IF(groupA[[#This Row],[normalized cost]]+groupA[[#This Row],[normalized weight]]&gt;1, 1, 0)</f>
        <v>0</v>
      </c>
    </row>
    <row r="3102" spans="1:6" x14ac:dyDescent="0.75">
      <c r="A3102">
        <v>19896.363300000001</v>
      </c>
      <c r="B3102">
        <v>50751.586660000001</v>
      </c>
      <c r="C3102">
        <v>0</v>
      </c>
      <c r="D3102">
        <f>(groupA[[#This Row],[Cost (USD)]]-MIN(groupA[Cost (USD)]))/(MAX(groupA[Cost (USD)])-MIN(groupA[Cost (USD)]))</f>
        <v>0.19200995856963596</v>
      </c>
      <c r="E3102">
        <f>(groupA[[#This Row],[Weight (lbs)]]-MIN(groupA[Weight (lbs)]))/(MAX(groupA[Weight (lbs)])-MIN(groupA[Weight (lbs)]))</f>
        <v>0.14007484800881606</v>
      </c>
      <c r="F3102">
        <f>IF(groupA[[#This Row],[normalized cost]]+groupA[[#This Row],[normalized weight]]&gt;1, 1, 0)</f>
        <v>0</v>
      </c>
    </row>
    <row r="3103" spans="1:6" x14ac:dyDescent="0.75">
      <c r="A3103">
        <v>19712.408640000001</v>
      </c>
      <c r="B3103">
        <v>51520.86767</v>
      </c>
      <c r="C3103">
        <v>0</v>
      </c>
      <c r="D3103">
        <f>(groupA[[#This Row],[Cost (USD)]]-MIN(groupA[Cost (USD)]))/(MAX(groupA[Cost (USD)])-MIN(groupA[Cost (USD)]))</f>
        <v>0.1644855869170552</v>
      </c>
      <c r="E3103">
        <f>(groupA[[#This Row],[Weight (lbs)]]-MIN(groupA[Weight (lbs)]))/(MAX(groupA[Weight (lbs)])-MIN(groupA[Weight (lbs)]))</f>
        <v>0.18268349449363785</v>
      </c>
      <c r="F3103">
        <f>IF(groupA[[#This Row],[normalized cost]]+groupA[[#This Row],[normalized weight]]&gt;1, 1, 0)</f>
        <v>0</v>
      </c>
    </row>
    <row r="3104" spans="1:6" x14ac:dyDescent="0.75">
      <c r="A3104">
        <v>20181.805520000002</v>
      </c>
      <c r="B3104">
        <v>50661.685219999999</v>
      </c>
      <c r="C3104">
        <v>0</v>
      </c>
      <c r="D3104">
        <f>(groupA[[#This Row],[Cost (USD)]]-MIN(groupA[Cost (USD)]))/(MAX(groupA[Cost (USD)])-MIN(groupA[Cost (USD)]))</f>
        <v>0.23471949225917535</v>
      </c>
      <c r="E3104">
        <f>(groupA[[#This Row],[Weight (lbs)]]-MIN(groupA[Weight (lbs)]))/(MAX(groupA[Weight (lbs)])-MIN(groupA[Weight (lbs)]))</f>
        <v>0.13509542095206797</v>
      </c>
      <c r="F3104">
        <f>IF(groupA[[#This Row],[normalized cost]]+groupA[[#This Row],[normalized weight]]&gt;1, 1, 0)</f>
        <v>0</v>
      </c>
    </row>
    <row r="3105" spans="1:6" x14ac:dyDescent="0.75">
      <c r="A3105">
        <v>20077.466100000001</v>
      </c>
      <c r="B3105">
        <v>51541.484080000002</v>
      </c>
      <c r="C3105">
        <v>0</v>
      </c>
      <c r="D3105">
        <f>(groupA[[#This Row],[Cost (USD)]]-MIN(groupA[Cost (USD)]))/(MAX(groupA[Cost (USD)])-MIN(groupA[Cost (USD)]))</f>
        <v>0.21910761825666444</v>
      </c>
      <c r="E3105">
        <f>(groupA[[#This Row],[Weight (lbs)]]-MIN(groupA[Weight (lbs)]))/(MAX(groupA[Weight (lbs)])-MIN(groupA[Weight (lbs)]))</f>
        <v>0.18382538843623791</v>
      </c>
      <c r="F3105">
        <f>IF(groupA[[#This Row],[normalized cost]]+groupA[[#This Row],[normalized weight]]&gt;1, 1, 0)</f>
        <v>0</v>
      </c>
    </row>
    <row r="3106" spans="1:6" x14ac:dyDescent="0.75">
      <c r="A3106">
        <v>20274.61074</v>
      </c>
      <c r="B3106">
        <v>50680.04638</v>
      </c>
      <c r="C3106">
        <v>0</v>
      </c>
      <c r="D3106">
        <f>(groupA[[#This Row],[Cost (USD)]]-MIN(groupA[Cost (USD)]))/(MAX(groupA[Cost (USD)])-MIN(groupA[Cost (USD)]))</f>
        <v>0.24860555182722047</v>
      </c>
      <c r="E3106">
        <f>(groupA[[#This Row],[Weight (lbs)]]-MIN(groupA[Weight (lbs)]))/(MAX(groupA[Weight (lbs)])-MIN(groupA[Weight (lbs)]))</f>
        <v>0.13611240195812618</v>
      </c>
      <c r="F3106">
        <f>IF(groupA[[#This Row],[normalized cost]]+groupA[[#This Row],[normalized weight]]&gt;1, 1, 0)</f>
        <v>0</v>
      </c>
    </row>
    <row r="3107" spans="1:6" x14ac:dyDescent="0.75">
      <c r="A3107">
        <v>20301.3763</v>
      </c>
      <c r="B3107">
        <v>51712.22277</v>
      </c>
      <c r="C3107">
        <v>0</v>
      </c>
      <c r="D3107">
        <f>(groupA[[#This Row],[Cost (USD)]]-MIN(groupA[Cost (USD)]))/(MAX(groupA[Cost (USD)])-MIN(groupA[Cost (USD)]))</f>
        <v>0.25261037138944004</v>
      </c>
      <c r="E3107">
        <f>(groupA[[#This Row],[Weight (lbs)]]-MIN(groupA[Weight (lbs)]))/(MAX(groupA[Weight (lbs)])-MIN(groupA[Weight (lbs)]))</f>
        <v>0.19328219861213386</v>
      </c>
      <c r="F3107">
        <f>IF(groupA[[#This Row],[normalized cost]]+groupA[[#This Row],[normalized weight]]&gt;1, 1, 0)</f>
        <v>0</v>
      </c>
    </row>
    <row r="3108" spans="1:6" x14ac:dyDescent="0.75">
      <c r="A3108">
        <v>20382.21931</v>
      </c>
      <c r="B3108">
        <v>52255.471339999996</v>
      </c>
      <c r="C3108">
        <v>0</v>
      </c>
      <c r="D3108">
        <f>(groupA[[#This Row],[Cost (USD)]]-MIN(groupA[Cost (USD)]))/(MAX(groupA[Cost (USD)])-MIN(groupA[Cost (USD)]))</f>
        <v>0.2647065751646166</v>
      </c>
      <c r="E3108">
        <f>(groupA[[#This Row],[Weight (lbs)]]-MIN(groupA[Weight (lbs)]))/(MAX(groupA[Weight (lbs)])-MIN(groupA[Weight (lbs)]))</f>
        <v>0.22337144554741808</v>
      </c>
      <c r="F3108">
        <f>IF(groupA[[#This Row],[normalized cost]]+groupA[[#This Row],[normalized weight]]&gt;1, 1, 0)</f>
        <v>0</v>
      </c>
    </row>
    <row r="3109" spans="1:6" x14ac:dyDescent="0.75">
      <c r="A3109">
        <v>20575.382870000001</v>
      </c>
      <c r="B3109">
        <v>52112.473879999998</v>
      </c>
      <c r="C3109">
        <v>0</v>
      </c>
      <c r="D3109">
        <f>(groupA[[#This Row],[Cost (USD)]]-MIN(groupA[Cost (USD)]))/(MAX(groupA[Cost (USD)])-MIN(groupA[Cost (USD)]))</f>
        <v>0.29360883627165035</v>
      </c>
      <c r="E3109">
        <f>(groupA[[#This Row],[Weight (lbs)]]-MIN(groupA[Weight (lbs)]))/(MAX(groupA[Weight (lbs)])-MIN(groupA[Weight (lbs)]))</f>
        <v>0.21545115615750138</v>
      </c>
      <c r="F3109">
        <f>IF(groupA[[#This Row],[normalized cost]]+groupA[[#This Row],[normalized weight]]&gt;1, 1, 0)</f>
        <v>0</v>
      </c>
    </row>
    <row r="3110" spans="1:6" x14ac:dyDescent="0.75">
      <c r="A3110">
        <v>20821.053599999999</v>
      </c>
      <c r="B3110">
        <v>53158.94184</v>
      </c>
      <c r="C3110">
        <v>0</v>
      </c>
      <c r="D3110">
        <f>(groupA[[#This Row],[Cost (USD)]]-MIN(groupA[Cost (USD)]))/(MAX(groupA[Cost (USD)])-MIN(groupA[Cost (USD)]))</f>
        <v>0.33036752711797518</v>
      </c>
      <c r="E3110">
        <f>(groupA[[#This Row],[Weight (lbs)]]-MIN(groupA[Weight (lbs)]))/(MAX(groupA[Weight (lbs)])-MIN(groupA[Weight (lbs)]))</f>
        <v>0.27341252890129597</v>
      </c>
      <c r="F3110">
        <f>IF(groupA[[#This Row],[normalized cost]]+groupA[[#This Row],[normalized weight]]&gt;1, 1, 0)</f>
        <v>0</v>
      </c>
    </row>
    <row r="3111" spans="1:6" x14ac:dyDescent="0.75">
      <c r="A3111">
        <v>19670.548019999998</v>
      </c>
      <c r="B3111">
        <v>52395.467799999999</v>
      </c>
      <c r="C3111">
        <v>0</v>
      </c>
      <c r="D3111">
        <f>(groupA[[#This Row],[Cost (USD)]]-MIN(groupA[Cost (USD)]))/(MAX(groupA[Cost (USD)])-MIN(groupA[Cost (USD)]))</f>
        <v>0.15822215622990898</v>
      </c>
      <c r="E3111">
        <f>(groupA[[#This Row],[Weight (lbs)]]-MIN(groupA[Weight (lbs)]))/(MAX(groupA[Weight (lbs)])-MIN(groupA[Weight (lbs)]))</f>
        <v>0.23112551668101672</v>
      </c>
      <c r="F3111">
        <f>IF(groupA[[#This Row],[normalized cost]]+groupA[[#This Row],[normalized weight]]&gt;1, 1, 0)</f>
        <v>0</v>
      </c>
    </row>
    <row r="3112" spans="1:6" x14ac:dyDescent="0.75">
      <c r="A3112">
        <v>19864.43331</v>
      </c>
      <c r="B3112">
        <v>52742.691700000003</v>
      </c>
      <c r="C3112">
        <v>0</v>
      </c>
      <c r="D3112">
        <f>(groupA[[#This Row],[Cost (USD)]]-MIN(groupA[Cost (USD)]))/(MAX(groupA[Cost (USD)])-MIN(groupA[Cost (USD)]))</f>
        <v>0.1872324067988724</v>
      </c>
      <c r="E3112">
        <f>(groupA[[#This Row],[Weight (lbs)]]-MIN(groupA[Weight (lbs)]))/(MAX(groupA[Weight (lbs)])-MIN(groupA[Weight (lbs)]))</f>
        <v>0.25035742311554748</v>
      </c>
      <c r="F3112">
        <f>IF(groupA[[#This Row],[normalized cost]]+groupA[[#This Row],[normalized weight]]&gt;1, 1, 0)</f>
        <v>0</v>
      </c>
    </row>
    <row r="3113" spans="1:6" x14ac:dyDescent="0.75">
      <c r="A3113">
        <v>20165.417649999999</v>
      </c>
      <c r="B3113">
        <v>52177.068030000002</v>
      </c>
      <c r="C3113">
        <v>0</v>
      </c>
      <c r="D3113">
        <f>(groupA[[#This Row],[Cost (USD)]]-MIN(groupA[Cost (USD)]))/(MAX(groupA[Cost (USD)])-MIN(groupA[Cost (USD)]))</f>
        <v>0.23226744334410987</v>
      </c>
      <c r="E3113">
        <f>(groupA[[#This Row],[Weight (lbs)]]-MIN(groupA[Weight (lbs)]))/(MAX(groupA[Weight (lbs)])-MIN(groupA[Weight (lbs)]))</f>
        <v>0.2190288725791478</v>
      </c>
      <c r="F3113">
        <f>IF(groupA[[#This Row],[normalized cost]]+groupA[[#This Row],[normalized weight]]&gt;1, 1, 0)</f>
        <v>0</v>
      </c>
    </row>
    <row r="3114" spans="1:6" x14ac:dyDescent="0.75">
      <c r="A3114">
        <v>19684.42671</v>
      </c>
      <c r="B3114">
        <v>51973.039019999997</v>
      </c>
      <c r="C3114">
        <v>0</v>
      </c>
      <c r="D3114">
        <f>(groupA[[#This Row],[Cost (USD)]]-MIN(groupA[Cost (USD)]))/(MAX(groupA[Cost (USD)])-MIN(groupA[Cost (USD)]))</f>
        <v>0.16029876696437473</v>
      </c>
      <c r="E3114">
        <f>(groupA[[#This Row],[Weight (lbs)]]-MIN(groupA[Weight (lbs)]))/(MAX(groupA[Weight (lbs)])-MIN(groupA[Weight (lbs)]))</f>
        <v>0.20772819071292259</v>
      </c>
      <c r="F3114">
        <f>IF(groupA[[#This Row],[normalized cost]]+groupA[[#This Row],[normalized weight]]&gt;1, 1, 0)</f>
        <v>0</v>
      </c>
    </row>
    <row r="3115" spans="1:6" x14ac:dyDescent="0.75">
      <c r="A3115">
        <v>19888.487000000001</v>
      </c>
      <c r="B3115">
        <v>51516.564700000003</v>
      </c>
      <c r="C3115">
        <v>0</v>
      </c>
      <c r="D3115">
        <f>(groupA[[#This Row],[Cost (USD)]]-MIN(groupA[Cost (USD)]))/(MAX(groupA[Cost (USD)])-MIN(groupA[Cost (USD)]))</f>
        <v>0.1908314605177398</v>
      </c>
      <c r="E3115">
        <f>(groupA[[#This Row],[Weight (lbs)]]-MIN(groupA[Weight (lbs)]))/(MAX(groupA[Weight (lbs)])-MIN(groupA[Weight (lbs)]))</f>
        <v>0.18244516321393467</v>
      </c>
      <c r="F3115">
        <f>IF(groupA[[#This Row],[normalized cost]]+groupA[[#This Row],[normalized weight]]&gt;1, 1, 0)</f>
        <v>0</v>
      </c>
    </row>
    <row r="3116" spans="1:6" x14ac:dyDescent="0.75">
      <c r="A3116">
        <v>19826.561819999999</v>
      </c>
      <c r="B3116">
        <v>52058.30805</v>
      </c>
      <c r="C3116">
        <v>0</v>
      </c>
      <c r="D3116">
        <f>(groupA[[#This Row],[Cost (USD)]]-MIN(groupA[Cost (USD)]))/(MAX(groupA[Cost (USD)])-MIN(groupA[Cost (USD)]))</f>
        <v>0.18156585306331041</v>
      </c>
      <c r="E3116">
        <f>(groupA[[#This Row],[Weight (lbs)]]-MIN(groupA[Weight (lbs)]))/(MAX(groupA[Weight (lbs)])-MIN(groupA[Weight (lbs)]))</f>
        <v>0.21245103959147971</v>
      </c>
      <c r="F3116">
        <f>IF(groupA[[#This Row],[normalized cost]]+groupA[[#This Row],[normalized weight]]&gt;1, 1, 0)</f>
        <v>0</v>
      </c>
    </row>
    <row r="3117" spans="1:6" x14ac:dyDescent="0.75">
      <c r="A3117">
        <v>19289.195350000002</v>
      </c>
      <c r="B3117">
        <v>53351.937290000002</v>
      </c>
      <c r="C3117">
        <v>0</v>
      </c>
      <c r="D3117">
        <f>(groupA[[#This Row],[Cost (USD)]]-MIN(groupA[Cost (USD)]))/(MAX(groupA[Cost (USD)])-MIN(groupA[Cost (USD)]))</f>
        <v>0.10116194030613776</v>
      </c>
      <c r="E3117">
        <f>(groupA[[#This Row],[Weight (lbs)]]-MIN(groupA[Weight (lbs)]))/(MAX(groupA[Weight (lbs)])-MIN(groupA[Weight (lbs)]))</f>
        <v>0.28410208810701354</v>
      </c>
      <c r="F3117">
        <f>IF(groupA[[#This Row],[normalized cost]]+groupA[[#This Row],[normalized weight]]&gt;1, 1, 0)</f>
        <v>0</v>
      </c>
    </row>
    <row r="3118" spans="1:6" x14ac:dyDescent="0.75">
      <c r="A3118">
        <v>19852.382450000001</v>
      </c>
      <c r="B3118">
        <v>51373.091050000003</v>
      </c>
      <c r="C3118">
        <v>0</v>
      </c>
      <c r="D3118">
        <f>(groupA[[#This Row],[Cost (USD)]]-MIN(groupA[Cost (USD)]))/(MAX(groupA[Cost (USD)])-MIN(groupA[Cost (USD)]))</f>
        <v>0.18542928667474398</v>
      </c>
      <c r="E3118">
        <f>(groupA[[#This Row],[Weight (lbs)]]-MIN(groupA[Weight (lbs)]))/(MAX(groupA[Weight (lbs)])-MIN(groupA[Weight (lbs)]))</f>
        <v>0.1744984987918699</v>
      </c>
      <c r="F3118">
        <f>IF(groupA[[#This Row],[normalized cost]]+groupA[[#This Row],[normalized weight]]&gt;1, 1, 0)</f>
        <v>0</v>
      </c>
    </row>
    <row r="3119" spans="1:6" x14ac:dyDescent="0.75">
      <c r="A3119">
        <v>20796.15783</v>
      </c>
      <c r="B3119">
        <v>49984.07718</v>
      </c>
      <c r="C3119">
        <v>0</v>
      </c>
      <c r="D3119">
        <f>(groupA[[#This Row],[Cost (USD)]]-MIN(groupA[Cost (USD)]))/(MAX(groupA[Cost (USD)])-MIN(groupA[Cost (USD)]))</f>
        <v>0.32664247646659644</v>
      </c>
      <c r="E3119">
        <f>(groupA[[#This Row],[Weight (lbs)]]-MIN(groupA[Weight (lbs)]))/(MAX(groupA[Weight (lbs)])-MIN(groupA[Weight (lbs)]))</f>
        <v>9.7564322359587452E-2</v>
      </c>
      <c r="F3119">
        <f>IF(groupA[[#This Row],[normalized cost]]+groupA[[#This Row],[normalized weight]]&gt;1, 1, 0)</f>
        <v>0</v>
      </c>
    </row>
    <row r="3120" spans="1:6" x14ac:dyDescent="0.75">
      <c r="A3120">
        <v>19923.386709999999</v>
      </c>
      <c r="B3120">
        <v>48237.30429</v>
      </c>
      <c r="C3120">
        <v>0</v>
      </c>
      <c r="D3120">
        <f>(groupA[[#This Row],[Cost (USD)]]-MIN(groupA[Cost (USD)]))/(MAX(groupA[Cost (USD)])-MIN(groupA[Cost (USD)]))</f>
        <v>0.19605335915628058</v>
      </c>
      <c r="E3120">
        <f>(groupA[[#This Row],[Weight (lbs)]]-MIN(groupA[Weight (lbs)]))/(MAX(groupA[Weight (lbs)])-MIN(groupA[Weight (lbs)]))</f>
        <v>8.1472423902465539E-4</v>
      </c>
      <c r="F3120">
        <f>IF(groupA[[#This Row],[normalized cost]]+groupA[[#This Row],[normalized weight]]&gt;1, 1, 0)</f>
        <v>0</v>
      </c>
    </row>
    <row r="3121" spans="1:6" x14ac:dyDescent="0.75">
      <c r="A3121">
        <v>20302.3014</v>
      </c>
      <c r="B3121">
        <v>52788.1518</v>
      </c>
      <c r="C3121">
        <v>0</v>
      </c>
      <c r="D3121">
        <f>(groupA[[#This Row],[Cost (USD)]]-MIN(groupA[Cost (USD)]))/(MAX(groupA[Cost (USD)])-MIN(groupA[Cost (USD)]))</f>
        <v>0.2527487902596976</v>
      </c>
      <c r="E3121">
        <f>(groupA[[#This Row],[Weight (lbs)]]-MIN(groupA[Weight (lbs)]))/(MAX(groupA[Weight (lbs)])-MIN(groupA[Weight (lbs)]))</f>
        <v>0.25287534999127331</v>
      </c>
      <c r="F3121">
        <f>IF(groupA[[#This Row],[normalized cost]]+groupA[[#This Row],[normalized weight]]&gt;1, 1, 0)</f>
        <v>0</v>
      </c>
    </row>
    <row r="3122" spans="1:6" x14ac:dyDescent="0.75">
      <c r="A3122">
        <v>19107.4054</v>
      </c>
      <c r="B3122">
        <v>50849.59504</v>
      </c>
      <c r="C3122">
        <v>0</v>
      </c>
      <c r="D3122">
        <f>(groupA[[#This Row],[Cost (USD)]]-MIN(groupA[Cost (USD)]))/(MAX(groupA[Cost (USD)])-MIN(groupA[Cost (USD)]))</f>
        <v>7.3961465218938829E-2</v>
      </c>
      <c r="E3122">
        <f>(groupA[[#This Row],[Weight (lbs)]]-MIN(groupA[Weight (lbs)]))/(MAX(groupA[Weight (lbs)])-MIN(groupA[Weight (lbs)]))</f>
        <v>0.14550329920114441</v>
      </c>
      <c r="F3122">
        <f>IF(groupA[[#This Row],[normalized cost]]+groupA[[#This Row],[normalized weight]]&gt;1, 1, 0)</f>
        <v>0</v>
      </c>
    </row>
    <row r="3123" spans="1:6" x14ac:dyDescent="0.75">
      <c r="A3123">
        <v>20055.963589999999</v>
      </c>
      <c r="B3123">
        <v>51164.27</v>
      </c>
      <c r="C3123">
        <v>0</v>
      </c>
      <c r="D3123">
        <f>(groupA[[#This Row],[Cost (USD)]]-MIN(groupA[Cost (USD)]))/(MAX(groupA[Cost (USD)])-MIN(groupA[Cost (USD)]))</f>
        <v>0.21589028700393406</v>
      </c>
      <c r="E3123">
        <f>(groupA[[#This Row],[Weight (lbs)]]-MIN(groupA[Weight (lbs)]))/(MAX(groupA[Weight (lbs)])-MIN(groupA[Weight (lbs)]))</f>
        <v>0.16293239722121033</v>
      </c>
      <c r="F3123">
        <f>IF(groupA[[#This Row],[normalized cost]]+groupA[[#This Row],[normalized weight]]&gt;1, 1, 0)</f>
        <v>0</v>
      </c>
    </row>
    <row r="3124" spans="1:6" x14ac:dyDescent="0.75">
      <c r="A3124">
        <v>20298.136890000002</v>
      </c>
      <c r="B3124">
        <v>53202.308989999998</v>
      </c>
      <c r="C3124">
        <v>0</v>
      </c>
      <c r="D3124">
        <f>(groupA[[#This Row],[Cost (USD)]]-MIN(groupA[Cost (USD)]))/(MAX(groupA[Cost (USD)])-MIN(groupA[Cost (USD)]))</f>
        <v>0.25212567192721907</v>
      </c>
      <c r="E3124">
        <f>(groupA[[#This Row],[Weight (lbs)]]-MIN(groupA[Weight (lbs)]))/(MAX(groupA[Weight (lbs)])-MIN(groupA[Weight (lbs)]))</f>
        <v>0.27581453225167657</v>
      </c>
      <c r="F3124">
        <f>IF(groupA[[#This Row],[normalized cost]]+groupA[[#This Row],[normalized weight]]&gt;1, 1, 0)</f>
        <v>0</v>
      </c>
    </row>
    <row r="3125" spans="1:6" x14ac:dyDescent="0.75">
      <c r="A3125">
        <v>20743.846509999999</v>
      </c>
      <c r="B3125">
        <v>50834.599459999998</v>
      </c>
      <c r="C3125">
        <v>0</v>
      </c>
      <c r="D3125">
        <f>(groupA[[#This Row],[Cost (USD)]]-MIN(groupA[Cost (USD)]))/(MAX(groupA[Cost (USD)])-MIN(groupA[Cost (USD)]))</f>
        <v>0.31881535094927005</v>
      </c>
      <c r="E3125">
        <f>(groupA[[#This Row],[Weight (lbs)]]-MIN(groupA[Weight (lbs)]))/(MAX(groupA[Weight (lbs)])-MIN(groupA[Weight (lbs)]))</f>
        <v>0.14467272967096068</v>
      </c>
      <c r="F3125">
        <f>IF(groupA[[#This Row],[normalized cost]]+groupA[[#This Row],[normalized weight]]&gt;1, 1, 0)</f>
        <v>0</v>
      </c>
    </row>
    <row r="3126" spans="1:6" x14ac:dyDescent="0.75">
      <c r="A3126">
        <v>19590.650890000001</v>
      </c>
      <c r="B3126">
        <v>53330.797120000003</v>
      </c>
      <c r="C3126">
        <v>0</v>
      </c>
      <c r="D3126">
        <f>(groupA[[#This Row],[Cost (USD)]]-MIN(groupA[Cost (USD)]))/(MAX(groupA[Cost (USD)])-MIN(groupA[Cost (USD)]))</f>
        <v>0.14626748055007299</v>
      </c>
      <c r="E3126">
        <f>(groupA[[#This Row],[Weight (lbs)]]-MIN(groupA[Weight (lbs)]))/(MAX(groupA[Weight (lbs)])-MIN(groupA[Weight (lbs)]))</f>
        <v>0.28293118434304443</v>
      </c>
      <c r="F3126">
        <f>IF(groupA[[#This Row],[normalized cost]]+groupA[[#This Row],[normalized weight]]&gt;1, 1, 0)</f>
        <v>0</v>
      </c>
    </row>
    <row r="3127" spans="1:6" x14ac:dyDescent="0.75">
      <c r="A3127">
        <v>20244.138579999999</v>
      </c>
      <c r="B3127">
        <v>52502.707649999997</v>
      </c>
      <c r="C3127">
        <v>0</v>
      </c>
      <c r="D3127">
        <f>(groupA[[#This Row],[Cost (USD)]]-MIN(groupA[Cost (USD)]))/(MAX(groupA[Cost (USD)])-MIN(groupA[Cost (USD)]))</f>
        <v>0.2440461291037247</v>
      </c>
      <c r="E3127">
        <f>(groupA[[#This Row],[Weight (lbs)]]-MIN(groupA[Weight (lbs)]))/(MAX(groupA[Weight (lbs)])-MIN(groupA[Weight (lbs)]))</f>
        <v>0.23706527705250338</v>
      </c>
      <c r="F3127">
        <f>IF(groupA[[#This Row],[normalized cost]]+groupA[[#This Row],[normalized weight]]&gt;1, 1, 0)</f>
        <v>0</v>
      </c>
    </row>
    <row r="3128" spans="1:6" x14ac:dyDescent="0.75">
      <c r="A3128">
        <v>20188.638169999998</v>
      </c>
      <c r="B3128">
        <v>51876.648509999999</v>
      </c>
      <c r="C3128">
        <v>0</v>
      </c>
      <c r="D3128">
        <f>(groupA[[#This Row],[Cost (USD)]]-MIN(groupA[Cost (USD)]))/(MAX(groupA[Cost (USD)])-MIN(groupA[Cost (USD)]))</f>
        <v>0.23574183329675447</v>
      </c>
      <c r="E3128">
        <f>(groupA[[#This Row],[Weight (lbs)]]-MIN(groupA[Weight (lbs)]))/(MAX(groupA[Weight (lbs)])-MIN(groupA[Weight (lbs)]))</f>
        <v>0.20238934949405304</v>
      </c>
      <c r="F3128">
        <f>IF(groupA[[#This Row],[normalized cost]]+groupA[[#This Row],[normalized weight]]&gt;1, 1, 0)</f>
        <v>0</v>
      </c>
    </row>
    <row r="3129" spans="1:6" x14ac:dyDescent="0.75">
      <c r="A3129">
        <v>20437.716179999999</v>
      </c>
      <c r="B3129">
        <v>53796.782720000003</v>
      </c>
      <c r="C3129">
        <v>0</v>
      </c>
      <c r="D3129">
        <f>(groupA[[#This Row],[Cost (USD)]]-MIN(groupA[Cost (USD)]))/(MAX(groupA[Cost (USD)])-MIN(groupA[Cost (USD)]))</f>
        <v>0.27301034129609125</v>
      </c>
      <c r="E3129">
        <f>(groupA[[#This Row],[Weight (lbs)]]-MIN(groupA[Weight (lbs)]))/(MAX(groupA[Weight (lbs)])-MIN(groupA[Weight (lbs)]))</f>
        <v>0.30874101903195428</v>
      </c>
      <c r="F3129">
        <f>IF(groupA[[#This Row],[normalized cost]]+groupA[[#This Row],[normalized weight]]&gt;1, 1, 0)</f>
        <v>0</v>
      </c>
    </row>
    <row r="3130" spans="1:6" x14ac:dyDescent="0.75">
      <c r="A3130">
        <v>20788.166209999999</v>
      </c>
      <c r="B3130">
        <v>53297.740660000003</v>
      </c>
      <c r="C3130">
        <v>0</v>
      </c>
      <c r="D3130">
        <f>(groupA[[#This Row],[Cost (USD)]]-MIN(groupA[Cost (USD)]))/(MAX(groupA[Cost (USD)])-MIN(groupA[Cost (USD)]))</f>
        <v>0.32544672356212412</v>
      </c>
      <c r="E3130">
        <f>(groupA[[#This Row],[Weight (lbs)]]-MIN(groupA[Weight (lbs)]))/(MAX(groupA[Weight (lbs)])-MIN(groupA[Weight (lbs)]))</f>
        <v>0.28110026560220658</v>
      </c>
      <c r="F3130">
        <f>IF(groupA[[#This Row],[normalized cost]]+groupA[[#This Row],[normalized weight]]&gt;1, 1, 0)</f>
        <v>0</v>
      </c>
    </row>
    <row r="3131" spans="1:6" x14ac:dyDescent="0.75">
      <c r="A3131">
        <v>20381.337220000001</v>
      </c>
      <c r="B3131">
        <v>50834.728419999999</v>
      </c>
      <c r="C3131">
        <v>0</v>
      </c>
      <c r="D3131">
        <f>(groupA[[#This Row],[Cost (USD)]]-MIN(groupA[Cost (USD)]))/(MAX(groupA[Cost (USD)])-MIN(groupA[Cost (USD)]))</f>
        <v>0.26457459170200137</v>
      </c>
      <c r="E3131">
        <f>(groupA[[#This Row],[Weight (lbs)]]-MIN(groupA[Weight (lbs)]))/(MAX(groupA[Weight (lbs)])-MIN(groupA[Weight (lbs)]))</f>
        <v>0.14467987245880976</v>
      </c>
      <c r="F3131">
        <f>IF(groupA[[#This Row],[normalized cost]]+groupA[[#This Row],[normalized weight]]&gt;1, 1, 0)</f>
        <v>0</v>
      </c>
    </row>
    <row r="3132" spans="1:6" x14ac:dyDescent="0.75">
      <c r="A3132">
        <v>19287.631119999998</v>
      </c>
      <c r="B3132">
        <v>52425.489679999999</v>
      </c>
      <c r="C3132">
        <v>0</v>
      </c>
      <c r="D3132">
        <f>(groupA[[#This Row],[Cost (USD)]]-MIN(groupA[Cost (USD)]))/(MAX(groupA[Cost (USD)])-MIN(groupA[Cost (USD)]))</f>
        <v>0.10092789106884083</v>
      </c>
      <c r="E3132">
        <f>(groupA[[#This Row],[Weight (lbs)]]-MIN(groupA[Weight (lbs)]))/(MAX(groupA[Weight (lbs)])-MIN(groupA[Weight (lbs)]))</f>
        <v>0.23278835724915936</v>
      </c>
      <c r="F3132">
        <f>IF(groupA[[#This Row],[normalized cost]]+groupA[[#This Row],[normalized weight]]&gt;1, 1, 0)</f>
        <v>0</v>
      </c>
    </row>
    <row r="3133" spans="1:6" x14ac:dyDescent="0.75">
      <c r="A3133">
        <v>20360.61867</v>
      </c>
      <c r="B3133">
        <v>51422.906710000003</v>
      </c>
      <c r="C3133">
        <v>0</v>
      </c>
      <c r="D3133">
        <f>(groupA[[#This Row],[Cost (USD)]]-MIN(groupA[Cost (USD)]))/(MAX(groupA[Cost (USD)])-MIN(groupA[Cost (USD)]))</f>
        <v>0.26147456112760542</v>
      </c>
      <c r="E3133">
        <f>(groupA[[#This Row],[Weight (lbs)]]-MIN(groupA[Weight (lbs)]))/(MAX(groupA[Weight (lbs)])-MIN(groupA[Weight (lbs)]))</f>
        <v>0.17725766978238749</v>
      </c>
      <c r="F3133">
        <f>IF(groupA[[#This Row],[normalized cost]]+groupA[[#This Row],[normalized weight]]&gt;1, 1, 0)</f>
        <v>0</v>
      </c>
    </row>
    <row r="3134" spans="1:6" x14ac:dyDescent="0.75">
      <c r="A3134">
        <v>19469.267029999999</v>
      </c>
      <c r="B3134">
        <v>51635.522089999999</v>
      </c>
      <c r="C3134">
        <v>0</v>
      </c>
      <c r="D3134">
        <f>(groupA[[#This Row],[Cost (USD)]]-MIN(groupA[Cost (USD)]))/(MAX(groupA[Cost (USD)])-MIN(groupA[Cost (USD)]))</f>
        <v>0.12810531779070125</v>
      </c>
      <c r="E3134">
        <f>(groupA[[#This Row],[Weight (lbs)]]-MIN(groupA[Weight (lbs)]))/(MAX(groupA[Weight (lbs)])-MIN(groupA[Weight (lbs)]))</f>
        <v>0.18903393027223878</v>
      </c>
      <c r="F3134">
        <f>IF(groupA[[#This Row],[normalized cost]]+groupA[[#This Row],[normalized weight]]&gt;1, 1, 0)</f>
        <v>0</v>
      </c>
    </row>
    <row r="3135" spans="1:6" x14ac:dyDescent="0.75">
      <c r="A3135">
        <v>19907.577590000001</v>
      </c>
      <c r="B3135">
        <v>51466.336150000003</v>
      </c>
      <c r="C3135">
        <v>0</v>
      </c>
      <c r="D3135">
        <f>(groupA[[#This Row],[Cost (USD)]]-MIN(groupA[Cost (USD)]))/(MAX(groupA[Cost (USD)])-MIN(groupA[Cost (USD)]))</f>
        <v>0.19368790619966508</v>
      </c>
      <c r="E3135">
        <f>(groupA[[#This Row],[Weight (lbs)]]-MIN(groupA[Weight (lbs)]))/(MAX(groupA[Weight (lbs)])-MIN(groupA[Weight (lbs)]))</f>
        <v>0.17966312322779854</v>
      </c>
      <c r="F3135">
        <f>IF(groupA[[#This Row],[normalized cost]]+groupA[[#This Row],[normalized weight]]&gt;1, 1, 0)</f>
        <v>0</v>
      </c>
    </row>
    <row r="3136" spans="1:6" x14ac:dyDescent="0.75">
      <c r="A3136">
        <v>19737.293030000001</v>
      </c>
      <c r="B3136">
        <v>51838.145400000001</v>
      </c>
      <c r="C3136">
        <v>0</v>
      </c>
      <c r="D3136">
        <f>(groupA[[#This Row],[Cost (USD)]]-MIN(groupA[Cost (USD)]))/(MAX(groupA[Cost (USD)])-MIN(groupA[Cost (USD)]))</f>
        <v>0.16820893482630492</v>
      </c>
      <c r="E3136">
        <f>(groupA[[#This Row],[Weight (lbs)]]-MIN(groupA[Weight (lbs)]))/(MAX(groupA[Weight (lbs)])-MIN(groupA[Weight (lbs)]))</f>
        <v>0.20025675375695548</v>
      </c>
      <c r="F3136">
        <f>IF(groupA[[#This Row],[normalized cost]]+groupA[[#This Row],[normalized weight]]&gt;1, 1, 0)</f>
        <v>0</v>
      </c>
    </row>
    <row r="3137" spans="1:6" x14ac:dyDescent="0.75">
      <c r="A3137">
        <v>20553.520799999998</v>
      </c>
      <c r="B3137">
        <v>50534.89589</v>
      </c>
      <c r="C3137">
        <v>0</v>
      </c>
      <c r="D3137">
        <f>(groupA[[#This Row],[Cost (USD)]]-MIN(groupA[Cost (USD)]))/(MAX(groupA[Cost (USD)])-MIN(groupA[Cost (USD)]))</f>
        <v>0.29033770554968436</v>
      </c>
      <c r="E3137">
        <f>(groupA[[#This Row],[Weight (lbs)]]-MIN(groupA[Weight (lbs)]))/(MAX(groupA[Weight (lbs)])-MIN(groupA[Weight (lbs)]))</f>
        <v>0.12807286135448034</v>
      </c>
      <c r="F3137">
        <f>IF(groupA[[#This Row],[normalized cost]]+groupA[[#This Row],[normalized weight]]&gt;1, 1, 0)</f>
        <v>0</v>
      </c>
    </row>
    <row r="3138" spans="1:6" x14ac:dyDescent="0.75">
      <c r="A3138">
        <v>19505.648659999999</v>
      </c>
      <c r="B3138">
        <v>51365.800309999999</v>
      </c>
      <c r="C3138">
        <v>0</v>
      </c>
      <c r="D3138">
        <f>(groupA[[#This Row],[Cost (USD)]]-MIN(groupA[Cost (USD)]))/(MAX(groupA[Cost (USD)])-MIN(groupA[Cost (USD)]))</f>
        <v>0.13354894996314354</v>
      </c>
      <c r="E3138">
        <f>(groupA[[#This Row],[Weight (lbs)]]-MIN(groupA[Weight (lbs)]))/(MAX(groupA[Weight (lbs)])-MIN(groupA[Weight (lbs)]))</f>
        <v>0.174094682034099</v>
      </c>
      <c r="F3138">
        <f>IF(groupA[[#This Row],[normalized cost]]+groupA[[#This Row],[normalized weight]]&gt;1, 1, 0)</f>
        <v>0</v>
      </c>
    </row>
    <row r="3139" spans="1:6" x14ac:dyDescent="0.75">
      <c r="A3139">
        <v>20374.625960000001</v>
      </c>
      <c r="B3139">
        <v>51473.468860000001</v>
      </c>
      <c r="C3139">
        <v>0</v>
      </c>
      <c r="D3139">
        <f>(groupA[[#This Row],[Cost (USD)]]-MIN(groupA[Cost (USD)]))/(MAX(groupA[Cost (USD)])-MIN(groupA[Cost (USD)]))</f>
        <v>0.26357041374588386</v>
      </c>
      <c r="E3139">
        <f>(groupA[[#This Row],[Weight (lbs)]]-MIN(groupA[Weight (lbs)]))/(MAX(groupA[Weight (lbs)])-MIN(groupA[Weight (lbs)]))</f>
        <v>0.18005818707952245</v>
      </c>
      <c r="F3139">
        <f>IF(groupA[[#This Row],[normalized cost]]+groupA[[#This Row],[normalized weight]]&gt;1, 1, 0)</f>
        <v>0</v>
      </c>
    </row>
    <row r="3140" spans="1:6" x14ac:dyDescent="0.75">
      <c r="A3140">
        <v>20173.445459999999</v>
      </c>
      <c r="B3140">
        <v>51486.873310000003</v>
      </c>
      <c r="C3140">
        <v>0</v>
      </c>
      <c r="D3140">
        <f>(groupA[[#This Row],[Cost (USD)]]-MIN(groupA[Cost (USD)]))/(MAX(groupA[Cost (USD)])-MIN(groupA[Cost (USD)]))</f>
        <v>0.23346861120795356</v>
      </c>
      <c r="E3140">
        <f>(groupA[[#This Row],[Weight (lbs)]]-MIN(groupA[Weight (lbs)]))/(MAX(groupA[Weight (lbs)])-MIN(groupA[Weight (lbs)]))</f>
        <v>0.18080062770128374</v>
      </c>
      <c r="F3140">
        <f>IF(groupA[[#This Row],[normalized cost]]+groupA[[#This Row],[normalized weight]]&gt;1, 1, 0)</f>
        <v>0</v>
      </c>
    </row>
    <row r="3141" spans="1:6" x14ac:dyDescent="0.75">
      <c r="A3141">
        <v>19765.798780000001</v>
      </c>
      <c r="B3141">
        <v>52817.897149999997</v>
      </c>
      <c r="C3141">
        <v>0</v>
      </c>
      <c r="D3141">
        <f>(groupA[[#This Row],[Cost (USD)]]-MIN(groupA[Cost (USD)]))/(MAX(groupA[Cost (USD)])-MIN(groupA[Cost (USD)]))</f>
        <v>0.17247413178970647</v>
      </c>
      <c r="E3141">
        <f>(groupA[[#This Row],[Weight (lbs)]]-MIN(groupA[Weight (lbs)]))/(MAX(groupA[Weight (lbs)])-MIN(groupA[Weight (lbs)]))</f>
        <v>0.25452287422005571</v>
      </c>
      <c r="F3141">
        <f>IF(groupA[[#This Row],[normalized cost]]+groupA[[#This Row],[normalized weight]]&gt;1, 1, 0)</f>
        <v>0</v>
      </c>
    </row>
    <row r="3142" spans="1:6" x14ac:dyDescent="0.75">
      <c r="A3142">
        <v>19592.634129999999</v>
      </c>
      <c r="B3142">
        <v>52655.545819999999</v>
      </c>
      <c r="C3142">
        <v>0</v>
      </c>
      <c r="D3142">
        <f>(groupA[[#This Row],[Cost (USD)]]-MIN(groupA[Cost (USD)]))/(MAX(groupA[Cost (USD)])-MIN(groupA[Cost (USD)]))</f>
        <v>0.14656422451315718</v>
      </c>
      <c r="E3142">
        <f>(groupA[[#This Row],[Weight (lbs)]]-MIN(groupA[Weight (lbs)]))/(MAX(groupA[Weight (lbs)])-MIN(groupA[Weight (lbs)]))</f>
        <v>0.24553061997695336</v>
      </c>
      <c r="F3142">
        <f>IF(groupA[[#This Row],[normalized cost]]+groupA[[#This Row],[normalized weight]]&gt;1, 1, 0)</f>
        <v>0</v>
      </c>
    </row>
    <row r="3143" spans="1:6" x14ac:dyDescent="0.75">
      <c r="A3143">
        <v>20515.88089</v>
      </c>
      <c r="B3143">
        <v>49455.756399999998</v>
      </c>
      <c r="C3143">
        <v>0</v>
      </c>
      <c r="D3143">
        <f>(groupA[[#This Row],[Cost (USD)]]-MIN(groupA[Cost (USD)]))/(MAX(groupA[Cost (USD)])-MIN(groupA[Cost (USD)]))</f>
        <v>0.2847058021675703</v>
      </c>
      <c r="E3143">
        <f>(groupA[[#This Row],[Weight (lbs)]]-MIN(groupA[Weight (lbs)]))/(MAX(groupA[Weight (lbs)])-MIN(groupA[Weight (lbs)]))</f>
        <v>6.8301890227530235E-2</v>
      </c>
      <c r="F3143">
        <f>IF(groupA[[#This Row],[normalized cost]]+groupA[[#This Row],[normalized weight]]&gt;1, 1, 0)</f>
        <v>0</v>
      </c>
    </row>
    <row r="3144" spans="1:6" x14ac:dyDescent="0.75">
      <c r="A3144">
        <v>20380.03959</v>
      </c>
      <c r="B3144">
        <v>51615.086049999998</v>
      </c>
      <c r="C3144">
        <v>0</v>
      </c>
      <c r="D3144">
        <f>(groupA[[#This Row],[Cost (USD)]]-MIN(groupA[Cost (USD)]))/(MAX(groupA[Cost (USD)])-MIN(groupA[Cost (USD)]))</f>
        <v>0.26438043271528389</v>
      </c>
      <c r="E3144">
        <f>(groupA[[#This Row],[Weight (lbs)]]-MIN(groupA[Weight (lbs)]))/(MAX(groupA[Weight (lbs)])-MIN(groupA[Weight (lbs)]))</f>
        <v>0.18790202659518102</v>
      </c>
      <c r="F3144">
        <f>IF(groupA[[#This Row],[normalized cost]]+groupA[[#This Row],[normalized weight]]&gt;1, 1, 0)</f>
        <v>0</v>
      </c>
    </row>
    <row r="3145" spans="1:6" x14ac:dyDescent="0.75">
      <c r="A3145">
        <v>20319.55054</v>
      </c>
      <c r="B3145">
        <v>51901.523119999998</v>
      </c>
      <c r="C3145">
        <v>0</v>
      </c>
      <c r="D3145">
        <f>(groupA[[#This Row],[Cost (USD)]]-MIN(groupA[Cost (USD)]))/(MAX(groupA[Cost (USD)])-MIN(groupA[Cost (USD)]))</f>
        <v>0.25532970742726158</v>
      </c>
      <c r="E3145">
        <f>(groupA[[#This Row],[Weight (lbs)]]-MIN(groupA[Weight (lbs)]))/(MAX(groupA[Weight (lbs)])-MIN(groupA[Weight (lbs)]))</f>
        <v>0.20376709501247911</v>
      </c>
      <c r="F3145">
        <f>IF(groupA[[#This Row],[normalized cost]]+groupA[[#This Row],[normalized weight]]&gt;1, 1, 0)</f>
        <v>0</v>
      </c>
    </row>
    <row r="3146" spans="1:6" x14ac:dyDescent="0.75">
      <c r="A3146">
        <v>20573.992259999999</v>
      </c>
      <c r="B3146">
        <v>51873.719129999998</v>
      </c>
      <c r="C3146">
        <v>0</v>
      </c>
      <c r="D3146">
        <f>(groupA[[#This Row],[Cost (USD)]]-MIN(groupA[Cost (USD)]))/(MAX(groupA[Cost (USD)])-MIN(groupA[Cost (USD)]))</f>
        <v>0.29340076507375923</v>
      </c>
      <c r="E3146">
        <f>(groupA[[#This Row],[Weight (lbs)]]-MIN(groupA[Weight (lbs)]))/(MAX(groupA[Weight (lbs)])-MIN(groupA[Weight (lbs)]))</f>
        <v>0.20222709809928671</v>
      </c>
      <c r="F3146">
        <f>IF(groupA[[#This Row],[normalized cost]]+groupA[[#This Row],[normalized weight]]&gt;1, 1, 0)</f>
        <v>0</v>
      </c>
    </row>
    <row r="3147" spans="1:6" x14ac:dyDescent="0.75">
      <c r="A3147">
        <v>19799.47524</v>
      </c>
      <c r="B3147">
        <v>50603.248310000003</v>
      </c>
      <c r="C3147">
        <v>0</v>
      </c>
      <c r="D3147">
        <f>(groupA[[#This Row],[Cost (USD)]]-MIN(groupA[Cost (USD)]))/(MAX(groupA[Cost (USD)])-MIN(groupA[Cost (USD)]))</f>
        <v>0.17751300061196537</v>
      </c>
      <c r="E3147">
        <f>(groupA[[#This Row],[Weight (lbs)]]-MIN(groupA[Weight (lbs)]))/(MAX(groupA[Weight (lbs)])-MIN(groupA[Weight (lbs)]))</f>
        <v>0.13185873941763726</v>
      </c>
      <c r="F3147">
        <f>IF(groupA[[#This Row],[normalized cost]]+groupA[[#This Row],[normalized weight]]&gt;1, 1, 0)</f>
        <v>0</v>
      </c>
    </row>
    <row r="3148" spans="1:6" x14ac:dyDescent="0.75">
      <c r="A3148">
        <v>20135.187829999999</v>
      </c>
      <c r="B3148">
        <v>52262.099009999998</v>
      </c>
      <c r="C3148">
        <v>0</v>
      </c>
      <c r="D3148">
        <f>(groupA[[#This Row],[Cost (USD)]]-MIN(groupA[Cost (USD)]))/(MAX(groupA[Cost (USD)])-MIN(groupA[Cost (USD)]))</f>
        <v>0.22774428094816601</v>
      </c>
      <c r="E3148">
        <f>(groupA[[#This Row],[Weight (lbs)]]-MIN(groupA[Weight (lbs)]))/(MAX(groupA[Weight (lbs)])-MIN(groupA[Weight (lbs)]))</f>
        <v>0.22373853643407357</v>
      </c>
      <c r="F3148">
        <f>IF(groupA[[#This Row],[normalized cost]]+groupA[[#This Row],[normalized weight]]&gt;1, 1, 0)</f>
        <v>0</v>
      </c>
    </row>
    <row r="3149" spans="1:6" x14ac:dyDescent="0.75">
      <c r="A3149">
        <v>19928.054400000001</v>
      </c>
      <c r="B3149">
        <v>51119.350740000002</v>
      </c>
      <c r="C3149">
        <v>0</v>
      </c>
      <c r="D3149">
        <f>(groupA[[#This Row],[Cost (USD)]]-MIN(groupA[Cost (USD)]))/(MAX(groupA[Cost (USD)])-MIN(groupA[Cost (USD)]))</f>
        <v>0.19675176622201673</v>
      </c>
      <c r="E3149">
        <f>(groupA[[#This Row],[Weight (lbs)]]-MIN(groupA[Weight (lbs)]))/(MAX(groupA[Weight (lbs)])-MIN(groupA[Weight (lbs)]))</f>
        <v>0.160444426187453</v>
      </c>
      <c r="F3149">
        <f>IF(groupA[[#This Row],[normalized cost]]+groupA[[#This Row],[normalized weight]]&gt;1, 1, 0)</f>
        <v>0</v>
      </c>
    </row>
    <row r="3150" spans="1:6" x14ac:dyDescent="0.75">
      <c r="A3150">
        <v>20083.912990000001</v>
      </c>
      <c r="B3150">
        <v>51245.661939999998</v>
      </c>
      <c r="C3150">
        <v>0</v>
      </c>
      <c r="D3150">
        <f>(groupA[[#This Row],[Cost (USD)]]-MIN(groupA[Cost (USD)]))/(MAX(groupA[Cost (USD)])-MIN(groupA[Cost (USD)]))</f>
        <v>0.22007223962783976</v>
      </c>
      <c r="E3150">
        <f>(groupA[[#This Row],[Weight (lbs)]]-MIN(groupA[Weight (lbs)]))/(MAX(groupA[Weight (lbs)])-MIN(groupA[Weight (lbs)]))</f>
        <v>0.16744050330090401</v>
      </c>
      <c r="F3150">
        <f>IF(groupA[[#This Row],[normalized cost]]+groupA[[#This Row],[normalized weight]]&gt;1, 1, 0)</f>
        <v>0</v>
      </c>
    </row>
    <row r="3151" spans="1:6" x14ac:dyDescent="0.75">
      <c r="A3151">
        <v>20132.32675</v>
      </c>
      <c r="B3151">
        <v>51484.687100000003</v>
      </c>
      <c r="C3151">
        <v>0</v>
      </c>
      <c r="D3151">
        <f>(groupA[[#This Row],[Cost (USD)]]-MIN(groupA[Cost (USD)]))/(MAX(groupA[Cost (USD)])-MIN(groupA[Cost (USD)]))</f>
        <v>0.22731618943231244</v>
      </c>
      <c r="E3151">
        <f>(groupA[[#This Row],[Weight (lbs)]]-MIN(groupA[Weight (lbs)]))/(MAX(groupA[Weight (lbs)])-MIN(groupA[Weight (lbs)]))</f>
        <v>0.18067953872622691</v>
      </c>
      <c r="F3151">
        <f>IF(groupA[[#This Row],[normalized cost]]+groupA[[#This Row],[normalized weight]]&gt;1, 1, 0)</f>
        <v>0</v>
      </c>
    </row>
    <row r="3152" spans="1:6" x14ac:dyDescent="0.75">
      <c r="A3152">
        <v>20002.020980000001</v>
      </c>
      <c r="B3152">
        <v>52460.472999999998</v>
      </c>
      <c r="C3152">
        <v>0</v>
      </c>
      <c r="D3152">
        <f>(groupA[[#This Row],[Cost (USD)]]-MIN(groupA[Cost (USD)]))/(MAX(groupA[Cost (USD)])-MIN(groupA[Cost (USD)]))</f>
        <v>0.20781907834006996</v>
      </c>
      <c r="E3152">
        <f>(groupA[[#This Row],[Weight (lbs)]]-MIN(groupA[Weight (lbs)]))/(MAX(groupA[Weight (lbs)])-MIN(groupA[Weight (lbs)]))</f>
        <v>0.23472600018505527</v>
      </c>
      <c r="F3152">
        <f>IF(groupA[[#This Row],[normalized cost]]+groupA[[#This Row],[normalized weight]]&gt;1, 1, 0)</f>
        <v>0</v>
      </c>
    </row>
    <row r="3153" spans="1:6" x14ac:dyDescent="0.75">
      <c r="A3153">
        <v>20161.14561</v>
      </c>
      <c r="B3153">
        <v>54036.351490000001</v>
      </c>
      <c r="C3153">
        <v>0</v>
      </c>
      <c r="D3153">
        <f>(groupA[[#This Row],[Cost (USD)]]-MIN(groupA[Cost (USD)]))/(MAX(groupA[Cost (USD)])-MIN(groupA[Cost (USD)]))</f>
        <v>0.2316282357443965</v>
      </c>
      <c r="E3153">
        <f>(groupA[[#This Row],[Weight (lbs)]]-MIN(groupA[Weight (lbs)]))/(MAX(groupA[Weight (lbs)])-MIN(groupA[Weight (lbs)]))</f>
        <v>0.32201016372296065</v>
      </c>
      <c r="F3153">
        <f>IF(groupA[[#This Row],[normalized cost]]+groupA[[#This Row],[normalized weight]]&gt;1, 1, 0)</f>
        <v>0</v>
      </c>
    </row>
    <row r="3154" spans="1:6" x14ac:dyDescent="0.75">
      <c r="A3154">
        <v>19491.522499999999</v>
      </c>
      <c r="B3154">
        <v>50231.971850000002</v>
      </c>
      <c r="C3154">
        <v>0</v>
      </c>
      <c r="D3154">
        <f>(groupA[[#This Row],[Cost (USD)]]-MIN(groupA[Cost (USD)]))/(MAX(groupA[Cost (USD)])-MIN(groupA[Cost (USD)]))</f>
        <v>0.13143531132053554</v>
      </c>
      <c r="E3154">
        <f>(groupA[[#This Row],[Weight (lbs)]]-MIN(groupA[Weight (lbs)]))/(MAX(groupA[Weight (lbs)])-MIN(groupA[Weight (lbs)]))</f>
        <v>0.11129461886008425</v>
      </c>
      <c r="F3154">
        <f>IF(groupA[[#This Row],[normalized cost]]+groupA[[#This Row],[normalized weight]]&gt;1, 1, 0)</f>
        <v>0</v>
      </c>
    </row>
    <row r="3155" spans="1:6" x14ac:dyDescent="0.75">
      <c r="A3155">
        <v>20169.603360000001</v>
      </c>
      <c r="B3155">
        <v>54572.374929999998</v>
      </c>
      <c r="C3155">
        <v>0</v>
      </c>
      <c r="D3155">
        <f>(groupA[[#This Row],[Cost (USD)]]-MIN(groupA[Cost (USD)]))/(MAX(groupA[Cost (USD)])-MIN(groupA[Cost (USD)]))</f>
        <v>0.23289373374452682</v>
      </c>
      <c r="E3155">
        <f>(groupA[[#This Row],[Weight (lbs)]]-MIN(groupA[Weight (lbs)]))/(MAX(groupA[Weight (lbs)])-MIN(groupA[Weight (lbs)]))</f>
        <v>0.35169922788241259</v>
      </c>
      <c r="F3155">
        <f>IF(groupA[[#This Row],[normalized cost]]+groupA[[#This Row],[normalized weight]]&gt;1, 1, 0)</f>
        <v>0</v>
      </c>
    </row>
    <row r="3156" spans="1:6" x14ac:dyDescent="0.75">
      <c r="A3156">
        <v>20058.548060000001</v>
      </c>
      <c r="B3156">
        <v>52957.665359999999</v>
      </c>
      <c r="C3156">
        <v>0</v>
      </c>
      <c r="D3156">
        <f>(groupA[[#This Row],[Cost (USD)]]-MIN(groupA[Cost (USD)]))/(MAX(groupA[Cost (USD)])-MIN(groupA[Cost (USD)]))</f>
        <v>0.21627699051448926</v>
      </c>
      <c r="E3156">
        <f>(groupA[[#This Row],[Weight (lbs)]]-MIN(groupA[Weight (lbs)]))/(MAX(groupA[Weight (lbs)])-MIN(groupA[Weight (lbs)]))</f>
        <v>0.26226430312872773</v>
      </c>
      <c r="F3156">
        <f>IF(groupA[[#This Row],[normalized cost]]+groupA[[#This Row],[normalized weight]]&gt;1, 1, 0)</f>
        <v>0</v>
      </c>
    </row>
    <row r="3157" spans="1:6" x14ac:dyDescent="0.75">
      <c r="A3157">
        <v>20460.17454</v>
      </c>
      <c r="B3157">
        <v>54201.091959999998</v>
      </c>
      <c r="C3157">
        <v>0</v>
      </c>
      <c r="D3157">
        <f>(groupA[[#This Row],[Cost (USD)]]-MIN(groupA[Cost (USD)]))/(MAX(groupA[Cost (USD)])-MIN(groupA[Cost (USD)]))</f>
        <v>0.27637069241384749</v>
      </c>
      <c r="E3157">
        <f>(groupA[[#This Row],[Weight (lbs)]]-MIN(groupA[Weight (lbs)]))/(MAX(groupA[Weight (lbs)])-MIN(groupA[Weight (lbs)]))</f>
        <v>0.33113474675143456</v>
      </c>
      <c r="F3157">
        <f>IF(groupA[[#This Row],[normalized cost]]+groupA[[#This Row],[normalized weight]]&gt;1, 1, 0)</f>
        <v>0</v>
      </c>
    </row>
    <row r="3158" spans="1:6" x14ac:dyDescent="0.75">
      <c r="A3158">
        <v>19650.005959999999</v>
      </c>
      <c r="B3158">
        <v>52910.642919999998</v>
      </c>
      <c r="C3158">
        <v>0</v>
      </c>
      <c r="D3158">
        <f>(groupA[[#This Row],[Cost (USD)]]-MIN(groupA[Cost (USD)]))/(MAX(groupA[Cost (USD)])-MIN(groupA[Cost (USD)]))</f>
        <v>0.15514853312109725</v>
      </c>
      <c r="E3158">
        <f>(groupA[[#This Row],[Weight (lbs)]]-MIN(groupA[Weight (lbs)]))/(MAX(groupA[Weight (lbs)])-MIN(groupA[Weight (lbs)]))</f>
        <v>0.25965984195424252</v>
      </c>
      <c r="F3158">
        <f>IF(groupA[[#This Row],[normalized cost]]+groupA[[#This Row],[normalized weight]]&gt;1, 1, 0)</f>
        <v>0</v>
      </c>
    </row>
    <row r="3159" spans="1:6" x14ac:dyDescent="0.75">
      <c r="A3159">
        <v>19912.654740000002</v>
      </c>
      <c r="B3159">
        <v>49956.494100000004</v>
      </c>
      <c r="C3159">
        <v>0</v>
      </c>
      <c r="D3159">
        <f>(groupA[[#This Row],[Cost (USD)]]-MIN(groupA[Cost (USD)]))/(MAX(groupA[Cost (USD)])-MIN(groupA[Cost (USD)]))</f>
        <v>0.19444757906435864</v>
      </c>
      <c r="E3159">
        <f>(groupA[[#This Row],[Weight (lbs)]]-MIN(groupA[Weight (lbs)]))/(MAX(groupA[Weight (lbs)])-MIN(groupA[Weight (lbs)]))</f>
        <v>9.6036561126169748E-2</v>
      </c>
      <c r="F3159">
        <f>IF(groupA[[#This Row],[normalized cost]]+groupA[[#This Row],[normalized weight]]&gt;1, 1, 0)</f>
        <v>0</v>
      </c>
    </row>
    <row r="3160" spans="1:6" x14ac:dyDescent="0.75">
      <c r="A3160">
        <v>20053.18723</v>
      </c>
      <c r="B3160">
        <v>51669.390720000003</v>
      </c>
      <c r="C3160">
        <v>0</v>
      </c>
      <c r="D3160">
        <f>(groupA[[#This Row],[Cost (USD)]]-MIN(groupA[Cost (USD)]))/(MAX(groupA[Cost (USD)])-MIN(groupA[Cost (USD)]))</f>
        <v>0.21547487178976468</v>
      </c>
      <c r="E3160">
        <f>(groupA[[#This Row],[Weight (lbs)]]-MIN(groupA[Weight (lbs)]))/(MAX(groupA[Weight (lbs)])-MIN(groupA[Weight (lbs)]))</f>
        <v>0.19090983317876628</v>
      </c>
      <c r="F3160">
        <f>IF(groupA[[#This Row],[normalized cost]]+groupA[[#This Row],[normalized weight]]&gt;1, 1, 0)</f>
        <v>0</v>
      </c>
    </row>
    <row r="3161" spans="1:6" x14ac:dyDescent="0.75">
      <c r="A3161">
        <v>19615.428660000001</v>
      </c>
      <c r="B3161">
        <v>52008.984969999998</v>
      </c>
      <c r="C3161">
        <v>0</v>
      </c>
      <c r="D3161">
        <f>(groupA[[#This Row],[Cost (USD)]]-MIN(groupA[Cost (USD)]))/(MAX(groupA[Cost (USD)])-MIN(groupA[Cost (USD)]))</f>
        <v>0.14997487535160825</v>
      </c>
      <c r="E3161">
        <f>(groupA[[#This Row],[Weight (lbs)]]-MIN(groupA[Weight (lbs)]))/(MAX(groupA[Weight (lbs)])-MIN(groupA[Weight (lbs)]))</f>
        <v>0.20971915143624933</v>
      </c>
      <c r="F3161">
        <f>IF(groupA[[#This Row],[normalized cost]]+groupA[[#This Row],[normalized weight]]&gt;1, 1, 0)</f>
        <v>0</v>
      </c>
    </row>
    <row r="3162" spans="1:6" x14ac:dyDescent="0.75">
      <c r="A3162">
        <v>20546.20707</v>
      </c>
      <c r="B3162">
        <v>51975.151519999999</v>
      </c>
      <c r="C3162">
        <v>0</v>
      </c>
      <c r="D3162">
        <f>(groupA[[#This Row],[Cost (USD)]]-MIN(groupA[Cost (USD)]))/(MAX(groupA[Cost (USD)])-MIN(groupA[Cost (USD)]))</f>
        <v>0.28924338251004744</v>
      </c>
      <c r="E3162">
        <f>(groupA[[#This Row],[Weight (lbs)]]-MIN(groupA[Weight (lbs)]))/(MAX(groupA[Weight (lbs)])-MIN(groupA[Weight (lbs)]))</f>
        <v>0.20784519706629573</v>
      </c>
      <c r="F3162">
        <f>IF(groupA[[#This Row],[normalized cost]]+groupA[[#This Row],[normalized weight]]&gt;1, 1, 0)</f>
        <v>0</v>
      </c>
    </row>
    <row r="3163" spans="1:6" x14ac:dyDescent="0.75">
      <c r="A3163">
        <v>20245.494549999999</v>
      </c>
      <c r="B3163">
        <v>52675.866399999999</v>
      </c>
      <c r="C3163">
        <v>0</v>
      </c>
      <c r="D3163">
        <f>(groupA[[#This Row],[Cost (USD)]]-MIN(groupA[Cost (USD)]))/(MAX(groupA[Cost (USD)])-MIN(groupA[Cost (USD)]))</f>
        <v>0.24424901726230552</v>
      </c>
      <c r="E3163">
        <f>(groupA[[#This Row],[Weight (lbs)]]-MIN(groupA[Weight (lbs)]))/(MAX(groupA[Weight (lbs)])-MIN(groupA[Weight (lbs)]))</f>
        <v>0.24665612859907118</v>
      </c>
      <c r="F3163">
        <f>IF(groupA[[#This Row],[normalized cost]]+groupA[[#This Row],[normalized weight]]&gt;1, 1, 0)</f>
        <v>0</v>
      </c>
    </row>
    <row r="3164" spans="1:6" x14ac:dyDescent="0.75">
      <c r="A3164">
        <v>20113.25044</v>
      </c>
      <c r="B3164">
        <v>52654.806519999998</v>
      </c>
      <c r="C3164">
        <v>0</v>
      </c>
      <c r="D3164">
        <f>(groupA[[#This Row],[Cost (USD)]]-MIN(groupA[Cost (USD)]))/(MAX(groupA[Cost (USD)])-MIN(groupA[Cost (USD)]))</f>
        <v>0.22446188040746981</v>
      </c>
      <c r="E3164">
        <f>(groupA[[#This Row],[Weight (lbs)]]-MIN(groupA[Weight (lbs)]))/(MAX(groupA[Weight (lbs)])-MIN(groupA[Weight (lbs)]))</f>
        <v>0.24548967190734447</v>
      </c>
      <c r="F3164">
        <f>IF(groupA[[#This Row],[normalized cost]]+groupA[[#This Row],[normalized weight]]&gt;1, 1, 0)</f>
        <v>0</v>
      </c>
    </row>
    <row r="3165" spans="1:6" x14ac:dyDescent="0.75">
      <c r="A3165">
        <v>20019.127840000001</v>
      </c>
      <c r="B3165">
        <v>54414.233379999998</v>
      </c>
      <c r="C3165">
        <v>0</v>
      </c>
      <c r="D3165">
        <f>(groupA[[#This Row],[Cost (USD)]]-MIN(groupA[Cost (USD)]))/(MAX(groupA[Cost (USD)])-MIN(groupA[Cost (USD)]))</f>
        <v>0.21037870674224615</v>
      </c>
      <c r="E3165">
        <f>(groupA[[#This Row],[Weight (lbs)]]-MIN(groupA[Weight (lbs)]))/(MAX(groupA[Weight (lbs)])-MIN(groupA[Weight (lbs)]))</f>
        <v>0.34294014334643558</v>
      </c>
      <c r="F3165">
        <f>IF(groupA[[#This Row],[normalized cost]]+groupA[[#This Row],[normalized weight]]&gt;1, 1, 0)</f>
        <v>0</v>
      </c>
    </row>
    <row r="3166" spans="1:6" x14ac:dyDescent="0.75">
      <c r="A3166">
        <v>19990.525320000001</v>
      </c>
      <c r="B3166">
        <v>51667.044849999998</v>
      </c>
      <c r="C3166">
        <v>0</v>
      </c>
      <c r="D3166">
        <f>(groupA[[#This Row],[Cost (USD)]]-MIN(groupA[Cost (USD)]))/(MAX(groupA[Cost (USD)])-MIN(groupA[Cost (USD)]))</f>
        <v>0.20609903048571432</v>
      </c>
      <c r="E3166">
        <f>(groupA[[#This Row],[Weight (lbs)]]-MIN(groupA[Weight (lbs)]))/(MAX(groupA[Weight (lbs)])-MIN(groupA[Weight (lbs)]))</f>
        <v>0.19077990101583725</v>
      </c>
      <c r="F3166">
        <f>IF(groupA[[#This Row],[normalized cost]]+groupA[[#This Row],[normalized weight]]&gt;1, 1, 0)</f>
        <v>0</v>
      </c>
    </row>
    <row r="3167" spans="1:6" x14ac:dyDescent="0.75">
      <c r="A3167">
        <v>19271.53558</v>
      </c>
      <c r="B3167">
        <v>52829.362910000003</v>
      </c>
      <c r="C3167">
        <v>0</v>
      </c>
      <c r="D3167">
        <f>(groupA[[#This Row],[Cost (USD)]]-MIN(groupA[Cost (USD)]))/(MAX(groupA[Cost (USD)])-MIN(groupA[Cost (USD)]))</f>
        <v>9.8519582277375922E-2</v>
      </c>
      <c r="E3167">
        <f>(groupA[[#This Row],[Weight (lbs)]]-MIN(groupA[Weight (lbs)]))/(MAX(groupA[Weight (lbs)])-MIN(groupA[Weight (lbs)]))</f>
        <v>0.2551579354111802</v>
      </c>
      <c r="F3167">
        <f>IF(groupA[[#This Row],[normalized cost]]+groupA[[#This Row],[normalized weight]]&gt;1, 1, 0)</f>
        <v>0</v>
      </c>
    </row>
    <row r="3168" spans="1:6" x14ac:dyDescent="0.75">
      <c r="A3168">
        <v>20520.634880000001</v>
      </c>
      <c r="B3168">
        <v>53042.98876</v>
      </c>
      <c r="C3168">
        <v>0</v>
      </c>
      <c r="D3168">
        <f>(groupA[[#This Row],[Cost (USD)]]-MIN(groupA[Cost (USD)]))/(MAX(groupA[Cost (USD)])-MIN(groupA[Cost (USD)]))</f>
        <v>0.28541712194382757</v>
      </c>
      <c r="E3168">
        <f>(groupA[[#This Row],[Weight (lbs)]]-MIN(groupA[Weight (lbs)]))/(MAX(groupA[Weight (lbs)])-MIN(groupA[Weight (lbs)]))</f>
        <v>0.26699016343234178</v>
      </c>
      <c r="F3168">
        <f>IF(groupA[[#This Row],[normalized cost]]+groupA[[#This Row],[normalized weight]]&gt;1, 1, 0)</f>
        <v>0</v>
      </c>
    </row>
    <row r="3169" spans="1:6" x14ac:dyDescent="0.75">
      <c r="A3169">
        <v>20550.45336</v>
      </c>
      <c r="B3169">
        <v>52454.714999999997</v>
      </c>
      <c r="C3169">
        <v>0</v>
      </c>
      <c r="D3169">
        <f>(groupA[[#This Row],[Cost (USD)]]-MIN(groupA[Cost (USD)]))/(MAX(groupA[Cost (USD)])-MIN(groupA[Cost (USD)]))</f>
        <v>0.28987873724422275</v>
      </c>
      <c r="E3169">
        <f>(groupA[[#This Row],[Weight (lbs)]]-MIN(groupA[Weight (lbs)]))/(MAX(groupA[Weight (lbs)])-MIN(groupA[Weight (lbs)]))</f>
        <v>0.23440707825240589</v>
      </c>
      <c r="F3169">
        <f>IF(groupA[[#This Row],[normalized cost]]+groupA[[#This Row],[normalized weight]]&gt;1, 1, 0)</f>
        <v>0</v>
      </c>
    </row>
    <row r="3170" spans="1:6" x14ac:dyDescent="0.75">
      <c r="A3170">
        <v>20033.63956</v>
      </c>
      <c r="B3170">
        <v>51522.981630000002</v>
      </c>
      <c r="C3170">
        <v>0</v>
      </c>
      <c r="D3170">
        <f>(groupA[[#This Row],[Cost (USD)]]-MIN(groupA[Cost (USD)]))/(MAX(groupA[Cost (USD)])-MIN(groupA[Cost (USD)]))</f>
        <v>0.21255003512608894</v>
      </c>
      <c r="E3170">
        <f>(groupA[[#This Row],[Weight (lbs)]]-MIN(groupA[Weight (lbs)]))/(MAX(groupA[Weight (lbs)])-MIN(groupA[Weight (lbs)]))</f>
        <v>0.18280058171294042</v>
      </c>
      <c r="F3170">
        <f>IF(groupA[[#This Row],[normalized cost]]+groupA[[#This Row],[normalized weight]]&gt;1, 1, 0)</f>
        <v>0</v>
      </c>
    </row>
    <row r="3171" spans="1:6" x14ac:dyDescent="0.75">
      <c r="A3171">
        <v>20322.032589999999</v>
      </c>
      <c r="B3171">
        <v>51567.32187</v>
      </c>
      <c r="C3171">
        <v>0</v>
      </c>
      <c r="D3171">
        <f>(groupA[[#This Row],[Cost (USD)]]-MIN(groupA[Cost (USD)]))/(MAX(groupA[Cost (USD)])-MIN(groupA[Cost (USD)]))</f>
        <v>0.2557010862586554</v>
      </c>
      <c r="E3171">
        <f>(groupA[[#This Row],[Weight (lbs)]]-MIN(groupA[Weight (lbs)]))/(MAX(groupA[Weight (lbs)])-MIN(groupA[Weight (lbs)]))</f>
        <v>0.18525648220528723</v>
      </c>
      <c r="F3171">
        <f>IF(groupA[[#This Row],[normalized cost]]+groupA[[#This Row],[normalized weight]]&gt;1, 1, 0)</f>
        <v>0</v>
      </c>
    </row>
    <row r="3172" spans="1:6" x14ac:dyDescent="0.75">
      <c r="A3172">
        <v>20266.77535</v>
      </c>
      <c r="B3172">
        <v>52280.908539999997</v>
      </c>
      <c r="C3172">
        <v>0</v>
      </c>
      <c r="D3172">
        <f>(groupA[[#This Row],[Cost (USD)]]-MIN(groupA[Cost (USD)]))/(MAX(groupA[Cost (USD)])-MIN(groupA[Cost (USD)]))</f>
        <v>0.24743317496868955</v>
      </c>
      <c r="E3172">
        <f>(groupA[[#This Row],[Weight (lbs)]]-MIN(groupA[Weight (lbs)]))/(MAX(groupA[Weight (lbs)])-MIN(groupA[Weight (lbs)]))</f>
        <v>0.22478035158861065</v>
      </c>
      <c r="F3172">
        <f>IF(groupA[[#This Row],[normalized cost]]+groupA[[#This Row],[normalized weight]]&gt;1, 1, 0)</f>
        <v>0</v>
      </c>
    </row>
    <row r="3173" spans="1:6" x14ac:dyDescent="0.75">
      <c r="A3173">
        <v>20375.675660000001</v>
      </c>
      <c r="B3173">
        <v>50289.845379999999</v>
      </c>
      <c r="C3173">
        <v>0</v>
      </c>
      <c r="D3173">
        <f>(groupA[[#This Row],[Cost (USD)]]-MIN(groupA[Cost (USD)]))/(MAX(groupA[Cost (USD)])-MIN(groupA[Cost (USD)]))</f>
        <v>0.26372747599656943</v>
      </c>
      <c r="E3173">
        <f>(groupA[[#This Row],[Weight (lbs)]]-MIN(groupA[Weight (lbs)]))/(MAX(groupA[Weight (lbs)])-MIN(groupA[Weight (lbs)]))</f>
        <v>0.11450009611552646</v>
      </c>
      <c r="F3173">
        <f>IF(groupA[[#This Row],[normalized cost]]+groupA[[#This Row],[normalized weight]]&gt;1, 1, 0)</f>
        <v>0</v>
      </c>
    </row>
    <row r="3174" spans="1:6" x14ac:dyDescent="0.75">
      <c r="A3174">
        <v>20017.979299999999</v>
      </c>
      <c r="B3174">
        <v>50899.362659999999</v>
      </c>
      <c r="C3174">
        <v>0</v>
      </c>
      <c r="D3174">
        <f>(groupA[[#This Row],[Cost (USD)]]-MIN(groupA[Cost (USD)]))/(MAX(groupA[Cost (USD)])-MIN(groupA[Cost (USD)]))</f>
        <v>0.21020685547292842</v>
      </c>
      <c r="E3174">
        <f>(groupA[[#This Row],[Weight (lbs)]]-MIN(groupA[Weight (lbs)]))/(MAX(groupA[Weight (lbs)])-MIN(groupA[Weight (lbs)]))</f>
        <v>0.1482598093702579</v>
      </c>
      <c r="F3174">
        <f>IF(groupA[[#This Row],[normalized cost]]+groupA[[#This Row],[normalized weight]]&gt;1, 1, 0)</f>
        <v>0</v>
      </c>
    </row>
    <row r="3175" spans="1:6" x14ac:dyDescent="0.75">
      <c r="A3175">
        <v>19859.37455</v>
      </c>
      <c r="B3175">
        <v>49751.853940000001</v>
      </c>
      <c r="C3175">
        <v>0</v>
      </c>
      <c r="D3175">
        <f>(groupA[[#This Row],[Cost (USD)]]-MIN(groupA[Cost (USD)]))/(MAX(groupA[Cost (USD)])-MIN(groupA[Cost (USD)]))</f>
        <v>0.18647548555348942</v>
      </c>
      <c r="E3175">
        <f>(groupA[[#This Row],[Weight (lbs)]]-MIN(groupA[Weight (lbs)]))/(MAX(groupA[Weight (lbs)])-MIN(groupA[Weight (lbs)]))</f>
        <v>8.4702029114210292E-2</v>
      </c>
      <c r="F3175">
        <f>IF(groupA[[#This Row],[normalized cost]]+groupA[[#This Row],[normalized weight]]&gt;1, 1, 0)</f>
        <v>0</v>
      </c>
    </row>
    <row r="3176" spans="1:6" x14ac:dyDescent="0.75">
      <c r="A3176">
        <v>19762.213459999999</v>
      </c>
      <c r="B3176">
        <v>52824.88637</v>
      </c>
      <c r="C3176">
        <v>0</v>
      </c>
      <c r="D3176">
        <f>(groupA[[#This Row],[Cost (USD)]]-MIN(groupA[Cost (USD)]))/(MAX(groupA[Cost (USD)])-MIN(groupA[Cost (USD)]))</f>
        <v>0.17193767525104914</v>
      </c>
      <c r="E3176">
        <f>(groupA[[#This Row],[Weight (lbs)]]-MIN(groupA[Weight (lbs)]))/(MAX(groupA[Weight (lbs)])-MIN(groupA[Weight (lbs)]))</f>
        <v>0.25490999050177021</v>
      </c>
      <c r="F3176">
        <f>IF(groupA[[#This Row],[normalized cost]]+groupA[[#This Row],[normalized weight]]&gt;1, 1, 0)</f>
        <v>0</v>
      </c>
    </row>
    <row r="3177" spans="1:6" x14ac:dyDescent="0.75">
      <c r="A3177">
        <v>20379.94483</v>
      </c>
      <c r="B3177">
        <v>53644.45465</v>
      </c>
      <c r="C3177">
        <v>0</v>
      </c>
      <c r="D3177">
        <f>(groupA[[#This Row],[Cost (USD)]]-MIN(groupA[Cost (USD)]))/(MAX(groupA[Cost (USD)])-MIN(groupA[Cost (USD)]))</f>
        <v>0.26436625417010434</v>
      </c>
      <c r="E3177">
        <f>(groupA[[#This Row],[Weight (lbs)]]-MIN(groupA[Weight (lbs)]))/(MAX(groupA[Weight (lbs)])-MIN(groupA[Weight (lbs)]))</f>
        <v>0.30030392933394479</v>
      </c>
      <c r="F3177">
        <f>IF(groupA[[#This Row],[normalized cost]]+groupA[[#This Row],[normalized weight]]&gt;1, 1, 0)</f>
        <v>0</v>
      </c>
    </row>
    <row r="3178" spans="1:6" x14ac:dyDescent="0.75">
      <c r="A3178">
        <v>20186.224340000001</v>
      </c>
      <c r="B3178">
        <v>52045.372539999997</v>
      </c>
      <c r="C3178">
        <v>0</v>
      </c>
      <c r="D3178">
        <f>(groupA[[#This Row],[Cost (USD)]]-MIN(groupA[Cost (USD)]))/(MAX(groupA[Cost (USD)])-MIN(groupA[Cost (USD)]))</f>
        <v>0.23538066194058396</v>
      </c>
      <c r="E3178">
        <f>(groupA[[#This Row],[Weight (lbs)]]-MIN(groupA[Weight (lbs)]))/(MAX(groupA[Weight (lbs)])-MIN(groupA[Weight (lbs)]))</f>
        <v>0.21173457244160038</v>
      </c>
      <c r="F3178">
        <f>IF(groupA[[#This Row],[normalized cost]]+groupA[[#This Row],[normalized weight]]&gt;1, 1, 0)</f>
        <v>0</v>
      </c>
    </row>
    <row r="3179" spans="1:6" x14ac:dyDescent="0.75">
      <c r="A3179">
        <v>19460.367890000001</v>
      </c>
      <c r="B3179">
        <v>52858.600960000003</v>
      </c>
      <c r="C3179">
        <v>0</v>
      </c>
      <c r="D3179">
        <f>(groupA[[#This Row],[Cost (USD)]]-MIN(groupA[Cost (USD)]))/(MAX(groupA[Cost (USD)])-MIN(groupA[Cost (USD)]))</f>
        <v>0.12677377643834692</v>
      </c>
      <c r="E3179">
        <f>(groupA[[#This Row],[Weight (lbs)]]-MIN(groupA[Weight (lbs)]))/(MAX(groupA[Weight (lbs)])-MIN(groupA[Weight (lbs)]))</f>
        <v>0.25677736149886637</v>
      </c>
      <c r="F3179">
        <f>IF(groupA[[#This Row],[normalized cost]]+groupA[[#This Row],[normalized weight]]&gt;1, 1, 0)</f>
        <v>0</v>
      </c>
    </row>
    <row r="3180" spans="1:6" x14ac:dyDescent="0.75">
      <c r="A3180">
        <v>19406.176909999998</v>
      </c>
      <c r="B3180">
        <v>52454.389580000003</v>
      </c>
      <c r="C3180">
        <v>0</v>
      </c>
      <c r="D3180">
        <f>(groupA[[#This Row],[Cost (USD)]]-MIN(groupA[Cost (USD)]))/(MAX(groupA[Cost (USD)])-MIN(groupA[Cost (USD)]))</f>
        <v>0.11866540520307807</v>
      </c>
      <c r="E3180">
        <f>(groupA[[#This Row],[Weight (lbs)]]-MIN(groupA[Weight (lbs)]))/(MAX(groupA[Weight (lbs)])-MIN(groupA[Weight (lbs)]))</f>
        <v>0.23438905401216262</v>
      </c>
      <c r="F3180">
        <f>IF(groupA[[#This Row],[normalized cost]]+groupA[[#This Row],[normalized weight]]&gt;1, 1, 0)</f>
        <v>0</v>
      </c>
    </row>
    <row r="3181" spans="1:6" x14ac:dyDescent="0.75">
      <c r="A3181">
        <v>19664.40869</v>
      </c>
      <c r="B3181">
        <v>53217.97971</v>
      </c>
      <c r="C3181">
        <v>0</v>
      </c>
      <c r="D3181">
        <f>(groupA[[#This Row],[Cost (USD)]]-MIN(groupA[Cost (USD)]))/(MAX(groupA[Cost (USD)])-MIN(groupA[Cost (USD)]))</f>
        <v>0.15730355378397048</v>
      </c>
      <c r="E3181">
        <f>(groupA[[#This Row],[Weight (lbs)]]-MIN(groupA[Weight (lbs)]))/(MAX(groupA[Weight (lbs)])-MIN(groupA[Weight (lbs)]))</f>
        <v>0.27668249618158397</v>
      </c>
      <c r="F3181">
        <f>IF(groupA[[#This Row],[normalized cost]]+groupA[[#This Row],[normalized weight]]&gt;1, 1, 0)</f>
        <v>0</v>
      </c>
    </row>
    <row r="3182" spans="1:6" x14ac:dyDescent="0.75">
      <c r="A3182">
        <v>19290.741129999999</v>
      </c>
      <c r="B3182">
        <v>52548.175329999998</v>
      </c>
      <c r="C3182">
        <v>0</v>
      </c>
      <c r="D3182">
        <f>(groupA[[#This Row],[Cost (USD)]]-MIN(groupA[Cost (USD)]))/(MAX(groupA[Cost (USD)])-MIN(groupA[Cost (USD)]))</f>
        <v>0.1013932289465725</v>
      </c>
      <c r="E3182">
        <f>(groupA[[#This Row],[Weight (lbs)]]-MIN(groupA[Weight (lbs)]))/(MAX(groupA[Weight (lbs)])-MIN(groupA[Weight (lbs)]))</f>
        <v>0.23958362376641104</v>
      </c>
      <c r="F3182">
        <f>IF(groupA[[#This Row],[normalized cost]]+groupA[[#This Row],[normalized weight]]&gt;1, 1, 0)</f>
        <v>0</v>
      </c>
    </row>
    <row r="3183" spans="1:6" x14ac:dyDescent="0.75">
      <c r="A3183">
        <v>20487.922210000001</v>
      </c>
      <c r="B3183">
        <v>50392.532670000001</v>
      </c>
      <c r="C3183">
        <v>0</v>
      </c>
      <c r="D3183">
        <f>(groupA[[#This Row],[Cost (USD)]]-MIN(groupA[Cost (USD)]))/(MAX(groupA[Cost (USD)])-MIN(groupA[Cost (USD)]))</f>
        <v>0.28052246101581274</v>
      </c>
      <c r="E3183">
        <f>(groupA[[#This Row],[Weight (lbs)]]-MIN(groupA[Weight (lbs)]))/(MAX(groupA[Weight (lbs)])-MIN(groupA[Weight (lbs)]))</f>
        <v>0.12018770101051074</v>
      </c>
      <c r="F3183">
        <f>IF(groupA[[#This Row],[normalized cost]]+groupA[[#This Row],[normalized weight]]&gt;1, 1, 0)</f>
        <v>0</v>
      </c>
    </row>
    <row r="3184" spans="1:6" x14ac:dyDescent="0.75">
      <c r="A3184">
        <v>20382.562320000001</v>
      </c>
      <c r="B3184">
        <v>51086.302750000003</v>
      </c>
      <c r="C3184">
        <v>0</v>
      </c>
      <c r="D3184">
        <f>(groupA[[#This Row],[Cost (USD)]]-MIN(groupA[Cost (USD)]))/(MAX(groupA[Cost (USD)])-MIN(groupA[Cost (USD)]))</f>
        <v>0.2647578983260987</v>
      </c>
      <c r="E3184">
        <f>(groupA[[#This Row],[Weight (lbs)]]-MIN(groupA[Weight (lbs)]))/(MAX(groupA[Weight (lbs)])-MIN(groupA[Weight (lbs)]))</f>
        <v>0.15861397657978116</v>
      </c>
      <c r="F3184">
        <f>IF(groupA[[#This Row],[normalized cost]]+groupA[[#This Row],[normalized weight]]&gt;1, 1, 0)</f>
        <v>0</v>
      </c>
    </row>
    <row r="3185" spans="1:6" x14ac:dyDescent="0.75">
      <c r="A3185">
        <v>19925.337200000002</v>
      </c>
      <c r="B3185">
        <v>51701.565309999998</v>
      </c>
      <c r="C3185">
        <v>0</v>
      </c>
      <c r="D3185">
        <f>(groupA[[#This Row],[Cost (USD)]]-MIN(groupA[Cost (USD)]))/(MAX(groupA[Cost (USD)])-MIN(groupA[Cost (USD)]))</f>
        <v>0.19634520287290469</v>
      </c>
      <c r="E3185">
        <f>(groupA[[#This Row],[Weight (lbs)]]-MIN(groupA[Weight (lbs)]))/(MAX(groupA[Weight (lbs)])-MIN(groupA[Weight (lbs)]))</f>
        <v>0.1926919072365984</v>
      </c>
      <c r="F3185">
        <f>IF(groupA[[#This Row],[normalized cost]]+groupA[[#This Row],[normalized weight]]&gt;1, 1, 0)</f>
        <v>0</v>
      </c>
    </row>
    <row r="3186" spans="1:6" x14ac:dyDescent="0.75">
      <c r="A3186">
        <v>20232.778719999998</v>
      </c>
      <c r="B3186">
        <v>52240.668859999998</v>
      </c>
      <c r="C3186">
        <v>0</v>
      </c>
      <c r="D3186">
        <f>(groupA[[#This Row],[Cost (USD)]]-MIN(groupA[Cost (USD)]))/(MAX(groupA[Cost (USD)])-MIN(groupA[Cost (USD)]))</f>
        <v>0.24234640043927388</v>
      </c>
      <c r="E3186">
        <f>(groupA[[#This Row],[Weight (lbs)]]-MIN(groupA[Weight (lbs)]))/(MAX(groupA[Weight (lbs)])-MIN(groupA[Weight (lbs)]))</f>
        <v>0.22255157136721626</v>
      </c>
      <c r="F3186">
        <f>IF(groupA[[#This Row],[normalized cost]]+groupA[[#This Row],[normalized weight]]&gt;1, 1, 0)</f>
        <v>0</v>
      </c>
    </row>
    <row r="3187" spans="1:6" x14ac:dyDescent="0.75">
      <c r="A3187">
        <v>19278.24238</v>
      </c>
      <c r="B3187">
        <v>54705.205690000003</v>
      </c>
      <c r="C3187">
        <v>0</v>
      </c>
      <c r="D3187">
        <f>(groupA[[#This Row],[Cost (USD)]]-MIN(groupA[Cost (USD)]))/(MAX(groupA[Cost (USD)])-MIN(groupA[Cost (USD)]))</f>
        <v>9.9523092902219709E-2</v>
      </c>
      <c r="E3187">
        <f>(groupA[[#This Row],[Weight (lbs)]]-MIN(groupA[Weight (lbs)]))/(MAX(groupA[Weight (lbs)])-MIN(groupA[Weight (lbs)]))</f>
        <v>0.35905640792660792</v>
      </c>
      <c r="F3187">
        <f>IF(groupA[[#This Row],[normalized cost]]+groupA[[#This Row],[normalized weight]]&gt;1, 1, 0)</f>
        <v>0</v>
      </c>
    </row>
    <row r="3188" spans="1:6" x14ac:dyDescent="0.75">
      <c r="A3188">
        <v>19651.8014</v>
      </c>
      <c r="B3188">
        <v>50943.66779</v>
      </c>
      <c r="C3188">
        <v>0</v>
      </c>
      <c r="D3188">
        <f>(groupA[[#This Row],[Cost (USD)]]-MIN(groupA[Cost (USD)]))/(MAX(groupA[Cost (USD)])-MIN(groupA[Cost (USD)]))</f>
        <v>0.15541717735027827</v>
      </c>
      <c r="E3188">
        <f>(groupA[[#This Row],[Weight (lbs)]]-MIN(groupA[Weight (lbs)]))/(MAX(groupA[Weight (lbs)])-MIN(groupA[Weight (lbs)]))</f>
        <v>0.15071376520316493</v>
      </c>
      <c r="F3188">
        <f>IF(groupA[[#This Row],[normalized cost]]+groupA[[#This Row],[normalized weight]]&gt;1, 1, 0)</f>
        <v>0</v>
      </c>
    </row>
    <row r="3189" spans="1:6" x14ac:dyDescent="0.75">
      <c r="A3189">
        <v>20038.558300000001</v>
      </c>
      <c r="B3189">
        <v>50433.293460000001</v>
      </c>
      <c r="C3189">
        <v>0</v>
      </c>
      <c r="D3189">
        <f>(groupA[[#This Row],[Cost (USD)]]-MIN(groupA[Cost (USD)]))/(MAX(groupA[Cost (USD)])-MIN(groupA[Cost (USD)]))</f>
        <v>0.21328600576049658</v>
      </c>
      <c r="E3189">
        <f>(groupA[[#This Row],[Weight (lbs)]]-MIN(groupA[Weight (lbs)]))/(MAX(groupA[Weight (lbs)])-MIN(groupA[Weight (lbs)]))</f>
        <v>0.12244534427607384</v>
      </c>
      <c r="F3189">
        <f>IF(groupA[[#This Row],[normalized cost]]+groupA[[#This Row],[normalized weight]]&gt;1, 1, 0)</f>
        <v>0</v>
      </c>
    </row>
    <row r="3190" spans="1:6" x14ac:dyDescent="0.75">
      <c r="A3190">
        <v>20283.430110000001</v>
      </c>
      <c r="B3190">
        <v>51978.394930000002</v>
      </c>
      <c r="C3190">
        <v>0</v>
      </c>
      <c r="D3190">
        <f>(groupA[[#This Row],[Cost (USD)]]-MIN(groupA[Cost (USD)]))/(MAX(groupA[Cost (USD)])-MIN(groupA[Cost (USD)]))</f>
        <v>0.24992515752582931</v>
      </c>
      <c r="E3190">
        <f>(groupA[[#This Row],[Weight (lbs)]]-MIN(groupA[Weight (lbs)]))/(MAX(groupA[Weight (lbs)])-MIN(groupA[Weight (lbs)]))</f>
        <v>0.20802484183628095</v>
      </c>
      <c r="F3190">
        <f>IF(groupA[[#This Row],[normalized cost]]+groupA[[#This Row],[normalized weight]]&gt;1, 1, 0)</f>
        <v>0</v>
      </c>
    </row>
    <row r="3191" spans="1:6" x14ac:dyDescent="0.75">
      <c r="A3191">
        <v>19553.15683</v>
      </c>
      <c r="B3191">
        <v>51751.638120000003</v>
      </c>
      <c r="C3191">
        <v>0</v>
      </c>
      <c r="D3191">
        <f>(groupA[[#This Row],[Cost (USD)]]-MIN(groupA[Cost (USD)]))/(MAX(groupA[Cost (USD)])-MIN(groupA[Cost (USD)]))</f>
        <v>0.14065740009761699</v>
      </c>
      <c r="E3191">
        <f>(groupA[[#This Row],[Weight (lbs)]]-MIN(groupA[Weight (lbs)]))/(MAX(groupA[Weight (lbs)])-MIN(groupA[Weight (lbs)]))</f>
        <v>0.19546532115434462</v>
      </c>
      <c r="F3191">
        <f>IF(groupA[[#This Row],[normalized cost]]+groupA[[#This Row],[normalized weight]]&gt;1, 1, 0)</f>
        <v>0</v>
      </c>
    </row>
    <row r="3192" spans="1:6" x14ac:dyDescent="0.75">
      <c r="A3192">
        <v>20043.101279999999</v>
      </c>
      <c r="B3192">
        <v>52378.326630000003</v>
      </c>
      <c r="C3192">
        <v>0</v>
      </c>
      <c r="D3192">
        <f>(groupA[[#This Row],[Cost (USD)]]-MIN(groupA[Cost (USD)]))/(MAX(groupA[Cost (USD)])-MIN(groupA[Cost (USD)]))</f>
        <v>0.21396575298696097</v>
      </c>
      <c r="E3192">
        <f>(groupA[[#This Row],[Weight (lbs)]]-MIN(groupA[Weight (lbs)]))/(MAX(groupA[Weight (lbs)])-MIN(groupA[Weight (lbs)]))</f>
        <v>0.23017610802101868</v>
      </c>
      <c r="F3192">
        <f>IF(groupA[[#This Row],[normalized cost]]+groupA[[#This Row],[normalized weight]]&gt;1, 1, 0)</f>
        <v>0</v>
      </c>
    </row>
    <row r="3193" spans="1:6" x14ac:dyDescent="0.75">
      <c r="A3193">
        <v>19886.737799999999</v>
      </c>
      <c r="B3193">
        <v>50392.053590000003</v>
      </c>
      <c r="C3193">
        <v>0</v>
      </c>
      <c r="D3193">
        <f>(groupA[[#This Row],[Cost (USD)]]-MIN(groupA[Cost (USD)]))/(MAX(groupA[Cost (USD)])-MIN(groupA[Cost (USD)]))</f>
        <v>0.1905697349876839</v>
      </c>
      <c r="E3193">
        <f>(groupA[[#This Row],[Weight (lbs)]]-MIN(groupA[Weight (lbs)]))/(MAX(groupA[Weight (lbs)])-MIN(groupA[Weight (lbs)]))</f>
        <v>0.12016116590813269</v>
      </c>
      <c r="F3193">
        <f>IF(groupA[[#This Row],[normalized cost]]+groupA[[#This Row],[normalized weight]]&gt;1, 1, 0)</f>
        <v>0</v>
      </c>
    </row>
    <row r="3194" spans="1:6" x14ac:dyDescent="0.75">
      <c r="A3194">
        <v>20435.955460000001</v>
      </c>
      <c r="B3194">
        <v>53170.61853</v>
      </c>
      <c r="C3194">
        <v>0</v>
      </c>
      <c r="D3194">
        <f>(groupA[[#This Row],[Cost (USD)]]-MIN(groupA[Cost (USD)]))/(MAX(groupA[Cost (USD)])-MIN(groupA[Cost (USD)]))</f>
        <v>0.27274689207628849</v>
      </c>
      <c r="E3194">
        <f>(groupA[[#This Row],[Weight (lbs)]]-MIN(groupA[Weight (lbs)]))/(MAX(groupA[Weight (lbs)])-MIN(groupA[Weight (lbs)]))</f>
        <v>0.27405927300371818</v>
      </c>
      <c r="F3194">
        <f>IF(groupA[[#This Row],[normalized cost]]+groupA[[#This Row],[normalized weight]]&gt;1, 1, 0)</f>
        <v>0</v>
      </c>
    </row>
    <row r="3195" spans="1:6" x14ac:dyDescent="0.75">
      <c r="A3195">
        <v>19937.06365</v>
      </c>
      <c r="B3195">
        <v>52393.273959999999</v>
      </c>
      <c r="C3195">
        <v>0</v>
      </c>
      <c r="D3195">
        <f>(groupA[[#This Row],[Cost (USD)]]-MIN(groupA[Cost (USD)]))/(MAX(groupA[Cost (USD)])-MIN(groupA[Cost (USD)]))</f>
        <v>0.19809978287628899</v>
      </c>
      <c r="E3195">
        <f>(groupA[[#This Row],[Weight (lbs)]]-MIN(groupA[Weight (lbs)]))/(MAX(groupA[Weight (lbs)])-MIN(groupA[Weight (lbs)]))</f>
        <v>0.23100400509839716</v>
      </c>
      <c r="F3195">
        <f>IF(groupA[[#This Row],[normalized cost]]+groupA[[#This Row],[normalized weight]]&gt;1, 1, 0)</f>
        <v>0</v>
      </c>
    </row>
    <row r="3196" spans="1:6" x14ac:dyDescent="0.75">
      <c r="A3196">
        <v>20842.186969999999</v>
      </c>
      <c r="B3196">
        <v>52000.662210000002</v>
      </c>
      <c r="C3196">
        <v>0</v>
      </c>
      <c r="D3196">
        <f>(groupA[[#This Row],[Cost (USD)]]-MIN(groupA[Cost (USD)]))/(MAX(groupA[Cost (USD)])-MIN(groupA[Cost (USD)]))</f>
        <v>0.33352962548586368</v>
      </c>
      <c r="E3196">
        <f>(groupA[[#This Row],[Weight (lbs)]]-MIN(groupA[Weight (lbs)]))/(MAX(groupA[Weight (lbs)])-MIN(groupA[Weight (lbs)]))</f>
        <v>0.20925817354389525</v>
      </c>
      <c r="F3196">
        <f>IF(groupA[[#This Row],[normalized cost]]+groupA[[#This Row],[normalized weight]]&gt;1, 1, 0)</f>
        <v>0</v>
      </c>
    </row>
    <row r="3197" spans="1:6" x14ac:dyDescent="0.75">
      <c r="A3197">
        <v>19731.350149999998</v>
      </c>
      <c r="B3197">
        <v>49253.72075</v>
      </c>
      <c r="C3197">
        <v>0</v>
      </c>
      <c r="D3197">
        <f>(groupA[[#This Row],[Cost (USD)]]-MIN(groupA[Cost (USD)]))/(MAX(groupA[Cost (USD)])-MIN(groupA[Cost (USD)]))</f>
        <v>0.16731972637783857</v>
      </c>
      <c r="E3197">
        <f>(groupA[[#This Row],[Weight (lbs)]]-MIN(groupA[Weight (lbs)]))/(MAX(groupA[Weight (lbs)])-MIN(groupA[Weight (lbs)]))</f>
        <v>5.7111615833286299E-2</v>
      </c>
      <c r="F3197">
        <f>IF(groupA[[#This Row],[normalized cost]]+groupA[[#This Row],[normalized weight]]&gt;1, 1, 0)</f>
        <v>0</v>
      </c>
    </row>
    <row r="3198" spans="1:6" x14ac:dyDescent="0.75">
      <c r="A3198">
        <v>20475.130140000001</v>
      </c>
      <c r="B3198">
        <v>50172.869250000003</v>
      </c>
      <c r="C3198">
        <v>0</v>
      </c>
      <c r="D3198">
        <f>(groupA[[#This Row],[Cost (USD)]]-MIN(groupA[Cost (USD)]))/(MAX(groupA[Cost (USD)])-MIN(groupA[Cost (USD)]))</f>
        <v>0.27860843671827212</v>
      </c>
      <c r="E3198">
        <f>(groupA[[#This Row],[Weight (lbs)]]-MIN(groupA[Weight (lbs)]))/(MAX(groupA[Weight (lbs)])-MIN(groupA[Weight (lbs)]))</f>
        <v>0.10802106633896617</v>
      </c>
      <c r="F3198">
        <f>IF(groupA[[#This Row],[normalized cost]]+groupA[[#This Row],[normalized weight]]&gt;1, 1, 0)</f>
        <v>0</v>
      </c>
    </row>
    <row r="3199" spans="1:6" x14ac:dyDescent="0.75">
      <c r="A3199">
        <v>19144.25604</v>
      </c>
      <c r="B3199">
        <v>51540.917739999997</v>
      </c>
      <c r="C3199">
        <v>0</v>
      </c>
      <c r="D3199">
        <f>(groupA[[#This Row],[Cost (USD)]]-MIN(groupA[Cost (USD)]))/(MAX(groupA[Cost (USD)])-MIN(groupA[Cost (USD)]))</f>
        <v>7.947527340947598E-2</v>
      </c>
      <c r="E3199">
        <f>(groupA[[#This Row],[Weight (lbs)]]-MIN(groupA[Weight (lbs)]))/(MAX(groupA[Weight (lbs)])-MIN(groupA[Weight (lbs)]))</f>
        <v>0.18379402020988533</v>
      </c>
      <c r="F3199">
        <f>IF(groupA[[#This Row],[normalized cost]]+groupA[[#This Row],[normalized weight]]&gt;1, 1, 0)</f>
        <v>0</v>
      </c>
    </row>
    <row r="3200" spans="1:6" x14ac:dyDescent="0.75">
      <c r="A3200">
        <v>20345.699540000001</v>
      </c>
      <c r="B3200">
        <v>52010.900809999999</v>
      </c>
      <c r="C3200">
        <v>0</v>
      </c>
      <c r="D3200">
        <f>(groupA[[#This Row],[Cost (USD)]]-MIN(groupA[Cost (USD)]))/(MAX(groupA[Cost (USD)])-MIN(groupA[Cost (USD)]))</f>
        <v>0.25924227367778968</v>
      </c>
      <c r="E3200">
        <f>(groupA[[#This Row],[Weight (lbs)]]-MIN(groupA[Weight (lbs)]))/(MAX(groupA[Weight (lbs)])-MIN(groupA[Weight (lbs)]))</f>
        <v>0.20982526525970319</v>
      </c>
      <c r="F3200">
        <f>IF(groupA[[#This Row],[normalized cost]]+groupA[[#This Row],[normalized weight]]&gt;1, 1, 0)</f>
        <v>0</v>
      </c>
    </row>
    <row r="3201" spans="1:6" x14ac:dyDescent="0.75">
      <c r="A3201">
        <v>19619.39086</v>
      </c>
      <c r="B3201">
        <v>51229.390290000003</v>
      </c>
      <c r="C3201">
        <v>0</v>
      </c>
      <c r="D3201">
        <f>(groupA[[#This Row],[Cost (USD)]]-MIN(groupA[Cost (USD)]))/(MAX(groupA[Cost (USD)])-MIN(groupA[Cost (USD)]))</f>
        <v>0.15056772287915554</v>
      </c>
      <c r="E3201">
        <f>(groupA[[#This Row],[Weight (lbs)]]-MIN(groupA[Weight (lbs)]))/(MAX(groupA[Weight (lbs)])-MIN(groupA[Weight (lbs)]))</f>
        <v>0.16653925528676866</v>
      </c>
      <c r="F3201">
        <f>IF(groupA[[#This Row],[normalized cost]]+groupA[[#This Row],[normalized weight]]&gt;1, 1, 0)</f>
        <v>0</v>
      </c>
    </row>
    <row r="3202" spans="1:6" x14ac:dyDescent="0.75">
      <c r="A3202">
        <v>20099.663229999998</v>
      </c>
      <c r="B3202">
        <v>52260.298790000001</v>
      </c>
      <c r="C3202">
        <v>0</v>
      </c>
      <c r="D3202">
        <f>(groupA[[#This Row],[Cost (USD)]]-MIN(groupA[Cost (USD)]))/(MAX(groupA[Cost (USD)])-MIN(groupA[Cost (USD)]))</f>
        <v>0.22242888261463487</v>
      </c>
      <c r="E3202">
        <f>(groupA[[#This Row],[Weight (lbs)]]-MIN(groupA[Weight (lbs)]))/(MAX(groupA[Weight (lbs)])-MIN(groupA[Weight (lbs)]))</f>
        <v>0.22363882652757947</v>
      </c>
      <c r="F3202">
        <f>IF(groupA[[#This Row],[normalized cost]]+groupA[[#This Row],[normalized weight]]&gt;1, 1, 0)</f>
        <v>0</v>
      </c>
    </row>
    <row r="3203" spans="1:6" x14ac:dyDescent="0.75">
      <c r="A3203">
        <v>19980.16056</v>
      </c>
      <c r="B3203">
        <v>50523.413910000003</v>
      </c>
      <c r="C3203">
        <v>0</v>
      </c>
      <c r="D3203">
        <f>(groupA[[#This Row],[Cost (USD)]]-MIN(groupA[Cost (USD)]))/(MAX(groupA[Cost (USD)])-MIN(groupA[Cost (USD)]))</f>
        <v>0.20454819450075032</v>
      </c>
      <c r="E3203">
        <f>(groupA[[#This Row],[Weight (lbs)]]-MIN(groupA[Weight (lbs)]))/(MAX(groupA[Weight (lbs)])-MIN(groupA[Weight (lbs)]))</f>
        <v>0.12743690177611294</v>
      </c>
      <c r="F3203">
        <f>IF(groupA[[#This Row],[normalized cost]]+groupA[[#This Row],[normalized weight]]&gt;1, 1, 0)</f>
        <v>0</v>
      </c>
    </row>
    <row r="3204" spans="1:6" x14ac:dyDescent="0.75">
      <c r="A3204">
        <v>19858.02851</v>
      </c>
      <c r="B3204">
        <v>51174.014589999999</v>
      </c>
      <c r="C3204">
        <v>0</v>
      </c>
      <c r="D3204">
        <f>(groupA[[#This Row],[Cost (USD)]]-MIN(groupA[Cost (USD)]))/(MAX(groupA[Cost (USD)])-MIN(groupA[Cost (USD)]))</f>
        <v>0.18627408317956068</v>
      </c>
      <c r="E3204">
        <f>(groupA[[#This Row],[Weight (lbs)]]-MIN(groupA[Weight (lbs)]))/(MAX(groupA[Weight (lbs)])-MIN(groupA[Weight (lbs)]))</f>
        <v>0.16347212689743051</v>
      </c>
      <c r="F3204">
        <f>IF(groupA[[#This Row],[normalized cost]]+groupA[[#This Row],[normalized weight]]&gt;1, 1, 0)</f>
        <v>0</v>
      </c>
    </row>
    <row r="3205" spans="1:6" x14ac:dyDescent="0.75">
      <c r="A3205">
        <v>20176.292590000001</v>
      </c>
      <c r="B3205">
        <v>49484.002999999997</v>
      </c>
      <c r="C3205">
        <v>0</v>
      </c>
      <c r="D3205">
        <f>(groupA[[#This Row],[Cost (USD)]]-MIN(groupA[Cost (USD)]))/(MAX(groupA[Cost (USD)])-MIN(groupA[Cost (USD)]))</f>
        <v>0.23389461544325407</v>
      </c>
      <c r="E3205">
        <f>(groupA[[#This Row],[Weight (lbs)]]-MIN(groupA[Weight (lbs)]))/(MAX(groupA[Weight (lbs)])-MIN(groupA[Weight (lbs)]))</f>
        <v>6.9866402256493626E-2</v>
      </c>
      <c r="F3205">
        <f>IF(groupA[[#This Row],[normalized cost]]+groupA[[#This Row],[normalized weight]]&gt;1, 1, 0)</f>
        <v>0</v>
      </c>
    </row>
    <row r="3206" spans="1:6" x14ac:dyDescent="0.75">
      <c r="A3206">
        <v>19684.35831</v>
      </c>
      <c r="B3206">
        <v>51223.963210000002</v>
      </c>
      <c r="C3206">
        <v>0</v>
      </c>
      <c r="D3206">
        <f>(groupA[[#This Row],[Cost (USD)]]-MIN(groupA[Cost (USD)]))/(MAX(groupA[Cost (USD)])-MIN(groupA[Cost (USD)]))</f>
        <v>0.16028853255649922</v>
      </c>
      <c r="E3206">
        <f>(groupA[[#This Row],[Weight (lbs)]]-MIN(groupA[Weight (lbs)]))/(MAX(groupA[Weight (lbs)])-MIN(groupA[Weight (lbs)]))</f>
        <v>0.16623866222628883</v>
      </c>
      <c r="F3206">
        <f>IF(groupA[[#This Row],[normalized cost]]+groupA[[#This Row],[normalized weight]]&gt;1, 1, 0)</f>
        <v>0</v>
      </c>
    </row>
    <row r="3207" spans="1:6" x14ac:dyDescent="0.75">
      <c r="A3207">
        <v>19794.635139999999</v>
      </c>
      <c r="B3207">
        <v>53044.797789999997</v>
      </c>
      <c r="C3207">
        <v>0</v>
      </c>
      <c r="D3207">
        <f>(groupA[[#This Row],[Cost (USD)]]-MIN(groupA[Cost (USD)]))/(MAX(groupA[Cost (USD)])-MIN(groupA[Cost (USD)]))</f>
        <v>0.17678879655409757</v>
      </c>
      <c r="E3207">
        <f>(groupA[[#This Row],[Weight (lbs)]]-MIN(groupA[Weight (lbs)]))/(MAX(groupA[Weight (lbs)])-MIN(groupA[Weight (lbs)]))</f>
        <v>0.26709036130379354</v>
      </c>
      <c r="F3207">
        <f>IF(groupA[[#This Row],[normalized cost]]+groupA[[#This Row],[normalized weight]]&gt;1, 1, 0)</f>
        <v>0</v>
      </c>
    </row>
    <row r="3208" spans="1:6" x14ac:dyDescent="0.75">
      <c r="A3208">
        <v>19951.923269999999</v>
      </c>
      <c r="B3208">
        <v>51806.817949999997</v>
      </c>
      <c r="C3208">
        <v>0</v>
      </c>
      <c r="D3208">
        <f>(groupA[[#This Row],[Cost (USD)]]-MIN(groupA[Cost (USD)]))/(MAX(groupA[Cost (USD)])-MIN(groupA[Cost (USD)]))</f>
        <v>0.20032316609200151</v>
      </c>
      <c r="E3208">
        <f>(groupA[[#This Row],[Weight (lbs)]]-MIN(groupA[Weight (lbs)]))/(MAX(groupA[Weight (lbs)])-MIN(groupA[Weight (lbs)]))</f>
        <v>0.19852160076998507</v>
      </c>
      <c r="F3208">
        <f>IF(groupA[[#This Row],[normalized cost]]+groupA[[#This Row],[normalized weight]]&gt;1, 1, 0)</f>
        <v>0</v>
      </c>
    </row>
    <row r="3209" spans="1:6" x14ac:dyDescent="0.75">
      <c r="A3209">
        <v>20078.286</v>
      </c>
      <c r="B3209">
        <v>54545.531269999999</v>
      </c>
      <c r="C3209">
        <v>0</v>
      </c>
      <c r="D3209">
        <f>(groupA[[#This Row],[Cost (USD)]]-MIN(groupA[Cost (USD)]))/(MAX(groupA[Cost (USD)])-MIN(groupA[Cost (USD)]))</f>
        <v>0.21923029648790857</v>
      </c>
      <c r="E3209">
        <f>(groupA[[#This Row],[Weight (lbs)]]-MIN(groupA[Weight (lbs)]))/(MAX(groupA[Weight (lbs)])-MIN(groupA[Weight (lbs)]))</f>
        <v>0.35021242136511838</v>
      </c>
      <c r="F3209">
        <f>IF(groupA[[#This Row],[normalized cost]]+groupA[[#This Row],[normalized weight]]&gt;1, 1, 0)</f>
        <v>0</v>
      </c>
    </row>
    <row r="3210" spans="1:6" x14ac:dyDescent="0.75">
      <c r="A3210">
        <v>19510.992399999999</v>
      </c>
      <c r="B3210">
        <v>54341.111210000003</v>
      </c>
      <c r="C3210">
        <v>0</v>
      </c>
      <c r="D3210">
        <f>(groupA[[#This Row],[Cost (USD)]]-MIN(groupA[Cost (USD)]))/(MAX(groupA[Cost (USD)])-MIN(groupA[Cost (USD)]))</f>
        <v>0.13434851158215755</v>
      </c>
      <c r="E3210">
        <f>(groupA[[#This Row],[Weight (lbs)]]-MIN(groupA[Weight (lbs)]))/(MAX(groupA[Weight (lbs)])-MIN(groupA[Weight (lbs)]))</f>
        <v>0.33889008016895922</v>
      </c>
      <c r="F3210">
        <f>IF(groupA[[#This Row],[normalized cost]]+groupA[[#This Row],[normalized weight]]&gt;1, 1, 0)</f>
        <v>0</v>
      </c>
    </row>
    <row r="3211" spans="1:6" x14ac:dyDescent="0.75">
      <c r="A3211">
        <v>20249.779190000001</v>
      </c>
      <c r="B3211">
        <v>52389.566339999998</v>
      </c>
      <c r="C3211">
        <v>0</v>
      </c>
      <c r="D3211">
        <f>(groupA[[#This Row],[Cost (USD)]]-MIN(groupA[Cost (USD)]))/(MAX(groupA[Cost (USD)])-MIN(groupA[Cost (USD)]))</f>
        <v>0.24489011014768042</v>
      </c>
      <c r="E3211">
        <f>(groupA[[#This Row],[Weight (lbs)]]-MIN(groupA[Weight (lbs)]))/(MAX(groupA[Weight (lbs)])-MIN(groupA[Weight (lbs)]))</f>
        <v>0.23079864883998635</v>
      </c>
      <c r="F3211">
        <f>IF(groupA[[#This Row],[normalized cost]]+groupA[[#This Row],[normalized weight]]&gt;1, 1, 0)</f>
        <v>0</v>
      </c>
    </row>
    <row r="3212" spans="1:6" x14ac:dyDescent="0.75">
      <c r="A3212">
        <v>19640.37833</v>
      </c>
      <c r="B3212">
        <v>53895.752039999999</v>
      </c>
      <c r="C3212">
        <v>0</v>
      </c>
      <c r="D3212">
        <f>(groupA[[#This Row],[Cost (USD)]]-MIN(groupA[Cost (USD)]))/(MAX(groupA[Cost (USD)])-MIN(groupA[Cost (USD)]))</f>
        <v>0.15370799083609338</v>
      </c>
      <c r="E3212">
        <f>(groupA[[#This Row],[Weight (lbs)]]-MIN(groupA[Weight (lbs)]))/(MAX(groupA[Weight (lbs)])-MIN(groupA[Weight (lbs)]))</f>
        <v>0.31422269440663053</v>
      </c>
      <c r="F3212">
        <f>IF(groupA[[#This Row],[normalized cost]]+groupA[[#This Row],[normalized weight]]&gt;1, 1, 0)</f>
        <v>0</v>
      </c>
    </row>
    <row r="3213" spans="1:6" x14ac:dyDescent="0.75">
      <c r="A3213">
        <v>19823.269609999999</v>
      </c>
      <c r="B3213">
        <v>51645.622009999999</v>
      </c>
      <c r="C3213">
        <v>0</v>
      </c>
      <c r="D3213">
        <f>(groupA[[#This Row],[Cost (USD)]]-MIN(groupA[Cost (USD)]))/(MAX(groupA[Cost (USD)])-MIN(groupA[Cost (USD)]))</f>
        <v>0.18107325335641344</v>
      </c>
      <c r="E3213">
        <f>(groupA[[#This Row],[Weight (lbs)]]-MIN(groupA[Weight (lbs)]))/(MAX(groupA[Weight (lbs)])-MIN(groupA[Weight (lbs)]))</f>
        <v>0.18959334083250337</v>
      </c>
      <c r="F3213">
        <f>IF(groupA[[#This Row],[normalized cost]]+groupA[[#This Row],[normalized weight]]&gt;1, 1, 0)</f>
        <v>0</v>
      </c>
    </row>
    <row r="3214" spans="1:6" x14ac:dyDescent="0.75">
      <c r="A3214">
        <v>19183.47567</v>
      </c>
      <c r="B3214">
        <v>54046.872779999998</v>
      </c>
      <c r="C3214">
        <v>0</v>
      </c>
      <c r="D3214">
        <f>(groupA[[#This Row],[Cost (USD)]]-MIN(groupA[Cost (USD)]))/(MAX(groupA[Cost (USD)])-MIN(groupA[Cost (USD)]))</f>
        <v>8.5343543733243252E-2</v>
      </c>
      <c r="E3214">
        <f>(groupA[[#This Row],[Weight (lbs)]]-MIN(groupA[Weight (lbs)]))/(MAX(groupA[Weight (lbs)])-MIN(groupA[Weight (lbs)]))</f>
        <v>0.32259291296588577</v>
      </c>
      <c r="F3214">
        <f>IF(groupA[[#This Row],[normalized cost]]+groupA[[#This Row],[normalized weight]]&gt;1, 1, 0)</f>
        <v>0</v>
      </c>
    </row>
    <row r="3215" spans="1:6" x14ac:dyDescent="0.75">
      <c r="A3215">
        <v>20184.384959999999</v>
      </c>
      <c r="B3215">
        <v>51611.861400000002</v>
      </c>
      <c r="C3215">
        <v>0</v>
      </c>
      <c r="D3215">
        <f>(groupA[[#This Row],[Cost (USD)]]-MIN(groupA[Cost (USD)]))/(MAX(groupA[Cost (USD)])-MIN(groupA[Cost (USD)]))</f>
        <v>0.23510544315172394</v>
      </c>
      <c r="E3215">
        <f>(groupA[[#This Row],[Weight (lbs)]]-MIN(groupA[Weight (lbs)]))/(MAX(groupA[Weight (lbs)])-MIN(groupA[Weight (lbs)]))</f>
        <v>0.18772342089700172</v>
      </c>
      <c r="F3215">
        <f>IF(groupA[[#This Row],[normalized cost]]+groupA[[#This Row],[normalized weight]]&gt;1, 1, 0)</f>
        <v>0</v>
      </c>
    </row>
    <row r="3216" spans="1:6" x14ac:dyDescent="0.75">
      <c r="A3216">
        <v>19182.360379999998</v>
      </c>
      <c r="B3216">
        <v>52142.257060000004</v>
      </c>
      <c r="C3216">
        <v>0</v>
      </c>
      <c r="D3216">
        <f>(groupA[[#This Row],[Cost (USD)]]-MIN(groupA[Cost (USD)]))/(MAX(groupA[Cost (USD)])-MIN(groupA[Cost (USD)]))</f>
        <v>8.5176667523309518E-2</v>
      </c>
      <c r="E3216">
        <f>(groupA[[#This Row],[Weight (lbs)]]-MIN(groupA[Weight (lbs)]))/(MAX(groupA[Weight (lbs)])-MIN(groupA[Weight (lbs)]))</f>
        <v>0.21710077570005848</v>
      </c>
      <c r="F3216">
        <f>IF(groupA[[#This Row],[normalized cost]]+groupA[[#This Row],[normalized weight]]&gt;1, 1, 0)</f>
        <v>0</v>
      </c>
    </row>
    <row r="3217" spans="1:6" x14ac:dyDescent="0.75">
      <c r="A3217">
        <v>19701.600910000001</v>
      </c>
      <c r="B3217">
        <v>52987.756520000003</v>
      </c>
      <c r="C3217">
        <v>0</v>
      </c>
      <c r="D3217">
        <f>(groupA[[#This Row],[Cost (USD)]]-MIN(groupA[Cost (USD)]))/(MAX(groupA[Cost (USD)])-MIN(groupA[Cost (USD)]))</f>
        <v>0.16286847117102973</v>
      </c>
      <c r="E3217">
        <f>(groupA[[#This Row],[Weight (lbs)]]-MIN(groupA[Weight (lbs)]))/(MAX(groupA[Weight (lbs)])-MIN(groupA[Weight (lbs)]))</f>
        <v>0.26393098095138501</v>
      </c>
      <c r="F3217">
        <f>IF(groupA[[#This Row],[normalized cost]]+groupA[[#This Row],[normalized weight]]&gt;1, 1, 0)</f>
        <v>0</v>
      </c>
    </row>
    <row r="3218" spans="1:6" x14ac:dyDescent="0.75">
      <c r="A3218">
        <v>19193.26525</v>
      </c>
      <c r="B3218">
        <v>52457.782670000001</v>
      </c>
      <c r="C3218">
        <v>0</v>
      </c>
      <c r="D3218">
        <f>(groupA[[#This Row],[Cost (USD)]]-MIN(groupA[Cost (USD)]))/(MAX(groupA[Cost (USD)])-MIN(groupA[Cost (USD)]))</f>
        <v>8.6808317924028572E-2</v>
      </c>
      <c r="E3218">
        <f>(groupA[[#This Row],[Weight (lbs)]]-MIN(groupA[Weight (lbs)]))/(MAX(groupA[Weight (lbs)])-MIN(groupA[Weight (lbs)]))</f>
        <v>0.23457698920154302</v>
      </c>
      <c r="F3218">
        <f>IF(groupA[[#This Row],[normalized cost]]+groupA[[#This Row],[normalized weight]]&gt;1, 1, 0)</f>
        <v>0</v>
      </c>
    </row>
    <row r="3219" spans="1:6" x14ac:dyDescent="0.75">
      <c r="A3219">
        <v>19990.647389999998</v>
      </c>
      <c r="B3219">
        <v>53851.654640000001</v>
      </c>
      <c r="C3219">
        <v>0</v>
      </c>
      <c r="D3219">
        <f>(groupA[[#This Row],[Cost (USD)]]-MIN(groupA[Cost (USD)]))/(MAX(groupA[Cost (USD)])-MIN(groupA[Cost (USD)]))</f>
        <v>0.20611729531275139</v>
      </c>
      <c r="E3219">
        <f>(groupA[[#This Row],[Weight (lbs)]]-MIN(groupA[Weight (lbs)]))/(MAX(groupA[Weight (lbs)])-MIN(groupA[Weight (lbs)]))</f>
        <v>0.3117802442446283</v>
      </c>
      <c r="F3219">
        <f>IF(groupA[[#This Row],[normalized cost]]+groupA[[#This Row],[normalized weight]]&gt;1, 1, 0)</f>
        <v>0</v>
      </c>
    </row>
    <row r="3220" spans="1:6" x14ac:dyDescent="0.75">
      <c r="A3220">
        <v>20305.497950000001</v>
      </c>
      <c r="B3220">
        <v>51995.278039999997</v>
      </c>
      <c r="C3220">
        <v>0</v>
      </c>
      <c r="D3220">
        <f>(groupA[[#This Row],[Cost (USD)]]-MIN(groupA[Cost (USD)]))/(MAX(groupA[Cost (USD)])-MIN(groupA[Cost (USD)]))</f>
        <v>0.25322707675815365</v>
      </c>
      <c r="E3220">
        <f>(groupA[[#This Row],[Weight (lbs)]]-MIN(groupA[Weight (lbs)]))/(MAX(groupA[Weight (lbs)])-MIN(groupA[Weight (lbs)]))</f>
        <v>0.2089599571663138</v>
      </c>
      <c r="F3220">
        <f>IF(groupA[[#This Row],[normalized cost]]+groupA[[#This Row],[normalized weight]]&gt;1, 1, 0)</f>
        <v>0</v>
      </c>
    </row>
    <row r="3221" spans="1:6" x14ac:dyDescent="0.75">
      <c r="A3221">
        <v>20486.466270000001</v>
      </c>
      <c r="B3221">
        <v>51789.315049999997</v>
      </c>
      <c r="C3221">
        <v>0</v>
      </c>
      <c r="D3221">
        <f>(groupA[[#This Row],[Cost (USD)]]-MIN(groupA[Cost (USD)]))/(MAX(groupA[Cost (USD)])-MIN(groupA[Cost (USD)]))</f>
        <v>0.28030461476139407</v>
      </c>
      <c r="E3221">
        <f>(groupA[[#This Row],[Weight (lbs)]]-MIN(groupA[Weight (lbs)]))/(MAX(groupA[Weight (lbs)])-MIN(groupA[Weight (lbs)]))</f>
        <v>0.19755215674515575</v>
      </c>
      <c r="F3221">
        <f>IF(groupA[[#This Row],[normalized cost]]+groupA[[#This Row],[normalized weight]]&gt;1, 1, 0)</f>
        <v>0</v>
      </c>
    </row>
    <row r="3222" spans="1:6" x14ac:dyDescent="0.75">
      <c r="A3222">
        <v>19885.157380000001</v>
      </c>
      <c r="B3222">
        <v>51814.233650000002</v>
      </c>
      <c r="C3222">
        <v>0</v>
      </c>
      <c r="D3222">
        <f>(groupA[[#This Row],[Cost (USD)]]-MIN(groupA[Cost (USD)]))/(MAX(groupA[Cost (USD)])-MIN(groupA[Cost (USD)]))</f>
        <v>0.19033326330793887</v>
      </c>
      <c r="E3222">
        <f>(groupA[[#This Row],[Weight (lbs)]]-MIN(groupA[Weight (lbs)]))/(MAX(groupA[Weight (lbs)])-MIN(groupA[Weight (lbs)]))</f>
        <v>0.1989323387651134</v>
      </c>
      <c r="F3222">
        <f>IF(groupA[[#This Row],[normalized cost]]+groupA[[#This Row],[normalized weight]]&gt;1, 1, 0)</f>
        <v>0</v>
      </c>
    </row>
    <row r="3223" spans="1:6" x14ac:dyDescent="0.75">
      <c r="A3223">
        <v>19536.644260000001</v>
      </c>
      <c r="B3223">
        <v>51059.155749999998</v>
      </c>
      <c r="C3223">
        <v>0</v>
      </c>
      <c r="D3223">
        <f>(groupA[[#This Row],[Cost (USD)]]-MIN(groupA[Cost (USD)]))/(MAX(groupA[Cost (USD)])-MIN(groupA[Cost (USD)]))</f>
        <v>0.13818669283953922</v>
      </c>
      <c r="E3223">
        <f>(groupA[[#This Row],[Weight (lbs)]]-MIN(groupA[Weight (lbs)]))/(MAX(groupA[Weight (lbs)])-MIN(groupA[Weight (lbs)]))</f>
        <v>0.15711036878095658</v>
      </c>
      <c r="F3223">
        <f>IF(groupA[[#This Row],[normalized cost]]+groupA[[#This Row],[normalized weight]]&gt;1, 1, 0)</f>
        <v>0</v>
      </c>
    </row>
    <row r="3224" spans="1:6" x14ac:dyDescent="0.75">
      <c r="A3224">
        <v>19893.467489999999</v>
      </c>
      <c r="B3224">
        <v>53711.239090000003</v>
      </c>
      <c r="C3224">
        <v>0</v>
      </c>
      <c r="D3224">
        <f>(groupA[[#This Row],[Cost (USD)]]-MIN(groupA[Cost (USD)]))/(MAX(groupA[Cost (USD)])-MIN(groupA[Cost (USD)]))</f>
        <v>0.1915766705481457</v>
      </c>
      <c r="E3224">
        <f>(groupA[[#This Row],[Weight (lbs)]]-MIN(groupA[Weight (lbs)]))/(MAX(groupA[Weight (lbs)])-MIN(groupA[Weight (lbs)]))</f>
        <v>0.30400296071214938</v>
      </c>
      <c r="F3224">
        <f>IF(groupA[[#This Row],[normalized cost]]+groupA[[#This Row],[normalized weight]]&gt;1, 1, 0)</f>
        <v>0</v>
      </c>
    </row>
    <row r="3225" spans="1:6" x14ac:dyDescent="0.75">
      <c r="A3225">
        <v>19595.297289999999</v>
      </c>
      <c r="B3225">
        <v>51127.154490000001</v>
      </c>
      <c r="C3225">
        <v>0</v>
      </c>
      <c r="D3225">
        <f>(groupA[[#This Row],[Cost (USD)]]-MIN(groupA[Cost (USD)]))/(MAX(groupA[Cost (USD)])-MIN(groupA[Cost (USD)]))</f>
        <v>0.14696270208154436</v>
      </c>
      <c r="E3225">
        <f>(groupA[[#This Row],[Weight (lbs)]]-MIN(groupA[Weight (lbs)]))/(MAX(groupA[Weight (lbs)])-MIN(groupA[Weight (lbs)]))</f>
        <v>0.16087665734964676</v>
      </c>
      <c r="F3225">
        <f>IF(groupA[[#This Row],[normalized cost]]+groupA[[#This Row],[normalized weight]]&gt;1, 1, 0)</f>
        <v>0</v>
      </c>
    </row>
    <row r="3226" spans="1:6" x14ac:dyDescent="0.75">
      <c r="A3226">
        <v>20096.08311</v>
      </c>
      <c r="B3226">
        <v>52156.345719999998</v>
      </c>
      <c r="C3226">
        <v>0</v>
      </c>
      <c r="D3226">
        <f>(groupA[[#This Row],[Cost (USD)]]-MIN(groupA[Cost (USD)]))/(MAX(groupA[Cost (USD)])-MIN(groupA[Cost (USD)]))</f>
        <v>0.22189320413037791</v>
      </c>
      <c r="E3226">
        <f>(groupA[[#This Row],[Weight (lbs)]]-MIN(groupA[Weight (lbs)]))/(MAX(groupA[Weight (lbs)])-MIN(groupA[Weight (lbs)]))</f>
        <v>0.2178811130872827</v>
      </c>
      <c r="F3226">
        <f>IF(groupA[[#This Row],[normalized cost]]+groupA[[#This Row],[normalized weight]]&gt;1, 1, 0)</f>
        <v>0</v>
      </c>
    </row>
    <row r="3227" spans="1:6" x14ac:dyDescent="0.75">
      <c r="A3227">
        <v>20367.983700000001</v>
      </c>
      <c r="B3227">
        <v>50716.798269999999</v>
      </c>
      <c r="C3227">
        <v>0</v>
      </c>
      <c r="D3227">
        <f>(groupA[[#This Row],[Cost (USD)]]-MIN(groupA[Cost (USD)]))/(MAX(groupA[Cost (USD)])-MIN(groupA[Cost (USD)]))</f>
        <v>0.26257655997314938</v>
      </c>
      <c r="E3227">
        <f>(groupA[[#This Row],[Weight (lbs)]]-MIN(groupA[Weight (lbs)]))/(MAX(groupA[Weight (lbs)])-MIN(groupA[Weight (lbs)]))</f>
        <v>0.13814800178225162</v>
      </c>
      <c r="F3227">
        <f>IF(groupA[[#This Row],[normalized cost]]+groupA[[#This Row],[normalized weight]]&gt;1, 1, 0)</f>
        <v>0</v>
      </c>
    </row>
    <row r="3228" spans="1:6" x14ac:dyDescent="0.75">
      <c r="A3228">
        <v>20249.269469999999</v>
      </c>
      <c r="B3228">
        <v>54388.785170000003</v>
      </c>
      <c r="C3228">
        <v>0</v>
      </c>
      <c r="D3228">
        <f>(groupA[[#This Row],[Cost (USD)]]-MIN(groupA[Cost (USD)]))/(MAX(groupA[Cost (USD)])-MIN(groupA[Cost (USD)]))</f>
        <v>0.24481384286138932</v>
      </c>
      <c r="E3228">
        <f>(groupA[[#This Row],[Weight (lbs)]]-MIN(groupA[Weight (lbs)]))/(MAX(groupA[Weight (lbs)])-MIN(groupA[Weight (lbs)]))</f>
        <v>0.34153062748751517</v>
      </c>
      <c r="F3228">
        <f>IF(groupA[[#This Row],[normalized cost]]+groupA[[#This Row],[normalized weight]]&gt;1, 1, 0)</f>
        <v>0</v>
      </c>
    </row>
    <row r="3229" spans="1:6" x14ac:dyDescent="0.75">
      <c r="A3229">
        <v>20495.91317</v>
      </c>
      <c r="B3229">
        <v>53810.739600000001</v>
      </c>
      <c r="C3229">
        <v>0</v>
      </c>
      <c r="D3229">
        <f>(groupA[[#This Row],[Cost (USD)]]-MIN(groupA[Cost (USD)]))/(MAX(groupA[Cost (USD)])-MIN(groupA[Cost (USD)]))</f>
        <v>0.28171811516722634</v>
      </c>
      <c r="E3229">
        <f>(groupA[[#This Row],[Weight (lbs)]]-MIN(groupA[Weight (lbs)]))/(MAX(groupA[Weight (lbs)])-MIN(groupA[Weight (lbs)]))</f>
        <v>0.30951405743823313</v>
      </c>
      <c r="F3229">
        <f>IF(groupA[[#This Row],[normalized cost]]+groupA[[#This Row],[normalized weight]]&gt;1, 1, 0)</f>
        <v>0</v>
      </c>
    </row>
    <row r="3230" spans="1:6" x14ac:dyDescent="0.75">
      <c r="A3230">
        <v>20229.003779999999</v>
      </c>
      <c r="B3230">
        <v>52137.764069999997</v>
      </c>
      <c r="C3230">
        <v>0</v>
      </c>
      <c r="D3230">
        <f>(groupA[[#This Row],[Cost (USD)]]-MIN(groupA[Cost (USD)]))/(MAX(groupA[Cost (USD)])-MIN(groupA[Cost (USD)]))</f>
        <v>0.24178157184767324</v>
      </c>
      <c r="E3230">
        <f>(groupA[[#This Row],[Weight (lbs)]]-MIN(groupA[Weight (lbs)]))/(MAX(groupA[Weight (lbs)])-MIN(groupA[Weight (lbs)]))</f>
        <v>0.21685191966425163</v>
      </c>
      <c r="F3230">
        <f>IF(groupA[[#This Row],[normalized cost]]+groupA[[#This Row],[normalized weight]]&gt;1, 1, 0)</f>
        <v>0</v>
      </c>
    </row>
    <row r="3231" spans="1:6" x14ac:dyDescent="0.75">
      <c r="A3231">
        <v>20057.58857</v>
      </c>
      <c r="B3231">
        <v>51541.544549999999</v>
      </c>
      <c r="C3231">
        <v>0</v>
      </c>
      <c r="D3231">
        <f>(groupA[[#This Row],[Cost (USD)]]-MIN(groupA[Cost (USD)]))/(MAX(groupA[Cost (USD)])-MIN(groupA[Cost (USD)]))</f>
        <v>0.21613342601138308</v>
      </c>
      <c r="E3231">
        <f>(groupA[[#This Row],[Weight (lbs)]]-MIN(groupA[Weight (lbs)]))/(MAX(groupA[Weight (lbs)])-MIN(groupA[Weight (lbs)]))</f>
        <v>0.18382873772579439</v>
      </c>
      <c r="F3231">
        <f>IF(groupA[[#This Row],[normalized cost]]+groupA[[#This Row],[normalized weight]]&gt;1, 1, 0)</f>
        <v>0</v>
      </c>
    </row>
    <row r="3232" spans="1:6" x14ac:dyDescent="0.75">
      <c r="A3232">
        <v>20482.501850000001</v>
      </c>
      <c r="B3232">
        <v>53884.447240000001</v>
      </c>
      <c r="C3232">
        <v>0</v>
      </c>
      <c r="D3232">
        <f>(groupA[[#This Row],[Cost (USD)]]-MIN(groupA[Cost (USD)]))/(MAX(groupA[Cost (USD)])-MIN(groupA[Cost (USD)]))</f>
        <v>0.27971143506446805</v>
      </c>
      <c r="E3232">
        <f>(groupA[[#This Row],[Weight (lbs)]]-MIN(groupA[Weight (lbs)]))/(MAX(groupA[Weight (lbs)])-MIN(groupA[Weight (lbs)]))</f>
        <v>0.31359654840728818</v>
      </c>
      <c r="F3232">
        <f>IF(groupA[[#This Row],[normalized cost]]+groupA[[#This Row],[normalized weight]]&gt;1, 1, 0)</f>
        <v>0</v>
      </c>
    </row>
    <row r="3233" spans="1:6" x14ac:dyDescent="0.75">
      <c r="A3233">
        <v>19526.946830000001</v>
      </c>
      <c r="B3233">
        <v>52094.762790000001</v>
      </c>
      <c r="C3233">
        <v>0</v>
      </c>
      <c r="D3233">
        <f>(groupA[[#This Row],[Cost (USD)]]-MIN(groupA[Cost (USD)]))/(MAX(groupA[Cost (USD)])-MIN(groupA[Cost (USD)]))</f>
        <v>0.1367357066704751</v>
      </c>
      <c r="E3233">
        <f>(groupA[[#This Row],[Weight (lbs)]]-MIN(groupA[Weight (lbs)]))/(MAX(groupA[Weight (lbs)])-MIN(groupA[Weight (lbs)]))</f>
        <v>0.21447018098346096</v>
      </c>
      <c r="F3233">
        <f>IF(groupA[[#This Row],[normalized cost]]+groupA[[#This Row],[normalized weight]]&gt;1, 1, 0)</f>
        <v>0</v>
      </c>
    </row>
    <row r="3234" spans="1:6" x14ac:dyDescent="0.75">
      <c r="A3234">
        <v>20360.908500000001</v>
      </c>
      <c r="B3234">
        <v>52814.245159999999</v>
      </c>
      <c r="C3234">
        <v>0</v>
      </c>
      <c r="D3234">
        <f>(groupA[[#This Row],[Cost (USD)]]-MIN(groupA[Cost (USD)]))/(MAX(groupA[Cost (USD)])-MIN(groupA[Cost (USD)]))</f>
        <v>0.26151792718659034</v>
      </c>
      <c r="E3234">
        <f>(groupA[[#This Row],[Weight (lbs)]]-MIN(groupA[Weight (lbs)]))/(MAX(groupA[Weight (lbs)])-MIN(groupA[Weight (lbs)]))</f>
        <v>0.25432059917510685</v>
      </c>
      <c r="F3234">
        <f>IF(groupA[[#This Row],[normalized cost]]+groupA[[#This Row],[normalized weight]]&gt;1, 1, 0)</f>
        <v>0</v>
      </c>
    </row>
    <row r="3235" spans="1:6" x14ac:dyDescent="0.75">
      <c r="A3235">
        <v>20639.099190000001</v>
      </c>
      <c r="B3235">
        <v>52277.957670000003</v>
      </c>
      <c r="C3235">
        <v>0</v>
      </c>
      <c r="D3235">
        <f>(groupA[[#This Row],[Cost (USD)]]-MIN(groupA[Cost (USD)]))/(MAX(groupA[Cost (USD)])-MIN(groupA[Cost (USD)]))</f>
        <v>0.30314244456412176</v>
      </c>
      <c r="E3235">
        <f>(groupA[[#This Row],[Weight (lbs)]]-MIN(groupA[Weight (lbs)]))/(MAX(groupA[Weight (lbs)])-MIN(groupA[Weight (lbs)]))</f>
        <v>0.22461690991382866</v>
      </c>
      <c r="F3235">
        <f>IF(groupA[[#This Row],[normalized cost]]+groupA[[#This Row],[normalized weight]]&gt;1, 1, 0)</f>
        <v>0</v>
      </c>
    </row>
    <row r="3236" spans="1:6" x14ac:dyDescent="0.75">
      <c r="A3236">
        <v>20745.17121</v>
      </c>
      <c r="B3236">
        <v>51347.477070000001</v>
      </c>
      <c r="C3236">
        <v>0</v>
      </c>
      <c r="D3236">
        <f>(groupA[[#This Row],[Cost (USD)]]-MIN(groupA[Cost (USD)]))/(MAX(groupA[Cost (USD)])-MIN(groupA[Cost (USD)]))</f>
        <v>0.31901356030764239</v>
      </c>
      <c r="E3236">
        <f>(groupA[[#This Row],[Weight (lbs)]]-MIN(groupA[Weight (lbs)]))/(MAX(groupA[Weight (lbs)])-MIN(groupA[Weight (lbs)]))</f>
        <v>0.17307980132670125</v>
      </c>
      <c r="F3236">
        <f>IF(groupA[[#This Row],[normalized cost]]+groupA[[#This Row],[normalized weight]]&gt;1, 1, 0)</f>
        <v>0</v>
      </c>
    </row>
    <row r="3237" spans="1:6" x14ac:dyDescent="0.75">
      <c r="A3237">
        <v>20188.826389999998</v>
      </c>
      <c r="B3237">
        <v>49239.50705</v>
      </c>
      <c r="C3237">
        <v>0</v>
      </c>
      <c r="D3237">
        <f>(groupA[[#This Row],[Cost (USD)]]-MIN(groupA[Cost (USD)]))/(MAX(groupA[Cost (USD)])-MIN(groupA[Cost (USD)]))</f>
        <v>0.2357699958735136</v>
      </c>
      <c r="E3237">
        <f>(groupA[[#This Row],[Weight (lbs)]]-MIN(groupA[Weight (lbs)]))/(MAX(groupA[Weight (lbs)])-MIN(groupA[Weight (lbs)]))</f>
        <v>5.6324352777694528E-2</v>
      </c>
      <c r="F3237">
        <f>IF(groupA[[#This Row],[normalized cost]]+groupA[[#This Row],[normalized weight]]&gt;1, 1, 0)</f>
        <v>0</v>
      </c>
    </row>
    <row r="3238" spans="1:6" x14ac:dyDescent="0.75">
      <c r="A3238">
        <v>19597.646130000001</v>
      </c>
      <c r="B3238">
        <v>52438.472569999998</v>
      </c>
      <c r="C3238">
        <v>0</v>
      </c>
      <c r="D3238">
        <f>(groupA[[#This Row],[Cost (USD)]]-MIN(groupA[Cost (USD)]))/(MAX(groupA[Cost (USD)])-MIN(groupA[Cost (USD)]))</f>
        <v>0.14731414925397537</v>
      </c>
      <c r="E3238">
        <f>(groupA[[#This Row],[Weight (lbs)]]-MIN(groupA[Weight (lbs)]))/(MAX(groupA[Weight (lbs)])-MIN(groupA[Weight (lbs)]))</f>
        <v>0.23350744866461143</v>
      </c>
      <c r="F3238">
        <f>IF(groupA[[#This Row],[normalized cost]]+groupA[[#This Row],[normalized weight]]&gt;1, 1, 0)</f>
        <v>0</v>
      </c>
    </row>
    <row r="3239" spans="1:6" x14ac:dyDescent="0.75">
      <c r="A3239">
        <v>20114.36954</v>
      </c>
      <c r="B3239">
        <v>53469.036890000003</v>
      </c>
      <c r="C3239">
        <v>0</v>
      </c>
      <c r="D3239">
        <f>(groupA[[#This Row],[Cost (USD)]]-MIN(groupA[Cost (USD)]))/(MAX(groupA[Cost (USD)])-MIN(groupA[Cost (USD)]))</f>
        <v>0.22462932669187707</v>
      </c>
      <c r="E3239">
        <f>(groupA[[#This Row],[Weight (lbs)]]-MIN(groupA[Weight (lbs)]))/(MAX(groupA[Weight (lbs)])-MIN(groupA[Weight (lbs)]))</f>
        <v>0.29058795659337344</v>
      </c>
      <c r="F3239">
        <f>IF(groupA[[#This Row],[normalized cost]]+groupA[[#This Row],[normalized weight]]&gt;1, 1, 0)</f>
        <v>0</v>
      </c>
    </row>
    <row r="3240" spans="1:6" x14ac:dyDescent="0.75">
      <c r="A3240">
        <v>19319.17081</v>
      </c>
      <c r="B3240">
        <v>50254.90711</v>
      </c>
      <c r="C3240">
        <v>0</v>
      </c>
      <c r="D3240">
        <f>(groupA[[#This Row],[Cost (USD)]]-MIN(groupA[Cost (USD)]))/(MAX(groupA[Cost (USD)])-MIN(groupA[Cost (USD)]))</f>
        <v>0.10564704387185885</v>
      </c>
      <c r="E3240">
        <f>(groupA[[#This Row],[Weight (lbs)]]-MIN(groupA[Weight (lbs)]))/(MAX(groupA[Weight (lbs)])-MIN(groupA[Weight (lbs)]))</f>
        <v>0.11256494839204216</v>
      </c>
      <c r="F3240">
        <f>IF(groupA[[#This Row],[normalized cost]]+groupA[[#This Row],[normalized weight]]&gt;1, 1, 0)</f>
        <v>0</v>
      </c>
    </row>
    <row r="3241" spans="1:6" x14ac:dyDescent="0.75">
      <c r="A3241">
        <v>19242.094819999998</v>
      </c>
      <c r="B3241">
        <v>53280.351150000002</v>
      </c>
      <c r="C3241">
        <v>0</v>
      </c>
      <c r="D3241">
        <f>(groupA[[#This Row],[Cost (USD)]]-MIN(groupA[Cost (USD)]))/(MAX(groupA[Cost (USD)])-MIN(groupA[Cost (USD)]))</f>
        <v>9.4114483651581538E-2</v>
      </c>
      <c r="E3241">
        <f>(groupA[[#This Row],[Weight (lbs)]]-MIN(groupA[Weight (lbs)]))/(MAX(groupA[Weight (lbs)])-MIN(groupA[Weight (lbs)]))</f>
        <v>0.28013710197993763</v>
      </c>
      <c r="F3241">
        <f>IF(groupA[[#This Row],[normalized cost]]+groupA[[#This Row],[normalized weight]]&gt;1, 1, 0)</f>
        <v>0</v>
      </c>
    </row>
    <row r="3242" spans="1:6" x14ac:dyDescent="0.75">
      <c r="A3242">
        <v>20050.98444</v>
      </c>
      <c r="B3242">
        <v>51456.064870000002</v>
      </c>
      <c r="C3242">
        <v>0</v>
      </c>
      <c r="D3242">
        <f>(groupA[[#This Row],[Cost (USD)]]-MIN(groupA[Cost (USD)]))/(MAX(groupA[Cost (USD)])-MIN(groupA[Cost (USD)]))</f>
        <v>0.21514527747216178</v>
      </c>
      <c r="E3242">
        <f>(groupA[[#This Row],[Weight (lbs)]]-MIN(groupA[Weight (lbs)]))/(MAX(groupA[Weight (lbs)])-MIN(groupA[Weight (lbs)]))</f>
        <v>0.17909422144447407</v>
      </c>
      <c r="F3242">
        <f>IF(groupA[[#This Row],[normalized cost]]+groupA[[#This Row],[normalized weight]]&gt;1, 1, 0)</f>
        <v>0</v>
      </c>
    </row>
    <row r="3243" spans="1:6" x14ac:dyDescent="0.75">
      <c r="A3243">
        <v>20100.008320000001</v>
      </c>
      <c r="B3243">
        <v>51482.567110000004</v>
      </c>
      <c r="C3243">
        <v>0</v>
      </c>
      <c r="D3243">
        <f>(groupA[[#This Row],[Cost (USD)]]-MIN(groupA[Cost (USD)]))/(MAX(groupA[Cost (USD)])-MIN(groupA[Cost (USD)]))</f>
        <v>0.22248051699787721</v>
      </c>
      <c r="E3243">
        <f>(groupA[[#This Row],[Weight (lbs)]]-MIN(groupA[Weight (lbs)]))/(MAX(groupA[Weight (lbs)])-MIN(groupA[Weight (lbs)]))</f>
        <v>0.18056211751955847</v>
      </c>
      <c r="F3243">
        <f>IF(groupA[[#This Row],[normalized cost]]+groupA[[#This Row],[normalized weight]]&gt;1, 1, 0)</f>
        <v>0</v>
      </c>
    </row>
    <row r="3244" spans="1:6" x14ac:dyDescent="0.75">
      <c r="A3244">
        <v>19050.16358</v>
      </c>
      <c r="B3244">
        <v>51469.152609999997</v>
      </c>
      <c r="C3244">
        <v>0</v>
      </c>
      <c r="D3244">
        <f>(groupA[[#This Row],[Cost (USD)]]-MIN(groupA[Cost (USD)]))/(MAX(groupA[Cost (USD)])-MIN(groupA[Cost (USD)]))</f>
        <v>6.5396609467254604E-2</v>
      </c>
      <c r="E3244">
        <f>(groupA[[#This Row],[Weight (lbs)]]-MIN(groupA[Weight (lbs)]))/(MAX(groupA[Weight (lbs)])-MIN(groupA[Weight (lbs)]))</f>
        <v>0.17981912025218683</v>
      </c>
      <c r="F3244">
        <f>IF(groupA[[#This Row],[normalized cost]]+groupA[[#This Row],[normalized weight]]&gt;1, 1, 0)</f>
        <v>0</v>
      </c>
    </row>
    <row r="3245" spans="1:6" x14ac:dyDescent="0.75">
      <c r="A3245">
        <v>20048.764510000001</v>
      </c>
      <c r="B3245">
        <v>49736.69872</v>
      </c>
      <c r="C3245">
        <v>0</v>
      </c>
      <c r="D3245">
        <f>(groupA[[#This Row],[Cost (USD)]]-MIN(groupA[Cost (USD)]))/(MAX(groupA[Cost (USD)])-MIN(groupA[Cost (USD)]))</f>
        <v>0.21481311856755619</v>
      </c>
      <c r="E3245">
        <f>(groupA[[#This Row],[Weight (lbs)]]-MIN(groupA[Weight (lbs)]))/(MAX(groupA[Weight (lbs)])-MIN(groupA[Weight (lbs)]))</f>
        <v>8.3862617503907153E-2</v>
      </c>
      <c r="F3245">
        <f>IF(groupA[[#This Row],[normalized cost]]+groupA[[#This Row],[normalized weight]]&gt;1, 1, 0)</f>
        <v>0</v>
      </c>
    </row>
    <row r="3246" spans="1:6" x14ac:dyDescent="0.75">
      <c r="A3246">
        <v>20137.177110000001</v>
      </c>
      <c r="B3246">
        <v>50060.737979999998</v>
      </c>
      <c r="C3246">
        <v>0</v>
      </c>
      <c r="D3246">
        <f>(groupA[[#This Row],[Cost (USD)]]-MIN(groupA[Cost (USD)]))/(MAX(groupA[Cost (USD)])-MIN(groupA[Cost (USD)]))</f>
        <v>0.22804192865136141</v>
      </c>
      <c r="E3246">
        <f>(groupA[[#This Row],[Weight (lbs)]]-MIN(groupA[Weight (lbs)]))/(MAX(groupA[Weight (lbs)])-MIN(groupA[Weight (lbs)]))</f>
        <v>0.10181038184108114</v>
      </c>
      <c r="F3246">
        <f>IF(groupA[[#This Row],[normalized cost]]+groupA[[#This Row],[normalized weight]]&gt;1, 1, 0)</f>
        <v>0</v>
      </c>
    </row>
    <row r="3247" spans="1:6" x14ac:dyDescent="0.75">
      <c r="A3247">
        <v>20991.720450000001</v>
      </c>
      <c r="B3247">
        <v>50765.115769999997</v>
      </c>
      <c r="C3247">
        <v>0</v>
      </c>
      <c r="D3247">
        <f>(groupA[[#This Row],[Cost (USD)]]-MIN(groupA[Cost (USD)]))/(MAX(groupA[Cost (USD)])-MIN(groupA[Cost (USD)]))</f>
        <v>0.35590369895605367</v>
      </c>
      <c r="E3247">
        <f>(groupA[[#This Row],[Weight (lbs)]]-MIN(groupA[Weight (lbs)]))/(MAX(groupA[Weight (lbs)])-MIN(groupA[Weight (lbs)]))</f>
        <v>0.14082419325164752</v>
      </c>
      <c r="F3247">
        <f>IF(groupA[[#This Row],[normalized cost]]+groupA[[#This Row],[normalized weight]]&gt;1, 1, 0)</f>
        <v>0</v>
      </c>
    </row>
    <row r="3248" spans="1:6" x14ac:dyDescent="0.75">
      <c r="A3248">
        <v>19847.701679999998</v>
      </c>
      <c r="B3248">
        <v>50809.773119999998</v>
      </c>
      <c r="C3248">
        <v>0</v>
      </c>
      <c r="D3248">
        <f>(groupA[[#This Row],[Cost (USD)]]-MIN(groupA[Cost (USD)]))/(MAX(groupA[Cost (USD)])-MIN(groupA[Cost (USD)]))</f>
        <v>0.18472892250294032</v>
      </c>
      <c r="E3248">
        <f>(groupA[[#This Row],[Weight (lbs)]]-MIN(groupA[Weight (lbs)]))/(MAX(groupA[Weight (lbs)])-MIN(groupA[Weight (lbs)]))</f>
        <v>0.14329765771309189</v>
      </c>
      <c r="F3248">
        <f>IF(groupA[[#This Row],[normalized cost]]+groupA[[#This Row],[normalized weight]]&gt;1, 1, 0)</f>
        <v>0</v>
      </c>
    </row>
    <row r="3249" spans="1:6" x14ac:dyDescent="0.75">
      <c r="A3249">
        <v>20081.399310000001</v>
      </c>
      <c r="B3249">
        <v>51941.647239999998</v>
      </c>
      <c r="C3249">
        <v>0</v>
      </c>
      <c r="D3249">
        <f>(groupA[[#This Row],[Cost (USD)]]-MIN(groupA[Cost (USD)]))/(MAX(groupA[Cost (USD)])-MIN(groupA[Cost (USD)]))</f>
        <v>0.21969612813093253</v>
      </c>
      <c r="E3249">
        <f>(groupA[[#This Row],[Weight (lbs)]]-MIN(groupA[Weight (lbs)]))/(MAX(groupA[Weight (lbs)])-MIN(groupA[Weight (lbs)]))</f>
        <v>0.20598947464017145</v>
      </c>
      <c r="F3249">
        <f>IF(groupA[[#This Row],[normalized cost]]+groupA[[#This Row],[normalized weight]]&gt;1, 1, 0)</f>
        <v>0</v>
      </c>
    </row>
    <row r="3250" spans="1:6" x14ac:dyDescent="0.75">
      <c r="A3250">
        <v>20185.138790000001</v>
      </c>
      <c r="B3250">
        <v>51423.818290000003</v>
      </c>
      <c r="C3250">
        <v>0</v>
      </c>
      <c r="D3250">
        <f>(groupA[[#This Row],[Cost (USD)]]-MIN(groupA[Cost (USD)]))/(MAX(groupA[Cost (USD)])-MIN(groupA[Cost (USD)]))</f>
        <v>0.23521823560331448</v>
      </c>
      <c r="E3250">
        <f>(groupA[[#This Row],[Weight (lbs)]]-MIN(groupA[Weight (lbs)]))/(MAX(groupA[Weight (lbs)])-MIN(groupA[Weight (lbs)]))</f>
        <v>0.17730816003166927</v>
      </c>
      <c r="F3250">
        <f>IF(groupA[[#This Row],[normalized cost]]+groupA[[#This Row],[normalized weight]]&gt;1, 1, 0)</f>
        <v>0</v>
      </c>
    </row>
    <row r="3251" spans="1:6" x14ac:dyDescent="0.75">
      <c r="A3251">
        <v>19938.720959999999</v>
      </c>
      <c r="B3251">
        <v>51339.370499999997</v>
      </c>
      <c r="C3251">
        <v>0</v>
      </c>
      <c r="D3251">
        <f>(groupA[[#This Row],[Cost (USD)]]-MIN(groupA[Cost (USD)]))/(MAX(groupA[Cost (USD)])-MIN(groupA[Cost (USD)]))</f>
        <v>0.19834775928734322</v>
      </c>
      <c r="E3251">
        <f>(groupA[[#This Row],[Weight (lbs)]]-MIN(groupA[Weight (lbs)]))/(MAX(groupA[Weight (lbs)])-MIN(groupA[Weight (lbs)]))</f>
        <v>0.17263079768454112</v>
      </c>
      <c r="F3251">
        <f>IF(groupA[[#This Row],[normalized cost]]+groupA[[#This Row],[normalized weight]]&gt;1, 1, 0)</f>
        <v>0</v>
      </c>
    </row>
    <row r="3252" spans="1:6" x14ac:dyDescent="0.75">
      <c r="A3252">
        <v>19573.48285</v>
      </c>
      <c r="B3252">
        <v>50071.723700000002</v>
      </c>
      <c r="C3252">
        <v>0</v>
      </c>
      <c r="D3252">
        <f>(groupA[[#This Row],[Cost (USD)]]-MIN(groupA[Cost (USD)]))/(MAX(groupA[Cost (USD)])-MIN(groupA[Cost (USD)]))</f>
        <v>0.14369869803863031</v>
      </c>
      <c r="E3252">
        <f>(groupA[[#This Row],[Weight (lbs)]]-MIN(groupA[Weight (lbs)]))/(MAX(groupA[Weight (lbs)])-MIN(groupA[Weight (lbs)]))</f>
        <v>0.10241885475770938</v>
      </c>
      <c r="F3252">
        <f>IF(groupA[[#This Row],[normalized cost]]+groupA[[#This Row],[normalized weight]]&gt;1, 1, 0)</f>
        <v>0</v>
      </c>
    </row>
    <row r="3253" spans="1:6" x14ac:dyDescent="0.75">
      <c r="A3253">
        <v>20243.469710000001</v>
      </c>
      <c r="B3253">
        <v>53415.019970000001</v>
      </c>
      <c r="C3253">
        <v>0</v>
      </c>
      <c r="D3253">
        <f>(groupA[[#This Row],[Cost (USD)]]-MIN(groupA[Cost (USD)]))/(MAX(groupA[Cost (USD)])-MIN(groupA[Cost (USD)]))</f>
        <v>0.24394604886402216</v>
      </c>
      <c r="E3253">
        <f>(groupA[[#This Row],[Weight (lbs)]]-MIN(groupA[Weight (lbs)]))/(MAX(groupA[Weight (lbs)])-MIN(groupA[Weight (lbs)]))</f>
        <v>0.28759608779827739</v>
      </c>
      <c r="F3253">
        <f>IF(groupA[[#This Row],[normalized cost]]+groupA[[#This Row],[normalized weight]]&gt;1, 1, 0)</f>
        <v>0</v>
      </c>
    </row>
    <row r="3254" spans="1:6" x14ac:dyDescent="0.75">
      <c r="A3254">
        <v>19810.640179999999</v>
      </c>
      <c r="B3254">
        <v>52540.928789999998</v>
      </c>
      <c r="C3254">
        <v>0</v>
      </c>
      <c r="D3254">
        <f>(groupA[[#This Row],[Cost (USD)]]-MIN(groupA[Cost (USD)]))/(MAX(groupA[Cost (USD)])-MIN(groupA[Cost (USD)]))</f>
        <v>0.17918356420648771</v>
      </c>
      <c r="E3254">
        <f>(groupA[[#This Row],[Weight (lbs)]]-MIN(groupA[Weight (lbs)]))/(MAX(groupA[Weight (lbs)])-MIN(groupA[Weight (lbs)]))</f>
        <v>0.23918225514157249</v>
      </c>
      <c r="F3254">
        <f>IF(groupA[[#This Row],[normalized cost]]+groupA[[#This Row],[normalized weight]]&gt;1, 1, 0)</f>
        <v>0</v>
      </c>
    </row>
    <row r="3255" spans="1:6" x14ac:dyDescent="0.75">
      <c r="A3255">
        <v>20238.998579999999</v>
      </c>
      <c r="B3255">
        <v>52692.884839999999</v>
      </c>
      <c r="C3255">
        <v>0</v>
      </c>
      <c r="D3255">
        <f>(groupA[[#This Row],[Cost (USD)]]-MIN(groupA[Cost (USD)]))/(MAX(groupA[Cost (USD)])-MIN(groupA[Cost (USD)]))</f>
        <v>0.24327705225460192</v>
      </c>
      <c r="E3255">
        <f>(groupA[[#This Row],[Weight (lbs)]]-MIN(groupA[Weight (lbs)]))/(MAX(groupA[Weight (lbs)])-MIN(groupA[Weight (lbs)]))</f>
        <v>0.24759873953611114</v>
      </c>
      <c r="F3255">
        <f>IF(groupA[[#This Row],[normalized cost]]+groupA[[#This Row],[normalized weight]]&gt;1, 1, 0)</f>
        <v>0</v>
      </c>
    </row>
    <row r="3256" spans="1:6" x14ac:dyDescent="0.75">
      <c r="A3256">
        <v>19395.79463</v>
      </c>
      <c r="B3256">
        <v>52442.546490000001</v>
      </c>
      <c r="C3256">
        <v>0</v>
      </c>
      <c r="D3256">
        <f>(groupA[[#This Row],[Cost (USD)]]-MIN(groupA[Cost (USD)]))/(MAX(groupA[Cost (USD)])-MIN(groupA[Cost (USD)]))</f>
        <v>0.11711194777329019</v>
      </c>
      <c r="E3256">
        <f>(groupA[[#This Row],[Weight (lbs)]]-MIN(groupA[Weight (lbs)]))/(MAX(groupA[Weight (lbs)])-MIN(groupA[Weight (lbs)]))</f>
        <v>0.23373309340929005</v>
      </c>
      <c r="F3256">
        <f>IF(groupA[[#This Row],[normalized cost]]+groupA[[#This Row],[normalized weight]]&gt;1, 1, 0)</f>
        <v>0</v>
      </c>
    </row>
    <row r="3257" spans="1:6" x14ac:dyDescent="0.75">
      <c r="A3257">
        <v>19867.800569999999</v>
      </c>
      <c r="B3257">
        <v>53949.15367</v>
      </c>
      <c r="C3257">
        <v>0</v>
      </c>
      <c r="D3257">
        <f>(groupA[[#This Row],[Cost (USD)]]-MIN(groupA[Cost (USD)]))/(MAX(groupA[Cost (USD)])-MIN(groupA[Cost (USD)]))</f>
        <v>0.18773623592552158</v>
      </c>
      <c r="E3257">
        <f>(groupA[[#This Row],[Weight (lbs)]]-MIN(groupA[Weight (lbs)]))/(MAX(groupA[Weight (lbs)])-MIN(groupA[Weight (lbs)]))</f>
        <v>0.31718048375123331</v>
      </c>
      <c r="F3257">
        <f>IF(groupA[[#This Row],[normalized cost]]+groupA[[#This Row],[normalized weight]]&gt;1, 1, 0)</f>
        <v>0</v>
      </c>
    </row>
    <row r="3258" spans="1:6" x14ac:dyDescent="0.75">
      <c r="A3258">
        <v>19999.643329999999</v>
      </c>
      <c r="B3258">
        <v>52239.754209999999</v>
      </c>
      <c r="C3258">
        <v>0</v>
      </c>
      <c r="D3258">
        <f>(groupA[[#This Row],[Cost (USD)]]-MIN(groupA[Cost (USD)]))/(MAX(groupA[Cost (USD)])-MIN(groupA[Cost (USD)]))</f>
        <v>0.20746332044701185</v>
      </c>
      <c r="E3258">
        <f>(groupA[[#This Row],[Weight (lbs)]]-MIN(groupA[Weight (lbs)]))/(MAX(groupA[Weight (lbs)])-MIN(groupA[Weight (lbs)]))</f>
        <v>0.22250091107793227</v>
      </c>
      <c r="F3258">
        <f>IF(groupA[[#This Row],[normalized cost]]+groupA[[#This Row],[normalized weight]]&gt;1, 1, 0)</f>
        <v>0</v>
      </c>
    </row>
    <row r="3259" spans="1:6" x14ac:dyDescent="0.75">
      <c r="A3259">
        <v>20037.752369999998</v>
      </c>
      <c r="B3259">
        <v>52148.761050000001</v>
      </c>
      <c r="C3259">
        <v>0</v>
      </c>
      <c r="D3259">
        <f>(groupA[[#This Row],[Cost (USD)]]-MIN(groupA[Cost (USD)]))/(MAX(groupA[Cost (USD)])-MIN(groupA[Cost (USD)]))</f>
        <v>0.2131654178023224</v>
      </c>
      <c r="E3259">
        <f>(groupA[[#This Row],[Weight (lbs)]]-MIN(groupA[Weight (lbs)]))/(MAX(groupA[Weight (lbs)])-MIN(groupA[Weight (lbs)]))</f>
        <v>0.21746101624551367</v>
      </c>
      <c r="F3259">
        <f>IF(groupA[[#This Row],[normalized cost]]+groupA[[#This Row],[normalized weight]]&gt;1, 1, 0)</f>
        <v>0</v>
      </c>
    </row>
    <row r="3260" spans="1:6" x14ac:dyDescent="0.75">
      <c r="A3260">
        <v>19165.092250000002</v>
      </c>
      <c r="B3260">
        <v>49125.793530000003</v>
      </c>
      <c r="C3260">
        <v>0</v>
      </c>
      <c r="D3260">
        <f>(groupA[[#This Row],[Cost (USD)]]-MIN(groupA[Cost (USD)]))/(MAX(groupA[Cost (USD)])-MIN(groupA[Cost (USD)]))</f>
        <v>8.2592908960927941E-2</v>
      </c>
      <c r="E3260">
        <f>(groupA[[#This Row],[Weight (lbs)]]-MIN(groupA[Weight (lbs)]))/(MAX(groupA[Weight (lbs)])-MIN(groupA[Weight (lbs)]))</f>
        <v>5.0026031213478851E-2</v>
      </c>
      <c r="F3260">
        <f>IF(groupA[[#This Row],[normalized cost]]+groupA[[#This Row],[normalized weight]]&gt;1, 1, 0)</f>
        <v>0</v>
      </c>
    </row>
    <row r="3261" spans="1:6" x14ac:dyDescent="0.75">
      <c r="A3261">
        <v>20152.093199999999</v>
      </c>
      <c r="B3261">
        <v>53773.911359999998</v>
      </c>
      <c r="C3261">
        <v>0</v>
      </c>
      <c r="D3261">
        <f>(groupA[[#This Row],[Cost (USD)]]-MIN(groupA[Cost (USD)]))/(MAX(groupA[Cost (USD)])-MIN(groupA[Cost (USD)]))</f>
        <v>0.23027376123860499</v>
      </c>
      <c r="E3261">
        <f>(groupA[[#This Row],[Weight (lbs)]]-MIN(groupA[Weight (lbs)]))/(MAX(groupA[Weight (lbs)])-MIN(groupA[Weight (lbs)]))</f>
        <v>0.30747422876909924</v>
      </c>
      <c r="F3261">
        <f>IF(groupA[[#This Row],[normalized cost]]+groupA[[#This Row],[normalized weight]]&gt;1, 1, 0)</f>
        <v>0</v>
      </c>
    </row>
    <row r="3262" spans="1:6" x14ac:dyDescent="0.75">
      <c r="A3262">
        <v>19841.549149999999</v>
      </c>
      <c r="B3262">
        <v>52479.943209999998</v>
      </c>
      <c r="C3262">
        <v>0</v>
      </c>
      <c r="D3262">
        <f>(groupA[[#This Row],[Cost (USD)]]-MIN(groupA[Cost (USD)]))/(MAX(groupA[Cost (USD)])-MIN(groupA[Cost (USD)]))</f>
        <v>0.18380834499583265</v>
      </c>
      <c r="E3262">
        <f>(groupA[[#This Row],[Weight (lbs)]]-MIN(groupA[Weight (lbs)]))/(MAX(groupA[Weight (lbs)])-MIN(groupA[Weight (lbs)]))</f>
        <v>0.23580440883428896</v>
      </c>
      <c r="F3262">
        <f>IF(groupA[[#This Row],[normalized cost]]+groupA[[#This Row],[normalized weight]]&gt;1, 1, 0)</f>
        <v>0</v>
      </c>
    </row>
    <row r="3263" spans="1:6" x14ac:dyDescent="0.75">
      <c r="A3263">
        <v>20632.942770000001</v>
      </c>
      <c r="B3263">
        <v>51865.682269999998</v>
      </c>
      <c r="C3263">
        <v>0</v>
      </c>
      <c r="D3263">
        <f>(groupA[[#This Row],[Cost (USD)]]-MIN(groupA[Cost (USD)]))/(MAX(groupA[Cost (USD)])-MIN(groupA[Cost (USD)]))</f>
        <v>0.3022212850124727</v>
      </c>
      <c r="E3263">
        <f>(groupA[[#This Row],[Weight (lbs)]]-MIN(groupA[Weight (lbs)]))/(MAX(groupA[Weight (lbs)])-MIN(groupA[Weight (lbs)]))</f>
        <v>0.20178195552831904</v>
      </c>
      <c r="F3263">
        <f>IF(groupA[[#This Row],[normalized cost]]+groupA[[#This Row],[normalized weight]]&gt;1, 1, 0)</f>
        <v>0</v>
      </c>
    </row>
    <row r="3264" spans="1:6" x14ac:dyDescent="0.75">
      <c r="A3264">
        <v>19825.64976</v>
      </c>
      <c r="B3264">
        <v>50475.500890000003</v>
      </c>
      <c r="C3264">
        <v>0</v>
      </c>
      <c r="D3264">
        <f>(groupA[[#This Row],[Cost (USD)]]-MIN(groupA[Cost (USD)]))/(MAX(groupA[Cost (USD)])-MIN(groupA[Cost (USD)]))</f>
        <v>0.18142938531408667</v>
      </c>
      <c r="E3264">
        <f>(groupA[[#This Row],[Weight (lbs)]]-MIN(groupA[Weight (lbs)]))/(MAX(groupA[Weight (lbs)])-MIN(groupA[Weight (lbs)]))</f>
        <v>0.12478311349242685</v>
      </c>
      <c r="F3264">
        <f>IF(groupA[[#This Row],[normalized cost]]+groupA[[#This Row],[normalized weight]]&gt;1, 1, 0)</f>
        <v>0</v>
      </c>
    </row>
    <row r="3265" spans="1:6" x14ac:dyDescent="0.75">
      <c r="A3265">
        <v>20069.98804</v>
      </c>
      <c r="B3265">
        <v>53183.670550000003</v>
      </c>
      <c r="C3265">
        <v>0</v>
      </c>
      <c r="D3265">
        <f>(groupA[[#This Row],[Cost (USD)]]-MIN(groupA[Cost (USD)]))/(MAX(groupA[Cost (USD)])-MIN(groupA[Cost (USD)]))</f>
        <v>0.21798870720173202</v>
      </c>
      <c r="E3265">
        <f>(groupA[[#This Row],[Weight (lbs)]]-MIN(groupA[Weight (lbs)]))/(MAX(groupA[Weight (lbs)])-MIN(groupA[Weight (lbs)]))</f>
        <v>0.27478219336554138</v>
      </c>
      <c r="F3265">
        <f>IF(groupA[[#This Row],[normalized cost]]+groupA[[#This Row],[normalized weight]]&gt;1, 1, 0)</f>
        <v>0</v>
      </c>
    </row>
    <row r="3266" spans="1:6" x14ac:dyDescent="0.75">
      <c r="A3266">
        <v>20386.20479</v>
      </c>
      <c r="B3266">
        <v>52140.389049999998</v>
      </c>
      <c r="C3266">
        <v>0</v>
      </c>
      <c r="D3266">
        <f>(groupA[[#This Row],[Cost (USD)]]-MIN(groupA[Cost (USD)]))/(MAX(groupA[Cost (USD)])-MIN(groupA[Cost (USD)]))</f>
        <v>0.26530290598186207</v>
      </c>
      <c r="E3266">
        <f>(groupA[[#This Row],[Weight (lbs)]]-MIN(groupA[Weight (lbs)]))/(MAX(groupA[Weight (lbs)])-MIN(groupA[Weight (lbs)]))</f>
        <v>0.21699731106660763</v>
      </c>
      <c r="F3266">
        <f>IF(groupA[[#This Row],[normalized cost]]+groupA[[#This Row],[normalized weight]]&gt;1, 1, 0)</f>
        <v>0</v>
      </c>
    </row>
    <row r="3267" spans="1:6" x14ac:dyDescent="0.75">
      <c r="A3267">
        <v>20469.089629999999</v>
      </c>
      <c r="B3267">
        <v>49245.624640000002</v>
      </c>
      <c r="C3267">
        <v>0</v>
      </c>
      <c r="D3267">
        <f>(groupA[[#This Row],[Cost (USD)]]-MIN(groupA[Cost (USD)]))/(MAX(groupA[Cost (USD)])-MIN(groupA[Cost (USD)]))</f>
        <v>0.27770462029844784</v>
      </c>
      <c r="E3267">
        <f>(groupA[[#This Row],[Weight (lbs)]]-MIN(groupA[Weight (lbs)]))/(MAX(groupA[Weight (lbs)])-MIN(groupA[Weight (lbs)]))</f>
        <v>5.6663191545661976E-2</v>
      </c>
      <c r="F3267">
        <f>IF(groupA[[#This Row],[normalized cost]]+groupA[[#This Row],[normalized weight]]&gt;1, 1, 0)</f>
        <v>0</v>
      </c>
    </row>
    <row r="3268" spans="1:6" x14ac:dyDescent="0.75">
      <c r="A3268">
        <v>20213.959360000001</v>
      </c>
      <c r="B3268">
        <v>51060.211109999997</v>
      </c>
      <c r="C3268">
        <v>0</v>
      </c>
      <c r="D3268">
        <f>(groupA[[#This Row],[Cost (USD)]]-MIN(groupA[Cost (USD)]))/(MAX(groupA[Cost (USD)])-MIN(groupA[Cost (USD)]))</f>
        <v>0.23953053777559552</v>
      </c>
      <c r="E3268">
        <f>(groupA[[#This Row],[Weight (lbs)]]-MIN(groupA[Weight (lbs)]))/(MAX(groupA[Weight (lbs)])-MIN(groupA[Weight (lbs)]))</f>
        <v>0.15716882266265861</v>
      </c>
      <c r="F3268">
        <f>IF(groupA[[#This Row],[normalized cost]]+groupA[[#This Row],[normalized weight]]&gt;1, 1, 0)</f>
        <v>0</v>
      </c>
    </row>
    <row r="3269" spans="1:6" x14ac:dyDescent="0.75">
      <c r="A3269">
        <v>19528.853930000001</v>
      </c>
      <c r="B3269">
        <v>51495.169500000004</v>
      </c>
      <c r="C3269">
        <v>0</v>
      </c>
      <c r="D3269">
        <f>(groupA[[#This Row],[Cost (USD)]]-MIN(groupA[Cost (USD)]))/(MAX(groupA[Cost (USD)])-MIN(groupA[Cost (USD)]))</f>
        <v>0.13702105812163512</v>
      </c>
      <c r="E3269">
        <f>(groupA[[#This Row],[Weight (lbs)]]-MIN(groupA[Weight (lbs)]))/(MAX(groupA[Weight (lbs)])-MIN(groupA[Weight (lbs)]))</f>
        <v>0.18126013394449772</v>
      </c>
      <c r="F3269">
        <f>IF(groupA[[#This Row],[normalized cost]]+groupA[[#This Row],[normalized weight]]&gt;1, 1, 0)</f>
        <v>0</v>
      </c>
    </row>
    <row r="3270" spans="1:6" x14ac:dyDescent="0.75">
      <c r="A3270">
        <v>19768.216270000001</v>
      </c>
      <c r="B3270">
        <v>51797.825069999999</v>
      </c>
      <c r="C3270">
        <v>0</v>
      </c>
      <c r="D3270">
        <f>(groupA[[#This Row],[Cost (USD)]]-MIN(groupA[Cost (USD)]))/(MAX(groupA[Cost (USD)])-MIN(groupA[Cost (USD)]))</f>
        <v>0.17283585077647415</v>
      </c>
      <c r="E3270">
        <f>(groupA[[#This Row],[Weight (lbs)]]-MIN(groupA[Weight (lbs)]))/(MAX(groupA[Weight (lbs)])-MIN(groupA[Weight (lbs)]))</f>
        <v>0.19802350652377412</v>
      </c>
      <c r="F3270">
        <f>IF(groupA[[#This Row],[normalized cost]]+groupA[[#This Row],[normalized weight]]&gt;1, 1, 0)</f>
        <v>0</v>
      </c>
    </row>
    <row r="3271" spans="1:6" x14ac:dyDescent="0.75">
      <c r="A3271">
        <v>20396.29033</v>
      </c>
      <c r="B3271">
        <v>50935.748050000002</v>
      </c>
      <c r="C3271">
        <v>0</v>
      </c>
      <c r="D3271">
        <f>(groupA[[#This Row],[Cost (USD)]]-MIN(groupA[Cost (USD)]))/(MAX(groupA[Cost (USD)])-MIN(groupA[Cost (USD)]))</f>
        <v>0.26681196343806879</v>
      </c>
      <c r="E3271">
        <f>(groupA[[#This Row],[Weight (lbs)]]-MIN(groupA[Weight (lbs)]))/(MAX(groupA[Weight (lbs)])-MIN(groupA[Weight (lbs)]))</f>
        <v>0.15027510963059126</v>
      </c>
      <c r="F3271">
        <f>IF(groupA[[#This Row],[normalized cost]]+groupA[[#This Row],[normalized weight]]&gt;1, 1, 0)</f>
        <v>0</v>
      </c>
    </row>
    <row r="3272" spans="1:6" x14ac:dyDescent="0.75">
      <c r="A3272">
        <v>19218.374779999998</v>
      </c>
      <c r="B3272">
        <v>53401.961589999999</v>
      </c>
      <c r="C3272">
        <v>0</v>
      </c>
      <c r="D3272">
        <f>(groupA[[#This Row],[Cost (USD)]]-MIN(groupA[Cost (USD)]))/(MAX(groupA[Cost (USD)])-MIN(groupA[Cost (USD)]))</f>
        <v>9.0565352596276461E-2</v>
      </c>
      <c r="E3272">
        <f>(groupA[[#This Row],[Weight (lbs)]]-MIN(groupA[Weight (lbs)]))/(MAX(groupA[Weight (lbs)])-MIN(groupA[Weight (lbs)]))</f>
        <v>0.28687281517117252</v>
      </c>
      <c r="F3272">
        <f>IF(groupA[[#This Row],[normalized cost]]+groupA[[#This Row],[normalized weight]]&gt;1, 1, 0)</f>
        <v>0</v>
      </c>
    </row>
    <row r="3273" spans="1:6" x14ac:dyDescent="0.75">
      <c r="A3273">
        <v>19839.593870000001</v>
      </c>
      <c r="B3273">
        <v>51968.26425</v>
      </c>
      <c r="C3273">
        <v>0</v>
      </c>
      <c r="D3273">
        <f>(groupA[[#This Row],[Cost (USD)]]-MIN(groupA[Cost (USD)]))/(MAX(groupA[Cost (USD)])-MIN(groupA[Cost (USD)]))</f>
        <v>0.18351578457140627</v>
      </c>
      <c r="E3273">
        <f>(groupA[[#This Row],[Weight (lbs)]]-MIN(groupA[Weight (lbs)]))/(MAX(groupA[Weight (lbs)])-MIN(groupA[Weight (lbs)]))</f>
        <v>0.20746372755273593</v>
      </c>
      <c r="F3273">
        <f>IF(groupA[[#This Row],[normalized cost]]+groupA[[#This Row],[normalized weight]]&gt;1, 1, 0)</f>
        <v>0</v>
      </c>
    </row>
    <row r="3274" spans="1:6" x14ac:dyDescent="0.75">
      <c r="A3274">
        <v>20742.210179999998</v>
      </c>
      <c r="B3274">
        <v>52207.818899999998</v>
      </c>
      <c r="C3274">
        <v>0</v>
      </c>
      <c r="D3274">
        <f>(groupA[[#This Row],[Cost (USD)]]-MIN(groupA[Cost (USD)]))/(MAX(groupA[Cost (USD)])-MIN(groupA[Cost (USD)]))</f>
        <v>0.31857051368846728</v>
      </c>
      <c r="E3274">
        <f>(groupA[[#This Row],[Weight (lbs)]]-MIN(groupA[Weight (lbs)]))/(MAX(groupA[Weight (lbs)])-MIN(groupA[Weight (lbs)]))</f>
        <v>0.22073209017050699</v>
      </c>
      <c r="F3274">
        <f>IF(groupA[[#This Row],[normalized cost]]+groupA[[#This Row],[normalized weight]]&gt;1, 1, 0)</f>
        <v>0</v>
      </c>
    </row>
    <row r="3275" spans="1:6" x14ac:dyDescent="0.75">
      <c r="A3275">
        <v>20100.637439999999</v>
      </c>
      <c r="B3275">
        <v>52712.281089999997</v>
      </c>
      <c r="C3275">
        <v>0</v>
      </c>
      <c r="D3275">
        <f>(groupA[[#This Row],[Cost (USD)]]-MIN(groupA[Cost (USD)]))/(MAX(groupA[Cost (USD)])-MIN(groupA[Cost (USD)]))</f>
        <v>0.22257464961019599</v>
      </c>
      <c r="E3275">
        <f>(groupA[[#This Row],[Weight (lbs)]]-MIN(groupA[Weight (lbs)]))/(MAX(groupA[Weight (lbs)])-MIN(groupA[Weight (lbs)]))</f>
        <v>0.24867305171675519</v>
      </c>
      <c r="F3275">
        <f>IF(groupA[[#This Row],[normalized cost]]+groupA[[#This Row],[normalized weight]]&gt;1, 1, 0)</f>
        <v>0</v>
      </c>
    </row>
    <row r="3276" spans="1:6" x14ac:dyDescent="0.75">
      <c r="A3276">
        <v>20652.25043</v>
      </c>
      <c r="B3276">
        <v>52624.589460000003</v>
      </c>
      <c r="C3276">
        <v>0</v>
      </c>
      <c r="D3276">
        <f>(groupA[[#This Row],[Cost (USD)]]-MIN(groupA[Cost (USD)]))/(MAX(groupA[Cost (USD)])-MIN(groupA[Cost (USD)]))</f>
        <v>0.30511020997681787</v>
      </c>
      <c r="E3276">
        <f>(groupA[[#This Row],[Weight (lbs)]]-MIN(groupA[Weight (lbs)]))/(MAX(groupA[Weight (lbs)])-MIN(groupA[Weight (lbs)]))</f>
        <v>0.24381602078296474</v>
      </c>
      <c r="F3276">
        <f>IF(groupA[[#This Row],[normalized cost]]+groupA[[#This Row],[normalized weight]]&gt;1, 1, 0)</f>
        <v>0</v>
      </c>
    </row>
    <row r="3277" spans="1:6" x14ac:dyDescent="0.75">
      <c r="A3277">
        <v>20138.823339999999</v>
      </c>
      <c r="B3277">
        <v>50500.699639999999</v>
      </c>
      <c r="C3277">
        <v>0</v>
      </c>
      <c r="D3277">
        <f>(groupA[[#This Row],[Cost (USD)]]-MIN(groupA[Cost (USD)]))/(MAX(groupA[Cost (USD)])-MIN(groupA[Cost (USD)]))</f>
        <v>0.22828824720804047</v>
      </c>
      <c r="E3277">
        <f>(groupA[[#This Row],[Weight (lbs)]]-MIN(groupA[Weight (lbs)]))/(MAX(groupA[Weight (lbs)])-MIN(groupA[Weight (lbs)]))</f>
        <v>0.12617881235493905</v>
      </c>
      <c r="F3277">
        <f>IF(groupA[[#This Row],[normalized cost]]+groupA[[#This Row],[normalized weight]]&gt;1, 1, 0)</f>
        <v>0</v>
      </c>
    </row>
    <row r="3278" spans="1:6" x14ac:dyDescent="0.75">
      <c r="A3278">
        <v>20074.08051</v>
      </c>
      <c r="B3278">
        <v>52681.425999999999</v>
      </c>
      <c r="C3278">
        <v>0</v>
      </c>
      <c r="D3278">
        <f>(groupA[[#This Row],[Cost (USD)]]-MIN(groupA[Cost (USD)]))/(MAX(groupA[Cost (USD)])-MIN(groupA[Cost (USD)]))</f>
        <v>0.21860104648825529</v>
      </c>
      <c r="E3278">
        <f>(groupA[[#This Row],[Weight (lbs)]]-MIN(groupA[Weight (lbs)]))/(MAX(groupA[Weight (lbs)])-MIN(groupA[Weight (lbs)]))</f>
        <v>0.24696406162733747</v>
      </c>
      <c r="F3278">
        <f>IF(groupA[[#This Row],[normalized cost]]+groupA[[#This Row],[normalized weight]]&gt;1, 1, 0)</f>
        <v>0</v>
      </c>
    </row>
    <row r="3279" spans="1:6" x14ac:dyDescent="0.75">
      <c r="A3279">
        <v>19983.323530000001</v>
      </c>
      <c r="B3279">
        <v>51610.532760000002</v>
      </c>
      <c r="C3279">
        <v>0</v>
      </c>
      <c r="D3279">
        <f>(groupA[[#This Row],[Cost (USD)]]-MIN(groupA[Cost (USD)]))/(MAX(groupA[Cost (USD)])-MIN(groupA[Cost (USD)]))</f>
        <v>0.20502145656329335</v>
      </c>
      <c r="E3279">
        <f>(groupA[[#This Row],[Weight (lbs)]]-MIN(groupA[Weight (lbs)]))/(MAX(groupA[Weight (lbs)])-MIN(groupA[Weight (lbs)]))</f>
        <v>0.18764983068571395</v>
      </c>
      <c r="F3279">
        <f>IF(groupA[[#This Row],[normalized cost]]+groupA[[#This Row],[normalized weight]]&gt;1, 1, 0)</f>
        <v>0</v>
      </c>
    </row>
    <row r="3280" spans="1:6" x14ac:dyDescent="0.75">
      <c r="A3280">
        <v>20219.797279999999</v>
      </c>
      <c r="B3280">
        <v>51577.532520000001</v>
      </c>
      <c r="C3280">
        <v>0</v>
      </c>
      <c r="D3280">
        <f>(groupA[[#This Row],[Cost (USD)]]-MIN(groupA[Cost (USD)]))/(MAX(groupA[Cost (USD)])-MIN(groupA[Cost (USD)]))</f>
        <v>0.24040404149525113</v>
      </c>
      <c r="E3280">
        <f>(groupA[[#This Row],[Weight (lbs)]]-MIN(groupA[Weight (lbs)]))/(MAX(groupA[Weight (lbs)])-MIN(groupA[Weight (lbs)]))</f>
        <v>0.18582202583703539</v>
      </c>
      <c r="F3280">
        <f>IF(groupA[[#This Row],[normalized cost]]+groupA[[#This Row],[normalized weight]]&gt;1, 1, 0)</f>
        <v>0</v>
      </c>
    </row>
    <row r="3281" spans="1:6" x14ac:dyDescent="0.75">
      <c r="A3281">
        <v>20633.4607</v>
      </c>
      <c r="B3281">
        <v>52977.224179999997</v>
      </c>
      <c r="C3281">
        <v>0</v>
      </c>
      <c r="D3281">
        <f>(groupA[[#This Row],[Cost (USD)]]-MIN(groupA[Cost (USD)]))/(MAX(groupA[Cost (USD)])-MIN(groupA[Cost (USD)]))</f>
        <v>0.30229878072695998</v>
      </c>
      <c r="E3281">
        <f>(groupA[[#This Row],[Weight (lbs)]]-MIN(groupA[Weight (lbs)]))/(MAX(groupA[Weight (lbs)])-MIN(groupA[Weight (lbs)]))</f>
        <v>0.26334761967522641</v>
      </c>
      <c r="F3281">
        <f>IF(groupA[[#This Row],[normalized cost]]+groupA[[#This Row],[normalized weight]]&gt;1, 1, 0)</f>
        <v>0</v>
      </c>
    </row>
    <row r="3282" spans="1:6" x14ac:dyDescent="0.75">
      <c r="A3282">
        <v>20107.39156</v>
      </c>
      <c r="B3282">
        <v>52779.75258</v>
      </c>
      <c r="C3282">
        <v>0</v>
      </c>
      <c r="D3282">
        <f>(groupA[[#This Row],[Cost (USD)]]-MIN(groupA[Cost (USD)]))/(MAX(groupA[Cost (USD)])-MIN(groupA[Cost (USD)]))</f>
        <v>0.223585240530079</v>
      </c>
      <c r="E3282">
        <f>(groupA[[#This Row],[Weight (lbs)]]-MIN(groupA[Weight (lbs)]))/(MAX(groupA[Weight (lbs)])-MIN(groupA[Weight (lbs)]))</f>
        <v>0.2524101371612722</v>
      </c>
      <c r="F3282">
        <f>IF(groupA[[#This Row],[normalized cost]]+groupA[[#This Row],[normalized weight]]&gt;1, 1, 0)</f>
        <v>0</v>
      </c>
    </row>
    <row r="3283" spans="1:6" x14ac:dyDescent="0.75">
      <c r="A3283">
        <v>20103.928759999999</v>
      </c>
      <c r="B3283">
        <v>53495.158790000001</v>
      </c>
      <c r="C3283">
        <v>0</v>
      </c>
      <c r="D3283">
        <f>(groupA[[#This Row],[Cost (USD)]]-MIN(groupA[Cost (USD)]))/(MAX(groupA[Cost (USD)])-MIN(groupA[Cost (USD)]))</f>
        <v>0.22306711615009001</v>
      </c>
      <c r="E3283">
        <f>(groupA[[#This Row],[Weight (lbs)]]-MIN(groupA[Weight (lbs)]))/(MAX(groupA[Weight (lbs)])-MIN(groupA[Weight (lbs)]))</f>
        <v>0.29203478653996451</v>
      </c>
      <c r="F3283">
        <f>IF(groupA[[#This Row],[normalized cost]]+groupA[[#This Row],[normalized weight]]&gt;1, 1, 0)</f>
        <v>0</v>
      </c>
    </row>
    <row r="3284" spans="1:6" x14ac:dyDescent="0.75">
      <c r="A3284">
        <v>20483.334640000001</v>
      </c>
      <c r="B3284">
        <v>51791.571320000003</v>
      </c>
      <c r="C3284">
        <v>0</v>
      </c>
      <c r="D3284">
        <f>(groupA[[#This Row],[Cost (USD)]]-MIN(groupA[Cost (USD)]))/(MAX(groupA[Cost (USD)])-MIN(groupA[Cost (USD)]))</f>
        <v>0.2798360419728691</v>
      </c>
      <c r="E3284">
        <f>(groupA[[#This Row],[Weight (lbs)]]-MIN(groupA[Weight (lbs)]))/(MAX(groupA[Weight (lbs)])-MIN(groupA[Weight (lbs)]))</f>
        <v>0.19767712617707314</v>
      </c>
      <c r="F3284">
        <f>IF(groupA[[#This Row],[normalized cost]]+groupA[[#This Row],[normalized weight]]&gt;1, 1, 0)</f>
        <v>0</v>
      </c>
    </row>
    <row r="3285" spans="1:6" x14ac:dyDescent="0.75">
      <c r="A3285">
        <v>19957.68838</v>
      </c>
      <c r="B3285">
        <v>54058.819609999999</v>
      </c>
      <c r="C3285">
        <v>0</v>
      </c>
      <c r="D3285">
        <f>(groupA[[#This Row],[Cost (USD)]]-MIN(groupA[Cost (USD)]))/(MAX(groupA[Cost (USD)])-MIN(groupA[Cost (USD)]))</f>
        <v>0.20118577555380052</v>
      </c>
      <c r="E3285">
        <f>(groupA[[#This Row],[Weight (lbs)]]-MIN(groupA[Weight (lbs)]))/(MAX(groupA[Weight (lbs)])-MIN(groupA[Weight (lbs)]))</f>
        <v>0.32325461948075773</v>
      </c>
      <c r="F3285">
        <f>IF(groupA[[#This Row],[normalized cost]]+groupA[[#This Row],[normalized weight]]&gt;1, 1, 0)</f>
        <v>0</v>
      </c>
    </row>
    <row r="3286" spans="1:6" x14ac:dyDescent="0.75">
      <c r="A3286">
        <v>19927.749589999999</v>
      </c>
      <c r="B3286">
        <v>50532.022859999997</v>
      </c>
      <c r="C3286">
        <v>0</v>
      </c>
      <c r="D3286">
        <f>(groupA[[#This Row],[Cost (USD)]]-MIN(groupA[Cost (USD)]))/(MAX(groupA[Cost (USD)])-MIN(groupA[Cost (USD)]))</f>
        <v>0.19670615876785677</v>
      </c>
      <c r="E3286">
        <f>(groupA[[#This Row],[Weight (lbs)]]-MIN(groupA[Weight (lbs)]))/(MAX(groupA[Weight (lbs)])-MIN(groupA[Weight (lbs)]))</f>
        <v>0.12791373105226428</v>
      </c>
      <c r="F3286">
        <f>IF(groupA[[#This Row],[normalized cost]]+groupA[[#This Row],[normalized weight]]&gt;1, 1, 0)</f>
        <v>0</v>
      </c>
    </row>
    <row r="3287" spans="1:6" x14ac:dyDescent="0.75">
      <c r="A3287">
        <v>20083.934850000001</v>
      </c>
      <c r="B3287">
        <v>53709.757310000001</v>
      </c>
      <c r="C3287">
        <v>0</v>
      </c>
      <c r="D3287">
        <f>(groupA[[#This Row],[Cost (USD)]]-MIN(groupA[Cost (USD)]))/(MAX(groupA[Cost (USD)])-MIN(groupA[Cost (USD)]))</f>
        <v>0.22007551044883633</v>
      </c>
      <c r="E3287">
        <f>(groupA[[#This Row],[Weight (lbs)]]-MIN(groupA[Weight (lbs)]))/(MAX(groupA[Weight (lbs)])-MIN(groupA[Weight (lbs)]))</f>
        <v>0.3039208884402908</v>
      </c>
      <c r="F3287">
        <f>IF(groupA[[#This Row],[normalized cost]]+groupA[[#This Row],[normalized weight]]&gt;1, 1, 0)</f>
        <v>0</v>
      </c>
    </row>
    <row r="3288" spans="1:6" x14ac:dyDescent="0.75">
      <c r="A3288">
        <v>20355.891759999999</v>
      </c>
      <c r="B3288">
        <v>51801.551449999999</v>
      </c>
      <c r="C3288">
        <v>0</v>
      </c>
      <c r="D3288">
        <f>(groupA[[#This Row],[Cost (USD)]]-MIN(groupA[Cost (USD)]))/(MAX(groupA[Cost (USD)])-MIN(groupA[Cost (USD)]))</f>
        <v>0.2607672932192614</v>
      </c>
      <c r="E3288">
        <f>(groupA[[#This Row],[Weight (lbs)]]-MIN(groupA[Weight (lbs)]))/(MAX(groupA[Weight (lbs)])-MIN(groupA[Weight (lbs)]))</f>
        <v>0.19822990185399048</v>
      </c>
      <c r="F3288">
        <f>IF(groupA[[#This Row],[normalized cost]]+groupA[[#This Row],[normalized weight]]&gt;1, 1, 0)</f>
        <v>0</v>
      </c>
    </row>
    <row r="3289" spans="1:6" x14ac:dyDescent="0.75">
      <c r="A3289">
        <v>19764.915590000001</v>
      </c>
      <c r="B3289">
        <v>52124.204089999999</v>
      </c>
      <c r="C3289">
        <v>0</v>
      </c>
      <c r="D3289">
        <f>(groupA[[#This Row],[Cost (USD)]]-MIN(groupA[Cost (USD)]))/(MAX(groupA[Cost (USD)])-MIN(groupA[Cost (USD)]))</f>
        <v>0.17234198373866033</v>
      </c>
      <c r="E3289">
        <f>(groupA[[#This Row],[Weight (lbs)]]-MIN(groupA[Weight (lbs)]))/(MAX(groupA[Weight (lbs)])-MIN(groupA[Weight (lbs)]))</f>
        <v>0.21610086460550115</v>
      </c>
      <c r="F3289">
        <f>IF(groupA[[#This Row],[normalized cost]]+groupA[[#This Row],[normalized weight]]&gt;1, 1, 0)</f>
        <v>0</v>
      </c>
    </row>
    <row r="3290" spans="1:6" x14ac:dyDescent="0.75">
      <c r="A3290">
        <v>20458.535479999999</v>
      </c>
      <c r="B3290">
        <v>53271.93316</v>
      </c>
      <c r="C3290">
        <v>0</v>
      </c>
      <c r="D3290">
        <f>(groupA[[#This Row],[Cost (USD)]]-MIN(groupA[Cost (USD)]))/(MAX(groupA[Cost (USD)])-MIN(groupA[Cost (USD)]))</f>
        <v>0.2761254466744848</v>
      </c>
      <c r="E3290">
        <f>(groupA[[#This Row],[Weight (lbs)]]-MIN(groupA[Weight (lbs)]))/(MAX(groupA[Weight (lbs)])-MIN(groupA[Weight (lbs)]))</f>
        <v>0.27967084952425458</v>
      </c>
      <c r="F3290">
        <f>IF(groupA[[#This Row],[normalized cost]]+groupA[[#This Row],[normalized weight]]&gt;1, 1, 0)</f>
        <v>0</v>
      </c>
    </row>
    <row r="3291" spans="1:6" x14ac:dyDescent="0.75">
      <c r="A3291">
        <v>20493.509549999999</v>
      </c>
      <c r="B3291">
        <v>53539.747230000001</v>
      </c>
      <c r="C3291">
        <v>0</v>
      </c>
      <c r="D3291">
        <f>(groupA[[#This Row],[Cost (USD)]]-MIN(groupA[Cost (USD)]))/(MAX(groupA[Cost (USD)])-MIN(groupA[Cost (USD)]))</f>
        <v>0.2813584714909444</v>
      </c>
      <c r="E3291">
        <f>(groupA[[#This Row],[Weight (lbs)]]-MIN(groupA[Weight (lbs)]))/(MAX(groupA[Weight (lbs)])-MIN(groupA[Weight (lbs)]))</f>
        <v>0.29450443424031481</v>
      </c>
      <c r="F3291">
        <f>IF(groupA[[#This Row],[normalized cost]]+groupA[[#This Row],[normalized weight]]&gt;1, 1, 0)</f>
        <v>0</v>
      </c>
    </row>
    <row r="3292" spans="1:6" x14ac:dyDescent="0.75">
      <c r="A3292">
        <v>20652.620699999999</v>
      </c>
      <c r="B3292">
        <v>53915.944199999998</v>
      </c>
      <c r="C3292">
        <v>0</v>
      </c>
      <c r="D3292">
        <f>(groupA[[#This Row],[Cost (USD)]]-MIN(groupA[Cost (USD)]))/(MAX(groupA[Cost (USD)])-MIN(groupA[Cost (USD)]))</f>
        <v>0.30516561193886538</v>
      </c>
      <c r="E3292">
        <f>(groupA[[#This Row],[Weight (lbs)]]-MIN(groupA[Weight (lbs)]))/(MAX(groupA[Weight (lbs)])-MIN(groupA[Weight (lbs)]))</f>
        <v>0.31534109015021566</v>
      </c>
      <c r="F3292">
        <f>IF(groupA[[#This Row],[normalized cost]]+groupA[[#This Row],[normalized weight]]&gt;1, 1, 0)</f>
        <v>0</v>
      </c>
    </row>
    <row r="3293" spans="1:6" x14ac:dyDescent="0.75">
      <c r="A3293">
        <v>20653.667229999999</v>
      </c>
      <c r="B3293">
        <v>52010.332170000001</v>
      </c>
      <c r="C3293">
        <v>0</v>
      </c>
      <c r="D3293">
        <f>(groupA[[#This Row],[Cost (USD)]]-MIN(groupA[Cost (USD)]))/(MAX(groupA[Cost (USD)])-MIN(groupA[Cost (USD)]))</f>
        <v>0.30532219987561876</v>
      </c>
      <c r="E3293">
        <f>(groupA[[#This Row],[Weight (lbs)]]-MIN(groupA[Weight (lbs)]))/(MAX(groupA[Weight (lbs)])-MIN(groupA[Weight (lbs)]))</f>
        <v>0.20979376964181834</v>
      </c>
      <c r="F3293">
        <f>IF(groupA[[#This Row],[normalized cost]]+groupA[[#This Row],[normalized weight]]&gt;1, 1, 0)</f>
        <v>0</v>
      </c>
    </row>
    <row r="3294" spans="1:6" x14ac:dyDescent="0.75">
      <c r="A3294">
        <v>20427.095079999999</v>
      </c>
      <c r="B3294">
        <v>50815.662909999999</v>
      </c>
      <c r="C3294">
        <v>0</v>
      </c>
      <c r="D3294">
        <f>(groupA[[#This Row],[Cost (USD)]]-MIN(groupA[Cost (USD)]))/(MAX(groupA[Cost (USD)])-MIN(groupA[Cost (USD)]))</f>
        <v>0.27142115022172958</v>
      </c>
      <c r="E3294">
        <f>(groupA[[#This Row],[Weight (lbs)]]-MIN(groupA[Weight (lbs)]))/(MAX(groupA[Weight (lbs)])-MIN(groupA[Weight (lbs)]))</f>
        <v>0.14362387918056302</v>
      </c>
      <c r="F3294">
        <f>IF(groupA[[#This Row],[normalized cost]]+groupA[[#This Row],[normalized weight]]&gt;1, 1, 0)</f>
        <v>0</v>
      </c>
    </row>
    <row r="3295" spans="1:6" x14ac:dyDescent="0.75">
      <c r="A3295">
        <v>19315.698390000001</v>
      </c>
      <c r="B3295">
        <v>49697.852420000003</v>
      </c>
      <c r="C3295">
        <v>0</v>
      </c>
      <c r="D3295">
        <f>(groupA[[#This Row],[Cost (USD)]]-MIN(groupA[Cost (USD)]))/(MAX(groupA[Cost (USD)])-MIN(groupA[Cost (USD)]))</f>
        <v>0.10512748009123048</v>
      </c>
      <c r="E3295">
        <f>(groupA[[#This Row],[Weight (lbs)]]-MIN(groupA[Weight (lbs)]))/(MAX(groupA[Weight (lbs)])-MIN(groupA[Weight (lbs)]))</f>
        <v>8.1711013288507078E-2</v>
      </c>
      <c r="F3295">
        <f>IF(groupA[[#This Row],[normalized cost]]+groupA[[#This Row],[normalized weight]]&gt;1, 1, 0)</f>
        <v>0</v>
      </c>
    </row>
    <row r="3296" spans="1:6" x14ac:dyDescent="0.75">
      <c r="A3296">
        <v>20118.143629999999</v>
      </c>
      <c r="B3296">
        <v>50308.574690000001</v>
      </c>
      <c r="C3296">
        <v>0</v>
      </c>
      <c r="D3296">
        <f>(groupA[[#This Row],[Cost (USD)]]-MIN(groupA[Cost (USD)]))/(MAX(groupA[Cost (USD)])-MIN(groupA[Cost (USD)]))</f>
        <v>0.22519402810150843</v>
      </c>
      <c r="E3296">
        <f>(groupA[[#This Row],[Weight (lbs)]]-MIN(groupA[Weight (lbs)]))/(MAX(groupA[Weight (lbs)])-MIN(groupA[Weight (lbs)]))</f>
        <v>0.11553746807495484</v>
      </c>
      <c r="F3296">
        <f>IF(groupA[[#This Row],[normalized cost]]+groupA[[#This Row],[normalized weight]]&gt;1, 1, 0)</f>
        <v>0</v>
      </c>
    </row>
    <row r="3297" spans="1:6" x14ac:dyDescent="0.75">
      <c r="A3297">
        <v>20276.231329999999</v>
      </c>
      <c r="B3297">
        <v>51658.001669999998</v>
      </c>
      <c r="C3297">
        <v>0</v>
      </c>
      <c r="D3297">
        <f>(groupA[[#This Row],[Cost (USD)]]-MIN(groupA[Cost (USD)]))/(MAX(groupA[Cost (USD)])-MIN(groupA[Cost (USD)]))</f>
        <v>0.2488480339772047</v>
      </c>
      <c r="E3297">
        <f>(groupA[[#This Row],[Weight (lbs)]]-MIN(groupA[Weight (lbs)]))/(MAX(groupA[Weight (lbs)])-MIN(groupA[Weight (lbs)]))</f>
        <v>0.19027902077219436</v>
      </c>
      <c r="F3297">
        <f>IF(groupA[[#This Row],[normalized cost]]+groupA[[#This Row],[normalized weight]]&gt;1, 1, 0)</f>
        <v>0</v>
      </c>
    </row>
    <row r="3298" spans="1:6" x14ac:dyDescent="0.75">
      <c r="A3298">
        <v>19477.847750000001</v>
      </c>
      <c r="B3298">
        <v>49103.605409999996</v>
      </c>
      <c r="C3298">
        <v>0</v>
      </c>
      <c r="D3298">
        <f>(groupA[[#This Row],[Cost (USD)]]-MIN(groupA[Cost (USD)]))/(MAX(groupA[Cost (USD)])-MIN(groupA[Cost (USD)]))</f>
        <v>0.12938921528113059</v>
      </c>
      <c r="E3298">
        <f>(groupA[[#This Row],[Weight (lbs)]]-MIN(groupA[Weight (lbs)]))/(MAX(groupA[Weight (lbs)])-MIN(groupA[Weight (lbs)]))</f>
        <v>4.879708399009286E-2</v>
      </c>
      <c r="F3298">
        <f>IF(groupA[[#This Row],[normalized cost]]+groupA[[#This Row],[normalized weight]]&gt;1, 1, 0)</f>
        <v>0</v>
      </c>
    </row>
    <row r="3299" spans="1:6" x14ac:dyDescent="0.75">
      <c r="A3299">
        <v>19175.619620000001</v>
      </c>
      <c r="B3299">
        <v>52118.019220000002</v>
      </c>
      <c r="C3299">
        <v>0</v>
      </c>
      <c r="D3299">
        <f>(groupA[[#This Row],[Cost (USD)]]-MIN(groupA[Cost (USD)]))/(MAX(groupA[Cost (USD)])-MIN(groupA[Cost (USD)]))</f>
        <v>8.4168075604731496E-2</v>
      </c>
      <c r="E3299">
        <f>(groupA[[#This Row],[Weight (lbs)]]-MIN(groupA[Weight (lbs)]))/(MAX(groupA[Weight (lbs)])-MIN(groupA[Weight (lbs)]))</f>
        <v>0.21575829935826532</v>
      </c>
      <c r="F3299">
        <f>IF(groupA[[#This Row],[normalized cost]]+groupA[[#This Row],[normalized weight]]&gt;1, 1, 0)</f>
        <v>0</v>
      </c>
    </row>
    <row r="3300" spans="1:6" x14ac:dyDescent="0.75">
      <c r="A3300">
        <v>20093.761020000002</v>
      </c>
      <c r="B3300">
        <v>50080.944309999999</v>
      </c>
      <c r="C3300">
        <v>0</v>
      </c>
      <c r="D3300">
        <f>(groupA[[#This Row],[Cost (USD)]]-MIN(groupA[Cost (USD)]))/(MAX(groupA[Cost (USD)])-MIN(groupA[Cost (USD)]))</f>
        <v>0.22154575944933161</v>
      </c>
      <c r="E3300">
        <f>(groupA[[#This Row],[Weight (lbs)]]-MIN(groupA[Weight (lbs)]))/(MAX(groupA[Weight (lbs)])-MIN(groupA[Weight (lbs)]))</f>
        <v>0.10292956242728291</v>
      </c>
      <c r="F3300">
        <f>IF(groupA[[#This Row],[normalized cost]]+groupA[[#This Row],[normalized weight]]&gt;1, 1, 0)</f>
        <v>0</v>
      </c>
    </row>
    <row r="3301" spans="1:6" x14ac:dyDescent="0.75">
      <c r="A3301">
        <v>20033.830409999999</v>
      </c>
      <c r="B3301">
        <v>49935.203350000003</v>
      </c>
      <c r="C3301">
        <v>0</v>
      </c>
      <c r="D3301">
        <f>(groupA[[#This Row],[Cost (USD)]]-MIN(groupA[Cost (USD)]))/(MAX(groupA[Cost (USD)])-MIN(groupA[Cost (USD)]))</f>
        <v>0.21257859121882325</v>
      </c>
      <c r="E3301">
        <f>(groupA[[#This Row],[Weight (lbs)]]-MIN(groupA[Weight (lbs)]))/(MAX(groupA[Weight (lbs)])-MIN(groupA[Weight (lbs)]))</f>
        <v>9.4857317093944474E-2</v>
      </c>
      <c r="F3301">
        <f>IF(groupA[[#This Row],[normalized cost]]+groupA[[#This Row],[normalized weight]]&gt;1, 1, 0)</f>
        <v>0</v>
      </c>
    </row>
    <row r="3302" spans="1:6" x14ac:dyDescent="0.75">
      <c r="A3302">
        <v>19406.782930000001</v>
      </c>
      <c r="B3302">
        <v>52969.936860000002</v>
      </c>
      <c r="C3302">
        <v>0</v>
      </c>
      <c r="D3302">
        <f>(groupA[[#This Row],[Cost (USD)]]-MIN(groupA[Cost (USD)]))/(MAX(groupA[Cost (USD)])-MIN(groupA[Cost (USD)]))</f>
        <v>0.11875608145835193</v>
      </c>
      <c r="E3302">
        <f>(groupA[[#This Row],[Weight (lbs)]]-MIN(groupA[Weight (lbs)]))/(MAX(groupA[Weight (lbs)])-MIN(groupA[Weight (lbs)]))</f>
        <v>0.26294399234312626</v>
      </c>
      <c r="F3302">
        <f>IF(groupA[[#This Row],[normalized cost]]+groupA[[#This Row],[normalized weight]]&gt;1, 1, 0)</f>
        <v>0</v>
      </c>
    </row>
    <row r="3303" spans="1:6" x14ac:dyDescent="0.75">
      <c r="A3303">
        <v>19200.979650000001</v>
      </c>
      <c r="B3303">
        <v>52638.495920000001</v>
      </c>
      <c r="C3303">
        <v>0</v>
      </c>
      <c r="D3303">
        <f>(groupA[[#This Row],[Cost (USD)]]-MIN(groupA[Cost (USD)]))/(MAX(groupA[Cost (USD)])-MIN(groupA[Cost (USD)]))</f>
        <v>8.7962591551435945E-2</v>
      </c>
      <c r="E3303">
        <f>(groupA[[#This Row],[Weight (lbs)]]-MIN(groupA[Weight (lbs)]))/(MAX(groupA[Weight (lbs)])-MIN(groupA[Weight (lbs)]))</f>
        <v>0.24458626654529711</v>
      </c>
      <c r="F3303">
        <f>IF(groupA[[#This Row],[normalized cost]]+groupA[[#This Row],[normalized weight]]&gt;1, 1, 0)</f>
        <v>0</v>
      </c>
    </row>
    <row r="3304" spans="1:6" x14ac:dyDescent="0.75">
      <c r="A3304">
        <v>19867.81897</v>
      </c>
      <c r="B3304">
        <v>51892.956919999997</v>
      </c>
      <c r="C3304">
        <v>0</v>
      </c>
      <c r="D3304">
        <f>(groupA[[#This Row],[Cost (USD)]]-MIN(groupA[Cost (USD)]))/(MAX(groupA[Cost (USD)])-MIN(groupA[Cost (USD)]))</f>
        <v>0.18773898904109054</v>
      </c>
      <c r="E3304">
        <f>(groupA[[#This Row],[Weight (lbs)]]-MIN(groupA[Weight (lbs)]))/(MAX(groupA[Weight (lbs)])-MIN(groupA[Weight (lbs)]))</f>
        <v>0.20329263355720631</v>
      </c>
      <c r="F3304">
        <f>IF(groupA[[#This Row],[normalized cost]]+groupA[[#This Row],[normalized weight]]&gt;1, 1, 0)</f>
        <v>0</v>
      </c>
    </row>
    <row r="3305" spans="1:6" x14ac:dyDescent="0.75">
      <c r="A3305">
        <v>20439.702379999999</v>
      </c>
      <c r="B3305">
        <v>50903.404280000002</v>
      </c>
      <c r="C3305">
        <v>0</v>
      </c>
      <c r="D3305">
        <f>(groupA[[#This Row],[Cost (USD)]]-MIN(groupA[Cost (USD)]))/(MAX(groupA[Cost (USD)])-MIN(groupA[Cost (USD)]))</f>
        <v>0.27330752815168025</v>
      </c>
      <c r="E3305">
        <f>(groupA[[#This Row],[Weight (lbs)]]-MIN(groupA[Weight (lbs)]))/(MAX(groupA[Weight (lbs)])-MIN(groupA[Weight (lbs)]))</f>
        <v>0.14848366509471694</v>
      </c>
      <c r="F3305">
        <f>IF(groupA[[#This Row],[normalized cost]]+groupA[[#This Row],[normalized weight]]&gt;1, 1, 0)</f>
        <v>0</v>
      </c>
    </row>
    <row r="3306" spans="1:6" x14ac:dyDescent="0.75">
      <c r="A3306">
        <v>20395.614529999999</v>
      </c>
      <c r="B3306">
        <v>54228.730680000001</v>
      </c>
      <c r="C3306">
        <v>0</v>
      </c>
      <c r="D3306">
        <f>(groupA[[#This Row],[Cost (USD)]]-MIN(groupA[Cost (USD)]))/(MAX(groupA[Cost (USD)])-MIN(groupA[Cost (USD)]))</f>
        <v>0.26671084629125208</v>
      </c>
      <c r="E3306">
        <f>(groupA[[#This Row],[Weight (lbs)]]-MIN(groupA[Weight (lbs)]))/(MAX(groupA[Weight (lbs)])-MIN(groupA[Weight (lbs)]))</f>
        <v>0.33266558975219068</v>
      </c>
      <c r="F3306">
        <f>IF(groupA[[#This Row],[normalized cost]]+groupA[[#This Row],[normalized weight]]&gt;1, 1, 0)</f>
        <v>0</v>
      </c>
    </row>
    <row r="3307" spans="1:6" x14ac:dyDescent="0.75">
      <c r="A3307">
        <v>19713.142749999999</v>
      </c>
      <c r="B3307">
        <v>52642.986879999997</v>
      </c>
      <c r="C3307">
        <v>0</v>
      </c>
      <c r="D3307">
        <f>(groupA[[#This Row],[Cost (USD)]]-MIN(groupA[Cost (USD)]))/(MAX(groupA[Cost (USD)])-MIN(groupA[Cost (USD)]))</f>
        <v>0.16459542874695943</v>
      </c>
      <c r="E3307">
        <f>(groupA[[#This Row],[Weight (lbs)]]-MIN(groupA[Weight (lbs)]))/(MAX(groupA[Weight (lbs)])-MIN(groupA[Weight (lbs)]))</f>
        <v>0.2448350101442289</v>
      </c>
      <c r="F3307">
        <f>IF(groupA[[#This Row],[normalized cost]]+groupA[[#This Row],[normalized weight]]&gt;1, 1, 0)</f>
        <v>0</v>
      </c>
    </row>
    <row r="3308" spans="1:6" x14ac:dyDescent="0.75">
      <c r="A3308">
        <v>20297.307789999999</v>
      </c>
      <c r="B3308">
        <v>51096.893900000003</v>
      </c>
      <c r="C3308">
        <v>0</v>
      </c>
      <c r="D3308">
        <f>(groupA[[#This Row],[Cost (USD)]]-MIN(groupA[Cost (USD)]))/(MAX(groupA[Cost (USD)])-MIN(groupA[Cost (USD)]))</f>
        <v>0.25200161713818992</v>
      </c>
      <c r="E3308">
        <f>(groupA[[#This Row],[Weight (lbs)]]-MIN(groupA[Weight (lbs)]))/(MAX(groupA[Weight (lbs)])-MIN(groupA[Weight (lbs)]))</f>
        <v>0.15920059520204213</v>
      </c>
      <c r="F3308">
        <f>IF(groupA[[#This Row],[normalized cost]]+groupA[[#This Row],[normalized weight]]&gt;1, 1, 0)</f>
        <v>0</v>
      </c>
    </row>
    <row r="3309" spans="1:6" x14ac:dyDescent="0.75">
      <c r="A3309">
        <v>18842.55848</v>
      </c>
      <c r="B3309">
        <v>52161.518660000002</v>
      </c>
      <c r="C3309">
        <v>0</v>
      </c>
      <c r="D3309">
        <f>(groupA[[#This Row],[Cost (USD)]]-MIN(groupA[Cost (USD)]))/(MAX(groupA[Cost (USD)])-MIN(groupA[Cost (USD)]))</f>
        <v>3.4333520718259444E-2</v>
      </c>
      <c r="E3309">
        <f>(groupA[[#This Row],[Weight (lbs)]]-MIN(groupA[Weight (lbs)]))/(MAX(groupA[Weight (lbs)])-MIN(groupA[Weight (lbs)]))</f>
        <v>0.21816762993727923</v>
      </c>
      <c r="F3309">
        <f>IF(groupA[[#This Row],[normalized cost]]+groupA[[#This Row],[normalized weight]]&gt;1, 1, 0)</f>
        <v>0</v>
      </c>
    </row>
    <row r="3310" spans="1:6" x14ac:dyDescent="0.75">
      <c r="A3310">
        <v>19498.82849</v>
      </c>
      <c r="B3310">
        <v>53095.448109999998</v>
      </c>
      <c r="C3310">
        <v>0</v>
      </c>
      <c r="D3310">
        <f>(groupA[[#This Row],[Cost (USD)]]-MIN(groupA[Cost (USD)]))/(MAX(groupA[Cost (USD)])-MIN(groupA[Cost (USD)]))</f>
        <v>0.1325284762561238</v>
      </c>
      <c r="E3310">
        <f>(groupA[[#This Row],[Weight (lbs)]]-MIN(groupA[Weight (lbs)]))/(MAX(groupA[Weight (lbs)])-MIN(groupA[Weight (lbs)]))</f>
        <v>0.2698957621276396</v>
      </c>
      <c r="F3310">
        <f>IF(groupA[[#This Row],[normalized cost]]+groupA[[#This Row],[normalized weight]]&gt;1, 1, 0)</f>
        <v>0</v>
      </c>
    </row>
    <row r="3311" spans="1:6" x14ac:dyDescent="0.75">
      <c r="A3311">
        <v>20131.265869999999</v>
      </c>
      <c r="B3311">
        <v>51132.786809999998</v>
      </c>
      <c r="C3311">
        <v>0</v>
      </c>
      <c r="D3311">
        <f>(groupA[[#This Row],[Cost (USD)]]-MIN(groupA[Cost (USD)]))/(MAX(groupA[Cost (USD)])-MIN(groupA[Cost (USD)]))</f>
        <v>0.22715745436466686</v>
      </c>
      <c r="E3311">
        <f>(groupA[[#This Row],[Weight (lbs)]]-MIN(groupA[Weight (lbs)]))/(MAX(groupA[Weight (lbs)])-MIN(groupA[Weight (lbs)]))</f>
        <v>0.16118861816585001</v>
      </c>
      <c r="F3311">
        <f>IF(groupA[[#This Row],[normalized cost]]+groupA[[#This Row],[normalized weight]]&gt;1, 1, 0)</f>
        <v>0</v>
      </c>
    </row>
    <row r="3312" spans="1:6" x14ac:dyDescent="0.75">
      <c r="A3312">
        <v>19372.30415</v>
      </c>
      <c r="B3312">
        <v>54461.123950000001</v>
      </c>
      <c r="C3312">
        <v>0</v>
      </c>
      <c r="D3312">
        <f>(groupA[[#This Row],[Cost (USD)]]-MIN(groupA[Cost (USD)]))/(MAX(groupA[Cost (USD)])-MIN(groupA[Cost (USD)]))</f>
        <v>0.11359716482722333</v>
      </c>
      <c r="E3312">
        <f>(groupA[[#This Row],[Weight (lbs)]]-MIN(groupA[Weight (lbs)]))/(MAX(groupA[Weight (lbs)])-MIN(groupA[Weight (lbs)]))</f>
        <v>0.3455373005550893</v>
      </c>
      <c r="F3312">
        <f>IF(groupA[[#This Row],[normalized cost]]+groupA[[#This Row],[normalized weight]]&gt;1, 1, 0)</f>
        <v>0</v>
      </c>
    </row>
    <row r="3313" spans="1:6" x14ac:dyDescent="0.75">
      <c r="A3313">
        <v>19700.046399999999</v>
      </c>
      <c r="B3313">
        <v>51482.94354</v>
      </c>
      <c r="C3313">
        <v>0</v>
      </c>
      <c r="D3313">
        <f>(groupA[[#This Row],[Cost (USD)]]-MIN(groupA[Cost (USD)]))/(MAX(groupA[Cost (USD)])-MIN(groupA[Cost (USD)]))</f>
        <v>0.1626358762969575</v>
      </c>
      <c r="E3313">
        <f>(groupA[[#This Row],[Weight (lbs)]]-MIN(groupA[Weight (lbs)]))/(MAX(groupA[Weight (lbs)])-MIN(groupA[Weight (lbs)]))</f>
        <v>0.18058296708244595</v>
      </c>
      <c r="F3313">
        <f>IF(groupA[[#This Row],[normalized cost]]+groupA[[#This Row],[normalized weight]]&gt;1, 1, 0)</f>
        <v>0</v>
      </c>
    </row>
    <row r="3314" spans="1:6" x14ac:dyDescent="0.75">
      <c r="A3314">
        <v>19709.523959999999</v>
      </c>
      <c r="B3314">
        <v>50567.090629999999</v>
      </c>
      <c r="C3314">
        <v>0</v>
      </c>
      <c r="D3314">
        <f>(groupA[[#This Row],[Cost (USD)]]-MIN(groupA[Cost (USD)]))/(MAX(groupA[Cost (USD)])-MIN(groupA[Cost (USD)]))</f>
        <v>0.16405396423123225</v>
      </c>
      <c r="E3314">
        <f>(groupA[[#This Row],[Weight (lbs)]]-MIN(groupA[Weight (lbs)]))/(MAX(groupA[Weight (lbs)])-MIN(groupA[Weight (lbs)]))</f>
        <v>0.12985605147291407</v>
      </c>
      <c r="F3314">
        <f>IF(groupA[[#This Row],[normalized cost]]+groupA[[#This Row],[normalized weight]]&gt;1, 1, 0)</f>
        <v>0</v>
      </c>
    </row>
    <row r="3315" spans="1:6" x14ac:dyDescent="0.75">
      <c r="A3315">
        <v>20730.02994</v>
      </c>
      <c r="B3315">
        <v>50711.01395</v>
      </c>
      <c r="C3315">
        <v>0</v>
      </c>
      <c r="D3315">
        <f>(groupA[[#This Row],[Cost (USD)]]-MIN(groupA[Cost (USD)]))/(MAX(groupA[Cost (USD)])-MIN(groupA[Cost (USD)]))</f>
        <v>0.31674803497236642</v>
      </c>
      <c r="E3315">
        <f>(groupA[[#This Row],[Weight (lbs)]]-MIN(groupA[Weight (lbs)]))/(MAX(groupA[Weight (lbs)])-MIN(groupA[Weight (lbs)]))</f>
        <v>0.1378276220473677</v>
      </c>
      <c r="F3315">
        <f>IF(groupA[[#This Row],[normalized cost]]+groupA[[#This Row],[normalized weight]]&gt;1, 1, 0)</f>
        <v>0</v>
      </c>
    </row>
    <row r="3316" spans="1:6" x14ac:dyDescent="0.75">
      <c r="A3316">
        <v>20335.685119999998</v>
      </c>
      <c r="B3316">
        <v>52388.812790000004</v>
      </c>
      <c r="C3316">
        <v>0</v>
      </c>
      <c r="D3316">
        <f>(groupA[[#This Row],[Cost (USD)]]-MIN(groupA[Cost (USD)]))/(MAX(groupA[Cost (USD)])-MIN(groupA[Cost (USD)]))</f>
        <v>0.25774385761175944</v>
      </c>
      <c r="E3316">
        <f>(groupA[[#This Row],[Weight (lbs)]]-MIN(groupA[Weight (lbs)]))/(MAX(groupA[Weight (lbs)])-MIN(groupA[Weight (lbs)]))</f>
        <v>0.23075691149675154</v>
      </c>
      <c r="F3316">
        <f>IF(groupA[[#This Row],[normalized cost]]+groupA[[#This Row],[normalized weight]]&gt;1, 1, 0)</f>
        <v>0</v>
      </c>
    </row>
    <row r="3317" spans="1:6" x14ac:dyDescent="0.75">
      <c r="A3317">
        <v>19649.264920000001</v>
      </c>
      <c r="B3317">
        <v>51379.430809999998</v>
      </c>
      <c r="C3317">
        <v>0</v>
      </c>
      <c r="D3317">
        <f>(groupA[[#This Row],[Cost (USD)]]-MIN(groupA[Cost (USD)]))/(MAX(groupA[Cost (USD)])-MIN(groupA[Cost (USD)]))</f>
        <v>0.15503765438407938</v>
      </c>
      <c r="E3317">
        <f>(groupA[[#This Row],[Weight (lbs)]]-MIN(groupA[Weight (lbs)]))/(MAX(groupA[Weight (lbs)])-MIN(groupA[Weight (lbs)]))</f>
        <v>0.17484964302801634</v>
      </c>
      <c r="F3317">
        <f>IF(groupA[[#This Row],[normalized cost]]+groupA[[#This Row],[normalized weight]]&gt;1, 1, 0)</f>
        <v>0</v>
      </c>
    </row>
    <row r="3318" spans="1:6" x14ac:dyDescent="0.75">
      <c r="A3318">
        <v>19710.80098</v>
      </c>
      <c r="B3318">
        <v>52078.787689999997</v>
      </c>
      <c r="C3318">
        <v>0</v>
      </c>
      <c r="D3318">
        <f>(groupA[[#This Row],[Cost (USD)]]-MIN(groupA[Cost (USD)]))/(MAX(groupA[Cost (USD)])-MIN(groupA[Cost (USD)]))</f>
        <v>0.16424503942926102</v>
      </c>
      <c r="E3318">
        <f>(groupA[[#This Row],[Weight (lbs)]]-MIN(groupA[Weight (lbs)]))/(MAX(groupA[Weight (lbs)])-MIN(groupA[Weight (lbs)]))</f>
        <v>0.21358535816889568</v>
      </c>
      <c r="F3318">
        <f>IF(groupA[[#This Row],[normalized cost]]+groupA[[#This Row],[normalized weight]]&gt;1, 1, 0)</f>
        <v>0</v>
      </c>
    </row>
    <row r="3319" spans="1:6" x14ac:dyDescent="0.75">
      <c r="A3319">
        <v>19899.09619</v>
      </c>
      <c r="B3319">
        <v>52074.295030000001</v>
      </c>
      <c r="C3319">
        <v>0</v>
      </c>
      <c r="D3319">
        <f>(groupA[[#This Row],[Cost (USD)]]-MIN(groupA[Cost (USD)]))/(MAX(groupA[Cost (USD)])-MIN(groupA[Cost (USD)]))</f>
        <v>0.19241886954827386</v>
      </c>
      <c r="E3319">
        <f>(groupA[[#This Row],[Weight (lbs)]]-MIN(groupA[Weight (lbs)]))/(MAX(groupA[Weight (lbs)])-MIN(groupA[Weight (lbs)]))</f>
        <v>0.21333652041100493</v>
      </c>
      <c r="F3319">
        <f>IF(groupA[[#This Row],[normalized cost]]+groupA[[#This Row],[normalized weight]]&gt;1, 1, 0)</f>
        <v>0</v>
      </c>
    </row>
    <row r="3320" spans="1:6" x14ac:dyDescent="0.75">
      <c r="A3320">
        <v>19728.680179999999</v>
      </c>
      <c r="B3320">
        <v>51820.83526</v>
      </c>
      <c r="C3320">
        <v>0</v>
      </c>
      <c r="D3320">
        <f>(groupA[[#This Row],[Cost (USD)]]-MIN(groupA[Cost (USD)]))/(MAX(groupA[Cost (USD)])-MIN(groupA[Cost (USD)]))</f>
        <v>0.1669202298574394</v>
      </c>
      <c r="E3320">
        <f>(groupA[[#This Row],[Weight (lbs)]]-MIN(groupA[Weight (lbs)]))/(MAX(groupA[Weight (lbs)])-MIN(groupA[Weight (lbs)]))</f>
        <v>0.19929798625031594</v>
      </c>
      <c r="F3320">
        <f>IF(groupA[[#This Row],[normalized cost]]+groupA[[#This Row],[normalized weight]]&gt;1, 1, 0)</f>
        <v>0</v>
      </c>
    </row>
    <row r="3321" spans="1:6" x14ac:dyDescent="0.75">
      <c r="A3321">
        <v>19816.831630000001</v>
      </c>
      <c r="B3321">
        <v>50522.025659999999</v>
      </c>
      <c r="C3321">
        <v>0</v>
      </c>
      <c r="D3321">
        <f>(groupA[[#This Row],[Cost (USD)]]-MIN(groupA[Cost (USD)]))/(MAX(groupA[Cost (USD)])-MIN(groupA[Cost (USD)]))</f>
        <v>0.18010996515152725</v>
      </c>
      <c r="E3321">
        <f>(groupA[[#This Row],[Weight (lbs)]]-MIN(groupA[Weight (lbs)]))/(MAX(groupA[Weight (lbs)])-MIN(groupA[Weight (lbs)]))</f>
        <v>0.12736000990862395</v>
      </c>
      <c r="F3321">
        <f>IF(groupA[[#This Row],[normalized cost]]+groupA[[#This Row],[normalized weight]]&gt;1, 1, 0)</f>
        <v>0</v>
      </c>
    </row>
    <row r="3322" spans="1:6" x14ac:dyDescent="0.75">
      <c r="A3322">
        <v>19912.631150000001</v>
      </c>
      <c r="B3322">
        <v>53057.012239999996</v>
      </c>
      <c r="C3322">
        <v>0</v>
      </c>
      <c r="D3322">
        <f>(groupA[[#This Row],[Cost (USD)]]-MIN(groupA[Cost (USD)]))/(MAX(groupA[Cost (USD)])-MIN(groupA[Cost (USD)]))</f>
        <v>0.19444404939064827</v>
      </c>
      <c r="E3322">
        <f>(groupA[[#This Row],[Weight (lbs)]]-MIN(groupA[Weight (lbs)]))/(MAX(groupA[Weight (lbs)])-MIN(groupA[Weight (lbs)]))</f>
        <v>0.26776689065430553</v>
      </c>
      <c r="F3322">
        <f>IF(groupA[[#This Row],[normalized cost]]+groupA[[#This Row],[normalized weight]]&gt;1, 1, 0)</f>
        <v>0</v>
      </c>
    </row>
    <row r="3323" spans="1:6" x14ac:dyDescent="0.75">
      <c r="A3323">
        <v>20133.66401</v>
      </c>
      <c r="B3323">
        <v>53263.386059999997</v>
      </c>
      <c r="C3323">
        <v>0</v>
      </c>
      <c r="D3323">
        <f>(groupA[[#This Row],[Cost (USD)]]-MIN(groupA[Cost (USD)]))/(MAX(groupA[Cost (USD)])-MIN(groupA[Cost (USD)]))</f>
        <v>0.22751627809131209</v>
      </c>
      <c r="E3323">
        <f>(groupA[[#This Row],[Weight (lbs)]]-MIN(groupA[Weight (lbs)]))/(MAX(groupA[Weight (lbs)])-MIN(groupA[Weight (lbs)]))</f>
        <v>0.27919744597257906</v>
      </c>
      <c r="F3323">
        <f>IF(groupA[[#This Row],[normalized cost]]+groupA[[#This Row],[normalized weight]]&gt;1, 1, 0)</f>
        <v>0</v>
      </c>
    </row>
    <row r="3324" spans="1:6" x14ac:dyDescent="0.75">
      <c r="A3324">
        <v>19805.59132</v>
      </c>
      <c r="B3324">
        <v>52687.000220000002</v>
      </c>
      <c r="C3324">
        <v>0</v>
      </c>
      <c r="D3324">
        <f>(groupA[[#This Row],[Cost (USD)]]-MIN(groupA[Cost (USD)]))/(MAX(groupA[Cost (USD)])-MIN(groupA[Cost (USD)]))</f>
        <v>0.17842812425698154</v>
      </c>
      <c r="E3324">
        <f>(groupA[[#This Row],[Weight (lbs)]]-MIN(groupA[Weight (lbs)]))/(MAX(groupA[Weight (lbs)])-MIN(groupA[Weight (lbs)]))</f>
        <v>0.24727280442265062</v>
      </c>
      <c r="F3324">
        <f>IF(groupA[[#This Row],[normalized cost]]+groupA[[#This Row],[normalized weight]]&gt;1, 1, 0)</f>
        <v>0</v>
      </c>
    </row>
    <row r="3325" spans="1:6" x14ac:dyDescent="0.75">
      <c r="A3325">
        <v>19420.148829999998</v>
      </c>
      <c r="B3325">
        <v>52951.64387</v>
      </c>
      <c r="C3325">
        <v>0</v>
      </c>
      <c r="D3325">
        <f>(groupA[[#This Row],[Cost (USD)]]-MIN(groupA[Cost (USD)]))/(MAX(groupA[Cost (USD)])-MIN(groupA[Cost (USD)]))</f>
        <v>0.12075596555517856</v>
      </c>
      <c r="E3325">
        <f>(groupA[[#This Row],[Weight (lbs)]]-MIN(groupA[Weight (lbs)]))/(MAX(groupA[Weight (lbs)])-MIN(groupA[Weight (lbs)]))</f>
        <v>0.26193078711132095</v>
      </c>
      <c r="F3325">
        <f>IF(groupA[[#This Row],[normalized cost]]+groupA[[#This Row],[normalized weight]]&gt;1, 1, 0)</f>
        <v>0</v>
      </c>
    </row>
    <row r="3326" spans="1:6" x14ac:dyDescent="0.75">
      <c r="A3326">
        <v>20619.061290000001</v>
      </c>
      <c r="B3326">
        <v>50964.210550000003</v>
      </c>
      <c r="C3326">
        <v>0</v>
      </c>
      <c r="D3326">
        <f>(groupA[[#This Row],[Cost (USD)]]-MIN(groupA[Cost (USD)]))/(MAX(groupA[Cost (USD)])-MIN(groupA[Cost (USD)]))</f>
        <v>0.30014425682189644</v>
      </c>
      <c r="E3326">
        <f>(groupA[[#This Row],[Weight (lbs)]]-MIN(groupA[Weight (lbs)]))/(MAX(groupA[Weight (lbs)])-MIN(groupA[Weight (lbs)]))</f>
        <v>0.15185157984733857</v>
      </c>
      <c r="F3326">
        <f>IF(groupA[[#This Row],[normalized cost]]+groupA[[#This Row],[normalized weight]]&gt;1, 1, 0)</f>
        <v>0</v>
      </c>
    </row>
    <row r="3327" spans="1:6" x14ac:dyDescent="0.75">
      <c r="A3327">
        <v>19911.10814</v>
      </c>
      <c r="B3327">
        <v>51565.178630000002</v>
      </c>
      <c r="C3327">
        <v>0</v>
      </c>
      <c r="D3327">
        <f>(groupA[[#This Row],[Cost (USD)]]-MIN(groupA[Cost (USD)]))/(MAX(groupA[Cost (USD)])-MIN(groupA[Cost (USD)]))</f>
        <v>0.19421616773072936</v>
      </c>
      <c r="E3327">
        <f>(groupA[[#This Row],[Weight (lbs)]]-MIN(groupA[Weight (lbs)]))/(MAX(groupA[Weight (lbs)])-MIN(groupA[Weight (lbs)]))</f>
        <v>0.1851377732363865</v>
      </c>
      <c r="F3327">
        <f>IF(groupA[[#This Row],[normalized cost]]+groupA[[#This Row],[normalized weight]]&gt;1, 1, 0)</f>
        <v>0</v>
      </c>
    </row>
    <row r="3328" spans="1:6" x14ac:dyDescent="0.75">
      <c r="A3328">
        <v>20059.616239999999</v>
      </c>
      <c r="B3328">
        <v>49625.672599999998</v>
      </c>
      <c r="C3328">
        <v>0</v>
      </c>
      <c r="D3328">
        <f>(groupA[[#This Row],[Cost (USD)]]-MIN(groupA[Cost (USD)]))/(MAX(groupA[Cost (USD)])-MIN(groupA[Cost (USD)]))</f>
        <v>0.2164368178508112</v>
      </c>
      <c r="E3328">
        <f>(groupA[[#This Row],[Weight (lbs)]]-MIN(groupA[Weight (lbs)]))/(MAX(groupA[Weight (lbs)])-MIN(groupA[Weight (lbs)]))</f>
        <v>7.771314463746852E-2</v>
      </c>
      <c r="F3328">
        <f>IF(groupA[[#This Row],[normalized cost]]+groupA[[#This Row],[normalized weight]]&gt;1, 1, 0)</f>
        <v>0</v>
      </c>
    </row>
    <row r="3329" spans="1:6" x14ac:dyDescent="0.75">
      <c r="A3329">
        <v>20611.6407</v>
      </c>
      <c r="B3329">
        <v>54686.60454</v>
      </c>
      <c r="C3329">
        <v>0</v>
      </c>
      <c r="D3329">
        <f>(groupA[[#This Row],[Cost (USD)]]-MIN(groupA[Cost (USD)]))/(MAX(groupA[Cost (USD)])-MIN(groupA[Cost (USD)]))</f>
        <v>0.29903394476434125</v>
      </c>
      <c r="E3329">
        <f>(groupA[[#This Row],[Weight (lbs)]]-MIN(groupA[Weight (lbs)]))/(MAX(groupA[Weight (lbs)])-MIN(groupA[Weight (lbs)]))</f>
        <v>0.3580261344449302</v>
      </c>
      <c r="F3329">
        <f>IF(groupA[[#This Row],[normalized cost]]+groupA[[#This Row],[normalized weight]]&gt;1, 1, 0)</f>
        <v>0</v>
      </c>
    </row>
    <row r="3330" spans="1:6" x14ac:dyDescent="0.75">
      <c r="A3330">
        <v>19527.144270000001</v>
      </c>
      <c r="B3330">
        <v>50719.019399999997</v>
      </c>
      <c r="C3330">
        <v>0</v>
      </c>
      <c r="D3330">
        <f>(groupA[[#This Row],[Cost (USD)]]-MIN(groupA[Cost (USD)]))/(MAX(groupA[Cost (USD)])-MIN(groupA[Cost (USD)]))</f>
        <v>0.13676524879753557</v>
      </c>
      <c r="E3330">
        <f>(groupA[[#This Row],[Weight (lbs)]]-MIN(groupA[Weight (lbs)]))/(MAX(groupA[Weight (lbs)])-MIN(groupA[Weight (lbs)]))</f>
        <v>0.13827102489309998</v>
      </c>
      <c r="F3330">
        <f>IF(groupA[[#This Row],[normalized cost]]+groupA[[#This Row],[normalized weight]]&gt;1, 1, 0)</f>
        <v>0</v>
      </c>
    </row>
    <row r="3331" spans="1:6" x14ac:dyDescent="0.75">
      <c r="A3331">
        <v>20737.663140000001</v>
      </c>
      <c r="B3331">
        <v>51130.439810000003</v>
      </c>
      <c r="C3331">
        <v>0</v>
      </c>
      <c r="D3331">
        <f>(groupA[[#This Row],[Cost (USD)]]-MIN(groupA[Cost (USD)]))/(MAX(groupA[Cost (USD)])-MIN(groupA[Cost (USD)]))</f>
        <v>0.31789015898106771</v>
      </c>
      <c r="E3331">
        <f>(groupA[[#This Row],[Weight (lbs)]]-MIN(groupA[Weight (lbs)]))/(MAX(groupA[Weight (lbs)])-MIN(groupA[Weight (lbs)]))</f>
        <v>0.16105862341490765</v>
      </c>
      <c r="F3331">
        <f>IF(groupA[[#This Row],[normalized cost]]+groupA[[#This Row],[normalized weight]]&gt;1, 1, 0)</f>
        <v>0</v>
      </c>
    </row>
    <row r="3332" spans="1:6" x14ac:dyDescent="0.75">
      <c r="A3332">
        <v>20205.188819999999</v>
      </c>
      <c r="B3332">
        <v>53687.177329999999</v>
      </c>
      <c r="C3332">
        <v>0</v>
      </c>
      <c r="D3332">
        <f>(groupA[[#This Row],[Cost (USD)]]-MIN(groupA[Cost (USD)]))/(MAX(groupA[Cost (USD)])-MIN(groupA[Cost (USD)]))</f>
        <v>0.2382182383070533</v>
      </c>
      <c r="E3332">
        <f>(groupA[[#This Row],[Weight (lbs)]]-MIN(groupA[Weight (lbs)]))/(MAX(groupA[Weight (lbs)])-MIN(groupA[Weight (lbs)]))</f>
        <v>0.30267023702299606</v>
      </c>
      <c r="F3332">
        <f>IF(groupA[[#This Row],[normalized cost]]+groupA[[#This Row],[normalized weight]]&gt;1, 1, 0)</f>
        <v>0</v>
      </c>
    </row>
    <row r="3333" spans="1:6" x14ac:dyDescent="0.75">
      <c r="A3333">
        <v>19674.276600000001</v>
      </c>
      <c r="B3333">
        <v>52931.393349999998</v>
      </c>
      <c r="C3333">
        <v>0</v>
      </c>
      <c r="D3333">
        <f>(groupA[[#This Row],[Cost (USD)]]-MIN(groupA[Cost (USD)]))/(MAX(groupA[Cost (USD)])-MIN(groupA[Cost (USD)]))</f>
        <v>0.15878004816728342</v>
      </c>
      <c r="E3333">
        <f>(groupA[[#This Row],[Weight (lbs)]]-MIN(groupA[Weight (lbs)]))/(MAX(groupA[Weight (lbs)])-MIN(groupA[Weight (lbs)]))</f>
        <v>0.26080915894606327</v>
      </c>
      <c r="F3333">
        <f>IF(groupA[[#This Row],[normalized cost]]+groupA[[#This Row],[normalized weight]]&gt;1, 1, 0)</f>
        <v>0</v>
      </c>
    </row>
    <row r="3334" spans="1:6" x14ac:dyDescent="0.75">
      <c r="A3334">
        <v>19334.694869999999</v>
      </c>
      <c r="B3334">
        <v>52515.239450000001</v>
      </c>
      <c r="C3334">
        <v>0</v>
      </c>
      <c r="D3334">
        <f>(groupA[[#This Row],[Cost (USD)]]-MIN(groupA[Cost (USD)]))/(MAX(groupA[Cost (USD)])-MIN(groupA[Cost (USD)]))</f>
        <v>0.10796984448477595</v>
      </c>
      <c r="E3334">
        <f>(groupA[[#This Row],[Weight (lbs)]]-MIN(groupA[Weight (lbs)]))/(MAX(groupA[Weight (lbs)])-MIN(groupA[Weight (lbs)]))</f>
        <v>0.23775938366514246</v>
      </c>
      <c r="F3334">
        <f>IF(groupA[[#This Row],[normalized cost]]+groupA[[#This Row],[normalized weight]]&gt;1, 1, 0)</f>
        <v>0</v>
      </c>
    </row>
    <row r="3335" spans="1:6" x14ac:dyDescent="0.75">
      <c r="A3335">
        <v>19909.292099999999</v>
      </c>
      <c r="B3335">
        <v>52780.566149999999</v>
      </c>
      <c r="C3335">
        <v>0</v>
      </c>
      <c r="D3335">
        <f>(groupA[[#This Row],[Cost (USD)]]-MIN(groupA[Cost (USD)]))/(MAX(groupA[Cost (USD)])-MIN(groupA[Cost (USD)]))</f>
        <v>0.19394444120911802</v>
      </c>
      <c r="E3335">
        <f>(groupA[[#This Row],[Weight (lbs)]]-MIN(groupA[Weight (lbs)]))/(MAX(groupA[Weight (lbs)])-MIN(groupA[Weight (lbs)]))</f>
        <v>0.25245519886963358</v>
      </c>
      <c r="F3335">
        <f>IF(groupA[[#This Row],[normalized cost]]+groupA[[#This Row],[normalized weight]]&gt;1, 1, 0)</f>
        <v>0</v>
      </c>
    </row>
    <row r="3336" spans="1:6" x14ac:dyDescent="0.75">
      <c r="A3336">
        <v>19996.13697</v>
      </c>
      <c r="B3336">
        <v>52012.401360000003</v>
      </c>
      <c r="C3336">
        <v>0</v>
      </c>
      <c r="D3336">
        <f>(groupA[[#This Row],[Cost (USD)]]-MIN(groupA[Cost (USD)]))/(MAX(groupA[Cost (USD)])-MIN(groupA[Cost (USD)]))</f>
        <v>0.20693867836516555</v>
      </c>
      <c r="E3336">
        <f>(groupA[[#This Row],[Weight (lbs)]]-MIN(groupA[Weight (lbs)]))/(MAX(groupA[Weight (lbs)])-MIN(groupA[Weight (lbs)]))</f>
        <v>0.2099083771572437</v>
      </c>
      <c r="F3336">
        <f>IF(groupA[[#This Row],[normalized cost]]+groupA[[#This Row],[normalized weight]]&gt;1, 1, 0)</f>
        <v>0</v>
      </c>
    </row>
    <row r="3337" spans="1:6" x14ac:dyDescent="0.75">
      <c r="A3337">
        <v>20733.324000000001</v>
      </c>
      <c r="B3337">
        <v>52012.003190000003</v>
      </c>
      <c r="C3337">
        <v>0</v>
      </c>
      <c r="D3337">
        <f>(groupA[[#This Row],[Cost (USD)]]-MIN(groupA[Cost (USD)]))/(MAX(groupA[Cost (USD)])-MIN(groupA[Cost (USD)]))</f>
        <v>0.31724091148707884</v>
      </c>
      <c r="E3337">
        <f>(groupA[[#This Row],[Weight (lbs)]]-MIN(groupA[Weight (lbs)]))/(MAX(groupA[Weight (lbs)])-MIN(groupA[Weight (lbs)]))</f>
        <v>0.20988632346743419</v>
      </c>
      <c r="F3337">
        <f>IF(groupA[[#This Row],[normalized cost]]+groupA[[#This Row],[normalized weight]]&gt;1, 1, 0)</f>
        <v>0</v>
      </c>
    </row>
    <row r="3338" spans="1:6" x14ac:dyDescent="0.75">
      <c r="A3338">
        <v>20059.034189999998</v>
      </c>
      <c r="B3338">
        <v>52959.429510000002</v>
      </c>
      <c r="C3338">
        <v>0</v>
      </c>
      <c r="D3338">
        <f>(groupA[[#This Row],[Cost (USD)]]-MIN(groupA[Cost (USD)]))/(MAX(groupA[Cost (USD)])-MIN(groupA[Cost (USD)]))</f>
        <v>0.21634972812706946</v>
      </c>
      <c r="E3338">
        <f>(groupA[[#This Row],[Weight (lbs)]]-MIN(groupA[Weight (lbs)]))/(MAX(groupA[Weight (lbs)])-MIN(groupA[Weight (lbs)]))</f>
        <v>0.2623620152036642</v>
      </c>
      <c r="F3338">
        <f>IF(groupA[[#This Row],[normalized cost]]+groupA[[#This Row],[normalized weight]]&gt;1, 1, 0)</f>
        <v>0</v>
      </c>
    </row>
    <row r="3339" spans="1:6" x14ac:dyDescent="0.75">
      <c r="A3339">
        <v>20063.499100000001</v>
      </c>
      <c r="B3339">
        <v>50749.454740000001</v>
      </c>
      <c r="C3339">
        <v>0</v>
      </c>
      <c r="D3339">
        <f>(groupA[[#This Row],[Cost (USD)]]-MIN(groupA[Cost (USD)]))/(MAX(groupA[Cost (USD)])-MIN(groupA[Cost (USD)]))</f>
        <v>0.21701779406372684</v>
      </c>
      <c r="E3339">
        <f>(groupA[[#This Row],[Weight (lbs)]]-MIN(groupA[Weight (lbs)]))/(MAX(groupA[Weight (lbs)])-MIN(groupA[Weight (lbs)]))</f>
        <v>0.13995676602780641</v>
      </c>
      <c r="F3339">
        <f>IF(groupA[[#This Row],[normalized cost]]+groupA[[#This Row],[normalized weight]]&gt;1, 1, 0)</f>
        <v>0</v>
      </c>
    </row>
    <row r="3340" spans="1:6" x14ac:dyDescent="0.75">
      <c r="A3340">
        <v>19582.208859999999</v>
      </c>
      <c r="B3340">
        <v>52696.41214</v>
      </c>
      <c r="C3340">
        <v>0</v>
      </c>
      <c r="D3340">
        <f>(groupA[[#This Row],[Cost (USD)]]-MIN(groupA[Cost (USD)]))/(MAX(groupA[Cost (USD)])-MIN(groupA[Cost (USD)]))</f>
        <v>0.14500433466824378</v>
      </c>
      <c r="E3340">
        <f>(groupA[[#This Row],[Weight (lbs)]]-MIN(groupA[Weight (lbs)]))/(MAX(groupA[Weight (lbs)])-MIN(groupA[Weight (lbs)]))</f>
        <v>0.24779410829836096</v>
      </c>
      <c r="F3340">
        <f>IF(groupA[[#This Row],[normalized cost]]+groupA[[#This Row],[normalized weight]]&gt;1, 1, 0)</f>
        <v>0</v>
      </c>
    </row>
    <row r="3341" spans="1:6" x14ac:dyDescent="0.75">
      <c r="A3341">
        <v>19259.033350000002</v>
      </c>
      <c r="B3341">
        <v>52240.749880000003</v>
      </c>
      <c r="C3341">
        <v>0</v>
      </c>
      <c r="D3341">
        <f>(groupA[[#This Row],[Cost (USD)]]-MIN(groupA[Cost (USD)]))/(MAX(groupA[Cost (USD)])-MIN(groupA[Cost (USD)]))</f>
        <v>9.6648925535078672E-2</v>
      </c>
      <c r="E3341">
        <f>(groupA[[#This Row],[Weight (lbs)]]-MIN(groupA[Weight (lbs)]))/(MAX(groupA[Weight (lbs)])-MIN(groupA[Weight (lbs)]))</f>
        <v>0.22255605887242377</v>
      </c>
      <c r="F3341">
        <f>IF(groupA[[#This Row],[normalized cost]]+groupA[[#This Row],[normalized weight]]&gt;1, 1, 0)</f>
        <v>0</v>
      </c>
    </row>
    <row r="3342" spans="1:6" x14ac:dyDescent="0.75">
      <c r="A3342">
        <v>20533.664349999999</v>
      </c>
      <c r="B3342">
        <v>51426.257799999999</v>
      </c>
      <c r="C3342">
        <v>0</v>
      </c>
      <c r="D3342">
        <f>(groupA[[#This Row],[Cost (USD)]]-MIN(groupA[Cost (USD)]))/(MAX(groupA[Cost (USD)])-MIN(groupA[Cost (USD)]))</f>
        <v>0.28736666741723982</v>
      </c>
      <c r="E3342">
        <f>(groupA[[#This Row],[Weight (lbs)]]-MIN(groupA[Weight (lbs)]))/(MAX(groupA[Weight (lbs)])-MIN(groupA[Weight (lbs)]))</f>
        <v>0.17744327869160609</v>
      </c>
      <c r="F3342">
        <f>IF(groupA[[#This Row],[normalized cost]]+groupA[[#This Row],[normalized weight]]&gt;1, 1, 0)</f>
        <v>0</v>
      </c>
    </row>
    <row r="3343" spans="1:6" x14ac:dyDescent="0.75">
      <c r="A3343">
        <v>19252.166020000001</v>
      </c>
      <c r="B3343">
        <v>51841.454279999998</v>
      </c>
      <c r="C3343">
        <v>0</v>
      </c>
      <c r="D3343">
        <f>(groupA[[#This Row],[Cost (USD)]]-MIN(groupA[Cost (USD)]))/(MAX(groupA[Cost (USD)])-MIN(groupA[Cost (USD)]))</f>
        <v>9.5621395473155027E-2</v>
      </c>
      <c r="E3343">
        <f>(groupA[[#This Row],[Weight (lbs)]]-MIN(groupA[Weight (lbs)]))/(MAX(groupA[Weight (lbs)])-MIN(groupA[Weight (lbs)]))</f>
        <v>0.20044002475461153</v>
      </c>
      <c r="F3343">
        <f>IF(groupA[[#This Row],[normalized cost]]+groupA[[#This Row],[normalized weight]]&gt;1, 1, 0)</f>
        <v>0</v>
      </c>
    </row>
    <row r="3344" spans="1:6" x14ac:dyDescent="0.75">
      <c r="A3344">
        <v>20162.677970000001</v>
      </c>
      <c r="B3344">
        <v>52690.787649999998</v>
      </c>
      <c r="C3344">
        <v>0</v>
      </c>
      <c r="D3344">
        <f>(groupA[[#This Row],[Cost (USD)]]-MIN(groupA[Cost (USD)]))/(MAX(groupA[Cost (USD)])-MIN(groupA[Cost (USD)]))</f>
        <v>0.23185751640597679</v>
      </c>
      <c r="E3344">
        <f>(groupA[[#This Row],[Weight (lbs)]]-MIN(groupA[Weight (lbs)]))/(MAX(groupA[Weight (lbs)])-MIN(groupA[Weight (lbs)]))</f>
        <v>0.24748258116724473</v>
      </c>
      <c r="F3344">
        <f>IF(groupA[[#This Row],[normalized cost]]+groupA[[#This Row],[normalized weight]]&gt;1, 1, 0)</f>
        <v>0</v>
      </c>
    </row>
    <row r="3345" spans="1:6" x14ac:dyDescent="0.75">
      <c r="A3345">
        <v>19879.175490000001</v>
      </c>
      <c r="B3345">
        <v>51598.251329999999</v>
      </c>
      <c r="C3345">
        <v>0</v>
      </c>
      <c r="D3345">
        <f>(groupA[[#This Row],[Cost (USD)]]-MIN(groupA[Cost (USD)]))/(MAX(groupA[Cost (USD)])-MIN(groupA[Cost (USD)]))</f>
        <v>0.18943821795521537</v>
      </c>
      <c r="E3345">
        <f>(groupA[[#This Row],[Weight (lbs)]]-MIN(groupA[Weight (lbs)]))/(MAX(groupA[Weight (lbs)])-MIN(groupA[Weight (lbs)]))</f>
        <v>0.18696959147222003</v>
      </c>
      <c r="F3345">
        <f>IF(groupA[[#This Row],[normalized cost]]+groupA[[#This Row],[normalized weight]]&gt;1, 1, 0)</f>
        <v>0</v>
      </c>
    </row>
    <row r="3346" spans="1:6" x14ac:dyDescent="0.75">
      <c r="A3346">
        <v>19314.816599999998</v>
      </c>
      <c r="B3346">
        <v>52556.097600000001</v>
      </c>
      <c r="C3346">
        <v>0</v>
      </c>
      <c r="D3346">
        <f>(groupA[[#This Row],[Cost (USD)]]-MIN(groupA[Cost (USD)]))/(MAX(groupA[Cost (USD)])-MIN(groupA[Cost (USD)]))</f>
        <v>0.10499554151636853</v>
      </c>
      <c r="E3346">
        <f>(groupA[[#This Row],[Weight (lbs)]]-MIN(groupA[Weight (lbs)]))/(MAX(groupA[Weight (lbs)])-MIN(groupA[Weight (lbs)]))</f>
        <v>0.24002241946967093</v>
      </c>
      <c r="F3346">
        <f>IF(groupA[[#This Row],[normalized cost]]+groupA[[#This Row],[normalized weight]]&gt;1, 1, 0)</f>
        <v>0</v>
      </c>
    </row>
    <row r="3347" spans="1:6" x14ac:dyDescent="0.75">
      <c r="A3347">
        <v>20104.95478</v>
      </c>
      <c r="B3347">
        <v>53237.31381</v>
      </c>
      <c r="C3347">
        <v>0</v>
      </c>
      <c r="D3347">
        <f>(groupA[[#This Row],[Cost (USD)]]-MIN(groupA[Cost (USD)]))/(MAX(groupA[Cost (USD)])-MIN(groupA[Cost (USD)]))</f>
        <v>0.2232206352607394</v>
      </c>
      <c r="E3347">
        <f>(groupA[[#This Row],[Weight (lbs)]]-MIN(groupA[Weight (lbs)]))/(MAX(groupA[Weight (lbs)])-MIN(groupA[Weight (lbs)]))</f>
        <v>0.27775336602146494</v>
      </c>
      <c r="F3347">
        <f>IF(groupA[[#This Row],[normalized cost]]+groupA[[#This Row],[normalized weight]]&gt;1, 1, 0)</f>
        <v>0</v>
      </c>
    </row>
    <row r="3348" spans="1:6" x14ac:dyDescent="0.75">
      <c r="A3348">
        <v>20226.519749999999</v>
      </c>
      <c r="B3348">
        <v>52608.937449999998</v>
      </c>
      <c r="C3348">
        <v>0</v>
      </c>
      <c r="D3348">
        <f>(groupA[[#This Row],[Cost (USD)]]-MIN(groupA[Cost (USD)]))/(MAX(groupA[Cost (USD)])-MIN(groupA[Cost (USD)]))</f>
        <v>0.24140989675710392</v>
      </c>
      <c r="E3348">
        <f>(groupA[[#This Row],[Weight (lbs)]]-MIN(groupA[Weight (lbs)]))/(MAX(groupA[Weight (lbs)])-MIN(groupA[Weight (lbs)]))</f>
        <v>0.24294909315548163</v>
      </c>
      <c r="F3348">
        <f>IF(groupA[[#This Row],[normalized cost]]+groupA[[#This Row],[normalized weight]]&gt;1, 1, 0)</f>
        <v>0</v>
      </c>
    </row>
    <row r="3349" spans="1:6" x14ac:dyDescent="0.75">
      <c r="A3349">
        <v>19955.571179999999</v>
      </c>
      <c r="B3349">
        <v>51193.078849999998</v>
      </c>
      <c r="C3349">
        <v>0</v>
      </c>
      <c r="D3349">
        <f>(groupA[[#This Row],[Cost (USD)]]-MIN(groupA[Cost (USD)]))/(MAX(groupA[Cost (USD)])-MIN(groupA[Cost (USD)]))</f>
        <v>0.20086898771236794</v>
      </c>
      <c r="E3349">
        <f>(groupA[[#This Row],[Weight (lbs)]]-MIN(groupA[Weight (lbs)]))/(MAX(groupA[Weight (lbs)])-MIN(groupA[Weight (lbs)]))</f>
        <v>0.16452805094114853</v>
      </c>
      <c r="F3349">
        <f>IF(groupA[[#This Row],[normalized cost]]+groupA[[#This Row],[normalized weight]]&gt;1, 1, 0)</f>
        <v>0</v>
      </c>
    </row>
    <row r="3350" spans="1:6" x14ac:dyDescent="0.75">
      <c r="A3350">
        <v>19623.007300000001</v>
      </c>
      <c r="B3350">
        <v>50838.601479999998</v>
      </c>
      <c r="C3350">
        <v>0</v>
      </c>
      <c r="D3350">
        <f>(groupA[[#This Row],[Cost (USD)]]-MIN(groupA[Cost (USD)]))/(MAX(groupA[Cost (USD)])-MIN(groupA[Cost (USD)]))</f>
        <v>0.15110883577414447</v>
      </c>
      <c r="E3350">
        <f>(groupA[[#This Row],[Weight (lbs)]]-MIN(groupA[Weight (lbs)]))/(MAX(groupA[Weight (lbs)])-MIN(groupA[Weight (lbs)]))</f>
        <v>0.14489439204555274</v>
      </c>
      <c r="F3350">
        <f>IF(groupA[[#This Row],[normalized cost]]+groupA[[#This Row],[normalized weight]]&gt;1, 1, 0)</f>
        <v>0</v>
      </c>
    </row>
    <row r="3351" spans="1:6" x14ac:dyDescent="0.75">
      <c r="A3351">
        <v>20515.593420000001</v>
      </c>
      <c r="B3351">
        <v>50688.26842</v>
      </c>
      <c r="C3351">
        <v>0</v>
      </c>
      <c r="D3351">
        <f>(groupA[[#This Row],[Cost (USD)]]-MIN(groupA[Cost (USD)]))/(MAX(groupA[Cost (USD)])-MIN(groupA[Cost (USD)]))</f>
        <v>0.28466278922558258</v>
      </c>
      <c r="E3351">
        <f>(groupA[[#This Row],[Weight (lbs)]]-MIN(groupA[Weight (lbs)]))/(MAX(groupA[Weight (lbs)])-MIN(groupA[Weight (lbs)]))</f>
        <v>0.13656780120910222</v>
      </c>
      <c r="F3351">
        <f>IF(groupA[[#This Row],[normalized cost]]+groupA[[#This Row],[normalized weight]]&gt;1, 1, 0)</f>
        <v>0</v>
      </c>
    </row>
    <row r="3352" spans="1:6" x14ac:dyDescent="0.75">
      <c r="A3352">
        <v>19613.816770000001</v>
      </c>
      <c r="B3352">
        <v>52416.268479999999</v>
      </c>
      <c r="C3352">
        <v>0</v>
      </c>
      <c r="D3352">
        <f>(groupA[[#This Row],[Cost (USD)]]-MIN(groupA[Cost (USD)]))/(MAX(groupA[Cost (USD)])-MIN(groupA[Cost (USD)]))</f>
        <v>0.14973369494648514</v>
      </c>
      <c r="E3352">
        <f>(groupA[[#This Row],[Weight (lbs)]]-MIN(groupA[Weight (lbs)]))/(MAX(groupA[Weight (lbs)])-MIN(groupA[Weight (lbs)]))</f>
        <v>0.23227761690088813</v>
      </c>
      <c r="F3352">
        <f>IF(groupA[[#This Row],[normalized cost]]+groupA[[#This Row],[normalized weight]]&gt;1, 1, 0)</f>
        <v>0</v>
      </c>
    </row>
    <row r="3353" spans="1:6" x14ac:dyDescent="0.75">
      <c r="A3353">
        <v>19587.431380000002</v>
      </c>
      <c r="B3353">
        <v>52967.857000000004</v>
      </c>
      <c r="C3353">
        <v>0</v>
      </c>
      <c r="D3353">
        <f>(groupA[[#This Row],[Cost (USD)]]-MIN(groupA[Cost (USD)]))/(MAX(groupA[Cost (USD)])-MIN(groupA[Cost (USD)]))</f>
        <v>0.14578575864218998</v>
      </c>
      <c r="E3353">
        <f>(groupA[[#This Row],[Weight (lbs)]]-MIN(groupA[Weight (lbs)]))/(MAX(groupA[Weight (lbs)])-MIN(groupA[Weight (lbs)]))</f>
        <v>0.26282879384176477</v>
      </c>
      <c r="F3353">
        <f>IF(groupA[[#This Row],[normalized cost]]+groupA[[#This Row],[normalized weight]]&gt;1, 1, 0)</f>
        <v>0</v>
      </c>
    </row>
    <row r="3354" spans="1:6" x14ac:dyDescent="0.75">
      <c r="A3354">
        <v>19314.139709999999</v>
      </c>
      <c r="B3354">
        <v>50580.937259999999</v>
      </c>
      <c r="C3354">
        <v>0</v>
      </c>
      <c r="D3354">
        <f>(groupA[[#This Row],[Cost (USD)]]-MIN(groupA[Cost (USD)]))/(MAX(groupA[Cost (USD)])-MIN(groupA[Cost (USD)]))</f>
        <v>0.10489426127737984</v>
      </c>
      <c r="E3354">
        <f>(groupA[[#This Row],[Weight (lbs)]]-MIN(groupA[Weight (lbs)]))/(MAX(groupA[Weight (lbs)])-MIN(groupA[Weight (lbs)]))</f>
        <v>0.13062298339376849</v>
      </c>
      <c r="F3354">
        <f>IF(groupA[[#This Row],[normalized cost]]+groupA[[#This Row],[normalized weight]]&gt;1, 1, 0)</f>
        <v>0</v>
      </c>
    </row>
    <row r="3355" spans="1:6" x14ac:dyDescent="0.75">
      <c r="A3355">
        <v>19821.271400000001</v>
      </c>
      <c r="B3355">
        <v>52270.69958</v>
      </c>
      <c r="C3355">
        <v>0</v>
      </c>
      <c r="D3355">
        <f>(groupA[[#This Row],[Cost (USD)]]-MIN(groupA[Cost (USD)]))/(MAX(groupA[Cost (USD)])-MIN(groupA[Cost (USD)]))</f>
        <v>0.18077426949441264</v>
      </c>
      <c r="E3355">
        <f>(groupA[[#This Row],[Weight (lbs)]]-MIN(groupA[Weight (lbs)]))/(MAX(groupA[Weight (lbs)])-MIN(groupA[Weight (lbs)]))</f>
        <v>0.22421490156194546</v>
      </c>
      <c r="F3355">
        <f>IF(groupA[[#This Row],[normalized cost]]+groupA[[#This Row],[normalized weight]]&gt;1, 1, 0)</f>
        <v>0</v>
      </c>
    </row>
    <row r="3356" spans="1:6" x14ac:dyDescent="0.75">
      <c r="A3356">
        <v>20112.575990000001</v>
      </c>
      <c r="B3356">
        <v>52026.644650000002</v>
      </c>
      <c r="C3356">
        <v>0</v>
      </c>
      <c r="D3356">
        <f>(groupA[[#This Row],[Cost (USD)]]-MIN(groupA[Cost (USD)]))/(MAX(groupA[Cost (USD)])-MIN(groupA[Cost (USD)]))</f>
        <v>0.22436096525554572</v>
      </c>
      <c r="E3356">
        <f>(groupA[[#This Row],[Weight (lbs)]]-MIN(groupA[Weight (lbs)]))/(MAX(groupA[Weight (lbs)])-MIN(groupA[Weight (lbs)]))</f>
        <v>0.21069727913259695</v>
      </c>
      <c r="F3356">
        <f>IF(groupA[[#This Row],[normalized cost]]+groupA[[#This Row],[normalized weight]]&gt;1, 1, 0)</f>
        <v>0</v>
      </c>
    </row>
    <row r="3357" spans="1:6" x14ac:dyDescent="0.75">
      <c r="A3357">
        <v>19894.799660000001</v>
      </c>
      <c r="B3357">
        <v>52002.73401</v>
      </c>
      <c r="C3357">
        <v>0</v>
      </c>
      <c r="D3357">
        <f>(groupA[[#This Row],[Cost (USD)]]-MIN(groupA[Cost (USD)]))/(MAX(groupA[Cost (USD)])-MIN(groupA[Cost (USD)]))</f>
        <v>0.19177599761158873</v>
      </c>
      <c r="E3357">
        <f>(groupA[[#This Row],[Weight (lbs)]]-MIN(groupA[Weight (lbs)]))/(MAX(groupA[Weight (lbs)])-MIN(groupA[Weight (lbs)]))</f>
        <v>0.20937292562101614</v>
      </c>
      <c r="F3357">
        <f>IF(groupA[[#This Row],[normalized cost]]+groupA[[#This Row],[normalized weight]]&gt;1, 1, 0)</f>
        <v>0</v>
      </c>
    </row>
    <row r="3358" spans="1:6" x14ac:dyDescent="0.75">
      <c r="A3358">
        <v>19796.52795</v>
      </c>
      <c r="B3358">
        <v>52442.424449999999</v>
      </c>
      <c r="C3358">
        <v>0</v>
      </c>
      <c r="D3358">
        <f>(groupA[[#This Row],[Cost (USD)]]-MIN(groupA[Cost (USD)]))/(MAX(groupA[Cost (USD)])-MIN(groupA[Cost (USD)]))</f>
        <v>0.17707200985191648</v>
      </c>
      <c r="E3358">
        <f>(groupA[[#This Row],[Weight (lbs)]]-MIN(groupA[Weight (lbs)]))/(MAX(groupA[Weight (lbs)])-MIN(groupA[Weight (lbs)]))</f>
        <v>0.23372633390379141</v>
      </c>
      <c r="F3358">
        <f>IF(groupA[[#This Row],[normalized cost]]+groupA[[#This Row],[normalized weight]]&gt;1, 1, 0)</f>
        <v>0</v>
      </c>
    </row>
    <row r="3359" spans="1:6" x14ac:dyDescent="0.75">
      <c r="A3359">
        <v>18969.345130000002</v>
      </c>
      <c r="B3359">
        <v>51856.247239999997</v>
      </c>
      <c r="C3359">
        <v>0</v>
      </c>
      <c r="D3359">
        <f>(groupA[[#This Row],[Cost (USD)]]-MIN(groupA[Cost (USD)]))/(MAX(groupA[Cost (USD)])-MIN(groupA[Cost (USD)]))</f>
        <v>5.3304080502859306E-2</v>
      </c>
      <c r="E3359">
        <f>(groupA[[#This Row],[Weight (lbs)]]-MIN(groupA[Weight (lbs)]))/(MAX(groupA[Weight (lbs)])-MIN(groupA[Weight (lbs)]))</f>
        <v>0.20125937164464339</v>
      </c>
      <c r="F3359">
        <f>IF(groupA[[#This Row],[normalized cost]]+groupA[[#This Row],[normalized weight]]&gt;1, 1, 0)</f>
        <v>0</v>
      </c>
    </row>
    <row r="3360" spans="1:6" x14ac:dyDescent="0.75">
      <c r="A3360">
        <v>20405.127100000002</v>
      </c>
      <c r="B3360">
        <v>51972.130579999997</v>
      </c>
      <c r="C3360">
        <v>0</v>
      </c>
      <c r="D3360">
        <f>(groupA[[#This Row],[Cost (USD)]]-MIN(groupA[Cost (USD)]))/(MAX(groupA[Cost (USD)])-MIN(groupA[Cost (USD)]))</f>
        <v>0.26813417262640044</v>
      </c>
      <c r="E3360">
        <f>(groupA[[#This Row],[Weight (lbs)]]-MIN(groupA[Weight (lbs)]))/(MAX(groupA[Weight (lbs)])-MIN(groupA[Weight (lbs)]))</f>
        <v>0.20767787438077676</v>
      </c>
      <c r="F3360">
        <f>IF(groupA[[#This Row],[normalized cost]]+groupA[[#This Row],[normalized weight]]&gt;1, 1, 0)</f>
        <v>0</v>
      </c>
    </row>
    <row r="3361" spans="1:6" x14ac:dyDescent="0.75">
      <c r="A3361">
        <v>20575.487389999998</v>
      </c>
      <c r="B3361">
        <v>52199.947419999997</v>
      </c>
      <c r="C3361">
        <v>0</v>
      </c>
      <c r="D3361">
        <f>(groupA[[#This Row],[Cost (USD)]]-MIN(groupA[Cost (USD)]))/(MAX(groupA[Cost (USD)])-MIN(groupA[Cost (USD)]))</f>
        <v>0.29362447516508777</v>
      </c>
      <c r="E3361">
        <f>(groupA[[#This Row],[Weight (lbs)]]-MIN(groupA[Weight (lbs)]))/(MAX(groupA[Weight (lbs)])-MIN(groupA[Weight (lbs)]))</f>
        <v>0.22029610760461418</v>
      </c>
      <c r="F3361">
        <f>IF(groupA[[#This Row],[normalized cost]]+groupA[[#This Row],[normalized weight]]&gt;1, 1, 0)</f>
        <v>0</v>
      </c>
    </row>
    <row r="3362" spans="1:6" x14ac:dyDescent="0.75">
      <c r="A3362">
        <v>20301.077209999999</v>
      </c>
      <c r="B3362">
        <v>52872.879229999999</v>
      </c>
      <c r="C3362">
        <v>0</v>
      </c>
      <c r="D3362">
        <f>(groupA[[#This Row],[Cost (USD)]]-MIN(groupA[Cost (USD)]))/(MAX(groupA[Cost (USD)])-MIN(groupA[Cost (USD)]))</f>
        <v>0.2525656197951201</v>
      </c>
      <c r="E3362">
        <f>(groupA[[#This Row],[Weight (lbs)]]-MIN(groupA[Weight (lbs)]))/(MAX(groupA[Weight (lbs)])-MIN(groupA[Weight (lbs)]))</f>
        <v>0.25756820093326843</v>
      </c>
      <c r="F3362">
        <f>IF(groupA[[#This Row],[normalized cost]]+groupA[[#This Row],[normalized weight]]&gt;1, 1, 0)</f>
        <v>0</v>
      </c>
    </row>
    <row r="3363" spans="1:6" x14ac:dyDescent="0.75">
      <c r="A3363">
        <v>19768.354070000001</v>
      </c>
      <c r="B3363">
        <v>53500.086869999999</v>
      </c>
      <c r="C3363">
        <v>0</v>
      </c>
      <c r="D3363">
        <f>(groupA[[#This Row],[Cost (USD)]]-MIN(groupA[Cost (USD)]))/(MAX(groupA[Cost (USD)])-MIN(groupA[Cost (USD)]))</f>
        <v>0.17285646921807132</v>
      </c>
      <c r="E3363">
        <f>(groupA[[#This Row],[Weight (lbs)]]-MIN(groupA[Weight (lbs)]))/(MAX(groupA[Weight (lbs)])-MIN(groupA[Weight (lbs)]))</f>
        <v>0.29230774117661779</v>
      </c>
      <c r="F3363">
        <f>IF(groupA[[#This Row],[normalized cost]]+groupA[[#This Row],[normalized weight]]&gt;1, 1, 0)</f>
        <v>0</v>
      </c>
    </row>
    <row r="3364" spans="1:6" x14ac:dyDescent="0.75">
      <c r="A3364">
        <v>19156.66862</v>
      </c>
      <c r="B3364">
        <v>52852.047079999997</v>
      </c>
      <c r="C3364">
        <v>0</v>
      </c>
      <c r="D3364">
        <f>(groupA[[#This Row],[Cost (USD)]]-MIN(groupA[Cost (USD)]))/(MAX(groupA[Cost (USD)])-MIN(groupA[Cost (USD)]))</f>
        <v>8.1332516194667706E-2</v>
      </c>
      <c r="E3364">
        <f>(groupA[[#This Row],[Weight (lbs)]]-MIN(groupA[Weight (lbs)]))/(MAX(groupA[Weight (lbs)])-MIN(groupA[Weight (lbs)]))</f>
        <v>0.25641435766490428</v>
      </c>
      <c r="F3364">
        <f>IF(groupA[[#This Row],[normalized cost]]+groupA[[#This Row],[normalized weight]]&gt;1, 1, 0)</f>
        <v>0</v>
      </c>
    </row>
    <row r="3365" spans="1:6" x14ac:dyDescent="0.75">
      <c r="A3365">
        <v>19610.828600000001</v>
      </c>
      <c r="B3365">
        <v>52158.047209999997</v>
      </c>
      <c r="C3365">
        <v>0</v>
      </c>
      <c r="D3365">
        <f>(groupA[[#This Row],[Cost (USD)]]-MIN(groupA[Cost (USD)]))/(MAX(groupA[Cost (USD)])-MIN(groupA[Cost (USD)]))</f>
        <v>0.14928658748184626</v>
      </c>
      <c r="E3365">
        <f>(groupA[[#This Row],[Weight (lbs)]]-MIN(groupA[Weight (lbs)]))/(MAX(groupA[Weight (lbs)])-MIN(groupA[Weight (lbs)]))</f>
        <v>0.21797535457376815</v>
      </c>
      <c r="F3365">
        <f>IF(groupA[[#This Row],[normalized cost]]+groupA[[#This Row],[normalized weight]]&gt;1, 1, 0)</f>
        <v>0</v>
      </c>
    </row>
    <row r="3366" spans="1:6" x14ac:dyDescent="0.75">
      <c r="A3366">
        <v>20013.19786</v>
      </c>
      <c r="B3366">
        <v>54520.061300000001</v>
      </c>
      <c r="C3366">
        <v>0</v>
      </c>
      <c r="D3366">
        <f>(groupA[[#This Row],[Cost (USD)]]-MIN(groupA[Cost (USD)]))/(MAX(groupA[Cost (USD)])-MIN(groupA[Cost (USD)]))</f>
        <v>0.20949142846719515</v>
      </c>
      <c r="E3366">
        <f>(groupA[[#This Row],[Weight (lbs)]]-MIN(groupA[Weight (lbs)]))/(MAX(groupA[Weight (lbs)])-MIN(groupA[Weight (lbs)]))</f>
        <v>0.34880170027152352</v>
      </c>
      <c r="F3366">
        <f>IF(groupA[[#This Row],[normalized cost]]+groupA[[#This Row],[normalized weight]]&gt;1, 1, 0)</f>
        <v>0</v>
      </c>
    </row>
    <row r="3367" spans="1:6" x14ac:dyDescent="0.75">
      <c r="A3367">
        <v>19160.171750000001</v>
      </c>
      <c r="B3367">
        <v>51870.079680000003</v>
      </c>
      <c r="C3367">
        <v>0</v>
      </c>
      <c r="D3367">
        <f>(groupA[[#This Row],[Cost (USD)]]-MIN(groupA[Cost (USD)]))/(MAX(groupA[Cost (USD)])-MIN(groupA[Cost (USD)]))</f>
        <v>8.1856674985031228E-2</v>
      </c>
      <c r="E3367">
        <f>(groupA[[#This Row],[Weight (lbs)]]-MIN(groupA[Weight (lbs)]))/(MAX(groupA[Weight (lbs)])-MIN(groupA[Weight (lbs)]))</f>
        <v>0.20202551761512919</v>
      </c>
      <c r="F3367">
        <f>IF(groupA[[#This Row],[normalized cost]]+groupA[[#This Row],[normalized weight]]&gt;1, 1, 0)</f>
        <v>0</v>
      </c>
    </row>
    <row r="3368" spans="1:6" x14ac:dyDescent="0.75">
      <c r="A3368">
        <v>20004.393550000001</v>
      </c>
      <c r="B3368">
        <v>50257.257989999998</v>
      </c>
      <c r="C3368">
        <v>0</v>
      </c>
      <c r="D3368">
        <f>(groupA[[#This Row],[Cost (USD)]]-MIN(groupA[Cost (USD)]))/(MAX(groupA[Cost (USD)])-MIN(groupA[Cost (USD)]))</f>
        <v>0.20817407613382929</v>
      </c>
      <c r="E3368">
        <f>(groupA[[#This Row],[Weight (lbs)]]-MIN(groupA[Weight (lbs)]))/(MAX(groupA[Weight (lbs)])-MIN(groupA[Weight (lbs)]))</f>
        <v>0.11269515804696158</v>
      </c>
      <c r="F3368">
        <f>IF(groupA[[#This Row],[normalized cost]]+groupA[[#This Row],[normalized weight]]&gt;1, 1, 0)</f>
        <v>0</v>
      </c>
    </row>
    <row r="3369" spans="1:6" x14ac:dyDescent="0.75">
      <c r="A3369">
        <v>20154.450099999998</v>
      </c>
      <c r="B3369">
        <v>49671.577369999999</v>
      </c>
      <c r="C3369">
        <v>0</v>
      </c>
      <c r="D3369">
        <f>(groupA[[#This Row],[Cost (USD)]]-MIN(groupA[Cost (USD)]))/(MAX(groupA[Cost (USD)])-MIN(groupA[Cost (USD)]))</f>
        <v>0.23062641439535533</v>
      </c>
      <c r="E3369">
        <f>(groupA[[#This Row],[Weight (lbs)]]-MIN(groupA[Weight (lbs)]))/(MAX(groupA[Weight (lbs)])-MIN(groupA[Weight (lbs)]))</f>
        <v>8.0255700727468848E-2</v>
      </c>
      <c r="F3369">
        <f>IF(groupA[[#This Row],[normalized cost]]+groupA[[#This Row],[normalized weight]]&gt;1, 1, 0)</f>
        <v>0</v>
      </c>
    </row>
    <row r="3370" spans="1:6" x14ac:dyDescent="0.75">
      <c r="A3370">
        <v>19539.36016</v>
      </c>
      <c r="B3370">
        <v>52839.45377</v>
      </c>
      <c r="C3370">
        <v>0</v>
      </c>
      <c r="D3370">
        <f>(groupA[[#This Row],[Cost (USD)]]-MIN(groupA[Cost (USD)]))/(MAX(groupA[Cost (USD)])-MIN(groupA[Cost (USD)]))</f>
        <v>0.13859306167505131</v>
      </c>
      <c r="E3370">
        <f>(groupA[[#This Row],[Weight (lbs)]]-MIN(groupA[Weight (lbs)]))/(MAX(groupA[Weight (lbs)])-MIN(groupA[Weight (lbs)]))</f>
        <v>0.25571684415958112</v>
      </c>
      <c r="F3370">
        <f>IF(groupA[[#This Row],[normalized cost]]+groupA[[#This Row],[normalized weight]]&gt;1, 1, 0)</f>
        <v>0</v>
      </c>
    </row>
    <row r="3371" spans="1:6" x14ac:dyDescent="0.75">
      <c r="A3371">
        <v>20578.44022</v>
      </c>
      <c r="B3371">
        <v>50352.692539999996</v>
      </c>
      <c r="C3371">
        <v>0</v>
      </c>
      <c r="D3371">
        <f>(groupA[[#This Row],[Cost (USD)]]-MIN(groupA[Cost (USD)]))/(MAX(groupA[Cost (USD)])-MIN(groupA[Cost (USD)]))</f>
        <v>0.29406629485232449</v>
      </c>
      <c r="E3371">
        <f>(groupA[[#This Row],[Weight (lbs)]]-MIN(groupA[Weight (lbs)]))/(MAX(groupA[Weight (lbs)])-MIN(groupA[Weight (lbs)]))</f>
        <v>0.11798105091384513</v>
      </c>
      <c r="F3371">
        <f>IF(groupA[[#This Row],[normalized cost]]+groupA[[#This Row],[normalized weight]]&gt;1, 1, 0)</f>
        <v>0</v>
      </c>
    </row>
    <row r="3372" spans="1:6" x14ac:dyDescent="0.75">
      <c r="A3372">
        <v>20322.722419999998</v>
      </c>
      <c r="B3372">
        <v>52325.320720000003</v>
      </c>
      <c r="C3372">
        <v>0</v>
      </c>
      <c r="D3372">
        <f>(groupA[[#This Row],[Cost (USD)]]-MIN(groupA[Cost (USD)]))/(MAX(groupA[Cost (USD)])-MIN(groupA[Cost (USD)]))</f>
        <v>0.25580430265609311</v>
      </c>
      <c r="E3372">
        <f>(groupA[[#This Row],[Weight (lbs)]]-MIN(groupA[Weight (lbs)]))/(MAX(groupA[Weight (lbs)])-MIN(groupA[Weight (lbs)]))</f>
        <v>0.22724023666654927</v>
      </c>
      <c r="F3372">
        <f>IF(groupA[[#This Row],[normalized cost]]+groupA[[#This Row],[normalized weight]]&gt;1, 1, 0)</f>
        <v>0</v>
      </c>
    </row>
    <row r="3373" spans="1:6" x14ac:dyDescent="0.75">
      <c r="A3373">
        <v>19183.063310000001</v>
      </c>
      <c r="B3373">
        <v>53633.928039999999</v>
      </c>
      <c r="C3373">
        <v>0</v>
      </c>
      <c r="D3373">
        <f>(groupA[[#This Row],[Cost (USD)]]-MIN(groupA[Cost (USD)]))/(MAX(groupA[Cost (USD)])-MIN(groupA[Cost (USD)]))</f>
        <v>8.5281844019332143E-2</v>
      </c>
      <c r="E3373">
        <f>(groupA[[#This Row],[Weight (lbs)]]-MIN(groupA[Weight (lbs)]))/(MAX(groupA[Weight (lbs)])-MIN(groupA[Weight (lbs)]))</f>
        <v>0.29972088542886566</v>
      </c>
      <c r="F3373">
        <f>IF(groupA[[#This Row],[normalized cost]]+groupA[[#This Row],[normalized weight]]&gt;1, 1, 0)</f>
        <v>0</v>
      </c>
    </row>
    <row r="3374" spans="1:6" x14ac:dyDescent="0.75">
      <c r="A3374">
        <v>20585.676599999999</v>
      </c>
      <c r="B3374">
        <v>50121.646589999997</v>
      </c>
      <c r="C3374">
        <v>0</v>
      </c>
      <c r="D3374">
        <f>(groupA[[#This Row],[Cost (USD)]]-MIN(groupA[Cost (USD)]))/(MAX(groupA[Cost (USD)])-MIN(groupA[Cost (USD)]))</f>
        <v>0.29514904433276312</v>
      </c>
      <c r="E3374">
        <f>(groupA[[#This Row],[Weight (lbs)]]-MIN(groupA[Weight (lbs)]))/(MAX(groupA[Weight (lbs)])-MIN(groupA[Weight (lbs)]))</f>
        <v>0.10518396496303008</v>
      </c>
      <c r="F3374">
        <f>IF(groupA[[#This Row],[normalized cost]]+groupA[[#This Row],[normalized weight]]&gt;1, 1, 0)</f>
        <v>0</v>
      </c>
    </row>
    <row r="3375" spans="1:6" x14ac:dyDescent="0.75">
      <c r="A3375">
        <v>20584.17513</v>
      </c>
      <c r="B3375">
        <v>52904.909019999999</v>
      </c>
      <c r="C3375">
        <v>0</v>
      </c>
      <c r="D3375">
        <f>(groupA[[#This Row],[Cost (USD)]]-MIN(groupA[Cost (USD)]))/(MAX(groupA[Cost (USD)])-MIN(groupA[Cost (USD)]))</f>
        <v>0.29492438561357015</v>
      </c>
      <c r="E3375">
        <f>(groupA[[#This Row],[Weight (lbs)]]-MIN(groupA[Weight (lbs)]))/(MAX(groupA[Weight (lbs)])-MIN(groupA[Weight (lbs)]))</f>
        <v>0.25934225486330514</v>
      </c>
      <c r="F3375">
        <f>IF(groupA[[#This Row],[normalized cost]]+groupA[[#This Row],[normalized weight]]&gt;1, 1, 0)</f>
        <v>0</v>
      </c>
    </row>
    <row r="3376" spans="1:6" x14ac:dyDescent="0.75">
      <c r="A3376">
        <v>19660.50317</v>
      </c>
      <c r="B3376">
        <v>52902.931689999998</v>
      </c>
      <c r="C3376">
        <v>0</v>
      </c>
      <c r="D3376">
        <f>(groupA[[#This Row],[Cost (USD)]]-MIN(groupA[Cost (USD)]))/(MAX(groupA[Cost (USD)])-MIN(groupA[Cost (USD)]))</f>
        <v>0.15671918704938168</v>
      </c>
      <c r="E3376">
        <f>(groupA[[#This Row],[Weight (lbs)]]-MIN(groupA[Weight (lbs)]))/(MAX(groupA[Weight (lbs)])-MIN(groupA[Weight (lbs)]))</f>
        <v>0.25923273525491924</v>
      </c>
      <c r="F3376">
        <f>IF(groupA[[#This Row],[normalized cost]]+groupA[[#This Row],[normalized weight]]&gt;1, 1, 0)</f>
        <v>0</v>
      </c>
    </row>
    <row r="3377" spans="1:6" x14ac:dyDescent="0.75">
      <c r="A3377">
        <v>20117.092909999999</v>
      </c>
      <c r="B3377">
        <v>53167.007339999996</v>
      </c>
      <c r="C3377">
        <v>0</v>
      </c>
      <c r="D3377">
        <f>(groupA[[#This Row],[Cost (USD)]]-MIN(groupA[Cost (USD)]))/(MAX(groupA[Cost (USD)])-MIN(groupA[Cost (USD)]))</f>
        <v>0.22503681323245983</v>
      </c>
      <c r="E3377">
        <f>(groupA[[#This Row],[Weight (lbs)]]-MIN(groupA[Weight (lbs)]))/(MAX(groupA[Weight (lbs)])-MIN(groupA[Weight (lbs)]))</f>
        <v>0.27385925777378334</v>
      </c>
      <c r="F3377">
        <f>IF(groupA[[#This Row],[normalized cost]]+groupA[[#This Row],[normalized weight]]&gt;1, 1, 0)</f>
        <v>0</v>
      </c>
    </row>
    <row r="3378" spans="1:6" x14ac:dyDescent="0.75">
      <c r="A3378">
        <v>20806.53282</v>
      </c>
      <c r="B3378">
        <v>53721.931429999997</v>
      </c>
      <c r="C3378">
        <v>0</v>
      </c>
      <c r="D3378">
        <f>(groupA[[#This Row],[Cost (USD)]]-MIN(groupA[Cost (USD)]))/(MAX(groupA[Cost (USD)])-MIN(groupA[Cost (USD)]))</f>
        <v>0.32819484312396635</v>
      </c>
      <c r="E3378">
        <f>(groupA[[#This Row],[Weight (lbs)]]-MIN(groupA[Weight (lbs)]))/(MAX(groupA[Weight (lbs)])-MIN(groupA[Weight (lbs)]))</f>
        <v>0.30459518400797114</v>
      </c>
      <c r="F3378">
        <f>IF(groupA[[#This Row],[normalized cost]]+groupA[[#This Row],[normalized weight]]&gt;1, 1, 0)</f>
        <v>0</v>
      </c>
    </row>
    <row r="3379" spans="1:6" x14ac:dyDescent="0.75">
      <c r="A3379">
        <v>19708.669379999999</v>
      </c>
      <c r="B3379">
        <v>52827.363709999998</v>
      </c>
      <c r="C3379">
        <v>0</v>
      </c>
      <c r="D3379">
        <f>(groupA[[#This Row],[Cost (USD)]]-MIN(groupA[Cost (USD)]))/(MAX(groupA[Cost (USD)])-MIN(groupA[Cost (USD)]))</f>
        <v>0.16392609697564414</v>
      </c>
      <c r="E3379">
        <f>(groupA[[#This Row],[Weight (lbs)]]-MIN(groupA[Weight (lbs)]))/(MAX(groupA[Weight (lbs)])-MIN(groupA[Weight (lbs)]))</f>
        <v>0.25504720447548135</v>
      </c>
      <c r="F3379">
        <f>IF(groupA[[#This Row],[normalized cost]]+groupA[[#This Row],[normalized weight]]&gt;1, 1, 0)</f>
        <v>0</v>
      </c>
    </row>
    <row r="3380" spans="1:6" x14ac:dyDescent="0.75">
      <c r="A3380">
        <v>19534.221880000001</v>
      </c>
      <c r="B3380">
        <v>52924.834289999999</v>
      </c>
      <c r="C3380">
        <v>0</v>
      </c>
      <c r="D3380">
        <f>(groupA[[#This Row],[Cost (USD)]]-MIN(groupA[Cost (USD)]))/(MAX(groupA[Cost (USD)])-MIN(groupA[Cost (USD)]))</f>
        <v>0.13782424218238393</v>
      </c>
      <c r="E3380">
        <f>(groupA[[#This Row],[Weight (lbs)]]-MIN(groupA[Weight (lbs)]))/(MAX(groupA[Weight (lbs)])-MIN(groupA[Weight (lbs)]))</f>
        <v>0.260445868204215</v>
      </c>
      <c r="F3380">
        <f>IF(groupA[[#This Row],[normalized cost]]+groupA[[#This Row],[normalized weight]]&gt;1, 1, 0)</f>
        <v>0</v>
      </c>
    </row>
    <row r="3381" spans="1:6" x14ac:dyDescent="0.75">
      <c r="A3381">
        <v>20483.709139999999</v>
      </c>
      <c r="B3381">
        <v>52047.25015</v>
      </c>
      <c r="C3381">
        <v>0</v>
      </c>
      <c r="D3381">
        <f>(groupA[[#This Row],[Cost (USD)]]-MIN(groupA[Cost (USD)]))/(MAX(groupA[Cost (USD)])-MIN(groupA[Cost (USD)]))</f>
        <v>0.27989207685224554</v>
      </c>
      <c r="E3381">
        <f>(groupA[[#This Row],[Weight (lbs)]]-MIN(groupA[Weight (lbs)]))/(MAX(groupA[Weight (lbs)])-MIN(groupA[Weight (lbs)]))</f>
        <v>0.21183856879623092</v>
      </c>
      <c r="F3381">
        <f>IF(groupA[[#This Row],[normalized cost]]+groupA[[#This Row],[normalized weight]]&gt;1, 1, 0)</f>
        <v>0</v>
      </c>
    </row>
    <row r="3382" spans="1:6" x14ac:dyDescent="0.75">
      <c r="A3382">
        <v>20093.967339999999</v>
      </c>
      <c r="B3382">
        <v>54211.795789999996</v>
      </c>
      <c r="C3382">
        <v>0</v>
      </c>
      <c r="D3382">
        <f>(groupA[[#This Row],[Cost (USD)]]-MIN(groupA[Cost (USD)]))/(MAX(groupA[Cost (USD)])-MIN(groupA[Cost (USD)]))</f>
        <v>0.22157663025390537</v>
      </c>
      <c r="E3382">
        <f>(groupA[[#This Row],[Weight (lbs)]]-MIN(groupA[Weight (lbs)]))/(MAX(groupA[Weight (lbs)])-MIN(groupA[Weight (lbs)]))</f>
        <v>0.33172760645104366</v>
      </c>
      <c r="F3382">
        <f>IF(groupA[[#This Row],[normalized cost]]+groupA[[#This Row],[normalized weight]]&gt;1, 1, 0)</f>
        <v>0</v>
      </c>
    </row>
    <row r="3383" spans="1:6" x14ac:dyDescent="0.75">
      <c r="A3383">
        <v>20194.940259999999</v>
      </c>
      <c r="B3383">
        <v>51394.185570000001</v>
      </c>
      <c r="C3383">
        <v>0</v>
      </c>
      <c r="D3383">
        <f>(groupA[[#This Row],[Cost (USD)]]-MIN(groupA[Cost (USD)]))/(MAX(groupA[Cost (USD)])-MIN(groupA[Cost (USD)]))</f>
        <v>0.23668478884541</v>
      </c>
      <c r="E3383">
        <f>(groupA[[#This Row],[Weight (lbs)]]-MIN(groupA[Weight (lbs)]))/(MAX(groupA[Weight (lbs)])-MIN(groupA[Weight (lbs)]))</f>
        <v>0.17566687411085372</v>
      </c>
      <c r="F3383">
        <f>IF(groupA[[#This Row],[normalized cost]]+groupA[[#This Row],[normalized weight]]&gt;1, 1, 0)</f>
        <v>0</v>
      </c>
    </row>
    <row r="3384" spans="1:6" x14ac:dyDescent="0.75">
      <c r="A3384">
        <v>20123.116999999998</v>
      </c>
      <c r="B3384">
        <v>51962.837290000003</v>
      </c>
      <c r="C3384">
        <v>0</v>
      </c>
      <c r="D3384">
        <f>(groupA[[#This Row],[Cost (USD)]]-MIN(groupA[Cost (USD)]))/(MAX(groupA[Cost (USD)])-MIN(groupA[Cost (USD)]))</f>
        <v>0.22593817279589012</v>
      </c>
      <c r="E3384">
        <f>(groupA[[#This Row],[Weight (lbs)]]-MIN(groupA[Weight (lbs)]))/(MAX(groupA[Weight (lbs)])-MIN(groupA[Weight (lbs)]))</f>
        <v>0.2071631411387711</v>
      </c>
      <c r="F3384">
        <f>IF(groupA[[#This Row],[normalized cost]]+groupA[[#This Row],[normalized weight]]&gt;1, 1, 0)</f>
        <v>0</v>
      </c>
    </row>
    <row r="3385" spans="1:6" x14ac:dyDescent="0.75">
      <c r="A3385">
        <v>19951.023130000001</v>
      </c>
      <c r="B3385">
        <v>52016.64834</v>
      </c>
      <c r="C3385">
        <v>0</v>
      </c>
      <c r="D3385">
        <f>(groupA[[#This Row],[Cost (USD)]]-MIN(groupA[Cost (USD)]))/(MAX(groupA[Cost (USD)])-MIN(groupA[Cost (USD)]))</f>
        <v>0.20018848188286378</v>
      </c>
      <c r="E3385">
        <f>(groupA[[#This Row],[Weight (lbs)]]-MIN(groupA[Weight (lbs)]))/(MAX(groupA[Weight (lbs)])-MIN(groupA[Weight (lbs)]))</f>
        <v>0.21014360728394077</v>
      </c>
      <c r="F3385">
        <f>IF(groupA[[#This Row],[normalized cost]]+groupA[[#This Row],[normalized weight]]&gt;1, 1, 0)</f>
        <v>0</v>
      </c>
    </row>
    <row r="3386" spans="1:6" x14ac:dyDescent="0.75">
      <c r="A3386">
        <v>19688.761159999998</v>
      </c>
      <c r="B3386">
        <v>51055.680939999998</v>
      </c>
      <c r="C3386">
        <v>0</v>
      </c>
      <c r="D3386">
        <f>(groupA[[#This Row],[Cost (USD)]]-MIN(groupA[Cost (USD)]))/(MAX(groupA[Cost (USD)])-MIN(groupA[Cost (USD)]))</f>
        <v>0.16094731271314502</v>
      </c>
      <c r="E3386">
        <f>(groupA[[#This Row],[Weight (lbs)]]-MIN(groupA[Weight (lbs)]))/(MAX(groupA[Weight (lbs)])-MIN(groupA[Weight (lbs)]))</f>
        <v>0.15691790731503283</v>
      </c>
      <c r="F3386">
        <f>IF(groupA[[#This Row],[normalized cost]]+groupA[[#This Row],[normalized weight]]&gt;1, 1, 0)</f>
        <v>0</v>
      </c>
    </row>
    <row r="3387" spans="1:6" x14ac:dyDescent="0.75">
      <c r="A3387">
        <v>19706.103159999999</v>
      </c>
      <c r="B3387">
        <v>51500.587200000002</v>
      </c>
      <c r="C3387">
        <v>0</v>
      </c>
      <c r="D3387">
        <f>(groupA[[#This Row],[Cost (USD)]]-MIN(groupA[Cost (USD)]))/(MAX(groupA[Cost (USD)])-MIN(groupA[Cost (USD)]))</f>
        <v>0.16354212413678101</v>
      </c>
      <c r="E3387">
        <f>(groupA[[#This Row],[Weight (lbs)]]-MIN(groupA[Weight (lbs)]))/(MAX(groupA[Weight (lbs)])-MIN(groupA[Weight (lbs)]))</f>
        <v>0.18156020746907456</v>
      </c>
      <c r="F3387">
        <f>IF(groupA[[#This Row],[normalized cost]]+groupA[[#This Row],[normalized weight]]&gt;1, 1, 0)</f>
        <v>0</v>
      </c>
    </row>
    <row r="3388" spans="1:6" x14ac:dyDescent="0.75">
      <c r="A3388">
        <v>20681.525280000002</v>
      </c>
      <c r="B3388">
        <v>53003.559580000001</v>
      </c>
      <c r="C3388">
        <v>0</v>
      </c>
      <c r="D3388">
        <f>(groupA[[#This Row],[Cost (USD)]]-MIN(groupA[Cost (USD)]))/(MAX(groupA[Cost (USD)])-MIN(groupA[Cost (USD)]))</f>
        <v>0.30949048417848035</v>
      </c>
      <c r="E3388">
        <f>(groupA[[#This Row],[Weight (lbs)]]-MIN(groupA[Weight (lbs)]))/(MAX(groupA[Weight (lbs)])-MIN(groupA[Weight (lbs)]))</f>
        <v>0.26480627487930652</v>
      </c>
      <c r="F3388">
        <f>IF(groupA[[#This Row],[normalized cost]]+groupA[[#This Row],[normalized weight]]&gt;1, 1, 0)</f>
        <v>0</v>
      </c>
    </row>
    <row r="3389" spans="1:6" x14ac:dyDescent="0.75">
      <c r="A3389">
        <v>19610.437969999999</v>
      </c>
      <c r="B3389">
        <v>53325.208180000001</v>
      </c>
      <c r="C3389">
        <v>0</v>
      </c>
      <c r="D3389">
        <f>(groupA[[#This Row],[Cost (USD)]]-MIN(groupA[Cost (USD)]))/(MAX(groupA[Cost (USD)])-MIN(groupA[Cost (USD)]))</f>
        <v>0.14922813913757113</v>
      </c>
      <c r="E3389">
        <f>(groupA[[#This Row],[Weight (lbs)]]-MIN(groupA[Weight (lbs)]))/(MAX(groupA[Weight (lbs)])-MIN(groupA[Weight (lbs)]))</f>
        <v>0.28262162624192227</v>
      </c>
      <c r="F3389">
        <f>IF(groupA[[#This Row],[normalized cost]]+groupA[[#This Row],[normalized weight]]&gt;1, 1, 0)</f>
        <v>0</v>
      </c>
    </row>
    <row r="3390" spans="1:6" x14ac:dyDescent="0.75">
      <c r="A3390">
        <v>19656.13262</v>
      </c>
      <c r="B3390">
        <v>51786.653610000001</v>
      </c>
      <c r="C3390">
        <v>0</v>
      </c>
      <c r="D3390">
        <f>(groupA[[#This Row],[Cost (USD)]]-MIN(groupA[Cost (USD)]))/(MAX(groupA[Cost (USD)])-MIN(groupA[Cost (USD)]))</f>
        <v>0.15606523980756579</v>
      </c>
      <c r="E3390">
        <f>(groupA[[#This Row],[Weight (lbs)]]-MIN(groupA[Weight (lbs)]))/(MAX(groupA[Weight (lbs)])-MIN(groupA[Weight (lbs)]))</f>
        <v>0.1974047459100691</v>
      </c>
      <c r="F3390">
        <f>IF(groupA[[#This Row],[normalized cost]]+groupA[[#This Row],[normalized weight]]&gt;1, 1, 0)</f>
        <v>0</v>
      </c>
    </row>
    <row r="3391" spans="1:6" x14ac:dyDescent="0.75">
      <c r="A3391">
        <v>19795.266589999999</v>
      </c>
      <c r="B3391">
        <v>50851.98386</v>
      </c>
      <c r="C3391">
        <v>0</v>
      </c>
      <c r="D3391">
        <f>(groupA[[#This Row],[Cost (USD)]]-MIN(groupA[Cost (USD)]))/(MAX(groupA[Cost (USD)])-MIN(groupA[Cost (USD)]))</f>
        <v>0.17688327779463828</v>
      </c>
      <c r="E3391">
        <f>(groupA[[#This Row],[Weight (lbs)]]-MIN(groupA[Weight (lbs)]))/(MAX(groupA[Weight (lbs)])-MIN(groupA[Weight (lbs)]))</f>
        <v>0.14563561026247671</v>
      </c>
      <c r="F3391">
        <f>IF(groupA[[#This Row],[normalized cost]]+groupA[[#This Row],[normalized weight]]&gt;1, 1, 0)</f>
        <v>0</v>
      </c>
    </row>
    <row r="3392" spans="1:6" x14ac:dyDescent="0.75">
      <c r="A3392">
        <v>20131.375810000001</v>
      </c>
      <c r="B3392">
        <v>51746.20577</v>
      </c>
      <c r="C3392">
        <v>0</v>
      </c>
      <c r="D3392">
        <f>(groupA[[#This Row],[Cost (USD)]]-MIN(groupA[Cost (USD)]))/(MAX(groupA[Cost (USD)])-MIN(groupA[Cost (USD)]))</f>
        <v>0.22717390423019104</v>
      </c>
      <c r="E3392">
        <f>(groupA[[#This Row],[Weight (lbs)]]-MIN(groupA[Weight (lbs)]))/(MAX(groupA[Weight (lbs)])-MIN(groupA[Weight (lbs)]))</f>
        <v>0.19516443620109206</v>
      </c>
      <c r="F3392">
        <f>IF(groupA[[#This Row],[normalized cost]]+groupA[[#This Row],[normalized weight]]&gt;1, 1, 0)</f>
        <v>0</v>
      </c>
    </row>
    <row r="3393" spans="1:6" x14ac:dyDescent="0.75">
      <c r="A3393">
        <v>19463.784589999999</v>
      </c>
      <c r="B3393">
        <v>52760.538350000003</v>
      </c>
      <c r="C3393">
        <v>0</v>
      </c>
      <c r="D3393">
        <f>(groupA[[#This Row],[Cost (USD)]]-MIN(groupA[Cost (USD)]))/(MAX(groupA[Cost (USD)])-MIN(groupA[Cost (USD)]))</f>
        <v>0.12728500306682872</v>
      </c>
      <c r="E3393">
        <f>(groupA[[#This Row],[Weight (lbs)]]-MIN(groupA[Weight (lbs)]))/(MAX(groupA[Weight (lbs)])-MIN(groupA[Weight (lbs)]))</f>
        <v>0.25134590663574813</v>
      </c>
      <c r="F3393">
        <f>IF(groupA[[#This Row],[normalized cost]]+groupA[[#This Row],[normalized weight]]&gt;1, 1, 0)</f>
        <v>0</v>
      </c>
    </row>
    <row r="3394" spans="1:6" x14ac:dyDescent="0.75">
      <c r="A3394">
        <v>20526.716059999999</v>
      </c>
      <c r="B3394">
        <v>52669.626170000003</v>
      </c>
      <c r="C3394">
        <v>0</v>
      </c>
      <c r="D3394">
        <f>(groupA[[#This Row],[Cost (USD)]]-MIN(groupA[Cost (USD)]))/(MAX(groupA[Cost (USD)])-MIN(groupA[Cost (USD)]))</f>
        <v>0.28632702364681334</v>
      </c>
      <c r="E3394">
        <f>(groupA[[#This Row],[Weight (lbs)]]-MIN(groupA[Weight (lbs)]))/(MAX(groupA[Weight (lbs)])-MIN(groupA[Weight (lbs)]))</f>
        <v>0.24631049709303182</v>
      </c>
      <c r="F3394">
        <f>IF(groupA[[#This Row],[normalized cost]]+groupA[[#This Row],[normalized weight]]&gt;1, 1, 0)</f>
        <v>0</v>
      </c>
    </row>
    <row r="3395" spans="1:6" x14ac:dyDescent="0.75">
      <c r="A3395">
        <v>20361.395710000001</v>
      </c>
      <c r="B3395">
        <v>51649.880340000003</v>
      </c>
      <c r="C3395">
        <v>0</v>
      </c>
      <c r="D3395">
        <f>(groupA[[#This Row],[Cost (USD)]]-MIN(groupA[Cost (USD)]))/(MAX(groupA[Cost (USD)])-MIN(groupA[Cost (USD)]))</f>
        <v>0.26159082639508463</v>
      </c>
      <c r="E3395">
        <f>(groupA[[#This Row],[Weight (lbs)]]-MIN(groupA[Weight (lbs)]))/(MAX(groupA[Weight (lbs)])-MIN(groupA[Weight (lbs)]))</f>
        <v>0.18982919960872077</v>
      </c>
      <c r="F3395">
        <f>IF(groupA[[#This Row],[normalized cost]]+groupA[[#This Row],[normalized weight]]&gt;1, 1, 0)</f>
        <v>0</v>
      </c>
    </row>
    <row r="3396" spans="1:6" x14ac:dyDescent="0.75">
      <c r="A3396">
        <v>19601.951079999999</v>
      </c>
      <c r="B3396">
        <v>52904.359089999998</v>
      </c>
      <c r="C3396">
        <v>0</v>
      </c>
      <c r="D3396">
        <f>(groupA[[#This Row],[Cost (USD)]]-MIN(groupA[Cost (USD)]))/(MAX(groupA[Cost (USD)])-MIN(groupA[Cost (USD)]))</f>
        <v>0.14795828104028469</v>
      </c>
      <c r="E3396">
        <f>(groupA[[#This Row],[Weight (lbs)]]-MIN(groupA[Weight (lbs)]))/(MAX(groupA[Weight (lbs)])-MIN(groupA[Weight (lbs)]))</f>
        <v>0.2593117955478445</v>
      </c>
      <c r="F3396">
        <f>IF(groupA[[#This Row],[normalized cost]]+groupA[[#This Row],[normalized weight]]&gt;1, 1, 0)</f>
        <v>0</v>
      </c>
    </row>
    <row r="3397" spans="1:6" x14ac:dyDescent="0.75">
      <c r="A3397">
        <v>19877.297180000001</v>
      </c>
      <c r="B3397">
        <v>52652.952770000004</v>
      </c>
      <c r="C3397">
        <v>0</v>
      </c>
      <c r="D3397">
        <f>(groupA[[#This Row],[Cost (USD)]]-MIN(groupA[Cost (USD)]))/(MAX(groupA[Cost (USD)])-MIN(groupA[Cost (USD)]))</f>
        <v>0.18915717423216555</v>
      </c>
      <c r="E3397">
        <f>(groupA[[#This Row],[Weight (lbs)]]-MIN(groupA[Weight (lbs)]))/(MAX(groupA[Weight (lbs)])-MIN(groupA[Weight (lbs)]))</f>
        <v>0.24538699710139675</v>
      </c>
      <c r="F3397">
        <f>IF(groupA[[#This Row],[normalized cost]]+groupA[[#This Row],[normalized weight]]&gt;1, 1, 0)</f>
        <v>0</v>
      </c>
    </row>
    <row r="3398" spans="1:6" x14ac:dyDescent="0.75">
      <c r="A3398">
        <v>19357.136139999999</v>
      </c>
      <c r="B3398">
        <v>54013.244879999998</v>
      </c>
      <c r="C3398">
        <v>0</v>
      </c>
      <c r="D3398">
        <f>(groupA[[#This Row],[Cost (USD)]]-MIN(groupA[Cost (USD)]))/(MAX(groupA[Cost (USD)])-MIN(groupA[Cost (USD)]))</f>
        <v>0.1113276384968216</v>
      </c>
      <c r="E3398">
        <f>(groupA[[#This Row],[Weight (lbs)]]-MIN(groupA[Weight (lbs)]))/(MAX(groupA[Weight (lbs)])-MIN(groupA[Weight (lbs)]))</f>
        <v>0.32073034352181884</v>
      </c>
      <c r="F3398">
        <f>IF(groupA[[#This Row],[normalized cost]]+groupA[[#This Row],[normalized weight]]&gt;1, 1, 0)</f>
        <v>0</v>
      </c>
    </row>
    <row r="3399" spans="1:6" x14ac:dyDescent="0.75">
      <c r="A3399">
        <v>20260.308499999999</v>
      </c>
      <c r="B3399">
        <v>51283.532279999999</v>
      </c>
      <c r="C3399">
        <v>0</v>
      </c>
      <c r="D3399">
        <f>(groupA[[#This Row],[Cost (USD)]]-MIN(groupA[Cost (USD)]))/(MAX(groupA[Cost (USD)])-MIN(groupA[Cost (USD)]))</f>
        <v>0.24646556706562522</v>
      </c>
      <c r="E3399">
        <f>(groupA[[#This Row],[Weight (lbs)]]-MIN(groupA[Weight (lbs)]))/(MAX(groupA[Weight (lbs)])-MIN(groupA[Weight (lbs)]))</f>
        <v>0.16953805141186032</v>
      </c>
      <c r="F3399">
        <f>IF(groupA[[#This Row],[normalized cost]]+groupA[[#This Row],[normalized weight]]&gt;1, 1, 0)</f>
        <v>0</v>
      </c>
    </row>
    <row r="3400" spans="1:6" x14ac:dyDescent="0.75">
      <c r="A3400">
        <v>19842.83037</v>
      </c>
      <c r="B3400">
        <v>53643.40064</v>
      </c>
      <c r="C3400">
        <v>0</v>
      </c>
      <c r="D3400">
        <f>(groupA[[#This Row],[Cost (USD)]]-MIN(groupA[Cost (USD)]))/(MAX(groupA[Cost (USD)])-MIN(groupA[Cost (USD)]))</f>
        <v>0.18400004862241509</v>
      </c>
      <c r="E3400">
        <f>(groupA[[#This Row],[Weight (lbs)]]-MIN(groupA[Weight (lbs)]))/(MAX(groupA[Weight (lbs)])-MIN(groupA[Weight (lbs)]))</f>
        <v>0.30024555022553362</v>
      </c>
      <c r="F3400">
        <f>IF(groupA[[#This Row],[normalized cost]]+groupA[[#This Row],[normalized weight]]&gt;1, 1, 0)</f>
        <v>0</v>
      </c>
    </row>
    <row r="3401" spans="1:6" x14ac:dyDescent="0.75">
      <c r="A3401">
        <v>19275.1623</v>
      </c>
      <c r="B3401">
        <v>51447.909030000003</v>
      </c>
      <c r="C3401">
        <v>0</v>
      </c>
      <c r="D3401">
        <f>(groupA[[#This Row],[Cost (USD)]]-MIN(groupA[Cost (USD)]))/(MAX(groupA[Cost (USD)])-MIN(groupA[Cost (USD)]))</f>
        <v>9.9062233326062885E-2</v>
      </c>
      <c r="E3401">
        <f>(groupA[[#This Row],[Weight (lbs)]]-MIN(groupA[Weight (lbs)]))/(MAX(groupA[Weight (lbs)])-MIN(groupA[Weight (lbs)]))</f>
        <v>0.17864248885413395</v>
      </c>
      <c r="F3401">
        <f>IF(groupA[[#This Row],[normalized cost]]+groupA[[#This Row],[normalized weight]]&gt;1, 1, 0)</f>
        <v>0</v>
      </c>
    </row>
    <row r="3402" spans="1:6" x14ac:dyDescent="0.75">
      <c r="A3402">
        <v>19639.99266</v>
      </c>
      <c r="B3402">
        <v>51193.048280000003</v>
      </c>
      <c r="C3402">
        <v>0</v>
      </c>
      <c r="D3402">
        <f>(groupA[[#This Row],[Cost (USD)]]-MIN(groupA[Cost (USD)]))/(MAX(groupA[Cost (USD)])-MIN(groupA[Cost (USD)]))</f>
        <v>0.15365028463601538</v>
      </c>
      <c r="E3402">
        <f>(groupA[[#This Row],[Weight (lbs)]]-MIN(groupA[Weight (lbs)]))/(MAX(groupA[Weight (lbs)])-MIN(groupA[Weight (lbs)]))</f>
        <v>0.1645263577415168</v>
      </c>
      <c r="F3402">
        <f>IF(groupA[[#This Row],[normalized cost]]+groupA[[#This Row],[normalized weight]]&gt;1, 1, 0)</f>
        <v>0</v>
      </c>
    </row>
    <row r="3403" spans="1:6" x14ac:dyDescent="0.75">
      <c r="A3403">
        <v>19519.090960000001</v>
      </c>
      <c r="B3403">
        <v>52127.692439999999</v>
      </c>
      <c r="C3403">
        <v>0</v>
      </c>
      <c r="D3403">
        <f>(groupA[[#This Row],[Cost (USD)]]-MIN(groupA[Cost (USD)]))/(MAX(groupA[Cost (USD)])-MIN(groupA[Cost (USD)]))</f>
        <v>0.13556026547461553</v>
      </c>
      <c r="E3403">
        <f>(groupA[[#This Row],[Weight (lbs)]]-MIN(groupA[Weight (lbs)]))/(MAX(groupA[Weight (lbs)])-MIN(groupA[Weight (lbs)]))</f>
        <v>0.21629407601983894</v>
      </c>
      <c r="F3403">
        <f>IF(groupA[[#This Row],[normalized cost]]+groupA[[#This Row],[normalized weight]]&gt;1, 1, 0)</f>
        <v>0</v>
      </c>
    </row>
    <row r="3404" spans="1:6" x14ac:dyDescent="0.75">
      <c r="A3404">
        <v>19756.738720000001</v>
      </c>
      <c r="B3404">
        <v>52863.101840000003</v>
      </c>
      <c r="C3404">
        <v>0</v>
      </c>
      <c r="D3404">
        <f>(groupA[[#This Row],[Cost (USD)]]-MIN(groupA[Cost (USD)]))/(MAX(groupA[Cost (USD)])-MIN(groupA[Cost (USD)]))</f>
        <v>0.1711185126461921</v>
      </c>
      <c r="E3404">
        <f>(groupA[[#This Row],[Weight (lbs)]]-MIN(groupA[Weight (lbs)]))/(MAX(groupA[Weight (lbs)])-MIN(groupA[Weight (lbs)]))</f>
        <v>0.25702665454301754</v>
      </c>
      <c r="F3404">
        <f>IF(groupA[[#This Row],[normalized cost]]+groupA[[#This Row],[normalized weight]]&gt;1, 1, 0)</f>
        <v>0</v>
      </c>
    </row>
    <row r="3405" spans="1:6" x14ac:dyDescent="0.75">
      <c r="A3405">
        <v>19594.091049999999</v>
      </c>
      <c r="B3405">
        <v>51166.487410000002</v>
      </c>
      <c r="C3405">
        <v>0</v>
      </c>
      <c r="D3405">
        <f>(groupA[[#This Row],[Cost (USD)]]-MIN(groupA[Cost (USD)]))/(MAX(groupA[Cost (USD)])-MIN(groupA[Cost (USD)]))</f>
        <v>0.14678221740090514</v>
      </c>
      <c r="E3405">
        <f>(groupA[[#This Row],[Weight (lbs)]]-MIN(groupA[Weight (lbs)]))/(MAX(groupA[Weight (lbs)])-MIN(groupA[Weight (lbs)]))</f>
        <v>0.16305521429010186</v>
      </c>
      <c r="F3405">
        <f>IF(groupA[[#This Row],[normalized cost]]+groupA[[#This Row],[normalized weight]]&gt;1, 1, 0)</f>
        <v>0</v>
      </c>
    </row>
    <row r="3406" spans="1:6" x14ac:dyDescent="0.75">
      <c r="A3406">
        <v>19362.28399</v>
      </c>
      <c r="B3406">
        <v>53845.929150000004</v>
      </c>
      <c r="C3406">
        <v>0</v>
      </c>
      <c r="D3406">
        <f>(groupA[[#This Row],[Cost (USD)]]-MIN(groupA[Cost (USD)]))/(MAX(groupA[Cost (USD)])-MIN(groupA[Cost (USD)]))</f>
        <v>0.11209788990883679</v>
      </c>
      <c r="E3406">
        <f>(groupA[[#This Row],[Weight (lbs)]]-MIN(groupA[Weight (lbs)]))/(MAX(groupA[Weight (lbs)])-MIN(groupA[Weight (lbs)]))</f>
        <v>0.31146312296359957</v>
      </c>
      <c r="F3406">
        <f>IF(groupA[[#This Row],[normalized cost]]+groupA[[#This Row],[normalized weight]]&gt;1, 1, 0)</f>
        <v>0</v>
      </c>
    </row>
    <row r="3407" spans="1:6" x14ac:dyDescent="0.75">
      <c r="A3407">
        <v>19580.870009999999</v>
      </c>
      <c r="B3407">
        <v>52940.406029999998</v>
      </c>
      <c r="C3407">
        <v>0</v>
      </c>
      <c r="D3407">
        <f>(groupA[[#This Row],[Cost (USD)]]-MIN(groupA[Cost (USD)]))/(MAX(groupA[Cost (USD)])-MIN(groupA[Cost (USD)]))</f>
        <v>0.14480400810414881</v>
      </c>
      <c r="E3407">
        <f>(groupA[[#This Row],[Weight (lbs)]]-MIN(groupA[Weight (lbs)]))/(MAX(groupA[Weight (lbs)])-MIN(groupA[Weight (lbs)]))</f>
        <v>0.26130834986720775</v>
      </c>
      <c r="F3407">
        <f>IF(groupA[[#This Row],[normalized cost]]+groupA[[#This Row],[normalized weight]]&gt;1, 1, 0)</f>
        <v>0</v>
      </c>
    </row>
    <row r="3408" spans="1:6" x14ac:dyDescent="0.75">
      <c r="A3408">
        <v>20812.641940000001</v>
      </c>
      <c r="B3408">
        <v>52397.868260000003</v>
      </c>
      <c r="C3408">
        <v>0</v>
      </c>
      <c r="D3408">
        <f>(groupA[[#This Row],[Cost (USD)]]-MIN(groupA[Cost (USD)]))/(MAX(groupA[Cost (USD)])-MIN(groupA[Cost (USD)]))</f>
        <v>0.32910892537309361</v>
      </c>
      <c r="E3408">
        <f>(groupA[[#This Row],[Weight (lbs)]]-MIN(groupA[Weight (lbs)]))/(MAX(groupA[Weight (lbs)])-MIN(groupA[Weight (lbs)]))</f>
        <v>0.23125847245427977</v>
      </c>
      <c r="F3408">
        <f>IF(groupA[[#This Row],[normalized cost]]+groupA[[#This Row],[normalized weight]]&gt;1, 1, 0)</f>
        <v>0</v>
      </c>
    </row>
    <row r="3409" spans="1:6" x14ac:dyDescent="0.75">
      <c r="A3409">
        <v>19903.41085</v>
      </c>
      <c r="B3409">
        <v>52267.740640000004</v>
      </c>
      <c r="C3409">
        <v>0</v>
      </c>
      <c r="D3409">
        <f>(groupA[[#This Row],[Cost (USD)]]-MIN(groupA[Cost (USD)]))/(MAX(groupA[Cost (USD)])-MIN(groupA[Cost (USD)]))</f>
        <v>0.19306445420154941</v>
      </c>
      <c r="E3409">
        <f>(groupA[[#This Row],[Weight (lbs)]]-MIN(groupA[Weight (lbs)]))/(MAX(groupA[Weight (lbs)])-MIN(groupA[Weight (lbs)]))</f>
        <v>0.22405101290904647</v>
      </c>
      <c r="F3409">
        <f>IF(groupA[[#This Row],[normalized cost]]+groupA[[#This Row],[normalized weight]]&gt;1, 1, 0)</f>
        <v>0</v>
      </c>
    </row>
    <row r="3410" spans="1:6" x14ac:dyDescent="0.75">
      <c r="A3410">
        <v>20221.559980000002</v>
      </c>
      <c r="B3410">
        <v>52192.842120000001</v>
      </c>
      <c r="C3410">
        <v>0</v>
      </c>
      <c r="D3410">
        <f>(groupA[[#This Row],[Cost (USD)]]-MIN(groupA[Cost (USD)]))/(MAX(groupA[Cost (USD)])-MIN(groupA[Cost (USD)]))</f>
        <v>0.24066778697422994</v>
      </c>
      <c r="E3410">
        <f>(groupA[[#This Row],[Weight (lbs)]]-MIN(groupA[Weight (lbs)]))/(MAX(groupA[Weight (lbs)])-MIN(groupA[Weight (lbs)]))</f>
        <v>0.21990256192763402</v>
      </c>
      <c r="F3410">
        <f>IF(groupA[[#This Row],[normalized cost]]+groupA[[#This Row],[normalized weight]]&gt;1, 1, 0)</f>
        <v>0</v>
      </c>
    </row>
    <row r="3411" spans="1:6" x14ac:dyDescent="0.75">
      <c r="A3411">
        <v>19562.269189999999</v>
      </c>
      <c r="B3411">
        <v>51185.113530000002</v>
      </c>
      <c r="C3411">
        <v>0</v>
      </c>
      <c r="D3411">
        <f>(groupA[[#This Row],[Cost (USD)]]-MIN(groupA[Cost (USD)]))/(MAX(groupA[Cost (USD)])-MIN(groupA[Cost (USD)]))</f>
        <v>0.14202084467288401</v>
      </c>
      <c r="E3411">
        <f>(groupA[[#This Row],[Weight (lbs)]]-MIN(groupA[Weight (lbs)]))/(MAX(groupA[Weight (lbs)])-MIN(groupA[Weight (lbs)]))</f>
        <v>0.16408687080072326</v>
      </c>
      <c r="F3411">
        <f>IF(groupA[[#This Row],[normalized cost]]+groupA[[#This Row],[normalized weight]]&gt;1, 1, 0)</f>
        <v>0</v>
      </c>
    </row>
    <row r="3412" spans="1:6" x14ac:dyDescent="0.75">
      <c r="A3412">
        <v>20652.45739</v>
      </c>
      <c r="B3412">
        <v>52888.364690000002</v>
      </c>
      <c r="C3412">
        <v>0</v>
      </c>
      <c r="D3412">
        <f>(groupA[[#This Row],[Cost (USD)]]-MIN(groupA[Cost (USD)]))/(MAX(groupA[Cost (USD)])-MIN(groupA[Cost (USD)]))</f>
        <v>0.30514117654193346</v>
      </c>
      <c r="E3412">
        <f>(groupA[[#This Row],[Weight (lbs)]]-MIN(groupA[Weight (lbs)]))/(MAX(groupA[Weight (lbs)])-MIN(groupA[Weight (lbs)]))</f>
        <v>0.25842590375215768</v>
      </c>
      <c r="F3412">
        <f>IF(groupA[[#This Row],[normalized cost]]+groupA[[#This Row],[normalized weight]]&gt;1, 1, 0)</f>
        <v>0</v>
      </c>
    </row>
    <row r="3413" spans="1:6" x14ac:dyDescent="0.75">
      <c r="A3413">
        <v>20106.159540000001</v>
      </c>
      <c r="B3413">
        <v>51215.824890000004</v>
      </c>
      <c r="C3413">
        <v>0</v>
      </c>
      <c r="D3413">
        <f>(groupA[[#This Row],[Cost (USD)]]-MIN(groupA[Cost (USD)]))/(MAX(groupA[Cost (USD)])-MIN(groupA[Cost (USD)]))</f>
        <v>0.22340089849512648</v>
      </c>
      <c r="E3413">
        <f>(groupA[[#This Row],[Weight (lbs)]]-MIN(groupA[Weight (lbs)]))/(MAX(groupA[Weight (lbs)])-MIN(groupA[Weight (lbs)]))</f>
        <v>0.165787900027102</v>
      </c>
      <c r="F3413">
        <f>IF(groupA[[#This Row],[normalized cost]]+groupA[[#This Row],[normalized weight]]&gt;1, 1, 0)</f>
        <v>0</v>
      </c>
    </row>
    <row r="3414" spans="1:6" x14ac:dyDescent="0.75">
      <c r="A3414">
        <v>19460.50849</v>
      </c>
      <c r="B3414">
        <v>54398.545530000003</v>
      </c>
      <c r="C3414">
        <v>0</v>
      </c>
      <c r="D3414">
        <f>(groupA[[#This Row],[Cost (USD)]]-MIN(groupA[Cost (USD)]))/(MAX(groupA[Cost (USD)])-MIN(groupA[Cost (USD)]))</f>
        <v>0.126794813832313</v>
      </c>
      <c r="E3414">
        <f>(groupA[[#This Row],[Weight (lbs)]]-MIN(groupA[Weight (lbs)]))/(MAX(groupA[Weight (lbs)])-MIN(groupA[Weight (lbs)]))</f>
        <v>0.34207123062654837</v>
      </c>
      <c r="F3414">
        <f>IF(groupA[[#This Row],[normalized cost]]+groupA[[#This Row],[normalized weight]]&gt;1, 1, 0)</f>
        <v>0</v>
      </c>
    </row>
    <row r="3415" spans="1:6" x14ac:dyDescent="0.75">
      <c r="A3415">
        <v>20430.700209999999</v>
      </c>
      <c r="B3415">
        <v>51640.636229999996</v>
      </c>
      <c r="C3415">
        <v>0</v>
      </c>
      <c r="D3415">
        <f>(groupA[[#This Row],[Cost (USD)]]-MIN(groupA[Cost (USD)]))/(MAX(groupA[Cost (USD)])-MIN(groupA[Cost (USD)]))</f>
        <v>0.27196057084839853</v>
      </c>
      <c r="E3415">
        <f>(groupA[[#This Row],[Weight (lbs)]]-MIN(groupA[Weight (lbs)]))/(MAX(groupA[Weight (lbs)])-MIN(groupA[Weight (lbs)]))</f>
        <v>0.18931719033000854</v>
      </c>
      <c r="F3415">
        <f>IF(groupA[[#This Row],[normalized cost]]+groupA[[#This Row],[normalized weight]]&gt;1, 1, 0)</f>
        <v>0</v>
      </c>
    </row>
    <row r="3416" spans="1:6" x14ac:dyDescent="0.75">
      <c r="A3416">
        <v>20291.433949999999</v>
      </c>
      <c r="B3416">
        <v>51908.736019999997</v>
      </c>
      <c r="C3416">
        <v>0</v>
      </c>
      <c r="D3416">
        <f>(groupA[[#This Row],[Cost (USD)]]-MIN(groupA[Cost (USD)]))/(MAX(groupA[Cost (USD)])-MIN(groupA[Cost (USD)]))</f>
        <v>0.2511227388581409</v>
      </c>
      <c r="E3416">
        <f>(groupA[[#This Row],[Weight (lbs)]]-MIN(groupA[Weight (lbs)]))/(MAX(groupA[Weight (lbs)])-MIN(groupA[Weight (lbs)]))</f>
        <v>0.20416660039768331</v>
      </c>
      <c r="F3416">
        <f>IF(groupA[[#This Row],[normalized cost]]+groupA[[#This Row],[normalized weight]]&gt;1, 1, 0)</f>
        <v>0</v>
      </c>
    </row>
    <row r="3417" spans="1:6" x14ac:dyDescent="0.75">
      <c r="A3417">
        <v>20792.08682</v>
      </c>
      <c r="B3417">
        <v>53121.604059999998</v>
      </c>
      <c r="C3417">
        <v>0</v>
      </c>
      <c r="D3417">
        <f>(groupA[[#This Row],[Cost (USD)]]-MIN(groupA[Cost (USD)]))/(MAX(groupA[Cost (USD)])-MIN(groupA[Cost (USD)]))</f>
        <v>0.32603334815073121</v>
      </c>
      <c r="E3417">
        <f>(groupA[[#This Row],[Weight (lbs)]]-MIN(groupA[Weight (lbs)]))/(MAX(groupA[Weight (lbs)])-MIN(groupA[Weight (lbs)]))</f>
        <v>0.27134447802279049</v>
      </c>
      <c r="F3417">
        <f>IF(groupA[[#This Row],[normalized cost]]+groupA[[#This Row],[normalized weight]]&gt;1, 1, 0)</f>
        <v>0</v>
      </c>
    </row>
    <row r="3418" spans="1:6" x14ac:dyDescent="0.75">
      <c r="A3418">
        <v>20000.72624</v>
      </c>
      <c r="B3418">
        <v>54344.777069999996</v>
      </c>
      <c r="C3418">
        <v>0</v>
      </c>
      <c r="D3418">
        <f>(groupA[[#This Row],[Cost (USD)]]-MIN(groupA[Cost (USD)]))/(MAX(groupA[Cost (USD)])-MIN(groupA[Cost (USD)]))</f>
        <v>0.20762535177204772</v>
      </c>
      <c r="E3418">
        <f>(groupA[[#This Row],[Weight (lbs)]]-MIN(groupA[Weight (lbs)]))/(MAX(groupA[Weight (lbs)])-MIN(groupA[Weight (lbs)]))</f>
        <v>0.3390931234402374</v>
      </c>
      <c r="F3418">
        <f>IF(groupA[[#This Row],[normalized cost]]+groupA[[#This Row],[normalized weight]]&gt;1, 1, 0)</f>
        <v>0</v>
      </c>
    </row>
    <row r="3419" spans="1:6" x14ac:dyDescent="0.75">
      <c r="A3419">
        <v>19986.993589999998</v>
      </c>
      <c r="B3419">
        <v>54507.531889999998</v>
      </c>
      <c r="C3419">
        <v>0</v>
      </c>
      <c r="D3419">
        <f>(groupA[[#This Row],[Cost (USD)]]-MIN(groupA[Cost (USD)]))/(MAX(groupA[Cost (USD)])-MIN(groupA[Cost (USD)]))</f>
        <v>0.20557059239615116</v>
      </c>
      <c r="E3419">
        <f>(groupA[[#This Row],[Weight (lbs)]]-MIN(groupA[Weight (lbs)]))/(MAX(groupA[Weight (lbs)])-MIN(groupA[Weight (lbs)]))</f>
        <v>0.34810772603530327</v>
      </c>
      <c r="F3419">
        <f>IF(groupA[[#This Row],[normalized cost]]+groupA[[#This Row],[normalized weight]]&gt;1, 1, 0)</f>
        <v>0</v>
      </c>
    </row>
    <row r="3420" spans="1:6" x14ac:dyDescent="0.75">
      <c r="A3420">
        <v>19928.861710000001</v>
      </c>
      <c r="B3420">
        <v>52548.853929999997</v>
      </c>
      <c r="C3420">
        <v>0</v>
      </c>
      <c r="D3420">
        <f>(groupA[[#This Row],[Cost (USD)]]-MIN(groupA[Cost (USD)]))/(MAX(groupA[Cost (USD)])-MIN(groupA[Cost (USD)]))</f>
        <v>0.19687256066385825</v>
      </c>
      <c r="E3420">
        <f>(groupA[[#This Row],[Weight (lbs)]]-MIN(groupA[Weight (lbs)]))/(MAX(groupA[Weight (lbs)])-MIN(groupA[Weight (lbs)]))</f>
        <v>0.23962120980730992</v>
      </c>
      <c r="F3420">
        <f>IF(groupA[[#This Row],[normalized cost]]+groupA[[#This Row],[normalized weight]]&gt;1, 1, 0)</f>
        <v>0</v>
      </c>
    </row>
    <row r="3421" spans="1:6" x14ac:dyDescent="0.75">
      <c r="A3421">
        <v>20177.295050000001</v>
      </c>
      <c r="B3421">
        <v>51663.886420000003</v>
      </c>
      <c r="C3421">
        <v>0</v>
      </c>
      <c r="D3421">
        <f>(groupA[[#This Row],[Cost (USD)]]-MIN(groupA[Cost (USD)]))/(MAX(groupA[Cost (USD)])-MIN(groupA[Cost (USD)]))</f>
        <v>0.23404460936896837</v>
      </c>
      <c r="E3421">
        <f>(groupA[[#This Row],[Weight (lbs)]]-MIN(groupA[Weight (lbs)]))/(MAX(groupA[Weight (lbs)])-MIN(groupA[Weight (lbs)]))</f>
        <v>0.1906049630860463</v>
      </c>
      <c r="F3421">
        <f>IF(groupA[[#This Row],[normalized cost]]+groupA[[#This Row],[normalized weight]]&gt;1, 1, 0)</f>
        <v>0</v>
      </c>
    </row>
    <row r="3422" spans="1:6" x14ac:dyDescent="0.75">
      <c r="A3422">
        <v>20639.038670000002</v>
      </c>
      <c r="B3422">
        <v>51568.995620000002</v>
      </c>
      <c r="C3422">
        <v>0</v>
      </c>
      <c r="D3422">
        <f>(groupA[[#This Row],[Cost (USD)]]-MIN(groupA[Cost (USD)]))/(MAX(groupA[Cost (USD)])-MIN(groupA[Cost (USD)]))</f>
        <v>0.30313338920791394</v>
      </c>
      <c r="E3422">
        <f>(groupA[[#This Row],[Weight (lbs)]]-MIN(groupA[Weight (lbs)]))/(MAX(groupA[Weight (lbs)])-MIN(groupA[Weight (lbs)]))</f>
        <v>0.18534918723911362</v>
      </c>
      <c r="F3422">
        <f>IF(groupA[[#This Row],[normalized cost]]+groupA[[#This Row],[normalized weight]]&gt;1, 1, 0)</f>
        <v>0</v>
      </c>
    </row>
    <row r="3423" spans="1:6" x14ac:dyDescent="0.75">
      <c r="A3423">
        <v>19831.308590000001</v>
      </c>
      <c r="B3423">
        <v>52604.874889999999</v>
      </c>
      <c r="C3423">
        <v>0</v>
      </c>
      <c r="D3423">
        <f>(groupA[[#This Row],[Cost (USD)]]-MIN(groupA[Cost (USD)]))/(MAX(groupA[Cost (USD)])-MIN(groupA[Cost (USD)]))</f>
        <v>0.18227609254095867</v>
      </c>
      <c r="E3423">
        <f>(groupA[[#This Row],[Weight (lbs)]]-MIN(groupA[Weight (lbs)]))/(MAX(groupA[Weight (lbs)])-MIN(groupA[Weight (lbs)]))</f>
        <v>0.24272407761419937</v>
      </c>
      <c r="F3423">
        <f>IF(groupA[[#This Row],[normalized cost]]+groupA[[#This Row],[normalized weight]]&gt;1, 1, 0)</f>
        <v>0</v>
      </c>
    </row>
    <row r="3424" spans="1:6" x14ac:dyDescent="0.75">
      <c r="A3424">
        <v>19240.89518</v>
      </c>
      <c r="B3424">
        <v>50991.207799999996</v>
      </c>
      <c r="C3424">
        <v>0</v>
      </c>
      <c r="D3424">
        <f>(groupA[[#This Row],[Cost (USD)]]-MIN(groupA[Cost (USD)]))/(MAX(groupA[Cost (USD)])-MIN(groupA[Cost (USD)]))</f>
        <v>9.3934986501526888E-2</v>
      </c>
      <c r="E3424">
        <f>(groupA[[#This Row],[Weight (lbs)]]-MIN(groupA[Weight (lbs)]))/(MAX(groupA[Weight (lbs)])-MIN(groupA[Weight (lbs)]))</f>
        <v>0.1533468933496335</v>
      </c>
      <c r="F3424">
        <f>IF(groupA[[#This Row],[normalized cost]]+groupA[[#This Row],[normalized weight]]&gt;1, 1, 0)</f>
        <v>0</v>
      </c>
    </row>
    <row r="3425" spans="1:6" x14ac:dyDescent="0.75">
      <c r="A3425">
        <v>20213.009310000001</v>
      </c>
      <c r="B3425">
        <v>51510.221149999998</v>
      </c>
      <c r="C3425">
        <v>0</v>
      </c>
      <c r="D3425">
        <f>(groupA[[#This Row],[Cost (USD)]]-MIN(groupA[Cost (USD)]))/(MAX(groupA[Cost (USD)])-MIN(groupA[Cost (USD)]))</f>
        <v>0.23938838574047708</v>
      </c>
      <c r="E3425">
        <f>(groupA[[#This Row],[Weight (lbs)]]-MIN(groupA[Weight (lbs)]))/(MAX(groupA[Weight (lbs)])-MIN(groupA[Weight (lbs)]))</f>
        <v>0.1820938090586969</v>
      </c>
      <c r="F3425">
        <f>IF(groupA[[#This Row],[normalized cost]]+groupA[[#This Row],[normalized weight]]&gt;1, 1, 0)</f>
        <v>0</v>
      </c>
    </row>
    <row r="3426" spans="1:6" x14ac:dyDescent="0.75">
      <c r="A3426">
        <v>19814.580109999999</v>
      </c>
      <c r="B3426">
        <v>49075.982609999999</v>
      </c>
      <c r="C3426">
        <v>0</v>
      </c>
      <c r="D3426">
        <f>(groupA[[#This Row],[Cost (USD)]]-MIN(groupA[Cost (USD)]))/(MAX(groupA[Cost (USD)])-MIN(groupA[Cost (USD)]))</f>
        <v>0.17977307956644198</v>
      </c>
      <c r="E3426">
        <f>(groupA[[#This Row],[Weight (lbs)]]-MIN(groupA[Weight (lbs)]))/(MAX(groupA[Weight (lbs)])-MIN(groupA[Weight (lbs)]))</f>
        <v>4.7267122760293594E-2</v>
      </c>
      <c r="F3426">
        <f>IF(groupA[[#This Row],[normalized cost]]+groupA[[#This Row],[normalized weight]]&gt;1, 1, 0)</f>
        <v>0</v>
      </c>
    </row>
    <row r="3427" spans="1:6" x14ac:dyDescent="0.75">
      <c r="A3427">
        <v>20222.231059999998</v>
      </c>
      <c r="B3427">
        <v>51453.581480000001</v>
      </c>
      <c r="C3427">
        <v>0</v>
      </c>
      <c r="D3427">
        <f>(groupA[[#This Row],[Cost (USD)]]-MIN(groupA[Cost (USD)]))/(MAX(groupA[Cost (USD)])-MIN(groupA[Cost (USD)]))</f>
        <v>0.24076819788705223</v>
      </c>
      <c r="E3427">
        <f>(groupA[[#This Row],[Weight (lbs)]]-MIN(groupA[Weight (lbs)]))/(MAX(groupA[Weight (lbs)])-MIN(groupA[Weight (lbs)]))</f>
        <v>0.17895667237564419</v>
      </c>
      <c r="F3427">
        <f>IF(groupA[[#This Row],[normalized cost]]+groupA[[#This Row],[normalized weight]]&gt;1, 1, 0)</f>
        <v>0</v>
      </c>
    </row>
    <row r="3428" spans="1:6" x14ac:dyDescent="0.75">
      <c r="A3428">
        <v>20047.212230000001</v>
      </c>
      <c r="B3428">
        <v>52945.032090000001</v>
      </c>
      <c r="C3428">
        <v>0</v>
      </c>
      <c r="D3428">
        <f>(groupA[[#This Row],[Cost (USD)]]-MIN(groupA[Cost (USD)]))/(MAX(groupA[Cost (USD)])-MIN(groupA[Cost (USD)]))</f>
        <v>0.21458085735912111</v>
      </c>
      <c r="E3428">
        <f>(groupA[[#This Row],[Weight (lbs)]]-MIN(groupA[Weight (lbs)]))/(MAX(groupA[Weight (lbs)])-MIN(groupA[Weight (lbs)]))</f>
        <v>0.26156457633399349</v>
      </c>
      <c r="F3428">
        <f>IF(groupA[[#This Row],[normalized cost]]+groupA[[#This Row],[normalized weight]]&gt;1, 1, 0)</f>
        <v>0</v>
      </c>
    </row>
    <row r="3429" spans="1:6" x14ac:dyDescent="0.75">
      <c r="A3429">
        <v>20503.196950000001</v>
      </c>
      <c r="B3429">
        <v>51828.303090000001</v>
      </c>
      <c r="C3429">
        <v>0</v>
      </c>
      <c r="D3429">
        <f>(groupA[[#This Row],[Cost (USD)]]-MIN(groupA[Cost (USD)]))/(MAX(groupA[Cost (USD)])-MIN(groupA[Cost (USD)]))</f>
        <v>0.28280795691277211</v>
      </c>
      <c r="E3429">
        <f>(groupA[[#This Row],[Weight (lbs)]]-MIN(groupA[Weight (lbs)]))/(MAX(groupA[Weight (lbs)])-MIN(groupA[Weight (lbs)]))</f>
        <v>0.19971161160222581</v>
      </c>
      <c r="F3429">
        <f>IF(groupA[[#This Row],[normalized cost]]+groupA[[#This Row],[normalized weight]]&gt;1, 1, 0)</f>
        <v>0</v>
      </c>
    </row>
    <row r="3430" spans="1:6" x14ac:dyDescent="0.75">
      <c r="A3430">
        <v>19521.746729999999</v>
      </c>
      <c r="B3430">
        <v>51501.979480000002</v>
      </c>
      <c r="C3430">
        <v>0</v>
      </c>
      <c r="D3430">
        <f>(groupA[[#This Row],[Cost (USD)]]-MIN(groupA[Cost (USD)]))/(MAX(groupA[Cost (USD)])-MIN(groupA[Cost (USD)]))</f>
        <v>0.1359576373079994</v>
      </c>
      <c r="E3430">
        <f>(groupA[[#This Row],[Weight (lbs)]]-MIN(groupA[Weight (lbs)]))/(MAX(groupA[Weight (lbs)])-MIN(groupA[Weight (lbs)]))</f>
        <v>0.18163732254868364</v>
      </c>
      <c r="F3430">
        <f>IF(groupA[[#This Row],[normalized cost]]+groupA[[#This Row],[normalized weight]]&gt;1, 1, 0)</f>
        <v>0</v>
      </c>
    </row>
    <row r="3431" spans="1:6" x14ac:dyDescent="0.75">
      <c r="A3431">
        <v>20105.290430000001</v>
      </c>
      <c r="B3431">
        <v>54665.02837</v>
      </c>
      <c r="C3431">
        <v>0</v>
      </c>
      <c r="D3431">
        <f>(groupA[[#This Row],[Cost (USD)]]-MIN(groupA[Cost (USD)]))/(MAX(groupA[Cost (USD)])-MIN(groupA[Cost (USD)]))</f>
        <v>0.22327085717599401</v>
      </c>
      <c r="E3431">
        <f>(groupA[[#This Row],[Weight (lbs)]]-MIN(groupA[Weight (lbs)]))/(MAX(groupA[Weight (lbs)])-MIN(groupA[Weight (lbs)]))</f>
        <v>0.35683108167737726</v>
      </c>
      <c r="F3431">
        <f>IF(groupA[[#This Row],[normalized cost]]+groupA[[#This Row],[normalized weight]]&gt;1, 1, 0)</f>
        <v>0</v>
      </c>
    </row>
    <row r="3432" spans="1:6" x14ac:dyDescent="0.75">
      <c r="A3432">
        <v>19702.330040000001</v>
      </c>
      <c r="B3432">
        <v>51378.603199999998</v>
      </c>
      <c r="C3432">
        <v>0</v>
      </c>
      <c r="D3432">
        <f>(groupA[[#This Row],[Cost (USD)]]-MIN(groupA[Cost (USD)]))/(MAX(groupA[Cost (USD)])-MIN(groupA[Cost (USD)]))</f>
        <v>0.16297756786422052</v>
      </c>
      <c r="E3432">
        <f>(groupA[[#This Row],[Weight (lbs)]]-MIN(groupA[Weight (lbs)]))/(MAX(groupA[Weight (lbs)])-MIN(groupA[Weight (lbs)]))</f>
        <v>0.17480380367742934</v>
      </c>
      <c r="F3432">
        <f>IF(groupA[[#This Row],[normalized cost]]+groupA[[#This Row],[normalized weight]]&gt;1, 1, 0)</f>
        <v>0</v>
      </c>
    </row>
    <row r="3433" spans="1:6" x14ac:dyDescent="0.75">
      <c r="A3433">
        <v>20160.154159999998</v>
      </c>
      <c r="B3433">
        <v>53503.029199999997</v>
      </c>
      <c r="C3433">
        <v>0</v>
      </c>
      <c r="D3433">
        <f>(groupA[[#This Row],[Cost (USD)]]-MIN(groupA[Cost (USD)]))/(MAX(groupA[Cost (USD)])-MIN(groupA[Cost (USD)]))</f>
        <v>0.23147988919924789</v>
      </c>
      <c r="E3433">
        <f>(groupA[[#This Row],[Weight (lbs)]]-MIN(groupA[Weight (lbs)]))/(MAX(groupA[Weight (lbs)])-MIN(groupA[Weight (lbs)]))</f>
        <v>0.29247070984110046</v>
      </c>
      <c r="F3433">
        <f>IF(groupA[[#This Row],[normalized cost]]+groupA[[#This Row],[normalized weight]]&gt;1, 1, 0)</f>
        <v>0</v>
      </c>
    </row>
    <row r="3434" spans="1:6" x14ac:dyDescent="0.75">
      <c r="A3434">
        <v>19854.78499</v>
      </c>
      <c r="B3434">
        <v>52537.162190000003</v>
      </c>
      <c r="C3434">
        <v>0</v>
      </c>
      <c r="D3434">
        <f>(groupA[[#This Row],[Cost (USD)]]-MIN(groupA[Cost (USD)]))/(MAX(groupA[Cost (USD)])-MIN(groupA[Cost (USD)]))</f>
        <v>0.18578876875511185</v>
      </c>
      <c r="E3434">
        <f>(groupA[[#This Row],[Weight (lbs)]]-MIN(groupA[Weight (lbs)]))/(MAX(groupA[Weight (lbs)])-MIN(groupA[Weight (lbs)]))</f>
        <v>0.23897363212116343</v>
      </c>
      <c r="F3434">
        <f>IF(groupA[[#This Row],[normalized cost]]+groupA[[#This Row],[normalized weight]]&gt;1, 1, 0)</f>
        <v>0</v>
      </c>
    </row>
    <row r="3435" spans="1:6" x14ac:dyDescent="0.75">
      <c r="A3435">
        <v>20003.459859999999</v>
      </c>
      <c r="B3435">
        <v>52354.473120000002</v>
      </c>
      <c r="C3435">
        <v>0</v>
      </c>
      <c r="D3435">
        <f>(groupA[[#This Row],[Cost (USD)]]-MIN(groupA[Cost (USD)]))/(MAX(groupA[Cost (USD)])-MIN(groupA[Cost (USD)]))</f>
        <v>0.20803437197755326</v>
      </c>
      <c r="E3435">
        <f>(groupA[[#This Row],[Weight (lbs)]]-MIN(groupA[Weight (lbs)]))/(MAX(groupA[Weight (lbs)])-MIN(groupA[Weight (lbs)]))</f>
        <v>0.22885491880433412</v>
      </c>
      <c r="F3435">
        <f>IF(groupA[[#This Row],[normalized cost]]+groupA[[#This Row],[normalized weight]]&gt;1, 1, 0)</f>
        <v>0</v>
      </c>
    </row>
    <row r="3436" spans="1:6" x14ac:dyDescent="0.75">
      <c r="A3436">
        <v>20172.801049999998</v>
      </c>
      <c r="B3436">
        <v>51940.953820000002</v>
      </c>
      <c r="C3436">
        <v>0</v>
      </c>
      <c r="D3436">
        <f>(groupA[[#This Row],[Cost (USD)]]-MIN(groupA[Cost (USD)]))/(MAX(groupA[Cost (USD)])-MIN(groupA[Cost (USD)]))</f>
        <v>0.23337219081644697</v>
      </c>
      <c r="E3436">
        <f>(groupA[[#This Row],[Weight (lbs)]]-MIN(groupA[Weight (lbs)]))/(MAX(groupA[Weight (lbs)])-MIN(groupA[Weight (lbs)]))</f>
        <v>0.20595106775470143</v>
      </c>
      <c r="F3436">
        <f>IF(groupA[[#This Row],[normalized cost]]+groupA[[#This Row],[normalized weight]]&gt;1, 1, 0)</f>
        <v>0</v>
      </c>
    </row>
    <row r="3437" spans="1:6" x14ac:dyDescent="0.75">
      <c r="A3437">
        <v>19580.287980000001</v>
      </c>
      <c r="B3437">
        <v>53223.089220000002</v>
      </c>
      <c r="C3437">
        <v>0</v>
      </c>
      <c r="D3437">
        <f>(groupA[[#This Row],[Cost (USD)]]-MIN(groupA[Cost (USD)]))/(MAX(groupA[Cost (USD)])-MIN(groupA[Cost (USD)]))</f>
        <v>0.14471692137292444</v>
      </c>
      <c r="E3437">
        <f>(groupA[[#This Row],[Weight (lbs)]]-MIN(groupA[Weight (lbs)]))/(MAX(groupA[Weight (lbs)])-MIN(groupA[Weight (lbs)]))</f>
        <v>0.27696549979465995</v>
      </c>
      <c r="F3437">
        <f>IF(groupA[[#This Row],[normalized cost]]+groupA[[#This Row],[normalized weight]]&gt;1, 1, 0)</f>
        <v>0</v>
      </c>
    </row>
    <row r="3438" spans="1:6" x14ac:dyDescent="0.75">
      <c r="A3438">
        <v>20099.8125</v>
      </c>
      <c r="B3438">
        <v>51703.156060000001</v>
      </c>
      <c r="C3438">
        <v>0</v>
      </c>
      <c r="D3438">
        <f>(groupA[[#This Row],[Cost (USD)]]-MIN(groupA[Cost (USD)]))/(MAX(groupA[Cost (USD)])-MIN(groupA[Cost (USD)]))</f>
        <v>0.22245121726468736</v>
      </c>
      <c r="E3438">
        <f>(groupA[[#This Row],[Weight (lbs)]]-MIN(groupA[Weight (lbs)]))/(MAX(groupA[Weight (lbs)])-MIN(groupA[Weight (lbs)]))</f>
        <v>0.19278001509772427</v>
      </c>
      <c r="F3438">
        <f>IF(groupA[[#This Row],[normalized cost]]+groupA[[#This Row],[normalized weight]]&gt;1, 1, 0)</f>
        <v>0</v>
      </c>
    </row>
    <row r="3439" spans="1:6" x14ac:dyDescent="0.75">
      <c r="A3439">
        <v>19963.828649999999</v>
      </c>
      <c r="B3439">
        <v>51394.13334</v>
      </c>
      <c r="C3439">
        <v>0</v>
      </c>
      <c r="D3439">
        <f>(groupA[[#This Row],[Cost (USD)]]-MIN(groupA[Cost (USD)]))/(MAX(groupA[Cost (USD)])-MIN(groupA[Cost (USD)]))</f>
        <v>0.20210451864803464</v>
      </c>
      <c r="E3439">
        <f>(groupA[[#This Row],[Weight (lbs)]]-MIN(groupA[Weight (lbs)]))/(MAX(groupA[Weight (lbs)])-MIN(groupA[Weight (lbs)]))</f>
        <v>0.17566398121530966</v>
      </c>
      <c r="F3439">
        <f>IF(groupA[[#This Row],[normalized cost]]+groupA[[#This Row],[normalized weight]]&gt;1, 1, 0)</f>
        <v>0</v>
      </c>
    </row>
    <row r="3440" spans="1:6" x14ac:dyDescent="0.75">
      <c r="A3440">
        <v>20592.039349999999</v>
      </c>
      <c r="B3440">
        <v>51748.327270000002</v>
      </c>
      <c r="C3440">
        <v>0</v>
      </c>
      <c r="D3440">
        <f>(groupA[[#This Row],[Cost (USD)]]-MIN(groupA[Cost (USD)]))/(MAX(groupA[Cost (USD)])-MIN(groupA[Cost (USD)]))</f>
        <v>0.29610107618524495</v>
      </c>
      <c r="E3440">
        <f>(groupA[[#This Row],[Weight (lbs)]]-MIN(groupA[Weight (lbs)]))/(MAX(groupA[Weight (lbs)])-MIN(groupA[Weight (lbs)]))</f>
        <v>0.19528194104307117</v>
      </c>
      <c r="F3440">
        <f>IF(groupA[[#This Row],[normalized cost]]+groupA[[#This Row],[normalized weight]]&gt;1, 1, 0)</f>
        <v>0</v>
      </c>
    </row>
    <row r="3441" spans="1:6" x14ac:dyDescent="0.75">
      <c r="A3441">
        <v>19672.000469999999</v>
      </c>
      <c r="B3441">
        <v>52675.324430000001</v>
      </c>
      <c r="C3441">
        <v>0</v>
      </c>
      <c r="D3441">
        <f>(groupA[[#This Row],[Cost (USD)]]-MIN(groupA[Cost (USD)]))/(MAX(groupA[Cost (USD)])-MIN(groupA[Cost (USD)]))</f>
        <v>0.15843948029012475</v>
      </c>
      <c r="E3441">
        <f>(groupA[[#This Row],[Weight (lbs)]]-MIN(groupA[Weight (lbs)]))/(MAX(groupA[Weight (lbs)])-MIN(groupA[Weight (lbs)]))</f>
        <v>0.246626110169089</v>
      </c>
      <c r="F3441">
        <f>IF(groupA[[#This Row],[normalized cost]]+groupA[[#This Row],[normalized weight]]&gt;1, 1, 0)</f>
        <v>0</v>
      </c>
    </row>
    <row r="3442" spans="1:6" x14ac:dyDescent="0.75">
      <c r="A3442">
        <v>20250.362379999999</v>
      </c>
      <c r="B3442">
        <v>53014.456380000003</v>
      </c>
      <c r="C3442">
        <v>0</v>
      </c>
      <c r="D3442">
        <f>(groupA[[#This Row],[Cost (USD)]]-MIN(groupA[Cost (USD)]))/(MAX(groupA[Cost (USD)])-MIN(groupA[Cost (USD)]))</f>
        <v>0.24497737044488629</v>
      </c>
      <c r="E3442">
        <f>(groupA[[#This Row],[Weight (lbs)]]-MIN(groupA[Weight (lbs)]))/(MAX(groupA[Weight (lbs)])-MIN(groupA[Weight (lbs)]))</f>
        <v>0.26540982272850655</v>
      </c>
      <c r="F3442">
        <f>IF(groupA[[#This Row],[normalized cost]]+groupA[[#This Row],[normalized weight]]&gt;1, 1, 0)</f>
        <v>0</v>
      </c>
    </row>
    <row r="3443" spans="1:6" x14ac:dyDescent="0.75">
      <c r="A3443">
        <v>19447.942169999998</v>
      </c>
      <c r="B3443">
        <v>51832.133750000001</v>
      </c>
      <c r="C3443">
        <v>0</v>
      </c>
      <c r="D3443">
        <f>(groupA[[#This Row],[Cost (USD)]]-MIN(groupA[Cost (USD)]))/(MAX(groupA[Cost (USD)])-MIN(groupA[Cost (USD)]))</f>
        <v>0.12491456756953659</v>
      </c>
      <c r="E3443">
        <f>(groupA[[#This Row],[Weight (lbs)]]-MIN(groupA[Weight (lbs)]))/(MAX(groupA[Weight (lbs)])-MIN(groupA[Weight (lbs)]))</f>
        <v>0.19992378275375797</v>
      </c>
      <c r="F3443">
        <f>IF(groupA[[#This Row],[normalized cost]]+groupA[[#This Row],[normalized weight]]&gt;1, 1, 0)</f>
        <v>0</v>
      </c>
    </row>
    <row r="3444" spans="1:6" x14ac:dyDescent="0.75">
      <c r="A3444">
        <v>20371.099910000001</v>
      </c>
      <c r="B3444">
        <v>51536.863440000001</v>
      </c>
      <c r="C3444">
        <v>0</v>
      </c>
      <c r="D3444">
        <f>(groupA[[#This Row],[Cost (USD)]]-MIN(groupA[Cost (USD)]))/(MAX(groupA[Cost (USD)])-MIN(groupA[Cost (USD)]))</f>
        <v>0.26304282553112701</v>
      </c>
      <c r="E3444">
        <f>(groupA[[#This Row],[Weight (lbs)]]-MIN(groupA[Weight (lbs)]))/(MAX(groupA[Weight (lbs)])-MIN(groupA[Weight (lbs)]))</f>
        <v>0.18356946217036835</v>
      </c>
      <c r="F3444">
        <f>IF(groupA[[#This Row],[normalized cost]]+groupA[[#This Row],[normalized weight]]&gt;1, 1, 0)</f>
        <v>0</v>
      </c>
    </row>
    <row r="3445" spans="1:6" x14ac:dyDescent="0.75">
      <c r="A3445">
        <v>19739.592850000001</v>
      </c>
      <c r="B3445">
        <v>51250.549590000002</v>
      </c>
      <c r="C3445">
        <v>0</v>
      </c>
      <c r="D3445">
        <f>(groupA[[#This Row],[Cost (USD)]]-MIN(groupA[Cost (USD)]))/(MAX(groupA[Cost (USD)])-MIN(groupA[Cost (USD)]))</f>
        <v>0.16855304733975821</v>
      </c>
      <c r="E3445">
        <f>(groupA[[#This Row],[Weight (lbs)]]-MIN(groupA[Weight (lbs)]))/(MAX(groupA[Weight (lbs)])-MIN(groupA[Weight (lbs)]))</f>
        <v>0.16771121861596389</v>
      </c>
      <c r="F3445">
        <f>IF(groupA[[#This Row],[normalized cost]]+groupA[[#This Row],[normalized weight]]&gt;1, 1, 0)</f>
        <v>0</v>
      </c>
    </row>
    <row r="3446" spans="1:6" x14ac:dyDescent="0.75">
      <c r="A3446">
        <v>20550.332780000001</v>
      </c>
      <c r="B3446">
        <v>51318.348769999997</v>
      </c>
      <c r="C3446">
        <v>0</v>
      </c>
      <c r="D3446">
        <f>(groupA[[#This Row],[Cost (USD)]]-MIN(groupA[Cost (USD)]))/(MAX(groupA[Cost (USD)])-MIN(groupA[Cost (USD)]))</f>
        <v>0.28986069535969622</v>
      </c>
      <c r="E3446">
        <f>(groupA[[#This Row],[Weight (lbs)]]-MIN(groupA[Weight (lbs)]))/(MAX(groupA[Weight (lbs)])-MIN(groupA[Weight (lbs)]))</f>
        <v>0.17146645403062799</v>
      </c>
      <c r="F3446">
        <f>IF(groupA[[#This Row],[normalized cost]]+groupA[[#This Row],[normalized weight]]&gt;1, 1, 0)</f>
        <v>0</v>
      </c>
    </row>
    <row r="3447" spans="1:6" x14ac:dyDescent="0.75">
      <c r="A3447">
        <v>20504.01513</v>
      </c>
      <c r="B3447">
        <v>51832.89071</v>
      </c>
      <c r="C3447">
        <v>0</v>
      </c>
      <c r="D3447">
        <f>(groupA[[#This Row],[Cost (USD)]]-MIN(groupA[Cost (USD)]))/(MAX(groupA[Cost (USD)])-MIN(groupA[Cost (USD)]))</f>
        <v>0.28293037778756086</v>
      </c>
      <c r="E3447">
        <f>(groupA[[#This Row],[Weight (lbs)]]-MIN(groupA[Weight (lbs)]))/(MAX(groupA[Weight (lbs)])-MIN(groupA[Weight (lbs)]))</f>
        <v>0.19996570896878713</v>
      </c>
      <c r="F3447">
        <f>IF(groupA[[#This Row],[normalized cost]]+groupA[[#This Row],[normalized weight]]&gt;1, 1, 0)</f>
        <v>0</v>
      </c>
    </row>
    <row r="3448" spans="1:6" x14ac:dyDescent="0.75">
      <c r="A3448">
        <v>20234.944589999999</v>
      </c>
      <c r="B3448">
        <v>50841.81321</v>
      </c>
      <c r="C3448">
        <v>0</v>
      </c>
      <c r="D3448">
        <f>(groupA[[#This Row],[Cost (USD)]]-MIN(groupA[Cost (USD)]))/(MAX(groupA[Cost (USD)])-MIN(groupA[Cost (USD)]))</f>
        <v>0.24267047057063776</v>
      </c>
      <c r="E3448">
        <f>(groupA[[#This Row],[Weight (lbs)]]-MIN(groupA[Weight (lbs)]))/(MAX(groupA[Weight (lbs)])-MIN(groupA[Weight (lbs)]))</f>
        <v>0.14507228213564455</v>
      </c>
      <c r="F3448">
        <f>IF(groupA[[#This Row],[normalized cost]]+groupA[[#This Row],[normalized weight]]&gt;1, 1, 0)</f>
        <v>0</v>
      </c>
    </row>
    <row r="3449" spans="1:6" x14ac:dyDescent="0.75">
      <c r="A3449">
        <v>19865.524420000002</v>
      </c>
      <c r="B3449">
        <v>54254.0317</v>
      </c>
      <c r="C3449">
        <v>0</v>
      </c>
      <c r="D3449">
        <f>(groupA[[#This Row],[Cost (USD)]]-MIN(groupA[Cost (USD)]))/(MAX(groupA[Cost (USD)])-MIN(groupA[Cost (USD)]))</f>
        <v>0.18739566505584659</v>
      </c>
      <c r="E3449">
        <f>(groupA[[#This Row],[Weight (lbs)]]-MIN(groupA[Weight (lbs)]))/(MAX(groupA[Weight (lbs)])-MIN(groupA[Weight (lbs)]))</f>
        <v>0.33406695310689688</v>
      </c>
      <c r="F3449">
        <f>IF(groupA[[#This Row],[normalized cost]]+groupA[[#This Row],[normalized weight]]&gt;1, 1, 0)</f>
        <v>0</v>
      </c>
    </row>
    <row r="3450" spans="1:6" x14ac:dyDescent="0.75">
      <c r="A3450">
        <v>20192.17152</v>
      </c>
      <c r="B3450">
        <v>51606.459490000001</v>
      </c>
      <c r="C3450">
        <v>0</v>
      </c>
      <c r="D3450">
        <f>(groupA[[#This Row],[Cost (USD)]]-MIN(groupA[Cost (USD)]))/(MAX(groupA[Cost (USD)])-MIN(groupA[Cost (USD)]))</f>
        <v>0.23627051378018821</v>
      </c>
      <c r="E3450">
        <f>(groupA[[#This Row],[Weight (lbs)]]-MIN(groupA[Weight (lbs)]))/(MAX(groupA[Weight (lbs)])-MIN(groupA[Weight (lbs)]))</f>
        <v>0.1874242219429903</v>
      </c>
      <c r="F3450">
        <f>IF(groupA[[#This Row],[normalized cost]]+groupA[[#This Row],[normalized weight]]&gt;1, 1, 0)</f>
        <v>0</v>
      </c>
    </row>
    <row r="3451" spans="1:6" x14ac:dyDescent="0.75">
      <c r="A3451">
        <v>20256.148349999999</v>
      </c>
      <c r="B3451">
        <v>52504.439899999998</v>
      </c>
      <c r="C3451">
        <v>0</v>
      </c>
      <c r="D3451">
        <f>(groupA[[#This Row],[Cost (USD)]]-MIN(groupA[Cost (USD)]))/(MAX(groupA[Cost (USD)])-MIN(groupA[Cost (USD)]))</f>
        <v>0.24584310110183569</v>
      </c>
      <c r="E3451">
        <f>(groupA[[#This Row],[Weight (lbs)]]-MIN(groupA[Weight (lbs)]))/(MAX(groupA[Weight (lbs)])-MIN(groupA[Weight (lbs)]))</f>
        <v>0.23716122226226929</v>
      </c>
      <c r="F3451">
        <f>IF(groupA[[#This Row],[normalized cost]]+groupA[[#This Row],[normalized weight]]&gt;1, 1, 0)</f>
        <v>0</v>
      </c>
    </row>
    <row r="3452" spans="1:6" x14ac:dyDescent="0.75">
      <c r="A3452">
        <v>19474.07847</v>
      </c>
      <c r="B3452">
        <v>50102.01021</v>
      </c>
      <c r="C3452">
        <v>0</v>
      </c>
      <c r="D3452">
        <f>(groupA[[#This Row],[Cost (USD)]]-MIN(groupA[Cost (USD)]))/(MAX(groupA[Cost (USD)])-MIN(groupA[Cost (USD)]))</f>
        <v>0.12882523357181891</v>
      </c>
      <c r="E3452">
        <f>(groupA[[#This Row],[Weight (lbs)]]-MIN(groupA[Weight (lbs)]))/(MAX(groupA[Weight (lbs)])-MIN(groupA[Weight (lbs)]))</f>
        <v>0.10409635255249954</v>
      </c>
      <c r="F3452">
        <f>IF(groupA[[#This Row],[normalized cost]]+groupA[[#This Row],[normalized weight]]&gt;1, 1, 0)</f>
        <v>0</v>
      </c>
    </row>
    <row r="3453" spans="1:6" x14ac:dyDescent="0.75">
      <c r="A3453">
        <v>20737.003379999998</v>
      </c>
      <c r="B3453">
        <v>50764.560579999998</v>
      </c>
      <c r="C3453">
        <v>0</v>
      </c>
      <c r="D3453">
        <f>(groupA[[#This Row],[Cost (USD)]]-MIN(groupA[Cost (USD)]))/(MAX(groupA[Cost (USD)])-MIN(groupA[Cost (USD)]))</f>
        <v>0.31779144183282276</v>
      </c>
      <c r="E3453">
        <f>(groupA[[#This Row],[Weight (lbs)]]-MIN(groupA[Weight (lbs)]))/(MAX(groupA[Weight (lbs)])-MIN(groupA[Weight (lbs)]))</f>
        <v>0.1407934425972906</v>
      </c>
      <c r="F3453">
        <f>IF(groupA[[#This Row],[normalized cost]]+groupA[[#This Row],[normalized weight]]&gt;1, 1, 0)</f>
        <v>0</v>
      </c>
    </row>
    <row r="3454" spans="1:6" x14ac:dyDescent="0.75">
      <c r="A3454">
        <v>19951.9283</v>
      </c>
      <c r="B3454">
        <v>53212.619250000003</v>
      </c>
      <c r="C3454">
        <v>0</v>
      </c>
      <c r="D3454">
        <f>(groupA[[#This Row],[Cost (USD)]]-MIN(groupA[Cost (USD)]))/(MAX(groupA[Cost (USD)])-MIN(groupA[Cost (USD)]))</f>
        <v>0.2003239187100076</v>
      </c>
      <c r="E3454">
        <f>(groupA[[#This Row],[Weight (lbs)]]-MIN(groupA[Weight (lbs)]))/(MAX(groupA[Weight (lbs)])-MIN(groupA[Weight (lbs)]))</f>
        <v>0.27638559304454191</v>
      </c>
      <c r="F3454">
        <f>IF(groupA[[#This Row],[normalized cost]]+groupA[[#This Row],[normalized weight]]&gt;1, 1, 0)</f>
        <v>0</v>
      </c>
    </row>
    <row r="3455" spans="1:6" x14ac:dyDescent="0.75">
      <c r="A3455">
        <v>19618.852210000001</v>
      </c>
      <c r="B3455">
        <v>55683.317690000003</v>
      </c>
      <c r="C3455">
        <v>0</v>
      </c>
      <c r="D3455">
        <f>(groupA[[#This Row],[Cost (USD)]]-MIN(groupA[Cost (USD)]))/(MAX(groupA[Cost (USD)])-MIN(groupA[Cost (USD)]))</f>
        <v>0.15048712691713631</v>
      </c>
      <c r="E3455">
        <f>(groupA[[#This Row],[Weight (lbs)]]-MIN(groupA[Weight (lbs)]))/(MAX(groupA[Weight (lbs)])-MIN(groupA[Weight (lbs)]))</f>
        <v>0.41323170653506069</v>
      </c>
      <c r="F3455">
        <f>IF(groupA[[#This Row],[normalized cost]]+groupA[[#This Row],[normalized weight]]&gt;1, 1, 0)</f>
        <v>0</v>
      </c>
    </row>
    <row r="3456" spans="1:6" x14ac:dyDescent="0.75">
      <c r="A3456">
        <v>20343.162759999999</v>
      </c>
      <c r="B3456">
        <v>53470.1106</v>
      </c>
      <c r="C3456">
        <v>0</v>
      </c>
      <c r="D3456">
        <f>(groupA[[#This Row],[Cost (USD)]]-MIN(groupA[Cost (USD)]))/(MAX(groupA[Cost (USD)])-MIN(groupA[Cost (USD)]))</f>
        <v>0.25886270582383641</v>
      </c>
      <c r="E3456">
        <f>(groupA[[#This Row],[Weight (lbs)]]-MIN(groupA[Weight (lbs)]))/(MAX(groupA[Weight (lbs)])-MIN(groupA[Weight (lbs)]))</f>
        <v>0.29064742683795558</v>
      </c>
      <c r="F3456">
        <f>IF(groupA[[#This Row],[normalized cost]]+groupA[[#This Row],[normalized weight]]&gt;1, 1, 0)</f>
        <v>0</v>
      </c>
    </row>
    <row r="3457" spans="1:6" x14ac:dyDescent="0.75">
      <c r="A3457">
        <v>20577.773740000001</v>
      </c>
      <c r="B3457">
        <v>49579.098290000002</v>
      </c>
      <c r="C3457">
        <v>0</v>
      </c>
      <c r="D3457">
        <f>(groupA[[#This Row],[Cost (USD)]]-MIN(groupA[Cost (USD)]))/(MAX(groupA[Cost (USD)])-MIN(groupA[Cost (USD)]))</f>
        <v>0.2939665722183939</v>
      </c>
      <c r="E3457">
        <f>(groupA[[#This Row],[Weight (lbs)]]-MIN(groupA[Weight (lbs)]))/(MAX(groupA[Weight (lbs)])-MIN(groupA[Weight (lbs)]))</f>
        <v>7.513350431843302E-2</v>
      </c>
      <c r="F3457">
        <f>IF(groupA[[#This Row],[normalized cost]]+groupA[[#This Row],[normalized weight]]&gt;1, 1, 0)</f>
        <v>0</v>
      </c>
    </row>
    <row r="3458" spans="1:6" x14ac:dyDescent="0.75">
      <c r="A3458">
        <v>19973.740269999998</v>
      </c>
      <c r="B3458">
        <v>51580.77046</v>
      </c>
      <c r="C3458">
        <v>0</v>
      </c>
      <c r="D3458">
        <f>(groupA[[#This Row],[Cost (USD)]]-MIN(groupA[Cost (USD)]))/(MAX(groupA[Cost (USD)])-MIN(groupA[Cost (USD)]))</f>
        <v>0.20358755317708177</v>
      </c>
      <c r="E3458">
        <f>(groupA[[#This Row],[Weight (lbs)]]-MIN(groupA[Weight (lbs)]))/(MAX(groupA[Weight (lbs)])-MIN(groupA[Weight (lbs)]))</f>
        <v>0.18600136763672315</v>
      </c>
      <c r="F3458">
        <f>IF(groupA[[#This Row],[normalized cost]]+groupA[[#This Row],[normalized weight]]&gt;1, 1, 0)</f>
        <v>0</v>
      </c>
    </row>
    <row r="3459" spans="1:6" x14ac:dyDescent="0.75">
      <c r="A3459">
        <v>20192.912649999998</v>
      </c>
      <c r="B3459">
        <v>52699.144549999997</v>
      </c>
      <c r="C3459">
        <v>0</v>
      </c>
      <c r="D3459">
        <f>(groupA[[#This Row],[Cost (USD)]]-MIN(groupA[Cost (USD)]))/(MAX(groupA[Cost (USD)])-MIN(groupA[Cost (USD)]))</f>
        <v>0.23638140598353244</v>
      </c>
      <c r="E3459">
        <f>(groupA[[#This Row],[Weight (lbs)]]-MIN(groupA[Weight (lbs)]))/(MAX(groupA[Weight (lbs)])-MIN(groupA[Weight (lbs)]))</f>
        <v>0.24794544999304474</v>
      </c>
      <c r="F3459">
        <f>IF(groupA[[#This Row],[normalized cost]]+groupA[[#This Row],[normalized weight]]&gt;1, 1, 0)</f>
        <v>0</v>
      </c>
    </row>
    <row r="3460" spans="1:6" x14ac:dyDescent="0.75">
      <c r="A3460">
        <v>19996.13161</v>
      </c>
      <c r="B3460">
        <v>51025.073230000002</v>
      </c>
      <c r="C3460">
        <v>0</v>
      </c>
      <c r="D3460">
        <f>(groupA[[#This Row],[Cost (USD)]]-MIN(groupA[Cost (USD)]))/(MAX(groupA[Cost (USD)])-MIN(groupA[Cost (USD)]))</f>
        <v>0.20693787637063041</v>
      </c>
      <c r="E3460">
        <f>(groupA[[#This Row],[Weight (lbs)]]-MIN(groupA[Weight (lbs)]))/(MAX(groupA[Weight (lbs)])-MIN(groupA[Weight (lbs)]))</f>
        <v>0.15522261901576778</v>
      </c>
      <c r="F3460">
        <f>IF(groupA[[#This Row],[normalized cost]]+groupA[[#This Row],[normalized weight]]&gt;1, 1, 0)</f>
        <v>0</v>
      </c>
    </row>
    <row r="3461" spans="1:6" x14ac:dyDescent="0.75">
      <c r="A3461">
        <v>20038.132750000001</v>
      </c>
      <c r="B3461">
        <v>54334.492489999997</v>
      </c>
      <c r="C3461">
        <v>0</v>
      </c>
      <c r="D3461">
        <f>(groupA[[#This Row],[Cost (USD)]]-MIN(groupA[Cost (USD)]))/(MAX(groupA[Cost (USD)])-MIN(groupA[Cost (USD)]))</f>
        <v>0.21322233248167477</v>
      </c>
      <c r="E3461">
        <f>(groupA[[#This Row],[Weight (lbs)]]-MIN(groupA[Weight (lbs)]))/(MAX(groupA[Weight (lbs)])-MIN(groupA[Weight (lbs)]))</f>
        <v>0.3385234850015284</v>
      </c>
      <c r="F3461">
        <f>IF(groupA[[#This Row],[normalized cost]]+groupA[[#This Row],[normalized weight]]&gt;1, 1, 0)</f>
        <v>0</v>
      </c>
    </row>
    <row r="3462" spans="1:6" x14ac:dyDescent="0.75">
      <c r="A3462">
        <v>20734.170330000001</v>
      </c>
      <c r="B3462">
        <v>51539.747620000002</v>
      </c>
      <c r="C3462">
        <v>0</v>
      </c>
      <c r="D3462">
        <f>(groupA[[#This Row],[Cost (USD)]]-MIN(groupA[Cost (USD)]))/(MAX(groupA[Cost (USD)])-MIN(groupA[Cost (USD)]))</f>
        <v>0.31736754432943648</v>
      </c>
      <c r="E3462">
        <f>(groupA[[#This Row],[Weight (lbs)]]-MIN(groupA[Weight (lbs)]))/(MAX(groupA[Weight (lbs)])-MIN(groupA[Weight (lbs)]))</f>
        <v>0.18372921004457965</v>
      </c>
      <c r="F3462">
        <f>IF(groupA[[#This Row],[normalized cost]]+groupA[[#This Row],[normalized weight]]&gt;1, 1, 0)</f>
        <v>0</v>
      </c>
    </row>
    <row r="3463" spans="1:6" x14ac:dyDescent="0.75">
      <c r="A3463">
        <v>19673.528050000001</v>
      </c>
      <c r="B3463">
        <v>52425.758999999998</v>
      </c>
      <c r="C3463">
        <v>0</v>
      </c>
      <c r="D3463">
        <f>(groupA[[#This Row],[Cost (USD)]]-MIN(groupA[Cost (USD)]))/(MAX(groupA[Cost (USD)])-MIN(groupA[Cost (USD)]))</f>
        <v>0.15866804574016063</v>
      </c>
      <c r="E3463">
        <f>(groupA[[#This Row],[Weight (lbs)]]-MIN(groupA[Weight (lbs)]))/(MAX(groupA[Weight (lbs)])-MIN(groupA[Weight (lbs)]))</f>
        <v>0.23280327424375835</v>
      </c>
      <c r="F3463">
        <f>IF(groupA[[#This Row],[normalized cost]]+groupA[[#This Row],[normalized weight]]&gt;1, 1, 0)</f>
        <v>0</v>
      </c>
    </row>
    <row r="3464" spans="1:6" x14ac:dyDescent="0.75">
      <c r="A3464">
        <v>20988.5219</v>
      </c>
      <c r="B3464">
        <v>50786.102270000003</v>
      </c>
      <c r="C3464">
        <v>0</v>
      </c>
      <c r="D3464">
        <f>(groupA[[#This Row],[Cost (USD)]]-MIN(groupA[Cost (USD)]))/(MAX(groupA[Cost (USD)])-MIN(groupA[Cost (USD)]))</f>
        <v>0.35542511320590531</v>
      </c>
      <c r="E3464">
        <f>(groupA[[#This Row],[Weight (lbs)]]-MIN(groupA[Weight (lbs)]))/(MAX(groupA[Weight (lbs)])-MIN(groupA[Weight (lbs)]))</f>
        <v>0.14198658559960628</v>
      </c>
      <c r="F3464">
        <f>IF(groupA[[#This Row],[normalized cost]]+groupA[[#This Row],[normalized weight]]&gt;1, 1, 0)</f>
        <v>0</v>
      </c>
    </row>
    <row r="3465" spans="1:6" x14ac:dyDescent="0.75">
      <c r="A3465">
        <v>20185.933929999999</v>
      </c>
      <c r="B3465">
        <v>52620.139410000003</v>
      </c>
      <c r="C3465">
        <v>0</v>
      </c>
      <c r="D3465">
        <f>(groupA[[#This Row],[Cost (USD)]]-MIN(groupA[Cost (USD)]))/(MAX(groupA[Cost (USD)])-MIN(groupA[Cost (USD)]))</f>
        <v>0.23533720909860831</v>
      </c>
      <c r="E3465">
        <f>(groupA[[#This Row],[Weight (lbs)]]-MIN(groupA[Weight (lbs)]))/(MAX(groupA[Weight (lbs)])-MIN(groupA[Weight (lbs)]))</f>
        <v>0.24356954309168552</v>
      </c>
      <c r="F3465">
        <f>IF(groupA[[#This Row],[normalized cost]]+groupA[[#This Row],[normalized weight]]&gt;1, 1, 0)</f>
        <v>0</v>
      </c>
    </row>
    <row r="3466" spans="1:6" x14ac:dyDescent="0.75">
      <c r="A3466">
        <v>20163.82114</v>
      </c>
      <c r="B3466">
        <v>51505.50303</v>
      </c>
      <c r="C3466">
        <v>0</v>
      </c>
      <c r="D3466">
        <f>(groupA[[#This Row],[Cost (USD)]]-MIN(groupA[Cost (USD)]))/(MAX(groupA[Cost (USD)])-MIN(groupA[Cost (USD)]))</f>
        <v>0.23202856418450038</v>
      </c>
      <c r="E3466">
        <f>(groupA[[#This Row],[Weight (lbs)]]-MIN(groupA[Weight (lbs)]))/(MAX(groupA[Weight (lbs)])-MIN(groupA[Weight (lbs)]))</f>
        <v>0.18183248360734738</v>
      </c>
      <c r="F3466">
        <f>IF(groupA[[#This Row],[normalized cost]]+groupA[[#This Row],[normalized weight]]&gt;1, 1, 0)</f>
        <v>0</v>
      </c>
    </row>
    <row r="3467" spans="1:6" x14ac:dyDescent="0.75">
      <c r="A3467">
        <v>19587.27002</v>
      </c>
      <c r="B3467">
        <v>51329.34575</v>
      </c>
      <c r="C3467">
        <v>0</v>
      </c>
      <c r="D3467">
        <f>(groupA[[#This Row],[Cost (USD)]]-MIN(groupA[Cost (USD)]))/(MAX(groupA[Cost (USD)])-MIN(groupA[Cost (USD)]))</f>
        <v>0.14576161501565771</v>
      </c>
      <c r="E3467">
        <f>(groupA[[#This Row],[Weight (lbs)]]-MIN(groupA[Weight (lbs)]))/(MAX(groupA[Weight (lbs)])-MIN(groupA[Weight (lbs)]))</f>
        <v>0.17207555061189003</v>
      </c>
      <c r="F3467">
        <f>IF(groupA[[#This Row],[normalized cost]]+groupA[[#This Row],[normalized weight]]&gt;1, 1, 0)</f>
        <v>0</v>
      </c>
    </row>
    <row r="3468" spans="1:6" x14ac:dyDescent="0.75">
      <c r="A3468">
        <v>19554.822059999999</v>
      </c>
      <c r="B3468">
        <v>51646.253539999998</v>
      </c>
      <c r="C3468">
        <v>0</v>
      </c>
      <c r="D3468">
        <f>(groupA[[#This Row],[Cost (USD)]]-MIN(groupA[Cost (USD)]))/(MAX(groupA[Cost (USD)])-MIN(groupA[Cost (USD)]))</f>
        <v>0.14090656154537259</v>
      </c>
      <c r="E3468">
        <f>(groupA[[#This Row],[Weight (lbs)]]-MIN(groupA[Weight (lbs)]))/(MAX(groupA[Weight (lbs)])-MIN(groupA[Weight (lbs)]))</f>
        <v>0.18962831977799235</v>
      </c>
      <c r="F3468">
        <f>IF(groupA[[#This Row],[normalized cost]]+groupA[[#This Row],[normalized weight]]&gt;1, 1, 0)</f>
        <v>0</v>
      </c>
    </row>
    <row r="3469" spans="1:6" x14ac:dyDescent="0.75">
      <c r="A3469">
        <v>20363.348730000002</v>
      </c>
      <c r="B3469">
        <v>53983.482779999998</v>
      </c>
      <c r="C3469">
        <v>0</v>
      </c>
      <c r="D3469">
        <f>(groupA[[#This Row],[Cost (USD)]]-MIN(groupA[Cost (USD)]))/(MAX(groupA[Cost (USD)])-MIN(groupA[Cost (USD)]))</f>
        <v>0.26188304866509909</v>
      </c>
      <c r="E3469">
        <f>(groupA[[#This Row],[Weight (lbs)]]-MIN(groupA[Weight (lbs)]))/(MAX(groupA[Weight (lbs)])-MIN(groupA[Weight (lbs)]))</f>
        <v>0.31908189155035277</v>
      </c>
      <c r="F3469">
        <f>IF(groupA[[#This Row],[normalized cost]]+groupA[[#This Row],[normalized weight]]&gt;1, 1, 0)</f>
        <v>0</v>
      </c>
    </row>
    <row r="3470" spans="1:6" x14ac:dyDescent="0.75">
      <c r="A3470">
        <v>19635.592240000002</v>
      </c>
      <c r="B3470">
        <v>51396.01526</v>
      </c>
      <c r="C3470">
        <v>0</v>
      </c>
      <c r="D3470">
        <f>(groupA[[#This Row],[Cost (USD)]]-MIN(groupA[Cost (USD)]))/(MAX(groupA[Cost (USD)])-MIN(groupA[Cost (USD)]))</f>
        <v>0.15299186807017573</v>
      </c>
      <c r="E3470">
        <f>(groupA[[#This Row],[Weight (lbs)]]-MIN(groupA[Weight (lbs)]))/(MAX(groupA[Weight (lbs)])-MIN(groupA[Weight (lbs)]))</f>
        <v>0.17576821629059472</v>
      </c>
      <c r="F3470">
        <f>IF(groupA[[#This Row],[normalized cost]]+groupA[[#This Row],[normalized weight]]&gt;1, 1, 0)</f>
        <v>0</v>
      </c>
    </row>
    <row r="3471" spans="1:6" x14ac:dyDescent="0.75">
      <c r="A3471">
        <v>20343.328249999999</v>
      </c>
      <c r="B3471">
        <v>52036.84031</v>
      </c>
      <c r="C3471">
        <v>0</v>
      </c>
      <c r="D3471">
        <f>(groupA[[#This Row],[Cost (USD)]]-MIN(groupA[Cost (USD)]))/(MAX(groupA[Cost (USD)])-MIN(groupA[Cost (USD)]))</f>
        <v>0.25888746740511287</v>
      </c>
      <c r="E3471">
        <f>(groupA[[#This Row],[Weight (lbs)]]-MIN(groupA[Weight (lbs)]))/(MAX(groupA[Weight (lbs)])-MIN(groupA[Weight (lbs)]))</f>
        <v>0.21126199250387767</v>
      </c>
      <c r="F3471">
        <f>IF(groupA[[#This Row],[normalized cost]]+groupA[[#This Row],[normalized weight]]&gt;1, 1, 0)</f>
        <v>0</v>
      </c>
    </row>
    <row r="3472" spans="1:6" x14ac:dyDescent="0.75">
      <c r="A3472">
        <v>19383.346089999999</v>
      </c>
      <c r="B3472">
        <v>50809.571400000001</v>
      </c>
      <c r="C3472">
        <v>0</v>
      </c>
      <c r="D3472">
        <f>(groupA[[#This Row],[Cost (USD)]]-MIN(groupA[Cost (USD)]))/(MAX(groupA[Cost (USD)])-MIN(groupA[Cost (USD)]))</f>
        <v>0.11524932444267137</v>
      </c>
      <c r="E3472">
        <f>(groupA[[#This Row],[Weight (lbs)]]-MIN(groupA[Weight (lbs)]))/(MAX(groupA[Weight (lbs)])-MIN(groupA[Weight (lbs)]))</f>
        <v>0.14328648492180096</v>
      </c>
      <c r="F3472">
        <f>IF(groupA[[#This Row],[normalized cost]]+groupA[[#This Row],[normalized weight]]&gt;1, 1, 0)</f>
        <v>0</v>
      </c>
    </row>
    <row r="3473" spans="1:6" x14ac:dyDescent="0.75">
      <c r="A3473">
        <v>20264.684590000001</v>
      </c>
      <c r="B3473">
        <v>51486.357000000004</v>
      </c>
      <c r="C3473">
        <v>0</v>
      </c>
      <c r="D3473">
        <f>(groupA[[#This Row],[Cost (USD)]]-MIN(groupA[Cost (USD)]))/(MAX(groupA[Cost (USD)])-MIN(groupA[Cost (USD)]))</f>
        <v>0.24712034323462898</v>
      </c>
      <c r="E3473">
        <f>(groupA[[#This Row],[Weight (lbs)]]-MIN(groupA[Weight (lbs)]))/(MAX(groupA[Weight (lbs)])-MIN(groupA[Weight (lbs)]))</f>
        <v>0.1807720305177051</v>
      </c>
      <c r="F3473">
        <f>IF(groupA[[#This Row],[normalized cost]]+groupA[[#This Row],[normalized weight]]&gt;1, 1, 0)</f>
        <v>0</v>
      </c>
    </row>
    <row r="3474" spans="1:6" x14ac:dyDescent="0.75">
      <c r="A3474">
        <v>20362.07921</v>
      </c>
      <c r="B3474">
        <v>51323.012119999999</v>
      </c>
      <c r="C3474">
        <v>0</v>
      </c>
      <c r="D3474">
        <f>(groupA[[#This Row],[Cost (USD)]]-MIN(groupA[Cost (USD)]))/(MAX(groupA[Cost (USD)])-MIN(groupA[Cost (USD)]))</f>
        <v>0.26169309566091631</v>
      </c>
      <c r="E3474">
        <f>(groupA[[#This Row],[Weight (lbs)]]-MIN(groupA[Weight (lbs)]))/(MAX(groupA[Weight (lbs)])-MIN(groupA[Weight (lbs)]))</f>
        <v>0.17172474590187162</v>
      </c>
      <c r="F3474">
        <f>IF(groupA[[#This Row],[normalized cost]]+groupA[[#This Row],[normalized weight]]&gt;1, 1, 0)</f>
        <v>0</v>
      </c>
    </row>
    <row r="3475" spans="1:6" x14ac:dyDescent="0.75">
      <c r="A3475">
        <v>19938.63121</v>
      </c>
      <c r="B3475">
        <v>53906.542829999999</v>
      </c>
      <c r="C3475">
        <v>0</v>
      </c>
      <c r="D3475">
        <f>(groupA[[#This Row],[Cost (USD)]]-MIN(groupA[Cost (USD)]))/(MAX(groupA[Cost (USD)])-MIN(groupA[Cost (USD)]))</f>
        <v>0.19833433036765291</v>
      </c>
      <c r="E3475">
        <f>(groupA[[#This Row],[Weight (lbs)]]-MIN(groupA[Weight (lbs)]))/(MAX(groupA[Weight (lbs)])-MIN(groupA[Weight (lbs)]))</f>
        <v>0.31482037061392687</v>
      </c>
      <c r="F3475">
        <f>IF(groupA[[#This Row],[normalized cost]]+groupA[[#This Row],[normalized weight]]&gt;1, 1, 0)</f>
        <v>0</v>
      </c>
    </row>
    <row r="3476" spans="1:6" x14ac:dyDescent="0.75">
      <c r="A3476">
        <v>20546.368900000001</v>
      </c>
      <c r="B3476">
        <v>52019.544470000001</v>
      </c>
      <c r="C3476">
        <v>0</v>
      </c>
      <c r="D3476">
        <f>(groupA[[#This Row],[Cost (USD)]]-MIN(groupA[Cost (USD)]))/(MAX(groupA[Cost (USD)])-MIN(groupA[Cost (USD)]))</f>
        <v>0.28926759646072725</v>
      </c>
      <c r="E3476">
        <f>(groupA[[#This Row],[Weight (lbs)]]-MIN(groupA[Weight (lbs)]))/(MAX(groupA[Weight (lbs)])-MIN(groupA[Weight (lbs)]))</f>
        <v>0.21030401704024573</v>
      </c>
      <c r="F3476">
        <f>IF(groupA[[#This Row],[normalized cost]]+groupA[[#This Row],[normalized weight]]&gt;1, 1, 0)</f>
        <v>0</v>
      </c>
    </row>
    <row r="3477" spans="1:6" x14ac:dyDescent="0.75">
      <c r="A3477">
        <v>20135.300889999999</v>
      </c>
      <c r="B3477">
        <v>51539.110959999998</v>
      </c>
      <c r="C3477">
        <v>0</v>
      </c>
      <c r="D3477">
        <f>(groupA[[#This Row],[Cost (USD)]]-MIN(groupA[Cost (USD)]))/(MAX(groupA[Cost (USD)])-MIN(groupA[Cost (USD)]))</f>
        <v>0.22776119764632974</v>
      </c>
      <c r="E3477">
        <f>(groupA[[#This Row],[Weight (lbs)]]-MIN(groupA[Weight (lbs)]))/(MAX(groupA[Weight (lbs)])-MIN(groupA[Weight (lbs)]))</f>
        <v>0.18369394696058491</v>
      </c>
      <c r="F3477">
        <f>IF(groupA[[#This Row],[normalized cost]]+groupA[[#This Row],[normalized weight]]&gt;1, 1, 0)</f>
        <v>0</v>
      </c>
    </row>
    <row r="3478" spans="1:6" x14ac:dyDescent="0.75">
      <c r="A3478">
        <v>20119.236939999999</v>
      </c>
      <c r="B3478">
        <v>51837.576529999998</v>
      </c>
      <c r="C3478">
        <v>0</v>
      </c>
      <c r="D3478">
        <f>(groupA[[#This Row],[Cost (USD)]]-MIN(groupA[Cost (USD)]))/(MAX(groupA[Cost (USD)])-MIN(groupA[Cost (USD)]))</f>
        <v>0.22535761553534397</v>
      </c>
      <c r="E3478">
        <f>(groupA[[#This Row],[Weight (lbs)]]-MIN(groupA[Weight (lbs)]))/(MAX(groupA[Weight (lbs)])-MIN(groupA[Weight (lbs)]))</f>
        <v>0.2002252453999171</v>
      </c>
      <c r="F3478">
        <f>IF(groupA[[#This Row],[normalized cost]]+groupA[[#This Row],[normalized weight]]&gt;1, 1, 0)</f>
        <v>0</v>
      </c>
    </row>
    <row r="3479" spans="1:6" x14ac:dyDescent="0.75">
      <c r="A3479">
        <v>19547.20609</v>
      </c>
      <c r="B3479">
        <v>50778.785900000003</v>
      </c>
      <c r="C3479">
        <v>0</v>
      </c>
      <c r="D3479">
        <f>(groupA[[#This Row],[Cost (USD)]]-MIN(groupA[Cost (USD)]))/(MAX(groupA[Cost (USD)])-MIN(groupA[Cost (USD)]))</f>
        <v>0.13976701559000035</v>
      </c>
      <c r="E3479">
        <f>(groupA[[#This Row],[Weight (lbs)]]-MIN(groupA[Weight (lbs)]))/(MAX(groupA[Weight (lbs)])-MIN(groupA[Weight (lbs)]))</f>
        <v>0.1415813492570607</v>
      </c>
      <c r="F3479">
        <f>IF(groupA[[#This Row],[normalized cost]]+groupA[[#This Row],[normalized weight]]&gt;1, 1, 0)</f>
        <v>0</v>
      </c>
    </row>
    <row r="3480" spans="1:6" x14ac:dyDescent="0.75">
      <c r="A3480">
        <v>19584.27925</v>
      </c>
      <c r="B3480">
        <v>51440.008959999999</v>
      </c>
      <c r="C3480">
        <v>0</v>
      </c>
      <c r="D3480">
        <f>(groupA[[#This Row],[Cost (USD)]]-MIN(groupA[Cost (USD)]))/(MAX(groupA[Cost (USD)])-MIN(groupA[Cost (USD)]))</f>
        <v>0.1453141185238189</v>
      </c>
      <c r="E3480">
        <f>(groupA[[#This Row],[Weight (lbs)]]-MIN(groupA[Weight (lbs)]))/(MAX(groupA[Weight (lbs)])-MIN(groupA[Weight (lbs)]))</f>
        <v>0.17820492275610239</v>
      </c>
      <c r="F3480">
        <f>IF(groupA[[#This Row],[normalized cost]]+groupA[[#This Row],[normalized weight]]&gt;1, 1, 0)</f>
        <v>0</v>
      </c>
    </row>
    <row r="3481" spans="1:6" x14ac:dyDescent="0.75">
      <c r="A3481">
        <v>20162.617099999999</v>
      </c>
      <c r="B3481">
        <v>52720.25445</v>
      </c>
      <c r="C3481">
        <v>0</v>
      </c>
      <c r="D3481">
        <f>(groupA[[#This Row],[Cost (USD)]]-MIN(groupA[Cost (USD)]))/(MAX(groupA[Cost (USD)])-MIN(groupA[Cost (USD)]))</f>
        <v>0.23184840868072251</v>
      </c>
      <c r="E3481">
        <f>(groupA[[#This Row],[Weight (lbs)]]-MIN(groupA[Weight (lbs)]))/(MAX(groupA[Weight (lbs)])-MIN(groupA[Weight (lbs)]))</f>
        <v>0.249114677173669</v>
      </c>
      <c r="F3481">
        <f>IF(groupA[[#This Row],[normalized cost]]+groupA[[#This Row],[normalized weight]]&gt;1, 1, 0)</f>
        <v>0</v>
      </c>
    </row>
    <row r="3482" spans="1:6" x14ac:dyDescent="0.75">
      <c r="A3482">
        <v>20513.42267</v>
      </c>
      <c r="B3482">
        <v>51372.500460000003</v>
      </c>
      <c r="C3482">
        <v>0</v>
      </c>
      <c r="D3482">
        <f>(groupA[[#This Row],[Cost (USD)]]-MIN(groupA[Cost (USD)]))/(MAX(groupA[Cost (USD)])-MIN(groupA[Cost (USD)]))</f>
        <v>0.28433798892008955</v>
      </c>
      <c r="E3482">
        <f>(groupA[[#This Row],[Weight (lbs)]]-MIN(groupA[Weight (lbs)]))/(MAX(groupA[Weight (lbs)])-MIN(groupA[Weight (lbs)]))</f>
        <v>0.17446578741566229</v>
      </c>
      <c r="F3482">
        <f>IF(groupA[[#This Row],[normalized cost]]+groupA[[#This Row],[normalized weight]]&gt;1, 1, 0)</f>
        <v>0</v>
      </c>
    </row>
    <row r="3483" spans="1:6" x14ac:dyDescent="0.75">
      <c r="A3483">
        <v>19226.152870000002</v>
      </c>
      <c r="B3483">
        <v>51746.474150000002</v>
      </c>
      <c r="C3483">
        <v>0</v>
      </c>
      <c r="D3483">
        <f>(groupA[[#This Row],[Cost (USD)]]-MIN(groupA[Cost (USD)]))/(MAX(groupA[Cost (USD)])-MIN(groupA[Cost (USD)]))</f>
        <v>9.1729155893824438E-2</v>
      </c>
      <c r="E3483">
        <f>(groupA[[#This Row],[Weight (lbs)]]-MIN(groupA[Weight (lbs)]))/(MAX(groupA[Weight (lbs)])-MIN(groupA[Weight (lbs)]))</f>
        <v>0.19517930113132562</v>
      </c>
      <c r="F3483">
        <f>IF(groupA[[#This Row],[normalized cost]]+groupA[[#This Row],[normalized weight]]&gt;1, 1, 0)</f>
        <v>0</v>
      </c>
    </row>
    <row r="3484" spans="1:6" x14ac:dyDescent="0.75">
      <c r="A3484">
        <v>19883.892029999999</v>
      </c>
      <c r="B3484">
        <v>51760.87326</v>
      </c>
      <c r="C3484">
        <v>0</v>
      </c>
      <c r="D3484">
        <f>(groupA[[#This Row],[Cost (USD)]]-MIN(groupA[Cost (USD)]))/(MAX(groupA[Cost (USD)])-MIN(groupA[Cost (USD)]))</f>
        <v>0.19014393424353443</v>
      </c>
      <c r="E3484">
        <f>(groupA[[#This Row],[Weight (lbs)]]-MIN(groupA[Weight (lbs)]))/(MAX(groupA[Weight (lbs)])-MIN(groupA[Weight (lbs)]))</f>
        <v>0.19597683360607887</v>
      </c>
      <c r="F3484">
        <f>IF(groupA[[#This Row],[normalized cost]]+groupA[[#This Row],[normalized weight]]&gt;1, 1, 0)</f>
        <v>0</v>
      </c>
    </row>
    <row r="3485" spans="1:6" x14ac:dyDescent="0.75">
      <c r="A3485">
        <v>20736.497739999999</v>
      </c>
      <c r="B3485">
        <v>50949.965150000004</v>
      </c>
      <c r="C3485">
        <v>0</v>
      </c>
      <c r="D3485">
        <f>(groupA[[#This Row],[Cost (USD)]]-MIN(groupA[Cost (USD)]))/(MAX(groupA[Cost (USD)])-MIN(groupA[Cost (USD)]))</f>
        <v>0.31771578501998426</v>
      </c>
      <c r="E3485">
        <f>(groupA[[#This Row],[Weight (lbs)]]-MIN(groupA[Weight (lbs)]))/(MAX(groupA[Weight (lbs)])-MIN(groupA[Weight (lbs)]))</f>
        <v>0.15106256100410095</v>
      </c>
      <c r="F3485">
        <f>IF(groupA[[#This Row],[normalized cost]]+groupA[[#This Row],[normalized weight]]&gt;1, 1, 0)</f>
        <v>0</v>
      </c>
    </row>
    <row r="3486" spans="1:6" x14ac:dyDescent="0.75">
      <c r="A3486">
        <v>19871.271929999999</v>
      </c>
      <c r="B3486">
        <v>50613.938450000001</v>
      </c>
      <c r="C3486">
        <v>0</v>
      </c>
      <c r="D3486">
        <f>(groupA[[#This Row],[Cost (USD)]]-MIN(groupA[Cost (USD)]))/(MAX(groupA[Cost (USD)])-MIN(groupA[Cost (USD)]))</f>
        <v>0.18825564110275322</v>
      </c>
      <c r="E3486">
        <f>(groupA[[#This Row],[Weight (lbs)]]-MIN(groupA[Weight (lbs)]))/(MAX(groupA[Weight (lbs)])-MIN(groupA[Weight (lbs)]))</f>
        <v>0.13245084086068887</v>
      </c>
      <c r="F3486">
        <f>IF(groupA[[#This Row],[normalized cost]]+groupA[[#This Row],[normalized weight]]&gt;1, 1, 0)</f>
        <v>0</v>
      </c>
    </row>
    <row r="3487" spans="1:6" x14ac:dyDescent="0.75">
      <c r="A3487">
        <v>20090.226579999999</v>
      </c>
      <c r="B3487">
        <v>51417.668339999997</v>
      </c>
      <c r="C3487">
        <v>0</v>
      </c>
      <c r="D3487">
        <f>(groupA[[#This Row],[Cost (USD)]]-MIN(groupA[Cost (USD)]))/(MAX(groupA[Cost (USD)])-MIN(groupA[Cost (USD)]))</f>
        <v>0.22101691587372535</v>
      </c>
      <c r="E3487">
        <f>(groupA[[#This Row],[Weight (lbs)]]-MIN(groupA[Weight (lbs)]))/(MAX(groupA[Weight (lbs)])-MIN(groupA[Weight (lbs)]))</f>
        <v>0.17696752892022458</v>
      </c>
      <c r="F3487">
        <f>IF(groupA[[#This Row],[normalized cost]]+groupA[[#This Row],[normalized weight]]&gt;1, 1, 0)</f>
        <v>0</v>
      </c>
    </row>
    <row r="3488" spans="1:6" x14ac:dyDescent="0.75">
      <c r="A3488">
        <v>20259.634719999998</v>
      </c>
      <c r="B3488">
        <v>51970.741379999999</v>
      </c>
      <c r="C3488">
        <v>0</v>
      </c>
      <c r="D3488">
        <f>(groupA[[#This Row],[Cost (USD)]]-MIN(groupA[Cost (USD)]))/(MAX(groupA[Cost (USD)])-MIN(groupA[Cost (USD)]))</f>
        <v>0.24636475216301768</v>
      </c>
      <c r="E3488">
        <f>(groupA[[#This Row],[Weight (lbs)]]-MIN(groupA[Weight (lbs)]))/(MAX(groupA[Weight (lbs)])-MIN(groupA[Weight (lbs)]))</f>
        <v>0.20760092989504633</v>
      </c>
      <c r="F3488">
        <f>IF(groupA[[#This Row],[normalized cost]]+groupA[[#This Row],[normalized weight]]&gt;1, 1, 0)</f>
        <v>0</v>
      </c>
    </row>
    <row r="3489" spans="1:6" x14ac:dyDescent="0.75">
      <c r="A3489">
        <v>20149.209470000002</v>
      </c>
      <c r="B3489">
        <v>52414.772440000001</v>
      </c>
      <c r="C3489">
        <v>0</v>
      </c>
      <c r="D3489">
        <f>(groupA[[#This Row],[Cost (USD)]]-MIN(groupA[Cost (USD)]))/(MAX(groupA[Cost (USD)])-MIN(groupA[Cost (USD)]))</f>
        <v>0.22984228069733664</v>
      </c>
      <c r="E3489">
        <f>(groupA[[#This Row],[Weight (lbs)]]-MIN(groupA[Weight (lbs)]))/(MAX(groupA[Weight (lbs)])-MIN(groupA[Weight (lbs)]))</f>
        <v>0.23219475480152724</v>
      </c>
      <c r="F3489">
        <f>IF(groupA[[#This Row],[normalized cost]]+groupA[[#This Row],[normalized weight]]&gt;1, 1, 0)</f>
        <v>0</v>
      </c>
    </row>
    <row r="3490" spans="1:6" x14ac:dyDescent="0.75">
      <c r="A3490">
        <v>19916.682229999999</v>
      </c>
      <c r="B3490">
        <v>52770.73921</v>
      </c>
      <c r="C3490">
        <v>0</v>
      </c>
      <c r="D3490">
        <f>(groupA[[#This Row],[Cost (USD)]]-MIN(groupA[Cost (USD)]))/(MAX(groupA[Cost (USD)])-MIN(groupA[Cost (USD)]))</f>
        <v>0.19505019566339976</v>
      </c>
      <c r="E3490">
        <f>(groupA[[#This Row],[Weight (lbs)]]-MIN(groupA[Weight (lbs)]))/(MAX(groupA[Weight (lbs)])-MIN(groupA[Weight (lbs)]))</f>
        <v>0.25191090802266791</v>
      </c>
      <c r="F3490">
        <f>IF(groupA[[#This Row],[normalized cost]]+groupA[[#This Row],[normalized weight]]&gt;1, 1, 0)</f>
        <v>0</v>
      </c>
    </row>
    <row r="3491" spans="1:6" x14ac:dyDescent="0.75">
      <c r="A3491">
        <v>20370.471290000001</v>
      </c>
      <c r="B3491">
        <v>53022.425719999999</v>
      </c>
      <c r="C3491">
        <v>0</v>
      </c>
      <c r="D3491">
        <f>(groupA[[#This Row],[Cost (USD)]]-MIN(groupA[Cost (USD)]))/(MAX(groupA[Cost (USD)])-MIN(groupA[Cost (USD)]))</f>
        <v>0.26294876773173109</v>
      </c>
      <c r="E3491">
        <f>(groupA[[#This Row],[Weight (lbs)]]-MIN(groupA[Weight (lbs)]))/(MAX(groupA[Weight (lbs)])-MIN(groupA[Weight (lbs)]))</f>
        <v>0.26585122552717588</v>
      </c>
      <c r="F3491">
        <f>IF(groupA[[#This Row],[normalized cost]]+groupA[[#This Row],[normalized weight]]&gt;1, 1, 0)</f>
        <v>0</v>
      </c>
    </row>
    <row r="3492" spans="1:6" x14ac:dyDescent="0.75">
      <c r="A3492">
        <v>20105.019680000001</v>
      </c>
      <c r="B3492">
        <v>54250.682220000002</v>
      </c>
      <c r="C3492">
        <v>0</v>
      </c>
      <c r="D3492">
        <f>(groupA[[#This Row],[Cost (USD)]]-MIN(groupA[Cost (USD)]))/(MAX(groupA[Cost (USD)])-MIN(groupA[Cost (USD)]))</f>
        <v>0.22323034597815361</v>
      </c>
      <c r="E3492">
        <f>(groupA[[#This Row],[Weight (lbs)]]-MIN(groupA[Weight (lbs)]))/(MAX(groupA[Weight (lbs)])-MIN(groupA[Weight (lbs)]))</f>
        <v>0.33388143337175108</v>
      </c>
      <c r="F3492">
        <f>IF(groupA[[#This Row],[normalized cost]]+groupA[[#This Row],[normalized weight]]&gt;1, 1, 0)</f>
        <v>0</v>
      </c>
    </row>
    <row r="3493" spans="1:6" x14ac:dyDescent="0.75">
      <c r="A3493">
        <v>20438.089609999999</v>
      </c>
      <c r="B3493">
        <v>51842.637049999998</v>
      </c>
      <c r="C3493">
        <v>0</v>
      </c>
      <c r="D3493">
        <f>(groupA[[#This Row],[Cost (USD)]]-MIN(groupA[Cost (USD)]))/(MAX(groupA[Cost (USD)])-MIN(groupA[Cost (USD)]))</f>
        <v>0.27306621607581261</v>
      </c>
      <c r="E3493">
        <f>(groupA[[#This Row],[Weight (lbs)]]-MIN(groupA[Weight (lbs)]))/(MAX(groupA[Weight (lbs)])-MIN(groupA[Weight (lbs)]))</f>
        <v>0.2005055355733471</v>
      </c>
      <c r="F3493">
        <f>IF(groupA[[#This Row],[normalized cost]]+groupA[[#This Row],[normalized weight]]&gt;1, 1, 0)</f>
        <v>0</v>
      </c>
    </row>
    <row r="3494" spans="1:6" x14ac:dyDescent="0.75">
      <c r="A3494">
        <v>20291.93736</v>
      </c>
      <c r="B3494">
        <v>49897.661260000001</v>
      </c>
      <c r="C3494">
        <v>0</v>
      </c>
      <c r="D3494">
        <f>(groupA[[#This Row],[Cost (USD)]]-MIN(groupA[Cost (USD)]))/(MAX(groupA[Cost (USD)])-MIN(groupA[Cost (USD)]))</f>
        <v>0.25119806200534278</v>
      </c>
      <c r="E3494">
        <f>(groupA[[#This Row],[Weight (lbs)]]-MIN(groupA[Weight (lbs)]))/(MAX(groupA[Weight (lbs)])-MIN(groupA[Weight (lbs)]))</f>
        <v>9.2777949970204512E-2</v>
      </c>
      <c r="F3494">
        <f>IF(groupA[[#This Row],[normalized cost]]+groupA[[#This Row],[normalized weight]]&gt;1, 1, 0)</f>
        <v>0</v>
      </c>
    </row>
    <row r="3495" spans="1:6" x14ac:dyDescent="0.75">
      <c r="A3495">
        <v>19378.834859999999</v>
      </c>
      <c r="B3495">
        <v>53477.257890000001</v>
      </c>
      <c r="C3495">
        <v>0</v>
      </c>
      <c r="D3495">
        <f>(groupA[[#This Row],[Cost (USD)]]-MIN(groupA[Cost (USD)]))/(MAX(groupA[Cost (USD)])-MIN(groupA[Cost (USD)]))</f>
        <v>0.11457432783682146</v>
      </c>
      <c r="E3495">
        <f>(groupA[[#This Row],[Weight (lbs)]]-MIN(groupA[Weight (lbs)]))/(MAX(groupA[Weight (lbs)])-MIN(groupA[Weight (lbs)]))</f>
        <v>0.29104329824122149</v>
      </c>
      <c r="F3495">
        <f>IF(groupA[[#This Row],[normalized cost]]+groupA[[#This Row],[normalized weight]]&gt;1, 1, 0)</f>
        <v>0</v>
      </c>
    </row>
    <row r="3496" spans="1:6" x14ac:dyDescent="0.75">
      <c r="A3496">
        <v>19756.298439999999</v>
      </c>
      <c r="B3496">
        <v>54313.494480000001</v>
      </c>
      <c r="C3496">
        <v>0</v>
      </c>
      <c r="D3496">
        <f>(groupA[[#This Row],[Cost (USD)]]-MIN(groupA[Cost (USD)]))/(MAX(groupA[Cost (USD)])-MIN(groupA[Cost (USD)]))</f>
        <v>0.17105263537865636</v>
      </c>
      <c r="E3496">
        <f>(groupA[[#This Row],[Weight (lbs)]]-MIN(groupA[Weight (lbs)]))/(MAX(groupA[Weight (lbs)])-MIN(groupA[Weight (lbs)]))</f>
        <v>0.33736045514203067</v>
      </c>
      <c r="F3496">
        <f>IF(groupA[[#This Row],[normalized cost]]+groupA[[#This Row],[normalized weight]]&gt;1, 1, 0)</f>
        <v>0</v>
      </c>
    </row>
    <row r="3497" spans="1:6" x14ac:dyDescent="0.75">
      <c r="A3497">
        <v>19811.19975</v>
      </c>
      <c r="B3497">
        <v>52109.953229999999</v>
      </c>
      <c r="C3497">
        <v>0</v>
      </c>
      <c r="D3497">
        <f>(groupA[[#This Row],[Cost (USD)]]-MIN(groupA[Cost (USD)]))/(MAX(groupA[Cost (USD)])-MIN(groupA[Cost (USD)]))</f>
        <v>0.17926729034120845</v>
      </c>
      <c r="E3497">
        <f>(groupA[[#This Row],[Weight (lbs)]]-MIN(groupA[Weight (lbs)]))/(MAX(groupA[Weight (lbs)])-MIN(groupA[Weight (lbs)]))</f>
        <v>0.21531154334584249</v>
      </c>
      <c r="F3497">
        <f>IF(groupA[[#This Row],[normalized cost]]+groupA[[#This Row],[normalized weight]]&gt;1, 1, 0)</f>
        <v>0</v>
      </c>
    </row>
    <row r="3498" spans="1:6" x14ac:dyDescent="0.75">
      <c r="A3498">
        <v>20004.313389999999</v>
      </c>
      <c r="B3498">
        <v>53327.742720000002</v>
      </c>
      <c r="C3498">
        <v>0</v>
      </c>
      <c r="D3498">
        <f>(groupA[[#This Row],[Cost (USD)]]-MIN(groupA[Cost (USD)]))/(MAX(groupA[Cost (USD)])-MIN(groupA[Cost (USD)]))</f>
        <v>0.2081620821260031</v>
      </c>
      <c r="E3498">
        <f>(groupA[[#This Row],[Weight (lbs)]]-MIN(groupA[Weight (lbs)]))/(MAX(groupA[Weight (lbs)])-MIN(groupA[Weight (lbs)]))</f>
        <v>0.28276200838766335</v>
      </c>
      <c r="F3498">
        <f>IF(groupA[[#This Row],[normalized cost]]+groupA[[#This Row],[normalized weight]]&gt;1, 1, 0)</f>
        <v>0</v>
      </c>
    </row>
    <row r="3499" spans="1:6" x14ac:dyDescent="0.75">
      <c r="A3499">
        <v>19573.147010000001</v>
      </c>
      <c r="B3499">
        <v>51635.01324</v>
      </c>
      <c r="C3499">
        <v>0</v>
      </c>
      <c r="D3499">
        <f>(groupA[[#This Row],[Cost (USD)]]-MIN(groupA[Cost (USD)]))/(MAX(groupA[Cost (USD)])-MIN(groupA[Cost (USD)]))</f>
        <v>0.14364844769446508</v>
      </c>
      <c r="E3499">
        <f>(groupA[[#This Row],[Weight (lbs)]]-MIN(groupA[Weight (lbs)]))/(MAX(groupA[Weight (lbs)])-MIN(groupA[Weight (lbs)]))</f>
        <v>0.18900574628032699</v>
      </c>
      <c r="F3499">
        <f>IF(groupA[[#This Row],[normalized cost]]+groupA[[#This Row],[normalized weight]]&gt;1, 1, 0)</f>
        <v>0</v>
      </c>
    </row>
    <row r="3500" spans="1:6" x14ac:dyDescent="0.75">
      <c r="A3500">
        <v>19157.964240000001</v>
      </c>
      <c r="B3500">
        <v>53407.702299999997</v>
      </c>
      <c r="C3500">
        <v>0</v>
      </c>
      <c r="D3500">
        <f>(groupA[[#This Row],[Cost (USD)]]-MIN(groupA[Cost (USD)]))/(MAX(groupA[Cost (USD)])-MIN(groupA[Cost (USD)]))</f>
        <v>8.1526374433434468E-2</v>
      </c>
      <c r="E3500">
        <f>(groupA[[#This Row],[Weight (lbs)]]-MIN(groupA[Weight (lbs)]))/(MAX(groupA[Weight (lbs)])-MIN(groupA[Weight (lbs)]))</f>
        <v>0.28719077945182181</v>
      </c>
      <c r="F3500">
        <f>IF(groupA[[#This Row],[normalized cost]]+groupA[[#This Row],[normalized weight]]&gt;1, 1, 0)</f>
        <v>0</v>
      </c>
    </row>
    <row r="3501" spans="1:6" x14ac:dyDescent="0.75">
      <c r="A3501">
        <v>20211.285810000001</v>
      </c>
      <c r="B3501">
        <v>52216.256240000002</v>
      </c>
      <c r="C3501">
        <v>0</v>
      </c>
      <c r="D3501">
        <f>(groupA[[#This Row],[Cost (USD)]]-MIN(groupA[Cost (USD)]))/(MAX(groupA[Cost (USD)])-MIN(groupA[Cost (USD)]))</f>
        <v>0.23913050559466709</v>
      </c>
      <c r="E3501">
        <f>(groupA[[#This Row],[Weight (lbs)]]-MIN(groupA[Weight (lbs)]))/(MAX(groupA[Weight (lbs)])-MIN(groupA[Weight (lbs)]))</f>
        <v>0.22119941437669324</v>
      </c>
      <c r="F3501">
        <f>IF(groupA[[#This Row],[normalized cost]]+groupA[[#This Row],[normalized weight]]&gt;1, 1, 0)</f>
        <v>0</v>
      </c>
    </row>
    <row r="3502" spans="1:6" x14ac:dyDescent="0.75">
      <c r="A3502">
        <v>19737.033640000001</v>
      </c>
      <c r="B3502">
        <v>50993.87674</v>
      </c>
      <c r="C3502">
        <v>0</v>
      </c>
      <c r="D3502">
        <f>(groupA[[#This Row],[Cost (USD)]]-MIN(groupA[Cost (USD)]))/(MAX(groupA[Cost (USD)])-MIN(groupA[Cost (USD)]))</f>
        <v>0.16817012337807663</v>
      </c>
      <c r="E3502">
        <f>(groupA[[#This Row],[Weight (lbs)]]-MIN(groupA[Weight (lbs)]))/(MAX(groupA[Weight (lbs)])-MIN(groupA[Weight (lbs)]))</f>
        <v>0.15349471959189226</v>
      </c>
      <c r="F3502">
        <f>IF(groupA[[#This Row],[normalized cost]]+groupA[[#This Row],[normalized weight]]&gt;1, 1, 0)</f>
        <v>0</v>
      </c>
    </row>
    <row r="3503" spans="1:6" x14ac:dyDescent="0.75">
      <c r="A3503">
        <v>20171.924139999999</v>
      </c>
      <c r="B3503">
        <v>51993.692649999997</v>
      </c>
      <c r="C3503">
        <v>0</v>
      </c>
      <c r="D3503">
        <f>(groupA[[#This Row],[Cost (USD)]]-MIN(groupA[Cost (USD)]))/(MAX(groupA[Cost (USD)])-MIN(groupA[Cost (USD)]))</f>
        <v>0.23324098241571475</v>
      </c>
      <c r="E3503">
        <f>(groupA[[#This Row],[Weight (lbs)]]-MIN(groupA[Weight (lbs)]))/(MAX(groupA[Weight (lbs)])-MIN(groupA[Weight (lbs)]))</f>
        <v>0.20887214618284683</v>
      </c>
      <c r="F3503">
        <f>IF(groupA[[#This Row],[normalized cost]]+groupA[[#This Row],[normalized weight]]&gt;1, 1, 0)</f>
        <v>0</v>
      </c>
    </row>
    <row r="3504" spans="1:6" x14ac:dyDescent="0.75">
      <c r="A3504">
        <v>20566.30517</v>
      </c>
      <c r="B3504">
        <v>52261.703829999999</v>
      </c>
      <c r="C3504">
        <v>0</v>
      </c>
      <c r="D3504">
        <f>(groupA[[#This Row],[Cost (USD)]]-MIN(groupA[Cost (USD)]))/(MAX(groupA[Cost (USD)])-MIN(groupA[Cost (USD)]))</f>
        <v>0.29225057772820995</v>
      </c>
      <c r="E3504">
        <f>(groupA[[#This Row],[Weight (lbs)]]-MIN(groupA[Weight (lbs)]))/(MAX(groupA[Weight (lbs)])-MIN(groupA[Weight (lbs)]))</f>
        <v>0.22371664835325658</v>
      </c>
      <c r="F3504">
        <f>IF(groupA[[#This Row],[normalized cost]]+groupA[[#This Row],[normalized weight]]&gt;1, 1, 0)</f>
        <v>0</v>
      </c>
    </row>
    <row r="3505" spans="1:6" x14ac:dyDescent="0.75">
      <c r="A3505">
        <v>19939.559730000001</v>
      </c>
      <c r="B3505">
        <v>51729.407700000003</v>
      </c>
      <c r="C3505">
        <v>0</v>
      </c>
      <c r="D3505">
        <f>(groupA[[#This Row],[Cost (USD)]]-MIN(groupA[Cost (USD)]))/(MAX(groupA[Cost (USD)])-MIN(groupA[Cost (USD)]))</f>
        <v>0.19847326095830439</v>
      </c>
      <c r="E3505">
        <f>(groupA[[#This Row],[Weight (lbs)]]-MIN(groupA[Weight (lbs)]))/(MAX(groupA[Weight (lbs)])-MIN(groupA[Weight (lbs)]))</f>
        <v>0.19423403103451037</v>
      </c>
      <c r="F3505">
        <f>IF(groupA[[#This Row],[normalized cost]]+groupA[[#This Row],[normalized weight]]&gt;1, 1, 0)</f>
        <v>0</v>
      </c>
    </row>
    <row r="3506" spans="1:6" x14ac:dyDescent="0.75">
      <c r="A3506">
        <v>19440.243009999998</v>
      </c>
      <c r="B3506">
        <v>50653.691729999999</v>
      </c>
      <c r="C3506">
        <v>0</v>
      </c>
      <c r="D3506">
        <f>(groupA[[#This Row],[Cost (USD)]]-MIN(groupA[Cost (USD)]))/(MAX(groupA[Cost (USD)])-MIN(groupA[Cost (USD)]))</f>
        <v>0.12376257424002438</v>
      </c>
      <c r="E3506">
        <f>(groupA[[#This Row],[Weight (lbs)]]-MIN(groupA[Weight (lbs)]))/(MAX(groupA[Weight (lbs)])-MIN(groupA[Weight (lbs)]))</f>
        <v>0.13465268054230539</v>
      </c>
      <c r="F3506">
        <f>IF(groupA[[#This Row],[normalized cost]]+groupA[[#This Row],[normalized weight]]&gt;1, 1, 0)</f>
        <v>0</v>
      </c>
    </row>
    <row r="3507" spans="1:6" x14ac:dyDescent="0.75">
      <c r="A3507">
        <v>19206.291669999999</v>
      </c>
      <c r="B3507">
        <v>52221.375670000001</v>
      </c>
      <c r="C3507">
        <v>0</v>
      </c>
      <c r="D3507">
        <f>(groupA[[#This Row],[Cost (USD)]]-MIN(groupA[Cost (USD)]))/(MAX(groupA[Cost (USD)])-MIN(groupA[Cost (USD)]))</f>
        <v>8.8757407038610209E-2</v>
      </c>
      <c r="E3507">
        <f>(groupA[[#This Row],[Weight (lbs)]]-MIN(groupA[Weight (lbs)]))/(MAX(groupA[Weight (lbs)])-MIN(groupA[Weight (lbs)]))</f>
        <v>0.22148296743498821</v>
      </c>
      <c r="F3507">
        <f>IF(groupA[[#This Row],[normalized cost]]+groupA[[#This Row],[normalized weight]]&gt;1, 1, 0)</f>
        <v>0</v>
      </c>
    </row>
    <row r="3508" spans="1:6" x14ac:dyDescent="0.75">
      <c r="A3508">
        <v>20927.54074</v>
      </c>
      <c r="B3508">
        <v>52166.377030000003</v>
      </c>
      <c r="C3508">
        <v>0</v>
      </c>
      <c r="D3508">
        <f>(groupA[[#This Row],[Cost (USD)]]-MIN(groupA[Cost (USD)]))/(MAX(groupA[Cost (USD)])-MIN(groupA[Cost (USD)]))</f>
        <v>0.34630075554274264</v>
      </c>
      <c r="E3508">
        <f>(groupA[[#This Row],[Weight (lbs)]]-MIN(groupA[Weight (lbs)]))/(MAX(groupA[Weight (lbs)])-MIN(groupA[Weight (lbs)]))</f>
        <v>0.21843672350274049</v>
      </c>
      <c r="F3508">
        <f>IF(groupA[[#This Row],[normalized cost]]+groupA[[#This Row],[normalized weight]]&gt;1, 1, 0)</f>
        <v>0</v>
      </c>
    </row>
    <row r="3509" spans="1:6" x14ac:dyDescent="0.75">
      <c r="A3509">
        <v>20288.18636</v>
      </c>
      <c r="B3509">
        <v>50050.313329999997</v>
      </c>
      <c r="C3509">
        <v>0</v>
      </c>
      <c r="D3509">
        <f>(groupA[[#This Row],[Cost (USD)]]-MIN(groupA[Cost (USD)]))/(MAX(groupA[Cost (USD)])-MIN(groupA[Cost (USD)]))</f>
        <v>0.25063681545649846</v>
      </c>
      <c r="E3509">
        <f>(groupA[[#This Row],[Weight (lbs)]]-MIN(groupA[Weight (lbs)]))/(MAX(groupA[Weight (lbs)])-MIN(groupA[Weight (lbs)]))</f>
        <v>0.10123298525803272</v>
      </c>
      <c r="F3509">
        <f>IF(groupA[[#This Row],[normalized cost]]+groupA[[#This Row],[normalized weight]]&gt;1, 1, 0)</f>
        <v>0</v>
      </c>
    </row>
    <row r="3510" spans="1:6" x14ac:dyDescent="0.75">
      <c r="A3510">
        <v>20858.71069</v>
      </c>
      <c r="B3510">
        <v>51087.505689999998</v>
      </c>
      <c r="C3510">
        <v>0</v>
      </c>
      <c r="D3510">
        <f>(groupA[[#This Row],[Cost (USD)]]-MIN(groupA[Cost (USD)]))/(MAX(groupA[Cost (USD)])-MIN(groupA[Cost (USD)]))</f>
        <v>0.33600200107212619</v>
      </c>
      <c r="E3510">
        <f>(groupA[[#This Row],[Weight (lbs)]]-MIN(groupA[Weight (lbs)]))/(MAX(groupA[Weight (lbs)])-MIN(groupA[Weight (lbs)]))</f>
        <v>0.15868060456687039</v>
      </c>
      <c r="F3510">
        <f>IF(groupA[[#This Row],[normalized cost]]+groupA[[#This Row],[normalized weight]]&gt;1, 1, 0)</f>
        <v>0</v>
      </c>
    </row>
    <row r="3511" spans="1:6" x14ac:dyDescent="0.75">
      <c r="A3511">
        <v>19931.504700000001</v>
      </c>
      <c r="B3511">
        <v>52472.94311</v>
      </c>
      <c r="C3511">
        <v>0</v>
      </c>
      <c r="D3511">
        <f>(groupA[[#This Row],[Cost (USD)]]-MIN(groupA[Cost (USD)]))/(MAX(groupA[Cost (USD)])-MIN(groupA[Cost (USD)]))</f>
        <v>0.19726802027892898</v>
      </c>
      <c r="E3511">
        <f>(groupA[[#This Row],[Weight (lbs)]]-MIN(groupA[Weight (lbs)]))/(MAX(groupA[Weight (lbs)])-MIN(groupA[Weight (lbs)]))</f>
        <v>0.23541668993523762</v>
      </c>
      <c r="F3511">
        <f>IF(groupA[[#This Row],[normalized cost]]+groupA[[#This Row],[normalized weight]]&gt;1, 1, 0)</f>
        <v>0</v>
      </c>
    </row>
    <row r="3512" spans="1:6" x14ac:dyDescent="0.75">
      <c r="A3512">
        <v>19776.16604</v>
      </c>
      <c r="B3512">
        <v>51755.615519999999</v>
      </c>
      <c r="C3512">
        <v>0</v>
      </c>
      <c r="D3512">
        <f>(groupA[[#This Row],[Cost (USD)]]-MIN(groupA[Cost (USD)]))/(MAX(groupA[Cost (USD)])-MIN(groupA[Cost (USD)]))</f>
        <v>0.17402534183928559</v>
      </c>
      <c r="E3512">
        <f>(groupA[[#This Row],[Weight (lbs)]]-MIN(groupA[Weight (lbs)]))/(MAX(groupA[Weight (lbs)])-MIN(groupA[Weight (lbs)]))</f>
        <v>0.19568561988566072</v>
      </c>
      <c r="F3512">
        <f>IF(groupA[[#This Row],[normalized cost]]+groupA[[#This Row],[normalized weight]]&gt;1, 1, 0)</f>
        <v>0</v>
      </c>
    </row>
    <row r="3513" spans="1:6" x14ac:dyDescent="0.75">
      <c r="A3513">
        <v>19481.145250000001</v>
      </c>
      <c r="B3513">
        <v>52184.968309999997</v>
      </c>
      <c r="C3513">
        <v>0</v>
      </c>
      <c r="D3513">
        <f>(groupA[[#This Row],[Cost (USD)]]-MIN(groupA[Cost (USD)]))/(MAX(groupA[Cost (USD)])-MIN(groupA[Cost (USD)]))</f>
        <v>0.12988260650875375</v>
      </c>
      <c r="E3513">
        <f>(groupA[[#This Row],[Weight (lbs)]]-MIN(groupA[Weight (lbs)]))/(MAX(groupA[Weight (lbs)])-MIN(groupA[Weight (lbs)]))</f>
        <v>0.2194664503085797</v>
      </c>
      <c r="F3513">
        <f>IF(groupA[[#This Row],[normalized cost]]+groupA[[#This Row],[normalized weight]]&gt;1, 1, 0)</f>
        <v>0</v>
      </c>
    </row>
    <row r="3514" spans="1:6" x14ac:dyDescent="0.75">
      <c r="A3514">
        <v>20306.28787</v>
      </c>
      <c r="B3514">
        <v>52494.635419999999</v>
      </c>
      <c r="C3514">
        <v>0</v>
      </c>
      <c r="D3514">
        <f>(groupA[[#This Row],[Cost (USD)]]-MIN(groupA[Cost (USD)]))/(MAX(groupA[Cost (USD)])-MIN(groupA[Cost (USD)]))</f>
        <v>0.25334526920653078</v>
      </c>
      <c r="E3514">
        <f>(groupA[[#This Row],[Weight (lbs)]]-MIN(groupA[Weight (lbs)]))/(MAX(groupA[Weight (lbs)])-MIN(groupA[Weight (lbs)]))</f>
        <v>0.23661817542131391</v>
      </c>
      <c r="F3514">
        <f>IF(groupA[[#This Row],[normalized cost]]+groupA[[#This Row],[normalized weight]]&gt;1, 1, 0)</f>
        <v>0</v>
      </c>
    </row>
    <row r="3515" spans="1:6" x14ac:dyDescent="0.75">
      <c r="A3515">
        <v>19858.111509999999</v>
      </c>
      <c r="B3515">
        <v>52622.060149999998</v>
      </c>
      <c r="C3515">
        <v>0</v>
      </c>
      <c r="D3515">
        <f>(groupA[[#This Row],[Cost (USD)]]-MIN(groupA[Cost (USD)]))/(MAX(groupA[Cost (USD)])-MIN(groupA[Cost (USD)]))</f>
        <v>0.18628650212478953</v>
      </c>
      <c r="E3515">
        <f>(groupA[[#This Row],[Weight (lbs)]]-MIN(groupA[Weight (lbs)]))/(MAX(groupA[Weight (lbs)])-MIN(groupA[Weight (lbs)]))</f>
        <v>0.24367592831449117</v>
      </c>
      <c r="F3515">
        <f>IF(groupA[[#This Row],[normalized cost]]+groupA[[#This Row],[normalized weight]]&gt;1, 1, 0)</f>
        <v>0</v>
      </c>
    </row>
    <row r="3516" spans="1:6" x14ac:dyDescent="0.75">
      <c r="A3516">
        <v>19774.542160000001</v>
      </c>
      <c r="B3516">
        <v>53624.631970000002</v>
      </c>
      <c r="C3516">
        <v>0</v>
      </c>
      <c r="D3516">
        <f>(groupA[[#This Row],[Cost (USD)]]-MIN(groupA[Cost (USD)]))/(MAX(groupA[Cost (USD)])-MIN(groupA[Cost (USD)]))</f>
        <v>0.17378236742026748</v>
      </c>
      <c r="E3516">
        <f>(groupA[[#This Row],[Weight (lbs)]]-MIN(groupA[Weight (lbs)]))/(MAX(groupA[Weight (lbs)])-MIN(groupA[Weight (lbs)]))</f>
        <v>0.29920599820926819</v>
      </c>
      <c r="F3516">
        <f>IF(groupA[[#This Row],[normalized cost]]+groupA[[#This Row],[normalized weight]]&gt;1, 1, 0)</f>
        <v>0</v>
      </c>
    </row>
    <row r="3517" spans="1:6" x14ac:dyDescent="0.75">
      <c r="A3517">
        <v>19614.187959999999</v>
      </c>
      <c r="B3517">
        <v>51163.248599999999</v>
      </c>
      <c r="C3517">
        <v>0</v>
      </c>
      <c r="D3517">
        <f>(groupA[[#This Row],[Cost (USD)]]-MIN(groupA[Cost (USD)]))/(MAX(groupA[Cost (USD)])-MIN(groupA[Cost (USD)]))</f>
        <v>0.1497892345643109</v>
      </c>
      <c r="E3517">
        <f>(groupA[[#This Row],[Weight (lbs)]]-MIN(groupA[Weight (lbs)]))/(MAX(groupA[Weight (lbs)])-MIN(groupA[Weight (lbs)]))</f>
        <v>0.16287582430318198</v>
      </c>
      <c r="F3517">
        <f>IF(groupA[[#This Row],[normalized cost]]+groupA[[#This Row],[normalized weight]]&gt;1, 1, 0)</f>
        <v>0</v>
      </c>
    </row>
    <row r="3518" spans="1:6" x14ac:dyDescent="0.75">
      <c r="A3518">
        <v>19788.937450000001</v>
      </c>
      <c r="B3518">
        <v>52289.280939999997</v>
      </c>
      <c r="C3518">
        <v>0</v>
      </c>
      <c r="D3518">
        <f>(groupA[[#This Row],[Cost (USD)]]-MIN(groupA[Cost (USD)]))/(MAX(groupA[Cost (USD)])-MIN(groupA[Cost (USD)]))</f>
        <v>0.17593627486684532</v>
      </c>
      <c r="E3518">
        <f>(groupA[[#This Row],[Weight (lbs)]]-MIN(groupA[Weight (lbs)]))/(MAX(groupA[Weight (lbs)])-MIN(groupA[Weight (lbs)]))</f>
        <v>0.22524407892256568</v>
      </c>
      <c r="F3518">
        <f>IF(groupA[[#This Row],[normalized cost]]+groupA[[#This Row],[normalized weight]]&gt;1, 1, 0)</f>
        <v>0</v>
      </c>
    </row>
    <row r="3519" spans="1:6" x14ac:dyDescent="0.75">
      <c r="A3519">
        <v>20235.011879999998</v>
      </c>
      <c r="B3519">
        <v>51924.583659999997</v>
      </c>
      <c r="C3519">
        <v>0</v>
      </c>
      <c r="D3519">
        <f>(groupA[[#This Row],[Cost (USD)]]-MIN(groupA[Cost (USD)]))/(MAX(groupA[Cost (USD)])-MIN(groupA[Cost (USD)]))</f>
        <v>0.24268053889382388</v>
      </c>
      <c r="E3519">
        <f>(groupA[[#This Row],[Weight (lbs)]]-MIN(groupA[Weight (lbs)]))/(MAX(groupA[Weight (lbs)])-MIN(groupA[Weight (lbs)]))</f>
        <v>0.20504436350583374</v>
      </c>
      <c r="F3519">
        <f>IF(groupA[[#This Row],[normalized cost]]+groupA[[#This Row],[normalized weight]]&gt;1, 1, 0)</f>
        <v>0</v>
      </c>
    </row>
    <row r="3520" spans="1:6" x14ac:dyDescent="0.75">
      <c r="A3520">
        <v>19377.28226</v>
      </c>
      <c r="B3520">
        <v>51614.267070000002</v>
      </c>
      <c r="C3520">
        <v>0</v>
      </c>
      <c r="D3520">
        <f>(groupA[[#This Row],[Cost (USD)]]-MIN(groupA[Cost (USD)]))/(MAX(groupA[Cost (USD)])-MIN(groupA[Cost (USD)]))</f>
        <v>0.11434201874811574</v>
      </c>
      <c r="E3520">
        <f>(groupA[[#This Row],[Weight (lbs)]]-MIN(groupA[Weight (lbs)]))/(MAX(groupA[Weight (lbs)])-MIN(groupA[Weight (lbs)]))</f>
        <v>0.18785666523977984</v>
      </c>
      <c r="F3520">
        <f>IF(groupA[[#This Row],[normalized cost]]+groupA[[#This Row],[normalized weight]]&gt;1, 1, 0)</f>
        <v>0</v>
      </c>
    </row>
    <row r="3521" spans="1:6" x14ac:dyDescent="0.75">
      <c r="A3521">
        <v>20250.777450000001</v>
      </c>
      <c r="B3521">
        <v>52358.353479999998</v>
      </c>
      <c r="C3521">
        <v>0</v>
      </c>
      <c r="D3521">
        <f>(groupA[[#This Row],[Cost (USD)]]-MIN(groupA[Cost (USD)]))/(MAX(groupA[Cost (USD)])-MIN(groupA[Cost (USD)]))</f>
        <v>0.24503947564484105</v>
      </c>
      <c r="E3521">
        <f>(groupA[[#This Row],[Weight (lbs)]]-MIN(groupA[Weight (lbs)]))/(MAX(groupA[Weight (lbs)])-MIN(groupA[Weight (lbs)]))</f>
        <v>0.22906984272072412</v>
      </c>
      <c r="F3521">
        <f>IF(groupA[[#This Row],[normalized cost]]+groupA[[#This Row],[normalized weight]]&gt;1, 1, 0)</f>
        <v>0</v>
      </c>
    </row>
    <row r="3522" spans="1:6" x14ac:dyDescent="0.75">
      <c r="A3522">
        <v>20524.55687</v>
      </c>
      <c r="B3522">
        <v>53132.97408</v>
      </c>
      <c r="C3522">
        <v>0</v>
      </c>
      <c r="D3522">
        <f>(groupA[[#This Row],[Cost (USD)]]-MIN(groupA[Cost (USD)]))/(MAX(groupA[Cost (USD)])-MIN(groupA[Cost (USD)]))</f>
        <v>0.28600395301610199</v>
      </c>
      <c r="E3522">
        <f>(groupA[[#This Row],[Weight (lbs)]]-MIN(groupA[Weight (lbs)]))/(MAX(groupA[Weight (lbs)])-MIN(groupA[Weight (lbs)]))</f>
        <v>0.27197423640289847</v>
      </c>
      <c r="F3522">
        <f>IF(groupA[[#This Row],[normalized cost]]+groupA[[#This Row],[normalized weight]]&gt;1, 1, 0)</f>
        <v>0</v>
      </c>
    </row>
    <row r="3523" spans="1:6" x14ac:dyDescent="0.75">
      <c r="A3523">
        <v>19913.489310000001</v>
      </c>
      <c r="B3523">
        <v>53226.796289999998</v>
      </c>
      <c r="C3523">
        <v>0</v>
      </c>
      <c r="D3523">
        <f>(groupA[[#This Row],[Cost (USD)]]-MIN(groupA[Cost (USD)]))/(MAX(groupA[Cost (USD)])-MIN(groupA[Cost (USD)]))</f>
        <v>0.19457245230676559</v>
      </c>
      <c r="E3523">
        <f>(groupA[[#This Row],[Weight (lbs)]]-MIN(groupA[Weight (lbs)]))/(MAX(groupA[Weight (lbs)])-MIN(groupA[Weight (lbs)]))</f>
        <v>0.27717082558987793</v>
      </c>
      <c r="F3523">
        <f>IF(groupA[[#This Row],[normalized cost]]+groupA[[#This Row],[normalized weight]]&gt;1, 1, 0)</f>
        <v>0</v>
      </c>
    </row>
    <row r="3524" spans="1:6" x14ac:dyDescent="0.75">
      <c r="A3524">
        <v>20506.050719999999</v>
      </c>
      <c r="B3524">
        <v>53294.818189999998</v>
      </c>
      <c r="C3524">
        <v>0</v>
      </c>
      <c r="D3524">
        <f>(groupA[[#This Row],[Cost (USD)]]-MIN(groupA[Cost (USD)]))/(MAX(groupA[Cost (USD)])-MIN(groupA[Cost (USD)]))</f>
        <v>0.28323495466369036</v>
      </c>
      <c r="E3524">
        <f>(groupA[[#This Row],[Weight (lbs)]]-MIN(groupA[Weight (lbs)]))/(MAX(groupA[Weight (lbs)])-MIN(groupA[Weight (lbs)]))</f>
        <v>0.28093839693591427</v>
      </c>
      <c r="F3524">
        <f>IF(groupA[[#This Row],[normalized cost]]+groupA[[#This Row],[normalized weight]]&gt;1, 1, 0)</f>
        <v>0</v>
      </c>
    </row>
    <row r="3525" spans="1:6" x14ac:dyDescent="0.75">
      <c r="A3525">
        <v>20222.81309</v>
      </c>
      <c r="B3525">
        <v>52211.521379999998</v>
      </c>
      <c r="C3525">
        <v>0</v>
      </c>
      <c r="D3525">
        <f>(groupA[[#This Row],[Cost (USD)]]-MIN(groupA[Cost (USD)]))/(MAX(groupA[Cost (USD)])-MIN(groupA[Cost (USD)]))</f>
        <v>0.24085528461827715</v>
      </c>
      <c r="E3525">
        <f>(groupA[[#This Row],[Weight (lbs)]]-MIN(groupA[Weight (lbs)]))/(MAX(groupA[Weight (lbs)])-MIN(groupA[Weight (lbs)]))</f>
        <v>0.22093716173653605</v>
      </c>
      <c r="F3525">
        <f>IF(groupA[[#This Row],[normalized cost]]+groupA[[#This Row],[normalized weight]]&gt;1, 1, 0)</f>
        <v>0</v>
      </c>
    </row>
    <row r="3526" spans="1:6" x14ac:dyDescent="0.75">
      <c r="A3526">
        <v>19628.34922</v>
      </c>
      <c r="B3526">
        <v>49962.953930000003</v>
      </c>
      <c r="C3526">
        <v>0</v>
      </c>
      <c r="D3526">
        <f>(groupA[[#This Row],[Cost (USD)]]-MIN(groupA[Cost (USD)]))/(MAX(groupA[Cost (USD)])-MIN(groupA[Cost (USD)]))</f>
        <v>0.1519081250741183</v>
      </c>
      <c r="E3526">
        <f>(groupA[[#This Row],[Weight (lbs)]]-MIN(groupA[Weight (lbs)]))/(MAX(groupA[Weight (lbs)])-MIN(groupA[Weight (lbs)]))</f>
        <v>9.6394355754197858E-2</v>
      </c>
      <c r="F3526">
        <f>IF(groupA[[#This Row],[normalized cost]]+groupA[[#This Row],[normalized weight]]&gt;1, 1, 0)</f>
        <v>0</v>
      </c>
    </row>
    <row r="3527" spans="1:6" x14ac:dyDescent="0.75">
      <c r="A3527">
        <v>19894.373159999999</v>
      </c>
      <c r="B3527">
        <v>52991.958720000002</v>
      </c>
      <c r="C3527">
        <v>0</v>
      </c>
      <c r="D3527">
        <f>(groupA[[#This Row],[Cost (USD)]]-MIN(groupA[Cost (USD)]))/(MAX(groupA[Cost (USD)])-MIN(groupA[Cost (USD)]))</f>
        <v>0.19171218218821287</v>
      </c>
      <c r="E3527">
        <f>(groupA[[#This Row],[Weight (lbs)]]-MIN(groupA[Weight (lbs)]))/(MAX(groupA[Weight (lbs)])-MIN(groupA[Weight (lbs)]))</f>
        <v>0.26416373082032885</v>
      </c>
      <c r="F3527">
        <f>IF(groupA[[#This Row],[normalized cost]]+groupA[[#This Row],[normalized weight]]&gt;1, 1, 0)</f>
        <v>0</v>
      </c>
    </row>
    <row r="3528" spans="1:6" x14ac:dyDescent="0.75">
      <c r="A3528">
        <v>19592.30961</v>
      </c>
      <c r="B3528">
        <v>52781.896950000002</v>
      </c>
      <c r="C3528">
        <v>0</v>
      </c>
      <c r="D3528">
        <f>(groupA[[#This Row],[Cost (USD)]]-MIN(groupA[Cost (USD)]))/(MAX(groupA[Cost (USD)])-MIN(groupA[Cost (USD)]))</f>
        <v>0.1465156679335704</v>
      </c>
      <c r="E3528">
        <f>(groupA[[#This Row],[Weight (lbs)]]-MIN(groupA[Weight (lbs)]))/(MAX(groupA[Weight (lbs)])-MIN(groupA[Weight (lbs)]))</f>
        <v>0.25252890871818706</v>
      </c>
      <c r="F3528">
        <f>IF(groupA[[#This Row],[normalized cost]]+groupA[[#This Row],[normalized weight]]&gt;1, 1, 0)</f>
        <v>0</v>
      </c>
    </row>
    <row r="3529" spans="1:6" x14ac:dyDescent="0.75">
      <c r="A3529">
        <v>19382.61722</v>
      </c>
      <c r="B3529">
        <v>51692.097199999997</v>
      </c>
      <c r="C3529">
        <v>0</v>
      </c>
      <c r="D3529">
        <f>(groupA[[#This Row],[Cost (USD)]]-MIN(groupA[Cost (USD)]))/(MAX(groupA[Cost (USD)])-MIN(groupA[Cost (USD)]))</f>
        <v>0.11514026665220067</v>
      </c>
      <c r="E3529">
        <f>(groupA[[#This Row],[Weight (lbs)]]-MIN(groupA[Weight (lbs)]))/(MAX(groupA[Weight (lbs)])-MIN(groupA[Weight (lbs)]))</f>
        <v>0.19216749113035722</v>
      </c>
      <c r="F3529">
        <f>IF(groupA[[#This Row],[normalized cost]]+groupA[[#This Row],[normalized weight]]&gt;1, 1, 0)</f>
        <v>0</v>
      </c>
    </row>
    <row r="3530" spans="1:6" x14ac:dyDescent="0.75">
      <c r="A3530">
        <v>20113.438529999999</v>
      </c>
      <c r="B3530">
        <v>50796.331279999999</v>
      </c>
      <c r="C3530">
        <v>0</v>
      </c>
      <c r="D3530">
        <f>(groupA[[#This Row],[Cost (USD)]]-MIN(groupA[Cost (USD)]))/(MAX(groupA[Cost (USD)])-MIN(groupA[Cost (USD)]))</f>
        <v>0.22449002353286887</v>
      </c>
      <c r="E3530">
        <f>(groupA[[#This Row],[Weight (lbs)]]-MIN(groupA[Weight (lbs)]))/(MAX(groupA[Weight (lbs)])-MIN(groupA[Weight (lbs)]))</f>
        <v>0.14255314614811054</v>
      </c>
      <c r="F3530">
        <f>IF(groupA[[#This Row],[normalized cost]]+groupA[[#This Row],[normalized weight]]&gt;1, 1, 0)</f>
        <v>0</v>
      </c>
    </row>
    <row r="3531" spans="1:6" x14ac:dyDescent="0.75">
      <c r="A3531">
        <v>19424.11795</v>
      </c>
      <c r="B3531">
        <v>50672.311719999998</v>
      </c>
      <c r="C3531">
        <v>0</v>
      </c>
      <c r="D3531">
        <f>(groupA[[#This Row],[Cost (USD)]]-MIN(groupA[Cost (USD)]))/(MAX(groupA[Cost (USD)])-MIN(groupA[Cost (USD)]))</f>
        <v>0.12134984849358162</v>
      </c>
      <c r="E3531">
        <f>(groupA[[#This Row],[Weight (lbs)]]-MIN(groupA[Weight (lbs)]))/(MAX(groupA[Weight (lbs)])-MIN(groupA[Weight (lbs)]))</f>
        <v>0.13568399752679833</v>
      </c>
      <c r="F3531">
        <f>IF(groupA[[#This Row],[normalized cost]]+groupA[[#This Row],[normalized weight]]&gt;1, 1, 0)</f>
        <v>0</v>
      </c>
    </row>
    <row r="3532" spans="1:6" x14ac:dyDescent="0.75">
      <c r="A3532">
        <v>19492.16388</v>
      </c>
      <c r="B3532">
        <v>52608.732380000001</v>
      </c>
      <c r="C3532">
        <v>0</v>
      </c>
      <c r="D3532">
        <f>(groupA[[#This Row],[Cost (USD)]]-MIN(groupA[Cost (USD)]))/(MAX(groupA[Cost (USD)])-MIN(groupA[Cost (USD)]))</f>
        <v>0.13153127834572836</v>
      </c>
      <c r="E3532">
        <f>(groupA[[#This Row],[Weight (lbs)]]-MIN(groupA[Weight (lbs)]))/(MAX(groupA[Weight (lbs)])-MIN(groupA[Weight (lbs)]))</f>
        <v>0.24293773481565406</v>
      </c>
      <c r="F3532">
        <f>IF(groupA[[#This Row],[normalized cost]]+groupA[[#This Row],[normalized weight]]&gt;1, 1, 0)</f>
        <v>0</v>
      </c>
    </row>
    <row r="3533" spans="1:6" x14ac:dyDescent="0.75">
      <c r="A3533">
        <v>20456.735410000001</v>
      </c>
      <c r="B3533">
        <v>52033.665730000001</v>
      </c>
      <c r="C3533">
        <v>0</v>
      </c>
      <c r="D3533">
        <f>(groupA[[#This Row],[Cost (USD)]]-MIN(groupA[Cost (USD)]))/(MAX(groupA[Cost (USD)])-MIN(groupA[Cost (USD)]))</f>
        <v>0.2758561096776368</v>
      </c>
      <c r="E3533">
        <f>(groupA[[#This Row],[Weight (lbs)]]-MIN(groupA[Weight (lbs)]))/(MAX(groupA[Weight (lbs)])-MIN(groupA[Weight (lbs)]))</f>
        <v>0.21108616006397674</v>
      </c>
      <c r="F3533">
        <f>IF(groupA[[#This Row],[normalized cost]]+groupA[[#This Row],[normalized weight]]&gt;1, 1, 0)</f>
        <v>0</v>
      </c>
    </row>
    <row r="3534" spans="1:6" x14ac:dyDescent="0.75">
      <c r="A3534">
        <v>19966.1741</v>
      </c>
      <c r="B3534">
        <v>49624.733200000002</v>
      </c>
      <c r="C3534">
        <v>0</v>
      </c>
      <c r="D3534">
        <f>(groupA[[#This Row],[Cost (USD)]]-MIN(groupA[Cost (USD)]))/(MAX(groupA[Cost (USD)])-MIN(groupA[Cost (USD)]))</f>
        <v>0.20245545858884706</v>
      </c>
      <c r="E3534">
        <f>(groupA[[#This Row],[Weight (lbs)]]-MIN(groupA[Weight (lbs)]))/(MAX(groupA[Weight (lbs)])-MIN(groupA[Weight (lbs)]))</f>
        <v>7.7661113504517959E-2</v>
      </c>
      <c r="F3534">
        <f>IF(groupA[[#This Row],[normalized cost]]+groupA[[#This Row],[normalized weight]]&gt;1, 1, 0)</f>
        <v>0</v>
      </c>
    </row>
    <row r="3535" spans="1:6" x14ac:dyDescent="0.75">
      <c r="A3535">
        <v>19370.391350000002</v>
      </c>
      <c r="B3535">
        <v>51212.964229999998</v>
      </c>
      <c r="C3535">
        <v>0</v>
      </c>
      <c r="D3535">
        <f>(groupA[[#This Row],[Cost (USD)]]-MIN(groupA[Cost (USD)]))/(MAX(groupA[Cost (USD)])-MIN(groupA[Cost (USD)]))</f>
        <v>0.11331096050874068</v>
      </c>
      <c r="E3535">
        <f>(groupA[[#This Row],[Weight (lbs)]]-MIN(groupA[Weight (lbs)]))/(MAX(groupA[Weight (lbs)])-MIN(groupA[Weight (lbs)]))</f>
        <v>0.16562945486978098</v>
      </c>
      <c r="F3535">
        <f>IF(groupA[[#This Row],[normalized cost]]+groupA[[#This Row],[normalized weight]]&gt;1, 1, 0)</f>
        <v>0</v>
      </c>
    </row>
    <row r="3536" spans="1:6" x14ac:dyDescent="0.75">
      <c r="A3536">
        <v>19756.723969999999</v>
      </c>
      <c r="B3536">
        <v>51055.762020000002</v>
      </c>
      <c r="C3536">
        <v>0</v>
      </c>
      <c r="D3536">
        <f>(groupA[[#This Row],[Cost (USD)]]-MIN(groupA[Cost (USD)]))/(MAX(groupA[Cost (USD)])-MIN(groupA[Cost (USD)]))</f>
        <v>0.17111630566496133</v>
      </c>
      <c r="E3536">
        <f>(groupA[[#This Row],[Weight (lbs)]]-MIN(groupA[Weight (lbs)]))/(MAX(groupA[Weight (lbs)])-MIN(groupA[Weight (lbs)]))</f>
        <v>0.15692239814349762</v>
      </c>
      <c r="F3536">
        <f>IF(groupA[[#This Row],[normalized cost]]+groupA[[#This Row],[normalized weight]]&gt;1, 1, 0)</f>
        <v>0</v>
      </c>
    </row>
    <row r="3537" spans="1:6" x14ac:dyDescent="0.75">
      <c r="A3537">
        <v>19984.811699999998</v>
      </c>
      <c r="B3537">
        <v>51484.090300000003</v>
      </c>
      <c r="C3537">
        <v>0</v>
      </c>
      <c r="D3537">
        <f>(groupA[[#This Row],[Cost (USD)]]-MIN(groupA[Cost (USD)]))/(MAX(groupA[Cost (USD)])-MIN(groupA[Cost (USD)]))</f>
        <v>0.2052441252587324</v>
      </c>
      <c r="E3537">
        <f>(groupA[[#This Row],[Weight (lbs)]]-MIN(groupA[Weight (lbs)]))/(MAX(groupA[Weight (lbs)])-MIN(groupA[Weight (lbs)]))</f>
        <v>0.18064648339288117</v>
      </c>
      <c r="F3537">
        <f>IF(groupA[[#This Row],[normalized cost]]+groupA[[#This Row],[normalized weight]]&gt;1, 1, 0)</f>
        <v>0</v>
      </c>
    </row>
    <row r="3538" spans="1:6" x14ac:dyDescent="0.75">
      <c r="A3538">
        <v>20490.761729999998</v>
      </c>
      <c r="B3538">
        <v>52281.318570000003</v>
      </c>
      <c r="C3538">
        <v>0</v>
      </c>
      <c r="D3538">
        <f>(groupA[[#This Row],[Cost (USD)]]-MIN(groupA[Cost (USD)]))/(MAX(groupA[Cost (USD)])-MIN(groupA[Cost (USD)]))</f>
        <v>0.28094732659842353</v>
      </c>
      <c r="E3538">
        <f>(groupA[[#This Row],[Weight (lbs)]]-MIN(groupA[Weight (lbs)]))/(MAX(groupA[Weight (lbs)])-MIN(groupA[Weight (lbs)]))</f>
        <v>0.22480306217562807</v>
      </c>
      <c r="F3538">
        <f>IF(groupA[[#This Row],[normalized cost]]+groupA[[#This Row],[normalized weight]]&gt;1, 1, 0)</f>
        <v>0</v>
      </c>
    </row>
    <row r="3539" spans="1:6" x14ac:dyDescent="0.75">
      <c r="A3539">
        <v>20179.306110000001</v>
      </c>
      <c r="B3539">
        <v>52299.322229999998</v>
      </c>
      <c r="C3539">
        <v>0</v>
      </c>
      <c r="D3539">
        <f>(groupA[[#This Row],[Cost (USD)]]-MIN(groupA[Cost (USD)]))/(MAX(groupA[Cost (USD)])-MIN(groupA[Cost (USD)]))</f>
        <v>0.23434551592309238</v>
      </c>
      <c r="E3539">
        <f>(groupA[[#This Row],[Weight (lbs)]]-MIN(groupA[Weight (lbs)]))/(MAX(groupA[Weight (lbs)])-MIN(groupA[Weight (lbs)]))</f>
        <v>0.22580024210649977</v>
      </c>
      <c r="F3539">
        <f>IF(groupA[[#This Row],[normalized cost]]+groupA[[#This Row],[normalized weight]]&gt;1, 1, 0)</f>
        <v>0</v>
      </c>
    </row>
    <row r="3540" spans="1:6" x14ac:dyDescent="0.75">
      <c r="A3540">
        <v>20250.32619</v>
      </c>
      <c r="B3540">
        <v>51203.150959999999</v>
      </c>
      <c r="C3540">
        <v>0</v>
      </c>
      <c r="D3540">
        <f>(groupA[[#This Row],[Cost (USD)]]-MIN(groupA[Cost (USD)]))/(MAX(groupA[Cost (USD)])-MIN(groupA[Cost (USD)]))</f>
        <v>0.2449719554855149</v>
      </c>
      <c r="E3540">
        <f>(groupA[[#This Row],[Weight (lbs)]]-MIN(groupA[Weight (lbs)]))/(MAX(groupA[Weight (lbs)])-MIN(groupA[Weight (lbs)]))</f>
        <v>0.16508592117162035</v>
      </c>
      <c r="F3540">
        <f>IF(groupA[[#This Row],[normalized cost]]+groupA[[#This Row],[normalized weight]]&gt;1, 1, 0)</f>
        <v>0</v>
      </c>
    </row>
    <row r="3541" spans="1:6" x14ac:dyDescent="0.75">
      <c r="A3541">
        <v>20096.66935</v>
      </c>
      <c r="B3541">
        <v>49910.502650000002</v>
      </c>
      <c r="C3541">
        <v>0</v>
      </c>
      <c r="D3541">
        <f>(groupA[[#This Row],[Cost (USD)]]-MIN(groupA[Cost (USD)]))/(MAX(groupA[Cost (USD)])-MIN(groupA[Cost (USD)]))</f>
        <v>0.2219809207864149</v>
      </c>
      <c r="E3541">
        <f>(groupA[[#This Row],[Weight (lbs)]]-MIN(groupA[Weight (lbs)]))/(MAX(groupA[Weight (lbs)])-MIN(groupA[Weight (lbs)]))</f>
        <v>9.3489204037016563E-2</v>
      </c>
      <c r="F3541">
        <f>IF(groupA[[#This Row],[normalized cost]]+groupA[[#This Row],[normalized weight]]&gt;1, 1, 0)</f>
        <v>0</v>
      </c>
    </row>
    <row r="3542" spans="1:6" x14ac:dyDescent="0.75">
      <c r="A3542">
        <v>19791.79623</v>
      </c>
      <c r="B3542">
        <v>50673.756909999996</v>
      </c>
      <c r="C3542">
        <v>0</v>
      </c>
      <c r="D3542">
        <f>(groupA[[#This Row],[Cost (USD)]]-MIN(groupA[Cost (USD)]))/(MAX(groupA[Cost (USD)])-MIN(groupA[Cost (USD)]))</f>
        <v>0.17636402224325279</v>
      </c>
      <c r="E3542">
        <f>(groupA[[#This Row],[Weight (lbs)]]-MIN(groupA[Weight (lbs)]))/(MAX(groupA[Weight (lbs)])-MIN(groupA[Weight (lbs)]))</f>
        <v>0.13576404316553486</v>
      </c>
      <c r="F3542">
        <f>IF(groupA[[#This Row],[normalized cost]]+groupA[[#This Row],[normalized weight]]&gt;1, 1, 0)</f>
        <v>0</v>
      </c>
    </row>
    <row r="3543" spans="1:6" x14ac:dyDescent="0.75">
      <c r="A3543">
        <v>19404.449840000001</v>
      </c>
      <c r="B3543">
        <v>50205.388590000002</v>
      </c>
      <c r="C3543">
        <v>0</v>
      </c>
      <c r="D3543">
        <f>(groupA[[#This Row],[Cost (USD)]]-MIN(groupA[Cost (USD)]))/(MAX(groupA[Cost (USD)])-MIN(groupA[Cost (USD)]))</f>
        <v>0.11840699089299783</v>
      </c>
      <c r="E3543">
        <f>(groupA[[#This Row],[Weight (lbs)]]-MIN(groupA[Weight (lbs)]))/(MAX(groupA[Weight (lbs)])-MIN(groupA[Weight (lbs)]))</f>
        <v>0.10982223527979272</v>
      </c>
      <c r="F3543">
        <f>IF(groupA[[#This Row],[normalized cost]]+groupA[[#This Row],[normalized weight]]&gt;1, 1, 0)</f>
        <v>0</v>
      </c>
    </row>
    <row r="3544" spans="1:6" x14ac:dyDescent="0.75">
      <c r="A3544">
        <v>20386.474549999999</v>
      </c>
      <c r="B3544">
        <v>52581.378620000003</v>
      </c>
      <c r="C3544">
        <v>0</v>
      </c>
      <c r="D3544">
        <f>(groupA[[#This Row],[Cost (USD)]]-MIN(groupA[Cost (USD)]))/(MAX(groupA[Cost (USD)])-MIN(groupA[Cost (USD)]))</f>
        <v>0.26534326905011474</v>
      </c>
      <c r="E3544">
        <f>(groupA[[#This Row],[Weight (lbs)]]-MIN(groupA[Weight (lbs)]))/(MAX(groupA[Weight (lbs)])-MIN(groupA[Weight (lbs)]))</f>
        <v>0.24142267507191933</v>
      </c>
      <c r="F3544">
        <f>IF(groupA[[#This Row],[normalized cost]]+groupA[[#This Row],[normalized weight]]&gt;1, 1, 0)</f>
        <v>0</v>
      </c>
    </row>
    <row r="3545" spans="1:6" x14ac:dyDescent="0.75">
      <c r="A3545">
        <v>20314.827929999999</v>
      </c>
      <c r="B3545">
        <v>50228.872139999999</v>
      </c>
      <c r="C3545">
        <v>0</v>
      </c>
      <c r="D3545">
        <f>(groupA[[#This Row],[Cost (USD)]]-MIN(groupA[Cost (USD)]))/(MAX(groupA[Cost (USD)])-MIN(groupA[Cost (USD)]))</f>
        <v>0.25462308291005598</v>
      </c>
      <c r="E3545">
        <f>(groupA[[#This Row],[Weight (lbs)]]-MIN(groupA[Weight (lbs)]))/(MAX(groupA[Weight (lbs)])-MIN(groupA[Weight (lbs)]))</f>
        <v>0.11112293329150956</v>
      </c>
      <c r="F3545">
        <f>IF(groupA[[#This Row],[normalized cost]]+groupA[[#This Row],[normalized weight]]&gt;1, 1, 0)</f>
        <v>0</v>
      </c>
    </row>
    <row r="3546" spans="1:6" x14ac:dyDescent="0.75">
      <c r="A3546">
        <v>19675.794010000001</v>
      </c>
      <c r="B3546">
        <v>54787.015619999998</v>
      </c>
      <c r="C3546">
        <v>0</v>
      </c>
      <c r="D3546">
        <f>(groupA[[#This Row],[Cost (USD)]]-MIN(groupA[Cost (USD)]))/(MAX(groupA[Cost (USD)])-MIN(groupA[Cost (USD)]))</f>
        <v>0.15900709192246393</v>
      </c>
      <c r="E3546">
        <f>(groupA[[#This Row],[Weight (lbs)]]-MIN(groupA[Weight (lbs)]))/(MAX(groupA[Weight (lbs)])-MIN(groupA[Weight (lbs)]))</f>
        <v>0.36358766547879662</v>
      </c>
      <c r="F3546">
        <f>IF(groupA[[#This Row],[normalized cost]]+groupA[[#This Row],[normalized weight]]&gt;1, 1, 0)</f>
        <v>0</v>
      </c>
    </row>
    <row r="3547" spans="1:6" x14ac:dyDescent="0.75">
      <c r="A3547">
        <v>20213.655030000002</v>
      </c>
      <c r="B3547">
        <v>50840.864350000003</v>
      </c>
      <c r="C3547">
        <v>0</v>
      </c>
      <c r="D3547">
        <f>(groupA[[#This Row],[Cost (USD)]]-MIN(groupA[Cost (USD)]))/(MAX(groupA[Cost (USD)])-MIN(groupA[Cost (USD)]))</f>
        <v>0.23948500214184204</v>
      </c>
      <c r="E3547">
        <f>(groupA[[#This Row],[Weight (lbs)]]-MIN(groupA[Weight (lbs)]))/(MAX(groupA[Weight (lbs)])-MIN(groupA[Weight (lbs)]))</f>
        <v>0.14501972703578128</v>
      </c>
      <c r="F3547">
        <f>IF(groupA[[#This Row],[normalized cost]]+groupA[[#This Row],[normalized weight]]&gt;1, 1, 0)</f>
        <v>0</v>
      </c>
    </row>
    <row r="3548" spans="1:6" x14ac:dyDescent="0.75">
      <c r="A3548">
        <v>20094.146049999999</v>
      </c>
      <c r="B3548">
        <v>52318.320639999998</v>
      </c>
      <c r="C3548">
        <v>0</v>
      </c>
      <c r="D3548">
        <f>(groupA[[#This Row],[Cost (USD)]]-MIN(groupA[Cost (USD)]))/(MAX(groupA[Cost (USD)])-MIN(groupA[Cost (USD)]))</f>
        <v>0.22160336988886778</v>
      </c>
      <c r="E3548">
        <f>(groupA[[#This Row],[Weight (lbs)]]-MIN(groupA[Weight (lbs)]))/(MAX(groupA[Weight (lbs)])-MIN(groupA[Weight (lbs)]))</f>
        <v>0.22685251887524999</v>
      </c>
      <c r="F3548">
        <f>IF(groupA[[#This Row],[normalized cost]]+groupA[[#This Row],[normalized weight]]&gt;1, 1, 0)</f>
        <v>0</v>
      </c>
    </row>
    <row r="3549" spans="1:6" x14ac:dyDescent="0.75">
      <c r="A3549">
        <v>19380.91489</v>
      </c>
      <c r="B3549">
        <v>50895.924220000001</v>
      </c>
      <c r="C3549">
        <v>0</v>
      </c>
      <c r="D3549">
        <f>(groupA[[#This Row],[Cost (USD)]]-MIN(groupA[Cost (USD)]))/(MAX(groupA[Cost (USD)])-MIN(groupA[Cost (USD)]))</f>
        <v>0.11488555408555333</v>
      </c>
      <c r="E3549">
        <f>(groupA[[#This Row],[Weight (lbs)]]-MIN(groupA[Weight (lbs)]))/(MAX(groupA[Weight (lbs)])-MIN(groupA[Weight (lbs)]))</f>
        <v>0.14806936235217905</v>
      </c>
      <c r="F3549">
        <f>IF(groupA[[#This Row],[normalized cost]]+groupA[[#This Row],[normalized weight]]&gt;1, 1, 0)</f>
        <v>0</v>
      </c>
    </row>
    <row r="3550" spans="1:6" x14ac:dyDescent="0.75">
      <c r="A3550">
        <v>20204.9571</v>
      </c>
      <c r="B3550">
        <v>49904.678440000003</v>
      </c>
      <c r="C3550">
        <v>0</v>
      </c>
      <c r="D3550">
        <f>(groupA[[#This Row],[Cost (USD)]]-MIN(groupA[Cost (USD)]))/(MAX(groupA[Cost (USD)])-MIN(groupA[Cost (USD)]))</f>
        <v>0.23818356700598742</v>
      </c>
      <c r="E3550">
        <f>(groupA[[#This Row],[Weight (lbs)]]-MIN(groupA[Weight (lbs)]))/(MAX(groupA[Weight (lbs)])-MIN(groupA[Weight (lbs)]))</f>
        <v>9.3166614889855226E-2</v>
      </c>
      <c r="F3550">
        <f>IF(groupA[[#This Row],[normalized cost]]+groupA[[#This Row],[normalized weight]]&gt;1, 1, 0)</f>
        <v>0</v>
      </c>
    </row>
    <row r="3551" spans="1:6" x14ac:dyDescent="0.75">
      <c r="A3551">
        <v>19695.16013</v>
      </c>
      <c r="B3551">
        <v>51169.503120000001</v>
      </c>
      <c r="C3551">
        <v>0</v>
      </c>
      <c r="D3551">
        <f>(groupA[[#This Row],[Cost (USD)]]-MIN(groupA[Cost (USD)]))/(MAX(groupA[Cost (USD)])-MIN(groupA[Cost (USD)]))</f>
        <v>0.16190476401377407</v>
      </c>
      <c r="E3551">
        <f>(groupA[[#This Row],[Weight (lbs)]]-MIN(groupA[Weight (lbs)]))/(MAX(groupA[Weight (lbs)])-MIN(groupA[Weight (lbs)]))</f>
        <v>0.16322224729835294</v>
      </c>
      <c r="F3551">
        <f>IF(groupA[[#This Row],[normalized cost]]+groupA[[#This Row],[normalized weight]]&gt;1, 1, 0)</f>
        <v>0</v>
      </c>
    </row>
    <row r="3552" spans="1:6" x14ac:dyDescent="0.75">
      <c r="A3552">
        <v>20320.882450000001</v>
      </c>
      <c r="B3552">
        <v>52231.837850000004</v>
      </c>
      <c r="C3552">
        <v>0</v>
      </c>
      <c r="D3552">
        <f>(groupA[[#This Row],[Cost (USD)]]-MIN(groupA[Cost (USD)]))/(MAX(groupA[Cost (USD)])-MIN(groupA[Cost (USD)]))</f>
        <v>0.25552899558798448</v>
      </c>
      <c r="E3552">
        <f>(groupA[[#This Row],[Weight (lbs)]]-MIN(groupA[Weight (lbs)]))/(MAX(groupA[Weight (lbs)])-MIN(groupA[Weight (lbs)]))</f>
        <v>0.22206244271552408</v>
      </c>
      <c r="F3552">
        <f>IF(groupA[[#This Row],[normalized cost]]+groupA[[#This Row],[normalized weight]]&gt;1, 1, 0)</f>
        <v>0</v>
      </c>
    </row>
    <row r="3553" spans="1:6" x14ac:dyDescent="0.75">
      <c r="A3553">
        <v>19805.995569999999</v>
      </c>
      <c r="B3553">
        <v>55343.661699999997</v>
      </c>
      <c r="C3553">
        <v>0</v>
      </c>
      <c r="D3553">
        <f>(groupA[[#This Row],[Cost (USD)]]-MIN(groupA[Cost (USD)]))/(MAX(groupA[Cost (USD)])-MIN(groupA[Cost (USD)]))</f>
        <v>0.1784886105052807</v>
      </c>
      <c r="E3553">
        <f>(groupA[[#This Row],[Weight (lbs)]]-MIN(groupA[Weight (lbs)]))/(MAX(groupA[Weight (lbs)])-MIN(groupA[Weight (lbs)]))</f>
        <v>0.39441896864573922</v>
      </c>
      <c r="F3553">
        <f>IF(groupA[[#This Row],[normalized cost]]+groupA[[#This Row],[normalized weight]]&gt;1, 1, 0)</f>
        <v>0</v>
      </c>
    </row>
    <row r="3554" spans="1:6" x14ac:dyDescent="0.75">
      <c r="A3554">
        <v>19786.576779999999</v>
      </c>
      <c r="B3554">
        <v>52398.782440000003</v>
      </c>
      <c r="C3554">
        <v>0</v>
      </c>
      <c r="D3554">
        <f>(groupA[[#This Row],[Cost (USD)]]-MIN(groupA[Cost (USD)]))/(MAX(groupA[Cost (USD)])-MIN(groupA[Cost (USD)]))</f>
        <v>0.1755830576206546</v>
      </c>
      <c r="E3554">
        <f>(groupA[[#This Row],[Weight (lbs)]]-MIN(groupA[Weight (lbs)]))/(MAX(groupA[Weight (lbs)])-MIN(groupA[Weight (lbs)]))</f>
        <v>0.23130910671138108</v>
      </c>
      <c r="F3554">
        <f>IF(groupA[[#This Row],[normalized cost]]+groupA[[#This Row],[normalized weight]]&gt;1, 1, 0)</f>
        <v>0</v>
      </c>
    </row>
    <row r="3555" spans="1:6" x14ac:dyDescent="0.75">
      <c r="A3555">
        <v>19785.321629999999</v>
      </c>
      <c r="B3555">
        <v>52332.068930000001</v>
      </c>
      <c r="C3555">
        <v>0</v>
      </c>
      <c r="D3555">
        <f>(groupA[[#This Row],[Cost (USD)]]-MIN(groupA[Cost (USD)]))/(MAX(groupA[Cost (USD)])-MIN(groupA[Cost (USD)]))</f>
        <v>0.17539525473988082</v>
      </c>
      <c r="E3555">
        <f>(groupA[[#This Row],[Weight (lbs)]]-MIN(groupA[Weight (lbs)]))/(MAX(groupA[Weight (lbs)])-MIN(groupA[Weight (lbs)]))</f>
        <v>0.22761400397726875</v>
      </c>
      <c r="F3555">
        <f>IF(groupA[[#This Row],[normalized cost]]+groupA[[#This Row],[normalized weight]]&gt;1, 1, 0)</f>
        <v>0</v>
      </c>
    </row>
    <row r="3556" spans="1:6" x14ac:dyDescent="0.75">
      <c r="A3556">
        <v>20578.68204</v>
      </c>
      <c r="B3556">
        <v>51268.559639999999</v>
      </c>
      <c r="C3556">
        <v>0</v>
      </c>
      <c r="D3556">
        <f>(groupA[[#This Row],[Cost (USD)]]-MIN(groupA[Cost (USD)]))/(MAX(groupA[Cost (USD)])-MIN(groupA[Cost (USD)]))</f>
        <v>0.29410247737443623</v>
      </c>
      <c r="E3556">
        <f>(groupA[[#This Row],[Weight (lbs)]]-MIN(groupA[Weight (lbs)]))/(MAX(groupA[Weight (lbs)])-MIN(groupA[Weight (lbs)]))</f>
        <v>0.16870875247374603</v>
      </c>
      <c r="F3556">
        <f>IF(groupA[[#This Row],[normalized cost]]+groupA[[#This Row],[normalized weight]]&gt;1, 1, 0)</f>
        <v>0</v>
      </c>
    </row>
    <row r="3557" spans="1:6" x14ac:dyDescent="0.75">
      <c r="A3557">
        <v>20542.497579999999</v>
      </c>
      <c r="B3557">
        <v>52242.744129999999</v>
      </c>
      <c r="C3557">
        <v>0</v>
      </c>
      <c r="D3557">
        <f>(groupA[[#This Row],[Cost (USD)]]-MIN(groupA[Cost (USD)]))/(MAX(groupA[Cost (USD)])-MIN(groupA[Cost (USD)]))</f>
        <v>0.28868834693007589</v>
      </c>
      <c r="E3557">
        <f>(groupA[[#This Row],[Weight (lbs)]]-MIN(groupA[Weight (lbs)]))/(MAX(groupA[Weight (lbs)])-MIN(groupA[Weight (lbs)]))</f>
        <v>0.2226665156393888</v>
      </c>
      <c r="F3557">
        <f>IF(groupA[[#This Row],[normalized cost]]+groupA[[#This Row],[normalized weight]]&gt;1, 1, 0)</f>
        <v>0</v>
      </c>
    </row>
    <row r="3558" spans="1:6" x14ac:dyDescent="0.75">
      <c r="A3558">
        <v>19772.466479999999</v>
      </c>
      <c r="B3558">
        <v>52993.665110000002</v>
      </c>
      <c r="C3558">
        <v>0</v>
      </c>
      <c r="D3558">
        <f>(groupA[[#This Row],[Cost (USD)]]-MIN(groupA[Cost (USD)]))/(MAX(groupA[Cost (USD)])-MIN(groupA[Cost (USD)]))</f>
        <v>0.17347179204396621</v>
      </c>
      <c r="E3558">
        <f>(groupA[[#This Row],[Weight (lbs)]]-MIN(groupA[Weight (lbs)]))/(MAX(groupA[Weight (lbs)])-MIN(groupA[Weight (lbs)]))</f>
        <v>0.26425824370616652</v>
      </c>
      <c r="F3558">
        <f>IF(groupA[[#This Row],[normalized cost]]+groupA[[#This Row],[normalized weight]]&gt;1, 1, 0)</f>
        <v>0</v>
      </c>
    </row>
    <row r="3559" spans="1:6" x14ac:dyDescent="0.75">
      <c r="A3559">
        <v>20233.987219999999</v>
      </c>
      <c r="B3559">
        <v>51279.73893</v>
      </c>
      <c r="C3559">
        <v>0</v>
      </c>
      <c r="D3559">
        <f>(groupA[[#This Row],[Cost (USD)]]-MIN(groupA[Cost (USD)]))/(MAX(groupA[Cost (USD)])-MIN(groupA[Cost (USD)]))</f>
        <v>0.24252722327432552</v>
      </c>
      <c r="E3559">
        <f>(groupA[[#This Row],[Weight (lbs)]]-MIN(groupA[Weight (lbs)]))/(MAX(groupA[Weight (lbs)])-MIN(groupA[Weight (lbs)]))</f>
        <v>0.16932794677253848</v>
      </c>
      <c r="F3559">
        <f>IF(groupA[[#This Row],[normalized cost]]+groupA[[#This Row],[normalized weight]]&gt;1, 1, 0)</f>
        <v>0</v>
      </c>
    </row>
    <row r="3560" spans="1:6" x14ac:dyDescent="0.75">
      <c r="A3560">
        <v>20142.742920000001</v>
      </c>
      <c r="B3560">
        <v>52526.801119999996</v>
      </c>
      <c r="C3560">
        <v>0</v>
      </c>
      <c r="D3560">
        <f>(groupA[[#This Row],[Cost (USD)]]-MIN(groupA[Cost (USD)]))/(MAX(groupA[Cost (USD)])-MIN(groupA[Cost (USD)]))</f>
        <v>0.22887471768202611</v>
      </c>
      <c r="E3560">
        <f>(groupA[[#This Row],[Weight (lbs)]]-MIN(groupA[Weight (lbs)]))/(MAX(groupA[Weight (lbs)])-MIN(groupA[Weight (lbs)]))</f>
        <v>0.23839975708317859</v>
      </c>
      <c r="F3560">
        <f>IF(groupA[[#This Row],[normalized cost]]+groupA[[#This Row],[normalized weight]]&gt;1, 1, 0)</f>
        <v>0</v>
      </c>
    </row>
    <row r="3561" spans="1:6" x14ac:dyDescent="0.75">
      <c r="A3561">
        <v>19779.573199999999</v>
      </c>
      <c r="B3561">
        <v>53797.331760000001</v>
      </c>
      <c r="C3561">
        <v>0</v>
      </c>
      <c r="D3561">
        <f>(groupA[[#This Row],[Cost (USD)]]-MIN(groupA[Cost (USD)]))/(MAX(groupA[Cost (USD)])-MIN(groupA[Cost (USD)]))</f>
        <v>0.17453514103719542</v>
      </c>
      <c r="E3561">
        <f>(groupA[[#This Row],[Weight (lbs)]]-MIN(groupA[Weight (lbs)]))/(MAX(groupA[Weight (lbs)])-MIN(groupA[Weight (lbs)]))</f>
        <v>0.30877142905243032</v>
      </c>
      <c r="F3561">
        <f>IF(groupA[[#This Row],[normalized cost]]+groupA[[#This Row],[normalized weight]]&gt;1, 1, 0)</f>
        <v>0</v>
      </c>
    </row>
    <row r="3562" spans="1:6" x14ac:dyDescent="0.75">
      <c r="A3562">
        <v>19527.47309</v>
      </c>
      <c r="B3562">
        <v>50077.165800000002</v>
      </c>
      <c r="C3562">
        <v>0</v>
      </c>
      <c r="D3562">
        <f>(groupA[[#This Row],[Cost (USD)]]-MIN(groupA[Cost (USD)]))/(MAX(groupA[Cost (USD)])-MIN(groupA[Cost (USD)]))</f>
        <v>0.13681444876826079</v>
      </c>
      <c r="E3562">
        <f>(groupA[[#This Row],[Weight (lbs)]]-MIN(groupA[Weight (lbs)]))/(MAX(groupA[Weight (lbs)])-MIN(groupA[Weight (lbs)]))</f>
        <v>0.10272027974028507</v>
      </c>
      <c r="F3562">
        <f>IF(groupA[[#This Row],[normalized cost]]+groupA[[#This Row],[normalized weight]]&gt;1, 1, 0)</f>
        <v>0</v>
      </c>
    </row>
    <row r="3563" spans="1:6" x14ac:dyDescent="0.75">
      <c r="A3563">
        <v>20519.176930000001</v>
      </c>
      <c r="B3563">
        <v>51456.307670000002</v>
      </c>
      <c r="C3563">
        <v>0</v>
      </c>
      <c r="D3563">
        <f>(groupA[[#This Row],[Cost (USD)]]-MIN(groupA[Cost (USD)]))/(MAX(groupA[Cost (USD)])-MIN(groupA[Cost (USD)]))</f>
        <v>0.28519897494145818</v>
      </c>
      <c r="E3563">
        <f>(groupA[[#This Row],[Weight (lbs)]]-MIN(groupA[Weight (lbs)]))/(MAX(groupA[Weight (lbs)])-MIN(groupA[Weight (lbs)]))</f>
        <v>0.17910766955931379</v>
      </c>
      <c r="F3563">
        <f>IF(groupA[[#This Row],[normalized cost]]+groupA[[#This Row],[normalized weight]]&gt;1, 1, 0)</f>
        <v>0</v>
      </c>
    </row>
    <row r="3564" spans="1:6" x14ac:dyDescent="0.75">
      <c r="A3564">
        <v>20024.32144</v>
      </c>
      <c r="B3564">
        <v>50915.153050000001</v>
      </c>
      <c r="C3564">
        <v>0</v>
      </c>
      <c r="D3564">
        <f>(groupA[[#This Row],[Cost (USD)]]-MIN(groupA[Cost (USD)]))/(MAX(groupA[Cost (USD)])-MIN(groupA[Cost (USD)]))</f>
        <v>0.21115580353672153</v>
      </c>
      <c r="E3564">
        <f>(groupA[[#This Row],[Weight (lbs)]]-MIN(groupA[Weight (lbs)]))/(MAX(groupA[Weight (lbs)])-MIN(groupA[Weight (lbs)]))</f>
        <v>0.14913440153699753</v>
      </c>
      <c r="F3564">
        <f>IF(groupA[[#This Row],[normalized cost]]+groupA[[#This Row],[normalized weight]]&gt;1, 1, 0)</f>
        <v>0</v>
      </c>
    </row>
    <row r="3565" spans="1:6" x14ac:dyDescent="0.75">
      <c r="A3565">
        <v>19500.993009999998</v>
      </c>
      <c r="B3565">
        <v>50634.057780000003</v>
      </c>
      <c r="C3565">
        <v>0</v>
      </c>
      <c r="D3565">
        <f>(groupA[[#This Row],[Cost (USD)]]-MIN(groupA[Cost (USD)]))/(MAX(groupA[Cost (USD)])-MIN(groupA[Cost (USD)]))</f>
        <v>0.13285234439259505</v>
      </c>
      <c r="E3565">
        <f>(groupA[[#This Row],[Weight (lbs)]]-MIN(groupA[Weight (lbs)]))/(MAX(groupA[Weight (lbs)])-MIN(groupA[Weight (lbs)]))</f>
        <v>0.13356520272369851</v>
      </c>
      <c r="F3565">
        <f>IF(groupA[[#This Row],[normalized cost]]+groupA[[#This Row],[normalized weight]]&gt;1, 1, 0)</f>
        <v>0</v>
      </c>
    </row>
    <row r="3566" spans="1:6" x14ac:dyDescent="0.75">
      <c r="A3566">
        <v>20098.503260000001</v>
      </c>
      <c r="B3566">
        <v>53407.165609999996</v>
      </c>
      <c r="C3566">
        <v>0</v>
      </c>
      <c r="D3566">
        <f>(groupA[[#This Row],[Cost (USD)]]-MIN(groupA[Cost (USD)]))/(MAX(groupA[Cost (USD)])-MIN(groupA[Cost (USD)]))</f>
        <v>0.22225532112189658</v>
      </c>
      <c r="E3566">
        <f>(groupA[[#This Row],[Weight (lbs)]]-MIN(groupA[Weight (lbs)]))/(MAX(groupA[Weight (lbs)])-MIN(groupA[Weight (lbs)]))</f>
        <v>0.28716105346848841</v>
      </c>
      <c r="F3566">
        <f>IF(groupA[[#This Row],[normalized cost]]+groupA[[#This Row],[normalized weight]]&gt;1, 1, 0)</f>
        <v>0</v>
      </c>
    </row>
    <row r="3567" spans="1:6" x14ac:dyDescent="0.75">
      <c r="A3567">
        <v>19698.625260000001</v>
      </c>
      <c r="B3567">
        <v>51536.114609999997</v>
      </c>
      <c r="C3567">
        <v>0</v>
      </c>
      <c r="D3567">
        <f>(groupA[[#This Row],[Cost (USD)]]-MIN(groupA[Cost (USD)]))/(MAX(groupA[Cost (USD)])-MIN(groupA[Cost (USD)]))</f>
        <v>0.16242323702198447</v>
      </c>
      <c r="E3567">
        <f>(groupA[[#This Row],[Weight (lbs)]]-MIN(groupA[Weight (lbs)]))/(MAX(groupA[Weight (lbs)])-MIN(groupA[Weight (lbs)]))</f>
        <v>0.18352798625671307</v>
      </c>
      <c r="F3567">
        <f>IF(groupA[[#This Row],[normalized cost]]+groupA[[#This Row],[normalized weight]]&gt;1, 1, 0)</f>
        <v>0</v>
      </c>
    </row>
    <row r="3568" spans="1:6" x14ac:dyDescent="0.75">
      <c r="A3568">
        <v>19341.39961</v>
      </c>
      <c r="B3568">
        <v>51898.441440000002</v>
      </c>
      <c r="C3568">
        <v>0</v>
      </c>
      <c r="D3568">
        <f>(groupA[[#This Row],[Cost (USD)]]-MIN(groupA[Cost (USD)]))/(MAX(groupA[Cost (USD)])-MIN(groupA[Cost (USD)]))</f>
        <v>0.10897304688037687</v>
      </c>
      <c r="E3568">
        <f>(groupA[[#This Row],[Weight (lbs)]]-MIN(groupA[Weight (lbs)]))/(MAX(groupA[Weight (lbs)])-MIN(groupA[Weight (lbs)]))</f>
        <v>0.20359640808274565</v>
      </c>
      <c r="F3568">
        <f>IF(groupA[[#This Row],[normalized cost]]+groupA[[#This Row],[normalized weight]]&gt;1, 1, 0)</f>
        <v>0</v>
      </c>
    </row>
    <row r="3569" spans="1:6" x14ac:dyDescent="0.75">
      <c r="A3569">
        <v>19760.37442</v>
      </c>
      <c r="B3569">
        <v>54243.211459999999</v>
      </c>
      <c r="C3569">
        <v>0</v>
      </c>
      <c r="D3569">
        <f>(groupA[[#This Row],[Cost (USD)]]-MIN(groupA[Cost (USD)]))/(MAX(groupA[Cost (USD)])-MIN(groupA[Cost (USD)]))</f>
        <v>0.17166250733497715</v>
      </c>
      <c r="E3569">
        <f>(groupA[[#This Row],[Weight (lbs)]]-MIN(groupA[Weight (lbs)]))/(MAX(groupA[Weight (lbs)])-MIN(groupA[Weight (lbs)]))</f>
        <v>0.33346764573410603</v>
      </c>
      <c r="F3569">
        <f>IF(groupA[[#This Row],[normalized cost]]+groupA[[#This Row],[normalized weight]]&gt;1, 1, 0)</f>
        <v>0</v>
      </c>
    </row>
    <row r="3570" spans="1:6" x14ac:dyDescent="0.75">
      <c r="A3570">
        <v>19806.741170000001</v>
      </c>
      <c r="B3570">
        <v>52038.59001</v>
      </c>
      <c r="C3570">
        <v>0</v>
      </c>
      <c r="D3570">
        <f>(groupA[[#This Row],[Cost (USD)]]-MIN(groupA[Cost (USD)]))/(MAX(groupA[Cost (USD)])-MIN(groupA[Cost (USD)]))</f>
        <v>0.17860017153615765</v>
      </c>
      <c r="E3570">
        <f>(groupA[[#This Row],[Weight (lbs)]]-MIN(groupA[Weight (lbs)]))/(MAX(groupA[Weight (lbs)])-MIN(groupA[Weight (lbs)]))</f>
        <v>0.2113589042276631</v>
      </c>
      <c r="F3570">
        <f>IF(groupA[[#This Row],[normalized cost]]+groupA[[#This Row],[normalized weight]]&gt;1, 1, 0)</f>
        <v>0</v>
      </c>
    </row>
    <row r="3571" spans="1:6" x14ac:dyDescent="0.75">
      <c r="A3571">
        <v>19507.382890000001</v>
      </c>
      <c r="B3571">
        <v>51171.161749999999</v>
      </c>
      <c r="C3571">
        <v>0</v>
      </c>
      <c r="D3571">
        <f>(groupA[[#This Row],[Cost (USD)]]-MIN(groupA[Cost (USD)]))/(MAX(groupA[Cost (USD)])-MIN(groupA[Cost (USD)]))</f>
        <v>0.13380843559428279</v>
      </c>
      <c r="E3571">
        <f>(groupA[[#This Row],[Weight (lbs)]]-MIN(groupA[Weight (lbs)]))/(MAX(groupA[Weight (lbs)])-MIN(groupA[Weight (lbs)]))</f>
        <v>0.16331411487132091</v>
      </c>
      <c r="F3571">
        <f>IF(groupA[[#This Row],[normalized cost]]+groupA[[#This Row],[normalized weight]]&gt;1, 1, 0)</f>
        <v>0</v>
      </c>
    </row>
    <row r="3572" spans="1:6" x14ac:dyDescent="0.75">
      <c r="A3572">
        <v>20044.488880000001</v>
      </c>
      <c r="B3572">
        <v>51266.325900000003</v>
      </c>
      <c r="C3572">
        <v>0</v>
      </c>
      <c r="D3572">
        <f>(groupA[[#This Row],[Cost (USD)]]-MIN(groupA[Cost (USD)]))/(MAX(groupA[Cost (USD)])-MIN(groupA[Cost (USD)]))</f>
        <v>0.2141733738110552</v>
      </c>
      <c r="E3572">
        <f>(groupA[[#This Row],[Weight (lbs)]]-MIN(groupA[Weight (lbs)]))/(MAX(groupA[Weight (lbs)])-MIN(groupA[Weight (lbs)]))</f>
        <v>0.16858503092497304</v>
      </c>
      <c r="F3572">
        <f>IF(groupA[[#This Row],[normalized cost]]+groupA[[#This Row],[normalized weight]]&gt;1, 1, 0)</f>
        <v>0</v>
      </c>
    </row>
    <row r="3573" spans="1:6" x14ac:dyDescent="0.75">
      <c r="A3573">
        <v>19443.229780000001</v>
      </c>
      <c r="B3573">
        <v>52549.437760000001</v>
      </c>
      <c r="C3573">
        <v>0</v>
      </c>
      <c r="D3573">
        <f>(groupA[[#This Row],[Cost (USD)]]-MIN(groupA[Cost (USD)]))/(MAX(groupA[Cost (USD)])-MIN(groupA[Cost (USD)]))</f>
        <v>0.12420947222847906</v>
      </c>
      <c r="E3573">
        <f>(groupA[[#This Row],[Weight (lbs)]]-MIN(groupA[Weight (lbs)]))/(MAX(groupA[Weight (lbs)])-MIN(groupA[Weight (lbs)]))</f>
        <v>0.2396535467631869</v>
      </c>
      <c r="F3573">
        <f>IF(groupA[[#This Row],[normalized cost]]+groupA[[#This Row],[normalized weight]]&gt;1, 1, 0)</f>
        <v>0</v>
      </c>
    </row>
    <row r="3574" spans="1:6" x14ac:dyDescent="0.75">
      <c r="A3574">
        <v>19693.70347</v>
      </c>
      <c r="B3574">
        <v>51800.800940000001</v>
      </c>
      <c r="C3574">
        <v>0</v>
      </c>
      <c r="D3574">
        <f>(groupA[[#This Row],[Cost (USD)]]-MIN(groupA[Cost (USD)]))/(MAX(groupA[Cost (USD)])-MIN(groupA[Cost (USD)]))</f>
        <v>0.16168681002874621</v>
      </c>
      <c r="E3574">
        <f>(groupA[[#This Row],[Weight (lbs)]]-MIN(groupA[Weight (lbs)]))/(MAX(groupA[Weight (lbs)])-MIN(groupA[Weight (lbs)]))</f>
        <v>0.19818833288912907</v>
      </c>
      <c r="F3574">
        <f>IF(groupA[[#This Row],[normalized cost]]+groupA[[#This Row],[normalized weight]]&gt;1, 1, 0)</f>
        <v>0</v>
      </c>
    </row>
    <row r="3575" spans="1:6" x14ac:dyDescent="0.75">
      <c r="A3575">
        <v>19430.406439999999</v>
      </c>
      <c r="B3575">
        <v>50194.843410000001</v>
      </c>
      <c r="C3575">
        <v>0</v>
      </c>
      <c r="D3575">
        <f>(groupA[[#This Row],[Cost (USD)]]-MIN(groupA[Cost (USD)]))/(MAX(groupA[Cost (USD)])-MIN(groupA[Cost (USD)]))</f>
        <v>0.12229076913072943</v>
      </c>
      <c r="E3575">
        <f>(groupA[[#This Row],[Weight (lbs)]]-MIN(groupA[Weight (lbs)]))/(MAX(groupA[Weight (lbs)])-MIN(groupA[Weight (lbs)]))</f>
        <v>0.10923816282655635</v>
      </c>
      <c r="F3575">
        <f>IF(groupA[[#This Row],[normalized cost]]+groupA[[#This Row],[normalized weight]]&gt;1, 1, 0)</f>
        <v>0</v>
      </c>
    </row>
    <row r="3576" spans="1:6" x14ac:dyDescent="0.75">
      <c r="A3576">
        <v>20775.09748</v>
      </c>
      <c r="B3576">
        <v>48345.818939999997</v>
      </c>
      <c r="C3576">
        <v>0</v>
      </c>
      <c r="D3576">
        <f>(groupA[[#This Row],[Cost (USD)]]-MIN(groupA[Cost (USD)]))/(MAX(groupA[Cost (USD)])-MIN(groupA[Cost (USD)]))</f>
        <v>0.32349130377799251</v>
      </c>
      <c r="E3576">
        <f>(groupA[[#This Row],[Weight (lbs)]]-MIN(groupA[Weight (lbs)]))/(MAX(groupA[Weight (lbs)])-MIN(groupA[Weight (lbs)]))</f>
        <v>6.8250927521822371E-3</v>
      </c>
      <c r="F3576">
        <f>IF(groupA[[#This Row],[normalized cost]]+groupA[[#This Row],[normalized weight]]&gt;1, 1, 0)</f>
        <v>0</v>
      </c>
    </row>
    <row r="3577" spans="1:6" x14ac:dyDescent="0.75">
      <c r="A3577">
        <v>20244.678019999999</v>
      </c>
      <c r="B3577">
        <v>52849.777459999998</v>
      </c>
      <c r="C3577">
        <v>0</v>
      </c>
      <c r="D3577">
        <f>(groupA[[#This Row],[Cost (USD)]]-MIN(groupA[Cost (USD)]))/(MAX(groupA[Cost (USD)])-MIN(groupA[Cost (USD)]))</f>
        <v>0.24412684327016265</v>
      </c>
      <c r="E3577">
        <f>(groupA[[#This Row],[Weight (lbs)]]-MIN(groupA[Weight (lbs)]))/(MAX(groupA[Weight (lbs)])-MIN(groupA[Weight (lbs)]))</f>
        <v>0.25628864880822155</v>
      </c>
      <c r="F3577">
        <f>IF(groupA[[#This Row],[normalized cost]]+groupA[[#This Row],[normalized weight]]&gt;1, 1, 0)</f>
        <v>0</v>
      </c>
    </row>
    <row r="3578" spans="1:6" x14ac:dyDescent="0.75">
      <c r="A3578">
        <v>20287.070179999999</v>
      </c>
      <c r="B3578">
        <v>51355.36694</v>
      </c>
      <c r="C3578">
        <v>0</v>
      </c>
      <c r="D3578">
        <f>(groupA[[#This Row],[Cost (USD)]]-MIN(groupA[Cost (USD)]))/(MAX(groupA[Cost (USD)])-MIN(groupA[Cost (USD)]))</f>
        <v>0.25046980607956176</v>
      </c>
      <c r="E3578">
        <f>(groupA[[#This Row],[Weight (lbs)]]-MIN(groupA[Weight (lbs)]))/(MAX(groupA[Weight (lbs)])-MIN(groupA[Weight (lbs)]))</f>
        <v>0.173516802470979</v>
      </c>
      <c r="F3578">
        <f>IF(groupA[[#This Row],[normalized cost]]+groupA[[#This Row],[normalized weight]]&gt;1, 1, 0)</f>
        <v>0</v>
      </c>
    </row>
    <row r="3579" spans="1:6" x14ac:dyDescent="0.75">
      <c r="A3579">
        <v>20349.785209999998</v>
      </c>
      <c r="B3579">
        <v>50875.856809999997</v>
      </c>
      <c r="C3579">
        <v>0</v>
      </c>
      <c r="D3579">
        <f>(groupA[[#This Row],[Cost (USD)]]-MIN(groupA[Cost (USD)]))/(MAX(groupA[Cost (USD)])-MIN(groupA[Cost (USD)]))</f>
        <v>0.2598535955085588</v>
      </c>
      <c r="E3579">
        <f>(groupA[[#This Row],[Weight (lbs)]]-MIN(groupA[Weight (lbs)]))/(MAX(groupA[Weight (lbs)])-MIN(groupA[Weight (lbs)]))</f>
        <v>0.1469578762145502</v>
      </c>
      <c r="F3579">
        <f>IF(groupA[[#This Row],[normalized cost]]+groupA[[#This Row],[normalized weight]]&gt;1, 1, 0)</f>
        <v>0</v>
      </c>
    </row>
    <row r="3580" spans="1:6" x14ac:dyDescent="0.75">
      <c r="A3580">
        <v>20050.58757</v>
      </c>
      <c r="B3580">
        <v>50235.49955</v>
      </c>
      <c r="C3580">
        <v>0</v>
      </c>
      <c r="D3580">
        <f>(groupA[[#This Row],[Cost (USD)]]-MIN(groupA[Cost (USD)]))/(MAX(groupA[Cost (USD)])-MIN(groupA[Cost (USD)]))</f>
        <v>0.21508589546260698</v>
      </c>
      <c r="E3580">
        <f>(groupA[[#This Row],[Weight (lbs)]]-MIN(groupA[Weight (lbs)]))/(MAX(groupA[Weight (lbs)])-MIN(groupA[Weight (lbs)]))</f>
        <v>0.11149000977738306</v>
      </c>
      <c r="F3580">
        <f>IF(groupA[[#This Row],[normalized cost]]+groupA[[#This Row],[normalized weight]]&gt;1, 1, 0)</f>
        <v>0</v>
      </c>
    </row>
    <row r="3581" spans="1:6" x14ac:dyDescent="0.75">
      <c r="A3581">
        <v>19469.380209999999</v>
      </c>
      <c r="B3581">
        <v>51001.882919999996</v>
      </c>
      <c r="C3581">
        <v>0</v>
      </c>
      <c r="D3581">
        <f>(groupA[[#This Row],[Cost (USD)]]-MIN(groupA[Cost (USD)]))/(MAX(groupA[Cost (USD)])-MIN(groupA[Cost (USD)]))</f>
        <v>0.12812225244396661</v>
      </c>
      <c r="E3581">
        <f>(groupA[[#This Row],[Weight (lbs)]]-MIN(groupA[Weight (lbs)]))/(MAX(groupA[Weight (lbs)])-MIN(groupA[Weight (lbs)]))</f>
        <v>0.15393816287058923</v>
      </c>
      <c r="F3581">
        <f>IF(groupA[[#This Row],[normalized cost]]+groupA[[#This Row],[normalized weight]]&gt;1, 1, 0)</f>
        <v>0</v>
      </c>
    </row>
    <row r="3582" spans="1:6" x14ac:dyDescent="0.75">
      <c r="A3582">
        <v>20007.492200000001</v>
      </c>
      <c r="B3582">
        <v>54304.590300000003</v>
      </c>
      <c r="C3582">
        <v>0</v>
      </c>
      <c r="D3582">
        <f>(groupA[[#This Row],[Cost (USD)]]-MIN(groupA[Cost (USD)]))/(MAX(groupA[Cost (USD)])-MIN(groupA[Cost (USD)]))</f>
        <v>0.20863771426194885</v>
      </c>
      <c r="E3582">
        <f>(groupA[[#This Row],[Weight (lbs)]]-MIN(groupA[Weight (lbs)]))/(MAX(groupA[Weight (lbs)])-MIN(groupA[Weight (lbs)]))</f>
        <v>0.33686727377797088</v>
      </c>
      <c r="F3582">
        <f>IF(groupA[[#This Row],[normalized cost]]+groupA[[#This Row],[normalized weight]]&gt;1, 1, 0)</f>
        <v>0</v>
      </c>
    </row>
    <row r="3583" spans="1:6" x14ac:dyDescent="0.75">
      <c r="A3583">
        <v>20115.75548</v>
      </c>
      <c r="B3583">
        <v>52915.917079999999</v>
      </c>
      <c r="C3583">
        <v>0</v>
      </c>
      <c r="D3583">
        <f>(groupA[[#This Row],[Cost (USD)]]-MIN(groupA[Cost (USD)]))/(MAX(groupA[Cost (USD)])-MIN(groupA[Cost (USD)]))</f>
        <v>0.22483669913706644</v>
      </c>
      <c r="E3583">
        <f>(groupA[[#This Row],[Weight (lbs)]]-MIN(groupA[Weight (lbs)]))/(MAX(groupA[Weight (lbs)])-MIN(groupA[Weight (lbs)]))</f>
        <v>0.2599519651394287</v>
      </c>
      <c r="F3583">
        <f>IF(groupA[[#This Row],[normalized cost]]+groupA[[#This Row],[normalized weight]]&gt;1, 1, 0)</f>
        <v>0</v>
      </c>
    </row>
    <row r="3584" spans="1:6" x14ac:dyDescent="0.75">
      <c r="A3584">
        <v>19764.135419999999</v>
      </c>
      <c r="B3584">
        <v>50698.417670000003</v>
      </c>
      <c r="C3584">
        <v>0</v>
      </c>
      <c r="D3584">
        <f>(groupA[[#This Row],[Cost (USD)]]-MIN(groupA[Cost (USD)]))/(MAX(groupA[Cost (USD)])-MIN(groupA[Cost (USD)]))</f>
        <v>0.1722252501422826</v>
      </c>
      <c r="E3584">
        <f>(groupA[[#This Row],[Weight (lbs)]]-MIN(groupA[Weight (lbs)]))/(MAX(groupA[Weight (lbs)])-MIN(groupA[Weight (lbs)]))</f>
        <v>0.13712994404080447</v>
      </c>
      <c r="F3584">
        <f>IF(groupA[[#This Row],[normalized cost]]+groupA[[#This Row],[normalized weight]]&gt;1, 1, 0)</f>
        <v>0</v>
      </c>
    </row>
    <row r="3585" spans="1:6" x14ac:dyDescent="0.75">
      <c r="A3585">
        <v>20388.674370000001</v>
      </c>
      <c r="B3585">
        <v>51169.625959999998</v>
      </c>
      <c r="C3585">
        <v>0</v>
      </c>
      <c r="D3585">
        <f>(groupA[[#This Row],[Cost (USD)]]-MIN(groupA[Cost (USD)]))/(MAX(groupA[Cost (USD)])-MIN(groupA[Cost (USD)]))</f>
        <v>0.26567241897895494</v>
      </c>
      <c r="E3585">
        <f>(groupA[[#This Row],[Weight (lbs)]]-MIN(groupA[Weight (lbs)]))/(MAX(groupA[Weight (lbs)])-MIN(groupA[Weight (lbs)]))</f>
        <v>0.16322905111394959</v>
      </c>
      <c r="F3585">
        <f>IF(groupA[[#This Row],[normalized cost]]+groupA[[#This Row],[normalized weight]]&gt;1, 1, 0)</f>
        <v>0</v>
      </c>
    </row>
    <row r="3586" spans="1:6" x14ac:dyDescent="0.75">
      <c r="A3586">
        <v>19959.01671</v>
      </c>
      <c r="B3586">
        <v>52352.361720000001</v>
      </c>
      <c r="C3586">
        <v>0</v>
      </c>
      <c r="D3586">
        <f>(groupA[[#This Row],[Cost (USD)]]-MIN(groupA[Cost (USD)]))/(MAX(groupA[Cost (USD)])-MIN(groupA[Cost (USD)]))</f>
        <v>0.20138452805399421</v>
      </c>
      <c r="E3586">
        <f>(groupA[[#This Row],[Weight (lbs)]]-MIN(groupA[Weight (lbs)]))/(MAX(groupA[Weight (lbs)])-MIN(groupA[Weight (lbs)]))</f>
        <v>0.22873797337734625</v>
      </c>
      <c r="F3586">
        <f>IF(groupA[[#This Row],[normalized cost]]+groupA[[#This Row],[normalized weight]]&gt;1, 1, 0)</f>
        <v>0</v>
      </c>
    </row>
    <row r="3587" spans="1:6" x14ac:dyDescent="0.75">
      <c r="A3587">
        <v>19423.785810000001</v>
      </c>
      <c r="B3587">
        <v>53472.645250000001</v>
      </c>
      <c r="C3587">
        <v>0</v>
      </c>
      <c r="D3587">
        <f>(groupA[[#This Row],[Cost (USD)]]-MIN(groupA[Cost (USD)]))/(MAX(groupA[Cost (USD)])-MIN(groupA[Cost (USD)]))</f>
        <v>0.12130015176504726</v>
      </c>
      <c r="E3587">
        <f>(groupA[[#This Row],[Weight (lbs)]]-MIN(groupA[Weight (lbs)]))/(MAX(groupA[Weight (lbs)])-MIN(groupA[Weight (lbs)]))</f>
        <v>0.29078781507633522</v>
      </c>
      <c r="F3587">
        <f>IF(groupA[[#This Row],[normalized cost]]+groupA[[#This Row],[normalized weight]]&gt;1, 1, 0)</f>
        <v>0</v>
      </c>
    </row>
    <row r="3588" spans="1:6" x14ac:dyDescent="0.75">
      <c r="A3588">
        <v>20271.520270000001</v>
      </c>
      <c r="B3588">
        <v>51711.83324</v>
      </c>
      <c r="C3588">
        <v>0</v>
      </c>
      <c r="D3588">
        <f>(groupA[[#This Row],[Cost (USD)]]-MIN(groupA[Cost (USD)]))/(MAX(groupA[Cost (USD)])-MIN(groupA[Cost (USD)]))</f>
        <v>0.24814313763852239</v>
      </c>
      <c r="E3588">
        <f>(groupA[[#This Row],[Weight (lbs)]]-MIN(groupA[Weight (lbs)]))/(MAX(groupA[Weight (lbs)])-MIN(groupA[Weight (lbs)]))</f>
        <v>0.19326062347138623</v>
      </c>
      <c r="F3588">
        <f>IF(groupA[[#This Row],[normalized cost]]+groupA[[#This Row],[normalized weight]]&gt;1, 1, 0)</f>
        <v>0</v>
      </c>
    </row>
    <row r="3589" spans="1:6" x14ac:dyDescent="0.75">
      <c r="A3589">
        <v>20495.21977</v>
      </c>
      <c r="B3589">
        <v>51238.21211</v>
      </c>
      <c r="C3589">
        <v>0</v>
      </c>
      <c r="D3589">
        <f>(groupA[[#This Row],[Cost (USD)]]-MIN(groupA[Cost (USD)]))/(MAX(groupA[Cost (USD)])-MIN(groupA[Cost (USD)]))</f>
        <v>0.28161436460551781</v>
      </c>
      <c r="E3589">
        <f>(groupA[[#This Row],[Weight (lbs)]]-MIN(groupA[Weight (lbs)]))/(MAX(groupA[Weight (lbs)])-MIN(groupA[Weight (lbs)]))</f>
        <v>0.16702787492620655</v>
      </c>
      <c r="F3589">
        <f>IF(groupA[[#This Row],[normalized cost]]+groupA[[#This Row],[normalized weight]]&gt;1, 1, 0)</f>
        <v>0</v>
      </c>
    </row>
    <row r="3590" spans="1:6" x14ac:dyDescent="0.75">
      <c r="A3590">
        <v>20266.20377</v>
      </c>
      <c r="B3590">
        <v>49633.859830000001</v>
      </c>
      <c r="C3590">
        <v>0</v>
      </c>
      <c r="D3590">
        <f>(groupA[[#This Row],[Cost (USD)]]-MIN(groupA[Cost (USD)]))/(MAX(groupA[Cost (USD)])-MIN(groupA[Cost (USD)]))</f>
        <v>0.24734765182755697</v>
      </c>
      <c r="E3590">
        <f>(groupA[[#This Row],[Weight (lbs)]]-MIN(groupA[Weight (lbs)]))/(MAX(groupA[Weight (lbs)])-MIN(groupA[Weight (lbs)]))</f>
        <v>7.8166615845291609E-2</v>
      </c>
      <c r="F3590">
        <f>IF(groupA[[#This Row],[normalized cost]]+groupA[[#This Row],[normalized weight]]&gt;1, 1, 0)</f>
        <v>0</v>
      </c>
    </row>
    <row r="3591" spans="1:6" x14ac:dyDescent="0.75">
      <c r="A3591">
        <v>20441.64257</v>
      </c>
      <c r="B3591">
        <v>49686.630210000003</v>
      </c>
      <c r="C3591">
        <v>0</v>
      </c>
      <c r="D3591">
        <f>(groupA[[#This Row],[Cost (USD)]]-MIN(groupA[Cost (USD)]))/(MAX(groupA[Cost (USD)])-MIN(groupA[Cost (USD)]))</f>
        <v>0.27359783072208893</v>
      </c>
      <c r="E3591">
        <f>(groupA[[#This Row],[Weight (lbs)]]-MIN(groupA[Weight (lbs)]))/(MAX(groupA[Weight (lbs)])-MIN(groupA[Weight (lbs)]))</f>
        <v>8.108944175293982E-2</v>
      </c>
      <c r="F3591">
        <f>IF(groupA[[#This Row],[normalized cost]]+groupA[[#This Row],[normalized weight]]&gt;1, 1, 0)</f>
        <v>0</v>
      </c>
    </row>
    <row r="3592" spans="1:6" x14ac:dyDescent="0.75">
      <c r="A3592">
        <v>20078.750899999999</v>
      </c>
      <c r="B3592">
        <v>52690.584269999999</v>
      </c>
      <c r="C3592">
        <v>0</v>
      </c>
      <c r="D3592">
        <f>(groupA[[#This Row],[Cost (USD)]]-MIN(groupA[Cost (USD)]))/(MAX(groupA[Cost (USD)])-MIN(groupA[Cost (USD)]))</f>
        <v>0.21929985754377557</v>
      </c>
      <c r="E3592">
        <f>(groupA[[#This Row],[Weight (lbs)]]-MIN(groupA[Weight (lbs)]))/(MAX(groupA[Weight (lbs)])-MIN(groupA[Weight (lbs)]))</f>
        <v>0.2474713164324997</v>
      </c>
      <c r="F3592">
        <f>IF(groupA[[#This Row],[normalized cost]]+groupA[[#This Row],[normalized weight]]&gt;1, 1, 0)</f>
        <v>0</v>
      </c>
    </row>
    <row r="3593" spans="1:6" x14ac:dyDescent="0.75">
      <c r="A3593">
        <v>19643.477269999999</v>
      </c>
      <c r="B3593">
        <v>51792.814230000004</v>
      </c>
      <c r="C3593">
        <v>0</v>
      </c>
      <c r="D3593">
        <f>(groupA[[#This Row],[Cost (USD)]]-MIN(groupA[Cost (USD)]))/(MAX(groupA[Cost (USD)])-MIN(groupA[Cost (USD)]))</f>
        <v>0.15417167235570828</v>
      </c>
      <c r="E3593">
        <f>(groupA[[#This Row],[Weight (lbs)]]-MIN(groupA[Weight (lbs)]))/(MAX(groupA[Weight (lbs)])-MIN(groupA[Weight (lbs)]))</f>
        <v>0.1977459680074499</v>
      </c>
      <c r="F3593">
        <f>IF(groupA[[#This Row],[normalized cost]]+groupA[[#This Row],[normalized weight]]&gt;1, 1, 0)</f>
        <v>0</v>
      </c>
    </row>
    <row r="3594" spans="1:6" x14ac:dyDescent="0.75">
      <c r="A3594">
        <v>19931.5828</v>
      </c>
      <c r="B3594">
        <v>50587.940060000001</v>
      </c>
      <c r="C3594">
        <v>0</v>
      </c>
      <c r="D3594">
        <f>(groupA[[#This Row],[Cost (USD)]]-MIN(groupA[Cost (USD)]))/(MAX(groupA[Cost (USD)])-MIN(groupA[Cost (USD)]))</f>
        <v>0.19727970605751177</v>
      </c>
      <c r="E3594">
        <f>(groupA[[#This Row],[Weight (lbs)]]-MIN(groupA[Weight (lbs)]))/(MAX(groupA[Weight (lbs)])-MIN(groupA[Weight (lbs)]))</f>
        <v>0.13101085183940189</v>
      </c>
      <c r="F3594">
        <f>IF(groupA[[#This Row],[normalized cost]]+groupA[[#This Row],[normalized weight]]&gt;1, 1, 0)</f>
        <v>0</v>
      </c>
    </row>
    <row r="3595" spans="1:6" x14ac:dyDescent="0.75">
      <c r="A3595">
        <v>20576.52707</v>
      </c>
      <c r="B3595">
        <v>52150.95319</v>
      </c>
      <c r="C3595">
        <v>0</v>
      </c>
      <c r="D3595">
        <f>(groupA[[#This Row],[Cost (USD)]]-MIN(groupA[Cost (USD)]))/(MAX(groupA[Cost (USD)])-MIN(groupA[Cost (USD)]))</f>
        <v>0.29378003816479542</v>
      </c>
      <c r="E3595">
        <f>(groupA[[#This Row],[Weight (lbs)]]-MIN(groupA[Weight (lbs)]))/(MAX(groupA[Weight (lbs)])-MIN(groupA[Weight (lbs)]))</f>
        <v>0.21758243366917424</v>
      </c>
      <c r="F3595">
        <f>IF(groupA[[#This Row],[normalized cost]]+groupA[[#This Row],[normalized weight]]&gt;1, 1, 0)</f>
        <v>0</v>
      </c>
    </row>
    <row r="3596" spans="1:6" x14ac:dyDescent="0.75">
      <c r="A3596">
        <v>19598.353749999998</v>
      </c>
      <c r="B3596">
        <v>51723.355069999998</v>
      </c>
      <c r="C3596">
        <v>0</v>
      </c>
      <c r="D3596">
        <f>(groupA[[#This Row],[Cost (USD)]]-MIN(groupA[Cost (USD)]))/(MAX(groupA[Cost (USD)])-MIN(groupA[Cost (USD)]))</f>
        <v>0.14742002749521552</v>
      </c>
      <c r="E3596">
        <f>(groupA[[#This Row],[Weight (lbs)]]-MIN(groupA[Weight (lbs)]))/(MAX(groupA[Weight (lbs)])-MIN(groupA[Weight (lbs)]))</f>
        <v>0.1938987902465262</v>
      </c>
      <c r="F3596">
        <f>IF(groupA[[#This Row],[normalized cost]]+groupA[[#This Row],[normalized weight]]&gt;1, 1, 0)</f>
        <v>0</v>
      </c>
    </row>
    <row r="3597" spans="1:6" x14ac:dyDescent="0.75">
      <c r="A3597">
        <v>19587.160919999998</v>
      </c>
      <c r="B3597">
        <v>53138.45091</v>
      </c>
      <c r="C3597">
        <v>0</v>
      </c>
      <c r="D3597">
        <f>(groupA[[#This Row],[Cost (USD)]]-MIN(groupA[Cost (USD)]))/(MAX(groupA[Cost (USD)])-MIN(groupA[Cost (USD)]))</f>
        <v>0.14574529083584437</v>
      </c>
      <c r="E3597">
        <f>(groupA[[#This Row],[Weight (lbs)]]-MIN(groupA[Weight (lbs)]))/(MAX(groupA[Weight (lbs)])-MIN(groupA[Weight (lbs)]))</f>
        <v>0.27227758499761739</v>
      </c>
      <c r="F3597">
        <f>IF(groupA[[#This Row],[normalized cost]]+groupA[[#This Row],[normalized weight]]&gt;1, 1, 0)</f>
        <v>0</v>
      </c>
    </row>
    <row r="3598" spans="1:6" x14ac:dyDescent="0.75">
      <c r="A3598">
        <v>20047.660690000001</v>
      </c>
      <c r="B3598">
        <v>56216.941509999997</v>
      </c>
      <c r="C3598">
        <v>0</v>
      </c>
      <c r="D3598">
        <f>(groupA[[#This Row],[Cost (USD)]]-MIN(groupA[Cost (USD)]))/(MAX(groupA[Cost (USD)])-MIN(groupA[Cost (USD)]))</f>
        <v>0.2146479585660778</v>
      </c>
      <c r="E3598">
        <f>(groupA[[#This Row],[Weight (lbs)]]-MIN(groupA[Weight (lbs)]))/(MAX(groupA[Weight (lbs)])-MIN(groupA[Weight (lbs)]))</f>
        <v>0.44278786144685284</v>
      </c>
      <c r="F3598">
        <f>IF(groupA[[#This Row],[normalized cost]]+groupA[[#This Row],[normalized weight]]&gt;1, 1, 0)</f>
        <v>0</v>
      </c>
    </row>
    <row r="3599" spans="1:6" x14ac:dyDescent="0.75">
      <c r="A3599">
        <v>20784.84721</v>
      </c>
      <c r="B3599">
        <v>52222.437319999997</v>
      </c>
      <c r="C3599">
        <v>0</v>
      </c>
      <c r="D3599">
        <f>(groupA[[#This Row],[Cost (USD)]]-MIN(groupA[Cost (USD)]))/(MAX(groupA[Cost (USD)])-MIN(groupA[Cost (USD)]))</f>
        <v>0.3249501153788093</v>
      </c>
      <c r="E3599">
        <f>(groupA[[#This Row],[Weight (lbs)]]-MIN(groupA[Weight (lbs)]))/(MAX(groupA[Weight (lbs)])-MIN(groupA[Weight (lbs)]))</f>
        <v>0.22154176970483813</v>
      </c>
      <c r="F3599">
        <f>IF(groupA[[#This Row],[normalized cost]]+groupA[[#This Row],[normalized weight]]&gt;1, 1, 0)</f>
        <v>0</v>
      </c>
    </row>
    <row r="3600" spans="1:6" x14ac:dyDescent="0.75">
      <c r="A3600">
        <v>19408.101999999999</v>
      </c>
      <c r="B3600">
        <v>49339.220630000003</v>
      </c>
      <c r="C3600">
        <v>0</v>
      </c>
      <c r="D3600">
        <f>(groupA[[#This Row],[Cost (USD)]]-MIN(groupA[Cost (USD)]))/(MAX(groupA[Cost (USD)])-MIN(groupA[Cost (USD)]))</f>
        <v>0.11895344842321005</v>
      </c>
      <c r="E3600">
        <f>(groupA[[#This Row],[Weight (lbs)]]-MIN(groupA[Weight (lbs)]))/(MAX(groupA[Weight (lbs)])-MIN(groupA[Weight (lbs)]))</f>
        <v>6.1847250944589538E-2</v>
      </c>
      <c r="F3600">
        <f>IF(groupA[[#This Row],[normalized cost]]+groupA[[#This Row],[normalized weight]]&gt;1, 1, 0)</f>
        <v>0</v>
      </c>
    </row>
    <row r="3601" spans="1:6" x14ac:dyDescent="0.75">
      <c r="A3601">
        <v>19255.710139999999</v>
      </c>
      <c r="B3601">
        <v>52217.381070000003</v>
      </c>
      <c r="C3601">
        <v>0</v>
      </c>
      <c r="D3601">
        <f>(groupA[[#This Row],[Cost (USD)]]-MIN(groupA[Cost (USD)]))/(MAX(groupA[Cost (USD)])-MIN(groupA[Cost (USD)]))</f>
        <v>9.6151687426951182E-2</v>
      </c>
      <c r="E3601">
        <f>(groupA[[#This Row],[Weight (lbs)]]-MIN(groupA[Weight (lbs)]))/(MAX(groupA[Weight (lbs)])-MIN(groupA[Weight (lbs)]))</f>
        <v>0.22126171603655814</v>
      </c>
      <c r="F3601">
        <f>IF(groupA[[#This Row],[normalized cost]]+groupA[[#This Row],[normalized weight]]&gt;1, 1, 0)</f>
        <v>0</v>
      </c>
    </row>
    <row r="3602" spans="1:6" x14ac:dyDescent="0.75">
      <c r="A3602">
        <v>19863.714309999999</v>
      </c>
      <c r="B3602">
        <v>52072.601710000003</v>
      </c>
      <c r="C3602">
        <v>0</v>
      </c>
      <c r="D3602">
        <f>(groupA[[#This Row],[Cost (USD)]]-MIN(groupA[Cost (USD)]))/(MAX(groupA[Cost (USD)])-MIN(groupA[Cost (USD)]))</f>
        <v>0.18712482581550274</v>
      </c>
      <c r="E3602">
        <f>(groupA[[#This Row],[Weight (lbs)]]-MIN(groupA[Weight (lbs)]))/(MAX(groupA[Weight (lbs)])-MIN(groupA[Weight (lbs)]))</f>
        <v>0.2132427314413986</v>
      </c>
      <c r="F3602">
        <f>IF(groupA[[#This Row],[normalized cost]]+groupA[[#This Row],[normalized weight]]&gt;1, 1, 0)</f>
        <v>0</v>
      </c>
    </row>
    <row r="3603" spans="1:6" x14ac:dyDescent="0.75">
      <c r="A3603">
        <v>19243.493020000002</v>
      </c>
      <c r="B3603">
        <v>51567.663280000001</v>
      </c>
      <c r="C3603">
        <v>0</v>
      </c>
      <c r="D3603">
        <f>(groupA[[#This Row],[Cost (USD)]]-MIN(groupA[Cost (USD)]))/(MAX(groupA[Cost (USD)])-MIN(groupA[Cost (USD)]))</f>
        <v>9.4323690509644981E-2</v>
      </c>
      <c r="E3603">
        <f>(groupA[[#This Row],[Weight (lbs)]]-MIN(groupA[Weight (lbs)]))/(MAX(groupA[Weight (lbs)])-MIN(groupA[Weight (lbs)]))</f>
        <v>0.18527539209362104</v>
      </c>
      <c r="F3603">
        <f>IF(groupA[[#This Row],[normalized cost]]+groupA[[#This Row],[normalized weight]]&gt;1, 1, 0)</f>
        <v>0</v>
      </c>
    </row>
    <row r="3604" spans="1:6" x14ac:dyDescent="0.75">
      <c r="A3604">
        <v>19379.0308</v>
      </c>
      <c r="B3604">
        <v>52606.064879999998</v>
      </c>
      <c r="C3604">
        <v>0</v>
      </c>
      <c r="D3604">
        <f>(groupA[[#This Row],[Cost (USD)]]-MIN(groupA[Cost (USD)]))/(MAX(groupA[Cost (USD)])-MIN(groupA[Cost (USD)]))</f>
        <v>0.11460364552511294</v>
      </c>
      <c r="E3604">
        <f>(groupA[[#This Row],[Weight (lbs)]]-MIN(groupA[Weight (lbs)]))/(MAX(groupA[Weight (lbs)])-MIN(groupA[Weight (lbs)]))</f>
        <v>0.24278998833157225</v>
      </c>
      <c r="F3604">
        <f>IF(groupA[[#This Row],[normalized cost]]+groupA[[#This Row],[normalized weight]]&gt;1, 1, 0)</f>
        <v>0</v>
      </c>
    </row>
    <row r="3605" spans="1:6" x14ac:dyDescent="0.75">
      <c r="A3605">
        <v>19682.019209999999</v>
      </c>
      <c r="B3605">
        <v>52875.332199999997</v>
      </c>
      <c r="C3605">
        <v>0</v>
      </c>
      <c r="D3605">
        <f>(groupA[[#This Row],[Cost (USD)]]-MIN(groupA[Cost (USD)]))/(MAX(groupA[Cost (USD)])-MIN(groupA[Cost (USD)]))</f>
        <v>0.15993854273980973</v>
      </c>
      <c r="E3605">
        <f>(groupA[[#This Row],[Weight (lbs)]]-MIN(groupA[Weight (lbs)]))/(MAX(groupA[Weight (lbs)])-MIN(groupA[Weight (lbs)]))</f>
        <v>0.25770406511060956</v>
      </c>
      <c r="F3605">
        <f>IF(groupA[[#This Row],[normalized cost]]+groupA[[#This Row],[normalized weight]]&gt;1, 1, 0)</f>
        <v>0</v>
      </c>
    </row>
    <row r="3606" spans="1:6" x14ac:dyDescent="0.75">
      <c r="A3606">
        <v>20131.4607</v>
      </c>
      <c r="B3606">
        <v>53257.706209999997</v>
      </c>
      <c r="C3606">
        <v>0</v>
      </c>
      <c r="D3606">
        <f>(groupA[[#This Row],[Cost (USD)]]-MIN(groupA[Cost (USD)]))/(MAX(groupA[Cost (USD)])-MIN(groupA[Cost (USD)]))</f>
        <v>0.22718660596826898</v>
      </c>
      <c r="E3606">
        <f>(groupA[[#This Row],[Weight (lbs)]]-MIN(groupA[Weight (lbs)]))/(MAX(groupA[Weight (lbs)])-MIN(groupA[Weight (lbs)]))</f>
        <v>0.27888285258265921</v>
      </c>
      <c r="F3606">
        <f>IF(groupA[[#This Row],[normalized cost]]+groupA[[#This Row],[normalized weight]]&gt;1, 1, 0)</f>
        <v>0</v>
      </c>
    </row>
    <row r="3607" spans="1:6" x14ac:dyDescent="0.75">
      <c r="A3607">
        <v>19552.198130000001</v>
      </c>
      <c r="B3607">
        <v>53626.438370000003</v>
      </c>
      <c r="C3607">
        <v>0</v>
      </c>
      <c r="D3607">
        <f>(groupA[[#This Row],[Cost (USD)]]-MIN(groupA[Cost (USD)]))/(MAX(groupA[Cost (USD)])-MIN(groupA[Cost (USD)]))</f>
        <v>0.14051395379892956</v>
      </c>
      <c r="E3607">
        <f>(groupA[[#This Row],[Weight (lbs)]]-MIN(groupA[Weight (lbs)]))/(MAX(groupA[Weight (lbs)])-MIN(groupA[Weight (lbs)]))</f>
        <v>0.29930605041127206</v>
      </c>
      <c r="F3607">
        <f>IF(groupA[[#This Row],[normalized cost]]+groupA[[#This Row],[normalized weight]]&gt;1, 1, 0)</f>
        <v>0</v>
      </c>
    </row>
    <row r="3608" spans="1:6" x14ac:dyDescent="0.75">
      <c r="A3608">
        <v>20048.737700000001</v>
      </c>
      <c r="B3608">
        <v>54190.507019999997</v>
      </c>
      <c r="C3608">
        <v>0</v>
      </c>
      <c r="D3608">
        <f>(groupA[[#This Row],[Cost (USD)]]-MIN(groupA[Cost (USD)]))/(MAX(groupA[Cost (USD)])-MIN(groupA[Cost (USD)]))</f>
        <v>0.21480910709862147</v>
      </c>
      <c r="E3608">
        <f>(groupA[[#This Row],[Weight (lbs)]]-MIN(groupA[Weight (lbs)]))/(MAX(groupA[Weight (lbs)])-MIN(groupA[Weight (lbs)]))</f>
        <v>0.33054847208631177</v>
      </c>
      <c r="F3608">
        <f>IF(groupA[[#This Row],[normalized cost]]+groupA[[#This Row],[normalized weight]]&gt;1, 1, 0)</f>
        <v>0</v>
      </c>
    </row>
    <row r="3609" spans="1:6" x14ac:dyDescent="0.75">
      <c r="A3609">
        <v>19575.196349999998</v>
      </c>
      <c r="B3609">
        <v>54221.131569999998</v>
      </c>
      <c r="C3609">
        <v>0</v>
      </c>
      <c r="D3609">
        <f>(groupA[[#This Row],[Cost (USD)]]-MIN(groupA[Cost (USD)]))/(MAX(groupA[Cost (USD)])-MIN(groupA[Cost (USD)]))</f>
        <v>0.14395508192597864</v>
      </c>
      <c r="E3609">
        <f>(groupA[[#This Row],[Weight (lbs)]]-MIN(groupA[Weight (lbs)]))/(MAX(groupA[Weight (lbs)])-MIN(groupA[Weight (lbs)]))</f>
        <v>0.33224469311314664</v>
      </c>
      <c r="F3609">
        <f>IF(groupA[[#This Row],[normalized cost]]+groupA[[#This Row],[normalized weight]]&gt;1, 1, 0)</f>
        <v>0</v>
      </c>
    </row>
    <row r="3610" spans="1:6" x14ac:dyDescent="0.75">
      <c r="A3610">
        <v>19744.547790000001</v>
      </c>
      <c r="B3610">
        <v>51072.607880000003</v>
      </c>
      <c r="C3610">
        <v>0</v>
      </c>
      <c r="D3610">
        <f>(groupA[[#This Row],[Cost (USD)]]-MIN(groupA[Cost (USD)]))/(MAX(groupA[Cost (USD)])-MIN(groupA[Cost (USD)]))</f>
        <v>0.16929443442979566</v>
      </c>
      <c r="E3610">
        <f>(groupA[[#This Row],[Weight (lbs)]]-MIN(groupA[Weight (lbs)]))/(MAX(groupA[Weight (lbs)])-MIN(groupA[Weight (lbs)]))</f>
        <v>0.15785545028457784</v>
      </c>
      <c r="F3610">
        <f>IF(groupA[[#This Row],[normalized cost]]+groupA[[#This Row],[normalized weight]]&gt;1, 1, 0)</f>
        <v>0</v>
      </c>
    </row>
    <row r="3611" spans="1:6" x14ac:dyDescent="0.75">
      <c r="A3611">
        <v>20459.37271</v>
      </c>
      <c r="B3611">
        <v>52186.00836</v>
      </c>
      <c r="C3611">
        <v>0</v>
      </c>
      <c r="D3611">
        <f>(groupA[[#This Row],[Cost (USD)]]-MIN(groupA[Cost (USD)]))/(MAX(groupA[Cost (USD)])-MIN(groupA[Cost (USD)]))</f>
        <v>0.27625071792164274</v>
      </c>
      <c r="E3611">
        <f>(groupA[[#This Row],[Weight (lbs)]]-MIN(groupA[Weight (lbs)]))/(MAX(groupA[Weight (lbs)])-MIN(groupA[Weight (lbs)]))</f>
        <v>0.21952405620577542</v>
      </c>
      <c r="F3611">
        <f>IF(groupA[[#This Row],[normalized cost]]+groupA[[#This Row],[normalized weight]]&gt;1, 1, 0)</f>
        <v>0</v>
      </c>
    </row>
    <row r="3612" spans="1:6" x14ac:dyDescent="0.75">
      <c r="A3612">
        <v>20263.23877</v>
      </c>
      <c r="B3612">
        <v>49994.343130000001</v>
      </c>
      <c r="C3612">
        <v>0</v>
      </c>
      <c r="D3612">
        <f>(groupA[[#This Row],[Cost (USD)]]-MIN(groupA[Cost (USD)]))/(MAX(groupA[Cost (USD)])-MIN(groupA[Cost (USD)]))</f>
        <v>0.24690401119377306</v>
      </c>
      <c r="E3612">
        <f>(groupA[[#This Row],[Weight (lbs)]]-MIN(groupA[Weight (lbs)]))/(MAX(groupA[Weight (lbs)])-MIN(groupA[Weight (lbs)]))</f>
        <v>9.8132928926881885E-2</v>
      </c>
      <c r="F3612">
        <f>IF(groupA[[#This Row],[normalized cost]]+groupA[[#This Row],[normalized weight]]&gt;1, 1, 0)</f>
        <v>0</v>
      </c>
    </row>
    <row r="3613" spans="1:6" x14ac:dyDescent="0.75">
      <c r="A3613">
        <v>19930.726170000002</v>
      </c>
      <c r="B3613">
        <v>52243.125480000002</v>
      </c>
      <c r="C3613">
        <v>0</v>
      </c>
      <c r="D3613">
        <f>(groupA[[#This Row],[Cost (USD)]]-MIN(groupA[Cost (USD)]))/(MAX(groupA[Cost (USD)])-MIN(groupA[Cost (USD)]))</f>
        <v>0.19715153206893921</v>
      </c>
      <c r="E3613">
        <f>(groupA[[#This Row],[Weight (lbs)]]-MIN(groupA[Weight (lbs)]))/(MAX(groupA[Weight (lbs)])-MIN(groupA[Weight (lbs)]))</f>
        <v>0.2226876377093813</v>
      </c>
      <c r="F3613">
        <f>IF(groupA[[#This Row],[normalized cost]]+groupA[[#This Row],[normalized weight]]&gt;1, 1, 0)</f>
        <v>0</v>
      </c>
    </row>
    <row r="3614" spans="1:6" x14ac:dyDescent="0.75">
      <c r="A3614">
        <v>19404.284530000001</v>
      </c>
      <c r="B3614">
        <v>52502.516029999999</v>
      </c>
      <c r="C3614">
        <v>0</v>
      </c>
      <c r="D3614">
        <f>(groupA[[#This Row],[Cost (USD)]]-MIN(groupA[Cost (USD)]))/(MAX(groupA[Cost (USD)])-MIN(groupA[Cost (USD)]))</f>
        <v>0.11838225624437355</v>
      </c>
      <c r="E3614">
        <f>(groupA[[#This Row],[Weight (lbs)]]-MIN(groupA[Weight (lbs)]))/(MAX(groupA[Weight (lbs)])-MIN(groupA[Weight (lbs)]))</f>
        <v>0.2370546636762037</v>
      </c>
      <c r="F3614">
        <f>IF(groupA[[#This Row],[normalized cost]]+groupA[[#This Row],[normalized weight]]&gt;1, 1, 0)</f>
        <v>0</v>
      </c>
    </row>
    <row r="3615" spans="1:6" x14ac:dyDescent="0.75">
      <c r="A3615">
        <v>20045.354660000001</v>
      </c>
      <c r="B3615">
        <v>54076.091630000003</v>
      </c>
      <c r="C3615">
        <v>0</v>
      </c>
      <c r="D3615">
        <f>(groupA[[#This Row],[Cost (USD)]]-MIN(groupA[Cost (USD)]))/(MAX(groupA[Cost (USD)])-MIN(groupA[Cost (USD)]))</f>
        <v>0.2143029168761201</v>
      </c>
      <c r="E3615">
        <f>(groupA[[#This Row],[Weight (lbs)]]-MIN(groupA[Weight (lbs)]))/(MAX(groupA[Weight (lbs)])-MIN(groupA[Weight (lbs)]))</f>
        <v>0.32421127561121249</v>
      </c>
      <c r="F3615">
        <f>IF(groupA[[#This Row],[normalized cost]]+groupA[[#This Row],[normalized weight]]&gt;1, 1, 0)</f>
        <v>0</v>
      </c>
    </row>
    <row r="3616" spans="1:6" x14ac:dyDescent="0.75">
      <c r="A3616">
        <v>20486.882750000001</v>
      </c>
      <c r="B3616">
        <v>52683.220650000003</v>
      </c>
      <c r="C3616">
        <v>0</v>
      </c>
      <c r="D3616">
        <f>(groupA[[#This Row],[Cost (USD)]]-MIN(groupA[Cost (USD)]))/(MAX(groupA[Cost (USD)])-MIN(groupA[Cost (USD)]))</f>
        <v>0.28036693093379145</v>
      </c>
      <c r="E3616">
        <f>(groupA[[#This Row],[Weight (lbs)]]-MIN(groupA[Weight (lbs)]))/(MAX(groupA[Weight (lbs)])-MIN(groupA[Weight (lbs)]))</f>
        <v>0.24706346302477236</v>
      </c>
      <c r="F3616">
        <f>IF(groupA[[#This Row],[normalized cost]]+groupA[[#This Row],[normalized weight]]&gt;1, 1, 0)</f>
        <v>0</v>
      </c>
    </row>
    <row r="3617" spans="1:6" x14ac:dyDescent="0.75">
      <c r="A3617">
        <v>19831.140289999999</v>
      </c>
      <c r="B3617">
        <v>53242.928370000001</v>
      </c>
      <c r="C3617">
        <v>0</v>
      </c>
      <c r="D3617">
        <f>(groupA[[#This Row],[Cost (USD)]]-MIN(groupA[Cost (USD)]))/(MAX(groupA[Cost (USD)])-MIN(groupA[Cost (USD)]))</f>
        <v>0.18225091051105435</v>
      </c>
      <c r="E3617">
        <f>(groupA[[#This Row],[Weight (lbs)]]-MIN(groupA[Weight (lbs)]))/(MAX(groupA[Weight (lbs)])-MIN(groupA[Weight (lbs)]))</f>
        <v>0.27806434315348583</v>
      </c>
      <c r="F3617">
        <f>IF(groupA[[#This Row],[normalized cost]]+groupA[[#This Row],[normalized weight]]&gt;1, 1, 0)</f>
        <v>0</v>
      </c>
    </row>
    <row r="3618" spans="1:6" x14ac:dyDescent="0.75">
      <c r="A3618">
        <v>20234.931110000001</v>
      </c>
      <c r="B3618">
        <v>52889.769500000002</v>
      </c>
      <c r="C3618">
        <v>0</v>
      </c>
      <c r="D3618">
        <f>(groupA[[#This Row],[Cost (USD)]]-MIN(groupA[Cost (USD)]))/(MAX(groupA[Cost (USD)])-MIN(groupA[Cost (USD)]))</f>
        <v>0.2426684536142322</v>
      </c>
      <c r="E3618">
        <f>(groupA[[#This Row],[Weight (lbs)]]-MIN(groupA[Weight (lbs)]))/(MAX(groupA[Weight (lbs)])-MIN(groupA[Weight (lbs)]))</f>
        <v>0.25850371283868168</v>
      </c>
      <c r="F3618">
        <f>IF(groupA[[#This Row],[normalized cost]]+groupA[[#This Row],[normalized weight]]&gt;1, 1, 0)</f>
        <v>0</v>
      </c>
    </row>
    <row r="3619" spans="1:6" x14ac:dyDescent="0.75">
      <c r="A3619">
        <v>19903.484769999999</v>
      </c>
      <c r="B3619">
        <v>51242.353869999999</v>
      </c>
      <c r="C3619">
        <v>0</v>
      </c>
      <c r="D3619">
        <f>(groupA[[#This Row],[Cost (USD)]]-MIN(groupA[Cost (USD)]))/(MAX(groupA[Cost (USD)])-MIN(groupA[Cost (USD)]))</f>
        <v>0.19307551454409538</v>
      </c>
      <c r="E3619">
        <f>(groupA[[#This Row],[Weight (lbs)]]-MIN(groupA[Weight (lbs)]))/(MAX(groupA[Weight (lbs)])-MIN(groupA[Weight (lbs)]))</f>
        <v>0.16725727716722238</v>
      </c>
      <c r="F3619">
        <f>IF(groupA[[#This Row],[normalized cost]]+groupA[[#This Row],[normalized weight]]&gt;1, 1, 0)</f>
        <v>0</v>
      </c>
    </row>
    <row r="3620" spans="1:6" x14ac:dyDescent="0.75">
      <c r="A3620">
        <v>19613.088479999999</v>
      </c>
      <c r="B3620">
        <v>48983.336309999999</v>
      </c>
      <c r="C3620">
        <v>0</v>
      </c>
      <c r="D3620">
        <f>(groupA[[#This Row],[Cost (USD)]]-MIN(groupA[Cost (USD)]))/(MAX(groupA[Cost (USD)])-MIN(groupA[Cost (USD)]))</f>
        <v>0.14962472393900464</v>
      </c>
      <c r="E3620">
        <f>(groupA[[#This Row],[Weight (lbs)]]-MIN(groupA[Weight (lbs)]))/(MAX(groupA[Weight (lbs)])-MIN(groupA[Weight (lbs)]))</f>
        <v>4.2135664432956528E-2</v>
      </c>
      <c r="F3620">
        <f>IF(groupA[[#This Row],[normalized cost]]+groupA[[#This Row],[normalized weight]]&gt;1, 1, 0)</f>
        <v>0</v>
      </c>
    </row>
    <row r="3621" spans="1:6" x14ac:dyDescent="0.75">
      <c r="A3621">
        <v>19515.91964</v>
      </c>
      <c r="B3621">
        <v>50307.53615</v>
      </c>
      <c r="C3621">
        <v>0</v>
      </c>
      <c r="D3621">
        <f>(groupA[[#This Row],[Cost (USD)]]-MIN(groupA[Cost (USD)]))/(MAX(groupA[Cost (USD)])-MIN(groupA[Cost (USD)]))</f>
        <v>0.13508575403625731</v>
      </c>
      <c r="E3621">
        <f>(groupA[[#This Row],[Weight (lbs)]]-MIN(groupA[Weight (lbs)]))/(MAX(groupA[Weight (lbs)])-MIN(groupA[Weight (lbs)]))</f>
        <v>0.11547994581306981</v>
      </c>
      <c r="F3621">
        <f>IF(groupA[[#This Row],[normalized cost]]+groupA[[#This Row],[normalized weight]]&gt;1, 1, 0)</f>
        <v>0</v>
      </c>
    </row>
    <row r="3622" spans="1:6" x14ac:dyDescent="0.75">
      <c r="A3622">
        <v>19920.12285</v>
      </c>
      <c r="B3622">
        <v>50606.950879999997</v>
      </c>
      <c r="C3622">
        <v>0</v>
      </c>
      <c r="D3622">
        <f>(groupA[[#This Row],[Cost (USD)]]-MIN(groupA[Cost (USD)]))/(MAX(groupA[Cost (USD)])-MIN(groupA[Cost (USD)]))</f>
        <v>0.19556500134212154</v>
      </c>
      <c r="E3622">
        <f>(groupA[[#This Row],[Weight (lbs)]]-MIN(groupA[Weight (lbs)]))/(MAX(groupA[Weight (lbs)])-MIN(groupA[Weight (lbs)]))</f>
        <v>0.13206381596855207</v>
      </c>
      <c r="F3622">
        <f>IF(groupA[[#This Row],[normalized cost]]+groupA[[#This Row],[normalized weight]]&gt;1, 1, 0)</f>
        <v>0</v>
      </c>
    </row>
    <row r="3623" spans="1:6" x14ac:dyDescent="0.75">
      <c r="A3623">
        <v>20958.347150000001</v>
      </c>
      <c r="B3623">
        <v>50550.903619999997</v>
      </c>
      <c r="C3623">
        <v>0</v>
      </c>
      <c r="D3623">
        <f>(groupA[[#This Row],[Cost (USD)]]-MIN(groupA[Cost (USD)]))/(MAX(groupA[Cost (USD)])-MIN(groupA[Cost (USD)]))</f>
        <v>0.35091019070530832</v>
      </c>
      <c r="E3623">
        <f>(groupA[[#This Row],[Weight (lbs)]]-MIN(groupA[Weight (lbs)]))/(MAX(groupA[Weight (lbs)])-MIN(groupA[Weight (lbs)]))</f>
        <v>0.1289594914671805</v>
      </c>
      <c r="F3623">
        <f>IF(groupA[[#This Row],[normalized cost]]+groupA[[#This Row],[normalized weight]]&gt;1, 1, 0)</f>
        <v>0</v>
      </c>
    </row>
    <row r="3624" spans="1:6" x14ac:dyDescent="0.75">
      <c r="A3624">
        <v>19860.24711</v>
      </c>
      <c r="B3624">
        <v>49690.417829999999</v>
      </c>
      <c r="C3624">
        <v>0</v>
      </c>
      <c r="D3624">
        <f>(groupA[[#This Row],[Cost (USD)]]-MIN(groupA[Cost (USD)]))/(MAX(groupA[Cost (USD)])-MIN(groupA[Cost (USD)]))</f>
        <v>0.18660604308179105</v>
      </c>
      <c r="E3624">
        <f>(groupA[[#This Row],[Weight (lbs)]]-MIN(groupA[Weight (lbs)]))/(MAX(groupA[Weight (lbs)])-MIN(groupA[Weight (lbs)]))</f>
        <v>8.1299229021182223E-2</v>
      </c>
      <c r="F3624">
        <f>IF(groupA[[#This Row],[normalized cost]]+groupA[[#This Row],[normalized weight]]&gt;1, 1, 0)</f>
        <v>0</v>
      </c>
    </row>
    <row r="3625" spans="1:6" x14ac:dyDescent="0.75">
      <c r="A3625">
        <v>20454.372139999999</v>
      </c>
      <c r="B3625">
        <v>52433.955090000003</v>
      </c>
      <c r="C3625">
        <v>0</v>
      </c>
      <c r="D3625">
        <f>(groupA[[#This Row],[Cost (USD)]]-MIN(groupA[Cost (USD)]))/(MAX(groupA[Cost (USD)])-MIN(groupA[Cost (USD)]))</f>
        <v>0.2755025034042462</v>
      </c>
      <c r="E3625">
        <f>(groupA[[#This Row],[Weight (lbs)]]-MIN(groupA[Weight (lbs)]))/(MAX(groupA[Weight (lbs)])-MIN(groupA[Weight (lbs)]))</f>
        <v>0.2332572361859204</v>
      </c>
      <c r="F3625">
        <f>IF(groupA[[#This Row],[normalized cost]]+groupA[[#This Row],[normalized weight]]&gt;1, 1, 0)</f>
        <v>0</v>
      </c>
    </row>
    <row r="3626" spans="1:6" x14ac:dyDescent="0.75">
      <c r="A3626">
        <v>19824.906340000001</v>
      </c>
      <c r="B3626">
        <v>51798.015070000001</v>
      </c>
      <c r="C3626">
        <v>0</v>
      </c>
      <c r="D3626">
        <f>(groupA[[#This Row],[Cost (USD)]]-MIN(groupA[Cost (USD)]))/(MAX(groupA[Cost (USD)])-MIN(groupA[Cost (USD)]))</f>
        <v>0.18131815046755476</v>
      </c>
      <c r="E3626">
        <f>(groupA[[#This Row],[Weight (lbs)]]-MIN(groupA[Weight (lbs)]))/(MAX(groupA[Weight (lbs)])-MIN(groupA[Weight (lbs)]))</f>
        <v>0.19803403017212495</v>
      </c>
      <c r="F3626">
        <f>IF(groupA[[#This Row],[normalized cost]]+groupA[[#This Row],[normalized weight]]&gt;1, 1, 0)</f>
        <v>0</v>
      </c>
    </row>
    <row r="3627" spans="1:6" x14ac:dyDescent="0.75">
      <c r="A3627">
        <v>20122.295890000001</v>
      </c>
      <c r="B3627">
        <v>50469.051879999999</v>
      </c>
      <c r="C3627">
        <v>0</v>
      </c>
      <c r="D3627">
        <f>(groupA[[#This Row],[Cost (USD)]]-MIN(groupA[Cost (USD)]))/(MAX(groupA[Cost (USD)])-MIN(groupA[Cost (USD)]))</f>
        <v>0.22581531351737241</v>
      </c>
      <c r="E3627">
        <f>(groupA[[#This Row],[Weight (lbs)]]-MIN(groupA[Weight (lbs)]))/(MAX(groupA[Weight (lbs)])-MIN(groupA[Weight (lbs)]))</f>
        <v>0.12442591815847828</v>
      </c>
      <c r="F3627">
        <f>IF(groupA[[#This Row],[normalized cost]]+groupA[[#This Row],[normalized weight]]&gt;1, 1, 0)</f>
        <v>0</v>
      </c>
    </row>
    <row r="3628" spans="1:6" x14ac:dyDescent="0.75">
      <c r="A3628">
        <v>20857.04218</v>
      </c>
      <c r="B3628">
        <v>51917.61954</v>
      </c>
      <c r="C3628">
        <v>0</v>
      </c>
      <c r="D3628">
        <f>(groupA[[#This Row],[Cost (USD)]]-MIN(groupA[Cost (USD)]))/(MAX(groupA[Cost (USD)])-MIN(groupA[Cost (USD)]))</f>
        <v>0.33575234885159511</v>
      </c>
      <c r="E3628">
        <f>(groupA[[#This Row],[Weight (lbs)]]-MIN(groupA[Weight (lbs)]))/(MAX(groupA[Weight (lbs)])-MIN(groupA[Weight (lbs)]))</f>
        <v>0.20465863745345433</v>
      </c>
      <c r="F3628">
        <f>IF(groupA[[#This Row],[normalized cost]]+groupA[[#This Row],[normalized weight]]&gt;1, 1, 0)</f>
        <v>0</v>
      </c>
    </row>
    <row r="3629" spans="1:6" x14ac:dyDescent="0.75">
      <c r="A3629">
        <v>20088.712500000001</v>
      </c>
      <c r="B3629">
        <v>52080.726690000003</v>
      </c>
      <c r="C3629">
        <v>0</v>
      </c>
      <c r="D3629">
        <f>(groupA[[#This Row],[Cost (USD)]]-MIN(groupA[Cost (USD)]))/(MAX(groupA[Cost (USD)])-MIN(groupA[Cost (USD)]))</f>
        <v>0.22079037037261293</v>
      </c>
      <c r="E3629">
        <f>(groupA[[#This Row],[Weight (lbs)]]-MIN(groupA[Weight (lbs)]))/(MAX(groupA[Weight (lbs)])-MIN(groupA[Weight (lbs)]))</f>
        <v>0.21369275476969612</v>
      </c>
      <c r="F3629">
        <f>IF(groupA[[#This Row],[normalized cost]]+groupA[[#This Row],[normalized weight]]&gt;1, 1, 0)</f>
        <v>0</v>
      </c>
    </row>
    <row r="3630" spans="1:6" x14ac:dyDescent="0.75">
      <c r="A3630">
        <v>19745.727770000001</v>
      </c>
      <c r="B3630">
        <v>52124.008820000003</v>
      </c>
      <c r="C3630">
        <v>0</v>
      </c>
      <c r="D3630">
        <f>(groupA[[#This Row],[Cost (USD)]]-MIN(groupA[Cost (USD)]))/(MAX(groupA[Cost (USD)])-MIN(groupA[Cost (USD)]))</f>
        <v>0.1694709899357156</v>
      </c>
      <c r="E3630">
        <f>(groupA[[#This Row],[Weight (lbs)]]-MIN(groupA[Weight (lbs)]))/(MAX(groupA[Weight (lbs)])-MIN(groupA[Weight (lbs)]))</f>
        <v>0.21609004906437795</v>
      </c>
      <c r="F3630">
        <f>IF(groupA[[#This Row],[normalized cost]]+groupA[[#This Row],[normalized weight]]&gt;1, 1, 0)</f>
        <v>0</v>
      </c>
    </row>
    <row r="3631" spans="1:6" x14ac:dyDescent="0.75">
      <c r="A3631">
        <v>20448.63293</v>
      </c>
      <c r="B3631">
        <v>51823.742899999997</v>
      </c>
      <c r="C3631">
        <v>0</v>
      </c>
      <c r="D3631">
        <f>(groupA[[#This Row],[Cost (USD)]]-MIN(groupA[Cost (USD)]))/(MAX(groupA[Cost (USD)])-MIN(groupA[Cost (USD)]))</f>
        <v>0.27464376925186212</v>
      </c>
      <c r="E3631">
        <f>(groupA[[#This Row],[Weight (lbs)]]-MIN(groupA[Weight (lbs)]))/(MAX(groupA[Weight (lbs)])-MIN(groupA[Weight (lbs)]))</f>
        <v>0.1994590335181603</v>
      </c>
      <c r="F3631">
        <f>IF(groupA[[#This Row],[normalized cost]]+groupA[[#This Row],[normalized weight]]&gt;1, 1, 0)</f>
        <v>0</v>
      </c>
    </row>
    <row r="3632" spans="1:6" x14ac:dyDescent="0.75">
      <c r="A3632">
        <v>19778.08769</v>
      </c>
      <c r="B3632">
        <v>51624.15021</v>
      </c>
      <c r="C3632">
        <v>0</v>
      </c>
      <c r="D3632">
        <f>(groupA[[#This Row],[Cost (USD)]]-MIN(groupA[Cost (USD)]))/(MAX(groupA[Cost (USD)])-MIN(groupA[Cost (USD)]))</f>
        <v>0.1743128703465068</v>
      </c>
      <c r="E3632">
        <f>(groupA[[#This Row],[Weight (lbs)]]-MIN(groupA[Weight (lbs)]))/(MAX(groupA[Weight (lbs)])-MIN(groupA[Weight (lbs)]))</f>
        <v>0.18840406887115238</v>
      </c>
      <c r="F3632">
        <f>IF(groupA[[#This Row],[normalized cost]]+groupA[[#This Row],[normalized weight]]&gt;1, 1, 0)</f>
        <v>0</v>
      </c>
    </row>
    <row r="3633" spans="1:6" x14ac:dyDescent="0.75">
      <c r="A3633">
        <v>20095.303489999998</v>
      </c>
      <c r="B3633">
        <v>52642.533779999998</v>
      </c>
      <c r="C3633">
        <v>0</v>
      </c>
      <c r="D3633">
        <f>(groupA[[#This Row],[Cost (USD)]]-MIN(groupA[Cost (USD)]))/(MAX(groupA[Cost (USD)])-MIN(groupA[Cost (USD)]))</f>
        <v>0.22177655282821565</v>
      </c>
      <c r="E3633">
        <f>(groupA[[#This Row],[Weight (lbs)]]-MIN(groupA[Weight (lbs)]))/(MAX(groupA[Weight (lbs)])-MIN(groupA[Weight (lbs)]))</f>
        <v>0.24480991401229366</v>
      </c>
      <c r="F3633">
        <f>IF(groupA[[#This Row],[normalized cost]]+groupA[[#This Row],[normalized weight]]&gt;1, 1, 0)</f>
        <v>0</v>
      </c>
    </row>
    <row r="3634" spans="1:6" x14ac:dyDescent="0.75">
      <c r="A3634">
        <v>20180.259440000002</v>
      </c>
      <c r="B3634">
        <v>51996.901180000001</v>
      </c>
      <c r="C3634">
        <v>0</v>
      </c>
      <c r="D3634">
        <f>(groupA[[#This Row],[Cost (USD)]]-MIN(groupA[Cost (USD)]))/(MAX(groupA[Cost (USD)])-MIN(groupA[Cost (USD)]))</f>
        <v>0.23448815873098627</v>
      </c>
      <c r="E3634">
        <f>(groupA[[#This Row],[Weight (lbs)]]-MIN(groupA[Weight (lbs)]))/(MAX(groupA[Weight (lbs)])-MIN(groupA[Weight (lbs)]))</f>
        <v>0.20904985903254539</v>
      </c>
      <c r="F3634">
        <f>IF(groupA[[#This Row],[normalized cost]]+groupA[[#This Row],[normalized weight]]&gt;1, 1, 0)</f>
        <v>0</v>
      </c>
    </row>
    <row r="3635" spans="1:6" x14ac:dyDescent="0.75">
      <c r="A3635">
        <v>19518.00474</v>
      </c>
      <c r="B3635">
        <v>53113.187250000003</v>
      </c>
      <c r="C3635">
        <v>0</v>
      </c>
      <c r="D3635">
        <f>(groupA[[#This Row],[Cost (USD)]]-MIN(groupA[Cost (USD)]))/(MAX(groupA[Cost (USD)])-MIN(groupA[Cost (USD)]))</f>
        <v>0.13539773888802895</v>
      </c>
      <c r="E3635">
        <f>(groupA[[#This Row],[Weight (lbs)]]-MIN(groupA[Weight (lbs)]))/(MAX(groupA[Weight (lbs)])-MIN(groupA[Weight (lbs)]))</f>
        <v>0.27087829092450277</v>
      </c>
      <c r="F3635">
        <f>IF(groupA[[#This Row],[normalized cost]]+groupA[[#This Row],[normalized weight]]&gt;1, 1, 0)</f>
        <v>0</v>
      </c>
    </row>
    <row r="3636" spans="1:6" x14ac:dyDescent="0.75">
      <c r="A3636">
        <v>20121.77563</v>
      </c>
      <c r="B3636">
        <v>51571.739549999998</v>
      </c>
      <c r="C3636">
        <v>0</v>
      </c>
      <c r="D3636">
        <f>(groupA[[#This Row],[Cost (USD)]]-MIN(groupA[Cost (USD)]))/(MAX(groupA[Cost (USD)])-MIN(groupA[Cost (USD)]))</f>
        <v>0.22573746917466317</v>
      </c>
      <c r="E3636">
        <f>(groupA[[#This Row],[Weight (lbs)]]-MIN(groupA[Weight (lbs)]))/(MAX(groupA[Weight (lbs)])-MIN(groupA[Weight (lbs)]))</f>
        <v>0.18550116699921321</v>
      </c>
      <c r="F3636">
        <f>IF(groupA[[#This Row],[normalized cost]]+groupA[[#This Row],[normalized weight]]&gt;1, 1, 0)</f>
        <v>0</v>
      </c>
    </row>
    <row r="3637" spans="1:6" x14ac:dyDescent="0.75">
      <c r="A3637">
        <v>20411.144810000002</v>
      </c>
      <c r="B3637">
        <v>54775.145190000003</v>
      </c>
      <c r="C3637">
        <v>0</v>
      </c>
      <c r="D3637">
        <f>(groupA[[#This Row],[Cost (USD)]]-MIN(groupA[Cost (USD)]))/(MAX(groupA[Cost (USD)])-MIN(groupA[Cost (USD)]))</f>
        <v>0.26903457757693255</v>
      </c>
      <c r="E3637">
        <f>(groupA[[#This Row],[Weight (lbs)]]-MIN(groupA[Weight (lbs)]))/(MAX(groupA[Weight (lbs)])-MIN(groupA[Weight (lbs)]))</f>
        <v>0.36293019057831438</v>
      </c>
      <c r="F3637">
        <f>IF(groupA[[#This Row],[normalized cost]]+groupA[[#This Row],[normalized weight]]&gt;1, 1, 0)</f>
        <v>0</v>
      </c>
    </row>
    <row r="3638" spans="1:6" x14ac:dyDescent="0.75">
      <c r="A3638">
        <v>19999.472610000001</v>
      </c>
      <c r="B3638">
        <v>53043.272539999998</v>
      </c>
      <c r="C3638">
        <v>0</v>
      </c>
      <c r="D3638">
        <f>(groupA[[#This Row],[Cost (USD)]]-MIN(groupA[Cost (USD)]))/(MAX(groupA[Cost (USD)])-MIN(groupA[Cost (USD)]))</f>
        <v>0.2074377763225603</v>
      </c>
      <c r="E3638">
        <f>(groupA[[#This Row],[Weight (lbs)]]-MIN(groupA[Weight (lbs)]))/(MAX(groupA[Weight (lbs)])-MIN(groupA[Weight (lbs)]))</f>
        <v>0.26700588133196779</v>
      </c>
      <c r="F3638">
        <f>IF(groupA[[#This Row],[normalized cost]]+groupA[[#This Row],[normalized weight]]&gt;1, 1, 0)</f>
        <v>0</v>
      </c>
    </row>
    <row r="3639" spans="1:6" x14ac:dyDescent="0.75">
      <c r="A3639">
        <v>20101.129229999999</v>
      </c>
      <c r="B3639">
        <v>51851.200169999996</v>
      </c>
      <c r="C3639">
        <v>0</v>
      </c>
      <c r="D3639">
        <f>(groupA[[#This Row],[Cost (USD)]]-MIN(groupA[Cost (USD)]))/(MAX(groupA[Cost (USD)])-MIN(groupA[Cost (USD)]))</f>
        <v>0.22264823410506568</v>
      </c>
      <c r="E3639">
        <f>(groupA[[#This Row],[Weight (lbs)]]-MIN(groupA[Weight (lbs)]))/(MAX(groupA[Weight (lbs)])-MIN(groupA[Weight (lbs)]))</f>
        <v>0.20097982643474127</v>
      </c>
      <c r="F3639">
        <f>IF(groupA[[#This Row],[normalized cost]]+groupA[[#This Row],[normalized weight]]&gt;1, 1, 0)</f>
        <v>0</v>
      </c>
    </row>
    <row r="3640" spans="1:6" x14ac:dyDescent="0.75">
      <c r="A3640">
        <v>19206.874349999998</v>
      </c>
      <c r="B3640">
        <v>51388.322899999999</v>
      </c>
      <c r="C3640">
        <v>0</v>
      </c>
      <c r="D3640">
        <f>(groupA[[#This Row],[Cost (USD)]]-MIN(groupA[Cost (USD)]))/(MAX(groupA[Cost (USD)])-MIN(groupA[Cost (USD)]))</f>
        <v>8.8844591026634834E-2</v>
      </c>
      <c r="E3640">
        <f>(groupA[[#This Row],[Weight (lbs)]]-MIN(groupA[Weight (lbs)]))/(MAX(groupA[Weight (lbs)])-MIN(groupA[Weight (lbs)]))</f>
        <v>0.17534215475571552</v>
      </c>
      <c r="F3640">
        <f>IF(groupA[[#This Row],[normalized cost]]+groupA[[#This Row],[normalized weight]]&gt;1, 1, 0)</f>
        <v>0</v>
      </c>
    </row>
    <row r="3641" spans="1:6" x14ac:dyDescent="0.75">
      <c r="A3641">
        <v>19568.83094</v>
      </c>
      <c r="B3641">
        <v>51500.252160000004</v>
      </c>
      <c r="C3641">
        <v>0</v>
      </c>
      <c r="D3641">
        <f>(groupA[[#This Row],[Cost (USD)]]-MIN(groupA[Cost (USD)]))/(MAX(groupA[Cost (USD)])-MIN(groupA[Cost (USD)]))</f>
        <v>0.14300265206874635</v>
      </c>
      <c r="E3641">
        <f>(groupA[[#This Row],[Weight (lbs)]]-MIN(groupA[Weight (lbs)]))/(MAX(groupA[Weight (lbs)])-MIN(groupA[Weight (lbs)]))</f>
        <v>0.18154165039989878</v>
      </c>
      <c r="F3641">
        <f>IF(groupA[[#This Row],[normalized cost]]+groupA[[#This Row],[normalized weight]]&gt;1, 1, 0)</f>
        <v>0</v>
      </c>
    </row>
    <row r="3642" spans="1:6" x14ac:dyDescent="0.75">
      <c r="A3642">
        <v>20072.240689999999</v>
      </c>
      <c r="B3642">
        <v>52787.406969999996</v>
      </c>
      <c r="C3642">
        <v>0</v>
      </c>
      <c r="D3642">
        <f>(groupA[[#This Row],[Cost (USD)]]-MIN(groupA[Cost (USD)]))/(MAX(groupA[Cost (USD)])-MIN(groupA[Cost (USD)]))</f>
        <v>0.21832576186402297</v>
      </c>
      <c r="E3642">
        <f>(groupA[[#This Row],[Weight (lbs)]]-MIN(groupA[Weight (lbs)]))/(MAX(groupA[Weight (lbs)])-MIN(groupA[Weight (lbs)]))</f>
        <v>0.25283409562810966</v>
      </c>
      <c r="F3642">
        <f>IF(groupA[[#This Row],[normalized cost]]+groupA[[#This Row],[normalized weight]]&gt;1, 1, 0)</f>
        <v>0</v>
      </c>
    </row>
    <row r="3643" spans="1:6" x14ac:dyDescent="0.75">
      <c r="A3643">
        <v>20388.84477</v>
      </c>
      <c r="B3643">
        <v>50431.400909999997</v>
      </c>
      <c r="C3643">
        <v>0</v>
      </c>
      <c r="D3643">
        <f>(groupA[[#This Row],[Cost (USD)]]-MIN(groupA[Cost (USD)]))/(MAX(groupA[Cost (USD)])-MIN(groupA[Cost (USD)]))</f>
        <v>0.26569791522313585</v>
      </c>
      <c r="E3643">
        <f>(groupA[[#This Row],[Weight (lbs)]]-MIN(groupA[Weight (lbs)]))/(MAX(groupA[Weight (lbs)])-MIN(groupA[Weight (lbs)]))</f>
        <v>0.12234052043035713</v>
      </c>
      <c r="F3643">
        <f>IF(groupA[[#This Row],[normalized cost]]+groupA[[#This Row],[normalized weight]]&gt;1, 1, 0)</f>
        <v>0</v>
      </c>
    </row>
    <row r="3644" spans="1:6" x14ac:dyDescent="0.75">
      <c r="A3644">
        <v>19495.153630000001</v>
      </c>
      <c r="B3644">
        <v>51035.272429999997</v>
      </c>
      <c r="C3644">
        <v>0</v>
      </c>
      <c r="D3644">
        <f>(groupA[[#This Row],[Cost (USD)]]-MIN(groupA[Cost (USD)]))/(MAX(groupA[Cost (USD)])-MIN(groupA[Cost (USD)]))</f>
        <v>0.13197862221920414</v>
      </c>
      <c r="E3644">
        <f>(groupA[[#This Row],[Weight (lbs)]]-MIN(groupA[Weight (lbs)]))/(MAX(groupA[Weight (lbs)])-MIN(groupA[Weight (lbs)]))</f>
        <v>0.15578752845923344</v>
      </c>
      <c r="F3644">
        <f>IF(groupA[[#This Row],[normalized cost]]+groupA[[#This Row],[normalized weight]]&gt;1, 1, 0)</f>
        <v>0</v>
      </c>
    </row>
    <row r="3645" spans="1:6" x14ac:dyDescent="0.75">
      <c r="A3645">
        <v>20411.793140000002</v>
      </c>
      <c r="B3645">
        <v>51608.761919999997</v>
      </c>
      <c r="C3645">
        <v>0</v>
      </c>
      <c r="D3645">
        <f>(groupA[[#This Row],[Cost (USD)]]-MIN(groupA[Cost (USD)]))/(MAX(groupA[Cost (USD)])-MIN(groupA[Cost (USD)]))</f>
        <v>0.26913158450175584</v>
      </c>
      <c r="E3645">
        <f>(groupA[[#This Row],[Weight (lbs)]]-MIN(groupA[Weight (lbs)]))/(MAX(groupA[Weight (lbs)])-MIN(groupA[Weight (lbs)]))</f>
        <v>0.18755174806758018</v>
      </c>
      <c r="F3645">
        <f>IF(groupA[[#This Row],[normalized cost]]+groupA[[#This Row],[normalized weight]]&gt;1, 1, 0)</f>
        <v>0</v>
      </c>
    </row>
    <row r="3646" spans="1:6" x14ac:dyDescent="0.75">
      <c r="A3646">
        <v>19643.596710000002</v>
      </c>
      <c r="B3646">
        <v>52699.769379999998</v>
      </c>
      <c r="C3646">
        <v>0</v>
      </c>
      <c r="D3646">
        <f>(groupA[[#This Row],[Cost (USD)]]-MIN(groupA[Cost (USD)]))/(MAX(groupA[Cost (USD)])-MIN(groupA[Cost (USD)]))</f>
        <v>0.15418954366677073</v>
      </c>
      <c r="E3646">
        <f>(groupA[[#This Row],[Weight (lbs)]]-MIN(groupA[Weight (lbs)]))/(MAX(groupA[Weight (lbs)])-MIN(groupA[Weight (lbs)]))</f>
        <v>0.24798005784146043</v>
      </c>
      <c r="F3646">
        <f>IF(groupA[[#This Row],[normalized cost]]+groupA[[#This Row],[normalized weight]]&gt;1, 1, 0)</f>
        <v>0</v>
      </c>
    </row>
    <row r="3647" spans="1:6" x14ac:dyDescent="0.75">
      <c r="A3647">
        <v>20344.153480000001</v>
      </c>
      <c r="B3647">
        <v>51736.70678</v>
      </c>
      <c r="C3647">
        <v>0</v>
      </c>
      <c r="D3647">
        <f>(groupA[[#This Row],[Cost (USD)]]-MIN(groupA[Cost (USD)]))/(MAX(groupA[Cost (USD)])-MIN(groupA[Cost (USD)]))</f>
        <v>0.25901094314211742</v>
      </c>
      <c r="E3647">
        <f>(groupA[[#This Row],[Weight (lbs)]]-MIN(groupA[Weight (lbs)]))/(MAX(groupA[Weight (lbs)])-MIN(groupA[Weight (lbs)]))</f>
        <v>0.19463830972505586</v>
      </c>
      <c r="F3647">
        <f>IF(groupA[[#This Row],[normalized cost]]+groupA[[#This Row],[normalized weight]]&gt;1, 1, 0)</f>
        <v>0</v>
      </c>
    </row>
    <row r="3648" spans="1:6" x14ac:dyDescent="0.75">
      <c r="A3648">
        <v>20031.349030000001</v>
      </c>
      <c r="B3648">
        <v>51205.838490000002</v>
      </c>
      <c r="C3648">
        <v>0</v>
      </c>
      <c r="D3648">
        <f>(groupA[[#This Row],[Cost (USD)]]-MIN(groupA[Cost (USD)]))/(MAX(groupA[Cost (USD)])-MIN(groupA[Cost (USD)]))</f>
        <v>0.2122073126367465</v>
      </c>
      <c r="E3648">
        <f>(groupA[[#This Row],[Weight (lbs)]]-MIN(groupA[Weight (lbs)]))/(MAX(groupA[Weight (lbs)])-MIN(groupA[Weight (lbs)]))</f>
        <v>0.16523477706978879</v>
      </c>
      <c r="F3648">
        <f>IF(groupA[[#This Row],[normalized cost]]+groupA[[#This Row],[normalized weight]]&gt;1, 1, 0)</f>
        <v>0</v>
      </c>
    </row>
    <row r="3649" spans="1:6" x14ac:dyDescent="0.75">
      <c r="A3649">
        <v>19937.787240000001</v>
      </c>
      <c r="B3649">
        <v>54547.17596</v>
      </c>
      <c r="C3649">
        <v>0</v>
      </c>
      <c r="D3649">
        <f>(groupA[[#This Row],[Cost (USD)]]-MIN(groupA[Cost (USD)]))/(MAX(groupA[Cost (USD)])-MIN(groupA[Cost (USD)]))</f>
        <v>0.19820805064229247</v>
      </c>
      <c r="E3649">
        <f>(groupA[[#This Row],[Weight (lbs)]]-MIN(groupA[Weight (lbs)]))/(MAX(groupA[Weight (lbs)])-MIN(groupA[Weight (lbs)]))</f>
        <v>0.3503035168346233</v>
      </c>
      <c r="F3649">
        <f>IF(groupA[[#This Row],[normalized cost]]+groupA[[#This Row],[normalized weight]]&gt;1, 1, 0)</f>
        <v>0</v>
      </c>
    </row>
    <row r="3650" spans="1:6" x14ac:dyDescent="0.75">
      <c r="A3650">
        <v>19757.26108</v>
      </c>
      <c r="B3650">
        <v>50662.884579999998</v>
      </c>
      <c r="C3650">
        <v>0</v>
      </c>
      <c r="D3650">
        <f>(groupA[[#This Row],[Cost (USD)]]-MIN(groupA[Cost (USD)]))/(MAX(groupA[Cost (USD)])-MIN(groupA[Cost (USD)]))</f>
        <v>0.17119667120317791</v>
      </c>
      <c r="E3650">
        <f>(groupA[[#This Row],[Weight (lbs)]]-MIN(groupA[Weight (lbs)]))/(MAX(groupA[Weight (lbs)])-MIN(groupA[Weight (lbs)]))</f>
        <v>0.13516185065146741</v>
      </c>
      <c r="F3650">
        <f>IF(groupA[[#This Row],[normalized cost]]+groupA[[#This Row],[normalized weight]]&gt;1, 1, 0)</f>
        <v>0</v>
      </c>
    </row>
    <row r="3651" spans="1:6" x14ac:dyDescent="0.75">
      <c r="A3651">
        <v>19064.968290000001</v>
      </c>
      <c r="B3651">
        <v>50701.521580000001</v>
      </c>
      <c r="C3651">
        <v>0</v>
      </c>
      <c r="D3651">
        <f>(groupA[[#This Row],[Cost (USD)]]-MIN(groupA[Cost (USD)]))/(MAX(groupA[Cost (USD)])-MIN(groupA[Cost (USD)]))</f>
        <v>6.7611776727756132E-2</v>
      </c>
      <c r="E3651">
        <f>(groupA[[#This Row],[Weight (lbs)]]-MIN(groupA[Weight (lbs)]))/(MAX(groupA[Weight (lbs)])-MIN(groupA[Weight (lbs)]))</f>
        <v>0.1373018622373951</v>
      </c>
      <c r="F3651">
        <f>IF(groupA[[#This Row],[normalized cost]]+groupA[[#This Row],[normalized weight]]&gt;1, 1, 0)</f>
        <v>0</v>
      </c>
    </row>
    <row r="3652" spans="1:6" x14ac:dyDescent="0.75">
      <c r="A3652">
        <v>20552.602490000001</v>
      </c>
      <c r="B3652">
        <v>51720.425669999997</v>
      </c>
      <c r="C3652">
        <v>0</v>
      </c>
      <c r="D3652">
        <f>(groupA[[#This Row],[Cost (USD)]]-MIN(groupA[Cost (USD)]))/(MAX(groupA[Cost (USD)])-MIN(groupA[Cost (USD)]))</f>
        <v>0.29020030263892249</v>
      </c>
      <c r="E3652">
        <f>(groupA[[#This Row],[Weight (lbs)]]-MIN(groupA[Weight (lbs)]))/(MAX(groupA[Weight (lbs)])-MIN(groupA[Weight (lbs)]))</f>
        <v>0.1937365377440074</v>
      </c>
      <c r="F3652">
        <f>IF(groupA[[#This Row],[normalized cost]]+groupA[[#This Row],[normalized weight]]&gt;1, 1, 0)</f>
        <v>0</v>
      </c>
    </row>
    <row r="3653" spans="1:6" x14ac:dyDescent="0.75">
      <c r="A3653">
        <v>19990.979480000002</v>
      </c>
      <c r="B3653">
        <v>51008.178379999998</v>
      </c>
      <c r="C3653">
        <v>0</v>
      </c>
      <c r="D3653">
        <f>(groupA[[#This Row],[Cost (USD)]]-MIN(groupA[Cost (USD)]))/(MAX(groupA[Cost (USD)])-MIN(groupA[Cost (USD)]))</f>
        <v>0.20616698455999419</v>
      </c>
      <c r="E3653">
        <f>(groupA[[#This Row],[Weight (lbs)]]-MIN(groupA[Weight (lbs)]))/(MAX(groupA[Weight (lbs)])-MIN(groupA[Weight (lbs)]))</f>
        <v>0.15428685343504159</v>
      </c>
      <c r="F3653">
        <f>IF(groupA[[#This Row],[normalized cost]]+groupA[[#This Row],[normalized weight]]&gt;1, 1, 0)</f>
        <v>0</v>
      </c>
    </row>
    <row r="3654" spans="1:6" x14ac:dyDescent="0.75">
      <c r="A3654">
        <v>20353.11103</v>
      </c>
      <c r="B3654">
        <v>51139.468560000001</v>
      </c>
      <c r="C3654">
        <v>0</v>
      </c>
      <c r="D3654">
        <f>(groupA[[#This Row],[Cost (USD)]]-MIN(groupA[Cost (USD)]))/(MAX(groupA[Cost (USD)])-MIN(groupA[Cost (USD)]))</f>
        <v>0.26035122414014461</v>
      </c>
      <c r="E3654">
        <f>(groupA[[#This Row],[Weight (lbs)]]-MIN(groupA[Weight (lbs)]))/(MAX(groupA[Weight (lbs)])-MIN(groupA[Weight (lbs)]))</f>
        <v>0.16155870441515194</v>
      </c>
      <c r="F3654">
        <f>IF(groupA[[#This Row],[normalized cost]]+groupA[[#This Row],[normalized weight]]&gt;1, 1, 0)</f>
        <v>0</v>
      </c>
    </row>
    <row r="3655" spans="1:6" x14ac:dyDescent="0.75">
      <c r="A3655">
        <v>20395.113590000001</v>
      </c>
      <c r="B3655">
        <v>52318.571129999997</v>
      </c>
      <c r="C3655">
        <v>0</v>
      </c>
      <c r="D3655">
        <f>(groupA[[#This Row],[Cost (USD)]]-MIN(groupA[Cost (USD)]))/(MAX(groupA[Cost (USD)])-MIN(groupA[Cost (USD)]))</f>
        <v>0.26663589271989058</v>
      </c>
      <c r="E3655">
        <f>(groupA[[#This Row],[Weight (lbs)]]-MIN(groupA[Weight (lbs)]))/(MAX(groupA[Weight (lbs)])-MIN(groupA[Weight (lbs)]))</f>
        <v>0.22686639292090974</v>
      </c>
      <c r="F3655">
        <f>IF(groupA[[#This Row],[normalized cost]]+groupA[[#This Row],[normalized weight]]&gt;1, 1, 0)</f>
        <v>0</v>
      </c>
    </row>
    <row r="3656" spans="1:6" x14ac:dyDescent="0.75">
      <c r="A3656">
        <v>20439.746810000001</v>
      </c>
      <c r="B3656">
        <v>51340.868439999998</v>
      </c>
      <c r="C3656">
        <v>0</v>
      </c>
      <c r="D3656">
        <f>(groupA[[#This Row],[Cost (USD)]]-MIN(groupA[Cost (USD)]))/(MAX(groupA[Cost (USD)])-MIN(groupA[Cost (USD)]))</f>
        <v>0.27331417602802416</v>
      </c>
      <c r="E3656">
        <f>(groupA[[#This Row],[Weight (lbs)]]-MIN(groupA[Weight (lbs)]))/(MAX(groupA[Weight (lbs)])-MIN(groupA[Weight (lbs)]))</f>
        <v>0.17271376502038568</v>
      </c>
      <c r="F3656">
        <f>IF(groupA[[#This Row],[normalized cost]]+groupA[[#This Row],[normalized weight]]&gt;1, 1, 0)</f>
        <v>0</v>
      </c>
    </row>
    <row r="3657" spans="1:6" x14ac:dyDescent="0.75">
      <c r="A3657">
        <v>19581.01194</v>
      </c>
      <c r="B3657">
        <v>52133.082459999998</v>
      </c>
      <c r="C3657">
        <v>0</v>
      </c>
      <c r="D3657">
        <f>(groupA[[#This Row],[Cost (USD)]]-MIN(groupA[Cost (USD)]))/(MAX(groupA[Cost (USD)])-MIN(groupA[Cost (USD)]))</f>
        <v>0.1448252445004907</v>
      </c>
      <c r="E3657">
        <f>(groupA[[#This Row],[Weight (lbs)]]-MIN(groupA[Weight (lbs)]))/(MAX(groupA[Weight (lbs)])-MIN(groupA[Weight (lbs)]))</f>
        <v>0.21659261641501401</v>
      </c>
      <c r="F3657">
        <f>IF(groupA[[#This Row],[normalized cost]]+groupA[[#This Row],[normalized weight]]&gt;1, 1, 0)</f>
        <v>0</v>
      </c>
    </row>
    <row r="3658" spans="1:6" x14ac:dyDescent="0.75">
      <c r="A3658">
        <v>20783.185880000001</v>
      </c>
      <c r="B3658">
        <v>50100.615380000003</v>
      </c>
      <c r="C3658">
        <v>0</v>
      </c>
      <c r="D3658">
        <f>(groupA[[#This Row],[Cost (USD)]]-MIN(groupA[Cost (USD)]))/(MAX(groupA[Cost (USD)])-MIN(groupA[Cost (USD)]))</f>
        <v>0.32470153747185354</v>
      </c>
      <c r="E3658">
        <f>(groupA[[#This Row],[Weight (lbs)]]-MIN(groupA[Weight (lbs)]))/(MAX(groupA[Weight (lbs)])-MIN(groupA[Weight (lbs)]))</f>
        <v>0.10401909623445223</v>
      </c>
      <c r="F3658">
        <f>IF(groupA[[#This Row],[normalized cost]]+groupA[[#This Row],[normalized weight]]&gt;1, 1, 0)</f>
        <v>0</v>
      </c>
    </row>
    <row r="3659" spans="1:6" x14ac:dyDescent="0.75">
      <c r="A3659">
        <v>20404.094669999999</v>
      </c>
      <c r="B3659">
        <v>52041.50765</v>
      </c>
      <c r="C3659">
        <v>0</v>
      </c>
      <c r="D3659">
        <f>(groupA[[#This Row],[Cost (USD)]]-MIN(groupA[Cost (USD)]))/(MAX(groupA[Cost (USD)])-MIN(groupA[Cost (USD)]))</f>
        <v>0.26797969441407704</v>
      </c>
      <c r="E3659">
        <f>(groupA[[#This Row],[Weight (lbs)]]-MIN(groupA[Weight (lbs)]))/(MAX(groupA[Weight (lbs)])-MIN(groupA[Weight (lbs)]))</f>
        <v>0.21152050537173653</v>
      </c>
      <c r="F3659">
        <f>IF(groupA[[#This Row],[normalized cost]]+groupA[[#This Row],[normalized weight]]&gt;1, 1, 0)</f>
        <v>0</v>
      </c>
    </row>
    <row r="3660" spans="1:6" x14ac:dyDescent="0.75">
      <c r="A3660">
        <v>20301.673709999999</v>
      </c>
      <c r="B3660">
        <v>51432.705950000003</v>
      </c>
      <c r="C3660">
        <v>0</v>
      </c>
      <c r="D3660">
        <f>(groupA[[#This Row],[Cost (USD)]]-MIN(groupA[Cost (USD)]))/(MAX(groupA[Cost (USD)])-MIN(groupA[Cost (USD)]))</f>
        <v>0.25265487161233829</v>
      </c>
      <c r="E3660">
        <f>(groupA[[#This Row],[Weight (lbs)]]-MIN(groupA[Weight (lbs)]))/(MAX(groupA[Weight (lbs)])-MIN(groupA[Weight (lbs)]))</f>
        <v>0.17780042639219898</v>
      </c>
      <c r="F3660">
        <f>IF(groupA[[#This Row],[normalized cost]]+groupA[[#This Row],[normalized weight]]&gt;1, 1, 0)</f>
        <v>0</v>
      </c>
    </row>
    <row r="3661" spans="1:6" x14ac:dyDescent="0.75">
      <c r="A3661">
        <v>20896.448820000001</v>
      </c>
      <c r="B3661">
        <v>52401.746120000003</v>
      </c>
      <c r="C3661">
        <v>0</v>
      </c>
      <c r="D3661">
        <f>(groupA[[#This Row],[Cost (USD)]]-MIN(groupA[Cost (USD)]))/(MAX(groupA[Cost (USD)])-MIN(groupA[Cost (USD)]))</f>
        <v>0.34164860070484793</v>
      </c>
      <c r="E3661">
        <f>(groupA[[#This Row],[Weight (lbs)]]-MIN(groupA[Weight (lbs)]))/(MAX(groupA[Weight (lbs)])-MIN(groupA[Weight (lbs)]))</f>
        <v>0.2314732579016128</v>
      </c>
      <c r="F3661">
        <f>IF(groupA[[#This Row],[normalized cost]]+groupA[[#This Row],[normalized weight]]&gt;1, 1, 0)</f>
        <v>0</v>
      </c>
    </row>
    <row r="3662" spans="1:6" x14ac:dyDescent="0.75">
      <c r="A3662">
        <v>19732.592280000001</v>
      </c>
      <c r="B3662">
        <v>51073.754059999999</v>
      </c>
      <c r="C3662">
        <v>0</v>
      </c>
      <c r="D3662">
        <f>(groupA[[#This Row],[Cost (USD)]]-MIN(groupA[Cost (USD)]))/(MAX(groupA[Cost (USD)])-MIN(groupA[Cost (USD)]))</f>
        <v>0.16750558113009592</v>
      </c>
      <c r="E3662">
        <f>(groupA[[#This Row],[Weight (lbs)]]-MIN(groupA[Weight (lbs)]))/(MAX(groupA[Weight (lbs)])-MIN(groupA[Weight (lbs)]))</f>
        <v>0.1579189344701914</v>
      </c>
      <c r="F3662">
        <f>IF(groupA[[#This Row],[normalized cost]]+groupA[[#This Row],[normalized weight]]&gt;1, 1, 0)</f>
        <v>0</v>
      </c>
    </row>
    <row r="3663" spans="1:6" x14ac:dyDescent="0.75">
      <c r="A3663">
        <v>20063.083330000001</v>
      </c>
      <c r="B3663">
        <v>50361.86853</v>
      </c>
      <c r="C3663">
        <v>0</v>
      </c>
      <c r="D3663">
        <f>(groupA[[#This Row],[Cost (USD)]]-MIN(groupA[Cost (USD)]))/(MAX(groupA[Cost (USD)])-MIN(groupA[Cost (USD)]))</f>
        <v>0.21695558412568025</v>
      </c>
      <c r="E3663">
        <f>(groupA[[#This Row],[Weight (lbs)]]-MIN(groupA[Weight (lbs)]))/(MAX(groupA[Weight (lbs)])-MIN(groupA[Weight (lbs)]))</f>
        <v>0.1184892871876853</v>
      </c>
      <c r="F3663">
        <f>IF(groupA[[#This Row],[normalized cost]]+groupA[[#This Row],[normalized weight]]&gt;1, 1, 0)</f>
        <v>0</v>
      </c>
    </row>
    <row r="3664" spans="1:6" x14ac:dyDescent="0.75">
      <c r="A3664">
        <v>19931.72524</v>
      </c>
      <c r="B3664">
        <v>51982.524429999998</v>
      </c>
      <c r="C3664">
        <v>0</v>
      </c>
      <c r="D3664">
        <f>(groupA[[#This Row],[Cost (USD)]]-MIN(groupA[Cost (USD)]))/(MAX(groupA[Cost (USD)])-MIN(groupA[Cost (USD)]))</f>
        <v>0.19730101876303488</v>
      </c>
      <c r="E3664">
        <f>(groupA[[#This Row],[Weight (lbs)]]-MIN(groupA[Weight (lbs)]))/(MAX(groupA[Weight (lbs)])-MIN(groupA[Weight (lbs)]))</f>
        <v>0.20825356502503986</v>
      </c>
      <c r="F3664">
        <f>IF(groupA[[#This Row],[normalized cost]]+groupA[[#This Row],[normalized weight]]&gt;1, 1, 0)</f>
        <v>0</v>
      </c>
    </row>
    <row r="3665" spans="1:6" x14ac:dyDescent="0.75">
      <c r="A3665">
        <v>19943.335889999998</v>
      </c>
      <c r="B3665">
        <v>51073.977330000002</v>
      </c>
      <c r="C3665">
        <v>0</v>
      </c>
      <c r="D3665">
        <f>(groupA[[#This Row],[Cost (USD)]]-MIN(groupA[Cost (USD)]))/(MAX(groupA[Cost (USD)])-MIN(groupA[Cost (USD)]))</f>
        <v>0.19903827209343705</v>
      </c>
      <c r="E3665">
        <f>(groupA[[#This Row],[Weight (lbs)]]-MIN(groupA[Weight (lbs)]))/(MAX(groupA[Weight (lbs)])-MIN(groupA[Weight (lbs)]))</f>
        <v>0.15793130086475604</v>
      </c>
      <c r="F3665">
        <f>IF(groupA[[#This Row],[normalized cost]]+groupA[[#This Row],[normalized weight]]&gt;1, 1, 0)</f>
        <v>0</v>
      </c>
    </row>
    <row r="3666" spans="1:6" x14ac:dyDescent="0.75">
      <c r="A3666">
        <v>20454.963329999999</v>
      </c>
      <c r="B3666">
        <v>53392.864979999998</v>
      </c>
      <c r="C3666">
        <v>0</v>
      </c>
      <c r="D3666">
        <f>(groupA[[#This Row],[Cost (USD)]]-MIN(groupA[Cost (USD)]))/(MAX(groupA[Cost (USD)])-MIN(groupA[Cost (USD)]))</f>
        <v>0.27559096070822137</v>
      </c>
      <c r="E3666">
        <f>(groupA[[#This Row],[Weight (lbs)]]-MIN(groupA[Weight (lbs)]))/(MAX(groupA[Weight (lbs)])-MIN(groupA[Weight (lbs)]))</f>
        <v>0.28636897556683821</v>
      </c>
      <c r="F3666">
        <f>IF(groupA[[#This Row],[normalized cost]]+groupA[[#This Row],[normalized weight]]&gt;1, 1, 0)</f>
        <v>0</v>
      </c>
    </row>
    <row r="3667" spans="1:6" x14ac:dyDescent="0.75">
      <c r="A3667">
        <v>19891.175050000002</v>
      </c>
      <c r="B3667">
        <v>52759.745139999999</v>
      </c>
      <c r="C3667">
        <v>0</v>
      </c>
      <c r="D3667">
        <f>(groupA[[#This Row],[Cost (USD)]]-MIN(groupA[Cost (USD)]))/(MAX(groupA[Cost (USD)])-MIN(groupA[Cost (USD)]))</f>
        <v>0.1912336622734373</v>
      </c>
      <c r="E3667">
        <f>(groupA[[#This Row],[Weight (lbs)]]-MIN(groupA[Weight (lbs)]))/(MAX(groupA[Weight (lbs)])-MIN(groupA[Weight (lbs)]))</f>
        <v>0.25130197261938869</v>
      </c>
      <c r="F3667">
        <f>IF(groupA[[#This Row],[normalized cost]]+groupA[[#This Row],[normalized weight]]&gt;1, 1, 0)</f>
        <v>0</v>
      </c>
    </row>
    <row r="3668" spans="1:6" x14ac:dyDescent="0.75">
      <c r="A3668">
        <v>19902.346880000001</v>
      </c>
      <c r="B3668">
        <v>52435.75963</v>
      </c>
      <c r="C3668">
        <v>0</v>
      </c>
      <c r="D3668">
        <f>(groupA[[#This Row],[Cost (USD)]]-MIN(groupA[Cost (USD)]))/(MAX(groupA[Cost (USD)])-MIN(groupA[Cost (USD)]))</f>
        <v>0.19290525679003956</v>
      </c>
      <c r="E3668">
        <f>(groupA[[#This Row],[Weight (lbs)]]-MIN(groupA[Weight (lbs)]))/(MAX(groupA[Weight (lbs)])-MIN(groupA[Weight (lbs)]))</f>
        <v>0.23335718536694544</v>
      </c>
      <c r="F3668">
        <f>IF(groupA[[#This Row],[normalized cost]]+groupA[[#This Row],[normalized weight]]&gt;1, 1, 0)</f>
        <v>0</v>
      </c>
    </row>
    <row r="3669" spans="1:6" x14ac:dyDescent="0.75">
      <c r="A3669">
        <v>19900.212230000001</v>
      </c>
      <c r="B3669">
        <v>53290.117599999998</v>
      </c>
      <c r="C3669">
        <v>0</v>
      </c>
      <c r="D3669">
        <f>(groupA[[#This Row],[Cost (USD)]]-MIN(groupA[Cost (USD)]))/(MAX(groupA[Cost (USD)])-MIN(groupA[Cost (USD)]))</f>
        <v>0.19258585797759206</v>
      </c>
      <c r="E3669">
        <f>(groupA[[#This Row],[Weight (lbs)]]-MIN(groupA[Weight (lbs)]))/(MAX(groupA[Weight (lbs)])-MIN(groupA[Weight (lbs)]))</f>
        <v>0.28067804242959404</v>
      </c>
      <c r="F3669">
        <f>IF(groupA[[#This Row],[normalized cost]]+groupA[[#This Row],[normalized weight]]&gt;1, 1, 0)</f>
        <v>0</v>
      </c>
    </row>
    <row r="3670" spans="1:6" x14ac:dyDescent="0.75">
      <c r="A3670">
        <v>19144.55919</v>
      </c>
      <c r="B3670">
        <v>51986.771430000001</v>
      </c>
      <c r="C3670">
        <v>0</v>
      </c>
      <c r="D3670">
        <f>(groupA[[#This Row],[Cost (USD)]]-MIN(groupA[Cost (USD)]))/(MAX(groupA[Cost (USD)])-MIN(groupA[Cost (USD)]))</f>
        <v>7.9520632484731124E-2</v>
      </c>
      <c r="E3670">
        <f>(groupA[[#This Row],[Weight (lbs)]]-MIN(groupA[Weight (lbs)]))/(MAX(groupA[Weight (lbs)])-MIN(groupA[Weight (lbs)]))</f>
        <v>0.20848879625948977</v>
      </c>
      <c r="F3670">
        <f>IF(groupA[[#This Row],[normalized cost]]+groupA[[#This Row],[normalized weight]]&gt;1, 1, 0)</f>
        <v>0</v>
      </c>
    </row>
    <row r="3671" spans="1:6" x14ac:dyDescent="0.75">
      <c r="A3671">
        <v>19785.469290000001</v>
      </c>
      <c r="B3671">
        <v>53766.846899999997</v>
      </c>
      <c r="C3671">
        <v>0</v>
      </c>
      <c r="D3671">
        <f>(groupA[[#This Row],[Cost (USD)]]-MIN(groupA[Cost (USD)]))/(MAX(groupA[Cost (USD)])-MIN(groupA[Cost (USD)]))</f>
        <v>0.17541734849232116</v>
      </c>
      <c r="E3671">
        <f>(groupA[[#This Row],[Weight (lbs)]]-MIN(groupA[Weight (lbs)]))/(MAX(groupA[Weight (lbs)])-MIN(groupA[Weight (lbs)]))</f>
        <v>0.30708294512263795</v>
      </c>
      <c r="F3671">
        <f>IF(groupA[[#This Row],[normalized cost]]+groupA[[#This Row],[normalized weight]]&gt;1, 1, 0)</f>
        <v>0</v>
      </c>
    </row>
    <row r="3672" spans="1:6" x14ac:dyDescent="0.75">
      <c r="A3672">
        <v>20629.65064</v>
      </c>
      <c r="B3672">
        <v>51934.033510000001</v>
      </c>
      <c r="C3672">
        <v>0</v>
      </c>
      <c r="D3672">
        <f>(groupA[[#This Row],[Cost (USD)]]-MIN(groupA[Cost (USD)]))/(MAX(groupA[Cost (USD)])-MIN(groupA[Cost (USD)]))</f>
        <v>0.30172869727564311</v>
      </c>
      <c r="E3672">
        <f>(groupA[[#This Row],[Weight (lbs)]]-MIN(groupA[Weight (lbs)]))/(MAX(groupA[Weight (lbs)])-MIN(groupA[Weight (lbs)]))</f>
        <v>0.20556776823408096</v>
      </c>
      <c r="F3672">
        <f>IF(groupA[[#This Row],[normalized cost]]+groupA[[#This Row],[normalized weight]]&gt;1, 1, 0)</f>
        <v>0</v>
      </c>
    </row>
    <row r="3673" spans="1:6" x14ac:dyDescent="0.75">
      <c r="A3673">
        <v>19790.92412</v>
      </c>
      <c r="B3673">
        <v>51929.262210000001</v>
      </c>
      <c r="C3673">
        <v>0</v>
      </c>
      <c r="D3673">
        <f>(groupA[[#This Row],[Cost (USD)]]-MIN(groupA[Cost (USD)]))/(MAX(groupA[Cost (USD)])-MIN(groupA[Cost (USD)]))</f>
        <v>0.17623353204658182</v>
      </c>
      <c r="E3673">
        <f>(groupA[[#This Row],[Weight (lbs)]]-MIN(groupA[Weight (lbs)]))/(MAX(groupA[Weight (lbs)])-MIN(groupA[Weight (lbs)]))</f>
        <v>0.20530349726894553</v>
      </c>
      <c r="F3673">
        <f>IF(groupA[[#This Row],[normalized cost]]+groupA[[#This Row],[normalized weight]]&gt;1, 1, 0)</f>
        <v>0</v>
      </c>
    </row>
    <row r="3674" spans="1:6" x14ac:dyDescent="0.75">
      <c r="A3674">
        <v>20881.151290000002</v>
      </c>
      <c r="B3674">
        <v>51271.469729999997</v>
      </c>
      <c r="C3674">
        <v>0</v>
      </c>
      <c r="D3674">
        <f>(groupA[[#This Row],[Cost (USD)]]-MIN(groupA[Cost (USD)]))/(MAX(groupA[Cost (USD)])-MIN(groupA[Cost (USD)]))</f>
        <v>0.33935969483485529</v>
      </c>
      <c r="E3674">
        <f>(groupA[[#This Row],[Weight (lbs)]]-MIN(groupA[Weight (lbs)]))/(MAX(groupA[Weight (lbs)])-MIN(groupA[Weight (lbs)]))</f>
        <v>0.16886993544126644</v>
      </c>
      <c r="F3674">
        <f>IF(groupA[[#This Row],[normalized cost]]+groupA[[#This Row],[normalized weight]]&gt;1, 1, 0)</f>
        <v>0</v>
      </c>
    </row>
    <row r="3675" spans="1:6" x14ac:dyDescent="0.75">
      <c r="A3675">
        <v>20292.80344</v>
      </c>
      <c r="B3675">
        <v>52421.962930000002</v>
      </c>
      <c r="C3675">
        <v>0</v>
      </c>
      <c r="D3675">
        <f>(groupA[[#This Row],[Cost (USD)]]-MIN(groupA[Cost (USD)]))/(MAX(groupA[Cost (USD)])-MIN(groupA[Cost (USD)]))</f>
        <v>0.25132764995816154</v>
      </c>
      <c r="E3675">
        <f>(groupA[[#This Row],[Weight (lbs)]]-MIN(groupA[Weight (lbs)]))/(MAX(groupA[Weight (lbs)])-MIN(groupA[Weight (lbs)]))</f>
        <v>0.2325930189501024</v>
      </c>
      <c r="F3675">
        <f>IF(groupA[[#This Row],[normalized cost]]+groupA[[#This Row],[normalized weight]]&gt;1, 1, 0)</f>
        <v>0</v>
      </c>
    </row>
    <row r="3676" spans="1:6" x14ac:dyDescent="0.75">
      <c r="A3676">
        <v>20318.890950000001</v>
      </c>
      <c r="B3676">
        <v>49842.048239999996</v>
      </c>
      <c r="C3676">
        <v>0</v>
      </c>
      <c r="D3676">
        <f>(groupA[[#This Row],[Cost (USD)]]-MIN(groupA[Cost (USD)]))/(MAX(groupA[Cost (USD)])-MIN(groupA[Cost (USD)]))</f>
        <v>0.2552310157154109</v>
      </c>
      <c r="E3676">
        <f>(groupA[[#This Row],[Weight (lbs)]]-MIN(groupA[Weight (lbs)]))/(MAX(groupA[Weight (lbs)])-MIN(groupA[Weight (lbs)]))</f>
        <v>8.9697676990200079E-2</v>
      </c>
      <c r="F3676">
        <f>IF(groupA[[#This Row],[normalized cost]]+groupA[[#This Row],[normalized weight]]&gt;1, 1, 0)</f>
        <v>0</v>
      </c>
    </row>
    <row r="3677" spans="1:6" x14ac:dyDescent="0.75">
      <c r="A3677">
        <v>19455.53729</v>
      </c>
      <c r="B3677">
        <v>52571.050450000002</v>
      </c>
      <c r="C3677">
        <v>0</v>
      </c>
      <c r="D3677">
        <f>(groupA[[#This Row],[Cost (USD)]]-MIN(groupA[Cost (USD)]))/(MAX(groupA[Cost (USD)])-MIN(groupA[Cost (USD)]))</f>
        <v>0.12605099382601739</v>
      </c>
      <c r="E3677">
        <f>(groupA[[#This Row],[Weight (lbs)]]-MIN(groupA[Weight (lbs)]))/(MAX(groupA[Weight (lbs)])-MIN(groupA[Weight (lbs)]))</f>
        <v>0.24085062228672818</v>
      </c>
      <c r="F3677">
        <f>IF(groupA[[#This Row],[normalized cost]]+groupA[[#This Row],[normalized weight]]&gt;1, 1, 0)</f>
        <v>0</v>
      </c>
    </row>
    <row r="3678" spans="1:6" x14ac:dyDescent="0.75">
      <c r="A3678">
        <v>19857.16346</v>
      </c>
      <c r="B3678">
        <v>49681.769070000002</v>
      </c>
      <c r="C3678">
        <v>0</v>
      </c>
      <c r="D3678">
        <f>(groupA[[#This Row],[Cost (USD)]]-MIN(groupA[Cost (USD)]))/(MAX(groupA[Cost (USD)])-MIN(groupA[Cost (USD)]))</f>
        <v>0.18614464934136341</v>
      </c>
      <c r="E3678">
        <f>(groupA[[#This Row],[Weight (lbs)]]-MIN(groupA[Weight (lbs)]))/(MAX(groupA[Weight (lbs)])-MIN(groupA[Weight (lbs)]))</f>
        <v>8.082019476376319E-2</v>
      </c>
      <c r="F3678">
        <f>IF(groupA[[#This Row],[normalized cost]]+groupA[[#This Row],[normalized weight]]&gt;1, 1, 0)</f>
        <v>0</v>
      </c>
    </row>
    <row r="3679" spans="1:6" x14ac:dyDescent="0.75">
      <c r="A3679">
        <v>20071.629679999998</v>
      </c>
      <c r="B3679">
        <v>54624.860240000002</v>
      </c>
      <c r="C3679">
        <v>0</v>
      </c>
      <c r="D3679">
        <f>(groupA[[#This Row],[Cost (USD)]]-MIN(groupA[Cost (USD)]))/(MAX(groupA[Cost (USD)])-MIN(groupA[Cost (USD)]))</f>
        <v>0.21823433897577726</v>
      </c>
      <c r="E3679">
        <f>(groupA[[#This Row],[Weight (lbs)]]-MIN(groupA[Weight (lbs)]))/(MAX(groupA[Weight (lbs)])-MIN(groupA[Weight (lbs)]))</f>
        <v>0.35460626444040128</v>
      </c>
      <c r="F3679">
        <f>IF(groupA[[#This Row],[normalized cost]]+groupA[[#This Row],[normalized weight]]&gt;1, 1, 0)</f>
        <v>0</v>
      </c>
    </row>
    <row r="3680" spans="1:6" x14ac:dyDescent="0.75">
      <c r="A3680">
        <v>19648.227790000001</v>
      </c>
      <c r="B3680">
        <v>51662.121059999998</v>
      </c>
      <c r="C3680">
        <v>0</v>
      </c>
      <c r="D3680">
        <f>(groupA[[#This Row],[Cost (USD)]]-MIN(groupA[Cost (USD)]))/(MAX(groupA[Cost (USD)])-MIN(groupA[Cost (USD)]))</f>
        <v>0.15488247293027951</v>
      </c>
      <c r="E3680">
        <f>(groupA[[#This Row],[Weight (lbs)]]-MIN(groupA[Weight (lbs)]))/(MAX(groupA[Weight (lbs)])-MIN(groupA[Weight (lbs)]))</f>
        <v>0.19050718399208602</v>
      </c>
      <c r="F3680">
        <f>IF(groupA[[#This Row],[normalized cost]]+groupA[[#This Row],[normalized weight]]&gt;1, 1, 0)</f>
        <v>0</v>
      </c>
    </row>
    <row r="3681" spans="1:6" x14ac:dyDescent="0.75">
      <c r="A3681">
        <v>20516.431079999998</v>
      </c>
      <c r="B3681">
        <v>52535.254489999999</v>
      </c>
      <c r="C3681">
        <v>0</v>
      </c>
      <c r="D3681">
        <f>(groupA[[#This Row],[Cost (USD)]]-MIN(groupA[Cost (USD)]))/(MAX(groupA[Cost (USD)])-MIN(groupA[Cost (USD)]))</f>
        <v>0.28478812481185384</v>
      </c>
      <c r="E3681">
        <f>(groupA[[#This Row],[Weight (lbs)]]-MIN(groupA[Weight (lbs)]))/(MAX(groupA[Weight (lbs)])-MIN(groupA[Weight (lbs)]))</f>
        <v>0.23886796915295985</v>
      </c>
      <c r="F3681">
        <f>IF(groupA[[#This Row],[normalized cost]]+groupA[[#This Row],[normalized weight]]&gt;1, 1, 0)</f>
        <v>0</v>
      </c>
    </row>
    <row r="3682" spans="1:6" x14ac:dyDescent="0.75">
      <c r="A3682">
        <v>19200.02954</v>
      </c>
      <c r="B3682">
        <v>53467.809410000002</v>
      </c>
      <c r="C3682">
        <v>0</v>
      </c>
      <c r="D3682">
        <f>(groupA[[#This Row],[Cost (USD)]]-MIN(groupA[Cost (USD)]))/(MAX(groupA[Cost (USD)])-MIN(groupA[Cost (USD)]))</f>
        <v>8.7820430538766425E-2</v>
      </c>
      <c r="E3682">
        <f>(groupA[[#This Row],[Weight (lbs)]]-MIN(groupA[Weight (lbs)]))/(MAX(groupA[Weight (lbs)])-MIN(groupA[Weight (lbs)]))</f>
        <v>0.29051996939401797</v>
      </c>
      <c r="F3682">
        <f>IF(groupA[[#This Row],[normalized cost]]+groupA[[#This Row],[normalized weight]]&gt;1, 1, 0)</f>
        <v>0</v>
      </c>
    </row>
    <row r="3683" spans="1:6" x14ac:dyDescent="0.75">
      <c r="A3683">
        <v>19310.766820000001</v>
      </c>
      <c r="B3683">
        <v>50225.302900000002</v>
      </c>
      <c r="C3683">
        <v>0</v>
      </c>
      <c r="D3683">
        <f>(groupA[[#This Row],[Cost (USD)]]-MIN(groupA[Cost (USD)]))/(MAX(groupA[Cost (USD)])-MIN(groupA[Cost (USD)]))</f>
        <v>0.104389589757217</v>
      </c>
      <c r="E3683">
        <f>(groupA[[#This Row],[Weight (lbs)]]-MIN(groupA[Weight (lbs)]))/(MAX(groupA[Weight (lbs)])-MIN(groupA[Weight (lbs)]))</f>
        <v>0.11092524157235564</v>
      </c>
      <c r="F3683">
        <f>IF(groupA[[#This Row],[normalized cost]]+groupA[[#This Row],[normalized weight]]&gt;1, 1, 0)</f>
        <v>0</v>
      </c>
    </row>
    <row r="3684" spans="1:6" x14ac:dyDescent="0.75">
      <c r="A3684">
        <v>19949.83136</v>
      </c>
      <c r="B3684">
        <v>53796.791389999999</v>
      </c>
      <c r="C3684">
        <v>0</v>
      </c>
      <c r="D3684">
        <f>(groupA[[#This Row],[Cost (USD)]]-MIN(groupA[Cost (USD)]))/(MAX(groupA[Cost (USD)])-MIN(groupA[Cost (USD)]))</f>
        <v>0.20001016228821786</v>
      </c>
      <c r="E3684">
        <f>(groupA[[#This Row],[Weight (lbs)]]-MIN(groupA[Weight (lbs)]))/(MAX(groupA[Weight (lbs)])-MIN(groupA[Weight (lbs)]))</f>
        <v>0.30874149924264455</v>
      </c>
      <c r="F3684">
        <f>IF(groupA[[#This Row],[normalized cost]]+groupA[[#This Row],[normalized weight]]&gt;1, 1, 0)</f>
        <v>0</v>
      </c>
    </row>
    <row r="3685" spans="1:6" x14ac:dyDescent="0.75">
      <c r="A3685">
        <v>20007.302</v>
      </c>
      <c r="B3685">
        <v>51738.262940000001</v>
      </c>
      <c r="C3685">
        <v>0</v>
      </c>
      <c r="D3685">
        <f>(groupA[[#This Row],[Cost (USD)]]-MIN(groupA[Cost (USD)]))/(MAX(groupA[Cost (USD)])-MIN(groupA[Cost (USD)]))</f>
        <v>0.20860925542601425</v>
      </c>
      <c r="E3685">
        <f>(groupA[[#This Row],[Weight (lbs)]]-MIN(groupA[Weight (lbs)]))/(MAX(groupA[Weight (lbs)])-MIN(groupA[Weight (lbs)]))</f>
        <v>0.19472450172830552</v>
      </c>
      <c r="F3685">
        <f>IF(groupA[[#This Row],[normalized cost]]+groupA[[#This Row],[normalized weight]]&gt;1, 1, 0)</f>
        <v>0</v>
      </c>
    </row>
    <row r="3686" spans="1:6" x14ac:dyDescent="0.75">
      <c r="A3686">
        <v>20194.580129999998</v>
      </c>
      <c r="B3686">
        <v>50300.796009999998</v>
      </c>
      <c r="C3686">
        <v>0</v>
      </c>
      <c r="D3686">
        <f>(groupA[[#This Row],[Cost (USD)]]-MIN(groupA[Cost (USD)]))/(MAX(groupA[Cost (USD)])-MIN(groupA[Cost (USD)]))</f>
        <v>0.23663090408944204</v>
      </c>
      <c r="E3686">
        <f>(groupA[[#This Row],[Weight (lbs)]]-MIN(groupA[Weight (lbs)]))/(MAX(groupA[Weight (lbs)])-MIN(groupA[Weight (lbs)]))</f>
        <v>0.11510662548046692</v>
      </c>
      <c r="F3686">
        <f>IF(groupA[[#This Row],[normalized cost]]+groupA[[#This Row],[normalized weight]]&gt;1, 1, 0)</f>
        <v>0</v>
      </c>
    </row>
    <row r="3687" spans="1:6" x14ac:dyDescent="0.75">
      <c r="A3687">
        <v>20676.478500000001</v>
      </c>
      <c r="B3687">
        <v>52101.033470000002</v>
      </c>
      <c r="C3687">
        <v>0</v>
      </c>
      <c r="D3687">
        <f>(groupA[[#This Row],[Cost (USD)]]-MIN(groupA[Cost (USD)]))/(MAX(groupA[Cost (USD)])-MIN(groupA[Cost (USD)]))</f>
        <v>0.30873535545073394</v>
      </c>
      <c r="E3687">
        <f>(groupA[[#This Row],[Weight (lbs)]]-MIN(groupA[Weight (lbs)]))/(MAX(groupA[Weight (lbs)])-MIN(groupA[Weight (lbs)]))</f>
        <v>0.21481749904261793</v>
      </c>
      <c r="F3687">
        <f>IF(groupA[[#This Row],[normalized cost]]+groupA[[#This Row],[normalized weight]]&gt;1, 1, 0)</f>
        <v>0</v>
      </c>
    </row>
    <row r="3688" spans="1:6" x14ac:dyDescent="0.75">
      <c r="A3688">
        <v>20343.14645</v>
      </c>
      <c r="B3688">
        <v>53877.811379999999</v>
      </c>
      <c r="C3688">
        <v>0</v>
      </c>
      <c r="D3688">
        <f>(groupA[[#This Row],[Cost (USD)]]-MIN(groupA[Cost (USD)]))/(MAX(groupA[Cost (USD)])-MIN(groupA[Cost (USD)]))</f>
        <v>0.25886026542628615</v>
      </c>
      <c r="E3688">
        <f>(groupA[[#This Row],[Weight (lbs)]]-MIN(groupA[Weight (lbs)]))/(MAX(groupA[Weight (lbs)])-MIN(groupA[Weight (lbs)]))</f>
        <v>0.31322900389600111</v>
      </c>
      <c r="F3688">
        <f>IF(groupA[[#This Row],[normalized cost]]+groupA[[#This Row],[normalized weight]]&gt;1, 1, 0)</f>
        <v>0</v>
      </c>
    </row>
    <row r="3689" spans="1:6" x14ac:dyDescent="0.75">
      <c r="A3689">
        <v>19823.944339999998</v>
      </c>
      <c r="B3689">
        <v>51635.367310000001</v>
      </c>
      <c r="C3689">
        <v>0</v>
      </c>
      <c r="D3689">
        <f>(groupA[[#This Row],[Cost (USD)]]-MIN(groupA[Cost (USD)]))/(MAX(groupA[Cost (USD)])-MIN(groupA[Cost (USD)]))</f>
        <v>0.18117421040357448</v>
      </c>
      <c r="E3689">
        <f>(groupA[[#This Row],[Weight (lbs)]]-MIN(groupA[Weight (lbs)]))/(MAX(groupA[Weight (lbs)])-MIN(groupA[Weight (lbs)]))</f>
        <v>0.18902535737596671</v>
      </c>
      <c r="F3689">
        <f>IF(groupA[[#This Row],[normalized cost]]+groupA[[#This Row],[normalized weight]]&gt;1, 1, 0)</f>
        <v>0</v>
      </c>
    </row>
    <row r="3690" spans="1:6" x14ac:dyDescent="0.75">
      <c r="A3690">
        <v>21030.57013</v>
      </c>
      <c r="B3690">
        <v>50896.720999999998</v>
      </c>
      <c r="C3690">
        <v>0</v>
      </c>
      <c r="D3690">
        <f>(groupA[[#This Row],[Cost (USD)]]-MIN(groupA[Cost (USD)]))/(MAX(groupA[Cost (USD)])-MIN(groupA[Cost (USD)]))</f>
        <v>0.36171661519804404</v>
      </c>
      <c r="E3690">
        <f>(groupA[[#This Row],[Weight (lbs)]]-MIN(groupA[Weight (lbs)]))/(MAX(groupA[Weight (lbs)])-MIN(groupA[Weight (lbs)]))</f>
        <v>0.14811349410235192</v>
      </c>
      <c r="F3690">
        <f>IF(groupA[[#This Row],[normalized cost]]+groupA[[#This Row],[normalized weight]]&gt;1, 1, 0)</f>
        <v>0</v>
      </c>
    </row>
    <row r="3691" spans="1:6" x14ac:dyDescent="0.75">
      <c r="A3691">
        <v>20032.792259999998</v>
      </c>
      <c r="B3691">
        <v>52612.20132</v>
      </c>
      <c r="C3691">
        <v>0</v>
      </c>
      <c r="D3691">
        <f>(groupA[[#This Row],[Cost (USD)]]-MIN(groupA[Cost (USD)]))/(MAX(groupA[Cost (USD)])-MIN(groupA[Cost (USD)]))</f>
        <v>0.21242325714666038</v>
      </c>
      <c r="E3691">
        <f>(groupA[[#This Row],[Weight (lbs)]]-MIN(groupA[Weight (lbs)]))/(MAX(groupA[Weight (lbs)])-MIN(groupA[Weight (lbs)]))</f>
        <v>0.24312987115623136</v>
      </c>
      <c r="F3691">
        <f>IF(groupA[[#This Row],[normalized cost]]+groupA[[#This Row],[normalized weight]]&gt;1, 1, 0)</f>
        <v>0</v>
      </c>
    </row>
    <row r="3692" spans="1:6" x14ac:dyDescent="0.75">
      <c r="A3692">
        <v>19799.197120000001</v>
      </c>
      <c r="B3692">
        <v>52114.221259999998</v>
      </c>
      <c r="C3692">
        <v>0</v>
      </c>
      <c r="D3692">
        <f>(groupA[[#This Row],[Cost (USD)]]-MIN(groupA[Cost (USD)]))/(MAX(groupA[Cost (USD)])-MIN(groupA[Cost (USD)]))</f>
        <v>0.17747138667163906</v>
      </c>
      <c r="E3692">
        <f>(groupA[[#This Row],[Weight (lbs)]]-MIN(groupA[Weight (lbs)]))/(MAX(groupA[Weight (lbs)])-MIN(groupA[Weight (lbs)]))</f>
        <v>0.21554793938200173</v>
      </c>
      <c r="F3692">
        <f>IF(groupA[[#This Row],[normalized cost]]+groupA[[#This Row],[normalized weight]]&gt;1, 1, 0)</f>
        <v>0</v>
      </c>
    </row>
    <row r="3693" spans="1:6" x14ac:dyDescent="0.75">
      <c r="A3693">
        <v>20286.959940000001</v>
      </c>
      <c r="B3693">
        <v>52550.70794</v>
      </c>
      <c r="C3693">
        <v>0</v>
      </c>
      <c r="D3693">
        <f>(groupA[[#This Row],[Cost (USD)]]-MIN(groupA[Cost (USD)]))/(MAX(groupA[Cost (USD)])-MIN(groupA[Cost (USD)]))</f>
        <v>0.25045331132628434</v>
      </c>
      <c r="E3693">
        <f>(groupA[[#This Row],[Weight (lbs)]]-MIN(groupA[Weight (lbs)]))/(MAX(groupA[Weight (lbs)])-MIN(groupA[Weight (lbs)]))</f>
        <v>0.23972389901404001</v>
      </c>
      <c r="F3693">
        <f>IF(groupA[[#This Row],[normalized cost]]+groupA[[#This Row],[normalized weight]]&gt;1, 1, 0)</f>
        <v>0</v>
      </c>
    </row>
    <row r="3694" spans="1:6" x14ac:dyDescent="0.75">
      <c r="A3694">
        <v>20321.8969</v>
      </c>
      <c r="B3694">
        <v>51335.666770000003</v>
      </c>
      <c r="C3694">
        <v>0</v>
      </c>
      <c r="D3694">
        <f>(groupA[[#This Row],[Cost (USD)]]-MIN(groupA[Cost (USD)]))/(MAX(groupA[Cost (USD)])-MIN(groupA[Cost (USD)]))</f>
        <v>0.25568078352759377</v>
      </c>
      <c r="E3694">
        <f>(groupA[[#This Row],[Weight (lbs)]]-MIN(groupA[Weight (lbs)]))/(MAX(groupA[Weight (lbs)])-MIN(groupA[Weight (lbs)]))</f>
        <v>0.17242565688398379</v>
      </c>
      <c r="F3694">
        <f>IF(groupA[[#This Row],[normalized cost]]+groupA[[#This Row],[normalized weight]]&gt;1, 1, 0)</f>
        <v>0</v>
      </c>
    </row>
    <row r="3695" spans="1:6" x14ac:dyDescent="0.75">
      <c r="A3695">
        <v>19693.88522</v>
      </c>
      <c r="B3695">
        <v>51212.438399999999</v>
      </c>
      <c r="C3695">
        <v>0</v>
      </c>
      <c r="D3695">
        <f>(groupA[[#This Row],[Cost (USD)]]-MIN(groupA[Cost (USD)]))/(MAX(groupA[Cost (USD)])-MIN(groupA[Cost (USD)]))</f>
        <v>0.16171400452628082</v>
      </c>
      <c r="E3695">
        <f>(groupA[[#This Row],[Weight (lbs)]]-MIN(groupA[Weight (lbs)]))/(MAX(groupA[Weight (lbs)])-MIN(groupA[Weight (lbs)]))</f>
        <v>0.16560033039603236</v>
      </c>
      <c r="F3695">
        <f>IF(groupA[[#This Row],[normalized cost]]+groupA[[#This Row],[normalized weight]]&gt;1, 1, 0)</f>
        <v>0</v>
      </c>
    </row>
    <row r="3696" spans="1:6" x14ac:dyDescent="0.75">
      <c r="A3696">
        <v>19962.141970000001</v>
      </c>
      <c r="B3696">
        <v>52809.894220000002</v>
      </c>
      <c r="C3696">
        <v>0</v>
      </c>
      <c r="D3696">
        <f>(groupA[[#This Row],[Cost (USD)]]-MIN(groupA[Cost (USD)]))/(MAX(groupA[Cost (USD)])-MIN(groupA[Cost (USD)]))</f>
        <v>0.20185214772587945</v>
      </c>
      <c r="E3696">
        <f>(groupA[[#This Row],[Weight (lbs)]]-MIN(groupA[Weight (lbs)]))/(MAX(groupA[Weight (lbs)])-MIN(groupA[Weight (lbs)]))</f>
        <v>0.25407961095113324</v>
      </c>
      <c r="F3696">
        <f>IF(groupA[[#This Row],[normalized cost]]+groupA[[#This Row],[normalized weight]]&gt;1, 1, 0)</f>
        <v>0</v>
      </c>
    </row>
    <row r="3697" spans="1:6" x14ac:dyDescent="0.75">
      <c r="A3697">
        <v>19369.242440000002</v>
      </c>
      <c r="B3697">
        <v>51783.030919999997</v>
      </c>
      <c r="C3697">
        <v>0</v>
      </c>
      <c r="D3697">
        <f>(groupA[[#This Row],[Cost (USD)]]-MIN(groupA[Cost (USD)]))/(MAX(groupA[Cost (USD)])-MIN(groupA[Cost (USD)]))</f>
        <v>0.1131390538778602</v>
      </c>
      <c r="E3697">
        <f>(groupA[[#This Row],[Weight (lbs)]]-MIN(groupA[Weight (lbs)]))/(MAX(groupA[Weight (lbs)])-MIN(groupA[Weight (lbs)]))</f>
        <v>0.19720409372247089</v>
      </c>
      <c r="F3697">
        <f>IF(groupA[[#This Row],[normalized cost]]+groupA[[#This Row],[normalized weight]]&gt;1, 1, 0)</f>
        <v>0</v>
      </c>
    </row>
    <row r="3698" spans="1:6" x14ac:dyDescent="0.75">
      <c r="A3698">
        <v>19787.30629</v>
      </c>
      <c r="B3698">
        <v>53101.170980000003</v>
      </c>
      <c r="C3698">
        <v>0</v>
      </c>
      <c r="D3698">
        <f>(groupA[[#This Row],[Cost (USD)]]-MIN(groupA[Cost (USD)]))/(MAX(groupA[Cost (USD)])-MIN(groupA[Cost (USD)]))</f>
        <v>0.17569221117166714</v>
      </c>
      <c r="E3698">
        <f>(groupA[[#This Row],[Weight (lbs)]]-MIN(groupA[Weight (lbs)]))/(MAX(groupA[Weight (lbs)])-MIN(groupA[Weight (lbs)]))</f>
        <v>0.27021273829309678</v>
      </c>
      <c r="F3698">
        <f>IF(groupA[[#This Row],[normalized cost]]+groupA[[#This Row],[normalized weight]]&gt;1, 1, 0)</f>
        <v>0</v>
      </c>
    </row>
    <row r="3699" spans="1:6" x14ac:dyDescent="0.75">
      <c r="A3699">
        <v>19960.274420000002</v>
      </c>
      <c r="B3699">
        <v>52141.676590000003</v>
      </c>
      <c r="C3699">
        <v>0</v>
      </c>
      <c r="D3699">
        <f>(groupA[[#This Row],[Cost (USD)]]-MIN(groupA[Cost (USD)]))/(MAX(groupA[Cost (USD)])-MIN(groupA[Cost (USD)]))</f>
        <v>0.20157271397693419</v>
      </c>
      <c r="E3699">
        <f>(groupA[[#This Row],[Weight (lbs)]]-MIN(groupA[Weight (lbs)]))/(MAX(groupA[Weight (lbs)])-MIN(groupA[Weight (lbs)]))</f>
        <v>0.21706862484659459</v>
      </c>
      <c r="F3699">
        <f>IF(groupA[[#This Row],[normalized cost]]+groupA[[#This Row],[normalized weight]]&gt;1, 1, 0)</f>
        <v>0</v>
      </c>
    </row>
    <row r="3700" spans="1:6" x14ac:dyDescent="0.75">
      <c r="A3700">
        <v>19716.971730000001</v>
      </c>
      <c r="B3700">
        <v>50006.49422</v>
      </c>
      <c r="C3700">
        <v>0</v>
      </c>
      <c r="D3700">
        <f>(groupA[[#This Row],[Cost (USD)]]-MIN(groupA[Cost (USD)]))/(MAX(groupA[Cost (USD)])-MIN(groupA[Cost (USD)]))</f>
        <v>0.16516834311928549</v>
      </c>
      <c r="E3700">
        <f>(groupA[[#This Row],[Weight (lbs)]]-MIN(groupA[Weight (lbs)]))/(MAX(groupA[Weight (lbs)])-MIN(groupA[Weight (lbs)]))</f>
        <v>9.8805948917607023E-2</v>
      </c>
      <c r="F3700">
        <f>IF(groupA[[#This Row],[normalized cost]]+groupA[[#This Row],[normalized weight]]&gt;1, 1, 0)</f>
        <v>0</v>
      </c>
    </row>
    <row r="3701" spans="1:6" x14ac:dyDescent="0.75">
      <c r="A3701">
        <v>19473.52303</v>
      </c>
      <c r="B3701">
        <v>51989.416539999998</v>
      </c>
      <c r="C3701">
        <v>0</v>
      </c>
      <c r="D3701">
        <f>(groupA[[#This Row],[Cost (USD)]]-MIN(groupA[Cost (USD)]))/(MAX(groupA[Cost (USD)])-MIN(groupA[Cost (USD)]))</f>
        <v>0.12874212539184285</v>
      </c>
      <c r="E3701">
        <f>(groupA[[#This Row],[Weight (lbs)]]-MIN(groupA[Weight (lbs)]))/(MAX(groupA[Weight (lbs)])-MIN(groupA[Weight (lbs)]))</f>
        <v>0.20863530261469457</v>
      </c>
      <c r="F3701">
        <f>IF(groupA[[#This Row],[normalized cost]]+groupA[[#This Row],[normalized weight]]&gt;1, 1, 0)</f>
        <v>0</v>
      </c>
    </row>
    <row r="3702" spans="1:6" x14ac:dyDescent="0.75">
      <c r="A3702">
        <v>19901.719079999999</v>
      </c>
      <c r="B3702">
        <v>52377.539810000002</v>
      </c>
      <c r="C3702">
        <v>0</v>
      </c>
      <c r="D3702">
        <f>(groupA[[#This Row],[Cost (USD)]]-MIN(groupA[Cost (USD)]))/(MAX(groupA[Cost (USD)])-MIN(groupA[Cost (USD)]))</f>
        <v>0.19281132168383705</v>
      </c>
      <c r="E3702">
        <f>(groupA[[#This Row],[Weight (lbs)]]-MIN(groupA[Weight (lbs)]))/(MAX(groupA[Weight (lbs)])-MIN(groupA[Weight (lbs)]))</f>
        <v>0.23013252793156966</v>
      </c>
      <c r="F3702">
        <f>IF(groupA[[#This Row],[normalized cost]]+groupA[[#This Row],[normalized weight]]&gt;1, 1, 0)</f>
        <v>0</v>
      </c>
    </row>
    <row r="3703" spans="1:6" x14ac:dyDescent="0.75">
      <c r="A3703">
        <v>20130.339660000001</v>
      </c>
      <c r="B3703">
        <v>52315.539550000001</v>
      </c>
      <c r="C3703">
        <v>0</v>
      </c>
      <c r="D3703">
        <f>(groupA[[#This Row],[Cost (USD)]]-MIN(groupA[Cost (USD)]))/(MAX(groupA[Cost (USD)])-MIN(groupA[Cost (USD)]))</f>
        <v>0.22701886940972049</v>
      </c>
      <c r="E3703">
        <f>(groupA[[#This Row],[Weight (lbs)]]-MIN(groupA[Weight (lbs)]))/(MAX(groupA[Weight (lbs)])-MIN(groupA[Weight (lbs)]))</f>
        <v>0.22669848091108349</v>
      </c>
      <c r="F3703">
        <f>IF(groupA[[#This Row],[normalized cost]]+groupA[[#This Row],[normalized weight]]&gt;1, 1, 0)</f>
        <v>0</v>
      </c>
    </row>
    <row r="3704" spans="1:6" x14ac:dyDescent="0.75">
      <c r="A3704">
        <v>20283.423780000001</v>
      </c>
      <c r="B3704">
        <v>51827.268989999997</v>
      </c>
      <c r="C3704">
        <v>0</v>
      </c>
      <c r="D3704">
        <f>(groupA[[#This Row],[Cost (USD)]]-MIN(groupA[Cost (USD)]))/(MAX(groupA[Cost (USD)])-MIN(groupA[Cost (USD)]))</f>
        <v>0.24992421039422325</v>
      </c>
      <c r="E3704">
        <f>(groupA[[#This Row],[Weight (lbs)]]-MIN(groupA[Weight (lbs)]))/(MAX(groupA[Weight (lbs)])-MIN(groupA[Weight (lbs)]))</f>
        <v>0.19965433526138626</v>
      </c>
      <c r="F3704">
        <f>IF(groupA[[#This Row],[normalized cost]]+groupA[[#This Row],[normalized weight]]&gt;1, 1, 0)</f>
        <v>0</v>
      </c>
    </row>
    <row r="3705" spans="1:6" x14ac:dyDescent="0.75">
      <c r="A3705">
        <v>20318.302380000001</v>
      </c>
      <c r="B3705">
        <v>53344.33855</v>
      </c>
      <c r="C3705">
        <v>0</v>
      </c>
      <c r="D3705">
        <f>(groupA[[#This Row],[Cost (USD)]]-MIN(groupA[Cost (USD)]))/(MAX(groupA[Cost (USD)])-MIN(groupA[Cost (USD)]))</f>
        <v>0.25514295043115248</v>
      </c>
      <c r="E3705">
        <f>(groupA[[#This Row],[Weight (lbs)]]-MIN(groupA[Weight (lbs)]))/(MAX(groupA[Weight (lbs)])-MIN(groupA[Weight (lbs)]))</f>
        <v>0.28368121196139007</v>
      </c>
      <c r="F3705">
        <f>IF(groupA[[#This Row],[normalized cost]]+groupA[[#This Row],[normalized weight]]&gt;1, 1, 0)</f>
        <v>0</v>
      </c>
    </row>
    <row r="3706" spans="1:6" x14ac:dyDescent="0.75">
      <c r="A3706">
        <v>20044.698830000001</v>
      </c>
      <c r="B3706">
        <v>51938.098449999998</v>
      </c>
      <c r="C3706">
        <v>0</v>
      </c>
      <c r="D3706">
        <f>(groupA[[#This Row],[Cost (USD)]]-MIN(groupA[Cost (USD)]))/(MAX(groupA[Cost (USD)])-MIN(groupA[Cost (USD)]))</f>
        <v>0.21420478775745083</v>
      </c>
      <c r="E3706">
        <f>(groupA[[#This Row],[Weight (lbs)]]-MIN(groupA[Weight (lbs)]))/(MAX(groupA[Weight (lbs)])-MIN(groupA[Weight (lbs)]))</f>
        <v>0.20579291559790561</v>
      </c>
      <c r="F3706">
        <f>IF(groupA[[#This Row],[normalized cost]]+groupA[[#This Row],[normalized weight]]&gt;1, 1, 0)</f>
        <v>0</v>
      </c>
    </row>
    <row r="3707" spans="1:6" x14ac:dyDescent="0.75">
      <c r="A3707">
        <v>19926.881399999998</v>
      </c>
      <c r="B3707">
        <v>52039.759720000002</v>
      </c>
      <c r="C3707">
        <v>0</v>
      </c>
      <c r="D3707">
        <f>(groupA[[#This Row],[Cost (USD)]]-MIN(groupA[Cost (USD)]))/(MAX(groupA[Cost (USD)])-MIN(groupA[Cost (USD)]))</f>
        <v>0.19657625510450252</v>
      </c>
      <c r="E3707">
        <f>(groupA[[#This Row],[Weight (lbs)]]-MIN(groupA[Weight (lbs)]))/(MAX(groupA[Weight (lbs)])-MIN(groupA[Weight (lbs)]))</f>
        <v>0.21142369168404376</v>
      </c>
      <c r="F3707">
        <f>IF(groupA[[#This Row],[normalized cost]]+groupA[[#This Row],[normalized weight]]&gt;1, 1, 0)</f>
        <v>0</v>
      </c>
    </row>
    <row r="3708" spans="1:6" x14ac:dyDescent="0.75">
      <c r="A3708">
        <v>19739.661080000002</v>
      </c>
      <c r="B3708">
        <v>52122.062039999997</v>
      </c>
      <c r="C3708">
        <v>0</v>
      </c>
      <c r="D3708">
        <f>(groupA[[#This Row],[Cost (USD)]]-MIN(groupA[Cost (USD)]))/(MAX(groupA[Cost (USD)])-MIN(groupA[Cost (USD)]))</f>
        <v>0.16856325631123997</v>
      </c>
      <c r="E3708">
        <f>(groupA[[#This Row],[Weight (lbs)]]-MIN(groupA[Weight (lbs)]))/(MAX(groupA[Weight (lbs)])-MIN(groupA[Weight (lbs)]))</f>
        <v>0.21598222154787139</v>
      </c>
      <c r="F3708">
        <f>IF(groupA[[#This Row],[normalized cost]]+groupA[[#This Row],[normalized weight]]&gt;1, 1, 0)</f>
        <v>0</v>
      </c>
    </row>
    <row r="3709" spans="1:6" x14ac:dyDescent="0.75">
      <c r="A3709">
        <v>20048.377390000001</v>
      </c>
      <c r="B3709">
        <v>50648.773130000001</v>
      </c>
      <c r="C3709">
        <v>0</v>
      </c>
      <c r="D3709">
        <f>(groupA[[#This Row],[Cost (USD)]]-MIN(groupA[Cost (USD)]))/(MAX(groupA[Cost (USD)])-MIN(groupA[Cost (USD)]))</f>
        <v>0.21475519541000135</v>
      </c>
      <c r="E3709">
        <f>(groupA[[#This Row],[Weight (lbs)]]-MIN(groupA[Weight (lbs)]))/(MAX(groupA[Weight (lbs)])-MIN(groupA[Weight (lbs)]))</f>
        <v>0.1343802509803172</v>
      </c>
      <c r="F3709">
        <f>IF(groupA[[#This Row],[normalized cost]]+groupA[[#This Row],[normalized weight]]&gt;1, 1, 0)</f>
        <v>0</v>
      </c>
    </row>
    <row r="3710" spans="1:6" x14ac:dyDescent="0.75">
      <c r="A3710">
        <v>19981.683730000001</v>
      </c>
      <c r="B3710">
        <v>52236.608269999997</v>
      </c>
      <c r="C3710">
        <v>0</v>
      </c>
      <c r="D3710">
        <f>(groupA[[#This Row],[Cost (USD)]]-MIN(groupA[Cost (USD)]))/(MAX(groupA[Cost (USD)])-MIN(groupA[Cost (USD)]))</f>
        <v>0.20477610010080455</v>
      </c>
      <c r="E3710">
        <f>(groupA[[#This Row],[Weight (lbs)]]-MIN(groupA[Weight (lbs)]))/(MAX(groupA[Weight (lbs)])-MIN(groupA[Weight (lbs)]))</f>
        <v>0.22232666493955097</v>
      </c>
      <c r="F3710">
        <f>IF(groupA[[#This Row],[normalized cost]]+groupA[[#This Row],[normalized weight]]&gt;1, 1, 0)</f>
        <v>0</v>
      </c>
    </row>
    <row r="3711" spans="1:6" x14ac:dyDescent="0.75">
      <c r="A3711">
        <v>19678.40612</v>
      </c>
      <c r="B3711">
        <v>52237.574639999999</v>
      </c>
      <c r="C3711">
        <v>0</v>
      </c>
      <c r="D3711">
        <f>(groupA[[#This Row],[Cost (USD)]]-MIN(groupA[Cost (USD)]))/(MAX(groupA[Cost (USD)])-MIN(groupA[Cost (USD)]))</f>
        <v>0.15939793109140574</v>
      </c>
      <c r="E3711">
        <f>(groupA[[#This Row],[Weight (lbs)]]-MIN(groupA[Weight (lbs)]))/(MAX(groupA[Weight (lbs)])-MIN(groupA[Weight (lbs)]))</f>
        <v>0.22238018987669145</v>
      </c>
      <c r="F3711">
        <f>IF(groupA[[#This Row],[normalized cost]]+groupA[[#This Row],[normalized weight]]&gt;1, 1, 0)</f>
        <v>0</v>
      </c>
    </row>
    <row r="3712" spans="1:6" x14ac:dyDescent="0.75">
      <c r="A3712">
        <v>20076.575649999999</v>
      </c>
      <c r="B3712">
        <v>51693.249810000001</v>
      </c>
      <c r="C3712">
        <v>0</v>
      </c>
      <c r="D3712">
        <f>(groupA[[#This Row],[Cost (USD)]]-MIN(groupA[Cost (USD)]))/(MAX(groupA[Cost (USD)])-MIN(groupA[Cost (USD)]))</f>
        <v>0.21897438392197507</v>
      </c>
      <c r="E3712">
        <f>(groupA[[#This Row],[Weight (lbs)]]-MIN(groupA[Weight (lbs)]))/(MAX(groupA[Weight (lbs)])-MIN(groupA[Weight (lbs)]))</f>
        <v>0.19223133145838647</v>
      </c>
      <c r="F3712">
        <f>IF(groupA[[#This Row],[normalized cost]]+groupA[[#This Row],[normalized weight]]&gt;1, 1, 0)</f>
        <v>0</v>
      </c>
    </row>
    <row r="3713" spans="1:6" x14ac:dyDescent="0.75">
      <c r="A3713">
        <v>20113.733540000001</v>
      </c>
      <c r="B3713">
        <v>51062.190450000002</v>
      </c>
      <c r="C3713">
        <v>0</v>
      </c>
      <c r="D3713">
        <f>(groupA[[#This Row],[Cost (USD)]]-MIN(groupA[Cost (USD)]))/(MAX(groupA[Cost (USD)])-MIN(groupA[Cost (USD)]))</f>
        <v>0.2245341646537368</v>
      </c>
      <c r="E3713">
        <f>(groupA[[#This Row],[Weight (lbs)]]-MIN(groupA[Weight (lbs)]))/(MAX(groupA[Weight (lbs)])-MIN(groupA[Weight (lbs)]))</f>
        <v>0.15727845360016673</v>
      </c>
      <c r="F3713">
        <f>IF(groupA[[#This Row],[normalized cost]]+groupA[[#This Row],[normalized weight]]&gt;1, 1, 0)</f>
        <v>0</v>
      </c>
    </row>
    <row r="3714" spans="1:6" x14ac:dyDescent="0.75">
      <c r="A3714">
        <v>19263.140510000001</v>
      </c>
      <c r="B3714">
        <v>51065.859380000002</v>
      </c>
      <c r="C3714">
        <v>0</v>
      </c>
      <c r="D3714">
        <f>(groupA[[#This Row],[Cost (USD)]]-MIN(groupA[Cost (USD)]))/(MAX(groupA[Cost (USD)])-MIN(groupA[Cost (USD)]))</f>
        <v>9.7263462825281616E-2</v>
      </c>
      <c r="E3714">
        <f>(groupA[[#This Row],[Weight (lbs)]]-MIN(groupA[Weight (lbs)]))/(MAX(groupA[Weight (lbs)])-MIN(groupA[Weight (lbs)]))</f>
        <v>0.15748166691144755</v>
      </c>
      <c r="F3714">
        <f>IF(groupA[[#This Row],[normalized cost]]+groupA[[#This Row],[normalized weight]]&gt;1, 1, 0)</f>
        <v>0</v>
      </c>
    </row>
    <row r="3715" spans="1:6" x14ac:dyDescent="0.75">
      <c r="A3715">
        <v>19772.05141</v>
      </c>
      <c r="B3715">
        <v>52541.359040000003</v>
      </c>
      <c r="C3715">
        <v>0</v>
      </c>
      <c r="D3715">
        <f>(groupA[[#This Row],[Cost (USD)]]-MIN(groupA[Cost (USD)]))/(MAX(groupA[Cost (USD)])-MIN(groupA[Cost (USD)]))</f>
        <v>0.17340968684401198</v>
      </c>
      <c r="E3715">
        <f>(groupA[[#This Row],[Weight (lbs)]]-MIN(groupA[Weight (lbs)]))/(MAX(groupA[Weight (lbs)])-MIN(groupA[Weight (lbs)]))</f>
        <v>0.23920608566632481</v>
      </c>
      <c r="F3715">
        <f>IF(groupA[[#This Row],[normalized cost]]+groupA[[#This Row],[normalized weight]]&gt;1, 1, 0)</f>
        <v>0</v>
      </c>
    </row>
    <row r="3716" spans="1:6" x14ac:dyDescent="0.75">
      <c r="A3716">
        <v>20542.46283</v>
      </c>
      <c r="B3716">
        <v>49590.185890000001</v>
      </c>
      <c r="C3716">
        <v>0</v>
      </c>
      <c r="D3716">
        <f>(groupA[[#This Row],[Cost (USD)]]-MIN(groupA[Cost (USD)]))/(MAX(groupA[Cost (USD)])-MIN(groupA[Cost (USD)]))</f>
        <v>0.28868314743192297</v>
      </c>
      <c r="E3716">
        <f>(groupA[[#This Row],[Weight (lbs)]]-MIN(groupA[Weight (lbs)]))/(MAX(groupA[Weight (lbs)])-MIN(groupA[Weight (lbs)]))</f>
        <v>7.5747620126081869E-2</v>
      </c>
      <c r="F3716">
        <f>IF(groupA[[#This Row],[normalized cost]]+groupA[[#This Row],[normalized weight]]&gt;1, 1, 0)</f>
        <v>0</v>
      </c>
    </row>
    <row r="3717" spans="1:6" x14ac:dyDescent="0.75">
      <c r="A3717">
        <v>20203.907490000001</v>
      </c>
      <c r="B3717">
        <v>53394.034820000001</v>
      </c>
      <c r="C3717">
        <v>0</v>
      </c>
      <c r="D3717">
        <f>(groupA[[#This Row],[Cost (USD)]]-MIN(groupA[Cost (USD)]))/(MAX(groupA[Cost (USD)])-MIN(groupA[Cost (USD)]))</f>
        <v>0.23802651822162818</v>
      </c>
      <c r="E3717">
        <f>(groupA[[#This Row],[Weight (lbs)]]-MIN(groupA[Weight (lbs)]))/(MAX(groupA[Weight (lbs)])-MIN(groupA[Weight (lbs)]))</f>
        <v>0.28643377022360988</v>
      </c>
      <c r="F3717">
        <f>IF(groupA[[#This Row],[normalized cost]]+groupA[[#This Row],[normalized weight]]&gt;1, 1, 0)</f>
        <v>0</v>
      </c>
    </row>
    <row r="3718" spans="1:6" x14ac:dyDescent="0.75">
      <c r="A3718">
        <v>20130.269349999999</v>
      </c>
      <c r="B3718">
        <v>51393.540249999998</v>
      </c>
      <c r="C3718">
        <v>0</v>
      </c>
      <c r="D3718">
        <f>(groupA[[#This Row],[Cost (USD)]]-MIN(groupA[Cost (USD)]))/(MAX(groupA[Cost (USD)])-MIN(groupA[Cost (USD)]))</f>
        <v>0.22700834921647847</v>
      </c>
      <c r="E3718">
        <f>(groupA[[#This Row],[Weight (lbs)]]-MIN(groupA[Weight (lbs)]))/(MAX(groupA[Weight (lbs)])-MIN(groupA[Weight (lbs)]))</f>
        <v>0.17563113137004471</v>
      </c>
      <c r="F3718">
        <f>IF(groupA[[#This Row],[normalized cost]]+groupA[[#This Row],[normalized weight]]&gt;1, 1, 0)</f>
        <v>0</v>
      </c>
    </row>
    <row r="3719" spans="1:6" x14ac:dyDescent="0.75">
      <c r="A3719">
        <v>20022.85182</v>
      </c>
      <c r="B3719">
        <v>52703.270490000003</v>
      </c>
      <c r="C3719">
        <v>0</v>
      </c>
      <c r="D3719">
        <f>(groupA[[#This Row],[Cost (USD)]]-MIN(groupA[Cost (USD)]))/(MAX(groupA[Cost (USD)])-MIN(groupA[Cost (USD)]))</f>
        <v>0.21093591040072779</v>
      </c>
      <c r="E3719">
        <f>(groupA[[#This Row],[Weight (lbs)]]-MIN(groupA[Weight (lbs)]))/(MAX(groupA[Weight (lbs)])-MIN(groupA[Weight (lbs)]))</f>
        <v>0.24817397600186669</v>
      </c>
      <c r="F3719">
        <f>IF(groupA[[#This Row],[normalized cost]]+groupA[[#This Row],[normalized weight]]&gt;1, 1, 0)</f>
        <v>0</v>
      </c>
    </row>
    <row r="3720" spans="1:6" x14ac:dyDescent="0.75">
      <c r="A3720">
        <v>19800.949820000002</v>
      </c>
      <c r="B3720">
        <v>51612.032480000002</v>
      </c>
      <c r="C3720">
        <v>0</v>
      </c>
      <c r="D3720">
        <f>(groupA[[#This Row],[Cost (USD)]]-MIN(groupA[Cost (USD)]))/(MAX(groupA[Cost (USD)])-MIN(groupA[Cost (USD)]))</f>
        <v>0.17773363589215624</v>
      </c>
      <c r="E3720">
        <f>(groupA[[#This Row],[Weight (lbs)]]-MIN(groupA[Weight (lbs)]))/(MAX(groupA[Weight (lbs)])-MIN(groupA[Weight (lbs)]))</f>
        <v>0.1877328966115272</v>
      </c>
      <c r="F3720">
        <f>IF(groupA[[#This Row],[normalized cost]]+groupA[[#This Row],[normalized weight]]&gt;1, 1, 0)</f>
        <v>0</v>
      </c>
    </row>
    <row r="3721" spans="1:6" x14ac:dyDescent="0.75">
      <c r="A3721">
        <v>20190.857739999999</v>
      </c>
      <c r="B3721">
        <v>52561.769749999999</v>
      </c>
      <c r="C3721">
        <v>0</v>
      </c>
      <c r="D3721">
        <f>(groupA[[#This Row],[Cost (USD)]]-MIN(groupA[Cost (USD)]))/(MAX(groupA[Cost (USD)])-MIN(groupA[Cost (USD)]))</f>
        <v>0.23607393833605572</v>
      </c>
      <c r="E3721">
        <f>(groupA[[#This Row],[Weight (lbs)]]-MIN(groupA[Weight (lbs)]))/(MAX(groupA[Weight (lbs)])-MIN(groupA[Weight (lbs)]))</f>
        <v>0.24033658637489433</v>
      </c>
      <c r="F3721">
        <f>IF(groupA[[#This Row],[normalized cost]]+groupA[[#This Row],[normalized weight]]&gt;1, 1, 0)</f>
        <v>0</v>
      </c>
    </row>
    <row r="3722" spans="1:6" x14ac:dyDescent="0.75">
      <c r="A3722">
        <v>20193.848429999998</v>
      </c>
      <c r="B3722">
        <v>53191.442940000001</v>
      </c>
      <c r="C3722">
        <v>0</v>
      </c>
      <c r="D3722">
        <f>(groupA[[#This Row],[Cost (USD)]]-MIN(groupA[Cost (USD)]))/(MAX(groupA[Cost (USD)])-MIN(groupA[Cost (USD)]))</f>
        <v>0.2365214228578266</v>
      </c>
      <c r="E3722">
        <f>(groupA[[#This Row],[Weight (lbs)]]-MIN(groupA[Weight (lbs)]))/(MAX(groupA[Weight (lbs)])-MIN(groupA[Weight (lbs)]))</f>
        <v>0.275212687571881</v>
      </c>
      <c r="F3722">
        <f>IF(groupA[[#This Row],[normalized cost]]+groupA[[#This Row],[normalized weight]]&gt;1, 1, 0)</f>
        <v>0</v>
      </c>
    </row>
    <row r="3723" spans="1:6" x14ac:dyDescent="0.75">
      <c r="A3723">
        <v>19808.713729999999</v>
      </c>
      <c r="B3723">
        <v>52630.614200000004</v>
      </c>
      <c r="C3723">
        <v>0</v>
      </c>
      <c r="D3723">
        <f>(groupA[[#This Row],[Cost (USD)]]-MIN(groupA[Cost (USD)]))/(MAX(groupA[Cost (USD)])-MIN(groupA[Cost (USD)]))</f>
        <v>0.17889531749520521</v>
      </c>
      <c r="E3723">
        <f>(groupA[[#This Row],[Weight (lbs)]]-MIN(groupA[Weight (lbs)]))/(MAX(groupA[Weight (lbs)])-MIN(groupA[Weight (lbs)]))</f>
        <v>0.24414971681014602</v>
      </c>
      <c r="F3723">
        <f>IF(groupA[[#This Row],[normalized cost]]+groupA[[#This Row],[normalized weight]]&gt;1, 1, 0)</f>
        <v>0</v>
      </c>
    </row>
    <row r="3724" spans="1:6" x14ac:dyDescent="0.75">
      <c r="A3724">
        <v>19910.41547</v>
      </c>
      <c r="B3724">
        <v>54093.420839999999</v>
      </c>
      <c r="C3724">
        <v>0</v>
      </c>
      <c r="D3724">
        <f>(groupA[[#This Row],[Cost (USD)]]-MIN(groupA[Cost (USD)]))/(MAX(groupA[Cost (USD)])-MIN(groupA[Cost (USD)]))</f>
        <v>0.19411252639588847</v>
      </c>
      <c r="E3724">
        <f>(groupA[[#This Row],[Weight (lbs)]]-MIN(groupA[Weight (lbs)]))/(MAX(groupA[Weight (lbs)])-MIN(groupA[Weight (lbs)]))</f>
        <v>0.32517109935982041</v>
      </c>
      <c r="F3724">
        <f>IF(groupA[[#This Row],[normalized cost]]+groupA[[#This Row],[normalized weight]]&gt;1, 1, 0)</f>
        <v>0</v>
      </c>
    </row>
    <row r="3725" spans="1:6" x14ac:dyDescent="0.75">
      <c r="A3725">
        <v>19637.693210000001</v>
      </c>
      <c r="B3725">
        <v>50140.056190000003</v>
      </c>
      <c r="C3725">
        <v>0</v>
      </c>
      <c r="D3725">
        <f>(groupA[[#This Row],[Cost (USD)]]-MIN(groupA[Cost (USD)]))/(MAX(groupA[Cost (USD)])-MIN(groupA[Cost (USD)]))</f>
        <v>0.1533062274841254</v>
      </c>
      <c r="E3725">
        <f>(groupA[[#This Row],[Weight (lbs)]]-MIN(groupA[Weight (lbs)]))/(MAX(groupA[Weight (lbs)])-MIN(groupA[Weight (lbs)]))</f>
        <v>0.10620362894554181</v>
      </c>
      <c r="F3725">
        <f>IF(groupA[[#This Row],[normalized cost]]+groupA[[#This Row],[normalized weight]]&gt;1, 1, 0)</f>
        <v>0</v>
      </c>
    </row>
    <row r="3726" spans="1:6" x14ac:dyDescent="0.75">
      <c r="A3726">
        <v>20451.114850000002</v>
      </c>
      <c r="B3726">
        <v>51946.643810000001</v>
      </c>
      <c r="C3726">
        <v>0</v>
      </c>
      <c r="D3726">
        <f>(groupA[[#This Row],[Cost (USD)]]-MIN(groupA[Cost (USD)]))/(MAX(groupA[Cost (USD)])-MIN(groupA[Cost (USD)]))</f>
        <v>0.27501512863189648</v>
      </c>
      <c r="E3726">
        <f>(groupA[[#This Row],[Weight (lbs)]]-MIN(groupA[Weight (lbs)]))/(MAX(groupA[Weight (lbs)])-MIN(groupA[Weight (lbs)]))</f>
        <v>0.20626622277511736</v>
      </c>
      <c r="F3726">
        <f>IF(groupA[[#This Row],[normalized cost]]+groupA[[#This Row],[normalized weight]]&gt;1, 1, 0)</f>
        <v>0</v>
      </c>
    </row>
    <row r="3727" spans="1:6" x14ac:dyDescent="0.75">
      <c r="A3727">
        <v>20053.047839999999</v>
      </c>
      <c r="B3727">
        <v>50324.761270000003</v>
      </c>
      <c r="C3727">
        <v>0</v>
      </c>
      <c r="D3727">
        <f>(groupA[[#This Row],[Cost (USD)]]-MIN(groupA[Cost (USD)]))/(MAX(groupA[Cost (USD)])-MIN(groupA[Cost (USD)]))</f>
        <v>0.21545401544307219</v>
      </c>
      <c r="E3727">
        <f>(groupA[[#This Row],[Weight (lbs)]]-MIN(groupA[Weight (lbs)]))/(MAX(groupA[Weight (lbs)])-MIN(groupA[Weight (lbs)]))</f>
        <v>0.11643400426401057</v>
      </c>
      <c r="F3727">
        <f>IF(groupA[[#This Row],[normalized cost]]+groupA[[#This Row],[normalized weight]]&gt;1, 1, 0)</f>
        <v>0</v>
      </c>
    </row>
    <row r="3728" spans="1:6" x14ac:dyDescent="0.75">
      <c r="A3728">
        <v>19585.176179999999</v>
      </c>
      <c r="B3728">
        <v>51232.830650000004</v>
      </c>
      <c r="C3728">
        <v>0</v>
      </c>
      <c r="D3728">
        <f>(groupA[[#This Row],[Cost (USD)]]-MIN(groupA[Cost (USD)]))/(MAX(groupA[Cost (USD)])-MIN(groupA[Cost (USD)]))</f>
        <v>0.1454483224339907</v>
      </c>
      <c r="E3728">
        <f>(groupA[[#This Row],[Weight (lbs)]]-MIN(groupA[Weight (lbs)]))/(MAX(groupA[Weight (lbs)])-MIN(groupA[Weight (lbs)]))</f>
        <v>0.1667298086490836</v>
      </c>
      <c r="F3728">
        <f>IF(groupA[[#This Row],[normalized cost]]+groupA[[#This Row],[normalized weight]]&gt;1, 1, 0)</f>
        <v>0</v>
      </c>
    </row>
    <row r="3729" spans="1:6" x14ac:dyDescent="0.75">
      <c r="A3729">
        <v>20025.93276</v>
      </c>
      <c r="B3729">
        <v>52657.626609999999</v>
      </c>
      <c r="C3729">
        <v>0</v>
      </c>
      <c r="D3729">
        <f>(groupA[[#This Row],[Cost (USD)]]-MIN(groupA[Cost (USD)]))/(MAX(groupA[Cost (USD)])-MIN(groupA[Cost (USD)]))</f>
        <v>0.2113968986551123</v>
      </c>
      <c r="E3729">
        <f>(groupA[[#This Row],[Weight (lbs)]]-MIN(groupA[Weight (lbs)]))/(MAX(groupA[Weight (lbs)])-MIN(groupA[Weight (lbs)]))</f>
        <v>0.24564586998880422</v>
      </c>
      <c r="F3729">
        <f>IF(groupA[[#This Row],[normalized cost]]+groupA[[#This Row],[normalized weight]]&gt;1, 1, 0)</f>
        <v>0</v>
      </c>
    </row>
    <row r="3730" spans="1:6" x14ac:dyDescent="0.75">
      <c r="A3730">
        <v>20145.93291</v>
      </c>
      <c r="B3730">
        <v>53657.083659999997</v>
      </c>
      <c r="C3730">
        <v>0</v>
      </c>
      <c r="D3730">
        <f>(groupA[[#This Row],[Cost (USD)]]-MIN(groupA[Cost (USD)]))/(MAX(groupA[Cost (USD)])-MIN(groupA[Cost (USD)]))</f>
        <v>0.22935202263493126</v>
      </c>
      <c r="E3730">
        <f>(groupA[[#This Row],[Weight (lbs)]]-MIN(groupA[Weight (lbs)]))/(MAX(groupA[Weight (lbs)])-MIN(groupA[Weight (lbs)]))</f>
        <v>0.30100342017740545</v>
      </c>
      <c r="F3730">
        <f>IF(groupA[[#This Row],[normalized cost]]+groupA[[#This Row],[normalized weight]]&gt;1, 1, 0)</f>
        <v>0</v>
      </c>
    </row>
    <row r="3731" spans="1:6" x14ac:dyDescent="0.75">
      <c r="A3731">
        <v>19579.04696</v>
      </c>
      <c r="B3731">
        <v>51817.908790000001</v>
      </c>
      <c r="C3731">
        <v>0</v>
      </c>
      <c r="D3731">
        <f>(groupA[[#This Row],[Cost (USD)]]-MIN(groupA[Cost (USD)]))/(MAX(groupA[Cost (USD)])-MIN(groupA[Cost (USD)]))</f>
        <v>0.14453123270535645</v>
      </c>
      <c r="E3731">
        <f>(groupA[[#This Row],[Weight (lbs)]]-MIN(groupA[Weight (lbs)]))/(MAX(groupA[Weight (lbs)])-MIN(groupA[Weight (lbs)]))</f>
        <v>0.19913589603353241</v>
      </c>
      <c r="F3731">
        <f>IF(groupA[[#This Row],[normalized cost]]+groupA[[#This Row],[normalized weight]]&gt;1, 1, 0)</f>
        <v>0</v>
      </c>
    </row>
    <row r="3732" spans="1:6" x14ac:dyDescent="0.75">
      <c r="A3732">
        <v>19392.521779999999</v>
      </c>
      <c r="B3732">
        <v>52161.76945</v>
      </c>
      <c r="C3732">
        <v>0</v>
      </c>
      <c r="D3732">
        <f>(groupA[[#This Row],[Cost (USD)]]-MIN(groupA[Cost (USD)]))/(MAX(groupA[Cost (USD)])-MIN(groupA[Cost (USD)]))</f>
        <v>0.11662224482277411</v>
      </c>
      <c r="E3732">
        <f>(groupA[[#This Row],[Weight (lbs)]]-MIN(groupA[Weight (lbs)]))/(MAX(groupA[Weight (lbs)])-MIN(groupA[Weight (lbs)]))</f>
        <v>0.21818152059922585</v>
      </c>
      <c r="F3732">
        <f>IF(groupA[[#This Row],[normalized cost]]+groupA[[#This Row],[normalized weight]]&gt;1, 1, 0)</f>
        <v>0</v>
      </c>
    </row>
    <row r="3733" spans="1:6" x14ac:dyDescent="0.75">
      <c r="A3733">
        <v>20578.04263</v>
      </c>
      <c r="B3733">
        <v>49204.374889999999</v>
      </c>
      <c r="C3733">
        <v>0</v>
      </c>
      <c r="D3733">
        <f>(groupA[[#This Row],[Cost (USD)]]-MIN(groupA[Cost (USD)]))/(MAX(groupA[Cost (USD)])-MIN(groupA[Cost (USD)]))</f>
        <v>0.29400680511216049</v>
      </c>
      <c r="E3733">
        <f>(groupA[[#This Row],[Weight (lbs)]]-MIN(groupA[Weight (lbs)]))/(MAX(groupA[Weight (lbs)])-MIN(groupA[Weight (lbs)]))</f>
        <v>5.437846594800632E-2</v>
      </c>
      <c r="F3733">
        <f>IF(groupA[[#This Row],[normalized cost]]+groupA[[#This Row],[normalized weight]]&gt;1, 1, 0)</f>
        <v>0</v>
      </c>
    </row>
    <row r="3734" spans="1:6" x14ac:dyDescent="0.75">
      <c r="A3734">
        <v>19462.27317</v>
      </c>
      <c r="B3734">
        <v>51820.40941</v>
      </c>
      <c r="C3734">
        <v>0</v>
      </c>
      <c r="D3734">
        <f>(groupA[[#This Row],[Cost (USD)]]-MIN(groupA[Cost (USD)]))/(MAX(groupA[Cost (USD)])-MIN(groupA[Cost (USD)]))</f>
        <v>0.12705885557046676</v>
      </c>
      <c r="E3734">
        <f>(groupA[[#This Row],[Weight (lbs)]]-MIN(groupA[Weight (lbs)]))/(MAX(groupA[Weight (lbs)])-MIN(groupA[Weight (lbs)]))</f>
        <v>0.19927439943110467</v>
      </c>
      <c r="F3734">
        <f>IF(groupA[[#This Row],[normalized cost]]+groupA[[#This Row],[normalized weight]]&gt;1, 1, 0)</f>
        <v>0</v>
      </c>
    </row>
    <row r="3735" spans="1:6" x14ac:dyDescent="0.75">
      <c r="A3735">
        <v>20760.22092</v>
      </c>
      <c r="B3735">
        <v>51108.138359999997</v>
      </c>
      <c r="C3735">
        <v>0</v>
      </c>
      <c r="D3735">
        <f>(groupA[[#This Row],[Cost (USD)]]-MIN(groupA[Cost (USD)]))/(MAX(groupA[Cost (USD)])-MIN(groupA[Cost (USD)]))</f>
        <v>0.32126538590044629</v>
      </c>
      <c r="E3735">
        <f>(groupA[[#This Row],[Weight (lbs)]]-MIN(groupA[Weight (lbs)]))/(MAX(groupA[Weight (lbs)])-MIN(groupA[Weight (lbs)]))</f>
        <v>0.15982339911221857</v>
      </c>
      <c r="F3735">
        <f>IF(groupA[[#This Row],[normalized cost]]+groupA[[#This Row],[normalized weight]]&gt;1, 1, 0)</f>
        <v>0</v>
      </c>
    </row>
    <row r="3736" spans="1:6" x14ac:dyDescent="0.75">
      <c r="A3736">
        <v>19680.26915</v>
      </c>
      <c r="B3736">
        <v>51050.953809999999</v>
      </c>
      <c r="C3736">
        <v>0</v>
      </c>
      <c r="D3736">
        <f>(groupA[[#This Row],[Cost (USD)]]-MIN(groupA[Cost (USD)]))/(MAX(groupA[Cost (USD)])-MIN(groupA[Cost (USD)]))</f>
        <v>0.15967668853152669</v>
      </c>
      <c r="E3736">
        <f>(groupA[[#This Row],[Weight (lbs)]]-MIN(groupA[Weight (lbs)]))/(MAX(groupA[Weight (lbs)])-MIN(groupA[Weight (lbs)]))</f>
        <v>0.15665608282120089</v>
      </c>
      <c r="F3736">
        <f>IF(groupA[[#This Row],[normalized cost]]+groupA[[#This Row],[normalized weight]]&gt;1, 1, 0)</f>
        <v>0</v>
      </c>
    </row>
    <row r="3737" spans="1:6" x14ac:dyDescent="0.75">
      <c r="A3737">
        <v>20632.777559999999</v>
      </c>
      <c r="B3737">
        <v>51448.900959999999</v>
      </c>
      <c r="C3737">
        <v>0</v>
      </c>
      <c r="D3737">
        <f>(groupA[[#This Row],[Cost (USD)]]-MIN(groupA[Cost (USD)]))/(MAX(groupA[Cost (USD)])-MIN(groupA[Cost (USD)]))</f>
        <v>0.30219656532643263</v>
      </c>
      <c r="E3737">
        <f>(groupA[[#This Row],[Weight (lbs)]]-MIN(groupA[Weight (lbs)]))/(MAX(groupA[Weight (lbs)])-MIN(groupA[Weight (lbs)]))</f>
        <v>0.17869742949891543</v>
      </c>
      <c r="F3737">
        <f>IF(groupA[[#This Row],[normalized cost]]+groupA[[#This Row],[normalized weight]]&gt;1, 1, 0)</f>
        <v>0</v>
      </c>
    </row>
    <row r="3738" spans="1:6" x14ac:dyDescent="0.75">
      <c r="A3738">
        <v>20289.56436</v>
      </c>
      <c r="B3738">
        <v>52828.655129999999</v>
      </c>
      <c r="C3738">
        <v>0</v>
      </c>
      <c r="D3738">
        <f>(groupA[[#This Row],[Cost (USD)]]-MIN(groupA[Cost (USD)]))/(MAX(groupA[Cost (USD)])-MIN(groupA[Cost (USD)]))</f>
        <v>0.25084299987246961</v>
      </c>
      <c r="E3738">
        <f>(groupA[[#This Row],[Weight (lbs)]]-MIN(groupA[Weight (lbs)]))/(MAX(groupA[Weight (lbs)])-MIN(groupA[Weight (lbs)]))</f>
        <v>0.25511873315944494</v>
      </c>
      <c r="F3738">
        <f>IF(groupA[[#This Row],[normalized cost]]+groupA[[#This Row],[normalized weight]]&gt;1, 1, 0)</f>
        <v>0</v>
      </c>
    </row>
    <row r="3739" spans="1:6" x14ac:dyDescent="0.75">
      <c r="A3739">
        <v>20797.584129999999</v>
      </c>
      <c r="B3739">
        <v>52319.116130000002</v>
      </c>
      <c r="C3739">
        <v>0</v>
      </c>
      <c r="D3739">
        <f>(groupA[[#This Row],[Cost (USD)]]-MIN(groupA[Cost (USD)]))/(MAX(groupA[Cost (USD)])-MIN(groupA[Cost (USD)]))</f>
        <v>0.32685588781093561</v>
      </c>
      <c r="E3739">
        <f>(groupA[[#This Row],[Weight (lbs)]]-MIN(groupA[Weight (lbs)]))/(MAX(groupA[Weight (lbs)])-MIN(groupA[Weight (lbs)]))</f>
        <v>0.22689657917538969</v>
      </c>
      <c r="F3739">
        <f>IF(groupA[[#This Row],[normalized cost]]+groupA[[#This Row],[normalized weight]]&gt;1, 1, 0)</f>
        <v>0</v>
      </c>
    </row>
    <row r="3740" spans="1:6" x14ac:dyDescent="0.75">
      <c r="A3740">
        <v>20009.92916</v>
      </c>
      <c r="B3740">
        <v>54175.067770000001</v>
      </c>
      <c r="C3740">
        <v>0</v>
      </c>
      <c r="D3740">
        <f>(groupA[[#This Row],[Cost (USD)]]-MIN(groupA[Cost (USD)]))/(MAX(groupA[Cost (USD)])-MIN(groupA[Cost (USD)]))</f>
        <v>0.20900234646394061</v>
      </c>
      <c r="E3740">
        <f>(groupA[[#This Row],[Weight (lbs)]]-MIN(groupA[Weight (lbs)]))/(MAX(groupA[Weight (lbs)])-MIN(groupA[Weight (lbs)]))</f>
        <v>0.32969332872947704</v>
      </c>
      <c r="F3740">
        <f>IF(groupA[[#This Row],[normalized cost]]+groupA[[#This Row],[normalized weight]]&gt;1, 1, 0)</f>
        <v>0</v>
      </c>
    </row>
    <row r="3741" spans="1:6" x14ac:dyDescent="0.75">
      <c r="A3741">
        <v>20354.61563</v>
      </c>
      <c r="B3741">
        <v>51212.132669999999</v>
      </c>
      <c r="C3741">
        <v>0</v>
      </c>
      <c r="D3741">
        <f>(groupA[[#This Row],[Cost (USD)]]-MIN(groupA[Cost (USD)]))/(MAX(groupA[Cost (USD)])-MIN(groupA[Cost (USD)]))</f>
        <v>0.26057635118823613</v>
      </c>
      <c r="E3741">
        <f>(groupA[[#This Row],[Weight (lbs)]]-MIN(groupA[Weight (lbs)]))/(MAX(groupA[Weight (lbs)])-MIN(groupA[Weight (lbs)]))</f>
        <v>0.16558339673808362</v>
      </c>
      <c r="F3741">
        <f>IF(groupA[[#This Row],[normalized cost]]+groupA[[#This Row],[normalized weight]]&gt;1, 1, 0)</f>
        <v>0</v>
      </c>
    </row>
    <row r="3742" spans="1:6" x14ac:dyDescent="0.75">
      <c r="A3742">
        <v>20727.536220000002</v>
      </c>
      <c r="B3742">
        <v>51511.482519999998</v>
      </c>
      <c r="C3742">
        <v>0</v>
      </c>
      <c r="D3742">
        <f>(groupA[[#This Row],[Cost (USD)]]-MIN(groupA[Cost (USD)]))/(MAX(groupA[Cost (USD)])-MIN(groupA[Cost (USD)]))</f>
        <v>0.31637491000734824</v>
      </c>
      <c r="E3742">
        <f>(groupA[[#This Row],[Weight (lbs)]]-MIN(groupA[Weight (lbs)]))/(MAX(groupA[Weight (lbs)])-MIN(groupA[Weight (lbs)]))</f>
        <v>0.18216367334459233</v>
      </c>
      <c r="F3742">
        <f>IF(groupA[[#This Row],[normalized cost]]+groupA[[#This Row],[normalized weight]]&gt;1, 1, 0)</f>
        <v>0</v>
      </c>
    </row>
    <row r="3743" spans="1:6" x14ac:dyDescent="0.75">
      <c r="A3743">
        <v>20227.383290000002</v>
      </c>
      <c r="B3743">
        <v>51176.103880000002</v>
      </c>
      <c r="C3743">
        <v>0</v>
      </c>
      <c r="D3743">
        <f>(groupA[[#This Row],[Cost (USD)]]-MIN(groupA[Cost (USD)]))/(MAX(groupA[Cost (USD)])-MIN(groupA[Cost (USD)]))</f>
        <v>0.24153910466027378</v>
      </c>
      <c r="E3743">
        <f>(groupA[[#This Row],[Weight (lbs)]]-MIN(groupA[Weight (lbs)]))/(MAX(groupA[Weight (lbs)])-MIN(groupA[Weight (lbs)]))</f>
        <v>0.16358784770407622</v>
      </c>
      <c r="F3743">
        <f>IF(groupA[[#This Row],[normalized cost]]+groupA[[#This Row],[normalized weight]]&gt;1, 1, 0)</f>
        <v>0</v>
      </c>
    </row>
    <row r="3744" spans="1:6" x14ac:dyDescent="0.75">
      <c r="A3744">
        <v>20420.865989999998</v>
      </c>
      <c r="B3744">
        <v>51489.947399999997</v>
      </c>
      <c r="C3744">
        <v>0</v>
      </c>
      <c r="D3744">
        <f>(groupA[[#This Row],[Cost (USD)]]-MIN(groupA[Cost (USD)]))/(MAX(groupA[Cost (USD)])-MIN(groupA[Cost (USD)]))</f>
        <v>0.27048911735984182</v>
      </c>
      <c r="E3744">
        <f>(groupA[[#This Row],[Weight (lbs)]]-MIN(groupA[Weight (lbs)]))/(MAX(groupA[Weight (lbs)])-MIN(groupA[Weight (lbs)]))</f>
        <v>0.18097089423895935</v>
      </c>
      <c r="F3744">
        <f>IF(groupA[[#This Row],[normalized cost]]+groupA[[#This Row],[normalized weight]]&gt;1, 1, 0)</f>
        <v>0</v>
      </c>
    </row>
    <row r="3745" spans="1:6" x14ac:dyDescent="0.75">
      <c r="A3745">
        <v>19956.487710000001</v>
      </c>
      <c r="B3745">
        <v>52009.668400000002</v>
      </c>
      <c r="C3745">
        <v>0</v>
      </c>
      <c r="D3745">
        <f>(groupA[[#This Row],[Cost (USD)]]-MIN(groupA[Cost (USD)]))/(MAX(groupA[Cost (USD)])-MIN(groupA[Cost (USD)]))</f>
        <v>0.20100612428912443</v>
      </c>
      <c r="E3745">
        <f>(groupA[[#This Row],[Weight (lbs)]]-MIN(groupA[Weight (lbs)]))/(MAX(groupA[Weight (lbs)])-MIN(groupA[Weight (lbs)]))</f>
        <v>0.20975700499936709</v>
      </c>
      <c r="F3745">
        <f>IF(groupA[[#This Row],[normalized cost]]+groupA[[#This Row],[normalized weight]]&gt;1, 1, 0)</f>
        <v>0</v>
      </c>
    </row>
    <row r="3746" spans="1:6" x14ac:dyDescent="0.75">
      <c r="A3746">
        <v>19830.215919999999</v>
      </c>
      <c r="B3746">
        <v>53152.744930000001</v>
      </c>
      <c r="C3746">
        <v>0</v>
      </c>
      <c r="D3746">
        <f>(groupA[[#This Row],[Cost (USD)]]-MIN(groupA[Cost (USD)]))/(MAX(groupA[Cost (USD)])-MIN(groupA[Cost (USD)]))</f>
        <v>0.18211260086766443</v>
      </c>
      <c r="E3746">
        <f>(groupA[[#This Row],[Weight (lbs)]]-MIN(groupA[Weight (lbs)]))/(MAX(groupA[Weight (lbs)])-MIN(groupA[Weight (lbs)]))</f>
        <v>0.27306929678708042</v>
      </c>
      <c r="F3746">
        <f>IF(groupA[[#This Row],[normalized cost]]+groupA[[#This Row],[normalized weight]]&gt;1, 1, 0)</f>
        <v>0</v>
      </c>
    </row>
    <row r="3747" spans="1:6" x14ac:dyDescent="0.75">
      <c r="A3747">
        <v>19522.961749999999</v>
      </c>
      <c r="B3747">
        <v>51554.99811</v>
      </c>
      <c r="C3747">
        <v>0</v>
      </c>
      <c r="D3747">
        <f>(groupA[[#This Row],[Cost (USD)]]-MIN(groupA[Cost (USD)]))/(MAX(groupA[Cost (USD)])-MIN(groupA[Cost (USD)]))</f>
        <v>0.13613943570356768</v>
      </c>
      <c r="E3747">
        <f>(groupA[[#This Row],[Weight (lbs)]]-MIN(groupA[Weight (lbs)]))/(MAX(groupA[Weight (lbs)])-MIN(groupA[Weight (lbs)]))</f>
        <v>0.18457389843371622</v>
      </c>
      <c r="F3747">
        <f>IF(groupA[[#This Row],[normalized cost]]+groupA[[#This Row],[normalized weight]]&gt;1, 1, 0)</f>
        <v>0</v>
      </c>
    </row>
    <row r="3748" spans="1:6" x14ac:dyDescent="0.75">
      <c r="A3748">
        <v>20412.31582</v>
      </c>
      <c r="B3748">
        <v>50678.764260000004</v>
      </c>
      <c r="C3748">
        <v>0</v>
      </c>
      <c r="D3748">
        <f>(groupA[[#This Row],[Cost (USD)]]-MIN(groupA[Cost (USD)]))/(MAX(groupA[Cost (USD)])-MIN(groupA[Cost (USD)]))</f>
        <v>0.26920979093901232</v>
      </c>
      <c r="E3748">
        <f>(groupA[[#This Row],[Weight (lbs)]]-MIN(groupA[Weight (lbs)]))/(MAX(groupA[Weight (lbs)])-MIN(groupA[Weight (lbs)]))</f>
        <v>0.13604138837905583</v>
      </c>
      <c r="F3748">
        <f>IF(groupA[[#This Row],[normalized cost]]+groupA[[#This Row],[normalized weight]]&gt;1, 1, 0)</f>
        <v>0</v>
      </c>
    </row>
    <row r="3749" spans="1:6" x14ac:dyDescent="0.75">
      <c r="A3749">
        <v>19233.537260000001</v>
      </c>
      <c r="B3749">
        <v>52338.989540000002</v>
      </c>
      <c r="C3749">
        <v>0</v>
      </c>
      <c r="D3749">
        <f>(groupA[[#This Row],[Cost (USD)]]-MIN(groupA[Cost (USD)]))/(MAX(groupA[Cost (USD)])-MIN(groupA[Cost (USD)]))</f>
        <v>9.283405149574929E-2</v>
      </c>
      <c r="E3749">
        <f>(groupA[[#This Row],[Weight (lbs)]]-MIN(groupA[Weight (lbs)]))/(MAX(groupA[Weight (lbs)])-MIN(groupA[Weight (lbs)]))</f>
        <v>0.22799732011417606</v>
      </c>
      <c r="F3749">
        <f>IF(groupA[[#This Row],[normalized cost]]+groupA[[#This Row],[normalized weight]]&gt;1, 1, 0)</f>
        <v>0</v>
      </c>
    </row>
    <row r="3750" spans="1:6" x14ac:dyDescent="0.75">
      <c r="A3750">
        <v>19957.937959999999</v>
      </c>
      <c r="B3750">
        <v>51918.490489999996</v>
      </c>
      <c r="C3750">
        <v>0</v>
      </c>
      <c r="D3750">
        <f>(groupA[[#This Row],[Cost (USD)]]-MIN(groupA[Cost (USD)]))/(MAX(groupA[Cost (USD)])-MIN(groupA[Cost (USD)]))</f>
        <v>0.20122311917247829</v>
      </c>
      <c r="E3750">
        <f>(groupA[[#This Row],[Weight (lbs)]]-MIN(groupA[Weight (lbs)]))/(MAX(groupA[Weight (lbs)])-MIN(groupA[Weight (lbs)]))</f>
        <v>0.20470687730361758</v>
      </c>
      <c r="F3750">
        <f>IF(groupA[[#This Row],[normalized cost]]+groupA[[#This Row],[normalized weight]]&gt;1, 1, 0)</f>
        <v>0</v>
      </c>
    </row>
    <row r="3751" spans="1:6" x14ac:dyDescent="0.75">
      <c r="A3751">
        <v>19425.229940000001</v>
      </c>
      <c r="B3751">
        <v>52867.724399999999</v>
      </c>
      <c r="C3751">
        <v>0</v>
      </c>
      <c r="D3751">
        <f>(groupA[[#This Row],[Cost (USD)]]-MIN(groupA[Cost (USD)]))/(MAX(groupA[Cost (USD)])-MIN(groupA[Cost (USD)]))</f>
        <v>0.12151623093822307</v>
      </c>
      <c r="E3751">
        <f>(groupA[[#This Row],[Weight (lbs)]]-MIN(groupA[Weight (lbs)]))/(MAX(groupA[Weight (lbs)])-MIN(groupA[Weight (lbs)]))</f>
        <v>0.2572826871531228</v>
      </c>
      <c r="F3751">
        <f>IF(groupA[[#This Row],[normalized cost]]+groupA[[#This Row],[normalized weight]]&gt;1, 1, 0)</f>
        <v>0</v>
      </c>
    </row>
    <row r="3752" spans="1:6" x14ac:dyDescent="0.75">
      <c r="A3752">
        <v>19562.134969999999</v>
      </c>
      <c r="B3752">
        <v>53301.646630000003</v>
      </c>
      <c r="C3752">
        <v>0</v>
      </c>
      <c r="D3752">
        <f>(groupA[[#This Row],[Cost (USD)]]-MIN(groupA[Cost (USD)]))/(MAX(groupA[Cost (USD)])-MIN(groupA[Cost (USD)]))</f>
        <v>0.14200076189181607</v>
      </c>
      <c r="E3752">
        <f>(groupA[[#This Row],[Weight (lbs)]]-MIN(groupA[Weight (lbs)]))/(MAX(groupA[Weight (lbs)])-MIN(groupA[Weight (lbs)]))</f>
        <v>0.28131660799561925</v>
      </c>
      <c r="F3752">
        <f>IF(groupA[[#This Row],[normalized cost]]+groupA[[#This Row],[normalized weight]]&gt;1, 1, 0)</f>
        <v>0</v>
      </c>
    </row>
    <row r="3753" spans="1:6" x14ac:dyDescent="0.75">
      <c r="A3753">
        <v>19885.805479999999</v>
      </c>
      <c r="B3753">
        <v>51595.399290000001</v>
      </c>
      <c r="C3753">
        <v>0</v>
      </c>
      <c r="D3753">
        <f>(groupA[[#This Row],[Cost (USD)]]-MIN(groupA[Cost (USD)]))/(MAX(groupA[Cost (USD)])-MIN(groupA[Cost (USD)]))</f>
        <v>0.19043023581881735</v>
      </c>
      <c r="E3753">
        <f>(groupA[[#This Row],[Weight (lbs)]]-MIN(groupA[Weight (lbs)]))/(MAX(groupA[Weight (lbs)])-MIN(groupA[Weight (lbs)]))</f>
        <v>0.18681162375620883</v>
      </c>
      <c r="F3753">
        <f>IF(groupA[[#This Row],[normalized cost]]+groupA[[#This Row],[normalized weight]]&gt;1, 1, 0)</f>
        <v>0</v>
      </c>
    </row>
    <row r="3754" spans="1:6" x14ac:dyDescent="0.75">
      <c r="A3754">
        <v>20069.935580000001</v>
      </c>
      <c r="B3754">
        <v>53855.843119999998</v>
      </c>
      <c r="C3754">
        <v>0</v>
      </c>
      <c r="D3754">
        <f>(groupA[[#This Row],[Cost (USD)]]-MIN(groupA[Cost (USD)]))/(MAX(groupA[Cost (USD)])-MIN(groupA[Cost (USD)]))</f>
        <v>0.21798085782984405</v>
      </c>
      <c r="E3754">
        <f>(groupA[[#This Row],[Weight (lbs)]]-MIN(groupA[Weight (lbs)]))/(MAX(groupA[Weight (lbs)])-MIN(groupA[Weight (lbs)]))</f>
        <v>0.31201223419538587</v>
      </c>
      <c r="F3754">
        <f>IF(groupA[[#This Row],[normalized cost]]+groupA[[#This Row],[normalized weight]]&gt;1, 1, 0)</f>
        <v>0</v>
      </c>
    </row>
    <row r="3755" spans="1:6" x14ac:dyDescent="0.75">
      <c r="A3755">
        <v>19684.35655</v>
      </c>
      <c r="B3755">
        <v>52605.285049999999</v>
      </c>
      <c r="C3755">
        <v>0</v>
      </c>
      <c r="D3755">
        <f>(groupA[[#This Row],[Cost (USD)]]-MIN(groupA[Cost (USD)]))/(MAX(groupA[Cost (USD)])-MIN(groupA[Cost (USD)]))</f>
        <v>0.16028826921501016</v>
      </c>
      <c r="E3755">
        <f>(groupA[[#This Row],[Weight (lbs)]]-MIN(groupA[Weight (lbs)]))/(MAX(groupA[Weight (lbs)])-MIN(groupA[Weight (lbs)]))</f>
        <v>0.24274679540160737</v>
      </c>
      <c r="F3755">
        <f>IF(groupA[[#This Row],[normalized cost]]+groupA[[#This Row],[normalized weight]]&gt;1, 1, 0)</f>
        <v>0</v>
      </c>
    </row>
    <row r="3756" spans="1:6" x14ac:dyDescent="0.75">
      <c r="A3756">
        <v>19537.918180000001</v>
      </c>
      <c r="B3756">
        <v>52423.285949999998</v>
      </c>
      <c r="C3756">
        <v>0</v>
      </c>
      <c r="D3756">
        <f>(groupA[[#This Row],[Cost (USD)]]-MIN(groupA[Cost (USD)]))/(MAX(groupA[Cost (USD)])-MIN(groupA[Cost (USD)]))</f>
        <v>0.13837730419744473</v>
      </c>
      <c r="E3756">
        <f>(groupA[[#This Row],[Weight (lbs)]]-MIN(groupA[Weight (lbs)]))/(MAX(groupA[Weight (lbs)])-MIN(groupA[Weight (lbs)]))</f>
        <v>0.23266629788294929</v>
      </c>
      <c r="F3756">
        <f>IF(groupA[[#This Row],[normalized cost]]+groupA[[#This Row],[normalized weight]]&gt;1, 1, 0)</f>
        <v>0</v>
      </c>
    </row>
    <row r="3757" spans="1:6" x14ac:dyDescent="0.75">
      <c r="A3757">
        <v>20549.27577</v>
      </c>
      <c r="B3757">
        <v>51738.499040000002</v>
      </c>
      <c r="C3757">
        <v>0</v>
      </c>
      <c r="D3757">
        <f>(groupA[[#This Row],[Cost (USD)]]-MIN(groupA[Cost (USD)]))/(MAX(groupA[Cost (USD)])-MIN(groupA[Cost (USD)]))</f>
        <v>0.28970253934407525</v>
      </c>
      <c r="E3757">
        <f>(groupA[[#This Row],[Weight (lbs)]]-MIN(groupA[Weight (lbs)]))/(MAX(groupA[Weight (lbs)])-MIN(groupA[Weight (lbs)]))</f>
        <v>0.19473757874607195</v>
      </c>
      <c r="F3757">
        <f>IF(groupA[[#This Row],[normalized cost]]+groupA[[#This Row],[normalized weight]]&gt;1, 1, 0)</f>
        <v>0</v>
      </c>
    </row>
    <row r="3758" spans="1:6" x14ac:dyDescent="0.75">
      <c r="A3758">
        <v>20350.157520000001</v>
      </c>
      <c r="B3758">
        <v>51567.388630000001</v>
      </c>
      <c r="C3758">
        <v>0</v>
      </c>
      <c r="D3758">
        <f>(groupA[[#This Row],[Cost (USD)]]-MIN(groupA[Cost (USD)]))/(MAX(groupA[Cost (USD)])-MIN(groupA[Cost (USD)]))</f>
        <v>0.25990930270733287</v>
      </c>
      <c r="E3758">
        <f>(groupA[[#This Row],[Weight (lbs)]]-MIN(groupA[Weight (lbs)]))/(MAX(groupA[Weight (lbs)])-MIN(groupA[Weight (lbs)]))</f>
        <v>0.18526017988299201</v>
      </c>
      <c r="F3758">
        <f>IF(groupA[[#This Row],[normalized cost]]+groupA[[#This Row],[normalized weight]]&gt;1, 1, 0)</f>
        <v>0</v>
      </c>
    </row>
    <row r="3759" spans="1:6" x14ac:dyDescent="0.75">
      <c r="A3759">
        <v>20392.20753</v>
      </c>
      <c r="B3759">
        <v>52322.538919999999</v>
      </c>
      <c r="C3759">
        <v>0</v>
      </c>
      <c r="D3759">
        <f>(groupA[[#This Row],[Cost (USD)]]-MIN(groupA[Cost (USD)]))/(MAX(groupA[Cost (USD)])-MIN(groupA[Cost (USD)]))</f>
        <v>0.26620107103347757</v>
      </c>
      <c r="E3759">
        <f>(groupA[[#This Row],[Weight (lbs)]]-MIN(groupA[Weight (lbs)]))/(MAX(groupA[Weight (lbs)])-MIN(groupA[Weight (lbs)]))</f>
        <v>0.22708615937717014</v>
      </c>
      <c r="F3759">
        <f>IF(groupA[[#This Row],[normalized cost]]+groupA[[#This Row],[normalized weight]]&gt;1, 1, 0)</f>
        <v>0</v>
      </c>
    </row>
    <row r="3760" spans="1:6" x14ac:dyDescent="0.75">
      <c r="A3760">
        <v>20681.85166</v>
      </c>
      <c r="B3760">
        <v>51396.483359999998</v>
      </c>
      <c r="C3760">
        <v>0</v>
      </c>
      <c r="D3760">
        <f>(groupA[[#This Row],[Cost (USD)]]-MIN(groupA[Cost (USD)]))/(MAX(groupA[Cost (USD)])-MIN(groupA[Cost (USD)]))</f>
        <v>0.30953931906214099</v>
      </c>
      <c r="E3760">
        <f>(groupA[[#This Row],[Weight (lbs)]]-MIN(groupA[Weight (lbs)]))/(MAX(groupA[Weight (lbs)])-MIN(groupA[Weight (lbs)]))</f>
        <v>0.1757941432368734</v>
      </c>
      <c r="F3760">
        <f>IF(groupA[[#This Row],[normalized cost]]+groupA[[#This Row],[normalized weight]]&gt;1, 1, 0)</f>
        <v>0</v>
      </c>
    </row>
    <row r="3761" spans="1:6" x14ac:dyDescent="0.75">
      <c r="A3761">
        <v>20600.242630000001</v>
      </c>
      <c r="B3761">
        <v>51205.977379999997</v>
      </c>
      <c r="C3761">
        <v>0</v>
      </c>
      <c r="D3761">
        <f>(groupA[[#This Row],[Cost (USD)]]-MIN(groupA[Cost (USD)]))/(MAX(groupA[Cost (USD)])-MIN(groupA[Cost (USD)]))</f>
        <v>0.29732849889630986</v>
      </c>
      <c r="E3761">
        <f>(groupA[[#This Row],[Weight (lbs)]]-MIN(groupA[Weight (lbs)]))/(MAX(groupA[Weight (lbs)])-MIN(groupA[Weight (lbs)]))</f>
        <v>0.16524246985673285</v>
      </c>
      <c r="F3761">
        <f>IF(groupA[[#This Row],[normalized cost]]+groupA[[#This Row],[normalized weight]]&gt;1, 1, 0)</f>
        <v>0</v>
      </c>
    </row>
    <row r="3762" spans="1:6" x14ac:dyDescent="0.75">
      <c r="A3762">
        <v>20476.50504</v>
      </c>
      <c r="B3762">
        <v>51968.208469999998</v>
      </c>
      <c r="C3762">
        <v>0</v>
      </c>
      <c r="D3762">
        <f>(groupA[[#This Row],[Cost (USD)]]-MIN(groupA[Cost (USD)]))/(MAX(groupA[Cost (USD)])-MIN(groupA[Cost (USD)]))</f>
        <v>0.27881415729412001</v>
      </c>
      <c r="E3762">
        <f>(groupA[[#This Row],[Weight (lbs)]]-MIN(groupA[Weight (lbs)]))/(MAX(groupA[Weight (lbs)])-MIN(groupA[Weight (lbs)]))</f>
        <v>0.20746063803113052</v>
      </c>
      <c r="F3762">
        <f>IF(groupA[[#This Row],[normalized cost]]+groupA[[#This Row],[normalized weight]]&gt;1, 1, 0)</f>
        <v>0</v>
      </c>
    </row>
    <row r="3763" spans="1:6" x14ac:dyDescent="0.75">
      <c r="A3763">
        <v>19468.939429999999</v>
      </c>
      <c r="B3763">
        <v>52749.394590000004</v>
      </c>
      <c r="C3763">
        <v>0</v>
      </c>
      <c r="D3763">
        <f>(groupA[[#This Row],[Cost (USD)]]-MIN(groupA[Cost (USD)]))/(MAX(groupA[Cost (USD)])-MIN(groupA[Cost (USD)]))</f>
        <v>0.12805630036350807</v>
      </c>
      <c r="E3763">
        <f>(groupA[[#This Row],[Weight (lbs)]]-MIN(groupA[Weight (lbs)]))/(MAX(groupA[Weight (lbs)])-MIN(groupA[Weight (lbs)]))</f>
        <v>0.25072868025919731</v>
      </c>
      <c r="F3763">
        <f>IF(groupA[[#This Row],[normalized cost]]+groupA[[#This Row],[normalized weight]]&gt;1, 1, 0)</f>
        <v>0</v>
      </c>
    </row>
    <row r="3764" spans="1:6" x14ac:dyDescent="0.75">
      <c r="A3764">
        <v>19940.344649999999</v>
      </c>
      <c r="B3764">
        <v>50959.492310000001</v>
      </c>
      <c r="C3764">
        <v>0</v>
      </c>
      <c r="D3764">
        <f>(groupA[[#This Row],[Cost (USD)]]-MIN(groupA[Cost (USD)]))/(MAX(groupA[Cost (USD)])-MIN(groupA[Cost (USD)]))</f>
        <v>0.19859070527745074</v>
      </c>
      <c r="E3764">
        <f>(groupA[[#This Row],[Weight (lbs)]]-MIN(groupA[Weight (lbs)]))/(MAX(groupA[Weight (lbs)])-MIN(groupA[Weight (lbs)]))</f>
        <v>0.15159024774947408</v>
      </c>
      <c r="F3764">
        <f>IF(groupA[[#This Row],[normalized cost]]+groupA[[#This Row],[normalized weight]]&gt;1, 1, 0)</f>
        <v>0</v>
      </c>
    </row>
    <row r="3765" spans="1:6" x14ac:dyDescent="0.75">
      <c r="A3765">
        <v>20600.762210000001</v>
      </c>
      <c r="B3765">
        <v>52085.695870000003</v>
      </c>
      <c r="C3765">
        <v>0</v>
      </c>
      <c r="D3765">
        <f>(groupA[[#This Row],[Cost (USD)]]-MIN(groupA[Cost (USD)]))/(MAX(groupA[Cost (USD)])-MIN(groupA[Cost (USD)]))</f>
        <v>0.29740624149344358</v>
      </c>
      <c r="E3765">
        <f>(groupA[[#This Row],[Weight (lbs)]]-MIN(groupA[Weight (lbs)]))/(MAX(groupA[Weight (lbs)])-MIN(groupA[Weight (lbs)]))</f>
        <v>0.21396798583765064</v>
      </c>
      <c r="F3765">
        <f>IF(groupA[[#This Row],[normalized cost]]+groupA[[#This Row],[normalized weight]]&gt;1, 1, 0)</f>
        <v>0</v>
      </c>
    </row>
    <row r="3766" spans="1:6" x14ac:dyDescent="0.75">
      <c r="A3766">
        <v>20316.871090000001</v>
      </c>
      <c r="B3766">
        <v>52166.30659</v>
      </c>
      <c r="C3766">
        <v>0</v>
      </c>
      <c r="D3766">
        <f>(groupA[[#This Row],[Cost (USD)]]-MIN(groupA[Cost (USD)]))/(MAX(groupA[Cost (USD)])-MIN(groupA[Cost (USD)]))</f>
        <v>0.25492879245384092</v>
      </c>
      <c r="E3766">
        <f>(groupA[[#This Row],[Weight (lbs)]]-MIN(groupA[Weight (lbs)]))/(MAX(groupA[Weight (lbs)])-MIN(groupA[Weight (lbs)]))</f>
        <v>0.21843282199858335</v>
      </c>
      <c r="F3766">
        <f>IF(groupA[[#This Row],[normalized cost]]+groupA[[#This Row],[normalized weight]]&gt;1, 1, 0)</f>
        <v>0</v>
      </c>
    </row>
    <row r="3767" spans="1:6" x14ac:dyDescent="0.75">
      <c r="A3767">
        <v>20302.718379999998</v>
      </c>
      <c r="B3767">
        <v>49329.638590000002</v>
      </c>
      <c r="C3767">
        <v>0</v>
      </c>
      <c r="D3767">
        <f>(groupA[[#This Row],[Cost (USD)]]-MIN(groupA[Cost (USD)]))/(MAX(groupA[Cost (USD)])-MIN(groupA[Cost (USD)]))</f>
        <v>0.25281118124501778</v>
      </c>
      <c r="E3767">
        <f>(groupA[[#This Row],[Weight (lbs)]]-MIN(groupA[Weight (lbs)]))/(MAX(groupA[Weight (lbs)])-MIN(groupA[Weight (lbs)]))</f>
        <v>6.1316524526471572E-2</v>
      </c>
      <c r="F3767">
        <f>IF(groupA[[#This Row],[normalized cost]]+groupA[[#This Row],[normalized weight]]&gt;1, 1, 0)</f>
        <v>0</v>
      </c>
    </row>
    <row r="3768" spans="1:6" x14ac:dyDescent="0.75">
      <c r="A3768">
        <v>20358.41387</v>
      </c>
      <c r="B3768">
        <v>52547.312689999999</v>
      </c>
      <c r="C3768">
        <v>0</v>
      </c>
      <c r="D3768">
        <f>(groupA[[#This Row],[Cost (USD)]]-MIN(groupA[Cost (USD)]))/(MAX(groupA[Cost (USD)])-MIN(groupA[Cost (USD)]))</f>
        <v>0.26114466606205178</v>
      </c>
      <c r="E3768">
        <f>(groupA[[#This Row],[Weight (lbs)]]-MIN(groupA[Weight (lbs)]))/(MAX(groupA[Weight (lbs)])-MIN(groupA[Weight (lbs)]))</f>
        <v>0.23953584418739396</v>
      </c>
      <c r="F3768">
        <f>IF(groupA[[#This Row],[normalized cost]]+groupA[[#This Row],[normalized weight]]&gt;1, 1, 0)</f>
        <v>0</v>
      </c>
    </row>
    <row r="3769" spans="1:6" x14ac:dyDescent="0.75">
      <c r="A3769">
        <v>20154.73172</v>
      </c>
      <c r="B3769">
        <v>51914.809150000001</v>
      </c>
      <c r="C3769">
        <v>0</v>
      </c>
      <c r="D3769">
        <f>(groupA[[#This Row],[Cost (USD)]]-MIN(groupA[Cost (USD)]))/(MAX(groupA[Cost (USD)])-MIN(groupA[Cost (USD)]))</f>
        <v>0.2306685520261435</v>
      </c>
      <c r="E3769">
        <f>(groupA[[#This Row],[Weight (lbs)]]-MIN(groupA[Weight (lbs)]))/(MAX(groupA[Weight (lbs)])-MIN(groupA[Weight (lbs)]))</f>
        <v>0.20450297663193681</v>
      </c>
      <c r="F3769">
        <f>IF(groupA[[#This Row],[normalized cost]]+groupA[[#This Row],[normalized weight]]&gt;1, 1, 0)</f>
        <v>0</v>
      </c>
    </row>
    <row r="3770" spans="1:6" x14ac:dyDescent="0.75">
      <c r="A3770">
        <v>19551.142660000001</v>
      </c>
      <c r="B3770">
        <v>54003.016739999999</v>
      </c>
      <c r="C3770">
        <v>0</v>
      </c>
      <c r="D3770">
        <f>(groupA[[#This Row],[Cost (USD)]]-MIN(groupA[Cost (USD)]))/(MAX(groupA[Cost (USD)])-MIN(groupA[Cost (USD)]))</f>
        <v>0.14035602820711179</v>
      </c>
      <c r="E3770">
        <f>(groupA[[#This Row],[Weight (lbs)]]-MIN(groupA[Weight (lbs)]))/(MAX(groupA[Weight (lbs)])-MIN(groupA[Weight (lbs)]))</f>
        <v>0.32016383116054631</v>
      </c>
      <c r="F3770">
        <f>IF(groupA[[#This Row],[normalized cost]]+groupA[[#This Row],[normalized weight]]&gt;1, 1, 0)</f>
        <v>0</v>
      </c>
    </row>
    <row r="3771" spans="1:6" x14ac:dyDescent="0.75">
      <c r="A3771">
        <v>19604.853370000001</v>
      </c>
      <c r="B3771">
        <v>50845.7716</v>
      </c>
      <c r="C3771">
        <v>0</v>
      </c>
      <c r="D3771">
        <f>(groupA[[#This Row],[Cost (USD)]]-MIN(groupA[Cost (USD)]))/(MAX(groupA[Cost (USD)])-MIN(groupA[Cost (USD)]))</f>
        <v>0.14839253863725788</v>
      </c>
      <c r="E3771">
        <f>(groupA[[#This Row],[Weight (lbs)]]-MIN(groupA[Weight (lbs)]))/(MAX(groupA[Weight (lbs)])-MIN(groupA[Weight (lbs)]))</f>
        <v>0.14529152794824954</v>
      </c>
      <c r="F3771">
        <f>IF(groupA[[#This Row],[normalized cost]]+groupA[[#This Row],[normalized weight]]&gt;1, 1, 0)</f>
        <v>0</v>
      </c>
    </row>
    <row r="3772" spans="1:6" x14ac:dyDescent="0.75">
      <c r="A3772">
        <v>20498.922050000001</v>
      </c>
      <c r="B3772">
        <v>52021.527650000004</v>
      </c>
      <c r="C3772">
        <v>0</v>
      </c>
      <c r="D3772">
        <f>(groupA[[#This Row],[Cost (USD)]]-MIN(groupA[Cost (USD)]))/(MAX(groupA[Cost (USD)])-MIN(groupA[Cost (USD)]))</f>
        <v>0.28216832138313874</v>
      </c>
      <c r="E3772">
        <f>(groupA[[#This Row],[Weight (lbs)]]-MIN(groupA[Weight (lbs)]))/(MAX(groupA[Weight (lbs)])-MIN(groupA[Weight (lbs)]))</f>
        <v>0.21041386066622564</v>
      </c>
      <c r="F3772">
        <f>IF(groupA[[#This Row],[normalized cost]]+groupA[[#This Row],[normalized weight]]&gt;1, 1, 0)</f>
        <v>0</v>
      </c>
    </row>
    <row r="3773" spans="1:6" x14ac:dyDescent="0.75">
      <c r="A3773">
        <v>20273.85183</v>
      </c>
      <c r="B3773">
        <v>51065.499340000002</v>
      </c>
      <c r="C3773">
        <v>0</v>
      </c>
      <c r="D3773">
        <f>(groupA[[#This Row],[Cost (USD)]]-MIN(groupA[Cost (USD)]))/(MAX(groupA[Cost (USD)])-MIN(groupA[Cost (USD)]))</f>
        <v>0.2484919992763317</v>
      </c>
      <c r="E3773">
        <f>(groupA[[#This Row],[Weight (lbs)]]-MIN(groupA[Weight (lbs)]))/(MAX(groupA[Weight (lbs)])-MIN(groupA[Weight (lbs)]))</f>
        <v>0.15746172515169921</v>
      </c>
      <c r="F3773">
        <f>IF(groupA[[#This Row],[normalized cost]]+groupA[[#This Row],[normalized weight]]&gt;1, 1, 0)</f>
        <v>0</v>
      </c>
    </row>
    <row r="3774" spans="1:6" x14ac:dyDescent="0.75">
      <c r="A3774">
        <v>20365.001550000001</v>
      </c>
      <c r="B3774">
        <v>50896.416839999998</v>
      </c>
      <c r="C3774">
        <v>0</v>
      </c>
      <c r="D3774">
        <f>(groupA[[#This Row],[Cost (USD)]]-MIN(groupA[Cost (USD)]))/(MAX(groupA[Cost (USD)])-MIN(groupA[Cost (USD)]))</f>
        <v>0.26213035325610429</v>
      </c>
      <c r="E3774">
        <f>(groupA[[#This Row],[Weight (lbs)]]-MIN(groupA[Weight (lbs)]))/(MAX(groupA[Weight (lbs)])-MIN(groupA[Weight (lbs)]))</f>
        <v>0.14809664740297113</v>
      </c>
      <c r="F3774">
        <f>IF(groupA[[#This Row],[normalized cost]]+groupA[[#This Row],[normalized weight]]&gt;1, 1, 0)</f>
        <v>0</v>
      </c>
    </row>
    <row r="3775" spans="1:6" x14ac:dyDescent="0.75">
      <c r="A3775">
        <v>20462.801090000001</v>
      </c>
      <c r="B3775">
        <v>52881.615559999998</v>
      </c>
      <c r="C3775">
        <v>0</v>
      </c>
      <c r="D3775">
        <f>(groupA[[#This Row],[Cost (USD)]]-MIN(groupA[Cost (USD)]))/(MAX(groupA[Cost (USD)])-MIN(groupA[Cost (USD)]))</f>
        <v>0.2767636921800079</v>
      </c>
      <c r="E3775">
        <f>(groupA[[#This Row],[Weight (lbs)]]-MIN(groupA[Weight (lbs)]))/(MAX(groupA[Weight (lbs)])-MIN(groupA[Weight (lbs)]))</f>
        <v>0.25805208548482483</v>
      </c>
      <c r="F3775">
        <f>IF(groupA[[#This Row],[normalized cost]]+groupA[[#This Row],[normalized weight]]&gt;1, 1, 0)</f>
        <v>0</v>
      </c>
    </row>
    <row r="3776" spans="1:6" x14ac:dyDescent="0.75">
      <c r="A3776">
        <v>20002.6361</v>
      </c>
      <c r="B3776">
        <v>49304.672400000003</v>
      </c>
      <c r="C3776">
        <v>0</v>
      </c>
      <c r="D3776">
        <f>(groupA[[#This Row],[Cost (USD)]]-MIN(groupA[Cost (USD)]))/(MAX(groupA[Cost (USD)])-MIN(groupA[Cost (USD)]))</f>
        <v>0.20791111619054298</v>
      </c>
      <c r="E3776">
        <f>(groupA[[#This Row],[Weight (lbs)]]-MIN(groupA[Weight (lbs)]))/(MAX(groupA[Weight (lbs)])-MIN(groupA[Weight (lbs)]))</f>
        <v>5.9933706609540463E-2</v>
      </c>
      <c r="F3776">
        <f>IF(groupA[[#This Row],[normalized cost]]+groupA[[#This Row],[normalized weight]]&gt;1, 1, 0)</f>
        <v>0</v>
      </c>
    </row>
    <row r="3777" spans="1:6" x14ac:dyDescent="0.75">
      <c r="A3777">
        <v>20011.235530000002</v>
      </c>
      <c r="B3777">
        <v>53119.800439999999</v>
      </c>
      <c r="C3777">
        <v>0</v>
      </c>
      <c r="D3777">
        <f>(groupA[[#This Row],[Cost (USD)]]-MIN(groupA[Cost (USD)]))/(MAX(groupA[Cost (USD)])-MIN(groupA[Cost (USD)]))</f>
        <v>0.2091978131805535</v>
      </c>
      <c r="E3777">
        <f>(groupA[[#This Row],[Weight (lbs)]]-MIN(groupA[Weight (lbs)]))/(MAX(groupA[Weight (lbs)])-MIN(groupA[Weight (lbs)]))</f>
        <v>0.2712445797983784</v>
      </c>
      <c r="F3777">
        <f>IF(groupA[[#This Row],[normalized cost]]+groupA[[#This Row],[normalized weight]]&gt;1, 1, 0)</f>
        <v>0</v>
      </c>
    </row>
    <row r="3778" spans="1:6" x14ac:dyDescent="0.75">
      <c r="A3778">
        <v>19996.813429999998</v>
      </c>
      <c r="B3778">
        <v>50145.954270000002</v>
      </c>
      <c r="C3778">
        <v>0</v>
      </c>
      <c r="D3778">
        <f>(groupA[[#This Row],[Cost (USD)]]-MIN(groupA[Cost (USD)]))/(MAX(groupA[Cost (USD)])-MIN(groupA[Cost (USD)]))</f>
        <v>0.20703989426504041</v>
      </c>
      <c r="E3778">
        <f>(groupA[[#This Row],[Weight (lbs)]]-MIN(groupA[Weight (lbs)]))/(MAX(groupA[Weight (lbs)])-MIN(groupA[Weight (lbs)]))</f>
        <v>0.10653030957640666</v>
      </c>
      <c r="F3778">
        <f>IF(groupA[[#This Row],[normalized cost]]+groupA[[#This Row],[normalized weight]]&gt;1, 1, 0)</f>
        <v>0</v>
      </c>
    </row>
    <row r="3779" spans="1:6" x14ac:dyDescent="0.75">
      <c r="A3779">
        <v>20455.897389999998</v>
      </c>
      <c r="B3779">
        <v>53256.994379999996</v>
      </c>
      <c r="C3779">
        <v>0</v>
      </c>
      <c r="D3779">
        <f>(groupA[[#This Row],[Cost (USD)]]-MIN(groupA[Cost (USD)]))/(MAX(groupA[Cost (USD)])-MIN(groupA[Cost (USD)]))</f>
        <v>0.27573072022606016</v>
      </c>
      <c r="E3779">
        <f>(groupA[[#This Row],[Weight (lbs)]]-MIN(groupA[Weight (lbs)]))/(MAX(groupA[Weight (lbs)])-MIN(groupA[Weight (lbs)]))</f>
        <v>0.27884342601105139</v>
      </c>
      <c r="F3779">
        <f>IF(groupA[[#This Row],[normalized cost]]+groupA[[#This Row],[normalized weight]]&gt;1, 1, 0)</f>
        <v>0</v>
      </c>
    </row>
    <row r="3780" spans="1:6" x14ac:dyDescent="0.75">
      <c r="A3780">
        <v>19898.402969999999</v>
      </c>
      <c r="B3780">
        <v>51466.848259999999</v>
      </c>
      <c r="C3780">
        <v>0</v>
      </c>
      <c r="D3780">
        <f>(groupA[[#This Row],[Cost (USD)]]-MIN(groupA[Cost (USD)]))/(MAX(groupA[Cost (USD)])-MIN(groupA[Cost (USD)]))</f>
        <v>0.19231514591921747</v>
      </c>
      <c r="E3780">
        <f>(groupA[[#This Row],[Weight (lbs)]]-MIN(groupA[Weight (lbs)]))/(MAX(groupA[Weight (lbs)])-MIN(groupA[Weight (lbs)]))</f>
        <v>0.17969148778336083</v>
      </c>
      <c r="F3780">
        <f>IF(groupA[[#This Row],[normalized cost]]+groupA[[#This Row],[normalized weight]]&gt;1, 1, 0)</f>
        <v>0</v>
      </c>
    </row>
    <row r="3781" spans="1:6" x14ac:dyDescent="0.75">
      <c r="A3781">
        <v>19558.727040000002</v>
      </c>
      <c r="B3781">
        <v>49553.718009999997</v>
      </c>
      <c r="C3781">
        <v>0</v>
      </c>
      <c r="D3781">
        <f>(groupA[[#This Row],[Cost (USD)]]-MIN(groupA[Cost (USD)]))/(MAX(groupA[Cost (USD)])-MIN(groupA[Cost (USD)]))</f>
        <v>0.14149084748200491</v>
      </c>
      <c r="E3781">
        <f>(groupA[[#This Row],[Weight (lbs)]]-MIN(groupA[Weight (lbs)]))/(MAX(groupA[Weight (lbs)])-MIN(groupA[Weight (lbs)]))</f>
        <v>7.3727750940735581E-2</v>
      </c>
      <c r="F3781">
        <f>IF(groupA[[#This Row],[normalized cost]]+groupA[[#This Row],[normalized weight]]&gt;1, 1, 0)</f>
        <v>0</v>
      </c>
    </row>
    <row r="3782" spans="1:6" x14ac:dyDescent="0.75">
      <c r="A3782">
        <v>19224.27089</v>
      </c>
      <c r="B3782">
        <v>51924.543409999998</v>
      </c>
      <c r="C3782">
        <v>0</v>
      </c>
      <c r="D3782">
        <f>(groupA[[#This Row],[Cost (USD)]]-MIN(groupA[Cost (USD)]))/(MAX(groupA[Cost (USD)])-MIN(groupA[Cost (USD)]))</f>
        <v>9.1447563043919045E-2</v>
      </c>
      <c r="E3782">
        <f>(groupA[[#This Row],[Weight (lbs)]]-MIN(groupA[Weight (lbs)]))/(MAX(groupA[Weight (lbs)])-MIN(groupA[Weight (lbs)]))</f>
        <v>0.20504213415401218</v>
      </c>
      <c r="F3782">
        <f>IF(groupA[[#This Row],[normalized cost]]+groupA[[#This Row],[normalized weight]]&gt;1, 1, 0)</f>
        <v>0</v>
      </c>
    </row>
    <row r="3783" spans="1:6" x14ac:dyDescent="0.75">
      <c r="A3783">
        <v>19953.859990000001</v>
      </c>
      <c r="B3783">
        <v>51495.21355</v>
      </c>
      <c r="C3783">
        <v>0</v>
      </c>
      <c r="D3783">
        <f>(groupA[[#This Row],[Cost (USD)]]-MIN(groupA[Cost (USD)]))/(MAX(groupA[Cost (USD)])-MIN(groupA[Cost (USD)]))</f>
        <v>0.20061294946072414</v>
      </c>
      <c r="E3783">
        <f>(groupA[[#This Row],[Weight (lbs)]]-MIN(groupA[Weight (lbs)]))/(MAX(groupA[Weight (lbs)])-MIN(groupA[Weight (lbs)]))</f>
        <v>0.18126257376928623</v>
      </c>
      <c r="F3783">
        <f>IF(groupA[[#This Row],[normalized cost]]+groupA[[#This Row],[normalized weight]]&gt;1, 1, 0)</f>
        <v>0</v>
      </c>
    </row>
    <row r="3784" spans="1:6" x14ac:dyDescent="0.75">
      <c r="A3784">
        <v>19906.711319999999</v>
      </c>
      <c r="B3784">
        <v>52344.512990000003</v>
      </c>
      <c r="C3784">
        <v>0</v>
      </c>
      <c r="D3784">
        <f>(groupA[[#This Row],[Cost (USD)]]-MIN(groupA[Cost (USD)]))/(MAX(groupA[Cost (USD)])-MIN(groupA[Cost (USD)]))</f>
        <v>0.19355828981793524</v>
      </c>
      <c r="E3784">
        <f>(groupA[[#This Row],[Weight (lbs)]]-MIN(groupA[Weight (lbs)]))/(MAX(groupA[Weight (lbs)])-MIN(groupA[Weight (lbs)]))</f>
        <v>0.22830325087987458</v>
      </c>
      <c r="F3784">
        <f>IF(groupA[[#This Row],[normalized cost]]+groupA[[#This Row],[normalized weight]]&gt;1, 1, 0)</f>
        <v>0</v>
      </c>
    </row>
    <row r="3785" spans="1:6" x14ac:dyDescent="0.75">
      <c r="A3785">
        <v>19770.6836</v>
      </c>
      <c r="B3785">
        <v>51406.51728</v>
      </c>
      <c r="C3785">
        <v>0</v>
      </c>
      <c r="D3785">
        <f>(groupA[[#This Row],[Cost (USD)]]-MIN(groupA[Cost (USD)]))/(MAX(groupA[Cost (USD)])-MIN(groupA[Cost (USD)]))</f>
        <v>0.17320502711541302</v>
      </c>
      <c r="E3785">
        <f>(groupA[[#This Row],[Weight (lbs)]]-MIN(groupA[Weight (lbs)]))/(MAX(groupA[Weight (lbs)])-MIN(groupA[Weight (lbs)]))</f>
        <v>0.17634989821402675</v>
      </c>
      <c r="F3785">
        <f>IF(groupA[[#This Row],[normalized cost]]+groupA[[#This Row],[normalized weight]]&gt;1, 1, 0)</f>
        <v>0</v>
      </c>
    </row>
    <row r="3786" spans="1:6" x14ac:dyDescent="0.75">
      <c r="A3786">
        <v>20835.684260000002</v>
      </c>
      <c r="B3786">
        <v>50796.028630000001</v>
      </c>
      <c r="C3786">
        <v>0</v>
      </c>
      <c r="D3786">
        <f>(groupA[[#This Row],[Cost (USD)]]-MIN(groupA[Cost (USD)]))/(MAX(groupA[Cost (USD)])-MIN(groupA[Cost (USD)]))</f>
        <v>0.3325566519999576</v>
      </c>
      <c r="E3786">
        <f>(groupA[[#This Row],[Weight (lbs)]]-MIN(groupA[Weight (lbs)]))/(MAX(groupA[Weight (lbs)])-MIN(groupA[Weight (lbs)]))</f>
        <v>0.14253638308404046</v>
      </c>
      <c r="F3786">
        <f>IF(groupA[[#This Row],[normalized cost]]+groupA[[#This Row],[normalized weight]]&gt;1, 1, 0)</f>
        <v>0</v>
      </c>
    </row>
    <row r="3787" spans="1:6" x14ac:dyDescent="0.75">
      <c r="A3787">
        <v>19800.138620000002</v>
      </c>
      <c r="B3787">
        <v>55584.447</v>
      </c>
      <c r="C3787">
        <v>0</v>
      </c>
      <c r="D3787">
        <f>(groupA[[#This Row],[Cost (USD)]]-MIN(groupA[Cost (USD)]))/(MAX(groupA[Cost (USD)])-MIN(groupA[Cost (USD)]))</f>
        <v>0.17761225940577327</v>
      </c>
      <c r="E3787">
        <f>(groupA[[#This Row],[Weight (lbs)]]-MIN(groupA[Weight (lbs)]))/(MAX(groupA[Weight (lbs)])-MIN(groupA[Weight (lbs)]))</f>
        <v>0.40775549404163053</v>
      </c>
      <c r="F3787">
        <f>IF(groupA[[#This Row],[normalized cost]]+groupA[[#This Row],[normalized weight]]&gt;1, 1, 0)</f>
        <v>0</v>
      </c>
    </row>
    <row r="3788" spans="1:6" x14ac:dyDescent="0.75">
      <c r="A3788">
        <v>19451.89086</v>
      </c>
      <c r="B3788">
        <v>54001.476840000003</v>
      </c>
      <c r="C3788">
        <v>0</v>
      </c>
      <c r="D3788">
        <f>(groupA[[#This Row],[Cost (USD)]]-MIN(groupA[Cost (USD)]))/(MAX(groupA[Cost (USD)])-MIN(groupA[Cost (USD)]))</f>
        <v>0.12550539365190308</v>
      </c>
      <c r="E3788">
        <f>(groupA[[#This Row],[Weight (lbs)]]-MIN(groupA[Weight (lbs)]))/(MAX(groupA[Weight (lbs)])-MIN(groupA[Weight (lbs)]))</f>
        <v>0.32007853976004519</v>
      </c>
      <c r="F3788">
        <f>IF(groupA[[#This Row],[normalized cost]]+groupA[[#This Row],[normalized weight]]&gt;1, 1, 0)</f>
        <v>0</v>
      </c>
    </row>
    <row r="3789" spans="1:6" x14ac:dyDescent="0.75">
      <c r="A3789">
        <v>20395.571769999999</v>
      </c>
      <c r="B3789">
        <v>50931.53138</v>
      </c>
      <c r="C3789">
        <v>0</v>
      </c>
      <c r="D3789">
        <f>(groupA[[#This Row],[Cost (USD)]]-MIN(groupA[Cost (USD)]))/(MAX(groupA[Cost (USD)])-MIN(groupA[Cost (USD)]))</f>
        <v>0.26670444829007139</v>
      </c>
      <c r="E3789">
        <f>(groupA[[#This Row],[Weight (lbs)]]-MIN(groupA[Weight (lbs)]))/(MAX(groupA[Weight (lbs)])-MIN(groupA[Weight (lbs)]))</f>
        <v>0.15004155830274393</v>
      </c>
      <c r="F3789">
        <f>IF(groupA[[#This Row],[normalized cost]]+groupA[[#This Row],[normalized weight]]&gt;1, 1, 0)</f>
        <v>0</v>
      </c>
    </row>
    <row r="3790" spans="1:6" x14ac:dyDescent="0.75">
      <c r="A3790">
        <v>19702.28631</v>
      </c>
      <c r="B3790">
        <v>50577.371220000001</v>
      </c>
      <c r="C3790">
        <v>0</v>
      </c>
      <c r="D3790">
        <f>(groupA[[#This Row],[Cost (USD)]]-MIN(groupA[Cost (USD)]))/(MAX(groupA[Cost (USD)])-MIN(groupA[Cost (USD)]))</f>
        <v>0.16297102472596894</v>
      </c>
      <c r="E3790">
        <f>(groupA[[#This Row],[Weight (lbs)]]-MIN(groupA[Weight (lbs)]))/(MAX(groupA[Weight (lbs)])-MIN(groupA[Weight (lbs)]))</f>
        <v>0.13042546891500781</v>
      </c>
      <c r="F3790">
        <f>IF(groupA[[#This Row],[normalized cost]]+groupA[[#This Row],[normalized weight]]&gt;1, 1, 0)</f>
        <v>0</v>
      </c>
    </row>
    <row r="3791" spans="1:6" x14ac:dyDescent="0.75">
      <c r="A3791">
        <v>20329.057980000001</v>
      </c>
      <c r="B3791">
        <v>51931.908479999998</v>
      </c>
      <c r="C3791">
        <v>0</v>
      </c>
      <c r="D3791">
        <f>(groupA[[#This Row],[Cost (USD)]]-MIN(groupA[Cost (USD)]))/(MAX(groupA[Cost (USD)])-MIN(groupA[Cost (USD)]))</f>
        <v>0.25675226618181907</v>
      </c>
      <c r="E3791">
        <f>(groupA[[#This Row],[Weight (lbs)]]-MIN(groupA[Weight (lbs)]))/(MAX(groupA[Weight (lbs)])-MIN(groupA[Weight (lbs)]))</f>
        <v>0.20545006787379289</v>
      </c>
      <c r="F3791">
        <f>IF(groupA[[#This Row],[normalized cost]]+groupA[[#This Row],[normalized weight]]&gt;1, 1, 0)</f>
        <v>0</v>
      </c>
    </row>
    <row r="3792" spans="1:6" x14ac:dyDescent="0.75">
      <c r="A3792">
        <v>20018.665509999999</v>
      </c>
      <c r="B3792">
        <v>51960.202810000003</v>
      </c>
      <c r="C3792">
        <v>0</v>
      </c>
      <c r="D3792">
        <f>(groupA[[#This Row],[Cost (USD)]]-MIN(groupA[Cost (USD)]))/(MAX(groupA[Cost (USD)])-MIN(groupA[Cost (USD)]))</f>
        <v>0.21030953022480323</v>
      </c>
      <c r="E3792">
        <f>(groupA[[#This Row],[Weight (lbs)]]-MIN(groupA[Weight (lbs)]))/(MAX(groupA[Weight (lbs)])-MIN(groupA[Weight (lbs)]))</f>
        <v>0.20701722355399754</v>
      </c>
      <c r="F3792">
        <f>IF(groupA[[#This Row],[normalized cost]]+groupA[[#This Row],[normalized weight]]&gt;1, 1, 0)</f>
        <v>0</v>
      </c>
    </row>
    <row r="3793" spans="1:6" x14ac:dyDescent="0.75">
      <c r="A3793">
        <v>19694.08279</v>
      </c>
      <c r="B3793">
        <v>50864.85802</v>
      </c>
      <c r="C3793">
        <v>0</v>
      </c>
      <c r="D3793">
        <f>(groupA[[#This Row],[Cost (USD)]]-MIN(groupA[Cost (USD)]))/(MAX(groupA[Cost (USD)])-MIN(groupA[Cost (USD)]))</f>
        <v>0.16174356610470134</v>
      </c>
      <c r="E3793">
        <f>(groupA[[#This Row],[Weight (lbs)]]-MIN(groupA[Weight (lbs)]))/(MAX(groupA[Weight (lbs)])-MIN(groupA[Weight (lbs)]))</f>
        <v>0.14634867938169102</v>
      </c>
      <c r="F3793">
        <f>IF(groupA[[#This Row],[normalized cost]]+groupA[[#This Row],[normalized weight]]&gt;1, 1, 0)</f>
        <v>0</v>
      </c>
    </row>
    <row r="3794" spans="1:6" x14ac:dyDescent="0.75">
      <c r="A3794">
        <v>20748.871169999999</v>
      </c>
      <c r="B3794">
        <v>51982.573929999999</v>
      </c>
      <c r="C3794">
        <v>0</v>
      </c>
      <c r="D3794">
        <f>(groupA[[#This Row],[Cost (USD)]]-MIN(groupA[Cost (USD)]))/(MAX(groupA[Cost (USD)])-MIN(groupA[Cost (USD)]))</f>
        <v>0.31956716995329981</v>
      </c>
      <c r="E3794">
        <f>(groupA[[#This Row],[Weight (lbs)]]-MIN(groupA[Weight (lbs)]))/(MAX(groupA[Weight (lbs)])-MIN(groupA[Weight (lbs)]))</f>
        <v>0.20825630671237338</v>
      </c>
      <c r="F3794">
        <f>IF(groupA[[#This Row],[normalized cost]]+groupA[[#This Row],[normalized weight]]&gt;1, 1, 0)</f>
        <v>0</v>
      </c>
    </row>
    <row r="3795" spans="1:6" x14ac:dyDescent="0.75">
      <c r="A3795">
        <v>19570.161469999999</v>
      </c>
      <c r="B3795">
        <v>53323.753949999998</v>
      </c>
      <c r="C3795">
        <v>0</v>
      </c>
      <c r="D3795">
        <f>(groupA[[#This Row],[Cost (USD)]]-MIN(groupA[Cost (USD)]))/(MAX(groupA[Cost (USD)])-MIN(groupA[Cost (USD)]))</f>
        <v>0.14320173374580139</v>
      </c>
      <c r="E3795">
        <f>(groupA[[#This Row],[Weight (lbs)]]-MIN(groupA[Weight (lbs)]))/(MAX(groupA[Weight (lbs)])-MIN(groupA[Weight (lbs)]))</f>
        <v>0.28254107989907445</v>
      </c>
      <c r="F3795">
        <f>IF(groupA[[#This Row],[normalized cost]]+groupA[[#This Row],[normalized weight]]&gt;1, 1, 0)</f>
        <v>0</v>
      </c>
    </row>
    <row r="3796" spans="1:6" x14ac:dyDescent="0.75">
      <c r="A3796">
        <v>20059.528269999999</v>
      </c>
      <c r="B3796">
        <v>51607.11793</v>
      </c>
      <c r="C3796">
        <v>0</v>
      </c>
      <c r="D3796">
        <f>(groupA[[#This Row],[Cost (USD)]]-MIN(groupA[Cost (USD)]))/(MAX(groupA[Cost (USD)])-MIN(groupA[Cost (USD)]))</f>
        <v>0.21642365526512683</v>
      </c>
      <c r="E3796">
        <f>(groupA[[#This Row],[Weight (lbs)]]-MIN(groupA[Weight (lbs)]))/(MAX(groupA[Weight (lbs)])-MIN(groupA[Weight (lbs)]))</f>
        <v>0.18746069136941151</v>
      </c>
      <c r="F3796">
        <f>IF(groupA[[#This Row],[normalized cost]]+groupA[[#This Row],[normalized weight]]&gt;1, 1, 0)</f>
        <v>0</v>
      </c>
    </row>
    <row r="3797" spans="1:6" x14ac:dyDescent="0.75">
      <c r="A3797">
        <v>20216.890920000002</v>
      </c>
      <c r="B3797">
        <v>50646.216110000001</v>
      </c>
      <c r="C3797">
        <v>0</v>
      </c>
      <c r="D3797">
        <f>(groupA[[#This Row],[Cost (USD)]]-MIN(groupA[Cost (USD)]))/(MAX(groupA[Cost (USD)])-MIN(groupA[Cost (USD)]))</f>
        <v>0.23996917492108485</v>
      </c>
      <c r="E3797">
        <f>(groupA[[#This Row],[Weight (lbs)]]-MIN(groupA[Weight (lbs)]))/(MAX(groupA[Weight (lbs)])-MIN(groupA[Weight (lbs)]))</f>
        <v>0.13423862372081338</v>
      </c>
      <c r="F3797">
        <f>IF(groupA[[#This Row],[normalized cost]]+groupA[[#This Row],[normalized weight]]&gt;1, 1, 0)</f>
        <v>0</v>
      </c>
    </row>
    <row r="3798" spans="1:6" x14ac:dyDescent="0.75">
      <c r="A3798">
        <v>19956.279910000001</v>
      </c>
      <c r="B3798">
        <v>52199.346969999999</v>
      </c>
      <c r="C3798">
        <v>0</v>
      </c>
      <c r="D3798">
        <f>(groupA[[#This Row],[Cost (USD)]]-MIN(groupA[Cost (USD)]))/(MAX(groupA[Cost (USD)])-MIN(groupA[Cost (USD)]))</f>
        <v>0.200975032038298</v>
      </c>
      <c r="E3798">
        <f>(groupA[[#This Row],[Weight (lbs)]]-MIN(groupA[Weight (lbs)]))/(MAX(groupA[Weight (lbs)])-MIN(groupA[Weight (lbs)]))</f>
        <v>0.22026285010644489</v>
      </c>
      <c r="F3798">
        <f>IF(groupA[[#This Row],[normalized cost]]+groupA[[#This Row],[normalized weight]]&gt;1, 1, 0)</f>
        <v>0</v>
      </c>
    </row>
    <row r="3799" spans="1:6" x14ac:dyDescent="0.75">
      <c r="A3799">
        <v>20139.480609999999</v>
      </c>
      <c r="B3799">
        <v>52449.224029999998</v>
      </c>
      <c r="C3799">
        <v>0</v>
      </c>
      <c r="D3799">
        <f>(groupA[[#This Row],[Cost (USD)]]-MIN(groupA[Cost (USD)]))/(MAX(groupA[Cost (USD)])-MIN(groupA[Cost (USD)]))</f>
        <v>0.22838659178792817</v>
      </c>
      <c r="E3799">
        <f>(groupA[[#This Row],[Weight (lbs)]]-MIN(groupA[Weight (lbs)]))/(MAX(groupA[Weight (lbs)])-MIN(groupA[Weight (lbs)]))</f>
        <v>0.23410294647669921</v>
      </c>
      <c r="F3799">
        <f>IF(groupA[[#This Row],[normalized cost]]+groupA[[#This Row],[normalized weight]]&gt;1, 1, 0)</f>
        <v>0</v>
      </c>
    </row>
    <row r="3800" spans="1:6" x14ac:dyDescent="0.75">
      <c r="A3800">
        <v>19652.57746</v>
      </c>
      <c r="B3800">
        <v>52203.94169</v>
      </c>
      <c r="C3800">
        <v>0</v>
      </c>
      <c r="D3800">
        <f>(groupA[[#This Row],[Cost (USD)]]-MIN(groupA[Cost (USD)]))/(MAX(groupA[Cost (USD)])-MIN(groupA[Cost (USD)]))</f>
        <v>0.15553329598442814</v>
      </c>
      <c r="E3800">
        <f>(groupA[[#This Row],[Weight (lbs)]]-MIN(groupA[Weight (lbs)]))/(MAX(groupA[Weight (lbs)])-MIN(groupA[Weight (lbs)]))</f>
        <v>0.22051734072512894</v>
      </c>
      <c r="F3800">
        <f>IF(groupA[[#This Row],[normalized cost]]+groupA[[#This Row],[normalized weight]]&gt;1, 1, 0)</f>
        <v>0</v>
      </c>
    </row>
    <row r="3801" spans="1:6" x14ac:dyDescent="0.75">
      <c r="A3801">
        <v>19806.687040000001</v>
      </c>
      <c r="B3801">
        <v>52665.508289999998</v>
      </c>
      <c r="C3801">
        <v>0</v>
      </c>
      <c r="D3801">
        <f>(groupA[[#This Row],[Cost (USD)]]-MIN(groupA[Cost (USD)]))/(MAX(groupA[Cost (USD)])-MIN(groupA[Cost (USD)]))</f>
        <v>0.17859207228910642</v>
      </c>
      <c r="E3801">
        <f>(groupA[[#This Row],[Weight (lbs)]]-MIN(groupA[Weight (lbs)]))/(MAX(groupA[Weight (lbs)])-MIN(groupA[Weight (lbs)]))</f>
        <v>0.24608241750845042</v>
      </c>
      <c r="F3801">
        <f>IF(groupA[[#This Row],[normalized cost]]+groupA[[#This Row],[normalized weight]]&gt;1, 1, 0)</f>
        <v>0</v>
      </c>
    </row>
    <row r="3802" spans="1:6" x14ac:dyDescent="0.75">
      <c r="A3802">
        <v>19595.295989999999</v>
      </c>
      <c r="B3802">
        <v>51996.92987</v>
      </c>
      <c r="C3802">
        <v>0</v>
      </c>
      <c r="D3802">
        <f>(groupA[[#This Row],[Cost (USD)]]-MIN(groupA[Cost (USD)]))/(MAX(groupA[Cost (USD)])-MIN(groupA[Cost (USD)]))</f>
        <v>0.14696250756794438</v>
      </c>
      <c r="E3802">
        <f>(groupA[[#This Row],[Weight (lbs)]]-MIN(groupA[Weight (lbs)]))/(MAX(groupA[Weight (lbs)])-MIN(groupA[Weight (lbs)]))</f>
        <v>0.20905144810344631</v>
      </c>
      <c r="F3802">
        <f>IF(groupA[[#This Row],[normalized cost]]+groupA[[#This Row],[normalized weight]]&gt;1, 1, 0)</f>
        <v>0</v>
      </c>
    </row>
    <row r="3803" spans="1:6" x14ac:dyDescent="0.75">
      <c r="A3803">
        <v>19647.386200000001</v>
      </c>
      <c r="B3803">
        <v>52703.01167</v>
      </c>
      <c r="C3803">
        <v>0</v>
      </c>
      <c r="D3803">
        <f>(groupA[[#This Row],[Cost (USD)]]-MIN(groupA[Cost (USD)]))/(MAX(groupA[Cost (USD)])-MIN(groupA[Cost (USD)]))</f>
        <v>0.15475654931443258</v>
      </c>
      <c r="E3803">
        <f>(groupA[[#This Row],[Weight (lbs)]]-MIN(groupA[Weight (lbs)]))/(MAX(groupA[Weight (lbs)])-MIN(groupA[Weight (lbs)]))</f>
        <v>0.24815964057730797</v>
      </c>
      <c r="F3803">
        <f>IF(groupA[[#This Row],[normalized cost]]+groupA[[#This Row],[normalized weight]]&gt;1, 1, 0)</f>
        <v>0</v>
      </c>
    </row>
    <row r="3804" spans="1:6" x14ac:dyDescent="0.75">
      <c r="A3804">
        <v>20101.840609999999</v>
      </c>
      <c r="B3804">
        <v>51305.766920000002</v>
      </c>
      <c r="C3804">
        <v>0</v>
      </c>
      <c r="D3804">
        <f>(groupA[[#This Row],[Cost (USD)]]-MIN(groupA[Cost (USD)]))/(MAX(groupA[Cost (USD)])-MIN(groupA[Cost (USD)]))</f>
        <v>0.22275467493948775</v>
      </c>
      <c r="E3804">
        <f>(groupA[[#This Row],[Weight (lbs)]]-MIN(groupA[Weight (lbs)]))/(MAX(groupA[Weight (lbs)])-MIN(groupA[Weight (lbs)]))</f>
        <v>0.17076957526746334</v>
      </c>
      <c r="F3804">
        <f>IF(groupA[[#This Row],[normalized cost]]+groupA[[#This Row],[normalized weight]]&gt;1, 1, 0)</f>
        <v>0</v>
      </c>
    </row>
    <row r="3805" spans="1:6" x14ac:dyDescent="0.75">
      <c r="A3805">
        <v>19163.005959999999</v>
      </c>
      <c r="B3805">
        <v>52102.960299999999</v>
      </c>
      <c r="C3805">
        <v>0</v>
      </c>
      <c r="D3805">
        <f>(groupA[[#This Row],[Cost (USD)]]-MIN(groupA[Cost (USD)]))/(MAX(groupA[Cost (USD)])-MIN(groupA[Cost (USD)]))</f>
        <v>8.2280746054399001E-2</v>
      </c>
      <c r="E3805">
        <f>(groupA[[#This Row],[Weight (lbs)]]-MIN(groupA[Weight (lbs)]))/(MAX(groupA[Weight (lbs)])-MIN(groupA[Weight (lbs)]))</f>
        <v>0.21492422157604718</v>
      </c>
      <c r="F3805">
        <f>IF(groupA[[#This Row],[normalized cost]]+groupA[[#This Row],[normalized weight]]&gt;1, 1, 0)</f>
        <v>0</v>
      </c>
    </row>
    <row r="3806" spans="1:6" x14ac:dyDescent="0.75">
      <c r="A3806">
        <v>20075.227210000001</v>
      </c>
      <c r="B3806">
        <v>52815.823329999999</v>
      </c>
      <c r="C3806">
        <v>0</v>
      </c>
      <c r="D3806">
        <f>(groupA[[#This Row],[Cost (USD)]]-MIN(groupA[Cost (USD)]))/(MAX(groupA[Cost (USD)])-MIN(groupA[Cost (USD)]))</f>
        <v>0.218772622446016</v>
      </c>
      <c r="E3806">
        <f>(groupA[[#This Row],[Weight (lbs)]]-MIN(groupA[Weight (lbs)]))/(MAX(groupA[Weight (lbs)])-MIN(groupA[Weight (lbs)]))</f>
        <v>0.25440801025993653</v>
      </c>
      <c r="F3806">
        <f>IF(groupA[[#This Row],[normalized cost]]+groupA[[#This Row],[normalized weight]]&gt;1, 1, 0)</f>
        <v>0</v>
      </c>
    </row>
    <row r="3807" spans="1:6" x14ac:dyDescent="0.75">
      <c r="A3807">
        <v>19264.694439999999</v>
      </c>
      <c r="B3807">
        <v>53512.254999999997</v>
      </c>
      <c r="C3807">
        <v>0</v>
      </c>
      <c r="D3807">
        <f>(groupA[[#This Row],[Cost (USD)]]-MIN(groupA[Cost (USD)]))/(MAX(groupA[Cost (USD)])-MIN(groupA[Cost (USD)]))</f>
        <v>9.749597091636257E-2</v>
      </c>
      <c r="E3807">
        <f>(groupA[[#This Row],[Weight (lbs)]]-MIN(groupA[Weight (lbs)]))/(MAX(groupA[Weight (lbs)])-MIN(groupA[Weight (lbs)]))</f>
        <v>0.29298170497243703</v>
      </c>
      <c r="F3807">
        <f>IF(groupA[[#This Row],[normalized cost]]+groupA[[#This Row],[normalized weight]]&gt;1, 1, 0)</f>
        <v>0</v>
      </c>
    </row>
    <row r="3808" spans="1:6" x14ac:dyDescent="0.75">
      <c r="A3808">
        <v>19833.477180000002</v>
      </c>
      <c r="B3808">
        <v>52952.452490000003</v>
      </c>
      <c r="C3808">
        <v>0</v>
      </c>
      <c r="D3808">
        <f>(groupA[[#This Row],[Cost (USD)]]-MIN(groupA[Cost (USD)]))/(MAX(groupA[Cost (USD)])-MIN(groupA[Cost (USD)]))</f>
        <v>0.1826005696546241</v>
      </c>
      <c r="E3808">
        <f>(groupA[[#This Row],[Weight (lbs)]]-MIN(groupA[Weight (lbs)]))/(MAX(groupA[Weight (lbs)])-MIN(groupA[Weight (lbs)]))</f>
        <v>0.26197557465094934</v>
      </c>
      <c r="F3808">
        <f>IF(groupA[[#This Row],[normalized cost]]+groupA[[#This Row],[normalized weight]]&gt;1, 1, 0)</f>
        <v>0</v>
      </c>
    </row>
    <row r="3809" spans="1:6" x14ac:dyDescent="0.75">
      <c r="A3809">
        <v>19806.238499999999</v>
      </c>
      <c r="B3809">
        <v>52145.61202</v>
      </c>
      <c r="C3809">
        <v>0</v>
      </c>
      <c r="D3809">
        <f>(groupA[[#This Row],[Cost (USD)]]-MIN(groupA[Cost (USD)]))/(MAX(groupA[Cost (USD)])-MIN(groupA[Cost (USD)]))</f>
        <v>0.1785249591120818</v>
      </c>
      <c r="E3809">
        <f>(groupA[[#This Row],[Weight (lbs)]]-MIN(groupA[Weight (lbs)]))/(MAX(groupA[Weight (lbs)])-MIN(groupA[Weight (lbs)]))</f>
        <v>0.21728659895937771</v>
      </c>
      <c r="F3809">
        <f>IF(groupA[[#This Row],[normalized cost]]+groupA[[#This Row],[normalized weight]]&gt;1, 1, 0)</f>
        <v>0</v>
      </c>
    </row>
    <row r="3810" spans="1:6" x14ac:dyDescent="0.75">
      <c r="A3810">
        <v>19232.05935</v>
      </c>
      <c r="B3810">
        <v>52109.780619999998</v>
      </c>
      <c r="C3810">
        <v>0</v>
      </c>
      <c r="D3810">
        <f>(groupA[[#This Row],[Cost (USD)]]-MIN(groupA[Cost (USD)]))/(MAX(groupA[Cost (USD)])-MIN(groupA[Cost (USD)]))</f>
        <v>9.2612917961490862E-2</v>
      </c>
      <c r="E3810">
        <f>(groupA[[#This Row],[Weight (lbs)]]-MIN(groupA[Weight (lbs)]))/(MAX(groupA[Weight (lbs)])-MIN(groupA[Weight (lbs)]))</f>
        <v>0.21530198288825389</v>
      </c>
      <c r="F3810">
        <f>IF(groupA[[#This Row],[normalized cost]]+groupA[[#This Row],[normalized weight]]&gt;1, 1, 0)</f>
        <v>0</v>
      </c>
    </row>
    <row r="3811" spans="1:6" x14ac:dyDescent="0.75">
      <c r="A3811">
        <v>20235.73488</v>
      </c>
      <c r="B3811">
        <v>51814.644220000002</v>
      </c>
      <c r="C3811">
        <v>0</v>
      </c>
      <c r="D3811">
        <f>(groupA[[#This Row],[Cost (USD)]]-MIN(groupA[Cost (USD)]))/(MAX(groupA[Cost (USD)])-MIN(groupA[Cost (USD)]))</f>
        <v>0.24278871838057819</v>
      </c>
      <c r="E3811">
        <f>(groupA[[#This Row],[Weight (lbs)]]-MIN(groupA[Weight (lbs)]))/(MAX(groupA[Weight (lbs)])-MIN(groupA[Weight (lbs)]))</f>
        <v>0.19895507926144684</v>
      </c>
      <c r="F3811">
        <f>IF(groupA[[#This Row],[normalized cost]]+groupA[[#This Row],[normalized weight]]&gt;1, 1, 0)</f>
        <v>0</v>
      </c>
    </row>
    <row r="3812" spans="1:6" x14ac:dyDescent="0.75">
      <c r="A3812">
        <v>19659.978029999998</v>
      </c>
      <c r="B3812">
        <v>52297.964379999998</v>
      </c>
      <c r="C3812">
        <v>0</v>
      </c>
      <c r="D3812">
        <f>(groupA[[#This Row],[Cost (USD)]]-MIN(groupA[Cost (USD)]))/(MAX(groupA[Cost (USD)])-MIN(groupA[Cost (USD)]))</f>
        <v>0.15664061253254322</v>
      </c>
      <c r="E3812">
        <f>(groupA[[#This Row],[Weight (lbs)]]-MIN(groupA[Weight (lbs)]))/(MAX(groupA[Weight (lbs)])-MIN(groupA[Weight (lbs)]))</f>
        <v>0.22572503402274707</v>
      </c>
      <c r="F3812">
        <f>IF(groupA[[#This Row],[normalized cost]]+groupA[[#This Row],[normalized weight]]&gt;1, 1, 0)</f>
        <v>0</v>
      </c>
    </row>
    <row r="3813" spans="1:6" x14ac:dyDescent="0.75">
      <c r="A3813">
        <v>19938.88553</v>
      </c>
      <c r="B3813">
        <v>53457.516640000002</v>
      </c>
      <c r="C3813">
        <v>0</v>
      </c>
      <c r="D3813">
        <f>(groupA[[#This Row],[Cost (USD)]]-MIN(groupA[Cost (USD)]))/(MAX(groupA[Cost (USD)])-MIN(groupA[Cost (USD)]))</f>
        <v>0.19837238321284142</v>
      </c>
      <c r="E3813">
        <f>(groupA[[#This Row],[Weight (lbs)]]-MIN(groupA[Weight (lbs)]))/(MAX(groupA[Weight (lbs)])-MIN(groupA[Weight (lbs)]))</f>
        <v>0.28994987733067745</v>
      </c>
      <c r="F3813">
        <f>IF(groupA[[#This Row],[normalized cost]]+groupA[[#This Row],[normalized weight]]&gt;1, 1, 0)</f>
        <v>0</v>
      </c>
    </row>
    <row r="3814" spans="1:6" x14ac:dyDescent="0.75">
      <c r="A3814">
        <v>20215.929830000001</v>
      </c>
      <c r="B3814">
        <v>51578.430699999997</v>
      </c>
      <c r="C3814">
        <v>0</v>
      </c>
      <c r="D3814">
        <f>(groupA[[#This Row],[Cost (USD)]]-MIN(groupA[Cost (USD)]))/(MAX(groupA[Cost (USD)])-MIN(groupA[Cost (USD)]))</f>
        <v>0.23982537101662493</v>
      </c>
      <c r="E3814">
        <f>(groupA[[#This Row],[Weight (lbs)]]-MIN(groupA[Weight (lbs)]))/(MAX(groupA[Weight (lbs)])-MIN(groupA[Weight (lbs)]))</f>
        <v>0.18587177389217013</v>
      </c>
      <c r="F3814">
        <f>IF(groupA[[#This Row],[normalized cost]]+groupA[[#This Row],[normalized weight]]&gt;1, 1, 0)</f>
        <v>0</v>
      </c>
    </row>
    <row r="3815" spans="1:6" x14ac:dyDescent="0.75">
      <c r="A3815">
        <v>19969.392950000001</v>
      </c>
      <c r="B3815">
        <v>53324.23156</v>
      </c>
      <c r="C3815">
        <v>0</v>
      </c>
      <c r="D3815">
        <f>(groupA[[#This Row],[Cost (USD)]]-MIN(groupA[Cost (USD)]))/(MAX(groupA[Cost (USD)])-MIN(groupA[Cost (USD)]))</f>
        <v>0.20293708174367195</v>
      </c>
      <c r="E3815">
        <f>(groupA[[#This Row],[Weight (lbs)]]-MIN(groupA[Weight (lbs)]))/(MAX(groupA[Weight (lbs)])-MIN(groupA[Weight (lbs)]))</f>
        <v>0.2825675335816471</v>
      </c>
      <c r="F3815">
        <f>IF(groupA[[#This Row],[normalized cost]]+groupA[[#This Row],[normalized weight]]&gt;1, 1, 0)</f>
        <v>0</v>
      </c>
    </row>
    <row r="3816" spans="1:6" x14ac:dyDescent="0.75">
      <c r="A3816">
        <v>20214.167509999999</v>
      </c>
      <c r="B3816">
        <v>53336.744180000002</v>
      </c>
      <c r="C3816">
        <v>0</v>
      </c>
      <c r="D3816">
        <f>(groupA[[#This Row],[Cost (USD)]]-MIN(groupA[Cost (USD)]))/(MAX(groupA[Cost (USD)])-MIN(groupA[Cost (USD)]))</f>
        <v>0.23956168239546785</v>
      </c>
      <c r="E3816">
        <f>(groupA[[#This Row],[Weight (lbs)]]-MIN(groupA[Weight (lbs)]))/(MAX(groupA[Weight (lbs)])-MIN(groupA[Weight (lbs)]))</f>
        <v>0.28326057785967884</v>
      </c>
      <c r="F3816">
        <f>IF(groupA[[#This Row],[normalized cost]]+groupA[[#This Row],[normalized weight]]&gt;1, 1, 0)</f>
        <v>0</v>
      </c>
    </row>
    <row r="3817" spans="1:6" x14ac:dyDescent="0.75">
      <c r="A3817">
        <v>19396.910479999999</v>
      </c>
      <c r="B3817">
        <v>51676.554170000003</v>
      </c>
      <c r="C3817">
        <v>0</v>
      </c>
      <c r="D3817">
        <f>(groupA[[#This Row],[Cost (USD)]]-MIN(groupA[Cost (USD)]))/(MAX(groupA[Cost (USD)])-MIN(groupA[Cost (USD)]))</f>
        <v>0.11727890777369729</v>
      </c>
      <c r="E3817">
        <f>(groupA[[#This Row],[Weight (lbs)]]-MIN(groupA[Weight (lbs)]))/(MAX(groupA[Weight (lbs)])-MIN(groupA[Weight (lbs)]))</f>
        <v>0.19130659964601823</v>
      </c>
      <c r="F3817">
        <f>IF(groupA[[#This Row],[normalized cost]]+groupA[[#This Row],[normalized weight]]&gt;1, 1, 0)</f>
        <v>0</v>
      </c>
    </row>
    <row r="3818" spans="1:6" x14ac:dyDescent="0.75">
      <c r="A3818">
        <v>20254.180209999999</v>
      </c>
      <c r="B3818">
        <v>51648.849179999997</v>
      </c>
      <c r="C3818">
        <v>0</v>
      </c>
      <c r="D3818">
        <f>(groupA[[#This Row],[Cost (USD)]]-MIN(groupA[Cost (USD)]))/(MAX(groupA[Cost (USD)])-MIN(groupA[Cost (USD)]))</f>
        <v>0.24554861648902765</v>
      </c>
      <c r="E3818">
        <f>(groupA[[#This Row],[Weight (lbs)]]-MIN(groupA[Weight (lbs)]))/(MAX(groupA[Weight (lbs)])-MIN(groupA[Weight (lbs)]))</f>
        <v>0.18977208610749247</v>
      </c>
      <c r="F3818">
        <f>IF(groupA[[#This Row],[normalized cost]]+groupA[[#This Row],[normalized weight]]&gt;1, 1, 0)</f>
        <v>0</v>
      </c>
    </row>
    <row r="3819" spans="1:6" x14ac:dyDescent="0.75">
      <c r="A3819">
        <v>19624.162970000001</v>
      </c>
      <c r="B3819">
        <v>53113.499750000003</v>
      </c>
      <c r="C3819">
        <v>0</v>
      </c>
      <c r="D3819">
        <f>(groupA[[#This Row],[Cost (USD)]]-MIN(groupA[Cost (USD)]))/(MAX(groupA[Cost (USD)])-MIN(groupA[Cost (USD)]))</f>
        <v>0.15128175387574483</v>
      </c>
      <c r="E3819">
        <f>(groupA[[#This Row],[Weight (lbs)]]-MIN(groupA[Weight (lbs)]))/(MAX(groupA[Weight (lbs)])-MIN(groupA[Weight (lbs)]))</f>
        <v>0.27089559955665854</v>
      </c>
      <c r="F3819">
        <f>IF(groupA[[#This Row],[normalized cost]]+groupA[[#This Row],[normalized weight]]&gt;1, 1, 0)</f>
        <v>0</v>
      </c>
    </row>
    <row r="3820" spans="1:6" x14ac:dyDescent="0.75">
      <c r="A3820">
        <v>20252.21139</v>
      </c>
      <c r="B3820">
        <v>51093.275690000002</v>
      </c>
      <c r="C3820">
        <v>0</v>
      </c>
      <c r="D3820">
        <f>(groupA[[#This Row],[Cost (USD)]]-MIN(groupA[Cost (USD)]))/(MAX(groupA[Cost (USD)])-MIN(groupA[Cost (USD)]))</f>
        <v>0.24525403013064465</v>
      </c>
      <c r="E3820">
        <f>(groupA[[#This Row],[Weight (lbs)]]-MIN(groupA[Weight (lbs)]))/(MAX(groupA[Weight (lbs)])-MIN(groupA[Weight (lbs)]))</f>
        <v>0.1590001911509947</v>
      </c>
      <c r="F3820">
        <f>IF(groupA[[#This Row],[normalized cost]]+groupA[[#This Row],[normalized weight]]&gt;1, 1, 0)</f>
        <v>0</v>
      </c>
    </row>
    <row r="3821" spans="1:6" x14ac:dyDescent="0.75">
      <c r="A3821">
        <v>19890.633099999999</v>
      </c>
      <c r="B3821">
        <v>50219.137690000003</v>
      </c>
      <c r="C3821">
        <v>0</v>
      </c>
      <c r="D3821">
        <f>(groupA[[#This Row],[Cost (USD)]]-MIN(groupA[Cost (USD)]))/(MAX(groupA[Cost (USD)])-MIN(groupA[Cost (USD)]))</f>
        <v>0.19115257254612522</v>
      </c>
      <c r="E3821">
        <f>(groupA[[#This Row],[Weight (lbs)]]-MIN(groupA[Weight (lbs)]))/(MAX(groupA[Weight (lbs)])-MIN(groupA[Weight (lbs)]))</f>
        <v>0.11058376524578591</v>
      </c>
      <c r="F3821">
        <f>IF(groupA[[#This Row],[normalized cost]]+groupA[[#This Row],[normalized weight]]&gt;1, 1, 0)</f>
        <v>0</v>
      </c>
    </row>
    <row r="3822" spans="1:6" x14ac:dyDescent="0.75">
      <c r="A3822">
        <v>19618.396270000001</v>
      </c>
      <c r="B3822">
        <v>51906.893089999998</v>
      </c>
      <c r="C3822">
        <v>0</v>
      </c>
      <c r="D3822">
        <f>(groupA[[#This Row],[Cost (USD)]]-MIN(groupA[Cost (USD)]))/(MAX(groupA[Cost (USD)])-MIN(groupA[Cost (USD)]))</f>
        <v>0.15041890650885051</v>
      </c>
      <c r="E3822">
        <f>(groupA[[#This Row],[Weight (lbs)]]-MIN(groupA[Weight (lbs)]))/(MAX(groupA[Weight (lbs)])-MIN(groupA[Weight (lbs)]))</f>
        <v>0.20406452488581511</v>
      </c>
      <c r="F3822">
        <f>IF(groupA[[#This Row],[normalized cost]]+groupA[[#This Row],[normalized weight]]&gt;1, 1, 0)</f>
        <v>0</v>
      </c>
    </row>
    <row r="3823" spans="1:6" x14ac:dyDescent="0.75">
      <c r="A3823">
        <v>19541.710159999999</v>
      </c>
      <c r="B3823">
        <v>51058.651330000001</v>
      </c>
      <c r="C3823">
        <v>0</v>
      </c>
      <c r="D3823">
        <f>(groupA[[#This Row],[Cost (USD)]]-MIN(groupA[Cost (USD)]))/(MAX(groupA[Cost (USD)])-MIN(groupA[Cost (USD)]))</f>
        <v>0.13894468241346331</v>
      </c>
      <c r="E3823">
        <f>(groupA[[#This Row],[Weight (lbs)]]-MIN(groupA[Weight (lbs)]))/(MAX(groupA[Weight (lbs)])-MIN(groupA[Weight (lbs)]))</f>
        <v>0.15708243015621429</v>
      </c>
      <c r="F3823">
        <f>IF(groupA[[#This Row],[normalized cost]]+groupA[[#This Row],[normalized weight]]&gt;1, 1, 0)</f>
        <v>0</v>
      </c>
    </row>
    <row r="3824" spans="1:6" x14ac:dyDescent="0.75">
      <c r="A3824">
        <v>19834.935170000001</v>
      </c>
      <c r="B3824">
        <v>51898.934329999996</v>
      </c>
      <c r="C3824">
        <v>0</v>
      </c>
      <c r="D3824">
        <f>(groupA[[#This Row],[Cost (USD)]]-MIN(groupA[Cost (USD)]))/(MAX(groupA[Cost (USD)])-MIN(groupA[Cost (USD)]))</f>
        <v>0.18281872264202717</v>
      </c>
      <c r="E3824">
        <f>(groupA[[#This Row],[Weight (lbs)]]-MIN(groupA[Weight (lbs)]))/(MAX(groupA[Weight (lbs)])-MIN(groupA[Weight (lbs)]))</f>
        <v>0.20362370808819574</v>
      </c>
      <c r="F3824">
        <f>IF(groupA[[#This Row],[normalized cost]]+groupA[[#This Row],[normalized weight]]&gt;1, 1, 0)</f>
        <v>0</v>
      </c>
    </row>
    <row r="3825" spans="1:6" x14ac:dyDescent="0.75">
      <c r="A3825">
        <v>19978.989249999999</v>
      </c>
      <c r="B3825">
        <v>53032.827239999999</v>
      </c>
      <c r="C3825">
        <v>0</v>
      </c>
      <c r="D3825">
        <f>(groupA[[#This Row],[Cost (USD)]]-MIN(groupA[Cost (USD)]))/(MAX(groupA[Cost (USD)])-MIN(groupA[Cost (USD)]))</f>
        <v>0.20437293625091624</v>
      </c>
      <c r="E3825">
        <f>(groupA[[#This Row],[Weight (lbs)]]-MIN(groupA[Weight (lbs)]))/(MAX(groupA[Weight (lbs)])-MIN(groupA[Weight (lbs)]))</f>
        <v>0.2664273409945066</v>
      </c>
      <c r="F3825">
        <f>IF(groupA[[#This Row],[normalized cost]]+groupA[[#This Row],[normalized weight]]&gt;1, 1, 0)</f>
        <v>0</v>
      </c>
    </row>
    <row r="3826" spans="1:6" x14ac:dyDescent="0.75">
      <c r="A3826">
        <v>20255.73616</v>
      </c>
      <c r="B3826">
        <v>49617.478009999999</v>
      </c>
      <c r="C3826">
        <v>0</v>
      </c>
      <c r="D3826">
        <f>(groupA[[#This Row],[Cost (USD)]]-MIN(groupA[Cost (USD)]))/(MAX(groupA[Cost (USD)])-MIN(groupA[Cost (USD)]))</f>
        <v>0.24578142682431833</v>
      </c>
      <c r="E3826">
        <f>(groupA[[#This Row],[Weight (lbs)]]-MIN(groupA[Weight (lbs)]))/(MAX(groupA[Weight (lbs)])-MIN(groupA[Weight (lbs)]))</f>
        <v>7.7259265776741123E-2</v>
      </c>
      <c r="F3826">
        <f>IF(groupA[[#This Row],[normalized cost]]+groupA[[#This Row],[normalized weight]]&gt;1, 1, 0)</f>
        <v>0</v>
      </c>
    </row>
    <row r="3827" spans="1:6" x14ac:dyDescent="0.75">
      <c r="A3827">
        <v>20073.330279999998</v>
      </c>
      <c r="B3827">
        <v>52777.575879999997</v>
      </c>
      <c r="C3827">
        <v>0</v>
      </c>
      <c r="D3827">
        <f>(groupA[[#This Row],[Cost (USD)]]-MIN(groupA[Cost (USD)]))/(MAX(groupA[Cost (USD)])-MIN(groupA[Cost (USD)]))</f>
        <v>0.2184887926897108</v>
      </c>
      <c r="E3827">
        <f>(groupA[[#This Row],[Weight (lbs)]]-MIN(groupA[Weight (lbs)]))/(MAX(groupA[Weight (lbs)])-MIN(groupA[Weight (lbs)]))</f>
        <v>0.25228957492250892</v>
      </c>
      <c r="F3827">
        <f>IF(groupA[[#This Row],[normalized cost]]+groupA[[#This Row],[normalized weight]]&gt;1, 1, 0)</f>
        <v>0</v>
      </c>
    </row>
    <row r="3828" spans="1:6" x14ac:dyDescent="0.75">
      <c r="A3828">
        <v>20047.727449999998</v>
      </c>
      <c r="B3828">
        <v>52859.636050000001</v>
      </c>
      <c r="C3828">
        <v>0</v>
      </c>
      <c r="D3828">
        <f>(groupA[[#This Row],[Cost (USD)]]-MIN(groupA[Cost (USD)]))/(MAX(groupA[Cost (USD)])-MIN(groupA[Cost (USD)]))</f>
        <v>0.21465794758756532</v>
      </c>
      <c r="E3828">
        <f>(groupA[[#This Row],[Weight (lbs)]]-MIN(groupA[Weight (lbs)]))/(MAX(groupA[Weight (lbs)])-MIN(groupA[Weight (lbs)]))</f>
        <v>0.25683469267345221</v>
      </c>
      <c r="F3828">
        <f>IF(groupA[[#This Row],[normalized cost]]+groupA[[#This Row],[normalized weight]]&gt;1, 1, 0)</f>
        <v>0</v>
      </c>
    </row>
    <row r="3829" spans="1:6" x14ac:dyDescent="0.75">
      <c r="A3829">
        <v>20008.12167</v>
      </c>
      <c r="B3829">
        <v>50102.064350000001</v>
      </c>
      <c r="C3829">
        <v>0</v>
      </c>
      <c r="D3829">
        <f>(groupA[[#This Row],[Cost (USD)]]-MIN(groupA[Cost (USD)]))/(MAX(groupA[Cost (USD)])-MIN(groupA[Cost (USD)]))</f>
        <v>0.20873189924331406</v>
      </c>
      <c r="E3829">
        <f>(groupA[[#This Row],[Weight (lbs)]]-MIN(groupA[Weight (lbs)]))/(MAX(groupA[Weight (lbs)])-MIN(groupA[Weight (lbs)]))</f>
        <v>0.10409935123840326</v>
      </c>
      <c r="F3829">
        <f>IF(groupA[[#This Row],[normalized cost]]+groupA[[#This Row],[normalized weight]]&gt;1, 1, 0)</f>
        <v>0</v>
      </c>
    </row>
    <row r="3830" spans="1:6" x14ac:dyDescent="0.75">
      <c r="A3830">
        <v>20238.184079999999</v>
      </c>
      <c r="B3830">
        <v>53048.917110000002</v>
      </c>
      <c r="C3830">
        <v>0</v>
      </c>
      <c r="D3830">
        <f>(groupA[[#This Row],[Cost (USD)]]-MIN(groupA[Cost (USD)]))/(MAX(groupA[Cost (USD)])-MIN(groupA[Cost (USD)]))</f>
        <v>0.24315518200292666</v>
      </c>
      <c r="E3830">
        <f>(groupA[[#This Row],[Weight (lbs)]]-MIN(groupA[Weight (lbs)]))/(MAX(groupA[Weight (lbs)])-MIN(groupA[Weight (lbs)]))</f>
        <v>0.26731852064655193</v>
      </c>
      <c r="F3830">
        <f>IF(groupA[[#This Row],[normalized cost]]+groupA[[#This Row],[normalized weight]]&gt;1, 1, 0)</f>
        <v>0</v>
      </c>
    </row>
    <row r="3831" spans="1:6" x14ac:dyDescent="0.75">
      <c r="A3831">
        <v>20200.486700000001</v>
      </c>
      <c r="B3831">
        <v>51359.150289999998</v>
      </c>
      <c r="C3831">
        <v>0</v>
      </c>
      <c r="D3831">
        <f>(groupA[[#This Row],[Cost (USD)]]-MIN(groupA[Cost (USD)]))/(MAX(groupA[Cost (USD)])-MIN(groupA[Cost (USD)]))</f>
        <v>0.23751467962343539</v>
      </c>
      <c r="E3831">
        <f>(groupA[[#This Row],[Weight (lbs)]]-MIN(groupA[Weight (lbs)]))/(MAX(groupA[Weight (lbs)])-MIN(groupA[Weight (lbs)]))</f>
        <v>0.17372635323407176</v>
      </c>
      <c r="F3831">
        <f>IF(groupA[[#This Row],[normalized cost]]+groupA[[#This Row],[normalized weight]]&gt;1, 1, 0)</f>
        <v>0</v>
      </c>
    </row>
    <row r="3832" spans="1:6" x14ac:dyDescent="0.75">
      <c r="A3832">
        <v>19216.66562</v>
      </c>
      <c r="B3832">
        <v>52116.369980000003</v>
      </c>
      <c r="C3832">
        <v>0</v>
      </c>
      <c r="D3832">
        <f>(groupA[[#This Row],[Cost (USD)]]-MIN(groupA[Cost (USD)]))/(MAX(groupA[Cost (USD)])-MIN(groupA[Cost (USD)]))</f>
        <v>9.0309618085100254E-2</v>
      </c>
      <c r="E3832">
        <f>(groupA[[#This Row],[Weight (lbs)]]-MIN(groupA[Weight (lbs)]))/(MAX(groupA[Weight (lbs)])-MIN(groupA[Weight (lbs)]))</f>
        <v>0.21566695187507634</v>
      </c>
      <c r="F3832">
        <f>IF(groupA[[#This Row],[normalized cost]]+groupA[[#This Row],[normalized weight]]&gt;1, 1, 0)</f>
        <v>0</v>
      </c>
    </row>
    <row r="3833" spans="1:6" x14ac:dyDescent="0.75">
      <c r="A3833">
        <v>20375.273880000001</v>
      </c>
      <c r="B3833">
        <v>50705.506479999996</v>
      </c>
      <c r="C3833">
        <v>0</v>
      </c>
      <c r="D3833">
        <f>(groupA[[#This Row],[Cost (USD)]]-MIN(groupA[Cost (USD)]))/(MAX(groupA[Cost (USD)])-MIN(groupA[Cost (USD)]))</f>
        <v>0.26366735932411017</v>
      </c>
      <c r="E3833">
        <f>(groupA[[#This Row],[Weight (lbs)]]-MIN(groupA[Weight (lbs)]))/(MAX(groupA[Weight (lbs)])-MIN(groupA[Weight (lbs)]))</f>
        <v>0.13752257637588292</v>
      </c>
      <c r="F3833">
        <f>IF(groupA[[#This Row],[normalized cost]]+groupA[[#This Row],[normalized weight]]&gt;1, 1, 0)</f>
        <v>0</v>
      </c>
    </row>
    <row r="3834" spans="1:6" x14ac:dyDescent="0.75">
      <c r="A3834">
        <v>19395.936140000002</v>
      </c>
      <c r="B3834">
        <v>52555.203280000002</v>
      </c>
      <c r="C3834">
        <v>0</v>
      </c>
      <c r="D3834">
        <f>(groupA[[#This Row],[Cost (USD)]]-MIN(groupA[Cost (USD)]))/(MAX(groupA[Cost (USD)])-MIN(groupA[Cost (USD)]))</f>
        <v>0.11713312132677665</v>
      </c>
      <c r="E3834">
        <f>(groupA[[#This Row],[Weight (lbs)]]-MIN(groupA[Weight (lbs)]))/(MAX(groupA[Weight (lbs)])-MIN(groupA[Weight (lbs)]))</f>
        <v>0.23997288521076043</v>
      </c>
      <c r="F3834">
        <f>IF(groupA[[#This Row],[normalized cost]]+groupA[[#This Row],[normalized weight]]&gt;1, 1, 0)</f>
        <v>0</v>
      </c>
    </row>
    <row r="3835" spans="1:6" x14ac:dyDescent="0.75">
      <c r="A3835">
        <v>21264.914789999999</v>
      </c>
      <c r="B3835">
        <v>50066.538719999997</v>
      </c>
      <c r="C3835">
        <v>0</v>
      </c>
      <c r="D3835">
        <f>(groupA[[#This Row],[Cost (USD)]]-MIN(groupA[Cost (USD)]))/(MAX(groupA[Cost (USD)])-MIN(groupA[Cost (USD)]))</f>
        <v>0.39678063323725909</v>
      </c>
      <c r="E3835">
        <f>(groupA[[#This Row],[Weight (lbs)]]-MIN(groupA[Weight (lbs)]))/(MAX(groupA[Weight (lbs)])-MIN(groupA[Weight (lbs)]))</f>
        <v>0.10213167104073305</v>
      </c>
      <c r="F3835">
        <f>IF(groupA[[#This Row],[normalized cost]]+groupA[[#This Row],[normalized weight]]&gt;1, 1, 0)</f>
        <v>0</v>
      </c>
    </row>
    <row r="3836" spans="1:6" x14ac:dyDescent="0.75">
      <c r="A3836">
        <v>19144.242330000001</v>
      </c>
      <c r="B3836">
        <v>53023.022440000001</v>
      </c>
      <c r="C3836">
        <v>0</v>
      </c>
      <c r="D3836">
        <f>(groupA[[#This Row],[Cost (USD)]]-MIN(groupA[Cost (USD)]))/(MAX(groupA[Cost (USD)])-MIN(groupA[Cost (USD)]))</f>
        <v>7.9473222039125616E-2</v>
      </c>
      <c r="E3836">
        <f>(groupA[[#This Row],[Weight (lbs)]]-MIN(groupA[Weight (lbs)]))/(MAX(groupA[Weight (lbs)])-MIN(groupA[Weight (lbs)]))</f>
        <v>0.2658842764295119</v>
      </c>
      <c r="F3836">
        <f>IF(groupA[[#This Row],[normalized cost]]+groupA[[#This Row],[normalized weight]]&gt;1, 1, 0)</f>
        <v>0</v>
      </c>
    </row>
    <row r="3837" spans="1:6" x14ac:dyDescent="0.75">
      <c r="A3837">
        <v>20218.950229999999</v>
      </c>
      <c r="B3837">
        <v>52243.166279999998</v>
      </c>
      <c r="C3837">
        <v>0</v>
      </c>
      <c r="D3837">
        <f>(groupA[[#This Row],[Cost (USD)]]-MIN(groupA[Cost (USD)]))/(MAX(groupA[Cost (USD)])-MIN(groupA[Cost (USD)]))</f>
        <v>0.24027730092228425</v>
      </c>
      <c r="E3837">
        <f>(groupA[[#This Row],[Weight (lbs)]]-MIN(groupA[Weight (lbs)]))/(MAX(groupA[Weight (lbs)])-MIN(groupA[Weight (lbs)]))</f>
        <v>0.2226898975243953</v>
      </c>
      <c r="F3837">
        <f>IF(groupA[[#This Row],[normalized cost]]+groupA[[#This Row],[normalized weight]]&gt;1, 1, 0)</f>
        <v>0</v>
      </c>
    </row>
    <row r="3838" spans="1:6" x14ac:dyDescent="0.75">
      <c r="A3838">
        <v>19880.942950000001</v>
      </c>
      <c r="B3838">
        <v>51467.757599999997</v>
      </c>
      <c r="C3838">
        <v>0</v>
      </c>
      <c r="D3838">
        <f>(groupA[[#This Row],[Cost (USD)]]-MIN(groupA[Cost (USD)]))/(MAX(groupA[Cost (USD)])-MIN(groupA[Cost (USD)]))</f>
        <v>0.18970267565322119</v>
      </c>
      <c r="E3838">
        <f>(groupA[[#This Row],[Weight (lbs)]]-MIN(groupA[Weight (lbs)]))/(MAX(groupA[Weight (lbs)])-MIN(groupA[Weight (lbs)]))</f>
        <v>0.17974185396436723</v>
      </c>
      <c r="F3838">
        <f>IF(groupA[[#This Row],[normalized cost]]+groupA[[#This Row],[normalized weight]]&gt;1, 1, 0)</f>
        <v>0</v>
      </c>
    </row>
    <row r="3839" spans="1:6" x14ac:dyDescent="0.75">
      <c r="A3839">
        <v>19774.134829999999</v>
      </c>
      <c r="B3839">
        <v>53410.119409999999</v>
      </c>
      <c r="C3839">
        <v>0</v>
      </c>
      <c r="D3839">
        <f>(groupA[[#This Row],[Cost (USD)]]-MIN(groupA[Cost (USD)]))/(MAX(groupA[Cost (USD)])-MIN(groupA[Cost (USD)]))</f>
        <v>0.17372142032436191</v>
      </c>
      <c r="E3839">
        <f>(groupA[[#This Row],[Weight (lbs)]]-MIN(groupA[Weight (lbs)]))/(MAX(groupA[Weight (lbs)])-MIN(groupA[Weight (lbs)]))</f>
        <v>0.28732465742900604</v>
      </c>
      <c r="F3839">
        <f>IF(groupA[[#This Row],[normalized cost]]+groupA[[#This Row],[normalized weight]]&gt;1, 1, 0)</f>
        <v>0</v>
      </c>
    </row>
    <row r="3840" spans="1:6" x14ac:dyDescent="0.75">
      <c r="A3840">
        <v>20325.774819999999</v>
      </c>
      <c r="B3840">
        <v>53541.844360000003</v>
      </c>
      <c r="C3840">
        <v>0</v>
      </c>
      <c r="D3840">
        <f>(groupA[[#This Row],[Cost (USD)]]-MIN(groupA[Cost (USD)]))/(MAX(groupA[Cost (USD)])-MIN(groupA[Cost (USD)]))</f>
        <v>0.2562610205888291</v>
      </c>
      <c r="E3840">
        <f>(groupA[[#This Row],[Weight (lbs)]]-MIN(groupA[Weight (lbs)]))/(MAX(groupA[Weight (lbs)])-MIN(groupA[Weight (lbs)]))</f>
        <v>0.29462058928592394</v>
      </c>
      <c r="F3840">
        <f>IF(groupA[[#This Row],[normalized cost]]+groupA[[#This Row],[normalized weight]]&gt;1, 1, 0)</f>
        <v>0</v>
      </c>
    </row>
    <row r="3841" spans="1:6" x14ac:dyDescent="0.75">
      <c r="A3841">
        <v>20252.41388</v>
      </c>
      <c r="B3841">
        <v>53019.61505</v>
      </c>
      <c r="C3841">
        <v>0</v>
      </c>
      <c r="D3841">
        <f>(groupA[[#This Row],[Cost (USD)]]-MIN(groupA[Cost (USD)]))/(MAX(groupA[Cost (USD)])-MIN(groupA[Cost (USD)]))</f>
        <v>0.24528432786822804</v>
      </c>
      <c r="E3841">
        <f>(groupA[[#This Row],[Weight (lbs)]]-MIN(groupA[Weight (lbs)]))/(MAX(groupA[Weight (lbs)])-MIN(groupA[Weight (lbs)]))</f>
        <v>0.26569554919712396</v>
      </c>
      <c r="F3841">
        <f>IF(groupA[[#This Row],[normalized cost]]+groupA[[#This Row],[normalized weight]]&gt;1, 1, 0)</f>
        <v>0</v>
      </c>
    </row>
    <row r="3842" spans="1:6" x14ac:dyDescent="0.75">
      <c r="A3842">
        <v>19670.711169999999</v>
      </c>
      <c r="B3842">
        <v>52866.055439999996</v>
      </c>
      <c r="C3842">
        <v>0</v>
      </c>
      <c r="D3842">
        <f>(groupA[[#This Row],[Cost (USD)]]-MIN(groupA[Cost (USD)]))/(MAX(groupA[Cost (USD)])-MIN(groupA[Cost (USD)]))</f>
        <v>0.15824656768670561</v>
      </c>
      <c r="E3842">
        <f>(groupA[[#This Row],[Weight (lbs)]]-MIN(groupA[Weight (lbs)]))/(MAX(groupA[Weight (lbs)])-MIN(groupA[Weight (lbs)]))</f>
        <v>0.25719024742601004</v>
      </c>
      <c r="F3842">
        <f>IF(groupA[[#This Row],[normalized cost]]+groupA[[#This Row],[normalized weight]]&gt;1, 1, 0)</f>
        <v>0</v>
      </c>
    </row>
    <row r="3843" spans="1:6" x14ac:dyDescent="0.75">
      <c r="A3843">
        <v>20049.718649999999</v>
      </c>
      <c r="B3843">
        <v>51515.349560000002</v>
      </c>
      <c r="C3843">
        <v>0</v>
      </c>
      <c r="D3843">
        <f>(groupA[[#This Row],[Cost (USD)]]-MIN(groupA[Cost (USD)]))/(MAX(groupA[Cost (USD)])-MIN(groupA[Cost (USD)]))</f>
        <v>0.2149558825723851</v>
      </c>
      <c r="E3843">
        <f>(groupA[[#This Row],[Weight (lbs)]]-MIN(groupA[Weight (lbs)]))/(MAX(groupA[Weight (lbs)])-MIN(groupA[Weight (lbs)]))</f>
        <v>0.18237785949784582</v>
      </c>
      <c r="F3843">
        <f>IF(groupA[[#This Row],[normalized cost]]+groupA[[#This Row],[normalized weight]]&gt;1, 1, 0)</f>
        <v>0</v>
      </c>
    </row>
    <row r="3844" spans="1:6" x14ac:dyDescent="0.75">
      <c r="A3844">
        <v>20504.305540000001</v>
      </c>
      <c r="B3844">
        <v>52385.194819999997</v>
      </c>
      <c r="C3844">
        <v>0</v>
      </c>
      <c r="D3844">
        <f>(groupA[[#This Row],[Cost (USD)]]-MIN(groupA[Cost (USD)]))/(MAX(groupA[Cost (USD)])-MIN(groupA[Cost (USD)]))</f>
        <v>0.28297383062953652</v>
      </c>
      <c r="E3844">
        <f>(groupA[[#This Row],[Weight (lbs)]]-MIN(groupA[Weight (lbs)]))/(MAX(groupA[Weight (lbs)])-MIN(groupA[Weight (lbs)]))</f>
        <v>0.23055652073873326</v>
      </c>
      <c r="F3844">
        <f>IF(groupA[[#This Row],[normalized cost]]+groupA[[#This Row],[normalized weight]]&gt;1, 1, 0)</f>
        <v>0</v>
      </c>
    </row>
    <row r="3845" spans="1:6" x14ac:dyDescent="0.75">
      <c r="A3845">
        <v>20980.517370000001</v>
      </c>
      <c r="B3845">
        <v>50873.933839999998</v>
      </c>
      <c r="C3845">
        <v>0</v>
      </c>
      <c r="D3845">
        <f>(groupA[[#This Row],[Cost (USD)]]-MIN(groupA[Cost (USD)]))/(MAX(groupA[Cost (USD)])-MIN(groupA[Cost (USD)]))</f>
        <v>0.35422742863175977</v>
      </c>
      <c r="E3845">
        <f>(groupA[[#This Row],[Weight (lbs)]]-MIN(groupA[Weight (lbs)]))/(MAX(groupA[Weight (lbs)])-MIN(groupA[Weight (lbs)]))</f>
        <v>0.14685136747734517</v>
      </c>
      <c r="F3845">
        <f>IF(groupA[[#This Row],[normalized cost]]+groupA[[#This Row],[normalized weight]]&gt;1, 1, 0)</f>
        <v>0</v>
      </c>
    </row>
    <row r="3846" spans="1:6" x14ac:dyDescent="0.75">
      <c r="A3846">
        <v>19620.204119999999</v>
      </c>
      <c r="B3846">
        <v>50880.026949999999</v>
      </c>
      <c r="C3846">
        <v>0</v>
      </c>
      <c r="D3846">
        <f>(groupA[[#This Row],[Cost (USD)]]-MIN(groupA[Cost (USD)]))/(MAX(groupA[Cost (USD)])-MIN(groupA[Cost (USD)]))</f>
        <v>0.15068940759478139</v>
      </c>
      <c r="E3846">
        <f>(groupA[[#This Row],[Weight (lbs)]]-MIN(groupA[Weight (lbs)]))/(MAX(groupA[Weight (lbs)])-MIN(groupA[Weight (lbs)]))</f>
        <v>0.14718885035630408</v>
      </c>
      <c r="F3846">
        <f>IF(groupA[[#This Row],[normalized cost]]+groupA[[#This Row],[normalized weight]]&gt;1, 1, 0)</f>
        <v>0</v>
      </c>
    </row>
    <row r="3847" spans="1:6" x14ac:dyDescent="0.75">
      <c r="A3847">
        <v>19831.68777</v>
      </c>
      <c r="B3847">
        <v>50569.312680000003</v>
      </c>
      <c r="C3847">
        <v>0</v>
      </c>
      <c r="D3847">
        <f>(groupA[[#This Row],[Cost (USD)]]-MIN(groupA[Cost (USD)]))/(MAX(groupA[Cost (USD)])-MIN(groupA[Cost (USD)]))</f>
        <v>0.18233282766929532</v>
      </c>
      <c r="E3847">
        <f>(groupA[[#This Row],[Weight (lbs)]]-MIN(groupA[Weight (lbs)]))/(MAX(groupA[Weight (lbs)])-MIN(groupA[Weight (lbs)]))</f>
        <v>0.1299791255403758</v>
      </c>
      <c r="F3847">
        <f>IF(groupA[[#This Row],[normalized cost]]+groupA[[#This Row],[normalized weight]]&gt;1, 1, 0)</f>
        <v>0</v>
      </c>
    </row>
    <row r="3848" spans="1:6" x14ac:dyDescent="0.75">
      <c r="A3848">
        <v>19926.120859999999</v>
      </c>
      <c r="B3848">
        <v>52252.591699999997</v>
      </c>
      <c r="C3848">
        <v>0</v>
      </c>
      <c r="D3848">
        <f>(groupA[[#This Row],[Cost (USD)]]-MIN(groupA[Cost (USD)]))/(MAX(groupA[Cost (USD)])-MIN(groupA[Cost (USD)]))</f>
        <v>0.19646245866348475</v>
      </c>
      <c r="E3848">
        <f>(groupA[[#This Row],[Weight (lbs)]]-MIN(groupA[Weight (lbs)]))/(MAX(groupA[Weight (lbs)])-MIN(groupA[Weight (lbs)]))</f>
        <v>0.22321194913301481</v>
      </c>
      <c r="F3848">
        <f>IF(groupA[[#This Row],[normalized cost]]+groupA[[#This Row],[normalized weight]]&gt;1, 1, 0)</f>
        <v>0</v>
      </c>
    </row>
    <row r="3849" spans="1:6" x14ac:dyDescent="0.75">
      <c r="A3849">
        <v>20228.701099999998</v>
      </c>
      <c r="B3849">
        <v>53520.876190000003</v>
      </c>
      <c r="C3849">
        <v>0</v>
      </c>
      <c r="D3849">
        <f>(groupA[[#This Row],[Cost (USD)]]-MIN(groupA[Cost (USD)]))/(MAX(groupA[Cost (USD)])-MIN(groupA[Cost (USD)]))</f>
        <v>0.24173628309656564</v>
      </c>
      <c r="E3849">
        <f>(groupA[[#This Row],[Weight (lbs)]]-MIN(groupA[Weight (lbs)]))/(MAX(groupA[Weight (lbs)])-MIN(groupA[Weight (lbs)]))</f>
        <v>0.29345921219309329</v>
      </c>
      <c r="F3849">
        <f>IF(groupA[[#This Row],[normalized cost]]+groupA[[#This Row],[normalized weight]]&gt;1, 1, 0)</f>
        <v>0</v>
      </c>
    </row>
    <row r="3850" spans="1:6" x14ac:dyDescent="0.75">
      <c r="A3850">
        <v>20390.97193</v>
      </c>
      <c r="B3850">
        <v>50917.099159999998</v>
      </c>
      <c r="C3850">
        <v>0</v>
      </c>
      <c r="D3850">
        <f>(groupA[[#This Row],[Cost (USD)]]-MIN(groupA[Cost (USD)]))/(MAX(groupA[Cost (USD)])-MIN(groupA[Cost (USD)]))</f>
        <v>0.26601619333799581</v>
      </c>
      <c r="E3850">
        <f>(groupA[[#This Row],[Weight (lbs)]]-MIN(groupA[Weight (lbs)]))/(MAX(groupA[Weight (lbs)])-MIN(groupA[Weight (lbs)]))</f>
        <v>0.14924219194379629</v>
      </c>
      <c r="F3850">
        <f>IF(groupA[[#This Row],[normalized cost]]+groupA[[#This Row],[normalized weight]]&gt;1, 1, 0)</f>
        <v>0</v>
      </c>
    </row>
    <row r="3851" spans="1:6" x14ac:dyDescent="0.75">
      <c r="A3851">
        <v>18958.896390000002</v>
      </c>
      <c r="B3851">
        <v>53187.283510000001</v>
      </c>
      <c r="C3851">
        <v>0</v>
      </c>
      <c r="D3851">
        <f>(groupA[[#This Row],[Cost (USD)]]-MIN(groupA[Cost (USD)]))/(MAX(groupA[Cost (USD)])-MIN(groupA[Cost (USD)]))</f>
        <v>5.1740678939337169E-2</v>
      </c>
      <c r="E3851">
        <f>(groupA[[#This Row],[Weight (lbs)]]-MIN(groupA[Weight (lbs)]))/(MAX(groupA[Weight (lbs)])-MIN(groupA[Weight (lbs)]))</f>
        <v>0.27498230663156853</v>
      </c>
      <c r="F3851">
        <f>IF(groupA[[#This Row],[normalized cost]]+groupA[[#This Row],[normalized weight]]&gt;1, 1, 0)</f>
        <v>0</v>
      </c>
    </row>
    <row r="3852" spans="1:6" x14ac:dyDescent="0.75">
      <c r="A3852">
        <v>19197.12544</v>
      </c>
      <c r="B3852">
        <v>53249.157359999997</v>
      </c>
      <c r="C3852">
        <v>0</v>
      </c>
      <c r="D3852">
        <f>(groupA[[#This Row],[Cost (USD)]]-MIN(groupA[Cost (USD)]))/(MAX(groupA[Cost (USD)])-MIN(groupA[Cost (USD)]))</f>
        <v>8.7385902119012052E-2</v>
      </c>
      <c r="E3852">
        <f>(groupA[[#This Row],[Weight (lbs)]]-MIN(groupA[Weight (lbs)]))/(MAX(groupA[Weight (lbs)])-MIN(groupA[Weight (lbs)]))</f>
        <v>0.27840935210264384</v>
      </c>
      <c r="F3852">
        <f>IF(groupA[[#This Row],[normalized cost]]+groupA[[#This Row],[normalized weight]]&gt;1, 1, 0)</f>
        <v>0</v>
      </c>
    </row>
    <row r="3853" spans="1:6" x14ac:dyDescent="0.75">
      <c r="A3853">
        <v>19936.607339999999</v>
      </c>
      <c r="B3853">
        <v>53957.304069999998</v>
      </c>
      <c r="C3853">
        <v>0</v>
      </c>
      <c r="D3853">
        <f>(groupA[[#This Row],[Cost (USD)]]-MIN(groupA[Cost (USD)]))/(MAX(groupA[Cost (USD)])-MIN(groupA[Cost (USD)]))</f>
        <v>0.19803150710643991</v>
      </c>
      <c r="E3853">
        <f>(groupA[[#This Row],[Weight (lbs)]]-MIN(groupA[Weight (lbs)]))/(MAX(groupA[Weight (lbs)])-MIN(groupA[Weight (lbs)]))</f>
        <v>0.31763191503290478</v>
      </c>
      <c r="F3853">
        <f>IF(groupA[[#This Row],[normalized cost]]+groupA[[#This Row],[normalized weight]]&gt;1, 1, 0)</f>
        <v>0</v>
      </c>
    </row>
    <row r="3854" spans="1:6" x14ac:dyDescent="0.75">
      <c r="A3854">
        <v>20043.984229999998</v>
      </c>
      <c r="B3854">
        <v>51168.683709999998</v>
      </c>
      <c r="C3854">
        <v>0</v>
      </c>
      <c r="D3854">
        <f>(groupA[[#This Row],[Cost (USD)]]-MIN(groupA[Cost (USD)]))/(MAX(groupA[Cost (USD)])-MIN(groupA[Cost (USD)]))</f>
        <v>0.21409786512780385</v>
      </c>
      <c r="E3854">
        <f>(groupA[[#This Row],[Weight (lbs)]]-MIN(groupA[Weight (lbs)]))/(MAX(groupA[Weight (lbs)])-MIN(groupA[Weight (lbs)]))</f>
        <v>0.16317686212627353</v>
      </c>
      <c r="F3854">
        <f>IF(groupA[[#This Row],[normalized cost]]+groupA[[#This Row],[normalized weight]]&gt;1, 1, 0)</f>
        <v>0</v>
      </c>
    </row>
    <row r="3855" spans="1:6" x14ac:dyDescent="0.75">
      <c r="A3855">
        <v>20439.814419999999</v>
      </c>
      <c r="B3855">
        <v>55298.786740000003</v>
      </c>
      <c r="C3855">
        <v>0</v>
      </c>
      <c r="D3855">
        <f>(groupA[[#This Row],[Cost (USD)]]-MIN(groupA[Cost (USD)]))/(MAX(groupA[Cost (USD)])-MIN(groupA[Cost (USD)]))</f>
        <v>0.27332429223148097</v>
      </c>
      <c r="E3855">
        <f>(groupA[[#This Row],[Weight (lbs)]]-MIN(groupA[Weight (lbs)]))/(MAX(groupA[Weight (lbs)])-MIN(groupA[Weight (lbs)]))</f>
        <v>0.39193345128367635</v>
      </c>
      <c r="F3855">
        <f>IF(groupA[[#This Row],[normalized cost]]+groupA[[#This Row],[normalized weight]]&gt;1, 1, 0)</f>
        <v>0</v>
      </c>
    </row>
    <row r="3856" spans="1:6" x14ac:dyDescent="0.75">
      <c r="A3856">
        <v>20346.989529999999</v>
      </c>
      <c r="B3856">
        <v>54066.405959999996</v>
      </c>
      <c r="C3856">
        <v>0</v>
      </c>
      <c r="D3856">
        <f>(groupA[[#This Row],[Cost (USD)]]-MIN(groupA[Cost (USD)]))/(MAX(groupA[Cost (USD)])-MIN(groupA[Cost (USD)]))</f>
        <v>0.25943528952304218</v>
      </c>
      <c r="E3856">
        <f>(groupA[[#This Row],[Weight (lbs)]]-MIN(groupA[Weight (lbs)]))/(MAX(groupA[Weight (lbs)])-MIN(groupA[Weight (lbs)]))</f>
        <v>0.32367480937373327</v>
      </c>
      <c r="F3856">
        <f>IF(groupA[[#This Row],[normalized cost]]+groupA[[#This Row],[normalized weight]]&gt;1, 1, 0)</f>
        <v>0</v>
      </c>
    </row>
    <row r="3857" spans="1:6" x14ac:dyDescent="0.75">
      <c r="A3857">
        <v>20113.63337</v>
      </c>
      <c r="B3857">
        <v>51606.84676</v>
      </c>
      <c r="C3857">
        <v>0</v>
      </c>
      <c r="D3857">
        <f>(groupA[[#This Row],[Cost (USD)]]-MIN(groupA[Cost (USD)]))/(MAX(groupA[Cost (USD)])-MIN(groupA[Cost (USD)]))</f>
        <v>0.22451917663272944</v>
      </c>
      <c r="E3857">
        <f>(groupA[[#This Row],[Weight (lbs)]]-MIN(groupA[Weight (lbs)]))/(MAX(groupA[Weight (lbs)])-MIN(groupA[Weight (lbs)]))</f>
        <v>0.18744567190771014</v>
      </c>
      <c r="F3857">
        <f>IF(groupA[[#This Row],[normalized cost]]+groupA[[#This Row],[normalized weight]]&gt;1, 1, 0)</f>
        <v>0</v>
      </c>
    </row>
    <row r="3858" spans="1:6" x14ac:dyDescent="0.75">
      <c r="A3858">
        <v>20357.809099999999</v>
      </c>
      <c r="B3858">
        <v>51936.24843</v>
      </c>
      <c r="C3858">
        <v>0</v>
      </c>
      <c r="D3858">
        <f>(groupA[[#This Row],[Cost (USD)]]-MIN(groupA[Cost (USD)]))/(MAX(groupA[Cost (USD)])-MIN(groupA[Cost (USD)]))</f>
        <v>0.26105417683908577</v>
      </c>
      <c r="E3858">
        <f>(groupA[[#This Row],[Weight (lbs)]]-MIN(groupA[Weight (lbs)]))/(MAX(groupA[Weight (lbs)])-MIN(groupA[Weight (lbs)]))</f>
        <v>0.20569044738779113</v>
      </c>
      <c r="F3858">
        <f>IF(groupA[[#This Row],[normalized cost]]+groupA[[#This Row],[normalized weight]]&gt;1, 1, 0)</f>
        <v>0</v>
      </c>
    </row>
    <row r="3859" spans="1:6" x14ac:dyDescent="0.75">
      <c r="A3859">
        <v>20021.887149999999</v>
      </c>
      <c r="B3859">
        <v>53903.632400000002</v>
      </c>
      <c r="C3859">
        <v>0</v>
      </c>
      <c r="D3859">
        <f>(groupA[[#This Row],[Cost (USD)]]-MIN(groupA[Cost (USD)]))/(MAX(groupA[Cost (USD)])-MIN(groupA[Cost (USD)]))</f>
        <v>0.21079157083573863</v>
      </c>
      <c r="E3859">
        <f>(groupA[[#This Row],[Weight (lbs)]]-MIN(groupA[Weight (lbs)]))/(MAX(groupA[Weight (lbs)])-MIN(groupA[Weight (lbs)]))</f>
        <v>0.31465916881461475</v>
      </c>
      <c r="F3859">
        <f>IF(groupA[[#This Row],[normalized cost]]+groupA[[#This Row],[normalized weight]]&gt;1, 1, 0)</f>
        <v>0</v>
      </c>
    </row>
    <row r="3860" spans="1:6" x14ac:dyDescent="0.75">
      <c r="A3860">
        <v>19743.94641</v>
      </c>
      <c r="B3860">
        <v>50083.65941</v>
      </c>
      <c r="C3860">
        <v>0</v>
      </c>
      <c r="D3860">
        <f>(groupA[[#This Row],[Cost (USD)]]-MIN(groupA[Cost (USD)]))/(MAX(groupA[Cost (USD)])-MIN(groupA[Cost (USD)]))</f>
        <v>0.16920445243844826</v>
      </c>
      <c r="E3860">
        <f>(groupA[[#This Row],[Weight (lbs)]]-MIN(groupA[Weight (lbs)]))/(MAX(groupA[Weight (lbs)])-MIN(groupA[Weight (lbs)]))</f>
        <v>0.10307994536221457</v>
      </c>
      <c r="F3860">
        <f>IF(groupA[[#This Row],[normalized cost]]+groupA[[#This Row],[normalized weight]]&gt;1, 1, 0)</f>
        <v>0</v>
      </c>
    </row>
    <row r="3861" spans="1:6" x14ac:dyDescent="0.75">
      <c r="A3861">
        <v>19656.317060000001</v>
      </c>
      <c r="B3861">
        <v>55136.982499999998</v>
      </c>
      <c r="C3861">
        <v>0</v>
      </c>
      <c r="D3861">
        <f>(groupA[[#This Row],[Cost (USD)]]-MIN(groupA[Cost (USD)]))/(MAX(groupA[Cost (USD)])-MIN(groupA[Cost (USD)]))</f>
        <v>0.15609283679862668</v>
      </c>
      <c r="E3861">
        <f>(groupA[[#This Row],[Weight (lbs)]]-MIN(groupA[Weight (lbs)]))/(MAX(groupA[Weight (lbs)])-MIN(groupA[Weight (lbs)]))</f>
        <v>0.38297149905518513</v>
      </c>
      <c r="F3861">
        <f>IF(groupA[[#This Row],[normalized cost]]+groupA[[#This Row],[normalized weight]]&gt;1, 1, 0)</f>
        <v>0</v>
      </c>
    </row>
    <row r="3862" spans="1:6" x14ac:dyDescent="0.75">
      <c r="A3862">
        <v>19711.421310000002</v>
      </c>
      <c r="B3862">
        <v>52717.229059999998</v>
      </c>
      <c r="C3862">
        <v>0</v>
      </c>
      <c r="D3862">
        <f>(groupA[[#This Row],[Cost (USD)]]-MIN(groupA[Cost (USD)]))/(MAX(groupA[Cost (USD)])-MIN(groupA[Cost (USD)]))</f>
        <v>0.16433785683039284</v>
      </c>
      <c r="E3862">
        <f>(groupA[[#This Row],[Weight (lbs)]]-MIN(groupA[Weight (lbs)]))/(MAX(groupA[Weight (lbs)])-MIN(groupA[Weight (lbs)]))</f>
        <v>0.24894710801322811</v>
      </c>
      <c r="F3862">
        <f>IF(groupA[[#This Row],[normalized cost]]+groupA[[#This Row],[normalized weight]]&gt;1, 1, 0)</f>
        <v>0</v>
      </c>
    </row>
    <row r="3863" spans="1:6" x14ac:dyDescent="0.75">
      <c r="A3863">
        <v>20458.498049999998</v>
      </c>
      <c r="B3863">
        <v>53180.242469999997</v>
      </c>
      <c r="C3863">
        <v>0</v>
      </c>
      <c r="D3863">
        <f>(groupA[[#This Row],[Cost (USD)]]-MIN(groupA[Cost (USD)]))/(MAX(groupA[Cost (USD)])-MIN(groupA[Cost (USD)]))</f>
        <v>0.27611984617906399</v>
      </c>
      <c r="E3863">
        <f>(groupA[[#This Row],[Weight (lbs)]]-MIN(groupA[Weight (lbs)]))/(MAX(groupA[Weight (lbs)])-MIN(groupA[Weight (lbs)]))</f>
        <v>0.27459232016323537</v>
      </c>
      <c r="F3863">
        <f>IF(groupA[[#This Row],[normalized cost]]+groupA[[#This Row],[normalized weight]]&gt;1, 1, 0)</f>
        <v>0</v>
      </c>
    </row>
    <row r="3864" spans="1:6" x14ac:dyDescent="0.75">
      <c r="A3864">
        <v>19919.3639</v>
      </c>
      <c r="B3864">
        <v>50323.1342</v>
      </c>
      <c r="C3864">
        <v>0</v>
      </c>
      <c r="D3864">
        <f>(groupA[[#This Row],[Cost (USD)]]-MIN(groupA[Cost (USD)]))/(MAX(groupA[Cost (USD)])-MIN(groupA[Cost (USD)]))</f>
        <v>0.19545144280619911</v>
      </c>
      <c r="E3864">
        <f>(groupA[[#This Row],[Weight (lbs)]]-MIN(groupA[Weight (lbs)]))/(MAX(groupA[Weight (lbs)])-MIN(groupA[Weight (lbs)]))</f>
        <v>0.11634388472442106</v>
      </c>
      <c r="F3864">
        <f>IF(groupA[[#This Row],[normalized cost]]+groupA[[#This Row],[normalized weight]]&gt;1, 1, 0)</f>
        <v>0</v>
      </c>
    </row>
    <row r="3865" spans="1:6" x14ac:dyDescent="0.75">
      <c r="A3865">
        <v>19630.17958</v>
      </c>
      <c r="B3865">
        <v>53010.578609999997</v>
      </c>
      <c r="C3865">
        <v>0</v>
      </c>
      <c r="D3865">
        <f>(groupA[[#This Row],[Cost (USD)]]-MIN(groupA[Cost (USD)]))/(MAX(groupA[Cost (USD)])-MIN(groupA[Cost (USD)]))</f>
        <v>0.15218199423784604</v>
      </c>
      <c r="E3865">
        <f>(groupA[[#This Row],[Weight (lbs)]]-MIN(groupA[Weight (lbs)]))/(MAX(groupA[Weight (lbs)])-MIN(groupA[Weight (lbs)]))</f>
        <v>0.26519504226605922</v>
      </c>
      <c r="F3865">
        <f>IF(groupA[[#This Row],[normalized cost]]+groupA[[#This Row],[normalized weight]]&gt;1, 1, 0)</f>
        <v>0</v>
      </c>
    </row>
    <row r="3866" spans="1:6" x14ac:dyDescent="0.75">
      <c r="A3866">
        <v>20577.702310000001</v>
      </c>
      <c r="B3866">
        <v>52930.62889</v>
      </c>
      <c r="C3866">
        <v>0</v>
      </c>
      <c r="D3866">
        <f>(groupA[[#This Row],[Cost (USD)]]-MIN(groupA[Cost (USD)]))/(MAX(groupA[Cost (USD)])-MIN(groupA[Cost (USD)]))</f>
        <v>0.29395588444420467</v>
      </c>
      <c r="E3866">
        <f>(groupA[[#This Row],[Weight (lbs)]]-MIN(groupA[Weight (lbs)]))/(MAX(groupA[Weight (lbs)])-MIN(groupA[Weight (lbs)]))</f>
        <v>0.26076681732386242</v>
      </c>
      <c r="F3866">
        <f>IF(groupA[[#This Row],[normalized cost]]+groupA[[#This Row],[normalized weight]]&gt;1, 1, 0)</f>
        <v>0</v>
      </c>
    </row>
    <row r="3867" spans="1:6" x14ac:dyDescent="0.75">
      <c r="A3867">
        <v>19801.90206</v>
      </c>
      <c r="B3867">
        <v>52748.361340000003</v>
      </c>
      <c r="C3867">
        <v>0</v>
      </c>
      <c r="D3867">
        <f>(groupA[[#This Row],[Cost (USD)]]-MIN(groupA[Cost (USD)]))/(MAX(groupA[Cost (USD)])-MIN(groupA[Cost (USD)]))</f>
        <v>0.17787611560787758</v>
      </c>
      <c r="E3867">
        <f>(groupA[[#This Row],[Weight (lbs)]]-MIN(groupA[Weight (lbs)]))/(MAX(groupA[Weight (lbs)])-MIN(groupA[Weight (lbs)]))</f>
        <v>0.2506714509978375</v>
      </c>
      <c r="F3867">
        <f>IF(groupA[[#This Row],[normalized cost]]+groupA[[#This Row],[normalized weight]]&gt;1, 1, 0)</f>
        <v>0</v>
      </c>
    </row>
    <row r="3868" spans="1:6" x14ac:dyDescent="0.75">
      <c r="A3868">
        <v>19170.158940000001</v>
      </c>
      <c r="B3868">
        <v>51004.206559999999</v>
      </c>
      <c r="C3868">
        <v>0</v>
      </c>
      <c r="D3868">
        <f>(groupA[[#This Row],[Cost (USD)]]-MIN(groupA[Cost (USD)]))/(MAX(groupA[Cost (USD)])-MIN(groupA[Cost (USD)]))</f>
        <v>8.3351016739270742E-2</v>
      </c>
      <c r="E3868">
        <f>(groupA[[#This Row],[Weight (lbs)]]-MIN(groupA[Weight (lbs)]))/(MAX(groupA[Weight (lbs)])-MIN(groupA[Weight (lbs)]))</f>
        <v>0.15406686376666112</v>
      </c>
      <c r="F3868">
        <f>IF(groupA[[#This Row],[normalized cost]]+groupA[[#This Row],[normalized weight]]&gt;1, 1, 0)</f>
        <v>0</v>
      </c>
    </row>
    <row r="3869" spans="1:6" x14ac:dyDescent="0.75">
      <c r="A3869">
        <v>20070.19729</v>
      </c>
      <c r="B3869">
        <v>51557.045359999996</v>
      </c>
      <c r="C3869">
        <v>0</v>
      </c>
      <c r="D3869">
        <f>(groupA[[#This Row],[Cost (USD)]]-MIN(groupA[Cost (USD)]))/(MAX(groupA[Cost (USD)])-MIN(groupA[Cost (USD)]))</f>
        <v>0.21802001641003532</v>
      </c>
      <c r="E3869">
        <f>(groupA[[#This Row],[Weight (lbs)]]-MIN(groupA[Weight (lbs)]))/(MAX(groupA[Weight (lbs)])-MIN(groupA[Weight (lbs)]))</f>
        <v>0.18468729074469487</v>
      </c>
      <c r="F3869">
        <f>IF(groupA[[#This Row],[normalized cost]]+groupA[[#This Row],[normalized weight]]&gt;1, 1, 0)</f>
        <v>0</v>
      </c>
    </row>
    <row r="3870" spans="1:6" x14ac:dyDescent="0.75">
      <c r="A3870">
        <v>20261.511920000001</v>
      </c>
      <c r="B3870">
        <v>51332.940340000001</v>
      </c>
      <c r="C3870">
        <v>0</v>
      </c>
      <c r="D3870">
        <f>(groupA[[#This Row],[Cost (USD)]]-MIN(groupA[Cost (USD)]))/(MAX(groupA[Cost (USD)])-MIN(groupA[Cost (USD)]))</f>
        <v>0.24664562980137866</v>
      </c>
      <c r="E3870">
        <f>(groupA[[#This Row],[Weight (lbs)]]-MIN(groupA[Weight (lbs)]))/(MAX(groupA[Weight (lbs)])-MIN(groupA[Weight (lbs)]))</f>
        <v>0.1722746464072846</v>
      </c>
      <c r="F3870">
        <f>IF(groupA[[#This Row],[normalized cost]]+groupA[[#This Row],[normalized weight]]&gt;1, 1, 0)</f>
        <v>0</v>
      </c>
    </row>
    <row r="3871" spans="1:6" x14ac:dyDescent="0.75">
      <c r="A3871">
        <v>20122.394339999999</v>
      </c>
      <c r="B3871">
        <v>51427.018239999998</v>
      </c>
      <c r="C3871">
        <v>0</v>
      </c>
      <c r="D3871">
        <f>(groupA[[#This Row],[Cost (USD)]]-MIN(groupA[Cost (USD)]))/(MAX(groupA[Cost (USD)])-MIN(groupA[Cost (USD)]))</f>
        <v>0.22583004418192384</v>
      </c>
      <c r="E3871">
        <f>(groupA[[#This Row],[Weight (lbs)]]-MIN(groupA[Weight (lbs)]))/(MAX(groupA[Weight (lbs)])-MIN(groupA[Weight (lbs)]))</f>
        <v>0.1774853976555629</v>
      </c>
      <c r="F3871">
        <f>IF(groupA[[#This Row],[normalized cost]]+groupA[[#This Row],[normalized weight]]&gt;1, 1, 0)</f>
        <v>0</v>
      </c>
    </row>
    <row r="3872" spans="1:6" x14ac:dyDescent="0.75">
      <c r="A3872">
        <v>20806.728510000001</v>
      </c>
      <c r="B3872">
        <v>49419.237419999998</v>
      </c>
      <c r="C3872">
        <v>0</v>
      </c>
      <c r="D3872">
        <f>(groupA[[#This Row],[Cost (USD)]]-MIN(groupA[Cost (USD)]))/(MAX(groupA[Cost (USD)])-MIN(groupA[Cost (USD)]))</f>
        <v>0.32822412340579615</v>
      </c>
      <c r="E3872">
        <f>(groupA[[#This Row],[Weight (lbs)]]-MIN(groupA[Weight (lbs)]))/(MAX(groupA[Weight (lbs)])-MIN(groupA[Weight (lbs)]))</f>
        <v>6.6279190734654006E-2</v>
      </c>
      <c r="F3872">
        <f>IF(groupA[[#This Row],[normalized cost]]+groupA[[#This Row],[normalized weight]]&gt;1, 1, 0)</f>
        <v>0</v>
      </c>
    </row>
    <row r="3873" spans="1:6" x14ac:dyDescent="0.75">
      <c r="A3873">
        <v>19851.708070000001</v>
      </c>
      <c r="B3873">
        <v>52401.119209999997</v>
      </c>
      <c r="C3873">
        <v>0</v>
      </c>
      <c r="D3873">
        <f>(groupA[[#This Row],[Cost (USD)]]-MIN(groupA[Cost (USD)]))/(MAX(groupA[Cost (USD)])-MIN(groupA[Cost (USD)]))</f>
        <v>0.18532838199662885</v>
      </c>
      <c r="E3873">
        <f>(groupA[[#This Row],[Weight (lbs)]]-MIN(groupA[Weight (lbs)]))/(MAX(groupA[Weight (lbs)])-MIN(groupA[Weight (lbs)]))</f>
        <v>0.23143853484694119</v>
      </c>
      <c r="F3873">
        <f>IF(groupA[[#This Row],[normalized cost]]+groupA[[#This Row],[normalized weight]]&gt;1, 1, 0)</f>
        <v>0</v>
      </c>
    </row>
    <row r="3874" spans="1:6" x14ac:dyDescent="0.75">
      <c r="A3874">
        <v>19678.670330000001</v>
      </c>
      <c r="B3874">
        <v>53964.831299999998</v>
      </c>
      <c r="C3874">
        <v>0</v>
      </c>
      <c r="D3874">
        <f>(groupA[[#This Row],[Cost (USD)]]-MIN(groupA[Cost (USD)]))/(MAX(groupA[Cost (USD)])-MIN(groupA[Cost (USD)]))</f>
        <v>0.15943746373621268</v>
      </c>
      <c r="E3874">
        <f>(groupA[[#This Row],[Weight (lbs)]]-MIN(groupA[Weight (lbs)]))/(MAX(groupA[Weight (lbs)])-MIN(groupA[Weight (lbs)]))</f>
        <v>0.31804883040961468</v>
      </c>
      <c r="F3874">
        <f>IF(groupA[[#This Row],[normalized cost]]+groupA[[#This Row],[normalized weight]]&gt;1, 1, 0)</f>
        <v>0</v>
      </c>
    </row>
    <row r="3875" spans="1:6" x14ac:dyDescent="0.75">
      <c r="A3875">
        <v>20503.06162</v>
      </c>
      <c r="B3875">
        <v>52639.927309999999</v>
      </c>
      <c r="C3875">
        <v>0</v>
      </c>
      <c r="D3875">
        <f>(groupA[[#This Row],[Cost (USD)]]-MIN(groupA[Cost (USD)]))/(MAX(groupA[Cost (USD)])-MIN(groupA[Cost (USD)]))</f>
        <v>0.28278770804701481</v>
      </c>
      <c r="E3875">
        <f>(groupA[[#This Row],[Weight (lbs)]]-MIN(groupA[Weight (lbs)]))/(MAX(groupA[Weight (lbs)])-MIN(groupA[Weight (lbs)]))</f>
        <v>0.2446655478348376</v>
      </c>
      <c r="F3875">
        <f>IF(groupA[[#This Row],[normalized cost]]+groupA[[#This Row],[normalized weight]]&gt;1, 1, 0)</f>
        <v>0</v>
      </c>
    </row>
    <row r="3876" spans="1:6" x14ac:dyDescent="0.75">
      <c r="A3876">
        <v>19364.518179999999</v>
      </c>
      <c r="B3876">
        <v>52860.49209</v>
      </c>
      <c r="C3876">
        <v>0</v>
      </c>
      <c r="D3876">
        <f>(groupA[[#This Row],[Cost (USD)]]-MIN(groupA[Cost (USD)]))/(MAX(groupA[Cost (USD)])-MIN(groupA[Cost (USD)]))</f>
        <v>0.11243218247800822</v>
      </c>
      <c r="E3876">
        <f>(groupA[[#This Row],[Weight (lbs)]]-MIN(groupA[Weight (lbs)]))/(MAX(groupA[Weight (lbs)])-MIN(groupA[Weight (lbs)]))</f>
        <v>0.25688210669415812</v>
      </c>
      <c r="F3876">
        <f>IF(groupA[[#This Row],[normalized cost]]+groupA[[#This Row],[normalized weight]]&gt;1, 1, 0)</f>
        <v>0</v>
      </c>
    </row>
    <row r="3877" spans="1:6" x14ac:dyDescent="0.75">
      <c r="A3877">
        <v>20003.914379999998</v>
      </c>
      <c r="B3877">
        <v>54181.71241</v>
      </c>
      <c r="C3877">
        <v>0</v>
      </c>
      <c r="D3877">
        <f>(groupA[[#This Row],[Cost (USD)]]-MIN(groupA[Cost (USD)]))/(MAX(groupA[Cost (USD)])-MIN(groupA[Cost (USD)]))</f>
        <v>0.20810237991713748</v>
      </c>
      <c r="E3877">
        <f>(groupA[[#This Row],[Weight (lbs)]]-MIN(groupA[Weight (lbs)]))/(MAX(groupA[Weight (lbs)])-MIN(groupA[Weight (lbs)]))</f>
        <v>0.33006135954409294</v>
      </c>
      <c r="F3877">
        <f>IF(groupA[[#This Row],[normalized cost]]+groupA[[#This Row],[normalized weight]]&gt;1, 1, 0)</f>
        <v>0</v>
      </c>
    </row>
    <row r="3878" spans="1:6" x14ac:dyDescent="0.75">
      <c r="A3878">
        <v>19079.87</v>
      </c>
      <c r="B3878">
        <v>51401.80197</v>
      </c>
      <c r="C3878">
        <v>0</v>
      </c>
      <c r="D3878">
        <f>(groupA[[#This Row],[Cost (USD)]]-MIN(groupA[Cost (USD)]))/(MAX(groupA[Cost (USD)])-MIN(groupA[Cost (USD)]))</f>
        <v>6.9841457695332232E-2</v>
      </c>
      <c r="E3878">
        <f>(groupA[[#This Row],[Weight (lbs)]]-MIN(groupA[Weight (lbs)]))/(MAX(groupA[Weight (lbs)])-MIN(groupA[Weight (lbs)]))</f>
        <v>0.17608872840189746</v>
      </c>
      <c r="F3878">
        <f>IF(groupA[[#This Row],[normalized cost]]+groupA[[#This Row],[normalized weight]]&gt;1, 1, 0)</f>
        <v>0</v>
      </c>
    </row>
    <row r="3879" spans="1:6" x14ac:dyDescent="0.75">
      <c r="A3879">
        <v>19430.105169999999</v>
      </c>
      <c r="B3879">
        <v>51298.181089999998</v>
      </c>
      <c r="C3879">
        <v>0</v>
      </c>
      <c r="D3879">
        <f>(groupA[[#This Row],[Cost (USD)]]-MIN(groupA[Cost (USD)]))/(MAX(groupA[Cost (USD)])-MIN(groupA[Cost (USD)]))</f>
        <v>0.12224569135206501</v>
      </c>
      <c r="E3879">
        <f>(groupA[[#This Row],[Weight (lbs)]]-MIN(groupA[Weight (lbs)]))/(MAX(groupA[Weight (lbs)])-MIN(groupA[Weight (lbs)]))</f>
        <v>0.17034941417605137</v>
      </c>
      <c r="F3879">
        <f>IF(groupA[[#This Row],[normalized cost]]+groupA[[#This Row],[normalized weight]]&gt;1, 1, 0)</f>
        <v>0</v>
      </c>
    </row>
    <row r="3880" spans="1:6" x14ac:dyDescent="0.75">
      <c r="A3880">
        <v>20089.31522</v>
      </c>
      <c r="B3880">
        <v>53691.886279999999</v>
      </c>
      <c r="C3880">
        <v>0</v>
      </c>
      <c r="D3880">
        <f>(groupA[[#This Row],[Cost (USD)]]-MIN(groupA[Cost (USD)]))/(MAX(groupA[Cost (USD)])-MIN(groupA[Cost (USD)]))</f>
        <v>0.22088055286259398</v>
      </c>
      <c r="E3880">
        <f>(groupA[[#This Row],[Weight (lbs)]]-MIN(groupA[Weight (lbs)]))/(MAX(groupA[Weight (lbs)])-MIN(groupA[Weight (lbs)]))</f>
        <v>0.30293105456984376</v>
      </c>
      <c r="F3880">
        <f>IF(groupA[[#This Row],[normalized cost]]+groupA[[#This Row],[normalized weight]]&gt;1, 1, 0)</f>
        <v>0</v>
      </c>
    </row>
    <row r="3881" spans="1:6" x14ac:dyDescent="0.75">
      <c r="A3881">
        <v>20215.426200000002</v>
      </c>
      <c r="B3881">
        <v>51192.669249999999</v>
      </c>
      <c r="C3881">
        <v>0</v>
      </c>
      <c r="D3881">
        <f>(groupA[[#This Row],[Cost (USD)]]-MIN(groupA[Cost (USD)]))/(MAX(groupA[Cost (USD)])-MIN(groupA[Cost (USD)]))</f>
        <v>0.23975001495173717</v>
      </c>
      <c r="E3881">
        <f>(groupA[[#This Row],[Weight (lbs)]]-MIN(groupA[Weight (lbs)]))/(MAX(groupA[Weight (lbs)])-MIN(groupA[Weight (lbs)]))</f>
        <v>0.16450536417080938</v>
      </c>
      <c r="F3881">
        <f>IF(groupA[[#This Row],[normalized cost]]+groupA[[#This Row],[normalized weight]]&gt;1, 1, 0)</f>
        <v>0</v>
      </c>
    </row>
    <row r="3882" spans="1:6" x14ac:dyDescent="0.75">
      <c r="A3882">
        <v>20348.329549999999</v>
      </c>
      <c r="B3882">
        <v>52706.764889999999</v>
      </c>
      <c r="C3882">
        <v>0</v>
      </c>
      <c r="D3882">
        <f>(groupA[[#This Row],[Cost (USD)]]-MIN(groupA[Cost (USD)]))/(MAX(groupA[Cost (USD)])-MIN(groupA[Cost (USD)]))</f>
        <v>0.25963579114937707</v>
      </c>
      <c r="E3882">
        <f>(groupA[[#This Row],[Weight (lbs)]]-MIN(groupA[Weight (lbs)]))/(MAX(groupA[Weight (lbs)])-MIN(groupA[Weight (lbs)]))</f>
        <v>0.24836752251132282</v>
      </c>
      <c r="F3882">
        <f>IF(groupA[[#This Row],[normalized cost]]+groupA[[#This Row],[normalized weight]]&gt;1, 1, 0)</f>
        <v>0</v>
      </c>
    </row>
    <row r="3883" spans="1:6" x14ac:dyDescent="0.75">
      <c r="A3883">
        <v>20798.207149999998</v>
      </c>
      <c r="B3883">
        <v>51300.846920000004</v>
      </c>
      <c r="C3883">
        <v>0</v>
      </c>
      <c r="D3883">
        <f>(groupA[[#This Row],[Cost (USD)]]-MIN(groupA[Cost (USD)]))/(MAX(groupA[Cost (USD)])-MIN(groupA[Cost (USD)]))</f>
        <v>0.32694910770559316</v>
      </c>
      <c r="E3883">
        <f>(groupA[[#This Row],[Weight (lbs)]]-MIN(groupA[Weight (lbs)]))/(MAX(groupA[Weight (lbs)])-MIN(groupA[Weight (lbs)]))</f>
        <v>0.17049706816280305</v>
      </c>
      <c r="F3883">
        <f>IF(groupA[[#This Row],[normalized cost]]+groupA[[#This Row],[normalized weight]]&gt;1, 1, 0)</f>
        <v>0</v>
      </c>
    </row>
    <row r="3884" spans="1:6" x14ac:dyDescent="0.75">
      <c r="A3884">
        <v>20298.04622</v>
      </c>
      <c r="B3884">
        <v>52650.099840000003</v>
      </c>
      <c r="C3884">
        <v>0</v>
      </c>
      <c r="D3884">
        <f>(groupA[[#This Row],[Cost (USD)]]-MIN(groupA[Cost (USD)]))/(MAX(groupA[Cost (USD)])-MIN(groupA[Cost (USD)]))</f>
        <v>0.25211210535174999</v>
      </c>
      <c r="E3884">
        <f>(groupA[[#This Row],[Weight (lbs)]]-MIN(groupA[Weight (lbs)]))/(MAX(groupA[Weight (lbs)])-MIN(groupA[Weight (lbs)]))</f>
        <v>0.24522898009040101</v>
      </c>
      <c r="F3884">
        <f>IF(groupA[[#This Row],[normalized cost]]+groupA[[#This Row],[normalized weight]]&gt;1, 1, 0)</f>
        <v>0</v>
      </c>
    </row>
    <row r="3885" spans="1:6" x14ac:dyDescent="0.75">
      <c r="A3885">
        <v>19979.20681</v>
      </c>
      <c r="B3885">
        <v>54041.055030000003</v>
      </c>
      <c r="C3885">
        <v>0</v>
      </c>
      <c r="D3885">
        <f>(groupA[[#This Row],[Cost (USD)]]-MIN(groupA[Cost (USD)]))/(MAX(groupA[Cost (USD)])-MIN(groupA[Cost (USD)]))</f>
        <v>0.20440548885000104</v>
      </c>
      <c r="E3885">
        <f>(groupA[[#This Row],[Weight (lbs)]]-MIN(groupA[Weight (lbs)]))/(MAX(groupA[Weight (lbs)])-MIN(groupA[Weight (lbs)]))</f>
        <v>0.32227068162276856</v>
      </c>
      <c r="F3885">
        <f>IF(groupA[[#This Row],[normalized cost]]+groupA[[#This Row],[normalized weight]]&gt;1, 1, 0)</f>
        <v>0</v>
      </c>
    </row>
    <row r="3886" spans="1:6" x14ac:dyDescent="0.75">
      <c r="A3886">
        <v>20194.716479999999</v>
      </c>
      <c r="B3886">
        <v>51860.205020000001</v>
      </c>
      <c r="C3886">
        <v>0</v>
      </c>
      <c r="D3886">
        <f>(groupA[[#This Row],[Cost (USD)]]-MIN(groupA[Cost (USD)]))/(MAX(groupA[Cost (USD)])-MIN(groupA[Cost (USD)]))</f>
        <v>0.23665130557356237</v>
      </c>
      <c r="E3886">
        <f>(groupA[[#This Row],[Weight (lbs)]]-MIN(groupA[Weight (lbs)]))/(MAX(groupA[Weight (lbs)])-MIN(groupA[Weight (lbs)]))</f>
        <v>0.20147858367079868</v>
      </c>
      <c r="F3886">
        <f>IF(groupA[[#This Row],[normalized cost]]+groupA[[#This Row],[normalized weight]]&gt;1, 1, 0)</f>
        <v>0</v>
      </c>
    </row>
    <row r="3887" spans="1:6" x14ac:dyDescent="0.75">
      <c r="A3887">
        <v>19773.63982</v>
      </c>
      <c r="B3887">
        <v>51486.292399999998</v>
      </c>
      <c r="C3887">
        <v>0</v>
      </c>
      <c r="D3887">
        <f>(groupA[[#This Row],[Cost (USD)]]-MIN(groupA[Cost (USD)]))/(MAX(groupA[Cost (USD)])-MIN(groupA[Cost (USD)]))</f>
        <v>0.1736473540342679</v>
      </c>
      <c r="E3887">
        <f>(groupA[[#This Row],[Weight (lbs)]]-MIN(groupA[Weight (lbs)]))/(MAX(groupA[Weight (lbs)])-MIN(groupA[Weight (lbs)]))</f>
        <v>0.18076845247726556</v>
      </c>
      <c r="F3887">
        <f>IF(groupA[[#This Row],[normalized cost]]+groupA[[#This Row],[normalized weight]]&gt;1, 1, 0)</f>
        <v>0</v>
      </c>
    </row>
    <row r="3888" spans="1:6" x14ac:dyDescent="0.75">
      <c r="A3888">
        <v>19848.962729999999</v>
      </c>
      <c r="B3888">
        <v>51060.829089999999</v>
      </c>
      <c r="C3888">
        <v>0</v>
      </c>
      <c r="D3888">
        <f>(groupA[[#This Row],[Cost (USD)]]-MIN(groupA[Cost (USD)]))/(MAX(groupA[Cost (USD)])-MIN(groupA[Cost (USD)]))</f>
        <v>0.18491760817620628</v>
      </c>
      <c r="E3888">
        <f>(groupA[[#This Row],[Weight (lbs)]]-MIN(groupA[Weight (lbs)]))/(MAX(groupA[Weight (lbs)])-MIN(groupA[Weight (lbs)]))</f>
        <v>0.15720305110585756</v>
      </c>
      <c r="F3888">
        <f>IF(groupA[[#This Row],[normalized cost]]+groupA[[#This Row],[normalized weight]]&gt;1, 1, 0)</f>
        <v>0</v>
      </c>
    </row>
    <row r="3889" spans="1:6" x14ac:dyDescent="0.75">
      <c r="A3889">
        <v>20522.82893</v>
      </c>
      <c r="B3889">
        <v>52088.645219999999</v>
      </c>
      <c r="C3889">
        <v>0</v>
      </c>
      <c r="D3889">
        <f>(groupA[[#This Row],[Cost (USD)]]-MIN(groupA[Cost (USD)]))/(MAX(groupA[Cost (USD)])-MIN(groupA[Cost (USD)]))</f>
        <v>0.28574540853153507</v>
      </c>
      <c r="E3889">
        <f>(groupA[[#This Row],[Weight (lbs)]]-MIN(groupA[Weight (lbs)]))/(MAX(groupA[Weight (lbs)])-MIN(groupA[Weight (lbs)]))</f>
        <v>0.21413134332324596</v>
      </c>
      <c r="F3889">
        <f>IF(groupA[[#This Row],[normalized cost]]+groupA[[#This Row],[normalized weight]]&gt;1, 1, 0)</f>
        <v>0</v>
      </c>
    </row>
    <row r="3890" spans="1:6" x14ac:dyDescent="0.75">
      <c r="A3890">
        <v>20148.153409999999</v>
      </c>
      <c r="B3890">
        <v>48869.285360000002</v>
      </c>
      <c r="C3890">
        <v>0</v>
      </c>
      <c r="D3890">
        <f>(groupA[[#This Row],[Cost (USD)]]-MIN(groupA[Cost (USD)]))/(MAX(groupA[Cost (USD)])-MIN(groupA[Cost (USD)]))</f>
        <v>0.22968426682626919</v>
      </c>
      <c r="E3890">
        <f>(groupA[[#This Row],[Weight (lbs)]]-MIN(groupA[Weight (lbs)]))/(MAX(groupA[Weight (lbs)])-MIN(groupA[Weight (lbs)]))</f>
        <v>3.5818653423146246E-2</v>
      </c>
      <c r="F3890">
        <f>IF(groupA[[#This Row],[normalized cost]]+groupA[[#This Row],[normalized weight]]&gt;1, 1, 0)</f>
        <v>0</v>
      </c>
    </row>
    <row r="3891" spans="1:6" x14ac:dyDescent="0.75">
      <c r="A3891">
        <v>20246.88351</v>
      </c>
      <c r="B3891">
        <v>51888.337820000001</v>
      </c>
      <c r="C3891">
        <v>0</v>
      </c>
      <c r="D3891">
        <f>(groupA[[#This Row],[Cost (USD)]]-MIN(groupA[Cost (USD)]))/(MAX(groupA[Cost (USD)])-MIN(groupA[Cost (USD)]))</f>
        <v>0.24445684157755024</v>
      </c>
      <c r="E3891">
        <f>(groupA[[#This Row],[Weight (lbs)]]-MIN(groupA[Weight (lbs)]))/(MAX(groupA[Weight (lbs)])-MIN(groupA[Weight (lbs)]))</f>
        <v>0.20303679258827628</v>
      </c>
      <c r="F3891">
        <f>IF(groupA[[#This Row],[normalized cost]]+groupA[[#This Row],[normalized weight]]&gt;1, 1, 0)</f>
        <v>0</v>
      </c>
    </row>
    <row r="3892" spans="1:6" x14ac:dyDescent="0.75">
      <c r="A3892">
        <v>20023.920429999998</v>
      </c>
      <c r="B3892">
        <v>54435.195610000002</v>
      </c>
      <c r="C3892">
        <v>0</v>
      </c>
      <c r="D3892">
        <f>(groupA[[#This Row],[Cost (USD)]]-MIN(groupA[Cost (USD)]))/(MAX(groupA[Cost (USD)])-MIN(groupA[Cost (USD)]))</f>
        <v>0.21109580207616357</v>
      </c>
      <c r="E3892">
        <f>(groupA[[#This Row],[Weight (lbs)]]-MIN(groupA[Weight (lbs)]))/(MAX(groupA[Weight (lbs)])-MIN(groupA[Weight (lbs)]))</f>
        <v>0.34410119143678647</v>
      </c>
      <c r="F3892">
        <f>IF(groupA[[#This Row],[normalized cost]]+groupA[[#This Row],[normalized weight]]&gt;1, 1, 0)</f>
        <v>0</v>
      </c>
    </row>
    <row r="3893" spans="1:6" x14ac:dyDescent="0.75">
      <c r="A3893">
        <v>19750.735209999999</v>
      </c>
      <c r="B3893">
        <v>53135.863149999997</v>
      </c>
      <c r="C3893">
        <v>0</v>
      </c>
      <c r="D3893">
        <f>(groupA[[#This Row],[Cost (USD)]]-MIN(groupA[Cost (USD)]))/(MAX(groupA[Cost (USD)])-MIN(groupA[Cost (USD)]))</f>
        <v>0.17022023238267472</v>
      </c>
      <c r="E3893">
        <f>(groupA[[#This Row],[Weight (lbs)]]-MIN(groupA[Weight (lbs)]))/(MAX(groupA[Weight (lbs)])-MIN(groupA[Weight (lbs)]))</f>
        <v>0.27213425512258554</v>
      </c>
      <c r="F3893">
        <f>IF(groupA[[#This Row],[normalized cost]]+groupA[[#This Row],[normalized weight]]&gt;1, 1, 0)</f>
        <v>0</v>
      </c>
    </row>
    <row r="3894" spans="1:6" x14ac:dyDescent="0.75">
      <c r="A3894">
        <v>19946.332999999999</v>
      </c>
      <c r="B3894">
        <v>50952.663860000001</v>
      </c>
      <c r="C3894">
        <v>0</v>
      </c>
      <c r="D3894">
        <f>(groupA[[#This Row],[Cost (USD)]]-MIN(groupA[Cost (USD)]))/(MAX(groupA[Cost (USD)])-MIN(groupA[Cost (USD)]))</f>
        <v>0.19948671721314032</v>
      </c>
      <c r="E3894">
        <f>(groupA[[#This Row],[Weight (lbs)]]-MIN(groupA[Weight (lbs)]))/(MAX(groupA[Weight (lbs)])-MIN(groupA[Weight (lbs)]))</f>
        <v>0.15121203613589307</v>
      </c>
      <c r="F3894">
        <f>IF(groupA[[#This Row],[normalized cost]]+groupA[[#This Row],[normalized weight]]&gt;1, 1, 0)</f>
        <v>0</v>
      </c>
    </row>
    <row r="3895" spans="1:6" x14ac:dyDescent="0.75">
      <c r="A3895">
        <v>20297.656439999999</v>
      </c>
      <c r="B3895">
        <v>52380.238879999997</v>
      </c>
      <c r="C3895">
        <v>0</v>
      </c>
      <c r="D3895">
        <f>(groupA[[#This Row],[Cost (USD)]]-MIN(groupA[Cost (USD)]))/(MAX(groupA[Cost (USD)])-MIN(groupA[Cost (USD)]))</f>
        <v>0.25205378418944413</v>
      </c>
      <c r="E3895">
        <f>(groupA[[#This Row],[Weight (lbs)]]-MIN(groupA[Weight (lbs)]))/(MAX(groupA[Weight (lbs)])-MIN(groupA[Weight (lbs)]))</f>
        <v>0.2302820230029059</v>
      </c>
      <c r="F3895">
        <f>IF(groupA[[#This Row],[normalized cost]]+groupA[[#This Row],[normalized weight]]&gt;1, 1, 0)</f>
        <v>0</v>
      </c>
    </row>
    <row r="3896" spans="1:6" x14ac:dyDescent="0.75">
      <c r="A3896">
        <v>20160.82446</v>
      </c>
      <c r="B3896">
        <v>52524.392930000002</v>
      </c>
      <c r="C3896">
        <v>0</v>
      </c>
      <c r="D3896">
        <f>(groupA[[#This Row],[Cost (USD)]]-MIN(groupA[Cost (USD)]))/(MAX(groupA[Cost (USD)])-MIN(groupA[Cost (USD)]))</f>
        <v>0.23158018340391096</v>
      </c>
      <c r="E3896">
        <f>(groupA[[#This Row],[Weight (lbs)]]-MIN(groupA[Weight (lbs)]))/(MAX(groupA[Weight (lbs)])-MIN(groupA[Weight (lbs)]))</f>
        <v>0.23826637316359106</v>
      </c>
      <c r="F3896">
        <f>IF(groupA[[#This Row],[normalized cost]]+groupA[[#This Row],[normalized weight]]&gt;1, 1, 0)</f>
        <v>0</v>
      </c>
    </row>
    <row r="3897" spans="1:6" x14ac:dyDescent="0.75">
      <c r="A3897">
        <v>19600.124240000001</v>
      </c>
      <c r="B3897">
        <v>50403.028250000003</v>
      </c>
      <c r="C3897">
        <v>0</v>
      </c>
      <c r="D3897">
        <f>(groupA[[#This Row],[Cost (USD)]]-MIN(groupA[Cost (USD)]))/(MAX(groupA[Cost (USD)])-MIN(groupA[Cost (USD)]))</f>
        <v>0.14768493855953566</v>
      </c>
      <c r="E3897">
        <f>(groupA[[#This Row],[Weight (lbs)]]-MIN(groupA[Weight (lbs)]))/(MAX(groupA[Weight (lbs)])-MIN(groupA[Weight (lbs)]))</f>
        <v>0.12076902623765144</v>
      </c>
      <c r="F3897">
        <f>IF(groupA[[#This Row],[normalized cost]]+groupA[[#This Row],[normalized weight]]&gt;1, 1, 0)</f>
        <v>0</v>
      </c>
    </row>
    <row r="3898" spans="1:6" x14ac:dyDescent="0.75">
      <c r="A3898">
        <v>20473.648120000002</v>
      </c>
      <c r="B3898">
        <v>51369.472970000003</v>
      </c>
      <c r="C3898">
        <v>0</v>
      </c>
      <c r="D3898">
        <f>(groupA[[#This Row],[Cost (USD)]]-MIN(groupA[Cost (USD)]))/(MAX(groupA[Cost (USD)])-MIN(groupA[Cost (USD)]))</f>
        <v>0.27838668822178642</v>
      </c>
      <c r="E3898">
        <f>(groupA[[#This Row],[Weight (lbs)]]-MIN(groupA[Weight (lbs)]))/(MAX(groupA[Weight (lbs)])-MIN(groupA[Weight (lbs)]))</f>
        <v>0.17429810194121345</v>
      </c>
      <c r="F3898">
        <f>IF(groupA[[#This Row],[normalized cost]]+groupA[[#This Row],[normalized weight]]&gt;1, 1, 0)</f>
        <v>0</v>
      </c>
    </row>
    <row r="3899" spans="1:6" x14ac:dyDescent="0.75">
      <c r="A3899">
        <v>19633.008999999998</v>
      </c>
      <c r="B3899">
        <v>50424.623930000002</v>
      </c>
      <c r="C3899">
        <v>0</v>
      </c>
      <c r="D3899">
        <f>(groupA[[#This Row],[Cost (USD)]]-MIN(groupA[Cost (USD)]))/(MAX(groupA[Cost (USD)])-MIN(groupA[Cost (USD)]))</f>
        <v>0.15260534859941097</v>
      </c>
      <c r="E3899">
        <f>(groupA[[#This Row],[Weight (lbs)]]-MIN(groupA[Weight (lbs)]))/(MAX(groupA[Weight (lbs)])-MIN(groupA[Weight (lbs)]))</f>
        <v>0.12196515961772704</v>
      </c>
      <c r="F3899">
        <f>IF(groupA[[#This Row],[normalized cost]]+groupA[[#This Row],[normalized weight]]&gt;1, 1, 0)</f>
        <v>0</v>
      </c>
    </row>
    <row r="3900" spans="1:6" x14ac:dyDescent="0.75">
      <c r="A3900">
        <v>20302.688010000002</v>
      </c>
      <c r="B3900">
        <v>51850.512799999997</v>
      </c>
      <c r="C3900">
        <v>0</v>
      </c>
      <c r="D3900">
        <f>(groupA[[#This Row],[Cost (USD)]]-MIN(groupA[Cost (USD)]))/(MAX(groupA[Cost (USD)])-MIN(groupA[Cost (USD)]))</f>
        <v>0.25280663710807122</v>
      </c>
      <c r="E3900">
        <f>(groupA[[#This Row],[Weight (lbs)]]-MIN(groupA[Weight (lbs)]))/(MAX(groupA[Weight (lbs)])-MIN(groupA[Weight (lbs)]))</f>
        <v>0.20094175464438957</v>
      </c>
      <c r="F3900">
        <f>IF(groupA[[#This Row],[normalized cost]]+groupA[[#This Row],[normalized weight]]&gt;1, 1, 0)</f>
        <v>0</v>
      </c>
    </row>
    <row r="3901" spans="1:6" x14ac:dyDescent="0.75">
      <c r="A3901">
        <v>19651.411889999999</v>
      </c>
      <c r="B3901">
        <v>50884.083019999998</v>
      </c>
      <c r="C3901">
        <v>0</v>
      </c>
      <c r="D3901">
        <f>(groupA[[#This Row],[Cost (USD)]]-MIN(groupA[Cost (USD)]))/(MAX(groupA[Cost (USD)])-MIN(groupA[Cost (USD)]))</f>
        <v>0.15535889658695093</v>
      </c>
      <c r="E3901">
        <f>(groupA[[#This Row],[Weight (lbs)]]-MIN(groupA[Weight (lbs)]))/(MAX(groupA[Weight (lbs)])-MIN(groupA[Weight (lbs)]))</f>
        <v>0.14741350643191373</v>
      </c>
      <c r="F3901">
        <f>IF(groupA[[#This Row],[normalized cost]]+groupA[[#This Row],[normalized weight]]&gt;1, 1, 0)</f>
        <v>0</v>
      </c>
    </row>
    <row r="3902" spans="1:6" x14ac:dyDescent="0.75">
      <c r="A3902">
        <v>20417.432840000001</v>
      </c>
      <c r="B3902">
        <v>51154.347419999998</v>
      </c>
      <c r="C3902">
        <v>0</v>
      </c>
      <c r="D3902">
        <f>(groupA[[#This Row],[Cost (USD)]]-MIN(groupA[Cost (USD)]))/(MAX(groupA[Cost (USD)])-MIN(groupA[Cost (USD)]))</f>
        <v>0.26997542938619123</v>
      </c>
      <c r="E3902">
        <f>(groupA[[#This Row],[Weight (lbs)]]-MIN(groupA[Weight (lbs)]))/(MAX(groupA[Weight (lbs)])-MIN(groupA[Weight (lbs)]))</f>
        <v>0.16238280910199068</v>
      </c>
      <c r="F3902">
        <f>IF(groupA[[#This Row],[normalized cost]]+groupA[[#This Row],[normalized weight]]&gt;1, 1, 0)</f>
        <v>0</v>
      </c>
    </row>
    <row r="3903" spans="1:6" x14ac:dyDescent="0.75">
      <c r="A3903">
        <v>19854.327010000001</v>
      </c>
      <c r="B3903">
        <v>49980.655980000003</v>
      </c>
      <c r="C3903">
        <v>0</v>
      </c>
      <c r="D3903">
        <f>(groupA[[#This Row],[Cost (USD)]]-MIN(groupA[Cost (USD)]))/(MAX(groupA[Cost (USD)])-MIN(groupA[Cost (USD)]))</f>
        <v>0.18572024311010005</v>
      </c>
      <c r="E3903">
        <f>(groupA[[#This Row],[Weight (lbs)]]-MIN(groupA[Weight (lbs)]))/(MAX(groupA[Weight (lbs)])-MIN(groupA[Weight (lbs)]))</f>
        <v>9.7374830224127421E-2</v>
      </c>
      <c r="F3903">
        <f>IF(groupA[[#This Row],[normalized cost]]+groupA[[#This Row],[normalized weight]]&gt;1, 1, 0)</f>
        <v>0</v>
      </c>
    </row>
    <row r="3904" spans="1:6" x14ac:dyDescent="0.75">
      <c r="A3904">
        <v>20423.400259999999</v>
      </c>
      <c r="B3904">
        <v>53131.74656</v>
      </c>
      <c r="C3904">
        <v>0</v>
      </c>
      <c r="D3904">
        <f>(groupA[[#This Row],[Cost (USD)]]-MIN(groupA[Cost (USD)]))/(MAX(groupA[Cost (USD)])-MIN(groupA[Cost (USD)]))</f>
        <v>0.27086830965292091</v>
      </c>
      <c r="E3904">
        <f>(groupA[[#This Row],[Weight (lbs)]]-MIN(groupA[Weight (lbs)]))/(MAX(groupA[Weight (lbs)])-MIN(groupA[Weight (lbs)]))</f>
        <v>0.27190624698803811</v>
      </c>
      <c r="F3904">
        <f>IF(groupA[[#This Row],[normalized cost]]+groupA[[#This Row],[normalized weight]]&gt;1, 1, 0)</f>
        <v>0</v>
      </c>
    </row>
    <row r="3905" spans="1:6" x14ac:dyDescent="0.75">
      <c r="A3905">
        <v>20060.646570000001</v>
      </c>
      <c r="B3905">
        <v>50301.36563</v>
      </c>
      <c r="C3905">
        <v>0</v>
      </c>
      <c r="D3905">
        <f>(groupA[[#This Row],[Cost (USD)]]-MIN(groupA[Cost (USD)]))/(MAX(groupA[Cost (USD)])-MIN(groupA[Cost (USD)]))</f>
        <v>0.21659098184885747</v>
      </c>
      <c r="E3905">
        <f>(groupA[[#This Row],[Weight (lbs)]]-MIN(groupA[Weight (lbs)]))/(MAX(groupA[Weight (lbs)])-MIN(groupA[Weight (lbs)]))</f>
        <v>0.11513817537822245</v>
      </c>
      <c r="F3905">
        <f>IF(groupA[[#This Row],[normalized cost]]+groupA[[#This Row],[normalized weight]]&gt;1, 1, 0)</f>
        <v>0</v>
      </c>
    </row>
    <row r="3906" spans="1:6" x14ac:dyDescent="0.75">
      <c r="A3906">
        <v>19764.51541</v>
      </c>
      <c r="B3906">
        <v>51902.748670000001</v>
      </c>
      <c r="C3906">
        <v>0</v>
      </c>
      <c r="D3906">
        <f>(groupA[[#This Row],[Cost (USD)]]-MIN(groupA[Cost (USD)]))/(MAX(groupA[Cost (USD)])-MIN(groupA[Cost (USD)]))</f>
        <v>0.17228210646755479</v>
      </c>
      <c r="E3906">
        <f>(groupA[[#This Row],[Weight (lbs)]]-MIN(groupA[Weight (lbs)]))/(MAX(groupA[Weight (lbs)])-MIN(groupA[Weight (lbs)]))</f>
        <v>0.20383497531372247</v>
      </c>
      <c r="F3906">
        <f>IF(groupA[[#This Row],[normalized cost]]+groupA[[#This Row],[normalized weight]]&gt;1, 1, 0)</f>
        <v>0</v>
      </c>
    </row>
    <row r="3907" spans="1:6" x14ac:dyDescent="0.75">
      <c r="A3907">
        <v>19727.6168</v>
      </c>
      <c r="B3907">
        <v>51814.624320000003</v>
      </c>
      <c r="C3907">
        <v>0</v>
      </c>
      <c r="D3907">
        <f>(groupA[[#This Row],[Cost (USD)]]-MIN(groupA[Cost (USD)]))/(MAX(groupA[Cost (USD)])-MIN(groupA[Cost (USD)]))</f>
        <v>0.16676112072517871</v>
      </c>
      <c r="E3907">
        <f>(groupA[[#This Row],[Weight (lbs)]]-MIN(groupA[Weight (lbs)]))/(MAX(groupA[Weight (lbs)])-MIN(groupA[Weight (lbs)]))</f>
        <v>0.1989539770477512</v>
      </c>
      <c r="F3907">
        <f>IF(groupA[[#This Row],[normalized cost]]+groupA[[#This Row],[normalized weight]]&gt;1, 1, 0)</f>
        <v>0</v>
      </c>
    </row>
    <row r="3908" spans="1:6" x14ac:dyDescent="0.75">
      <c r="A3908">
        <v>19950.518660000002</v>
      </c>
      <c r="B3908">
        <v>51816.082430000002</v>
      </c>
      <c r="C3908">
        <v>0</v>
      </c>
      <c r="D3908">
        <f>(groupA[[#This Row],[Cost (USD)]]-MIN(groupA[Cost (USD)]))/(MAX(groupA[Cost (USD)])-MIN(groupA[Cost (USD)]))</f>
        <v>0.20011300013226518</v>
      </c>
      <c r="E3908">
        <f>(groupA[[#This Row],[Weight (lbs)]]-MIN(groupA[Weight (lbs)]))/(MAX(groupA[Weight (lbs)])-MIN(groupA[Weight (lbs)]))</f>
        <v>0.19903473829457563</v>
      </c>
      <c r="F3908">
        <f>IF(groupA[[#This Row],[normalized cost]]+groupA[[#This Row],[normalized weight]]&gt;1, 1, 0)</f>
        <v>0</v>
      </c>
    </row>
    <row r="3909" spans="1:6" x14ac:dyDescent="0.75">
      <c r="A3909">
        <v>19649.689979999999</v>
      </c>
      <c r="B3909">
        <v>52200.218180000003</v>
      </c>
      <c r="C3909">
        <v>0</v>
      </c>
      <c r="D3909">
        <f>(groupA[[#This Row],[Cost (USD)]]-MIN(groupA[Cost (USD)]))/(MAX(groupA[Cost (USD)])-MIN(groupA[Cost (USD)]))</f>
        <v>0.15510125434623628</v>
      </c>
      <c r="E3909">
        <f>(groupA[[#This Row],[Weight (lbs)]]-MIN(groupA[Weight (lbs)]))/(MAX(groupA[Weight (lbs)])-MIN(groupA[Weight (lbs)]))</f>
        <v>0.22031110435739051</v>
      </c>
      <c r="F3909">
        <f>IF(groupA[[#This Row],[normalized cost]]+groupA[[#This Row],[normalized weight]]&gt;1, 1, 0)</f>
        <v>0</v>
      </c>
    </row>
    <row r="3910" spans="1:6" x14ac:dyDescent="0.75">
      <c r="A3910">
        <v>20088.198680000001</v>
      </c>
      <c r="B3910">
        <v>51651.621959999997</v>
      </c>
      <c r="C3910">
        <v>0</v>
      </c>
      <c r="D3910">
        <f>(groupA[[#This Row],[Cost (USD)]]-MIN(groupA[Cost (USD)]))/(MAX(groupA[Cost (USD)])-MIN(groupA[Cost (USD)]))</f>
        <v>0.22071348962035295</v>
      </c>
      <c r="E3910">
        <f>(groupA[[#This Row],[Weight (lbs)]]-MIN(groupA[Weight (lbs)]))/(MAX(groupA[Weight (lbs)])-MIN(groupA[Weight (lbs)]))</f>
        <v>0.18992566380051282</v>
      </c>
      <c r="F3910">
        <f>IF(groupA[[#This Row],[normalized cost]]+groupA[[#This Row],[normalized weight]]&gt;1, 1, 0)</f>
        <v>0</v>
      </c>
    </row>
    <row r="3911" spans="1:6" x14ac:dyDescent="0.75">
      <c r="A3911">
        <v>19950.47061</v>
      </c>
      <c r="B3911">
        <v>54195.190260000003</v>
      </c>
      <c r="C3911">
        <v>0</v>
      </c>
      <c r="D3911">
        <f>(groupA[[#This Row],[Cost (USD)]]-MIN(groupA[Cost (USD)]))/(MAX(groupA[Cost (USD)])-MIN(groupA[Cost (USD)]))</f>
        <v>0.20010581061035831</v>
      </c>
      <c r="E3911">
        <f>(groupA[[#This Row],[Weight (lbs)]]-MIN(groupA[Weight (lbs)]))/(MAX(groupA[Weight (lbs)])-MIN(groupA[Weight (lbs)]))</f>
        <v>0.33080786561737502</v>
      </c>
      <c r="F3911">
        <f>IF(groupA[[#This Row],[normalized cost]]+groupA[[#This Row],[normalized weight]]&gt;1, 1, 0)</f>
        <v>0</v>
      </c>
    </row>
    <row r="3912" spans="1:6" x14ac:dyDescent="0.75">
      <c r="A3912">
        <v>19350.919249999999</v>
      </c>
      <c r="B3912">
        <v>52412.132250000002</v>
      </c>
      <c r="C3912">
        <v>0</v>
      </c>
      <c r="D3912">
        <f>(groupA[[#This Row],[Cost (USD)]]-MIN(groupA[Cost (USD)]))/(MAX(groupA[Cost (USD)])-MIN(groupA[Cost (USD)]))</f>
        <v>0.11039743107025679</v>
      </c>
      <c r="E3912">
        <f>(groupA[[#This Row],[Weight (lbs)]]-MIN(groupA[Weight (lbs)]))/(MAX(groupA[Weight (lbs)])-MIN(groupA[Weight (lbs)]))</f>
        <v>0.23204852095342707</v>
      </c>
      <c r="F3912">
        <f>IF(groupA[[#This Row],[normalized cost]]+groupA[[#This Row],[normalized weight]]&gt;1, 1, 0)</f>
        <v>0</v>
      </c>
    </row>
    <row r="3913" spans="1:6" x14ac:dyDescent="0.75">
      <c r="A3913">
        <v>19828.988499999999</v>
      </c>
      <c r="B3913">
        <v>51813.166709999998</v>
      </c>
      <c r="C3913">
        <v>0</v>
      </c>
      <c r="D3913">
        <f>(groupA[[#This Row],[Cost (USD)]]-MIN(groupA[Cost (USD)]))/(MAX(groupA[Cost (USD)])-MIN(groupA[Cost (USD)]))</f>
        <v>0.18192894711160415</v>
      </c>
      <c r="E3913">
        <f>(groupA[[#This Row],[Weight (lbs)]]-MIN(groupA[Weight (lbs)]))/(MAX(groupA[Weight (lbs)])-MIN(groupA[Weight (lbs)]))</f>
        <v>0.19887324349473789</v>
      </c>
      <c r="F3913">
        <f>IF(groupA[[#This Row],[normalized cost]]+groupA[[#This Row],[normalized weight]]&gt;1, 1, 0)</f>
        <v>0</v>
      </c>
    </row>
    <row r="3914" spans="1:6" x14ac:dyDescent="0.75">
      <c r="A3914">
        <v>20096.155589999998</v>
      </c>
      <c r="B3914">
        <v>51026.655530000004</v>
      </c>
      <c r="C3914">
        <v>0</v>
      </c>
      <c r="D3914">
        <f>(groupA[[#This Row],[Cost (USD)]]-MIN(groupA[Cost (USD)]))/(MAX(groupA[Cost (USD)])-MIN(groupA[Cost (USD)]))</f>
        <v>0.22190404901170546</v>
      </c>
      <c r="E3914">
        <f>(groupA[[#This Row],[Weight (lbs)]]-MIN(groupA[Weight (lbs)]))/(MAX(groupA[Weight (lbs)])-MIN(groupA[Weight (lbs)]))</f>
        <v>0.15531025885148009</v>
      </c>
      <c r="F3914">
        <f>IF(groupA[[#This Row],[normalized cost]]+groupA[[#This Row],[normalized weight]]&gt;1, 1, 0)</f>
        <v>0</v>
      </c>
    </row>
    <row r="3915" spans="1:6" x14ac:dyDescent="0.75">
      <c r="A3915">
        <v>19263.20248</v>
      </c>
      <c r="B3915">
        <v>53167.678849999997</v>
      </c>
      <c r="C3915">
        <v>0</v>
      </c>
      <c r="D3915">
        <f>(groupA[[#This Row],[Cost (USD)]]-MIN(groupA[Cost (USD)]))/(MAX(groupA[Cost (USD)])-MIN(groupA[Cost (USD)]))</f>
        <v>9.7272735138966282E-2</v>
      </c>
      <c r="E3915">
        <f>(groupA[[#This Row],[Weight (lbs)]]-MIN(groupA[Weight (lbs)]))/(MAX(groupA[Weight (lbs)])-MIN(groupA[Weight (lbs)]))</f>
        <v>0.27389645111643585</v>
      </c>
      <c r="F3915">
        <f>IF(groupA[[#This Row],[normalized cost]]+groupA[[#This Row],[normalized weight]]&gt;1, 1, 0)</f>
        <v>0</v>
      </c>
    </row>
    <row r="3916" spans="1:6" x14ac:dyDescent="0.75">
      <c r="A3916">
        <v>20131.53962</v>
      </c>
      <c r="B3916">
        <v>50475.17441</v>
      </c>
      <c r="C3916">
        <v>0</v>
      </c>
      <c r="D3916">
        <f>(groupA[[#This Row],[Cost (USD)]]-MIN(groupA[Cost (USD)]))/(MAX(groupA[Cost (USD)])-MIN(groupA[Cost (USD)]))</f>
        <v>0.22719841444004579</v>
      </c>
      <c r="E3916">
        <f>(groupA[[#This Row],[Weight (lbs)]]-MIN(groupA[Weight (lbs)]))/(MAX(groupA[Weight (lbs)])-MIN(groupA[Weight (lbs)]))</f>
        <v>0.12476503054130278</v>
      </c>
      <c r="F3916">
        <f>IF(groupA[[#This Row],[normalized cost]]+groupA[[#This Row],[normalized weight]]&gt;1, 1, 0)</f>
        <v>0</v>
      </c>
    </row>
    <row r="3917" spans="1:6" x14ac:dyDescent="0.75">
      <c r="A3917">
        <v>20012.058140000001</v>
      </c>
      <c r="B3917">
        <v>51840.797010000002</v>
      </c>
      <c r="C3917">
        <v>0</v>
      </c>
      <c r="D3917">
        <f>(groupA[[#This Row],[Cost (USD)]]-MIN(groupA[Cost (USD)]))/(MAX(groupA[Cost (USD)])-MIN(groupA[Cost (USD)]))</f>
        <v>0.20932089689784072</v>
      </c>
      <c r="E3917">
        <f>(groupA[[#This Row],[Weight (lbs)]]-MIN(groupA[Weight (lbs)]))/(MAX(groupA[Weight (lbs)])-MIN(groupA[Weight (lbs)]))</f>
        <v>0.20040362013170929</v>
      </c>
      <c r="F3917">
        <f>IF(groupA[[#This Row],[normalized cost]]+groupA[[#This Row],[normalized weight]]&gt;1, 1, 0)</f>
        <v>0</v>
      </c>
    </row>
    <row r="3918" spans="1:6" x14ac:dyDescent="0.75">
      <c r="A3918">
        <v>20459.94902</v>
      </c>
      <c r="B3918">
        <v>51576.296799999996</v>
      </c>
      <c r="C3918">
        <v>0</v>
      </c>
      <c r="D3918">
        <f>(groupA[[#This Row],[Cost (USD)]]-MIN(groupA[Cost (USD)]))/(MAX(groupA[Cost (USD)])-MIN(groupA[Cost (USD)]))</f>
        <v>0.27633694879302761</v>
      </c>
      <c r="E3918">
        <f>(groupA[[#This Row],[Weight (lbs)]]-MIN(groupA[Weight (lbs)]))/(MAX(groupA[Weight (lbs)])-MIN(groupA[Weight (lbs)]))</f>
        <v>0.18575358224366709</v>
      </c>
      <c r="F3918">
        <f>IF(groupA[[#This Row],[normalized cost]]+groupA[[#This Row],[normalized weight]]&gt;1, 1, 0)</f>
        <v>0</v>
      </c>
    </row>
    <row r="3919" spans="1:6" x14ac:dyDescent="0.75">
      <c r="A3919">
        <v>19952.034830000001</v>
      </c>
      <c r="B3919">
        <v>50130.947249999997</v>
      </c>
      <c r="C3919">
        <v>0</v>
      </c>
      <c r="D3919">
        <f>(groupA[[#This Row],[Cost (USD)]]-MIN(groupA[Cost (USD)]))/(MAX(groupA[Cost (USD)])-MIN(groupA[Cost (USD)]))</f>
        <v>0.20033985835139625</v>
      </c>
      <c r="E3919">
        <f>(groupA[[#This Row],[Weight (lbs)]]-MIN(groupA[Weight (lbs)]))/(MAX(groupA[Weight (lbs)])-MIN(groupA[Weight (lbs)]))</f>
        <v>0.10569910641181685</v>
      </c>
      <c r="F3919">
        <f>IF(groupA[[#This Row],[normalized cost]]+groupA[[#This Row],[normalized weight]]&gt;1, 1, 0)</f>
        <v>0</v>
      </c>
    </row>
    <row r="3920" spans="1:6" x14ac:dyDescent="0.75">
      <c r="A3920">
        <v>20315.862160000001</v>
      </c>
      <c r="B3920">
        <v>52389.860589999997</v>
      </c>
      <c r="C3920">
        <v>0</v>
      </c>
      <c r="D3920">
        <f>(groupA[[#This Row],[Cost (USD)]]-MIN(groupA[Cost (USD)]))/(MAX(groupA[Cost (USD)])-MIN(groupA[Cost (USD)]))</f>
        <v>0.25477783044890212</v>
      </c>
      <c r="E3920">
        <f>(groupA[[#This Row],[Weight (lbs)]]-MIN(groupA[Weight (lbs)]))/(MAX(groupA[Weight (lbs)])-MIN(groupA[Weight (lbs)]))</f>
        <v>0.23081494664802416</v>
      </c>
      <c r="F3920">
        <f>IF(groupA[[#This Row],[normalized cost]]+groupA[[#This Row],[normalized weight]]&gt;1, 1, 0)</f>
        <v>0</v>
      </c>
    </row>
    <row r="3921" spans="1:6" x14ac:dyDescent="0.75">
      <c r="A3921">
        <v>20227.977159999999</v>
      </c>
      <c r="B3921">
        <v>51781.802710000004</v>
      </c>
      <c r="C3921">
        <v>0</v>
      </c>
      <c r="D3921">
        <f>(groupA[[#This Row],[Cost (USD)]]-MIN(groupA[Cost (USD)]))/(MAX(groupA[Cost (USD)])-MIN(groupA[Cost (USD)]))</f>
        <v>0.24162796296151626</v>
      </c>
      <c r="E3921">
        <f>(groupA[[#This Row],[Weight (lbs)]]-MIN(groupA[Weight (lbs)]))/(MAX(groupA[Weight (lbs)])-MIN(groupA[Weight (lbs)]))</f>
        <v>0.19713606609015111</v>
      </c>
      <c r="F3921">
        <f>IF(groupA[[#This Row],[normalized cost]]+groupA[[#This Row],[normalized weight]]&gt;1, 1, 0)</f>
        <v>0</v>
      </c>
    </row>
    <row r="3922" spans="1:6" x14ac:dyDescent="0.75">
      <c r="A3922">
        <v>19891.434519999999</v>
      </c>
      <c r="B3922">
        <v>52581.709280000003</v>
      </c>
      <c r="C3922">
        <v>0</v>
      </c>
      <c r="D3922">
        <f>(groupA[[#This Row],[Cost (USD)]]-MIN(groupA[Cost (USD)]))/(MAX(groupA[Cost (USD)])-MIN(groupA[Cost (USD)]))</f>
        <v>0.19127248569173297</v>
      </c>
      <c r="E3922">
        <f>(groupA[[#This Row],[Weight (lbs)]]-MIN(groupA[Weight (lbs)]))/(MAX(groupA[Weight (lbs)])-MIN(groupA[Weight (lbs)]))</f>
        <v>0.24144098954330692</v>
      </c>
      <c r="F3922">
        <f>IF(groupA[[#This Row],[normalized cost]]+groupA[[#This Row],[normalized weight]]&gt;1, 1, 0)</f>
        <v>0</v>
      </c>
    </row>
    <row r="3923" spans="1:6" x14ac:dyDescent="0.75">
      <c r="A3923">
        <v>20300.359110000001</v>
      </c>
      <c r="B3923">
        <v>51968.775820000003</v>
      </c>
      <c r="C3923">
        <v>0</v>
      </c>
      <c r="D3923">
        <f>(groupA[[#This Row],[Cost (USD)]]-MIN(groupA[Cost (USD)]))/(MAX(groupA[Cost (USD)])-MIN(groupA[Cost (USD)]))</f>
        <v>0.25245817347501232</v>
      </c>
      <c r="E3923">
        <f>(groupA[[#This Row],[Weight (lbs)]]-MIN(groupA[Weight (lbs)]))/(MAX(groupA[Weight (lbs)])-MIN(groupA[Weight (lbs)]))</f>
        <v>0.20749206219898222</v>
      </c>
      <c r="F3923">
        <f>IF(groupA[[#This Row],[normalized cost]]+groupA[[#This Row],[normalized weight]]&gt;1, 1, 0)</f>
        <v>0</v>
      </c>
    </row>
    <row r="3924" spans="1:6" x14ac:dyDescent="0.75">
      <c r="A3924">
        <v>20025.157520000001</v>
      </c>
      <c r="B3924">
        <v>50819.844640000003</v>
      </c>
      <c r="C3924">
        <v>0</v>
      </c>
      <c r="D3924">
        <f>(groupA[[#This Row],[Cost (USD)]]-MIN(groupA[Cost (USD)]))/(MAX(groupA[Cost (USD)])-MIN(groupA[Cost (USD)]))</f>
        <v>0.21128090271415642</v>
      </c>
      <c r="E3924">
        <f>(groupA[[#This Row],[Weight (lbs)]]-MIN(groupA[Weight (lbs)]))/(MAX(groupA[Weight (lbs)])-MIN(groupA[Weight (lbs)]))</f>
        <v>0.14385549526486641</v>
      </c>
      <c r="F3924">
        <f>IF(groupA[[#This Row],[normalized cost]]+groupA[[#This Row],[normalized weight]]&gt;1, 1, 0)</f>
        <v>0</v>
      </c>
    </row>
    <row r="3925" spans="1:6" x14ac:dyDescent="0.75">
      <c r="A3925">
        <v>20114.753919999999</v>
      </c>
      <c r="B3925">
        <v>51927.947</v>
      </c>
      <c r="C3925">
        <v>0</v>
      </c>
      <c r="D3925">
        <f>(groupA[[#This Row],[Cost (USD)]]-MIN(groupA[Cost (USD)]))/(MAX(groupA[Cost (USD)])-MIN(groupA[Cost (USD)]))</f>
        <v>0.22468683987461355</v>
      </c>
      <c r="E3925">
        <f>(groupA[[#This Row],[Weight (lbs)]]-MIN(groupA[Weight (lbs)]))/(MAX(groupA[Weight (lbs)])-MIN(groupA[Weight (lbs)]))</f>
        <v>0.20523065091343323</v>
      </c>
      <c r="F3925">
        <f>IF(groupA[[#This Row],[normalized cost]]+groupA[[#This Row],[normalized weight]]&gt;1, 1, 0)</f>
        <v>0</v>
      </c>
    </row>
    <row r="3926" spans="1:6" x14ac:dyDescent="0.75">
      <c r="A3926">
        <v>20697.864089999999</v>
      </c>
      <c r="B3926">
        <v>51874.876259999997</v>
      </c>
      <c r="C3926">
        <v>0</v>
      </c>
      <c r="D3926">
        <f>(groupA[[#This Row],[Cost (USD)]]-MIN(groupA[Cost (USD)]))/(MAX(groupA[Cost (USD)])-MIN(groupA[Cost (USD)]))</f>
        <v>0.31193519244953388</v>
      </c>
      <c r="E3926">
        <f>(groupA[[#This Row],[Weight (lbs)]]-MIN(groupA[Weight (lbs)]))/(MAX(groupA[Weight (lbs)])-MIN(groupA[Weight (lbs)]))</f>
        <v>0.20229118877937116</v>
      </c>
      <c r="F3926">
        <f>IF(groupA[[#This Row],[normalized cost]]+groupA[[#This Row],[normalized weight]]&gt;1, 1, 0)</f>
        <v>0</v>
      </c>
    </row>
    <row r="3927" spans="1:6" x14ac:dyDescent="0.75">
      <c r="A3927">
        <v>20053.40494</v>
      </c>
      <c r="B3927">
        <v>49077.926650000001</v>
      </c>
      <c r="C3927">
        <v>0</v>
      </c>
      <c r="D3927">
        <f>(groupA[[#This Row],[Cost (USD)]]-MIN(groupA[Cost (USD)]))/(MAX(groupA[Cost (USD)])-MIN(groupA[Cost (USD)]))</f>
        <v>0.21550744683272638</v>
      </c>
      <c r="E3927">
        <f>(groupA[[#This Row],[Weight (lbs)]]-MIN(groupA[Weight (lbs)]))/(MAX(groupA[Weight (lbs)])-MIN(groupA[Weight (lbs)]))</f>
        <v>4.7374798514713219E-2</v>
      </c>
      <c r="F3927">
        <f>IF(groupA[[#This Row],[normalized cost]]+groupA[[#This Row],[normalized weight]]&gt;1, 1, 0)</f>
        <v>0</v>
      </c>
    </row>
    <row r="3928" spans="1:6" x14ac:dyDescent="0.75">
      <c r="A3928">
        <v>19198.245080000001</v>
      </c>
      <c r="B3928">
        <v>52533.566400000003</v>
      </c>
      <c r="C3928">
        <v>0</v>
      </c>
      <c r="D3928">
        <f>(groupA[[#This Row],[Cost (USD)]]-MIN(groupA[Cost (USD)]))/(MAX(groupA[Cost (USD)])-MIN(groupA[Cost (USD)]))</f>
        <v>8.7553429201376362E-2</v>
      </c>
      <c r="E3928">
        <f>(groupA[[#This Row],[Weight (lbs)]]-MIN(groupA[Weight (lbs)]))/(MAX(groupA[Weight (lbs)])-MIN(groupA[Weight (lbs)]))</f>
        <v>0.23877446986062142</v>
      </c>
      <c r="F3928">
        <f>IF(groupA[[#This Row],[normalized cost]]+groupA[[#This Row],[normalized weight]]&gt;1, 1, 0)</f>
        <v>0</v>
      </c>
    </row>
    <row r="3929" spans="1:6" x14ac:dyDescent="0.75">
      <c r="A3929">
        <v>19898.68057</v>
      </c>
      <c r="B3929">
        <v>51888.501190000003</v>
      </c>
      <c r="C3929">
        <v>0</v>
      </c>
      <c r="D3929">
        <f>(groupA[[#This Row],[Cost (USD)]]-MIN(groupA[Cost (USD)]))/(MAX(groupA[Cost (USD)])-MIN(groupA[Cost (USD)]))</f>
        <v>0.19235668205410414</v>
      </c>
      <c r="E3929">
        <f>(groupA[[#This Row],[Weight (lbs)]]-MIN(groupA[Weight (lbs)]))/(MAX(groupA[Weight (lbs)])-MIN(groupA[Weight (lbs)]))</f>
        <v>0.20304584126422931</v>
      </c>
      <c r="F3929">
        <f>IF(groupA[[#This Row],[normalized cost]]+groupA[[#This Row],[normalized weight]]&gt;1, 1, 0)</f>
        <v>0</v>
      </c>
    </row>
    <row r="3930" spans="1:6" x14ac:dyDescent="0.75">
      <c r="A3930">
        <v>19551.14429</v>
      </c>
      <c r="B3930">
        <v>52448.487520000002</v>
      </c>
      <c r="C3930">
        <v>0</v>
      </c>
      <c r="D3930">
        <f>(groupA[[#This Row],[Cost (USD)]]-MIN(groupA[Cost (USD)]))/(MAX(groupA[Cost (USD)])-MIN(groupA[Cost (USD)]))</f>
        <v>0.14035627209724083</v>
      </c>
      <c r="E3930">
        <f>(groupA[[#This Row],[Weight (lbs)]]-MIN(groupA[Weight (lbs)]))/(MAX(groupA[Weight (lbs)])-MIN(groupA[Weight (lbs)]))</f>
        <v>0.23406215293855853</v>
      </c>
      <c r="F3930">
        <f>IF(groupA[[#This Row],[normalized cost]]+groupA[[#This Row],[normalized weight]]&gt;1, 1, 0)</f>
        <v>0</v>
      </c>
    </row>
    <row r="3931" spans="1:6" x14ac:dyDescent="0.75">
      <c r="A3931">
        <v>19863.375390000001</v>
      </c>
      <c r="B3931">
        <v>52553.702270000002</v>
      </c>
      <c r="C3931">
        <v>0</v>
      </c>
      <c r="D3931">
        <f>(groupA[[#This Row],[Cost (USD)]]-MIN(groupA[Cost (USD)]))/(MAX(groupA[Cost (USD)])-MIN(groupA[Cost (USD)]))</f>
        <v>0.18707411462373164</v>
      </c>
      <c r="E3931">
        <f>(groupA[[#This Row],[Weight (lbs)]]-MIN(groupA[Weight (lbs)]))/(MAX(groupA[Weight (lbs)])-MIN(groupA[Weight (lbs)]))</f>
        <v>0.23988974783491362</v>
      </c>
      <c r="F3931">
        <f>IF(groupA[[#This Row],[normalized cost]]+groupA[[#This Row],[normalized weight]]&gt;1, 1, 0)</f>
        <v>0</v>
      </c>
    </row>
    <row r="3932" spans="1:6" x14ac:dyDescent="0.75">
      <c r="A3932">
        <v>19865.12902</v>
      </c>
      <c r="B3932">
        <v>53834.881410000002</v>
      </c>
      <c r="C3932">
        <v>0</v>
      </c>
      <c r="D3932">
        <f>(groupA[[#This Row],[Cost (USD)]]-MIN(groupA[Cost (USD)]))/(MAX(groupA[Cost (USD)])-MIN(groupA[Cost (USD)]))</f>
        <v>0.18733650299628549</v>
      </c>
      <c r="E3932">
        <f>(groupA[[#This Row],[Weight (lbs)]]-MIN(groupA[Weight (lbs)]))/(MAX(groupA[Weight (lbs)])-MIN(groupA[Weight (lbs)]))</f>
        <v>0.31085121490659934</v>
      </c>
      <c r="F3932">
        <f>IF(groupA[[#This Row],[normalized cost]]+groupA[[#This Row],[normalized weight]]&gt;1, 1, 0)</f>
        <v>0</v>
      </c>
    </row>
    <row r="3933" spans="1:6" x14ac:dyDescent="0.75">
      <c r="A3933">
        <v>20171.490430000002</v>
      </c>
      <c r="B3933">
        <v>53109.90221</v>
      </c>
      <c r="C3933">
        <v>0</v>
      </c>
      <c r="D3933">
        <f>(groupA[[#This Row],[Cost (USD)]]-MIN(groupA[Cost (USD)]))/(MAX(groupA[Cost (USD)])-MIN(groupA[Cost (USD)]))</f>
        <v>0.23317608818998883</v>
      </c>
      <c r="E3933">
        <f>(groupA[[#This Row],[Weight (lbs)]]-MIN(groupA[Weight (lbs)]))/(MAX(groupA[Weight (lbs)])-MIN(groupA[Weight (lbs)]))</f>
        <v>0.27069634036777634</v>
      </c>
      <c r="F3933">
        <f>IF(groupA[[#This Row],[normalized cost]]+groupA[[#This Row],[normalized weight]]&gt;1, 1, 0)</f>
        <v>0</v>
      </c>
    </row>
    <row r="3934" spans="1:6" x14ac:dyDescent="0.75">
      <c r="A3934">
        <v>19689.654750000002</v>
      </c>
      <c r="B3934">
        <v>51759.668279999998</v>
      </c>
      <c r="C3934">
        <v>0</v>
      </c>
      <c r="D3934">
        <f>(groupA[[#This Row],[Cost (USD)]]-MIN(groupA[Cost (USD)]))/(MAX(groupA[Cost (USD)])-MIN(groupA[Cost (USD)]))</f>
        <v>0.16108101687299139</v>
      </c>
      <c r="E3934">
        <f>(groupA[[#This Row],[Weight (lbs)]]-MIN(groupA[Weight (lbs)]))/(MAX(groupA[Weight (lbs)])-MIN(groupA[Weight (lbs)]))</f>
        <v>0.19591009262823858</v>
      </c>
      <c r="F3934">
        <f>IF(groupA[[#This Row],[normalized cost]]+groupA[[#This Row],[normalized weight]]&gt;1, 1, 0)</f>
        <v>0</v>
      </c>
    </row>
    <row r="3935" spans="1:6" x14ac:dyDescent="0.75">
      <c r="A3935">
        <v>19755.39255</v>
      </c>
      <c r="B3935">
        <v>53340.953350000003</v>
      </c>
      <c r="C3935">
        <v>0</v>
      </c>
      <c r="D3935">
        <f>(groupA[[#This Row],[Cost (USD)]]-MIN(groupA[Cost (USD)]))/(MAX(groupA[Cost (USD)])-MIN(groupA[Cost (USD)]))</f>
        <v>0.17091709082090334</v>
      </c>
      <c r="E3935">
        <f>(groupA[[#This Row],[Weight (lbs)]]-MIN(groupA[Weight (lbs)]))/(MAX(groupA[Weight (lbs)])-MIN(groupA[Weight (lbs)]))</f>
        <v>0.28349371378035443</v>
      </c>
      <c r="F3935">
        <f>IF(groupA[[#This Row],[normalized cost]]+groupA[[#This Row],[normalized weight]]&gt;1, 1, 0)</f>
        <v>0</v>
      </c>
    </row>
    <row r="3936" spans="1:6" x14ac:dyDescent="0.75">
      <c r="A3936">
        <v>20305.996070000001</v>
      </c>
      <c r="B3936">
        <v>52366.072240000001</v>
      </c>
      <c r="C3936">
        <v>0</v>
      </c>
      <c r="D3936">
        <f>(groupA[[#This Row],[Cost (USD)]]-MIN(groupA[Cost (USD)]))/(MAX(groupA[Cost (USD)])-MIN(groupA[Cost (USD)]))</f>
        <v>0.25330160838462934</v>
      </c>
      <c r="E3936">
        <f>(groupA[[#This Row],[Weight (lbs)]]-MIN(groupA[Weight (lbs)]))/(MAX(groupA[Weight (lbs)])-MIN(groupA[Weight (lbs)]))</f>
        <v>0.22949736648884797</v>
      </c>
      <c r="F3936">
        <f>IF(groupA[[#This Row],[normalized cost]]+groupA[[#This Row],[normalized weight]]&gt;1, 1, 0)</f>
        <v>0</v>
      </c>
    </row>
    <row r="3937" spans="1:6" x14ac:dyDescent="0.75">
      <c r="A3937">
        <v>19954.383269999998</v>
      </c>
      <c r="B3937">
        <v>51035.82245</v>
      </c>
      <c r="C3937">
        <v>0</v>
      </c>
      <c r="D3937">
        <f>(groupA[[#This Row],[Cost (USD)]]-MIN(groupA[Cost (USD)]))/(MAX(groupA[Cost (USD)])-MIN(groupA[Cost (USD)]))</f>
        <v>0.2006912456734882</v>
      </c>
      <c r="E3937">
        <f>(groupA[[#This Row],[Weight (lbs)]]-MIN(groupA[Weight (lbs)]))/(MAX(groupA[Weight (lbs)])-MIN(groupA[Weight (lbs)]))</f>
        <v>0.15581799275958017</v>
      </c>
      <c r="F3937">
        <f>IF(groupA[[#This Row],[normalized cost]]+groupA[[#This Row],[normalized weight]]&gt;1, 1, 0)</f>
        <v>0</v>
      </c>
    </row>
    <row r="3938" spans="1:6" x14ac:dyDescent="0.75">
      <c r="A3938">
        <v>19670.790959999998</v>
      </c>
      <c r="B3938">
        <v>52642.502760000003</v>
      </c>
      <c r="C3938">
        <v>0</v>
      </c>
      <c r="D3938">
        <f>(groupA[[#This Row],[Cost (USD)]]-MIN(groupA[Cost (USD)]))/(MAX(groupA[Cost (USD)])-MIN(groupA[Cost (USD)]))</f>
        <v>0.15825850633296853</v>
      </c>
      <c r="E3938">
        <f>(groupA[[#This Row],[Weight (lbs)]]-MIN(groupA[Weight (lbs)]))/(MAX(groupA[Weight (lbs)])-MIN(groupA[Weight (lbs)]))</f>
        <v>0.24480819588823163</v>
      </c>
      <c r="F3938">
        <f>IF(groupA[[#This Row],[normalized cost]]+groupA[[#This Row],[normalized weight]]&gt;1, 1, 0)</f>
        <v>0</v>
      </c>
    </row>
    <row r="3939" spans="1:6" x14ac:dyDescent="0.75">
      <c r="A3939">
        <v>20271.851180000001</v>
      </c>
      <c r="B3939">
        <v>51626.470670000002</v>
      </c>
      <c r="C3939">
        <v>0</v>
      </c>
      <c r="D3939">
        <f>(groupA[[#This Row],[Cost (USD)]]-MIN(groupA[Cost (USD)]))/(MAX(groupA[Cost (USD)])-MIN(groupA[Cost (USD)]))</f>
        <v>0.24819265032726631</v>
      </c>
      <c r="E3939">
        <f>(groupA[[#This Row],[Weight (lbs)]]-MIN(groupA[Weight (lbs)]))/(MAX(groupA[Weight (lbs)])-MIN(groupA[Weight (lbs)]))</f>
        <v>0.18853259363458347</v>
      </c>
      <c r="F3939">
        <f>IF(groupA[[#This Row],[normalized cost]]+groupA[[#This Row],[normalized weight]]&gt;1, 1, 0)</f>
        <v>0</v>
      </c>
    </row>
    <row r="3940" spans="1:6" x14ac:dyDescent="0.75">
      <c r="A3940">
        <v>20720.257669999999</v>
      </c>
      <c r="B3940">
        <v>53637.086929999998</v>
      </c>
      <c r="C3940">
        <v>0</v>
      </c>
      <c r="D3940">
        <f>(groupA[[#This Row],[Cost (USD)]]-MIN(groupA[Cost (USD)]))/(MAX(groupA[Cost (USD)])-MIN(groupA[Cost (USD)]))</f>
        <v>0.31528585080497756</v>
      </c>
      <c r="E3940">
        <f>(groupA[[#This Row],[Weight (lbs)]]-MIN(groupA[Weight (lbs)]))/(MAX(groupA[Weight (lbs)])-MIN(groupA[Weight (lbs)]))</f>
        <v>0.2998958488369633</v>
      </c>
      <c r="F3940">
        <f>IF(groupA[[#This Row],[normalized cost]]+groupA[[#This Row],[normalized weight]]&gt;1, 1, 0)</f>
        <v>0</v>
      </c>
    </row>
    <row r="3941" spans="1:6" x14ac:dyDescent="0.75">
      <c r="A3941">
        <v>20146.879939999999</v>
      </c>
      <c r="B3941">
        <v>53657.251790000002</v>
      </c>
      <c r="C3941">
        <v>0</v>
      </c>
      <c r="D3941">
        <f>(groupA[[#This Row],[Cost (USD)]]-MIN(groupA[Cost (USD)]))/(MAX(groupA[Cost (USD)])-MIN(groupA[Cost (USD)]))</f>
        <v>0.22949372279999436</v>
      </c>
      <c r="E3941">
        <f>(groupA[[#This Row],[Weight (lbs)]]-MIN(groupA[Weight (lbs)]))/(MAX(groupA[Weight (lbs)])-MIN(groupA[Weight (lbs)]))</f>
        <v>0.30101273249844362</v>
      </c>
      <c r="F3941">
        <f>IF(groupA[[#This Row],[normalized cost]]+groupA[[#This Row],[normalized weight]]&gt;1, 1, 0)</f>
        <v>0</v>
      </c>
    </row>
    <row r="3942" spans="1:6" x14ac:dyDescent="0.75">
      <c r="A3942">
        <v>20093.292939999999</v>
      </c>
      <c r="B3942">
        <v>51659.821250000001</v>
      </c>
      <c r="C3942">
        <v>0</v>
      </c>
      <c r="D3942">
        <f>(groupA[[#This Row],[Cost (USD)]]-MIN(groupA[Cost (USD)]))/(MAX(groupA[Cost (USD)])-MIN(groupA[Cost (USD)]))</f>
        <v>0.22147572258327339</v>
      </c>
      <c r="E3942">
        <f>(groupA[[#This Row],[Weight (lbs)]]-MIN(groupA[Weight (lbs)]))/(MAX(groupA[Weight (lbs)])-MIN(groupA[Weight (lbs)]))</f>
        <v>0.19037980298306811</v>
      </c>
      <c r="F3942">
        <f>IF(groupA[[#This Row],[normalized cost]]+groupA[[#This Row],[normalized weight]]&gt;1, 1, 0)</f>
        <v>0</v>
      </c>
    </row>
    <row r="3943" spans="1:6" x14ac:dyDescent="0.75">
      <c r="A3943">
        <v>20198.075560000001</v>
      </c>
      <c r="B3943">
        <v>50907.620040000002</v>
      </c>
      <c r="C3943">
        <v>0</v>
      </c>
      <c r="D3943">
        <f>(groupA[[#This Row],[Cost (USD)]]-MIN(groupA[Cost (USD)]))/(MAX(groupA[Cost (USD)])-MIN(groupA[Cost (USD)]))</f>
        <v>0.23715391076079059</v>
      </c>
      <c r="E3943">
        <f>(groupA[[#This Row],[Weight (lbs)]]-MIN(groupA[Weight (lbs)]))/(MAX(groupA[Weight (lbs)])-MIN(groupA[Weight (lbs)]))</f>
        <v>0.14871716601982729</v>
      </c>
      <c r="F3943">
        <f>IF(groupA[[#This Row],[normalized cost]]+groupA[[#This Row],[normalized weight]]&gt;1, 1, 0)</f>
        <v>0</v>
      </c>
    </row>
    <row r="3944" spans="1:6" x14ac:dyDescent="0.75">
      <c r="A3944">
        <v>20410.511780000001</v>
      </c>
      <c r="B3944">
        <v>51283.63377</v>
      </c>
      <c r="C3944">
        <v>0</v>
      </c>
      <c r="D3944">
        <f>(groupA[[#This Row],[Cost (USD)]]-MIN(groupA[Cost (USD)]))/(MAX(groupA[Cost (USD)])-MIN(groupA[Cost (USD)]))</f>
        <v>0.26893985992755493</v>
      </c>
      <c r="E3944">
        <f>(groupA[[#This Row],[Weight (lbs)]]-MIN(groupA[Weight (lbs)]))/(MAX(groupA[Weight (lbs)])-MIN(groupA[Weight (lbs)]))</f>
        <v>0.16954367270170834</v>
      </c>
      <c r="F3944">
        <f>IF(groupA[[#This Row],[normalized cost]]+groupA[[#This Row],[normalized weight]]&gt;1, 1, 0)</f>
        <v>0</v>
      </c>
    </row>
    <row r="3945" spans="1:6" x14ac:dyDescent="0.75">
      <c r="A3945">
        <v>20224.92713</v>
      </c>
      <c r="B3945">
        <v>51608.661390000001</v>
      </c>
      <c r="C3945">
        <v>0</v>
      </c>
      <c r="D3945">
        <f>(groupA[[#This Row],[Cost (USD)]]-MIN(groupA[Cost (USD)]))/(MAX(groupA[Cost (USD)])-MIN(groupA[Cost (USD)]))</f>
        <v>0.24117159964203591</v>
      </c>
      <c r="E3945">
        <f>(groupA[[#This Row],[Weight (lbs)]]-MIN(groupA[Weight (lbs)]))/(MAX(groupA[Weight (lbs)])-MIN(groupA[Weight (lbs)]))</f>
        <v>0.1875461799498504</v>
      </c>
      <c r="F3945">
        <f>IF(groupA[[#This Row],[normalized cost]]+groupA[[#This Row],[normalized weight]]&gt;1, 1, 0)</f>
        <v>0</v>
      </c>
    </row>
    <row r="3946" spans="1:6" x14ac:dyDescent="0.75">
      <c r="A3946">
        <v>20497.608049999999</v>
      </c>
      <c r="B3946">
        <v>51510.300929999998</v>
      </c>
      <c r="C3946">
        <v>0</v>
      </c>
      <c r="D3946">
        <f>(groupA[[#This Row],[Cost (USD)]]-MIN(groupA[Cost (USD)]))/(MAX(groupA[Cost (USD)])-MIN(groupA[Cost (USD)]))</f>
        <v>0.28197171302131985</v>
      </c>
      <c r="E3946">
        <f>(groupA[[#This Row],[Weight (lbs)]]-MIN(groupA[Weight (lbs)]))/(MAX(groupA[Weight (lbs)])-MIN(groupA[Weight (lbs)]))</f>
        <v>0.18209822788325175</v>
      </c>
      <c r="F3946">
        <f>IF(groupA[[#This Row],[normalized cost]]+groupA[[#This Row],[normalized weight]]&gt;1, 1, 0)</f>
        <v>0</v>
      </c>
    </row>
    <row r="3947" spans="1:6" x14ac:dyDescent="0.75">
      <c r="A3947">
        <v>20216.718120000001</v>
      </c>
      <c r="B3947">
        <v>50475.1204</v>
      </c>
      <c r="C3947">
        <v>0</v>
      </c>
      <c r="D3947">
        <f>(groupA[[#This Row],[Cost (USD)]]-MIN(groupA[Cost (USD)]))/(MAX(groupA[Cost (USD)])-MIN(groupA[Cost (USD)]))</f>
        <v>0.23994331957487305</v>
      </c>
      <c r="E3947">
        <f>(groupA[[#This Row],[Weight (lbs)]]-MIN(groupA[Weight (lbs)]))/(MAX(groupA[Weight (lbs)])-MIN(groupA[Weight (lbs)]))</f>
        <v>0.12476203905579004</v>
      </c>
      <c r="F3947">
        <f>IF(groupA[[#This Row],[normalized cost]]+groupA[[#This Row],[normalized weight]]&gt;1, 1, 0)</f>
        <v>0</v>
      </c>
    </row>
    <row r="3948" spans="1:6" x14ac:dyDescent="0.75">
      <c r="A3948">
        <v>20807.040919999999</v>
      </c>
      <c r="B3948">
        <v>50757.80762</v>
      </c>
      <c r="C3948">
        <v>0</v>
      </c>
      <c r="D3948">
        <f>(groupA[[#This Row],[Cost (USD)]]-MIN(groupA[Cost (USD)]))/(MAX(groupA[Cost (USD)])-MIN(groupA[Cost (USD)]))</f>
        <v>0.32827086801638633</v>
      </c>
      <c r="E3948">
        <f>(groupA[[#This Row],[Weight (lbs)]]-MIN(groupA[Weight (lbs)]))/(MAX(groupA[Weight (lbs)])-MIN(groupA[Weight (lbs)]))</f>
        <v>0.14041941219536236</v>
      </c>
      <c r="F3948">
        <f>IF(groupA[[#This Row],[normalized cost]]+groupA[[#This Row],[normalized weight]]&gt;1, 1, 0)</f>
        <v>0</v>
      </c>
    </row>
    <row r="3949" spans="1:6" x14ac:dyDescent="0.75">
      <c r="A3949">
        <v>20005.966390000001</v>
      </c>
      <c r="B3949">
        <v>50945.319510000001</v>
      </c>
      <c r="C3949">
        <v>0</v>
      </c>
      <c r="D3949">
        <f>(groupA[[#This Row],[Cost (USD)]]-MIN(groupA[Cost (USD)]))/(MAX(groupA[Cost (USD)])-MIN(groupA[Cost (USD)]))</f>
        <v>0.20840941364966101</v>
      </c>
      <c r="E3949">
        <f>(groupA[[#This Row],[Weight (lbs)]]-MIN(groupA[Weight (lbs)]))/(MAX(groupA[Weight (lbs)])-MIN(groupA[Weight (lbs)]))</f>
        <v>0.15080525004765885</v>
      </c>
      <c r="F3949">
        <f>IF(groupA[[#This Row],[normalized cost]]+groupA[[#This Row],[normalized weight]]&gt;1, 1, 0)</f>
        <v>0</v>
      </c>
    </row>
    <row r="3950" spans="1:6" x14ac:dyDescent="0.75">
      <c r="A3950">
        <v>19576.086749999999</v>
      </c>
      <c r="B3950">
        <v>52252.033770000002</v>
      </c>
      <c r="C3950">
        <v>0</v>
      </c>
      <c r="D3950">
        <f>(groupA[[#This Row],[Cost (USD)]]-MIN(groupA[Cost (USD)]))/(MAX(groupA[Cost (USD)])-MIN(groupA[Cost (USD)]))</f>
        <v>0.14408830877937537</v>
      </c>
      <c r="E3950">
        <f>(groupA[[#This Row],[Weight (lbs)]]-MIN(groupA[Weight (lbs)]))/(MAX(groupA[Weight (lbs)])-MIN(groupA[Weight (lbs)]))</f>
        <v>0.22318104671657135</v>
      </c>
      <c r="F3950">
        <f>IF(groupA[[#This Row],[normalized cost]]+groupA[[#This Row],[normalized weight]]&gt;1, 1, 0)</f>
        <v>0</v>
      </c>
    </row>
    <row r="3951" spans="1:6" x14ac:dyDescent="0.75">
      <c r="A3951">
        <v>20685.35788</v>
      </c>
      <c r="B3951">
        <v>53043.707950000004</v>
      </c>
      <c r="C3951">
        <v>0</v>
      </c>
      <c r="D3951">
        <f>(groupA[[#This Row],[Cost (USD)]]-MIN(groupA[Cost (USD)]))/(MAX(groupA[Cost (USD)])-MIN(groupA[Cost (USD)]))</f>
        <v>0.31006394019636885</v>
      </c>
      <c r="E3951">
        <f>(groupA[[#This Row],[Weight (lbs)]]-MIN(groupA[Weight (lbs)]))/(MAX(groupA[Weight (lbs)])-MIN(groupA[Weight (lbs)]))</f>
        <v>0.26702999765685431</v>
      </c>
      <c r="F3951">
        <f>IF(groupA[[#This Row],[normalized cost]]+groupA[[#This Row],[normalized weight]]&gt;1, 1, 0)</f>
        <v>0</v>
      </c>
    </row>
    <row r="3952" spans="1:6" x14ac:dyDescent="0.75">
      <c r="A3952">
        <v>19793.831529999999</v>
      </c>
      <c r="B3952">
        <v>53287.135499999997</v>
      </c>
      <c r="C3952">
        <v>0</v>
      </c>
      <c r="D3952">
        <f>(groupA[[#This Row],[Cost (USD)]]-MIN(groupA[Cost (USD)]))/(MAX(groupA[Cost (USD)])-MIN(groupA[Cost (USD)]))</f>
        <v>0.17666855572788689</v>
      </c>
      <c r="E3952">
        <f>(groupA[[#This Row],[Weight (lbs)]]-MIN(groupA[Weight (lbs)]))/(MAX(groupA[Weight (lbs)])-MIN(groupA[Weight (lbs)]))</f>
        <v>0.28051287099934846</v>
      </c>
      <c r="F3952">
        <f>IF(groupA[[#This Row],[normalized cost]]+groupA[[#This Row],[normalized weight]]&gt;1, 1, 0)</f>
        <v>0</v>
      </c>
    </row>
    <row r="3953" spans="1:6" x14ac:dyDescent="0.75">
      <c r="A3953">
        <v>20284.380099999998</v>
      </c>
      <c r="B3953">
        <v>50801.487130000001</v>
      </c>
      <c r="C3953">
        <v>0</v>
      </c>
      <c r="D3953">
        <f>(groupA[[#This Row],[Cost (USD)]]-MIN(groupA[Cost (USD)]))/(MAX(groupA[Cost (USD)])-MIN(groupA[Cost (USD)]))</f>
        <v>0.25006730058339666</v>
      </c>
      <c r="E3953">
        <f>(groupA[[#This Row],[Weight (lbs)]]-MIN(groupA[Weight (lbs)]))/(MAX(groupA[Weight (lbs)])-MIN(groupA[Weight (lbs)]))</f>
        <v>0.14283871642363172</v>
      </c>
      <c r="F3953">
        <f>IF(groupA[[#This Row],[normalized cost]]+groupA[[#This Row],[normalized weight]]&gt;1, 1, 0)</f>
        <v>0</v>
      </c>
    </row>
    <row r="3954" spans="1:6" x14ac:dyDescent="0.75">
      <c r="A3954">
        <v>19421.04034</v>
      </c>
      <c r="B3954">
        <v>52329.425990000003</v>
      </c>
      <c r="C3954">
        <v>0</v>
      </c>
      <c r="D3954">
        <f>(groupA[[#This Row],[Cost (USD)]]-MIN(groupA[Cost (USD)]))/(MAX(groupA[Cost (USD)])-MIN(groupA[Cost (USD)]))</f>
        <v>0.12088935849326465</v>
      </c>
      <c r="E3954">
        <f>(groupA[[#This Row],[Weight (lbs)]]-MIN(groupA[Weight (lbs)]))/(MAX(groupA[Weight (lbs)])-MIN(groupA[Weight (lbs)]))</f>
        <v>0.22746761781320562</v>
      </c>
      <c r="F3954">
        <f>IF(groupA[[#This Row],[normalized cost]]+groupA[[#This Row],[normalized weight]]&gt;1, 1, 0)</f>
        <v>0</v>
      </c>
    </row>
    <row r="3955" spans="1:6" x14ac:dyDescent="0.75">
      <c r="A3955">
        <v>19872.81652</v>
      </c>
      <c r="B3955">
        <v>52632.988649999999</v>
      </c>
      <c r="C3955">
        <v>0</v>
      </c>
      <c r="D3955">
        <f>(groupA[[#This Row],[Cost (USD)]]-MIN(groupA[Cost (USD)]))/(MAX(groupA[Cost (USD)])-MIN(groupA[Cost (USD)]))</f>
        <v>0.18848675168843176</v>
      </c>
      <c r="E3955">
        <f>(groupA[[#This Row],[Weight (lbs)]]-MIN(groupA[Weight (lbs)]))/(MAX(groupA[Weight (lbs)])-MIN(groupA[Weight (lbs)]))</f>
        <v>0.24428123195133702</v>
      </c>
      <c r="F3955">
        <f>IF(groupA[[#This Row],[normalized cost]]+groupA[[#This Row],[normalized weight]]&gt;1, 1, 0)</f>
        <v>0</v>
      </c>
    </row>
    <row r="3956" spans="1:6" x14ac:dyDescent="0.75">
      <c r="A3956">
        <v>20369.70016</v>
      </c>
      <c r="B3956">
        <v>52231.17858</v>
      </c>
      <c r="C3956">
        <v>0</v>
      </c>
      <c r="D3956">
        <f>(groupA[[#This Row],[Cost (USD)]]-MIN(groupA[Cost (USD)]))/(MAX(groupA[Cost (USD)])-MIN(groupA[Cost (USD)]))</f>
        <v>0.2628333867530025</v>
      </c>
      <c r="E3956">
        <f>(groupA[[#This Row],[Weight (lbs)]]-MIN(groupA[Weight (lbs)]))/(MAX(groupA[Weight (lbs)])-MIN(groupA[Weight (lbs)]))</f>
        <v>0.22202592731737561</v>
      </c>
      <c r="F3956">
        <f>IF(groupA[[#This Row],[normalized cost]]+groupA[[#This Row],[normalized weight]]&gt;1, 1, 0)</f>
        <v>0</v>
      </c>
    </row>
    <row r="3957" spans="1:6" x14ac:dyDescent="0.75">
      <c r="A3957">
        <v>19853.654340000001</v>
      </c>
      <c r="B3957">
        <v>50938.98098</v>
      </c>
      <c r="C3957">
        <v>0</v>
      </c>
      <c r="D3957">
        <f>(groupA[[#This Row],[Cost (USD)]]-MIN(groupA[Cost (USD)]))/(MAX(groupA[Cost (USD)])-MIN(groupA[Cost (USD)]))</f>
        <v>0.18561959429218189</v>
      </c>
      <c r="E3957">
        <f>(groupA[[#This Row],[Weight (lbs)]]-MIN(groupA[Weight (lbs)]))/(MAX(groupA[Weight (lbs)])-MIN(groupA[Weight (lbs)]))</f>
        <v>0.15045417393828825</v>
      </c>
      <c r="F3957">
        <f>IF(groupA[[#This Row],[normalized cost]]+groupA[[#This Row],[normalized weight]]&gt;1, 1, 0)</f>
        <v>0</v>
      </c>
    </row>
    <row r="3958" spans="1:6" x14ac:dyDescent="0.75">
      <c r="A3958">
        <v>19093.141009999999</v>
      </c>
      <c r="B3958">
        <v>53264.05601</v>
      </c>
      <c r="C3958">
        <v>0</v>
      </c>
      <c r="D3958">
        <f>(groupA[[#This Row],[Cost (USD)]]-MIN(groupA[Cost (USD)]))/(MAX(groupA[Cost (USD)])-MIN(groupA[Cost (USD)]))</f>
        <v>7.1827143795619816E-2</v>
      </c>
      <c r="E3958">
        <f>(groupA[[#This Row],[Weight (lbs)]]-MIN(groupA[Weight (lbs)]))/(MAX(groupA[Weight (lbs)])-MIN(groupA[Weight (lbs)]))</f>
        <v>0.27923455291054006</v>
      </c>
      <c r="F3958">
        <f>IF(groupA[[#This Row],[normalized cost]]+groupA[[#This Row],[normalized weight]]&gt;1, 1, 0)</f>
        <v>0</v>
      </c>
    </row>
    <row r="3959" spans="1:6" x14ac:dyDescent="0.75">
      <c r="A3959">
        <v>20057.51081</v>
      </c>
      <c r="B3959">
        <v>52167.339240000001</v>
      </c>
      <c r="C3959">
        <v>0</v>
      </c>
      <c r="D3959">
        <f>(groupA[[#This Row],[Cost (USD)]]-MIN(groupA[Cost (USD)]))/(MAX(groupA[Cost (USD)])-MIN(groupA[Cost (USD)]))</f>
        <v>0.21612179110558777</v>
      </c>
      <c r="E3959">
        <f>(groupA[[#This Row],[Weight (lbs)]]-MIN(groupA[Weight (lbs)]))/(MAX(groupA[Weight (lbs)])-MIN(groupA[Weight (lbs)]))</f>
        <v>0.2184900180273695</v>
      </c>
      <c r="F3959">
        <f>IF(groupA[[#This Row],[normalized cost]]+groupA[[#This Row],[normalized weight]]&gt;1, 1, 0)</f>
        <v>0</v>
      </c>
    </row>
    <row r="3960" spans="1:6" x14ac:dyDescent="0.75">
      <c r="A3960">
        <v>20552.079559999998</v>
      </c>
      <c r="B3960">
        <v>49614.676480000002</v>
      </c>
      <c r="C3960">
        <v>0</v>
      </c>
      <c r="D3960">
        <f>(groupA[[#This Row],[Cost (USD)]]-MIN(groupA[Cost (USD)]))/(MAX(groupA[Cost (USD)])-MIN(groupA[Cost (USD)]))</f>
        <v>0.29012205879520381</v>
      </c>
      <c r="E3960">
        <f>(groupA[[#This Row],[Weight (lbs)]]-MIN(groupA[Weight (lbs)]))/(MAX(groupA[Weight (lbs)])-MIN(groupA[Weight (lbs)]))</f>
        <v>7.7104095689562585E-2</v>
      </c>
      <c r="F3960">
        <f>IF(groupA[[#This Row],[normalized cost]]+groupA[[#This Row],[normalized weight]]&gt;1, 1, 0)</f>
        <v>0</v>
      </c>
    </row>
    <row r="3961" spans="1:6" x14ac:dyDescent="0.75">
      <c r="A3961">
        <v>19833.469140000001</v>
      </c>
      <c r="B3961">
        <v>50956.673640000001</v>
      </c>
      <c r="C3961">
        <v>0</v>
      </c>
      <c r="D3961">
        <f>(groupA[[#This Row],[Cost (USD)]]-MIN(groupA[Cost (USD)]))/(MAX(groupA[Cost (USD)])-MIN(groupA[Cost (USD)]))</f>
        <v>0.18259936666282109</v>
      </c>
      <c r="E3961">
        <f>(groupA[[#This Row],[Weight (lbs)]]-MIN(groupA[Weight (lbs)]))/(MAX(groupA[Weight (lbs)])-MIN(groupA[Weight (lbs)]))</f>
        <v>0.15143412831843886</v>
      </c>
      <c r="F3961">
        <f>IF(groupA[[#This Row],[normalized cost]]+groupA[[#This Row],[normalized weight]]&gt;1, 1, 0)</f>
        <v>0</v>
      </c>
    </row>
    <row r="3962" spans="1:6" x14ac:dyDescent="0.75">
      <c r="A3962">
        <v>20288.706429999998</v>
      </c>
      <c r="B3962">
        <v>52825.485780000003</v>
      </c>
      <c r="C3962">
        <v>0</v>
      </c>
      <c r="D3962">
        <f>(groupA[[#This Row],[Cost (USD)]]-MIN(groupA[Cost (USD)]))/(MAX(groupA[Cost (USD)])-MIN(groupA[Cost (USD)]))</f>
        <v>0.25071463137029659</v>
      </c>
      <c r="E3962">
        <f>(groupA[[#This Row],[Weight (lbs)]]-MIN(groupA[Weight (lbs)]))/(MAX(groupA[Weight (lbs)])-MIN(groupA[Weight (lbs)]))</f>
        <v>0.2549431903968119</v>
      </c>
      <c r="F3962">
        <f>IF(groupA[[#This Row],[normalized cost]]+groupA[[#This Row],[normalized weight]]&gt;1, 1, 0)</f>
        <v>0</v>
      </c>
    </row>
    <row r="3963" spans="1:6" x14ac:dyDescent="0.75">
      <c r="A3963">
        <v>20473.95434</v>
      </c>
      <c r="B3963">
        <v>52554.37558</v>
      </c>
      <c r="C3963">
        <v>0</v>
      </c>
      <c r="D3963">
        <f>(groupA[[#This Row],[Cost (USD)]]-MIN(groupA[Cost (USD)]))/(MAX(groupA[Cost (USD)])-MIN(groupA[Cost (USD)]))</f>
        <v>0.27843250664838898</v>
      </c>
      <c r="E3963">
        <f>(groupA[[#This Row],[Weight (lbs)]]-MIN(groupA[Weight (lbs)]))/(MAX(groupA[Weight (lbs)])-MIN(groupA[Weight (lbs)]))</f>
        <v>0.2399270408752873</v>
      </c>
      <c r="F3963">
        <f>IF(groupA[[#This Row],[normalized cost]]+groupA[[#This Row],[normalized weight]]&gt;1, 1, 0)</f>
        <v>0</v>
      </c>
    </row>
    <row r="3964" spans="1:6" x14ac:dyDescent="0.75">
      <c r="A3964">
        <v>19379.936259999999</v>
      </c>
      <c r="B3964">
        <v>51954.698660000002</v>
      </c>
      <c r="C3964">
        <v>0</v>
      </c>
      <c r="D3964">
        <f>(groupA[[#This Row],[Cost (USD)]]-MIN(groupA[Cost (USD)]))/(MAX(groupA[Cost (USD)])-MIN(groupA[Cost (USD)]))</f>
        <v>0.11473912574375213</v>
      </c>
      <c r="E3964">
        <f>(groupA[[#This Row],[Weight (lbs)]]-MIN(groupA[Weight (lbs)]))/(MAX(groupA[Weight (lbs)])-MIN(groupA[Weight (lbs)]))</f>
        <v>0.20671236176942098</v>
      </c>
      <c r="F3964">
        <f>IF(groupA[[#This Row],[normalized cost]]+groupA[[#This Row],[normalized weight]]&gt;1, 1, 0)</f>
        <v>0</v>
      </c>
    </row>
    <row r="3965" spans="1:6" x14ac:dyDescent="0.75">
      <c r="A3965">
        <v>19732.75908</v>
      </c>
      <c r="B3965">
        <v>51883.301769999998</v>
      </c>
      <c r="C3965">
        <v>0</v>
      </c>
      <c r="D3965">
        <f>(groupA[[#This Row],[Cost (USD)]]-MIN(groupA[Cost (USD)]))/(MAX(groupA[Cost (USD)])-MIN(groupA[Cost (USD)]))</f>
        <v>0.16753053872123075</v>
      </c>
      <c r="E3965">
        <f>(groupA[[#This Row],[Weight (lbs)]]-MIN(groupA[Weight (lbs)]))/(MAX(groupA[Weight (lbs)])-MIN(groupA[Weight (lbs)]))</f>
        <v>0.20275785774997837</v>
      </c>
      <c r="F3965">
        <f>IF(groupA[[#This Row],[normalized cost]]+groupA[[#This Row],[normalized weight]]&gt;1, 1, 0)</f>
        <v>0</v>
      </c>
    </row>
    <row r="3966" spans="1:6" x14ac:dyDescent="0.75">
      <c r="A3966">
        <v>20067.57646</v>
      </c>
      <c r="B3966">
        <v>53824.537470000003</v>
      </c>
      <c r="C3966">
        <v>0</v>
      </c>
      <c r="D3966">
        <f>(groupA[[#This Row],[Cost (USD)]]-MIN(groupA[Cost (USD)]))/(MAX(groupA[Cost (USD)])-MIN(groupA[Cost (USD)]))</f>
        <v>0.21762787250371499</v>
      </c>
      <c r="E3966">
        <f>(groupA[[#This Row],[Weight (lbs)]]-MIN(groupA[Weight (lbs)]))/(MAX(groupA[Weight (lbs)])-MIN(groupA[Weight (lbs)]))</f>
        <v>0.31027828865859514</v>
      </c>
      <c r="F3966">
        <f>IF(groupA[[#This Row],[normalized cost]]+groupA[[#This Row],[normalized weight]]&gt;1, 1, 0)</f>
        <v>0</v>
      </c>
    </row>
    <row r="3967" spans="1:6" x14ac:dyDescent="0.75">
      <c r="A3967">
        <v>19582.649990000002</v>
      </c>
      <c r="B3967">
        <v>51956.684540000002</v>
      </c>
      <c r="C3967">
        <v>0</v>
      </c>
      <c r="D3967">
        <f>(groupA[[#This Row],[Cost (USD)]]-MIN(groupA[Cost (USD)]))/(MAX(groupA[Cost (USD)])-MIN(groupA[Cost (USD)]))</f>
        <v>0.1450703391177488</v>
      </c>
      <c r="E3967">
        <f>(groupA[[#This Row],[Weight (lbs)]]-MIN(groupA[Weight (lbs)]))/(MAX(groupA[Weight (lbs)])-MIN(groupA[Weight (lbs)]))</f>
        <v>0.20682235494198259</v>
      </c>
      <c r="F3967">
        <f>IF(groupA[[#This Row],[normalized cost]]+groupA[[#This Row],[normalized weight]]&gt;1, 1, 0)</f>
        <v>0</v>
      </c>
    </row>
    <row r="3968" spans="1:6" x14ac:dyDescent="0.75">
      <c r="A3968">
        <v>19984.325870000001</v>
      </c>
      <c r="B3968">
        <v>51705.269160000003</v>
      </c>
      <c r="C3968">
        <v>0</v>
      </c>
      <c r="D3968">
        <f>(groupA[[#This Row],[Cost (USD)]]-MIN(groupA[Cost (USD)]))/(MAX(groupA[Cost (USD)])-MIN(groupA[Cost (USD)]))</f>
        <v>0.20517143253390599</v>
      </c>
      <c r="E3968">
        <f>(groupA[[#This Row],[Weight (lbs)]]-MIN(groupA[Weight (lbs)]))/(MAX(groupA[Weight (lbs)])-MIN(groupA[Weight (lbs)]))</f>
        <v>0.19289705468367113</v>
      </c>
      <c r="F3968">
        <f>IF(groupA[[#This Row],[normalized cost]]+groupA[[#This Row],[normalized weight]]&gt;1, 1, 0)</f>
        <v>0</v>
      </c>
    </row>
    <row r="3969" spans="1:6" x14ac:dyDescent="0.75">
      <c r="A3969">
        <v>19541.007000000001</v>
      </c>
      <c r="B3969">
        <v>51770.57617</v>
      </c>
      <c r="C3969">
        <v>0</v>
      </c>
      <c r="D3969">
        <f>(groupA[[#This Row],[Cost (USD)]]-MIN(groupA[Cost (USD)]))/(MAX(groupA[Cost (USD)])-MIN(groupA[Cost (USD)]))</f>
        <v>0.13883947150349693</v>
      </c>
      <c r="E3969">
        <f>(groupA[[#This Row],[Weight (lbs)]]-MIN(groupA[Weight (lbs)]))/(MAX(groupA[Weight (lbs)])-MIN(groupA[Weight (lbs)]))</f>
        <v>0.19651425472617651</v>
      </c>
      <c r="F3969">
        <f>IF(groupA[[#This Row],[normalized cost]]+groupA[[#This Row],[normalized weight]]&gt;1, 1, 0)</f>
        <v>0</v>
      </c>
    </row>
    <row r="3970" spans="1:6" x14ac:dyDescent="0.75">
      <c r="A3970">
        <v>20283.33987</v>
      </c>
      <c r="B3970">
        <v>52185.918740000001</v>
      </c>
      <c r="C3970">
        <v>0</v>
      </c>
      <c r="D3970">
        <f>(groupA[[#This Row],[Cost (USD)]]-MIN(groupA[Cost (USD)]))/(MAX(groupA[Cost (USD)])-MIN(groupA[Cost (USD)]))</f>
        <v>0.24991165528947407</v>
      </c>
      <c r="E3970">
        <f>(groupA[[#This Row],[Weight (lbs)]]-MIN(groupA[Weight (lbs)]))/(MAX(groupA[Weight (lbs)])-MIN(groupA[Weight (lbs)]))</f>
        <v>0.21951909236701131</v>
      </c>
      <c r="F3970">
        <f>IF(groupA[[#This Row],[normalized cost]]+groupA[[#This Row],[normalized weight]]&gt;1, 1, 0)</f>
        <v>0</v>
      </c>
    </row>
    <row r="3971" spans="1:6" x14ac:dyDescent="0.75">
      <c r="A3971">
        <v>20484.518380000001</v>
      </c>
      <c r="B3971">
        <v>52450.361140000001</v>
      </c>
      <c r="C3971">
        <v>0</v>
      </c>
      <c r="D3971">
        <f>(groupA[[#This Row],[Cost (USD)]]-MIN(groupA[Cost (USD)]))/(MAX(groupA[Cost (USD)])-MIN(groupA[Cost (USD)]))</f>
        <v>0.28001316007197047</v>
      </c>
      <c r="E3971">
        <f>(groupA[[#This Row],[Weight (lbs)]]-MIN(groupA[Weight (lbs)]))/(MAX(groupA[Weight (lbs)])-MIN(groupA[Weight (lbs)]))</f>
        <v>0.23416592829657346</v>
      </c>
      <c r="F3971">
        <f>IF(groupA[[#This Row],[normalized cost]]+groupA[[#This Row],[normalized weight]]&gt;1, 1, 0)</f>
        <v>0</v>
      </c>
    </row>
    <row r="3972" spans="1:6" x14ac:dyDescent="0.75">
      <c r="A3972">
        <v>20178.866290000002</v>
      </c>
      <c r="B3972">
        <v>51302.969859999997</v>
      </c>
      <c r="C3972">
        <v>0</v>
      </c>
      <c r="D3972">
        <f>(groupA[[#This Row],[Cost (USD)]]-MIN(groupA[Cost (USD)]))/(MAX(groupA[Cost (USD)])-MIN(groupA[Cost (USD)]))</f>
        <v>0.23427970748344631</v>
      </c>
      <c r="E3972">
        <f>(groupA[[#This Row],[Weight (lbs)]]-MIN(groupA[Weight (lbs)]))/(MAX(groupA[Weight (lbs)])-MIN(groupA[Weight (lbs)]))</f>
        <v>0.17061465276295876</v>
      </c>
      <c r="F3972">
        <f>IF(groupA[[#This Row],[normalized cost]]+groupA[[#This Row],[normalized weight]]&gt;1, 1, 0)</f>
        <v>0</v>
      </c>
    </row>
    <row r="3973" spans="1:6" x14ac:dyDescent="0.75">
      <c r="A3973">
        <v>19812.248780000002</v>
      </c>
      <c r="B3973">
        <v>51699.753559999997</v>
      </c>
      <c r="C3973">
        <v>0</v>
      </c>
      <c r="D3973">
        <f>(groupA[[#This Row],[Cost (USD)]]-MIN(groupA[Cost (USD)]))/(MAX(groupA[Cost (USD)])-MIN(groupA[Cost (USD)]))</f>
        <v>0.17942425234257747</v>
      </c>
      <c r="E3973">
        <f>(groupA[[#This Row],[Weight (lbs)]]-MIN(groupA[Weight (lbs)]))/(MAX(groupA[Weight (lbs)])-MIN(groupA[Weight (lbs)]))</f>
        <v>0.19259155871081207</v>
      </c>
      <c r="F3973">
        <f>IF(groupA[[#This Row],[normalized cost]]+groupA[[#This Row],[normalized weight]]&gt;1, 1, 0)</f>
        <v>0</v>
      </c>
    </row>
    <row r="3974" spans="1:6" x14ac:dyDescent="0.75">
      <c r="A3974">
        <v>19195.10339</v>
      </c>
      <c r="B3974">
        <v>52362.812819999999</v>
      </c>
      <c r="C3974">
        <v>0</v>
      </c>
      <c r="D3974">
        <f>(groupA[[#This Row],[Cost (USD)]]-MIN(groupA[Cost (USD)]))/(MAX(groupA[Cost (USD)])-MIN(groupA[Cost (USD)]))</f>
        <v>8.7083351176839185E-2</v>
      </c>
      <c r="E3974">
        <f>(groupA[[#This Row],[Weight (lbs)]]-MIN(groupA[Weight (lbs)]))/(MAX(groupA[Weight (lbs)])-MIN(groupA[Weight (lbs)]))</f>
        <v>0.22931683496302019</v>
      </c>
      <c r="F3974">
        <f>IF(groupA[[#This Row],[normalized cost]]+groupA[[#This Row],[normalized weight]]&gt;1, 1, 0)</f>
        <v>0</v>
      </c>
    </row>
    <row r="3975" spans="1:6" x14ac:dyDescent="0.75">
      <c r="A3975">
        <v>20807.985550000001</v>
      </c>
      <c r="B3975">
        <v>51700.447540000001</v>
      </c>
      <c r="C3975">
        <v>0</v>
      </c>
      <c r="D3975">
        <f>(groupA[[#This Row],[Cost (USD)]]-MIN(groupA[Cost (USD)]))/(MAX(groupA[Cost (USD)])-MIN(groupA[Cost (USD)]))</f>
        <v>0.32841220907941904</v>
      </c>
      <c r="E3975">
        <f>(groupA[[#This Row],[Weight (lbs)]]-MIN(groupA[Weight (lbs)]))/(MAX(groupA[Weight (lbs)])-MIN(groupA[Weight (lbs)]))</f>
        <v>0.19262999661335134</v>
      </c>
      <c r="F3975">
        <f>IF(groupA[[#This Row],[normalized cost]]+groupA[[#This Row],[normalized weight]]&gt;1, 1, 0)</f>
        <v>0</v>
      </c>
    </row>
    <row r="3976" spans="1:6" x14ac:dyDescent="0.75">
      <c r="A3976">
        <v>19450.676370000001</v>
      </c>
      <c r="B3976">
        <v>51308.924350000001</v>
      </c>
      <c r="C3976">
        <v>0</v>
      </c>
      <c r="D3976">
        <f>(groupA[[#This Row],[Cost (USD)]]-MIN(groupA[Cost (USD)]))/(MAX(groupA[Cost (USD)])-MIN(groupA[Cost (USD)]))</f>
        <v>0.12532367455803342</v>
      </c>
      <c r="E3976">
        <f>(groupA[[#This Row],[Weight (lbs)]]-MIN(groupA[Weight (lbs)]))/(MAX(groupA[Weight (lbs)])-MIN(groupA[Weight (lbs)]))</f>
        <v>0.17094445780963158</v>
      </c>
      <c r="F3976">
        <f>IF(groupA[[#This Row],[normalized cost]]+groupA[[#This Row],[normalized weight]]&gt;1, 1, 0)</f>
        <v>0</v>
      </c>
    </row>
    <row r="3977" spans="1:6" x14ac:dyDescent="0.75">
      <c r="A3977">
        <v>19710.601210000001</v>
      </c>
      <c r="B3977">
        <v>50447.291299999997</v>
      </c>
      <c r="C3977">
        <v>0</v>
      </c>
      <c r="D3977">
        <f>(groupA[[#This Row],[Cost (USD)]]-MIN(groupA[Cost (USD)]))/(MAX(groupA[Cost (USD)])-MIN(groupA[Cost (USD)]))</f>
        <v>0.16421514867397918</v>
      </c>
      <c r="E3977">
        <f>(groupA[[#This Row],[Weight (lbs)]]-MIN(groupA[Weight (lbs)]))/(MAX(groupA[Weight (lbs)])-MIN(groupA[Weight (lbs)]))</f>
        <v>0.12322065135938653</v>
      </c>
      <c r="F3977">
        <f>IF(groupA[[#This Row],[normalized cost]]+groupA[[#This Row],[normalized weight]]&gt;1, 1, 0)</f>
        <v>0</v>
      </c>
    </row>
    <row r="3978" spans="1:6" x14ac:dyDescent="0.75">
      <c r="A3978">
        <v>19972.97263</v>
      </c>
      <c r="B3978">
        <v>52553.324860000001</v>
      </c>
      <c r="C3978">
        <v>0</v>
      </c>
      <c r="D3978">
        <f>(groupA[[#This Row],[Cost (USD)]]-MIN(groupA[Cost (USD)]))/(MAX(groupA[Cost (USD)])-MIN(groupA[Cost (USD)]))</f>
        <v>0.20347269439255661</v>
      </c>
      <c r="E3978">
        <f>(groupA[[#This Row],[Weight (lbs)]]-MIN(groupA[Weight (lbs)]))/(MAX(groupA[Weight (lbs)])-MIN(groupA[Weight (lbs)]))</f>
        <v>0.23986884399215547</v>
      </c>
      <c r="F3978">
        <f>IF(groupA[[#This Row],[normalized cost]]+groupA[[#This Row],[normalized weight]]&gt;1, 1, 0)</f>
        <v>0</v>
      </c>
    </row>
    <row r="3979" spans="1:6" x14ac:dyDescent="0.75">
      <c r="A3979">
        <v>19426.598699999999</v>
      </c>
      <c r="B3979">
        <v>53292.129939999999</v>
      </c>
      <c r="C3979">
        <v>0</v>
      </c>
      <c r="D3979">
        <f>(groupA[[#This Row],[Cost (USD)]]-MIN(groupA[Cost (USD)]))/(MAX(groupA[Cost (USD)])-MIN(groupA[Cost (USD)]))</f>
        <v>0.1217210328113755</v>
      </c>
      <c r="E3979">
        <f>(groupA[[#This Row],[Weight (lbs)]]-MIN(groupA[Weight (lbs)]))/(MAX(groupA[Weight (lbs)])-MIN(groupA[Weight (lbs)]))</f>
        <v>0.28078950115865753</v>
      </c>
      <c r="F3979">
        <f>IF(groupA[[#This Row],[normalized cost]]+groupA[[#This Row],[normalized weight]]&gt;1, 1, 0)</f>
        <v>0</v>
      </c>
    </row>
    <row r="3980" spans="1:6" x14ac:dyDescent="0.75">
      <c r="A3980">
        <v>19843.52749</v>
      </c>
      <c r="B3980">
        <v>51721.85353</v>
      </c>
      <c r="C3980">
        <v>0</v>
      </c>
      <c r="D3980">
        <f>(groupA[[#This Row],[Cost (USD)]]-MIN(groupA[Cost (USD)]))/(MAX(groupA[Cost (USD)])-MIN(groupA[Cost (USD)]))</f>
        <v>0.18410435579227136</v>
      </c>
      <c r="E3980">
        <f>(groupA[[#This Row],[Weight (lbs)]]-MIN(groupA[Weight (lbs)]))/(MAX(groupA[Weight (lbs)])-MIN(groupA[Weight (lbs)]))</f>
        <v>0.1938156235152394</v>
      </c>
      <c r="F3980">
        <f>IF(groupA[[#This Row],[normalized cost]]+groupA[[#This Row],[normalized weight]]&gt;1, 1, 0)</f>
        <v>0</v>
      </c>
    </row>
    <row r="3981" spans="1:6" x14ac:dyDescent="0.75">
      <c r="A3981">
        <v>19676.902890000001</v>
      </c>
      <c r="B3981">
        <v>52981.999669999997</v>
      </c>
      <c r="C3981">
        <v>0</v>
      </c>
      <c r="D3981">
        <f>(groupA[[#This Row],[Cost (USD)]]-MIN(groupA[Cost (USD)]))/(MAX(groupA[Cost (USD)])-MIN(groupA[Cost (USD)]))</f>
        <v>0.15917300903072368</v>
      </c>
      <c r="E3981">
        <f>(groupA[[#This Row],[Weight (lbs)]]-MIN(groupA[Weight (lbs)]))/(MAX(groupA[Weight (lbs)])-MIN(groupA[Weight (lbs)]))</f>
        <v>0.26361212271450174</v>
      </c>
      <c r="F3981">
        <f>IF(groupA[[#This Row],[normalized cost]]+groupA[[#This Row],[normalized weight]]&gt;1, 1, 0)</f>
        <v>0</v>
      </c>
    </row>
    <row r="3982" spans="1:6" x14ac:dyDescent="0.75">
      <c r="A3982">
        <v>20178.458460000002</v>
      </c>
      <c r="B3982">
        <v>54095.789210000003</v>
      </c>
      <c r="C3982">
        <v>0</v>
      </c>
      <c r="D3982">
        <f>(groupA[[#This Row],[Cost (USD)]]-MIN(groupA[Cost (USD)]))/(MAX(groupA[Cost (USD)])-MIN(groupA[Cost (USD)]))</f>
        <v>0.23421868557461792</v>
      </c>
      <c r="E3982">
        <f>(groupA[[#This Row],[Weight (lbs)]]-MIN(groupA[Weight (lbs)]))/(MAX(groupA[Weight (lbs)])-MIN(groupA[Weight (lbs)]))</f>
        <v>0.32530227774426462</v>
      </c>
      <c r="F3982">
        <f>IF(groupA[[#This Row],[normalized cost]]+groupA[[#This Row],[normalized weight]]&gt;1, 1, 0)</f>
        <v>0</v>
      </c>
    </row>
    <row r="3983" spans="1:6" x14ac:dyDescent="0.75">
      <c r="A3983">
        <v>20702.106790000002</v>
      </c>
      <c r="B3983">
        <v>53306.008229999999</v>
      </c>
      <c r="C3983">
        <v>0</v>
      </c>
      <c r="D3983">
        <f>(groupA[[#This Row],[Cost (USD)]]-MIN(groupA[Cost (USD)]))/(MAX(groupA[Cost (USD)])-MIN(groupA[Cost (USD)]))</f>
        <v>0.31257001002692208</v>
      </c>
      <c r="E3983">
        <f>(groupA[[#This Row],[Weight (lbs)]]-MIN(groupA[Weight (lbs)]))/(MAX(groupA[Weight (lbs)])-MIN(groupA[Weight (lbs)]))</f>
        <v>0.281558186651653</v>
      </c>
      <c r="F3983">
        <f>IF(groupA[[#This Row],[normalized cost]]+groupA[[#This Row],[normalized weight]]&gt;1, 1, 0)</f>
        <v>0</v>
      </c>
    </row>
    <row r="3984" spans="1:6" x14ac:dyDescent="0.75">
      <c r="A3984">
        <v>20073.70865</v>
      </c>
      <c r="B3984">
        <v>51647.141739999999</v>
      </c>
      <c r="C3984">
        <v>0</v>
      </c>
      <c r="D3984">
        <f>(groupA[[#This Row],[Cost (USD)]]-MIN(groupA[Cost (USD)]))/(MAX(groupA[Cost (USD)])-MIN(groupA[Cost (USD)]))</f>
        <v>0.21854540662111241</v>
      </c>
      <c r="E3984">
        <f>(groupA[[#This Row],[Weight (lbs)]]-MIN(groupA[Weight (lbs)]))/(MAX(groupA[Weight (lbs)])-MIN(groupA[Weight (lbs)]))</f>
        <v>0.18967751506465083</v>
      </c>
      <c r="F3984">
        <f>IF(groupA[[#This Row],[normalized cost]]+groupA[[#This Row],[normalized weight]]&gt;1, 1, 0)</f>
        <v>0</v>
      </c>
    </row>
    <row r="3985" spans="1:6" x14ac:dyDescent="0.75">
      <c r="A3985">
        <v>20369.99051</v>
      </c>
      <c r="B3985">
        <v>49478.474419999999</v>
      </c>
      <c r="C3985">
        <v>0</v>
      </c>
      <c r="D3985">
        <f>(groupA[[#This Row],[Cost (USD)]]-MIN(groupA[Cost (USD)]))/(MAX(groupA[Cost (USD)])-MIN(groupA[Cost (USD)]))</f>
        <v>0.26287683061742706</v>
      </c>
      <c r="E3985">
        <f>(groupA[[#This Row],[Weight (lbs)]]-MIN(groupA[Weight (lbs)]))/(MAX(groupA[Weight (lbs)])-MIN(groupA[Weight (lbs)]))</f>
        <v>6.956018735228979E-2</v>
      </c>
      <c r="F3985">
        <f>IF(groupA[[#This Row],[normalized cost]]+groupA[[#This Row],[normalized weight]]&gt;1, 1, 0)</f>
        <v>0</v>
      </c>
    </row>
    <row r="3986" spans="1:6" x14ac:dyDescent="0.75">
      <c r="A3986">
        <v>20154.312470000001</v>
      </c>
      <c r="B3986">
        <v>51365.682209999999</v>
      </c>
      <c r="C3986">
        <v>0</v>
      </c>
      <c r="D3986">
        <f>(groupA[[#This Row],[Cost (USD)]]-MIN(groupA[Cost (USD)]))/(MAX(groupA[Cost (USD)])-MIN(groupA[Cost (USD)]))</f>
        <v>0.23060582139015245</v>
      </c>
      <c r="E3986">
        <f>(groupA[[#This Row],[Weight (lbs)]]-MIN(groupA[Weight (lbs)]))/(MAX(groupA[Weight (lbs)])-MIN(groupA[Weight (lbs)]))</f>
        <v>0.1740881407558347</v>
      </c>
      <c r="F3986">
        <f>IF(groupA[[#This Row],[normalized cost]]+groupA[[#This Row],[normalized weight]]&gt;1, 1, 0)</f>
        <v>0</v>
      </c>
    </row>
    <row r="3987" spans="1:6" x14ac:dyDescent="0.75">
      <c r="A3987">
        <v>19542.08382</v>
      </c>
      <c r="B3987">
        <v>51544.05229</v>
      </c>
      <c r="C3987">
        <v>0</v>
      </c>
      <c r="D3987">
        <f>(groupA[[#This Row],[Cost (USD)]]-MIN(groupA[Cost (USD)]))/(MAX(groupA[Cost (USD)])-MIN(groupA[Cost (USD)]))</f>
        <v>0.13900059160712946</v>
      </c>
      <c r="E3987">
        <f>(groupA[[#This Row],[Weight (lbs)]]-MIN(groupA[Weight (lbs)]))/(MAX(groupA[Weight (lbs)])-MIN(groupA[Weight (lbs)]))</f>
        <v>0.18396763548324183</v>
      </c>
      <c r="F3987">
        <f>IF(groupA[[#This Row],[normalized cost]]+groupA[[#This Row],[normalized weight]]&gt;1, 1, 0)</f>
        <v>0</v>
      </c>
    </row>
    <row r="3988" spans="1:6" x14ac:dyDescent="0.75">
      <c r="A3988">
        <v>19959.370749999998</v>
      </c>
      <c r="B3988">
        <v>50148.077619999996</v>
      </c>
      <c r="C3988">
        <v>0</v>
      </c>
      <c r="D3988">
        <f>(groupA[[#This Row],[Cost (USD)]]-MIN(groupA[Cost (USD)]))/(MAX(groupA[Cost (USD)])-MIN(groupA[Cost (USD)]))</f>
        <v>0.20143750158855883</v>
      </c>
      <c r="E3988">
        <f>(groupA[[#This Row],[Weight (lbs)]]-MIN(groupA[Weight (lbs)]))/(MAX(groupA[Weight (lbs)])-MIN(groupA[Weight (lbs)]))</f>
        <v>0.10664791688548778</v>
      </c>
      <c r="F3988">
        <f>IF(groupA[[#This Row],[normalized cost]]+groupA[[#This Row],[normalized weight]]&gt;1, 1, 0)</f>
        <v>0</v>
      </c>
    </row>
    <row r="3989" spans="1:6" x14ac:dyDescent="0.75">
      <c r="A3989">
        <v>19816.89344</v>
      </c>
      <c r="B3989">
        <v>50813.725400000003</v>
      </c>
      <c r="C3989">
        <v>0</v>
      </c>
      <c r="D3989">
        <f>(groupA[[#This Row],[Cost (USD)]]-MIN(groupA[Cost (USD)]))/(MAX(groupA[Cost (USD)])-MIN(groupA[Cost (USD)]))</f>
        <v>0.18011921352507662</v>
      </c>
      <c r="E3989">
        <f>(groupA[[#This Row],[Weight (lbs)]]-MIN(groupA[Weight (lbs)]))/(MAX(groupA[Weight (lbs)])-MIN(groupA[Weight (lbs)]))</f>
        <v>0.14351656510732128</v>
      </c>
      <c r="F3989">
        <f>IF(groupA[[#This Row],[normalized cost]]+groupA[[#This Row],[normalized weight]]&gt;1, 1, 0)</f>
        <v>0</v>
      </c>
    </row>
    <row r="3990" spans="1:6" x14ac:dyDescent="0.75">
      <c r="A3990">
        <v>20659.630870000001</v>
      </c>
      <c r="B3990">
        <v>50481.84663</v>
      </c>
      <c r="C3990">
        <v>0</v>
      </c>
      <c r="D3990">
        <f>(groupA[[#This Row],[Cost (USD)]]-MIN(groupA[Cost (USD)]))/(MAX(groupA[Cost (USD)])-MIN(groupA[Cost (USD)]))</f>
        <v>0.30621451455665072</v>
      </c>
      <c r="E3990">
        <f>(groupA[[#This Row],[Weight (lbs)]]-MIN(groupA[Weight (lbs)]))/(MAX(groupA[Weight (lbs)])-MIN(groupA[Weight (lbs)]))</f>
        <v>0.12513458894655832</v>
      </c>
      <c r="F3990">
        <f>IF(groupA[[#This Row],[normalized cost]]+groupA[[#This Row],[normalized weight]]&gt;1, 1, 0)</f>
        <v>0</v>
      </c>
    </row>
    <row r="3991" spans="1:6" x14ac:dyDescent="0.75">
      <c r="A3991">
        <v>20400.11306</v>
      </c>
      <c r="B3991">
        <v>49374.857510000002</v>
      </c>
      <c r="C3991">
        <v>0</v>
      </c>
      <c r="D3991">
        <f>(groupA[[#This Row],[Cost (USD)]]-MIN(groupA[Cost (USD)]))/(MAX(groupA[Cost (USD)])-MIN(groupA[Cost (USD)]))</f>
        <v>0.26738394264885618</v>
      </c>
      <c r="E3991">
        <f>(groupA[[#This Row],[Weight (lbs)]]-MIN(groupA[Weight (lbs)]))/(MAX(groupA[Weight (lbs)])-MIN(groupA[Weight (lbs)]))</f>
        <v>6.3821093015306904E-2</v>
      </c>
      <c r="F3991">
        <f>IF(groupA[[#This Row],[normalized cost]]+groupA[[#This Row],[normalized weight]]&gt;1, 1, 0)</f>
        <v>0</v>
      </c>
    </row>
    <row r="3992" spans="1:6" x14ac:dyDescent="0.75">
      <c r="A3992">
        <v>19867.27594</v>
      </c>
      <c r="B3992">
        <v>50337.875339999999</v>
      </c>
      <c r="C3992">
        <v>0</v>
      </c>
      <c r="D3992">
        <f>(groupA[[#This Row],[Cost (USD)]]-MIN(groupA[Cost (USD)]))/(MAX(groupA[Cost (USD)])-MIN(groupA[Cost (USD)]))</f>
        <v>0.1876577377178649</v>
      </c>
      <c r="E3992">
        <f>(groupA[[#This Row],[Weight (lbs)]]-MIN(groupA[Weight (lbs)]))/(MAX(groupA[Weight (lbs)])-MIN(groupA[Weight (lbs)]))</f>
        <v>0.11716036142783429</v>
      </c>
      <c r="F3992">
        <f>IF(groupA[[#This Row],[normalized cost]]+groupA[[#This Row],[normalized weight]]&gt;1, 1, 0)</f>
        <v>0</v>
      </c>
    </row>
    <row r="3993" spans="1:6" x14ac:dyDescent="0.75">
      <c r="A3993">
        <v>19259.107950000001</v>
      </c>
      <c r="B3993">
        <v>50824.746930000001</v>
      </c>
      <c r="C3993">
        <v>0</v>
      </c>
      <c r="D3993">
        <f>(groupA[[#This Row],[Cost (USD)]]-MIN(groupA[Cost (USD)]))/(MAX(groupA[Cost (USD)])-MIN(groupA[Cost (USD)]))</f>
        <v>9.6660087623200178E-2</v>
      </c>
      <c r="E3993">
        <f>(groupA[[#This Row],[Weight (lbs)]]-MIN(groupA[Weight (lbs)]))/(MAX(groupA[Weight (lbs)])-MIN(groupA[Weight (lbs)]))</f>
        <v>0.14412702145472517</v>
      </c>
      <c r="F3993">
        <f>IF(groupA[[#This Row],[normalized cost]]+groupA[[#This Row],[normalized weight]]&gt;1, 1, 0)</f>
        <v>0</v>
      </c>
    </row>
    <row r="3994" spans="1:6" x14ac:dyDescent="0.75">
      <c r="A3994">
        <v>20765.94137</v>
      </c>
      <c r="B3994">
        <v>53118.220209999999</v>
      </c>
      <c r="C3994">
        <v>0</v>
      </c>
      <c r="D3994">
        <f>(groupA[[#This Row],[Cost (USD)]]-MIN(groupA[Cost (USD)]))/(MAX(groupA[Cost (USD)])-MIN(groupA[Cost (USD)]))</f>
        <v>0.32212131307195707</v>
      </c>
      <c r="E3994">
        <f>(groupA[[#This Row],[Weight (lbs)]]-MIN(groupA[Weight (lbs)]))/(MAX(groupA[Weight (lbs)])-MIN(groupA[Weight (lbs)]))</f>
        <v>0.27115705461504563</v>
      </c>
      <c r="F3994">
        <f>IF(groupA[[#This Row],[normalized cost]]+groupA[[#This Row],[normalized weight]]&gt;1, 1, 0)</f>
        <v>0</v>
      </c>
    </row>
    <row r="3995" spans="1:6" x14ac:dyDescent="0.75">
      <c r="A3995">
        <v>19845.935150000001</v>
      </c>
      <c r="B3995">
        <v>52504.839469999999</v>
      </c>
      <c r="C3995">
        <v>0</v>
      </c>
      <c r="D3995">
        <f>(groupA[[#This Row],[Cost (USD)]]-MIN(groupA[Cost (USD)]))/(MAX(groupA[Cost (USD)])-MIN(groupA[Cost (USD)]))</f>
        <v>0.18446460395697167</v>
      </c>
      <c r="E3995">
        <f>(groupA[[#This Row],[Weight (lbs)]]-MIN(groupA[Weight (lbs)]))/(MAX(groupA[Weight (lbs)])-MIN(groupA[Weight (lbs)]))</f>
        <v>0.23718335349475089</v>
      </c>
      <c r="F3995">
        <f>IF(groupA[[#This Row],[normalized cost]]+groupA[[#This Row],[normalized weight]]&gt;1, 1, 0)</f>
        <v>0</v>
      </c>
    </row>
    <row r="3996" spans="1:6" x14ac:dyDescent="0.75">
      <c r="A3996">
        <v>20276.146250000002</v>
      </c>
      <c r="B3996">
        <v>51853.880660000003</v>
      </c>
      <c r="C3996">
        <v>0</v>
      </c>
      <c r="D3996">
        <f>(groupA[[#This Row],[Cost (USD)]]-MIN(groupA[Cost (USD)]))/(MAX(groupA[Cost (USD)])-MIN(groupA[Cost (USD)]))</f>
        <v>0.24883530381021615</v>
      </c>
      <c r="E3996">
        <f>(groupA[[#This Row],[Weight (lbs)]]-MIN(groupA[Weight (lbs)]))/(MAX(groupA[Weight (lbs)])-MIN(groupA[Weight (lbs)]))</f>
        <v>0.20112829240404467</v>
      </c>
      <c r="F3996">
        <f>IF(groupA[[#This Row],[normalized cost]]+groupA[[#This Row],[normalized weight]]&gt;1, 1, 0)</f>
        <v>0</v>
      </c>
    </row>
    <row r="3997" spans="1:6" x14ac:dyDescent="0.75">
      <c r="A3997">
        <v>19807.508320000001</v>
      </c>
      <c r="B3997">
        <v>51053.341740000003</v>
      </c>
      <c r="C3997">
        <v>0</v>
      </c>
      <c r="D3997">
        <f>(groupA[[#This Row],[Cost (USD)]]-MIN(groupA[Cost (USD)]))/(MAX(groupA[Cost (USD)])-MIN(groupA[Cost (USD)]))</f>
        <v>0.17871495700401843</v>
      </c>
      <c r="E3997">
        <f>(groupA[[#This Row],[Weight (lbs)]]-MIN(groupA[Weight (lbs)]))/(MAX(groupA[Weight (lbs)])-MIN(groupA[Weight (lbs)]))</f>
        <v>0.15678834458754903</v>
      </c>
      <c r="F3997">
        <f>IF(groupA[[#This Row],[normalized cost]]+groupA[[#This Row],[normalized weight]]&gt;1, 1, 0)</f>
        <v>0</v>
      </c>
    </row>
    <row r="3998" spans="1:6" x14ac:dyDescent="0.75">
      <c r="A3998">
        <v>20560.17067</v>
      </c>
      <c r="B3998">
        <v>50123.746879999999</v>
      </c>
      <c r="C3998">
        <v>0</v>
      </c>
      <c r="D3998">
        <f>(groupA[[#This Row],[Cost (USD)]]-MIN(groupA[Cost (USD)]))/(MAX(groupA[Cost (USD)])-MIN(groupA[Cost (USD)]))</f>
        <v>0.29133269797510797</v>
      </c>
      <c r="E3998">
        <f>(groupA[[#This Row],[Weight (lbs)]]-MIN(groupA[Weight (lbs)]))/(MAX(groupA[Weight (lbs)])-MIN(groupA[Weight (lbs)]))</f>
        <v>0.10530029503352759</v>
      </c>
      <c r="F3998">
        <f>IF(groupA[[#This Row],[normalized cost]]+groupA[[#This Row],[normalized weight]]&gt;1, 1, 0)</f>
        <v>0</v>
      </c>
    </row>
    <row r="3999" spans="1:6" x14ac:dyDescent="0.75">
      <c r="A3999">
        <v>19754.656470000002</v>
      </c>
      <c r="B3999">
        <v>52241.813520000003</v>
      </c>
      <c r="C3999">
        <v>0</v>
      </c>
      <c r="D3999">
        <f>(groupA[[#This Row],[Cost (USD)]]-MIN(groupA[Cost (USD)]))/(MAX(groupA[Cost (USD)])-MIN(groupA[Cost (USD)]))</f>
        <v>0.17080695422808206</v>
      </c>
      <c r="E3999">
        <f>(groupA[[#This Row],[Weight (lbs)]]-MIN(groupA[Weight (lbs)]))/(MAX(groupA[Weight (lbs)])-MIN(groupA[Weight (lbs)]))</f>
        <v>0.2226149713636435</v>
      </c>
      <c r="F3999">
        <f>IF(groupA[[#This Row],[normalized cost]]+groupA[[#This Row],[normalized weight]]&gt;1, 1, 0)</f>
        <v>0</v>
      </c>
    </row>
    <row r="4000" spans="1:6" x14ac:dyDescent="0.75">
      <c r="A4000">
        <v>19804.274249999999</v>
      </c>
      <c r="B4000">
        <v>51459.053180000003</v>
      </c>
      <c r="C4000">
        <v>0</v>
      </c>
      <c r="D4000">
        <f>(groupA[[#This Row],[Cost (USD)]]-MIN(groupA[Cost (USD)]))/(MAX(groupA[Cost (USD)])-MIN(groupA[Cost (USD)]))</f>
        <v>0.17823105654381521</v>
      </c>
      <c r="E4000">
        <f>(groupA[[#This Row],[Weight (lbs)]]-MIN(groupA[Weight (lbs)]))/(MAX(groupA[Weight (lbs)])-MIN(groupA[Weight (lbs)]))</f>
        <v>0.17925973683185778</v>
      </c>
      <c r="F4000">
        <f>IF(groupA[[#This Row],[normalized cost]]+groupA[[#This Row],[normalized weight]]&gt;1, 1, 0)</f>
        <v>0</v>
      </c>
    </row>
    <row r="4001" spans="1:6" x14ac:dyDescent="0.75">
      <c r="A4001">
        <v>20254.816849999999</v>
      </c>
      <c r="B4001">
        <v>55011.926359999998</v>
      </c>
      <c r="C4001">
        <v>0</v>
      </c>
      <c r="D4001">
        <f>(groupA[[#This Row],[Cost (USD)]]-MIN(groupA[Cost (USD)]))/(MAX(groupA[Cost (USD)])-MIN(groupA[Cost (USD)]))</f>
        <v>0.24564387428770976</v>
      </c>
      <c r="E4001">
        <f>(groupA[[#This Row],[Weight (lbs)]]-MIN(groupA[Weight (lbs)]))/(MAX(groupA[Weight (lbs)])-MIN(groupA[Weight (lbs)]))</f>
        <v>0.37604493673172884</v>
      </c>
      <c r="F4001">
        <f>IF(groupA[[#This Row],[normalized cost]]+groupA[[#This Row],[normalized weight]]&gt;1, 1, 0)</f>
        <v>0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9A96-8634-435A-BBD1-0A5FA7A59CAA}">
  <dimension ref="A1:K4001"/>
  <sheetViews>
    <sheetView workbookViewId="0">
      <pane ySplit="1" topLeftCell="A3982" activePane="bottomLeft" state="frozen"/>
      <selection pane="bottomLeft" activeCell="B3771" sqref="B3771"/>
    </sheetView>
  </sheetViews>
  <sheetFormatPr defaultRowHeight="14.75" x14ac:dyDescent="0.75"/>
  <cols>
    <col min="1" max="2" width="11.7265625" bestFit="1" customWidth="1"/>
    <col min="3" max="3" width="10.40625" bestFit="1" customWidth="1"/>
    <col min="4" max="4" width="16.7265625" bestFit="1" customWidth="1"/>
    <col min="5" max="5" width="19.1328125" bestFit="1" customWidth="1"/>
    <col min="6" max="6" width="11.54296875" bestFit="1" customWidth="1"/>
    <col min="9" max="9" width="15.7265625" bestFit="1" customWidth="1"/>
    <col min="10" max="10" width="11.54296875" bestFit="1" customWidth="1"/>
    <col min="11" max="11" width="11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75">
      <c r="A2">
        <v>23617.841619999999</v>
      </c>
      <c r="B2">
        <v>61799.10961</v>
      </c>
      <c r="C2">
        <v>1</v>
      </c>
      <c r="D2">
        <f>(groupB[[#This Row],[Cost (USD)]]-MIN(cost))/(MAX(cost)-MIN(cost))</f>
        <v>0.5791703061682888</v>
      </c>
      <c r="E2">
        <f>(groupB[[#This Row],[Weight (lbs)]]-MIN(weight))/(MAX(weight)-MIN(weight))</f>
        <v>0.81915598536180623</v>
      </c>
      <c r="F2">
        <f>IF(groupB[[#This Row],[normalized cost]]+groupB[[#This Row],[normalized weight]]&gt;1, 1, 0)</f>
        <v>1</v>
      </c>
    </row>
    <row r="3" spans="1:11" x14ac:dyDescent="0.75">
      <c r="A3">
        <v>24011.060700000002</v>
      </c>
      <c r="B3">
        <v>58761.50821</v>
      </c>
      <c r="C3">
        <v>1</v>
      </c>
      <c r="D3">
        <f>(groupB[[#This Row],[Cost (USD)]]-MIN(cost))/(MAX(cost)-MIN(cost))</f>
        <v>0.67454131607838952</v>
      </c>
      <c r="E3">
        <f>(groupB[[#This Row],[Weight (lbs)]]-MIN(weight))/(MAX(weight)-MIN(weight))</f>
        <v>0.56229673434654792</v>
      </c>
      <c r="F3">
        <f>IF(groupB[[#This Row],[normalized cost]]+groupB[[#This Row],[normalized weight]]&gt;1, 1, 0)</f>
        <v>1</v>
      </c>
    </row>
    <row r="4" spans="1:11" x14ac:dyDescent="0.75">
      <c r="A4">
        <v>24264.099300000002</v>
      </c>
      <c r="B4">
        <v>59757.466829999998</v>
      </c>
      <c r="C4">
        <v>1</v>
      </c>
      <c r="D4">
        <f>(groupB[[#This Row],[Cost (USD)]]-MIN(cost))/(MAX(cost)-MIN(cost))</f>
        <v>0.73591307562840369</v>
      </c>
      <c r="E4">
        <f>(groupB[[#This Row],[Weight (lbs)]]-MIN(weight))/(MAX(weight)-MIN(weight))</f>
        <v>0.64651488922868272</v>
      </c>
      <c r="F4">
        <f>IF(groupB[[#This Row],[normalized cost]]+groupB[[#This Row],[normalized weight]]&gt;1, 1, 0)</f>
        <v>1</v>
      </c>
    </row>
    <row r="5" spans="1:11" x14ac:dyDescent="0.75">
      <c r="A5">
        <v>24923.461449999999</v>
      </c>
      <c r="B5">
        <v>59343.774380000003</v>
      </c>
      <c r="C5">
        <v>1</v>
      </c>
      <c r="D5">
        <f>(groupB[[#This Row],[Cost (USD)]]-MIN(cost))/(MAX(cost)-MIN(cost))</f>
        <v>0.8958341917197048</v>
      </c>
      <c r="E5">
        <f>(groupB[[#This Row],[Weight (lbs)]]-MIN(weight))/(MAX(weight)-MIN(weight))</f>
        <v>0.61153309969643344</v>
      </c>
      <c r="F5">
        <f>IF(groupB[[#This Row],[normalized cost]]+groupB[[#This Row],[normalized weight]]&gt;1, 1, 0)</f>
        <v>1</v>
      </c>
    </row>
    <row r="6" spans="1:11" x14ac:dyDescent="0.75">
      <c r="A6">
        <v>24419.677810000001</v>
      </c>
      <c r="B6">
        <v>61135.171179999998</v>
      </c>
      <c r="C6">
        <v>1</v>
      </c>
      <c r="D6">
        <f>(groupB[[#This Row],[Cost (USD)]]-MIN(cost))/(MAX(cost)-MIN(cost))</f>
        <v>0.77364695064537525</v>
      </c>
      <c r="E6">
        <f>(groupB[[#This Row],[Weight (lbs)]]-MIN(weight))/(MAX(weight)-MIN(weight))</f>
        <v>0.76301342240076497</v>
      </c>
      <c r="F6">
        <f>IF(groupB[[#This Row],[normalized cost]]+groupB[[#This Row],[normalized weight]]&gt;1, 1, 0)</f>
        <v>1</v>
      </c>
    </row>
    <row r="7" spans="1:11" x14ac:dyDescent="0.75">
      <c r="A7">
        <v>25187.185359999999</v>
      </c>
      <c r="B7">
        <v>62152.057269999998</v>
      </c>
      <c r="C7">
        <v>1</v>
      </c>
      <c r="D7">
        <f>(groupB[[#This Row],[Cost (USD)]]-MIN(cost))/(MAX(cost)-MIN(cost))</f>
        <v>0.9597975569616467</v>
      </c>
      <c r="E7">
        <f>(groupB[[#This Row],[Weight (lbs)]]-MIN(weight))/(MAX(weight)-MIN(weight))</f>
        <v>0.84900120191826012</v>
      </c>
      <c r="F7">
        <f>IF(groupB[[#This Row],[normalized cost]]+groupB[[#This Row],[normalized weight]]&gt;1, 1, 0)</f>
        <v>1</v>
      </c>
      <c r="I7" s="1" t="s">
        <v>16</v>
      </c>
      <c r="J7" t="s">
        <v>7</v>
      </c>
      <c r="K7" t="s">
        <v>8</v>
      </c>
    </row>
    <row r="8" spans="1:11" x14ac:dyDescent="0.75">
      <c r="A8">
        <v>24175.51165</v>
      </c>
      <c r="B8">
        <v>60819.752090000002</v>
      </c>
      <c r="C8">
        <v>1</v>
      </c>
      <c r="D8">
        <f>(groupB[[#This Row],[Cost (USD)]]-MIN(cost))/(MAX(cost)-MIN(cost))</f>
        <v>0.7144271048915245</v>
      </c>
      <c r="E8">
        <f>(groupB[[#This Row],[Weight (lbs)]]-MIN(weight))/(MAX(weight)-MIN(weight))</f>
        <v>0.73634161772839646</v>
      </c>
      <c r="F8">
        <f>IF(groupB[[#This Row],[normalized cost]]+groupB[[#This Row],[normalized weight]]&gt;1, 1, 0)</f>
        <v>1</v>
      </c>
      <c r="I8" t="s">
        <v>9</v>
      </c>
      <c r="J8">
        <f>COUNTIFS(groupB[prediction], 1, groupB[Type], 1)</f>
        <v>1982</v>
      </c>
      <c r="K8">
        <f>COUNTIFS(groupB[prediction], 0, groupB[Type], 1)</f>
        <v>18</v>
      </c>
    </row>
    <row r="9" spans="1:11" x14ac:dyDescent="0.75">
      <c r="A9">
        <v>23504.884440000002</v>
      </c>
      <c r="B9">
        <v>58968.784399999997</v>
      </c>
      <c r="C9">
        <v>1</v>
      </c>
      <c r="D9">
        <f>(groupB[[#This Row],[Cost (USD)]]-MIN(cost))/(MAX(cost)-MIN(cost))</f>
        <v>0.55177377105306313</v>
      </c>
      <c r="E9">
        <f>(groupB[[#This Row],[Weight (lbs)]]-MIN(weight))/(MAX(weight)-MIN(weight))</f>
        <v>0.57982398690730041</v>
      </c>
      <c r="F9">
        <f>IF(groupB[[#This Row],[normalized cost]]+groupB[[#This Row],[normalized weight]]&gt;1, 1, 0)</f>
        <v>1</v>
      </c>
      <c r="I9" t="s">
        <v>10</v>
      </c>
      <c r="J9">
        <f>COUNTIFS(groupB[prediction], 1, groupB[Type], 0)</f>
        <v>32</v>
      </c>
      <c r="K9">
        <f>COUNTIFS(groupB[prediction], 0, groupB[Type], 0)</f>
        <v>1967</v>
      </c>
    </row>
    <row r="10" spans="1:11" x14ac:dyDescent="0.75">
      <c r="A10">
        <v>24216.375980000001</v>
      </c>
      <c r="B10">
        <v>59584.519849999997</v>
      </c>
      <c r="C10">
        <v>1</v>
      </c>
      <c r="D10">
        <f>(groupB[[#This Row],[Cost (USD)]]-MIN(cost))/(MAX(cost)-MIN(cost))</f>
        <v>0.7243383035581803</v>
      </c>
      <c r="E10">
        <f>(groupB[[#This Row],[Weight (lbs)]]-MIN(weight))/(MAX(weight)-MIN(weight))</f>
        <v>0.6318905110110038</v>
      </c>
      <c r="F10">
        <f>IF(groupB[[#This Row],[normalized cost]]+groupB[[#This Row],[normalized weight]]&gt;1, 1, 0)</f>
        <v>1</v>
      </c>
    </row>
    <row r="11" spans="1:11" x14ac:dyDescent="0.75">
      <c r="A11">
        <v>23963.743210000001</v>
      </c>
      <c r="B11">
        <v>59236.96069</v>
      </c>
      <c r="C11">
        <v>1</v>
      </c>
      <c r="D11">
        <f>(groupB[[#This Row],[Cost (USD)]]-MIN(cost))/(MAX(cost)-MIN(cost))</f>
        <v>0.66306497365952421</v>
      </c>
      <c r="E11">
        <f>(groupB[[#This Row],[Weight (lbs)]]-MIN(weight))/(MAX(weight)-MIN(weight))</f>
        <v>0.6025009454409157</v>
      </c>
      <c r="F11">
        <f>IF(groupB[[#This Row],[normalized cost]]+groupB[[#This Row],[normalized weight]]&gt;1, 1, 0)</f>
        <v>1</v>
      </c>
      <c r="I11" t="s">
        <v>11</v>
      </c>
      <c r="J11">
        <f>(J8+K9)/(J8+K8+J9+K9)</f>
        <v>0.98749687421855459</v>
      </c>
    </row>
    <row r="12" spans="1:11" x14ac:dyDescent="0.75">
      <c r="A12">
        <v>24877.776109999999</v>
      </c>
      <c r="B12">
        <v>59572.128409999998</v>
      </c>
      <c r="C12">
        <v>1</v>
      </c>
      <c r="D12">
        <f>(groupB[[#This Row],[Cost (USD)]]-MIN(cost))/(MAX(cost)-MIN(cost))</f>
        <v>0.88475370952670873</v>
      </c>
      <c r="E12">
        <f>(groupB[[#This Row],[Weight (lbs)]]-MIN(weight))/(MAX(weight)-MIN(weight))</f>
        <v>0.63084269216373823</v>
      </c>
      <c r="F12">
        <f>IF(groupB[[#This Row],[normalized cost]]+groupB[[#This Row],[normalized weight]]&gt;1, 1, 0)</f>
        <v>1</v>
      </c>
      <c r="I12" t="s">
        <v>12</v>
      </c>
      <c r="J12">
        <f>J8/(J8+K8)</f>
        <v>0.99099999999999999</v>
      </c>
    </row>
    <row r="13" spans="1:11" x14ac:dyDescent="0.75">
      <c r="A13">
        <v>24414.163820000002</v>
      </c>
      <c r="B13">
        <v>61814.347459999997</v>
      </c>
      <c r="C13">
        <v>1</v>
      </c>
      <c r="D13">
        <f>(groupB[[#This Row],[Cost (USD)]]-MIN(cost))/(MAX(cost)-MIN(cost))</f>
        <v>0.77230959235916463</v>
      </c>
      <c r="E13">
        <f>(groupB[[#This Row],[Weight (lbs)]]-MIN(weight))/(MAX(weight)-MIN(weight))</f>
        <v>0.8204444963356563</v>
      </c>
      <c r="F13">
        <f>IF(groupB[[#This Row],[normalized cost]]+groupB[[#This Row],[normalized weight]]&gt;1, 1, 0)</f>
        <v>1</v>
      </c>
      <c r="I13" t="s">
        <v>13</v>
      </c>
      <c r="J13">
        <f>K9/(J9+K9)</f>
        <v>0.98399199599799902</v>
      </c>
    </row>
    <row r="14" spans="1:11" x14ac:dyDescent="0.75">
      <c r="A14">
        <v>23539.11362</v>
      </c>
      <c r="B14">
        <v>58562.607949999998</v>
      </c>
      <c r="C14">
        <v>1</v>
      </c>
      <c r="D14">
        <f>(groupB[[#This Row],[Cost (USD)]]-MIN(cost))/(MAX(cost)-MIN(cost))</f>
        <v>0.56007568627293103</v>
      </c>
      <c r="E14">
        <f>(groupB[[#This Row],[Weight (lbs)]]-MIN(weight))/(MAX(weight)-MIN(weight))</f>
        <v>0.54547774953493278</v>
      </c>
      <c r="F14">
        <f>IF(groupB[[#This Row],[normalized cost]]+groupB[[#This Row],[normalized weight]]&gt;1, 1, 0)</f>
        <v>1</v>
      </c>
      <c r="I14" t="s">
        <v>14</v>
      </c>
      <c r="J14">
        <f>J9/(J9+K9)</f>
        <v>1.6008004002000999E-2</v>
      </c>
    </row>
    <row r="15" spans="1:11" x14ac:dyDescent="0.75">
      <c r="A15">
        <v>24418.641459999999</v>
      </c>
      <c r="B15">
        <v>60129.781849999999</v>
      </c>
      <c r="C15">
        <v>1</v>
      </c>
      <c r="D15">
        <f>(groupB[[#This Row],[Cost (USD)]]-MIN(cost))/(MAX(cost)-MIN(cost))</f>
        <v>0.77339559522762569</v>
      </c>
      <c r="E15">
        <f>(groupB[[#This Row],[Weight (lbs)]]-MIN(weight))/(MAX(weight)-MIN(weight))</f>
        <v>0.67799780768497908</v>
      </c>
      <c r="F15">
        <f>IF(groupB[[#This Row],[normalized cost]]+groupB[[#This Row],[normalized weight]]&gt;1, 1, 0)</f>
        <v>1</v>
      </c>
      <c r="I15" t="s">
        <v>15</v>
      </c>
      <c r="J15">
        <f>K8/(J8+K8)</f>
        <v>8.9999999999999993E-3</v>
      </c>
    </row>
    <row r="16" spans="1:11" x14ac:dyDescent="0.75">
      <c r="A16">
        <v>24585.637299999999</v>
      </c>
      <c r="B16">
        <v>57450.250930000002</v>
      </c>
      <c r="C16">
        <v>1</v>
      </c>
      <c r="D16">
        <f>(groupB[[#This Row],[Cost (USD)]]-MIN(cost))/(MAX(cost)-MIN(cost))</f>
        <v>0.81389861942366781</v>
      </c>
      <c r="E16">
        <f>(groupB[[#This Row],[Weight (lbs)]]-MIN(weight))/(MAX(weight)-MIN(weight))</f>
        <v>0.45141695834002366</v>
      </c>
      <c r="F16">
        <f>IF(groupB[[#This Row],[normalized cost]]+groupB[[#This Row],[normalized weight]]&gt;1, 1, 0)</f>
        <v>1</v>
      </c>
    </row>
    <row r="17" spans="1:6" x14ac:dyDescent="0.75">
      <c r="A17">
        <v>23830.67052</v>
      </c>
      <c r="B17">
        <v>59418.324509999999</v>
      </c>
      <c r="C17">
        <v>1</v>
      </c>
      <c r="D17">
        <f>(groupB[[#This Row],[Cost (USD)]]-MIN(cost))/(MAX(cost)-MIN(cost))</f>
        <v>0.63078964043623875</v>
      </c>
      <c r="E17">
        <f>(groupB[[#This Row],[Weight (lbs)]]-MIN(weight))/(MAX(weight)-MIN(weight))</f>
        <v>0.61783705075297723</v>
      </c>
      <c r="F17">
        <f>IF(groupB[[#This Row],[normalized cost]]+groupB[[#This Row],[normalized weight]]&gt;1, 1, 0)</f>
        <v>1</v>
      </c>
    </row>
    <row r="18" spans="1:6" x14ac:dyDescent="0.75">
      <c r="A18">
        <v>24121.24381</v>
      </c>
      <c r="B18">
        <v>61063.514860000003</v>
      </c>
      <c r="C18">
        <v>1</v>
      </c>
      <c r="D18">
        <f>(groupB[[#This Row],[Cost (USD)]]-MIN(cost))/(MAX(cost)-MIN(cost))</f>
        <v>0.70126503069502366</v>
      </c>
      <c r="E18">
        <f>(groupB[[#This Row],[Weight (lbs)]]-MIN(weight))/(MAX(weight)-MIN(weight))</f>
        <v>0.75695417160975986</v>
      </c>
      <c r="F18">
        <f>IF(groupB[[#This Row],[normalized cost]]+groupB[[#This Row],[normalized weight]]&gt;1, 1, 0)</f>
        <v>1</v>
      </c>
    </row>
    <row r="19" spans="1:6" x14ac:dyDescent="0.75">
      <c r="A19">
        <v>23961.303360000002</v>
      </c>
      <c r="B19">
        <v>60032.094360000003</v>
      </c>
      <c r="C19">
        <v>1</v>
      </c>
      <c r="D19">
        <f>(groupB[[#This Row],[Cost (USD)]]-MIN(cost))/(MAX(cost)-MIN(cost))</f>
        <v>0.66247321458585706</v>
      </c>
      <c r="E19">
        <f>(groupB[[#This Row],[Weight (lbs)]]-MIN(weight))/(MAX(weight)-MIN(weight))</f>
        <v>0.66973736392992955</v>
      </c>
      <c r="F19">
        <f>IF(groupB[[#This Row],[normalized cost]]+groupB[[#This Row],[normalized weight]]&gt;1, 1, 0)</f>
        <v>1</v>
      </c>
    </row>
    <row r="20" spans="1:6" x14ac:dyDescent="0.75">
      <c r="A20">
        <v>24459.979210000001</v>
      </c>
      <c r="B20">
        <v>59706.6855</v>
      </c>
      <c r="C20">
        <v>1</v>
      </c>
      <c r="D20">
        <f>(groupB[[#This Row],[Cost (USD)]]-MIN(cost))/(MAX(cost)-MIN(cost))</f>
        <v>0.78342161676480915</v>
      </c>
      <c r="E20">
        <f>(groupB[[#This Row],[Weight (lbs)]]-MIN(weight))/(MAX(weight)-MIN(weight))</f>
        <v>0.64222082536982417</v>
      </c>
      <c r="F20">
        <f>IF(groupB[[#This Row],[normalized cost]]+groupB[[#This Row],[normalized weight]]&gt;1, 1, 0)</f>
        <v>1</v>
      </c>
    </row>
    <row r="21" spans="1:6" x14ac:dyDescent="0.75">
      <c r="A21">
        <v>23443.447840000001</v>
      </c>
      <c r="B21">
        <v>60072.75909</v>
      </c>
      <c r="C21">
        <v>1</v>
      </c>
      <c r="D21">
        <f>(groupB[[#This Row],[Cost (USD)]]-MIN(cost))/(MAX(cost)-MIN(cost))</f>
        <v>0.53687299210957207</v>
      </c>
      <c r="E21">
        <f>(groupB[[#This Row],[Weight (lbs)]]-MIN(weight))/(MAX(weight)-MIN(weight))</f>
        <v>0.67317596916975353</v>
      </c>
      <c r="F21">
        <f>IF(groupB[[#This Row],[normalized cost]]+groupB[[#This Row],[normalized weight]]&gt;1, 1, 0)</f>
        <v>1</v>
      </c>
    </row>
    <row r="22" spans="1:6" x14ac:dyDescent="0.75">
      <c r="A22">
        <v>24245.334060000001</v>
      </c>
      <c r="B22">
        <v>61415.195189999999</v>
      </c>
      <c r="C22">
        <v>1</v>
      </c>
      <c r="D22">
        <f>(groupB[[#This Row],[Cost (USD)]]-MIN(cost))/(MAX(cost)-MIN(cost))</f>
        <v>0.73136177081886733</v>
      </c>
      <c r="E22">
        <f>(groupB[[#This Row],[Weight (lbs)]]-MIN(weight))/(MAX(weight)-MIN(weight))</f>
        <v>0.78669222287632756</v>
      </c>
      <c r="F22">
        <f>IF(groupB[[#This Row],[normalized cost]]+groupB[[#This Row],[normalized weight]]&gt;1, 1, 0)</f>
        <v>1</v>
      </c>
    </row>
    <row r="23" spans="1:6" x14ac:dyDescent="0.75">
      <c r="A23">
        <v>24239.11364</v>
      </c>
      <c r="B23">
        <v>60450.81179</v>
      </c>
      <c r="C23">
        <v>1</v>
      </c>
      <c r="D23">
        <f>(groupB[[#This Row],[Cost (USD)]]-MIN(cost))/(MAX(cost)-MIN(cost))</f>
        <v>0.72985307562161217</v>
      </c>
      <c r="E23">
        <f>(groupB[[#This Row],[Weight (lbs)]]-MIN(weight))/(MAX(weight)-MIN(weight))</f>
        <v>0.70514406523604334</v>
      </c>
      <c r="F23">
        <f>IF(groupB[[#This Row],[normalized cost]]+groupB[[#This Row],[normalized weight]]&gt;1, 1, 0)</f>
        <v>1</v>
      </c>
    </row>
    <row r="24" spans="1:6" x14ac:dyDescent="0.75">
      <c r="A24">
        <v>24144.37862</v>
      </c>
      <c r="B24">
        <v>59253.338369999998</v>
      </c>
      <c r="C24">
        <v>1</v>
      </c>
      <c r="D24">
        <f>(groupB[[#This Row],[Cost (USD)]]-MIN(cost))/(MAX(cost)-MIN(cost))</f>
        <v>0.70687612717024617</v>
      </c>
      <c r="E24">
        <f>(groupB[[#This Row],[Weight (lbs)]]-MIN(weight))/(MAX(weight)-MIN(weight))</f>
        <v>0.60388584031822479</v>
      </c>
      <c r="F24">
        <f>IF(groupB[[#This Row],[normalized cost]]+groupB[[#This Row],[normalized weight]]&gt;1, 1, 0)</f>
        <v>1</v>
      </c>
    </row>
    <row r="25" spans="1:6" x14ac:dyDescent="0.75">
      <c r="A25">
        <v>24024.09345</v>
      </c>
      <c r="B25">
        <v>60541.647519999999</v>
      </c>
      <c r="C25">
        <v>1</v>
      </c>
      <c r="D25">
        <f>(groupB[[#This Row],[Cost (USD)]]-MIN(cost))/(MAX(cost)-MIN(cost))</f>
        <v>0.67770226780383913</v>
      </c>
      <c r="E25">
        <f>(groupB[[#This Row],[Weight (lbs)]]-MIN(weight))/(MAX(weight)-MIN(weight))</f>
        <v>0.71282512489489913</v>
      </c>
      <c r="F25">
        <f>IF(groupB[[#This Row],[normalized cost]]+groupB[[#This Row],[normalized weight]]&gt;1, 1, 0)</f>
        <v>1</v>
      </c>
    </row>
    <row r="26" spans="1:6" x14ac:dyDescent="0.75">
      <c r="A26">
        <v>24198.488170000001</v>
      </c>
      <c r="B26">
        <v>60897.57387</v>
      </c>
      <c r="C26">
        <v>1</v>
      </c>
      <c r="D26">
        <f>(groupB[[#This Row],[Cost (USD)]]-MIN(cost))/(MAX(cost)-MIN(cost))</f>
        <v>0.71999980984932976</v>
      </c>
      <c r="E26">
        <f>(groupB[[#This Row],[Weight (lbs)]]-MIN(weight))/(MAX(weight)-MIN(weight))</f>
        <v>0.74292221916065604</v>
      </c>
      <c r="F26">
        <f>IF(groupB[[#This Row],[normalized cost]]+groupB[[#This Row],[normalized weight]]&gt;1, 1, 0)</f>
        <v>1</v>
      </c>
    </row>
    <row r="27" spans="1:6" x14ac:dyDescent="0.75">
      <c r="A27">
        <v>24270.484990000001</v>
      </c>
      <c r="B27">
        <v>60562.017679999997</v>
      </c>
      <c r="C27">
        <v>1</v>
      </c>
      <c r="D27">
        <f>(groupB[[#This Row],[Cost (USD)]]-MIN(cost))/(MAX(cost)-MIN(cost))</f>
        <v>0.73746185526613839</v>
      </c>
      <c r="E27">
        <f>(groupB[[#This Row],[Weight (lbs)]]-MIN(weight))/(MAX(weight)-MIN(weight))</f>
        <v>0.71454762345598766</v>
      </c>
      <c r="F27">
        <f>IF(groupB[[#This Row],[normalized cost]]+groupB[[#This Row],[normalized weight]]&gt;1, 1, 0)</f>
        <v>1</v>
      </c>
    </row>
    <row r="28" spans="1:6" x14ac:dyDescent="0.75">
      <c r="A28">
        <v>23958.661080000002</v>
      </c>
      <c r="B28">
        <v>59908.137640000001</v>
      </c>
      <c r="C28">
        <v>1</v>
      </c>
      <c r="D28">
        <f>(groupB[[#This Row],[Cost (USD)]]-MIN(cost))/(MAX(cost)-MIN(cost))</f>
        <v>0.66183235831798404</v>
      </c>
      <c r="E28">
        <f>(groupB[[#This Row],[Weight (lbs)]]-MIN(weight))/(MAX(weight)-MIN(weight))</f>
        <v>0.65925559688257807</v>
      </c>
      <c r="F28">
        <f>IF(groupB[[#This Row],[normalized cost]]+groupB[[#This Row],[normalized weight]]&gt;1, 1, 0)</f>
        <v>1</v>
      </c>
    </row>
    <row r="29" spans="1:6" x14ac:dyDescent="0.75">
      <c r="A29">
        <v>24191.6859</v>
      </c>
      <c r="B29">
        <v>58707.977850000003</v>
      </c>
      <c r="C29">
        <v>1</v>
      </c>
      <c r="D29">
        <f>(groupB[[#This Row],[Cost (USD)]]-MIN(cost))/(MAX(cost)-MIN(cost))</f>
        <v>0.71834999326468896</v>
      </c>
      <c r="E29">
        <f>(groupB[[#This Row],[Weight (lbs)]]-MIN(weight))/(MAX(weight)-MIN(weight))</f>
        <v>0.55777021280353822</v>
      </c>
      <c r="F29">
        <f>IF(groupB[[#This Row],[normalized cost]]+groupB[[#This Row],[normalized weight]]&gt;1, 1, 0)</f>
        <v>1</v>
      </c>
    </row>
    <row r="30" spans="1:6" x14ac:dyDescent="0.75">
      <c r="A30">
        <v>23967.180660000002</v>
      </c>
      <c r="B30">
        <v>59498.435839999998</v>
      </c>
      <c r="C30">
        <v>1</v>
      </c>
      <c r="D30">
        <f>(groupB[[#This Row],[Cost (USD)]]-MIN(cost))/(MAX(cost)-MIN(cost))</f>
        <v>0.66389868976001354</v>
      </c>
      <c r="E30">
        <f>(groupB[[#This Row],[Weight (lbs)]]-MIN(weight))/(MAX(weight)-MIN(weight))</f>
        <v>0.62461125628950231</v>
      </c>
      <c r="F30">
        <f>IF(groupB[[#This Row],[normalized cost]]+groupB[[#This Row],[normalized weight]]&gt;1, 1, 0)</f>
        <v>1</v>
      </c>
    </row>
    <row r="31" spans="1:6" x14ac:dyDescent="0.75">
      <c r="A31">
        <v>24211.407039999998</v>
      </c>
      <c r="B31">
        <v>58893.692320000002</v>
      </c>
      <c r="C31">
        <v>1</v>
      </c>
      <c r="D31">
        <f>(groupB[[#This Row],[Cost (USD)]]-MIN(cost))/(MAX(cost)-MIN(cost))</f>
        <v>0.72313314121971251</v>
      </c>
      <c r="E31">
        <f>(groupB[[#This Row],[Weight (lbs)]]-MIN(weight))/(MAX(weight)-MIN(weight))</f>
        <v>0.57347420861645015</v>
      </c>
      <c r="F31">
        <f>IF(groupB[[#This Row],[normalized cost]]+groupB[[#This Row],[normalized weight]]&gt;1, 1, 0)</f>
        <v>1</v>
      </c>
    </row>
    <row r="32" spans="1:6" x14ac:dyDescent="0.75">
      <c r="A32">
        <v>24263.124169999999</v>
      </c>
      <c r="B32">
        <v>57053.25748</v>
      </c>
      <c r="C32">
        <v>1</v>
      </c>
      <c r="D32">
        <f>(groupB[[#This Row],[Cost (USD)]]-MIN(cost))/(MAX(cost)-MIN(cost))</f>
        <v>0.7356765684556239</v>
      </c>
      <c r="E32">
        <f>(groupB[[#This Row],[Weight (lbs)]]-MIN(weight))/(MAX(weight)-MIN(weight))</f>
        <v>0.41784723447007682</v>
      </c>
      <c r="F32">
        <f>IF(groupB[[#This Row],[normalized cost]]+groupB[[#This Row],[normalized weight]]&gt;1, 1, 0)</f>
        <v>1</v>
      </c>
    </row>
    <row r="33" spans="1:6" x14ac:dyDescent="0.75">
      <c r="A33">
        <v>23553.054520000002</v>
      </c>
      <c r="B33">
        <v>60773.54898</v>
      </c>
      <c r="C33">
        <v>1</v>
      </c>
      <c r="D33">
        <f>(groupB[[#This Row],[Cost (USD)]]-MIN(cost))/(MAX(cost)-MIN(cost))</f>
        <v>0.56345689990085535</v>
      </c>
      <c r="E33">
        <f>(groupB[[#This Row],[Weight (lbs)]]-MIN(weight))/(MAX(weight)-MIN(weight))</f>
        <v>0.73243468766536179</v>
      </c>
      <c r="F33">
        <f>IF(groupB[[#This Row],[normalized cost]]+groupB[[#This Row],[normalized weight]]&gt;1, 1, 0)</f>
        <v>1</v>
      </c>
    </row>
    <row r="34" spans="1:6" x14ac:dyDescent="0.75">
      <c r="A34">
        <v>24301.128509999999</v>
      </c>
      <c r="B34">
        <v>59948.865729999998</v>
      </c>
      <c r="C34">
        <v>1</v>
      </c>
      <c r="D34">
        <f>(groupB[[#This Row],[Cost (USD)]]-MIN(cost))/(MAX(cost)-MIN(cost))</f>
        <v>0.74489410766243647</v>
      </c>
      <c r="E34">
        <f>(groupB[[#This Row],[Weight (lbs)]]-MIN(weight))/(MAX(weight)-MIN(weight))</f>
        <v>0.66269955983725715</v>
      </c>
      <c r="F34">
        <f>IF(groupB[[#This Row],[normalized cost]]+groupB[[#This Row],[normalized weight]]&gt;1, 1, 0)</f>
        <v>1</v>
      </c>
    </row>
    <row r="35" spans="1:6" x14ac:dyDescent="0.75">
      <c r="A35">
        <v>24348.162400000001</v>
      </c>
      <c r="B35">
        <v>61036.852780000001</v>
      </c>
      <c r="C35">
        <v>1</v>
      </c>
      <c r="D35">
        <f>(groupB[[#This Row],[Cost (USD)]]-MIN(cost))/(MAX(cost)-MIN(cost))</f>
        <v>0.75630166598666837</v>
      </c>
      <c r="E35">
        <f>(groupB[[#This Row],[Weight (lbs)]]-MIN(weight))/(MAX(weight)-MIN(weight))</f>
        <v>0.75469962896327913</v>
      </c>
      <c r="F35">
        <f>IF(groupB[[#This Row],[normalized cost]]+groupB[[#This Row],[normalized weight]]&gt;1, 1, 0)</f>
        <v>1</v>
      </c>
    </row>
    <row r="36" spans="1:6" x14ac:dyDescent="0.75">
      <c r="A36">
        <v>23692.629799999999</v>
      </c>
      <c r="B36">
        <v>61552.513749999998</v>
      </c>
      <c r="C36">
        <v>1</v>
      </c>
      <c r="D36">
        <f>(groupB[[#This Row],[Cost (USD)]]-MIN(cost))/(MAX(cost)-MIN(cost))</f>
        <v>0.59730936558508596</v>
      </c>
      <c r="E36">
        <f>(groupB[[#This Row],[Weight (lbs)]]-MIN(weight))/(MAX(weight)-MIN(weight))</f>
        <v>0.79830386569164025</v>
      </c>
      <c r="F36">
        <f>IF(groupB[[#This Row],[normalized cost]]+groupB[[#This Row],[normalized weight]]&gt;1, 1, 0)</f>
        <v>1</v>
      </c>
    </row>
    <row r="37" spans="1:6" x14ac:dyDescent="0.75">
      <c r="A37">
        <v>24142.31234</v>
      </c>
      <c r="B37">
        <v>57122.632250000002</v>
      </c>
      <c r="C37">
        <v>1</v>
      </c>
      <c r="D37">
        <f>(groupB[[#This Row],[Cost (USD)]]-MIN(cost))/(MAX(cost)-MIN(cost))</f>
        <v>0.70637497343590316</v>
      </c>
      <c r="E37">
        <f>(groupB[[#This Row],[Weight (lbs)]]-MIN(weight))/(MAX(weight)-MIN(weight))</f>
        <v>0.42371355763596563</v>
      </c>
      <c r="F37">
        <f>IF(groupB[[#This Row],[normalized cost]]+groupB[[#This Row],[normalized weight]]&gt;1, 1, 0)</f>
        <v>1</v>
      </c>
    </row>
    <row r="38" spans="1:6" x14ac:dyDescent="0.75">
      <c r="A38">
        <v>23808.964449999999</v>
      </c>
      <c r="B38">
        <v>58909.45104</v>
      </c>
      <c r="C38">
        <v>1</v>
      </c>
      <c r="D38">
        <f>(groupB[[#This Row],[Cost (USD)]]-MIN(cost))/(MAX(cost)-MIN(cost))</f>
        <v>0.62552506930434104</v>
      </c>
      <c r="E38">
        <f>(groupB[[#This Row],[Weight (lbs)]]-MIN(weight))/(MAX(weight)-MIN(weight))</f>
        <v>0.5748067643020508</v>
      </c>
      <c r="F38">
        <f>IF(groupB[[#This Row],[normalized cost]]+groupB[[#This Row],[normalized weight]]&gt;1, 1, 0)</f>
        <v>1</v>
      </c>
    </row>
    <row r="39" spans="1:6" x14ac:dyDescent="0.75">
      <c r="A39">
        <v>24046.848320000001</v>
      </c>
      <c r="B39">
        <v>60791.80053</v>
      </c>
      <c r="C39">
        <v>1</v>
      </c>
      <c r="D39">
        <f>(groupB[[#This Row],[Cost (USD)]]-MIN(cost))/(MAX(cost)-MIN(cost))</f>
        <v>0.68322121396553881</v>
      </c>
      <c r="E39">
        <f>(groupB[[#This Row],[Weight (lbs)]]-MIN(weight))/(MAX(weight)-MIN(weight))</f>
        <v>0.73397803679038776</v>
      </c>
      <c r="F39">
        <f>IF(groupB[[#This Row],[normalized cost]]+groupB[[#This Row],[normalized weight]]&gt;1, 1, 0)</f>
        <v>1</v>
      </c>
    </row>
    <row r="40" spans="1:6" x14ac:dyDescent="0.75">
      <c r="A40">
        <v>24154.03485</v>
      </c>
      <c r="B40">
        <v>58643.10557</v>
      </c>
      <c r="C40">
        <v>1</v>
      </c>
      <c r="D40">
        <f>(groupB[[#This Row],[Cost (USD)]]-MIN(cost))/(MAX(cost)-MIN(cost))</f>
        <v>0.70921814070383227</v>
      </c>
      <c r="E40">
        <f>(groupB[[#This Row],[Weight (lbs)]]-MIN(weight))/(MAX(weight)-MIN(weight))</f>
        <v>0.55228461971273535</v>
      </c>
      <c r="F40">
        <f>IF(groupB[[#This Row],[normalized cost]]+groupB[[#This Row],[normalized weight]]&gt;1, 1, 0)</f>
        <v>1</v>
      </c>
    </row>
    <row r="41" spans="1:6" x14ac:dyDescent="0.75">
      <c r="A41">
        <v>23772.733530000001</v>
      </c>
      <c r="B41">
        <v>61397.336880000003</v>
      </c>
      <c r="C41">
        <v>1</v>
      </c>
      <c r="D41">
        <f>(groupB[[#This Row],[Cost (USD)]]-MIN(cost))/(MAX(cost)-MIN(cost))</f>
        <v>0.61673765382498069</v>
      </c>
      <c r="E41">
        <f>(groupB[[#This Row],[Weight (lbs)]]-MIN(weight))/(MAX(weight)-MIN(weight))</f>
        <v>0.78518212608383942</v>
      </c>
      <c r="F41">
        <f>IF(groupB[[#This Row],[normalized cost]]+groupB[[#This Row],[normalized weight]]&gt;1, 1, 0)</f>
        <v>1</v>
      </c>
    </row>
    <row r="42" spans="1:6" x14ac:dyDescent="0.75">
      <c r="A42">
        <v>23765.993129999999</v>
      </c>
      <c r="B42">
        <v>60288.480479999998</v>
      </c>
      <c r="C42">
        <v>1</v>
      </c>
      <c r="D42">
        <f>(groupB[[#This Row],[Cost (USD)]]-MIN(cost))/(MAX(cost)-MIN(cost))</f>
        <v>0.61510284313573771</v>
      </c>
      <c r="E42">
        <f>(groupB[[#This Row],[Weight (lbs)]]-MIN(weight))/(MAX(weight)-MIN(weight))</f>
        <v>0.69141734694347012</v>
      </c>
      <c r="F42">
        <f>IF(groupB[[#This Row],[normalized cost]]+groupB[[#This Row],[normalized weight]]&gt;1, 1, 0)</f>
        <v>1</v>
      </c>
    </row>
    <row r="43" spans="1:6" x14ac:dyDescent="0.75">
      <c r="A43">
        <v>23430.117969999999</v>
      </c>
      <c r="B43">
        <v>59646.196470000003</v>
      </c>
      <c r="C43">
        <v>1</v>
      </c>
      <c r="D43">
        <f>(groupB[[#This Row],[Cost (USD)]]-MIN(cost))/(MAX(cost)-MIN(cost))</f>
        <v>0.53363997716057598</v>
      </c>
      <c r="E43">
        <f>(groupB[[#This Row],[Weight (lbs)]]-MIN(weight))/(MAX(weight)-MIN(weight))</f>
        <v>0.63710587943240171</v>
      </c>
      <c r="F43">
        <f>IF(groupB[[#This Row],[normalized cost]]+groupB[[#This Row],[normalized weight]]&gt;1, 1, 0)</f>
        <v>1</v>
      </c>
    </row>
    <row r="44" spans="1:6" x14ac:dyDescent="0.75">
      <c r="A44">
        <v>24545.003339999999</v>
      </c>
      <c r="B44">
        <v>60783.854579999999</v>
      </c>
      <c r="C44">
        <v>1</v>
      </c>
      <c r="D44">
        <f>(groupB[[#This Row],[Cost (USD)]]-MIN(cost))/(MAX(cost)-MIN(cost))</f>
        <v>0.80404329449425049</v>
      </c>
      <c r="E44">
        <f>(groupB[[#This Row],[Weight (lbs)]]-MIN(weight))/(MAX(weight)-MIN(weight))</f>
        <v>0.73330612810427609</v>
      </c>
      <c r="F44">
        <f>IF(groupB[[#This Row],[normalized cost]]+groupB[[#This Row],[normalized weight]]&gt;1, 1, 0)</f>
        <v>1</v>
      </c>
    </row>
    <row r="45" spans="1:6" x14ac:dyDescent="0.75">
      <c r="A45">
        <v>24008.941750000002</v>
      </c>
      <c r="B45">
        <v>60831.936860000002</v>
      </c>
      <c r="C45">
        <v>1</v>
      </c>
      <c r="D45">
        <f>(groupB[[#This Row],[Cost (USD)]]-MIN(cost))/(MAX(cost)-MIN(cost))</f>
        <v>0.67402738780855831</v>
      </c>
      <c r="E45">
        <f>(groupB[[#This Row],[Weight (lbs)]]-MIN(weight))/(MAX(weight)-MIN(weight))</f>
        <v>0.73737196058246313</v>
      </c>
      <c r="F45">
        <f>IF(groupB[[#This Row],[normalized cost]]+groupB[[#This Row],[normalized weight]]&gt;1, 1, 0)</f>
        <v>1</v>
      </c>
    </row>
    <row r="46" spans="1:6" x14ac:dyDescent="0.75">
      <c r="A46">
        <v>24516.32863</v>
      </c>
      <c r="B46">
        <v>59603.721700000002</v>
      </c>
      <c r="C46">
        <v>1</v>
      </c>
      <c r="D46">
        <f>(groupB[[#This Row],[Cost (USD)]]-MIN(cost))/(MAX(cost)-MIN(cost))</f>
        <v>0.79708855554419966</v>
      </c>
      <c r="E46">
        <f>(groupB[[#This Row],[Weight (lbs)]]-MIN(weight))/(MAX(weight)-MIN(weight))</f>
        <v>0.63351421740286573</v>
      </c>
      <c r="F46">
        <f>IF(groupB[[#This Row],[normalized cost]]+groupB[[#This Row],[normalized weight]]&gt;1, 1, 0)</f>
        <v>1</v>
      </c>
    </row>
    <row r="47" spans="1:6" x14ac:dyDescent="0.75">
      <c r="A47">
        <v>24000.274379999999</v>
      </c>
      <c r="B47">
        <v>60520.770270000001</v>
      </c>
      <c r="C47">
        <v>1</v>
      </c>
      <c r="D47">
        <f>(groupB[[#This Row],[Cost (USD)]]-MIN(cost))/(MAX(cost)-MIN(cost))</f>
        <v>0.67192521150987827</v>
      </c>
      <c r="E47">
        <f>(groupB[[#This Row],[Weight (lbs)]]-MIN(weight))/(MAX(weight)-MIN(weight))</f>
        <v>0.71105974685739304</v>
      </c>
      <c r="F47">
        <f>IF(groupB[[#This Row],[normalized cost]]+groupB[[#This Row],[normalized weight]]&gt;1, 1, 0)</f>
        <v>1</v>
      </c>
    </row>
    <row r="48" spans="1:6" x14ac:dyDescent="0.75">
      <c r="A48">
        <v>23746.837070000001</v>
      </c>
      <c r="B48">
        <v>63063.547760000001</v>
      </c>
      <c r="C48">
        <v>1</v>
      </c>
      <c r="D48">
        <f>(groupB[[#This Row],[Cost (USD)]]-MIN(cost))/(MAX(cost)-MIN(cost))</f>
        <v>0.61045674918704573</v>
      </c>
      <c r="E48">
        <f>(groupB[[#This Row],[Weight (lbs)]]-MIN(weight))/(MAX(weight)-MIN(weight))</f>
        <v>0.92607674071967494</v>
      </c>
      <c r="F48">
        <f>IF(groupB[[#This Row],[normalized cost]]+groupB[[#This Row],[normalized weight]]&gt;1, 1, 0)</f>
        <v>1</v>
      </c>
    </row>
    <row r="49" spans="1:6" x14ac:dyDescent="0.75">
      <c r="A49">
        <v>23815.77967</v>
      </c>
      <c r="B49">
        <v>58960.01986</v>
      </c>
      <c r="C49">
        <v>1</v>
      </c>
      <c r="D49">
        <f>(groupB[[#This Row],[Cost (USD)]]-MIN(cost))/(MAX(cost)-MIN(cost))</f>
        <v>0.62717802677059509</v>
      </c>
      <c r="E49">
        <f>(groupB[[#This Row],[Weight (lbs)]]-MIN(weight))/(MAX(weight)-MIN(weight))</f>
        <v>0.57908285833793238</v>
      </c>
      <c r="F49">
        <f>IF(groupB[[#This Row],[normalized cost]]+groupB[[#This Row],[normalized weight]]&gt;1, 1, 0)</f>
        <v>1</v>
      </c>
    </row>
    <row r="50" spans="1:6" x14ac:dyDescent="0.75">
      <c r="A50">
        <v>24276.9473</v>
      </c>
      <c r="B50">
        <v>59005.754459999996</v>
      </c>
      <c r="C50">
        <v>1</v>
      </c>
      <c r="D50">
        <f>(groupB[[#This Row],[Cost (USD)]]-MIN(cost))/(MAX(cost)-MIN(cost))</f>
        <v>0.73902921825130186</v>
      </c>
      <c r="E50">
        <f>(groupB[[#This Row],[Weight (lbs)]]-MIN(weight))/(MAX(weight)-MIN(weight))</f>
        <v>0.58295017124524195</v>
      </c>
      <c r="F50">
        <f>IF(groupB[[#This Row],[normalized cost]]+groupB[[#This Row],[normalized weight]]&gt;1, 1, 0)</f>
        <v>1</v>
      </c>
    </row>
    <row r="51" spans="1:6" x14ac:dyDescent="0.75">
      <c r="A51">
        <v>24219.395820000002</v>
      </c>
      <c r="B51">
        <v>59110.6391</v>
      </c>
      <c r="C51">
        <v>1</v>
      </c>
      <c r="D51">
        <f>(groupB[[#This Row],[Cost (USD)]]-MIN(cost))/(MAX(cost)-MIN(cost))</f>
        <v>0.72507073289646928</v>
      </c>
      <c r="E51">
        <f>(groupB[[#This Row],[Weight (lbs)]]-MIN(weight))/(MAX(weight)-MIN(weight))</f>
        <v>0.59181920523811737</v>
      </c>
      <c r="F51">
        <f>IF(groupB[[#This Row],[normalized cost]]+groupB[[#This Row],[normalized weight]]&gt;1, 1, 0)</f>
        <v>1</v>
      </c>
    </row>
    <row r="52" spans="1:6" x14ac:dyDescent="0.75">
      <c r="A52">
        <v>23369.195199999998</v>
      </c>
      <c r="B52">
        <v>58078.004999999997</v>
      </c>
      <c r="C52">
        <v>1</v>
      </c>
      <c r="D52">
        <f>(groupB[[#This Row],[Cost (USD)]]-MIN(cost))/(MAX(cost)-MIN(cost))</f>
        <v>0.51886382209347992</v>
      </c>
      <c r="E52">
        <f>(groupB[[#This Row],[Weight (lbs)]]-MIN(weight))/(MAX(weight)-MIN(weight))</f>
        <v>0.50449977567148097</v>
      </c>
      <c r="F52">
        <f>IF(groupB[[#This Row],[normalized cost]]+groupB[[#This Row],[normalized weight]]&gt;1, 1, 0)</f>
        <v>1</v>
      </c>
    </row>
    <row r="53" spans="1:6" x14ac:dyDescent="0.75">
      <c r="A53">
        <v>23898.691770000001</v>
      </c>
      <c r="B53">
        <v>60333.052230000001</v>
      </c>
      <c r="C53">
        <v>1</v>
      </c>
      <c r="D53">
        <f>(groupB[[#This Row],[Cost (USD)]]-MIN(cost))/(MAX(cost)-MIN(cost))</f>
        <v>0.64728745460092152</v>
      </c>
      <c r="E53">
        <f>(groupB[[#This Row],[Weight (lbs)]]-MIN(weight))/(MAX(weight)-MIN(weight))</f>
        <v>0.69518632937857172</v>
      </c>
      <c r="F53">
        <f>IF(groupB[[#This Row],[normalized cost]]+groupB[[#This Row],[normalized weight]]&gt;1, 1, 0)</f>
        <v>1</v>
      </c>
    </row>
    <row r="54" spans="1:6" x14ac:dyDescent="0.75">
      <c r="A54">
        <v>24221.797350000001</v>
      </c>
      <c r="B54">
        <v>59249.188349999997</v>
      </c>
      <c r="C54">
        <v>1</v>
      </c>
      <c r="D54">
        <f>(groupB[[#This Row],[Cost (USD)]]-MIN(cost))/(MAX(cost)-MIN(cost))</f>
        <v>0.72565319787103078</v>
      </c>
      <c r="E54">
        <f>(groupB[[#This Row],[Weight (lbs)]]-MIN(weight))/(MAX(weight)-MIN(weight))</f>
        <v>0.60353491506881629</v>
      </c>
      <c r="F54">
        <f>IF(groupB[[#This Row],[normalized cost]]+groupB[[#This Row],[normalized weight]]&gt;1, 1, 0)</f>
        <v>1</v>
      </c>
    </row>
    <row r="55" spans="1:6" x14ac:dyDescent="0.75">
      <c r="A55">
        <v>24157.20565</v>
      </c>
      <c r="B55">
        <v>59922.214090000001</v>
      </c>
      <c r="C55">
        <v>1</v>
      </c>
      <c r="D55">
        <f>(groupB[[#This Row],[Cost (USD)]]-MIN(cost))/(MAX(cost)-MIN(cost))</f>
        <v>0.70998718374778358</v>
      </c>
      <c r="E55">
        <f>(groupB[[#This Row],[Weight (lbs)]]-MIN(weight))/(MAX(weight)-MIN(weight))</f>
        <v>0.66044589999606551</v>
      </c>
      <c r="F55">
        <f>IF(groupB[[#This Row],[normalized cost]]+groupB[[#This Row],[normalized weight]]&gt;1, 1, 0)</f>
        <v>1</v>
      </c>
    </row>
    <row r="56" spans="1:6" x14ac:dyDescent="0.75">
      <c r="A56">
        <v>24176.000540000001</v>
      </c>
      <c r="B56">
        <v>59082.219340000003</v>
      </c>
      <c r="C56">
        <v>1</v>
      </c>
      <c r="D56">
        <f>(groupB[[#This Row],[Cost (USD)]]-MIN(cost))/(MAX(cost)-MIN(cost))</f>
        <v>0.71454567984224915</v>
      </c>
      <c r="E56">
        <f>(groupB[[#This Row],[Weight (lbs)]]-MIN(weight))/(MAX(weight)-MIN(weight))</f>
        <v>0.58941603335795145</v>
      </c>
      <c r="F56">
        <f>IF(groupB[[#This Row],[normalized cost]]+groupB[[#This Row],[normalized weight]]&gt;1, 1, 0)</f>
        <v>1</v>
      </c>
    </row>
    <row r="57" spans="1:6" x14ac:dyDescent="0.75">
      <c r="A57">
        <v>23502.160479999999</v>
      </c>
      <c r="B57">
        <v>59840.596360000003</v>
      </c>
      <c r="C57">
        <v>1</v>
      </c>
      <c r="D57">
        <f>(groupB[[#This Row],[Cost (USD)]]-MIN(cost))/(MAX(cost)-MIN(cost))</f>
        <v>0.55111310418980974</v>
      </c>
      <c r="E57">
        <f>(groupB[[#This Row],[Weight (lbs)]]-MIN(weight))/(MAX(weight)-MIN(weight))</f>
        <v>0.65354431343590491</v>
      </c>
      <c r="F57">
        <f>IF(groupB[[#This Row],[normalized cost]]+groupB[[#This Row],[normalized weight]]&gt;1, 1, 0)</f>
        <v>1</v>
      </c>
    </row>
    <row r="58" spans="1:6" x14ac:dyDescent="0.75">
      <c r="A58">
        <v>24285.996340000002</v>
      </c>
      <c r="B58">
        <v>58924.596279999998</v>
      </c>
      <c r="C58">
        <v>1</v>
      </c>
      <c r="D58">
        <f>(groupB[[#This Row],[Cost (USD)]]-MIN(cost))/(MAX(cost)-MIN(cost))</f>
        <v>0.74122396445618355</v>
      </c>
      <c r="E58">
        <f>(groupB[[#This Row],[Weight (lbs)]]-MIN(weight))/(MAX(weight)-MIN(weight))</f>
        <v>0.57608744418415969</v>
      </c>
      <c r="F58">
        <f>IF(groupB[[#This Row],[normalized cost]]+groupB[[#This Row],[normalized weight]]&gt;1, 1, 0)</f>
        <v>1</v>
      </c>
    </row>
    <row r="59" spans="1:6" x14ac:dyDescent="0.75">
      <c r="A59">
        <v>24091.351050000001</v>
      </c>
      <c r="B59">
        <v>60900.991670000003</v>
      </c>
      <c r="C59">
        <v>1</v>
      </c>
      <c r="D59">
        <f>(groupB[[#This Row],[Cost (USD)]]-MIN(cost))/(MAX(cost)-MIN(cost))</f>
        <v>0.69401486696899051</v>
      </c>
      <c r="E59">
        <f>(groupB[[#This Row],[Weight (lbs)]]-MIN(weight))/(MAX(weight)-MIN(weight))</f>
        <v>0.74321122796481343</v>
      </c>
      <c r="F59">
        <f>IF(groupB[[#This Row],[normalized cost]]+groupB[[#This Row],[normalized weight]]&gt;1, 1, 0)</f>
        <v>1</v>
      </c>
    </row>
    <row r="60" spans="1:6" x14ac:dyDescent="0.75">
      <c r="A60">
        <v>23850.797030000002</v>
      </c>
      <c r="B60">
        <v>59579.005960000002</v>
      </c>
      <c r="C60">
        <v>1</v>
      </c>
      <c r="D60">
        <f>(groupB[[#This Row],[Cost (USD)]]-MIN(cost))/(MAX(cost)-MIN(cost))</f>
        <v>0.63567110647462599</v>
      </c>
      <c r="E60">
        <f>(groupB[[#This Row],[Weight (lbs)]]-MIN(weight))/(MAX(weight)-MIN(weight))</f>
        <v>0.63142425705958705</v>
      </c>
      <c r="F60">
        <f>IF(groupB[[#This Row],[normalized cost]]+groupB[[#This Row],[normalized weight]]&gt;1, 1, 0)</f>
        <v>1</v>
      </c>
    </row>
    <row r="61" spans="1:6" x14ac:dyDescent="0.75">
      <c r="A61">
        <v>23842.48904</v>
      </c>
      <c r="B61">
        <v>59989.257030000001</v>
      </c>
      <c r="C61">
        <v>1</v>
      </c>
      <c r="D61">
        <f>(groupB[[#This Row],[Cost (USD)]]-MIN(cost))/(MAX(cost)-MIN(cost))</f>
        <v>0.63365609388514765</v>
      </c>
      <c r="E61">
        <f>(groupB[[#This Row],[Weight (lbs)]]-MIN(weight))/(MAX(weight)-MIN(weight))</f>
        <v>0.66611504386538978</v>
      </c>
      <c r="F61">
        <f>IF(groupB[[#This Row],[normalized cost]]+groupB[[#This Row],[normalized weight]]&gt;1, 1, 0)</f>
        <v>1</v>
      </c>
    </row>
    <row r="62" spans="1:6" x14ac:dyDescent="0.75">
      <c r="A62">
        <v>24485.84189</v>
      </c>
      <c r="B62">
        <v>60773.759870000002</v>
      </c>
      <c r="C62">
        <v>1</v>
      </c>
      <c r="D62">
        <f>(groupB[[#This Row],[Cost (USD)]]-MIN(cost))/(MAX(cost)-MIN(cost))</f>
        <v>0.78969432843124598</v>
      </c>
      <c r="E62">
        <f>(groupB[[#This Row],[Weight (lbs)]]-MIN(weight))/(MAX(weight)-MIN(weight))</f>
        <v>0.7324525205013116</v>
      </c>
      <c r="F62">
        <f>IF(groupB[[#This Row],[normalized cost]]+groupB[[#This Row],[normalized weight]]&gt;1, 1, 0)</f>
        <v>1</v>
      </c>
    </row>
    <row r="63" spans="1:6" x14ac:dyDescent="0.75">
      <c r="A63">
        <v>24382.449939999999</v>
      </c>
      <c r="B63">
        <v>60947.207439999998</v>
      </c>
      <c r="C63">
        <v>1</v>
      </c>
      <c r="D63">
        <f>(groupB[[#This Row],[Cost (USD)]]-MIN(cost))/(MAX(cost)-MIN(cost))</f>
        <v>0.76461773578962067</v>
      </c>
      <c r="E63">
        <f>(groupB[[#This Row],[Weight (lbs)]]-MIN(weight))/(MAX(weight)-MIN(weight))</f>
        <v>0.74711922855609969</v>
      </c>
      <c r="F63">
        <f>IF(groupB[[#This Row],[normalized cost]]+groupB[[#This Row],[normalized weight]]&gt;1, 1, 0)</f>
        <v>1</v>
      </c>
    </row>
    <row r="64" spans="1:6" x14ac:dyDescent="0.75">
      <c r="A64">
        <v>23502.869340000001</v>
      </c>
      <c r="B64">
        <v>59850.837299999999</v>
      </c>
      <c r="C64">
        <v>1</v>
      </c>
      <c r="D64">
        <f>(groupB[[#This Row],[Cost (USD)]]-MIN(cost))/(MAX(cost)-MIN(cost))</f>
        <v>0.5512850304709177</v>
      </c>
      <c r="E64">
        <f>(groupB[[#This Row],[Weight (lbs)]]-MIN(weight))/(MAX(weight)-MIN(weight))</f>
        <v>0.65441028623210229</v>
      </c>
      <c r="F64">
        <f>IF(groupB[[#This Row],[normalized cost]]+groupB[[#This Row],[normalized weight]]&gt;1, 1, 0)</f>
        <v>1</v>
      </c>
    </row>
    <row r="65" spans="1:6" x14ac:dyDescent="0.75">
      <c r="A65">
        <v>24024.13752</v>
      </c>
      <c r="B65">
        <v>58854.399640000003</v>
      </c>
      <c r="C65">
        <v>1</v>
      </c>
      <c r="D65">
        <f>(groupB[[#This Row],[Cost (USD)]]-MIN(cost))/(MAX(cost)-MIN(cost))</f>
        <v>0.67771295650288876</v>
      </c>
      <c r="E65">
        <f>(groupB[[#This Row],[Weight (lbs)]]-MIN(weight))/(MAX(weight)-MIN(weight))</f>
        <v>0.57015162377856388</v>
      </c>
      <c r="F65">
        <f>IF(groupB[[#This Row],[normalized cost]]+groupB[[#This Row],[normalized weight]]&gt;1, 1, 0)</f>
        <v>1</v>
      </c>
    </row>
    <row r="66" spans="1:6" x14ac:dyDescent="0.75">
      <c r="A66">
        <v>24419.05834</v>
      </c>
      <c r="B66">
        <v>60292.664900000003</v>
      </c>
      <c r="C66">
        <v>1</v>
      </c>
      <c r="D66">
        <f>(groupB[[#This Row],[Cost (USD)]]-MIN(cost))/(MAX(cost)-MIN(cost))</f>
        <v>0.77349670493626788</v>
      </c>
      <c r="E66">
        <f>(groupB[[#This Row],[Weight (lbs)]]-MIN(weight))/(MAX(weight)-MIN(weight))</f>
        <v>0.69177118105321689</v>
      </c>
      <c r="F66">
        <f>IF(groupB[[#This Row],[normalized cost]]+groupB[[#This Row],[normalized weight]]&gt;1, 1, 0)</f>
        <v>1</v>
      </c>
    </row>
    <row r="67" spans="1:6" x14ac:dyDescent="0.75">
      <c r="A67">
        <v>24254.848470000001</v>
      </c>
      <c r="B67">
        <v>60154.739739999997</v>
      </c>
      <c r="C67">
        <v>1</v>
      </c>
      <c r="D67">
        <f>(groupB[[#This Row],[Cost (USD)]]-MIN(cost))/(MAX(cost)-MIN(cost))</f>
        <v>0.73366938745435395</v>
      </c>
      <c r="E67">
        <f>(groupB[[#This Row],[Weight (lbs)]]-MIN(weight))/(MAX(weight)-MIN(weight))</f>
        <v>0.68010824420647942</v>
      </c>
      <c r="F67">
        <f>IF(groupB[[#This Row],[normalized cost]]+groupB[[#This Row],[normalized weight]]&gt;1, 1, 0)</f>
        <v>1</v>
      </c>
    </row>
    <row r="68" spans="1:6" x14ac:dyDescent="0.75">
      <c r="A68">
        <v>24570.93059</v>
      </c>
      <c r="B68">
        <v>57099.277869999998</v>
      </c>
      <c r="C68">
        <v>1</v>
      </c>
      <c r="D68">
        <f>(groupB[[#This Row],[Cost (USD)]]-MIN(cost))/(MAX(cost)-MIN(cost))</f>
        <v>0.81033166691171232</v>
      </c>
      <c r="E68">
        <f>(groupB[[#This Row],[Weight (lbs)]]-MIN(weight))/(MAX(weight)-MIN(weight))</f>
        <v>0.42173871374936261</v>
      </c>
      <c r="F68">
        <f>IF(groupB[[#This Row],[normalized cost]]+groupB[[#This Row],[normalized weight]]&gt;1, 1, 0)</f>
        <v>1</v>
      </c>
    </row>
    <row r="69" spans="1:6" x14ac:dyDescent="0.75">
      <c r="A69">
        <v>24616.25533</v>
      </c>
      <c r="B69">
        <v>61379.04406</v>
      </c>
      <c r="C69">
        <v>1</v>
      </c>
      <c r="D69">
        <f>(groupB[[#This Row],[Cost (USD)]]-MIN(cost))/(MAX(cost)-MIN(cost))</f>
        <v>0.82132468949777981</v>
      </c>
      <c r="E69">
        <f>(groupB[[#This Row],[Weight (lbs)]]-MIN(weight))/(MAX(weight)-MIN(weight))</f>
        <v>0.7836352871720067</v>
      </c>
      <c r="F69">
        <f>IF(groupB[[#This Row],[normalized cost]]+groupB[[#This Row],[normalized weight]]&gt;1, 1, 0)</f>
        <v>1</v>
      </c>
    </row>
    <row r="70" spans="1:6" x14ac:dyDescent="0.75">
      <c r="A70">
        <v>23779.927530000001</v>
      </c>
      <c r="B70">
        <v>58282.923239999996</v>
      </c>
      <c r="C70">
        <v>1</v>
      </c>
      <c r="D70">
        <f>(groupB[[#This Row],[Cost (USD)]]-MIN(cost))/(MAX(cost)-MIN(cost))</f>
        <v>0.61848248025937747</v>
      </c>
      <c r="E70">
        <f>(groupB[[#This Row],[Weight (lbs)]]-MIN(weight))/(MAX(weight)-MIN(weight))</f>
        <v>0.52182764023124995</v>
      </c>
      <c r="F70">
        <f>IF(groupB[[#This Row],[normalized cost]]+groupB[[#This Row],[normalized weight]]&gt;1, 1, 0)</f>
        <v>1</v>
      </c>
    </row>
    <row r="71" spans="1:6" x14ac:dyDescent="0.75">
      <c r="A71">
        <v>23255.101350000001</v>
      </c>
      <c r="B71">
        <v>59274.425909999998</v>
      </c>
      <c r="C71">
        <v>1</v>
      </c>
      <c r="D71">
        <f>(groupB[[#This Row],[Cost (USD)]]-MIN(cost))/(MAX(cost)-MIN(cost))</f>
        <v>0.49119160003591544</v>
      </c>
      <c r="E71">
        <f>(groupB[[#This Row],[Weight (lbs)]]-MIN(weight))/(MAX(weight)-MIN(weight))</f>
        <v>0.60566900045574457</v>
      </c>
      <c r="F71">
        <f>IF(groupB[[#This Row],[normalized cost]]+groupB[[#This Row],[normalized weight]]&gt;1, 1, 0)</f>
        <v>1</v>
      </c>
    </row>
    <row r="72" spans="1:6" x14ac:dyDescent="0.75">
      <c r="A72">
        <v>23900.84618</v>
      </c>
      <c r="B72">
        <v>60341.531060000001</v>
      </c>
      <c r="C72">
        <v>1</v>
      </c>
      <c r="D72">
        <f>(groupB[[#This Row],[Cost (USD)]]-MIN(cost))/(MAX(cost)-MIN(cost))</f>
        <v>0.6478099833079729</v>
      </c>
      <c r="E72">
        <f>(groupB[[#This Row],[Weight (lbs)]]-MIN(weight))/(MAX(weight)-MIN(weight))</f>
        <v>0.69590329834075537</v>
      </c>
      <c r="F72">
        <f>IF(groupB[[#This Row],[normalized cost]]+groupB[[#This Row],[normalized weight]]&gt;1, 1, 0)</f>
        <v>1</v>
      </c>
    </row>
    <row r="73" spans="1:6" x14ac:dyDescent="0.75">
      <c r="A73">
        <v>23603.203239999999</v>
      </c>
      <c r="B73">
        <v>59035.710959999997</v>
      </c>
      <c r="C73">
        <v>1</v>
      </c>
      <c r="D73">
        <f>(groupB[[#This Row],[Cost (USD)]]-MIN(cost))/(MAX(cost)-MIN(cost))</f>
        <v>0.57561992635445114</v>
      </c>
      <c r="E73">
        <f>(groupB[[#This Row],[Weight (lbs)]]-MIN(weight))/(MAX(weight)-MIN(weight))</f>
        <v>0.58548328969621399</v>
      </c>
      <c r="F73">
        <f>IF(groupB[[#This Row],[normalized cost]]+groupB[[#This Row],[normalized weight]]&gt;1, 1, 0)</f>
        <v>1</v>
      </c>
    </row>
    <row r="74" spans="1:6" x14ac:dyDescent="0.75">
      <c r="A74">
        <v>23663.33252</v>
      </c>
      <c r="B74">
        <v>59514.101320000002</v>
      </c>
      <c r="C74">
        <v>1</v>
      </c>
      <c r="D74">
        <f>(groupB[[#This Row],[Cost (USD)]]-MIN(cost))/(MAX(cost)-MIN(cost))</f>
        <v>0.59020362905465396</v>
      </c>
      <c r="E74">
        <f>(groupB[[#This Row],[Weight (lbs)]]-MIN(weight))/(MAX(weight)-MIN(weight))</f>
        <v>0.62593592761062933</v>
      </c>
      <c r="F74">
        <f>IF(groupB[[#This Row],[normalized cost]]+groupB[[#This Row],[normalized weight]]&gt;1, 1, 0)</f>
        <v>1</v>
      </c>
    </row>
    <row r="75" spans="1:6" x14ac:dyDescent="0.75">
      <c r="A75">
        <v>24037.880539999998</v>
      </c>
      <c r="B75">
        <v>59540.405680000003</v>
      </c>
      <c r="C75">
        <v>1</v>
      </c>
      <c r="D75">
        <f>(groupB[[#This Row],[Cost (USD)]]-MIN(cost))/(MAX(cost)-MIN(cost))</f>
        <v>0.68104617648960597</v>
      </c>
      <c r="E75">
        <f>(groupB[[#This Row],[Weight (lbs)]]-MIN(weight))/(MAX(weight)-MIN(weight))</f>
        <v>0.62816022149199113</v>
      </c>
      <c r="F75">
        <f>IF(groupB[[#This Row],[normalized cost]]+groupB[[#This Row],[normalized weight]]&gt;1, 1, 0)</f>
        <v>1</v>
      </c>
    </row>
    <row r="76" spans="1:6" x14ac:dyDescent="0.75">
      <c r="A76">
        <v>23612.203799999999</v>
      </c>
      <c r="B76">
        <v>61181.013209999997</v>
      </c>
      <c r="C76">
        <v>1</v>
      </c>
      <c r="D76">
        <f>(groupB[[#This Row],[Cost (USD)]]-MIN(cost))/(MAX(cost)-MIN(cost))</f>
        <v>0.57780291426276031</v>
      </c>
      <c r="E76">
        <f>(groupB[[#This Row],[Weight (lbs)]]-MIN(weight))/(MAX(weight)-MIN(weight))</f>
        <v>0.76688981957743829</v>
      </c>
      <c r="F76">
        <f>IF(groupB[[#This Row],[normalized cost]]+groupB[[#This Row],[normalized weight]]&gt;1, 1, 0)</f>
        <v>1</v>
      </c>
    </row>
    <row r="77" spans="1:6" x14ac:dyDescent="0.75">
      <c r="A77">
        <v>24064.332839999999</v>
      </c>
      <c r="B77">
        <v>58401.620479999998</v>
      </c>
      <c r="C77">
        <v>1</v>
      </c>
      <c r="D77">
        <f>(groupB[[#This Row],[Cost (USD)]]-MIN(cost))/(MAX(cost)-MIN(cost))</f>
        <v>0.68746189407239722</v>
      </c>
      <c r="E77">
        <f>(groupB[[#This Row],[Weight (lbs)]]-MIN(weight))/(MAX(weight)-MIN(weight))</f>
        <v>0.53186466620970074</v>
      </c>
      <c r="F77">
        <f>IF(groupB[[#This Row],[normalized cost]]+groupB[[#This Row],[normalized weight]]&gt;1, 1, 0)</f>
        <v>1</v>
      </c>
    </row>
    <row r="78" spans="1:6" x14ac:dyDescent="0.75">
      <c r="A78">
        <v>24475.50706</v>
      </c>
      <c r="B78">
        <v>60374.534599999999</v>
      </c>
      <c r="C78">
        <v>1</v>
      </c>
      <c r="D78">
        <f>(groupB[[#This Row],[Cost (USD)]]-MIN(cost))/(MAX(cost)-MIN(cost))</f>
        <v>0.78718772785034552</v>
      </c>
      <c r="E78">
        <f>(groupB[[#This Row],[Weight (lbs)]]-MIN(weight))/(MAX(weight)-MIN(weight))</f>
        <v>0.69869407416975371</v>
      </c>
      <c r="F78">
        <f>IF(groupB[[#This Row],[normalized cost]]+groupB[[#This Row],[normalized weight]]&gt;1, 1, 0)</f>
        <v>1</v>
      </c>
    </row>
    <row r="79" spans="1:6" x14ac:dyDescent="0.75">
      <c r="A79">
        <v>23465.138709999999</v>
      </c>
      <c r="B79">
        <v>59791.090700000001</v>
      </c>
      <c r="C79">
        <v>1</v>
      </c>
      <c r="D79">
        <f>(groupB[[#This Row],[Cost (USD)]]-MIN(cost))/(MAX(cost)-MIN(cost))</f>
        <v>0.54213387664683443</v>
      </c>
      <c r="E79">
        <f>(groupB[[#This Row],[Weight (lbs)]]-MIN(weight))/(MAX(weight)-MIN(weight))</f>
        <v>0.64935812009644411</v>
      </c>
      <c r="F79">
        <f>IF(groupB[[#This Row],[normalized cost]]+groupB[[#This Row],[normalized weight]]&gt;1, 1, 0)</f>
        <v>1</v>
      </c>
    </row>
    <row r="80" spans="1:6" x14ac:dyDescent="0.75">
      <c r="A80">
        <v>23740.264449999999</v>
      </c>
      <c r="B80">
        <v>59506.792580000001</v>
      </c>
      <c r="C80">
        <v>1</v>
      </c>
      <c r="D80">
        <f>(groupB[[#This Row],[Cost (USD)]]-MIN(cost))/(MAX(cost)-MIN(cost))</f>
        <v>0.6088626317114757</v>
      </c>
      <c r="E80">
        <f>(groupB[[#This Row],[Weight (lbs)]]-MIN(weight))/(MAX(weight)-MIN(weight))</f>
        <v>0.62531790133428333</v>
      </c>
      <c r="F80">
        <f>IF(groupB[[#This Row],[normalized cost]]+groupB[[#This Row],[normalized weight]]&gt;1, 1, 0)</f>
        <v>1</v>
      </c>
    </row>
    <row r="81" spans="1:6" x14ac:dyDescent="0.75">
      <c r="A81">
        <v>24525.120050000001</v>
      </c>
      <c r="B81">
        <v>62113.117409999999</v>
      </c>
      <c r="C81">
        <v>1</v>
      </c>
      <c r="D81">
        <f>(groupB[[#This Row],[Cost (USD)]]-MIN(cost))/(MAX(cost)-MIN(cost))</f>
        <v>0.79922081882080354</v>
      </c>
      <c r="E81">
        <f>(groupB[[#This Row],[Weight (lbs)]]-MIN(weight))/(MAX(weight)-MIN(weight))</f>
        <v>0.84570845150201435</v>
      </c>
      <c r="F81">
        <f>IF(groupB[[#This Row],[normalized cost]]+groupB[[#This Row],[normalized weight]]&gt;1, 1, 0)</f>
        <v>1</v>
      </c>
    </row>
    <row r="82" spans="1:6" x14ac:dyDescent="0.75">
      <c r="A82">
        <v>23747.03355</v>
      </c>
      <c r="B82">
        <v>60871.927060000002</v>
      </c>
      <c r="C82">
        <v>1</v>
      </c>
      <c r="D82">
        <f>(groupB[[#This Row],[Cost (USD)]]-MIN(cost))/(MAX(cost)-MIN(cost))</f>
        <v>0.61050440327348277</v>
      </c>
      <c r="E82">
        <f>(groupB[[#This Row],[Weight (lbs)]]-MIN(weight))/(MAX(weight)-MIN(weight))</f>
        <v>0.74075352763729474</v>
      </c>
      <c r="F82">
        <f>IF(groupB[[#This Row],[normalized cost]]+groupB[[#This Row],[normalized weight]]&gt;1, 1, 0)</f>
        <v>1</v>
      </c>
    </row>
    <row r="83" spans="1:6" x14ac:dyDescent="0.75">
      <c r="A83">
        <v>23436.35025</v>
      </c>
      <c r="B83">
        <v>61085.443550000004</v>
      </c>
      <c r="C83">
        <v>1</v>
      </c>
      <c r="D83">
        <f>(groupB[[#This Row],[Cost (USD)]]-MIN(cost))/(MAX(cost)-MIN(cost))</f>
        <v>0.53515154887180261</v>
      </c>
      <c r="E83">
        <f>(groupB[[#This Row],[Weight (lbs)]]-MIN(weight))/(MAX(weight)-MIN(weight))</f>
        <v>0.75880845930173479</v>
      </c>
      <c r="F83">
        <f>IF(groupB[[#This Row],[normalized cost]]+groupB[[#This Row],[normalized weight]]&gt;1, 1, 0)</f>
        <v>1</v>
      </c>
    </row>
    <row r="84" spans="1:6" x14ac:dyDescent="0.75">
      <c r="A84">
        <v>23836.994890000002</v>
      </c>
      <c r="B84">
        <v>59519.588539999997</v>
      </c>
      <c r="C84">
        <v>1</v>
      </c>
      <c r="D84">
        <f>(groupB[[#This Row],[Cost (USD)]]-MIN(cost))/(MAX(cost)-MIN(cost))</f>
        <v>0.63232354757509202</v>
      </c>
      <c r="E84">
        <f>(groupB[[#This Row],[Weight (lbs)]]-MIN(weight))/(MAX(weight)-MIN(weight))</f>
        <v>0.62639992634968533</v>
      </c>
      <c r="F84">
        <f>IF(groupB[[#This Row],[normalized cost]]+groupB[[#This Row],[normalized weight]]&gt;1, 1, 0)</f>
        <v>1</v>
      </c>
    </row>
    <row r="85" spans="1:6" x14ac:dyDescent="0.75">
      <c r="A85">
        <v>24330.653320000001</v>
      </c>
      <c r="B85">
        <v>62159.087760000002</v>
      </c>
      <c r="C85">
        <v>1</v>
      </c>
      <c r="D85">
        <f>(groupB[[#This Row],[Cost (USD)]]-MIN(cost))/(MAX(cost)-MIN(cost))</f>
        <v>0.7520550291190049</v>
      </c>
      <c r="E85">
        <f>(groupB[[#This Row],[Weight (lbs)]]-MIN(weight))/(MAX(weight)-MIN(weight))</f>
        <v>0.84959569940422763</v>
      </c>
      <c r="F85">
        <f>IF(groupB[[#This Row],[normalized cost]]+groupB[[#This Row],[normalized weight]]&gt;1, 1, 0)</f>
        <v>1</v>
      </c>
    </row>
    <row r="86" spans="1:6" x14ac:dyDescent="0.75">
      <c r="A86">
        <v>24309.582839999999</v>
      </c>
      <c r="B86">
        <v>59929.889060000001</v>
      </c>
      <c r="C86">
        <v>1</v>
      </c>
      <c r="D86">
        <f>(groupB[[#This Row],[Cost (USD)]]-MIN(cost))/(MAX(cost)-MIN(cost))</f>
        <v>0.7469446134268396</v>
      </c>
      <c r="E86">
        <f>(groupB[[#This Row],[Weight (lbs)]]-MIN(weight))/(MAX(weight)-MIN(weight))</f>
        <v>0.66109489464222437</v>
      </c>
      <c r="F86">
        <f>IF(groupB[[#This Row],[normalized cost]]+groupB[[#This Row],[normalized weight]]&gt;1, 1, 0)</f>
        <v>1</v>
      </c>
    </row>
    <row r="87" spans="1:6" x14ac:dyDescent="0.75">
      <c r="A87">
        <v>24118.712909999998</v>
      </c>
      <c r="B87">
        <v>60204.24134</v>
      </c>
      <c r="C87">
        <v>1</v>
      </c>
      <c r="D87">
        <f>(groupB[[#This Row],[Cost (USD)]]-MIN(cost))/(MAX(cost)-MIN(cost))</f>
        <v>0.7006511884344151</v>
      </c>
      <c r="E87">
        <f>(groupB[[#This Row],[Weight (lbs)]]-MIN(weight))/(MAX(weight)-MIN(weight))</f>
        <v>0.68429409423277243</v>
      </c>
      <c r="F87">
        <f>IF(groupB[[#This Row],[normalized cost]]+groupB[[#This Row],[normalized weight]]&gt;1, 1, 0)</f>
        <v>1</v>
      </c>
    </row>
    <row r="88" spans="1:6" x14ac:dyDescent="0.75">
      <c r="A88">
        <v>24348.298599999998</v>
      </c>
      <c r="B88">
        <v>59816.47883</v>
      </c>
      <c r="C88">
        <v>1</v>
      </c>
      <c r="D88">
        <f>(groupB[[#This Row],[Cost (USD)]]-MIN(cost))/(MAX(cost)-MIN(cost))</f>
        <v>0.75633469981490853</v>
      </c>
      <c r="E88">
        <f>(groupB[[#This Row],[Weight (lbs)]]-MIN(weight))/(MAX(weight)-MIN(weight))</f>
        <v>0.65150493766654327</v>
      </c>
      <c r="F88">
        <f>IF(groupB[[#This Row],[normalized cost]]+groupB[[#This Row],[normalized weight]]&gt;1, 1, 0)</f>
        <v>1</v>
      </c>
    </row>
    <row r="89" spans="1:6" x14ac:dyDescent="0.75">
      <c r="A89">
        <v>24038.558389999998</v>
      </c>
      <c r="B89">
        <v>60054.817929999997</v>
      </c>
      <c r="C89">
        <v>1</v>
      </c>
      <c r="D89">
        <f>(groupB[[#This Row],[Cost (USD)]]-MIN(cost))/(MAX(cost)-MIN(cost))</f>
        <v>0.68121058163258008</v>
      </c>
      <c r="E89">
        <f>(groupB[[#This Row],[Weight (lbs)]]-MIN(weight))/(MAX(weight)-MIN(weight))</f>
        <v>0.67165886659008478</v>
      </c>
      <c r="F89">
        <f>IF(groupB[[#This Row],[normalized cost]]+groupB[[#This Row],[normalized weight]]&gt;1, 1, 0)</f>
        <v>1</v>
      </c>
    </row>
    <row r="90" spans="1:6" x14ac:dyDescent="0.75">
      <c r="A90">
        <v>24107.239440000001</v>
      </c>
      <c r="B90">
        <v>60281.76268</v>
      </c>
      <c r="C90">
        <v>1</v>
      </c>
      <c r="D90">
        <f>(groupB[[#This Row],[Cost (USD)]]-MIN(cost))/(MAX(cost)-MIN(cost))</f>
        <v>0.69786842310910857</v>
      </c>
      <c r="E90">
        <f>(groupB[[#This Row],[Weight (lbs)]]-MIN(weight))/(MAX(weight)-MIN(weight))</f>
        <v>0.69084929049061561</v>
      </c>
      <c r="F90">
        <f>IF(groupB[[#This Row],[normalized cost]]+groupB[[#This Row],[normalized weight]]&gt;1, 1, 0)</f>
        <v>1</v>
      </c>
    </row>
    <row r="91" spans="1:6" x14ac:dyDescent="0.75">
      <c r="A91">
        <v>24712.949949999998</v>
      </c>
      <c r="B91">
        <v>58712.915919999999</v>
      </c>
      <c r="C91">
        <v>1</v>
      </c>
      <c r="D91">
        <f>(groupB[[#This Row],[Cost (USD)]]-MIN(cost))/(MAX(cost)-MIN(cost))</f>
        <v>0.84477691761009122</v>
      </c>
      <c r="E91">
        <f>(groupB[[#This Row],[Weight (lbs)]]-MIN(weight))/(MAX(weight)-MIN(weight))</f>
        <v>0.55818777547705423</v>
      </c>
      <c r="F91">
        <f>IF(groupB[[#This Row],[normalized cost]]+groupB[[#This Row],[normalized weight]]&gt;1, 1, 0)</f>
        <v>1</v>
      </c>
    </row>
    <row r="92" spans="1:6" x14ac:dyDescent="0.75">
      <c r="A92">
        <v>23625.90814</v>
      </c>
      <c r="B92">
        <v>61313.419479999997</v>
      </c>
      <c r="C92">
        <v>1</v>
      </c>
      <c r="D92">
        <f>(groupB[[#This Row],[Cost (USD)]]-MIN(cost))/(MAX(cost)-MIN(cost))</f>
        <v>0.5811267528362889</v>
      </c>
      <c r="E92">
        <f>(groupB[[#This Row],[Weight (lbs)]]-MIN(weight))/(MAX(weight)-MIN(weight))</f>
        <v>0.77808607967329024</v>
      </c>
      <c r="F92">
        <f>IF(groupB[[#This Row],[normalized cost]]+groupB[[#This Row],[normalized weight]]&gt;1, 1, 0)</f>
        <v>1</v>
      </c>
    </row>
    <row r="93" spans="1:6" x14ac:dyDescent="0.75">
      <c r="A93">
        <v>24147.177469999999</v>
      </c>
      <c r="B93">
        <v>60821.836840000004</v>
      </c>
      <c r="C93">
        <v>1</v>
      </c>
      <c r="D93">
        <f>(groupB[[#This Row],[Cost (USD)]]-MIN(cost))/(MAX(cost)-MIN(cost))</f>
        <v>0.70755495778824884</v>
      </c>
      <c r="E93">
        <f>(groupB[[#This Row],[Weight (lbs)]]-MIN(weight))/(MAX(weight)-MIN(weight))</f>
        <v>0.73651790396646388</v>
      </c>
      <c r="F93">
        <f>IF(groupB[[#This Row],[normalized cost]]+groupB[[#This Row],[normalized weight]]&gt;1, 1, 0)</f>
        <v>1</v>
      </c>
    </row>
    <row r="94" spans="1:6" x14ac:dyDescent="0.75">
      <c r="A94">
        <v>23848.262849999999</v>
      </c>
      <c r="B94">
        <v>59833.302989999996</v>
      </c>
      <c r="C94">
        <v>1</v>
      </c>
      <c r="D94">
        <f>(groupB[[#This Row],[Cost (USD)]]-MIN(cost))/(MAX(cost)-MIN(cost))</f>
        <v>0.63505646868570131</v>
      </c>
      <c r="E94">
        <f>(groupB[[#This Row],[Weight (lbs)]]-MIN(weight))/(MAX(weight)-MIN(weight))</f>
        <v>0.6529275868451222</v>
      </c>
      <c r="F94">
        <f>IF(groupB[[#This Row],[normalized cost]]+groupB[[#This Row],[normalized weight]]&gt;1, 1, 0)</f>
        <v>1</v>
      </c>
    </row>
    <row r="95" spans="1:6" x14ac:dyDescent="0.75">
      <c r="A95">
        <v>24119.443230000001</v>
      </c>
      <c r="B95">
        <v>58700.974029999998</v>
      </c>
      <c r="C95">
        <v>1</v>
      </c>
      <c r="D95">
        <f>(groupB[[#This Row],[Cost (USD)]]-MIN(cost))/(MAX(cost)-MIN(cost))</f>
        <v>0.70082831960505354</v>
      </c>
      <c r="E95">
        <f>(groupB[[#This Row],[Weight (lbs)]]-MIN(weight))/(MAX(weight)-MIN(weight))</f>
        <v>0.55717797052993145</v>
      </c>
      <c r="F95">
        <f>IF(groupB[[#This Row],[normalized cost]]+groupB[[#This Row],[normalized weight]]&gt;1, 1, 0)</f>
        <v>1</v>
      </c>
    </row>
    <row r="96" spans="1:6" x14ac:dyDescent="0.75">
      <c r="A96">
        <v>23893.991900000001</v>
      </c>
      <c r="B96">
        <v>59731.745690000003</v>
      </c>
      <c r="C96">
        <v>1</v>
      </c>
      <c r="D96">
        <f>(groupB[[#This Row],[Cost (USD)]]-MIN(cost))/(MAX(cost)-MIN(cost))</f>
        <v>0.64614755226366405</v>
      </c>
      <c r="E96">
        <f>(groupB[[#This Row],[Weight (lbs)]]-MIN(weight))/(MAX(weight)-MIN(weight))</f>
        <v>0.64433991236843469</v>
      </c>
      <c r="F96">
        <f>IF(groupB[[#This Row],[normalized cost]]+groupB[[#This Row],[normalized weight]]&gt;1, 1, 0)</f>
        <v>1</v>
      </c>
    </row>
    <row r="97" spans="1:6" x14ac:dyDescent="0.75">
      <c r="A97">
        <v>24143.52118</v>
      </c>
      <c r="B97">
        <v>59720.967720000001</v>
      </c>
      <c r="C97">
        <v>1</v>
      </c>
      <c r="D97">
        <f>(groupB[[#This Row],[Cost (USD)]]-MIN(cost))/(MAX(cost)-MIN(cost))</f>
        <v>0.70666816442658353</v>
      </c>
      <c r="E97">
        <f>(groupB[[#This Row],[Weight (lbs)]]-MIN(weight))/(MAX(weight)-MIN(weight))</f>
        <v>0.64342852837260645</v>
      </c>
      <c r="F97">
        <f>IF(groupB[[#This Row],[normalized cost]]+groupB[[#This Row],[normalized weight]]&gt;1, 1, 0)</f>
        <v>1</v>
      </c>
    </row>
    <row r="98" spans="1:6" x14ac:dyDescent="0.75">
      <c r="A98">
        <v>24191.755079999999</v>
      </c>
      <c r="B98">
        <v>59465.089610000003</v>
      </c>
      <c r="C98">
        <v>1</v>
      </c>
      <c r="D98">
        <f>(groupB[[#This Row],[Cost (USD)]]-MIN(cost))/(MAX(cost)-MIN(cost))</f>
        <v>0.71836677212105937</v>
      </c>
      <c r="E98">
        <f>(groupB[[#This Row],[Weight (lbs)]]-MIN(weight))/(MAX(weight)-MIN(weight))</f>
        <v>0.62179150263058525</v>
      </c>
      <c r="F98">
        <f>IF(groupB[[#This Row],[normalized cost]]+groupB[[#This Row],[normalized weight]]&gt;1, 1, 0)</f>
        <v>1</v>
      </c>
    </row>
    <row r="99" spans="1:6" x14ac:dyDescent="0.75">
      <c r="A99">
        <v>24101.989369999999</v>
      </c>
      <c r="B99">
        <v>59316.02534</v>
      </c>
      <c r="C99">
        <v>1</v>
      </c>
      <c r="D99">
        <f>(groupB[[#This Row],[Cost (USD)]]-MIN(cost))/(MAX(cost)-MIN(cost))</f>
        <v>0.69659507574763535</v>
      </c>
      <c r="E99">
        <f>(groupB[[#This Row],[Weight (lbs)]]-MIN(weight))/(MAX(weight)-MIN(weight))</f>
        <v>0.60918664382806531</v>
      </c>
      <c r="F99">
        <f>IF(groupB[[#This Row],[normalized cost]]+groupB[[#This Row],[normalized weight]]&gt;1, 1, 0)</f>
        <v>1</v>
      </c>
    </row>
    <row r="100" spans="1:6" x14ac:dyDescent="0.75">
      <c r="A100">
        <v>23320.504239999998</v>
      </c>
      <c r="B100">
        <v>60485.280449999998</v>
      </c>
      <c r="C100">
        <v>1</v>
      </c>
      <c r="D100">
        <f>(groupB[[#This Row],[Cost (USD)]]-MIN(cost))/(MAX(cost)-MIN(cost))</f>
        <v>0.50705435946849164</v>
      </c>
      <c r="E100">
        <f>(groupB[[#This Row],[Weight (lbs)]]-MIN(weight))/(MAX(weight)-MIN(weight))</f>
        <v>0.70805873145627196</v>
      </c>
      <c r="F100">
        <f>IF(groupB[[#This Row],[normalized cost]]+groupB[[#This Row],[normalized weight]]&gt;1, 1, 0)</f>
        <v>1</v>
      </c>
    </row>
    <row r="101" spans="1:6" x14ac:dyDescent="0.75">
      <c r="A101">
        <v>24010.253830000001</v>
      </c>
      <c r="B101">
        <v>61119.893680000001</v>
      </c>
      <c r="C101">
        <v>1</v>
      </c>
      <c r="D101">
        <f>(groupB[[#This Row],[Cost (USD)]]-MIN(cost))/(MAX(cost)-MIN(cost))</f>
        <v>0.67434561853806108</v>
      </c>
      <c r="E101">
        <f>(groupB[[#This Row],[Weight (lbs)]]-MIN(weight))/(MAX(weight)-MIN(weight))</f>
        <v>0.76172155862713598</v>
      </c>
      <c r="F101">
        <f>IF(groupB[[#This Row],[normalized cost]]+groupB[[#This Row],[normalized weight]]&gt;1, 1, 0)</f>
        <v>1</v>
      </c>
    </row>
    <row r="102" spans="1:6" x14ac:dyDescent="0.75">
      <c r="A102">
        <v>23880.516820000001</v>
      </c>
      <c r="B102">
        <v>59816.610639999999</v>
      </c>
      <c r="C102">
        <v>1</v>
      </c>
      <c r="D102">
        <f>(groupB[[#This Row],[Cost (USD)]]-MIN(cost))/(MAX(cost)-MIN(cost))</f>
        <v>0.64287931820894983</v>
      </c>
      <c r="E102">
        <f>(groupB[[#This Row],[Weight (lbs)]]-MIN(weight))/(MAX(weight)-MIN(weight))</f>
        <v>0.65151608350611134</v>
      </c>
      <c r="F102">
        <f>IF(groupB[[#This Row],[normalized cost]]+groupB[[#This Row],[normalized weight]]&gt;1, 1, 0)</f>
        <v>1</v>
      </c>
    </row>
    <row r="103" spans="1:6" x14ac:dyDescent="0.75">
      <c r="A103">
        <v>23803.697329999999</v>
      </c>
      <c r="B103">
        <v>59078.21228</v>
      </c>
      <c r="C103">
        <v>1</v>
      </c>
      <c r="D103">
        <f>(groupB[[#This Row],[Cost (USD)]]-MIN(cost))/(MAX(cost)-MIN(cost))</f>
        <v>0.62424758665086011</v>
      </c>
      <c r="E103">
        <f>(groupB[[#This Row],[Weight (lbs)]]-MIN(weight))/(MAX(weight)-MIN(weight))</f>
        <v>0.58907719679092385</v>
      </c>
      <c r="F103">
        <f>IF(groupB[[#This Row],[normalized cost]]+groupB[[#This Row],[normalized weight]]&gt;1, 1, 0)</f>
        <v>1</v>
      </c>
    </row>
    <row r="104" spans="1:6" x14ac:dyDescent="0.75">
      <c r="A104">
        <v>24323.74394</v>
      </c>
      <c r="B104">
        <v>59774.730210000002</v>
      </c>
      <c r="C104">
        <v>1</v>
      </c>
      <c r="D104">
        <f>(groupB[[#This Row],[Cost (USD)]]-MIN(cost))/(MAX(cost)-MIN(cost))</f>
        <v>0.75037923416914454</v>
      </c>
      <c r="E104">
        <f>(groupB[[#This Row],[Weight (lbs)]]-MIN(weight))/(MAX(weight)-MIN(weight))</f>
        <v>0.64797467880370496</v>
      </c>
      <c r="F104">
        <f>IF(groupB[[#This Row],[normalized cost]]+groupB[[#This Row],[normalized weight]]&gt;1, 1, 0)</f>
        <v>1</v>
      </c>
    </row>
    <row r="105" spans="1:6" x14ac:dyDescent="0.75">
      <c r="A105">
        <v>24386.191650000001</v>
      </c>
      <c r="B105">
        <v>59674.125220000002</v>
      </c>
      <c r="C105">
        <v>1</v>
      </c>
      <c r="D105">
        <f>(groupB[[#This Row],[Cost (USD)]]-MIN(cost))/(MAX(cost)-MIN(cost))</f>
        <v>0.76552524684297785</v>
      </c>
      <c r="E105">
        <f>(groupB[[#This Row],[Weight (lbs)]]-MIN(weight))/(MAX(weight)-MIN(weight))</f>
        <v>0.63946753155923841</v>
      </c>
      <c r="F105">
        <f>IF(groupB[[#This Row],[normalized cost]]+groupB[[#This Row],[normalized weight]]&gt;1, 1, 0)</f>
        <v>1</v>
      </c>
    </row>
    <row r="106" spans="1:6" x14ac:dyDescent="0.75">
      <c r="A106">
        <v>24296.541969999998</v>
      </c>
      <c r="B106">
        <v>60666.511400000003</v>
      </c>
      <c r="C106">
        <v>1</v>
      </c>
      <c r="D106">
        <f>(groupB[[#This Row],[Cost (USD)]]-MIN(cost))/(MAX(cost)-MIN(cost))</f>
        <v>0.74378169228372926</v>
      </c>
      <c r="E106">
        <f>(groupB[[#This Row],[Weight (lbs)]]-MIN(weight))/(MAX(weight)-MIN(weight))</f>
        <v>0.72338360129527879</v>
      </c>
      <c r="F106">
        <f>IF(groupB[[#This Row],[normalized cost]]+groupB[[#This Row],[normalized weight]]&gt;1, 1, 0)</f>
        <v>1</v>
      </c>
    </row>
    <row r="107" spans="1:6" x14ac:dyDescent="0.75">
      <c r="A107">
        <v>23609.831969999999</v>
      </c>
      <c r="B107">
        <v>61157.787920000002</v>
      </c>
      <c r="C107">
        <v>1</v>
      </c>
      <c r="D107">
        <f>(groupB[[#This Row],[Cost (USD)]]-MIN(cost))/(MAX(cost)-MIN(cost))</f>
        <v>0.57722765270008369</v>
      </c>
      <c r="E107">
        <f>(groupB[[#This Row],[Weight (lbs)]]-MIN(weight))/(MAX(weight)-MIN(weight))</f>
        <v>0.7649258915274938</v>
      </c>
      <c r="F107">
        <f>IF(groupB[[#This Row],[normalized cost]]+groupB[[#This Row],[normalized weight]]&gt;1, 1, 0)</f>
        <v>1</v>
      </c>
    </row>
    <row r="108" spans="1:6" x14ac:dyDescent="0.75">
      <c r="A108">
        <v>23661.657770000002</v>
      </c>
      <c r="B108">
        <v>58111.73113</v>
      </c>
      <c r="C108">
        <v>1</v>
      </c>
      <c r="D108">
        <f>(groupB[[#This Row],[Cost (USD)]]-MIN(cost))/(MAX(cost)-MIN(cost))</f>
        <v>0.58979743666224316</v>
      </c>
      <c r="E108">
        <f>(groupB[[#This Row],[Weight (lbs)]]-MIN(weight))/(MAX(weight)-MIN(weight))</f>
        <v>0.50735165363395618</v>
      </c>
      <c r="F108">
        <f>IF(groupB[[#This Row],[normalized cost]]+groupB[[#This Row],[normalized weight]]&gt;1, 1, 0)</f>
        <v>1</v>
      </c>
    </row>
    <row r="109" spans="1:6" x14ac:dyDescent="0.75">
      <c r="A109">
        <v>24713.125489999999</v>
      </c>
      <c r="B109">
        <v>60113.505819999998</v>
      </c>
      <c r="C109">
        <v>1</v>
      </c>
      <c r="D109">
        <f>(groupB[[#This Row],[Cost (USD)]]-MIN(cost))/(MAX(cost)-MIN(cost))</f>
        <v>0.84481949292734093</v>
      </c>
      <c r="E109">
        <f>(groupB[[#This Row],[Weight (lbs)]]-MIN(weight))/(MAX(weight)-MIN(weight))</f>
        <v>0.67662150832084844</v>
      </c>
      <c r="F109">
        <f>IF(groupB[[#This Row],[normalized cost]]+groupB[[#This Row],[normalized weight]]&gt;1, 1, 0)</f>
        <v>1</v>
      </c>
    </row>
    <row r="110" spans="1:6" x14ac:dyDescent="0.75">
      <c r="A110">
        <v>24038.9804</v>
      </c>
      <c r="B110">
        <v>59065.006939999999</v>
      </c>
      <c r="C110">
        <v>1</v>
      </c>
      <c r="D110">
        <f>(groupB[[#This Row],[Cost (USD)]]-MIN(cost))/(MAX(cost)-MIN(cost))</f>
        <v>0.68131293556691197</v>
      </c>
      <c r="E110">
        <f>(groupB[[#This Row],[Weight (lbs)]]-MIN(weight))/(MAX(weight)-MIN(weight))</f>
        <v>0.58796055464630215</v>
      </c>
      <c r="F110">
        <f>IF(groupB[[#This Row],[normalized cost]]+groupB[[#This Row],[normalized weight]]&gt;1, 1, 0)</f>
        <v>1</v>
      </c>
    </row>
    <row r="111" spans="1:6" x14ac:dyDescent="0.75">
      <c r="A111">
        <v>24285.218430000001</v>
      </c>
      <c r="B111">
        <v>60014.37111</v>
      </c>
      <c r="C111">
        <v>1</v>
      </c>
      <c r="D111">
        <f>(groupB[[#This Row],[Cost (USD)]]-MIN(cost))/(MAX(cost)-MIN(cost))</f>
        <v>0.74103529084879083</v>
      </c>
      <c r="E111">
        <f>(groupB[[#This Row],[Weight (lbs)]]-MIN(weight))/(MAX(weight)-MIN(weight))</f>
        <v>0.66823868779666307</v>
      </c>
      <c r="F111">
        <f>IF(groupB[[#This Row],[normalized cost]]+groupB[[#This Row],[normalized weight]]&gt;1, 1, 0)</f>
        <v>1</v>
      </c>
    </row>
    <row r="112" spans="1:6" x14ac:dyDescent="0.75">
      <c r="A112">
        <v>24098.808089999999</v>
      </c>
      <c r="B112">
        <v>60183.499779999998</v>
      </c>
      <c r="C112">
        <v>1</v>
      </c>
      <c r="D112">
        <f>(groupB[[#This Row],[Cost (USD)]]-MIN(cost))/(MAX(cost)-MIN(cost))</f>
        <v>0.69582349089369877</v>
      </c>
      <c r="E112">
        <f>(groupB[[#This Row],[Weight (lbs)]]-MIN(weight))/(MAX(weight)-MIN(weight))</f>
        <v>0.68254019012722111</v>
      </c>
      <c r="F112">
        <f>IF(groupB[[#This Row],[normalized cost]]+groupB[[#This Row],[normalized weight]]&gt;1, 1, 0)</f>
        <v>1</v>
      </c>
    </row>
    <row r="113" spans="1:6" x14ac:dyDescent="0.75">
      <c r="A113">
        <v>23808.544259999999</v>
      </c>
      <c r="B113">
        <v>61739.529009999998</v>
      </c>
      <c r="C113">
        <v>1</v>
      </c>
      <c r="D113">
        <f>(groupB[[#This Row],[Cost (USD)]]-MIN(cost))/(MAX(cost)-MIN(cost))</f>
        <v>0.62542315679120919</v>
      </c>
      <c r="E113">
        <f>(groupB[[#This Row],[Weight (lbs)]]-MIN(weight))/(MAX(weight)-MIN(weight))</f>
        <v>0.81411785616847632</v>
      </c>
      <c r="F113">
        <f>IF(groupB[[#This Row],[normalized cost]]+groupB[[#This Row],[normalized weight]]&gt;1, 1, 0)</f>
        <v>1</v>
      </c>
    </row>
    <row r="114" spans="1:6" x14ac:dyDescent="0.75">
      <c r="A114">
        <v>23831.8724</v>
      </c>
      <c r="B114">
        <v>60520.659979999997</v>
      </c>
      <c r="C114">
        <v>1</v>
      </c>
      <c r="D114">
        <f>(groupB[[#This Row],[Cost (USD)]]-MIN(cost))/(MAX(cost)-MIN(cost))</f>
        <v>0.63108114335463927</v>
      </c>
      <c r="E114">
        <f>(groupB[[#This Row],[Weight (lbs)]]-MIN(weight))/(MAX(weight)-MIN(weight))</f>
        <v>0.71105042074673364</v>
      </c>
      <c r="F114">
        <f>IF(groupB[[#This Row],[normalized cost]]+groupB[[#This Row],[normalized weight]]&gt;1, 1, 0)</f>
        <v>1</v>
      </c>
    </row>
    <row r="115" spans="1:6" x14ac:dyDescent="0.75">
      <c r="A115">
        <v>23724.590240000001</v>
      </c>
      <c r="B115">
        <v>59997.346140000001</v>
      </c>
      <c r="C115">
        <v>1</v>
      </c>
      <c r="D115">
        <f>(groupB[[#This Row],[Cost (USD)]]-MIN(cost))/(MAX(cost)-MIN(cost))</f>
        <v>0.60506102260023231</v>
      </c>
      <c r="E115">
        <f>(groupB[[#This Row],[Weight (lbs)]]-MIN(weight))/(MAX(weight)-MIN(weight))</f>
        <v>0.66679905814586127</v>
      </c>
      <c r="F115">
        <f>IF(groupB[[#This Row],[normalized cost]]+groupB[[#This Row],[normalized weight]]&gt;1, 1, 0)</f>
        <v>1</v>
      </c>
    </row>
    <row r="116" spans="1:6" x14ac:dyDescent="0.75">
      <c r="A116">
        <v>24112.510170000001</v>
      </c>
      <c r="B116">
        <v>60616.175840000004</v>
      </c>
      <c r="C116">
        <v>1</v>
      </c>
      <c r="D116">
        <f>(groupB[[#This Row],[Cost (USD)]]-MIN(cost))/(MAX(cost)-MIN(cost))</f>
        <v>0.69914678132881514</v>
      </c>
      <c r="E116">
        <f>(groupB[[#This Row],[Weight (lbs)]]-MIN(weight))/(MAX(weight)-MIN(weight))</f>
        <v>0.71912723170016557</v>
      </c>
      <c r="F116">
        <f>IF(groupB[[#This Row],[normalized cost]]+groupB[[#This Row],[normalized weight]]&gt;1, 1, 0)</f>
        <v>1</v>
      </c>
    </row>
    <row r="117" spans="1:6" x14ac:dyDescent="0.75">
      <c r="A117">
        <v>24440.033390000001</v>
      </c>
      <c r="B117">
        <v>61987.349649999996</v>
      </c>
      <c r="C117">
        <v>1</v>
      </c>
      <c r="D117">
        <f>(groupB[[#This Row],[Cost (USD)]]-MIN(cost))/(MAX(cost)-MIN(cost))</f>
        <v>0.77858397512014332</v>
      </c>
      <c r="E117">
        <f>(groupB[[#This Row],[Weight (lbs)]]-MIN(weight))/(MAX(weight)-MIN(weight))</f>
        <v>0.83507354310505766</v>
      </c>
      <c r="F117">
        <f>IF(groupB[[#This Row],[normalized cost]]+groupB[[#This Row],[normalized weight]]&gt;1, 1, 0)</f>
        <v>1</v>
      </c>
    </row>
    <row r="118" spans="1:6" x14ac:dyDescent="0.75">
      <c r="A118">
        <v>23792.269069999998</v>
      </c>
      <c r="B118">
        <v>61001.839139999996</v>
      </c>
      <c r="C118">
        <v>1</v>
      </c>
      <c r="D118">
        <f>(groupB[[#This Row],[Cost (USD)]]-MIN(cost))/(MAX(cost)-MIN(cost))</f>
        <v>0.6214757865192001</v>
      </c>
      <c r="E118">
        <f>(groupB[[#This Row],[Weight (lbs)]]-MIN(weight))/(MAX(weight)-MIN(weight))</f>
        <v>0.75173887929226602</v>
      </c>
      <c r="F118">
        <f>IF(groupB[[#This Row],[normalized cost]]+groupB[[#This Row],[normalized weight]]&gt;1, 1, 0)</f>
        <v>1</v>
      </c>
    </row>
    <row r="119" spans="1:6" x14ac:dyDescent="0.75">
      <c r="A119">
        <v>23670.851859999999</v>
      </c>
      <c r="B119">
        <v>58607.3318</v>
      </c>
      <c r="C119">
        <v>1</v>
      </c>
      <c r="D119">
        <f>(groupB[[#This Row],[Cost (USD)]]-MIN(cost))/(MAX(cost)-MIN(cost))</f>
        <v>0.59202736316658289</v>
      </c>
      <c r="E119">
        <f>(groupB[[#This Row],[Weight (lbs)]]-MIN(weight))/(MAX(weight)-MIN(weight))</f>
        <v>0.54925959352984255</v>
      </c>
      <c r="F119">
        <f>IF(groupB[[#This Row],[normalized cost]]+groupB[[#This Row],[normalized weight]]&gt;1, 1, 0)</f>
        <v>1</v>
      </c>
    </row>
    <row r="120" spans="1:6" x14ac:dyDescent="0.75">
      <c r="A120">
        <v>23988.357339999999</v>
      </c>
      <c r="B120">
        <v>58176.298190000001</v>
      </c>
      <c r="C120">
        <v>1</v>
      </c>
      <c r="D120">
        <f>(groupB[[#This Row],[Cost (USD)]]-MIN(cost))/(MAX(cost)-MIN(cost))</f>
        <v>0.66903486310679694</v>
      </c>
      <c r="E120">
        <f>(groupB[[#This Row],[Weight (lbs)]]-MIN(weight))/(MAX(weight)-MIN(weight))</f>
        <v>0.5128114373540511</v>
      </c>
      <c r="F120">
        <f>IF(groupB[[#This Row],[normalized cost]]+groupB[[#This Row],[normalized weight]]&gt;1, 1, 0)</f>
        <v>1</v>
      </c>
    </row>
    <row r="121" spans="1:6" x14ac:dyDescent="0.75">
      <c r="A121">
        <v>24230.771769999999</v>
      </c>
      <c r="B121">
        <v>56752.900609999997</v>
      </c>
      <c r="C121">
        <v>1</v>
      </c>
      <c r="D121">
        <f>(groupB[[#This Row],[Cost (USD)]]-MIN(cost))/(MAX(cost)-MIN(cost))</f>
        <v>0.72782984580672427</v>
      </c>
      <c r="E121">
        <f>(groupB[[#This Row],[Weight (lbs)]]-MIN(weight))/(MAX(weight)-MIN(weight))</f>
        <v>0.39244908951745461</v>
      </c>
      <c r="F121">
        <f>IF(groupB[[#This Row],[normalized cost]]+groupB[[#This Row],[normalized weight]]&gt;1, 1, 0)</f>
        <v>1</v>
      </c>
    </row>
    <row r="122" spans="1:6" x14ac:dyDescent="0.75">
      <c r="A122">
        <v>23604.98718</v>
      </c>
      <c r="B122">
        <v>60582.310160000001</v>
      </c>
      <c r="C122">
        <v>1</v>
      </c>
      <c r="D122">
        <f>(groupB[[#This Row],[Cost (USD)]]-MIN(cost))/(MAX(cost)-MIN(cost))</f>
        <v>0.57605260159345306</v>
      </c>
      <c r="E122">
        <f>(groupB[[#This Row],[Weight (lbs)]]-MIN(weight))/(MAX(weight)-MIN(weight))</f>
        <v>0.71626355340454617</v>
      </c>
      <c r="F122">
        <f>IF(groupB[[#This Row],[normalized cost]]+groupB[[#This Row],[normalized weight]]&gt;1, 1, 0)</f>
        <v>1</v>
      </c>
    </row>
    <row r="123" spans="1:6" x14ac:dyDescent="0.75">
      <c r="A123">
        <v>23619.720740000001</v>
      </c>
      <c r="B123">
        <v>61455.257010000001</v>
      </c>
      <c r="C123">
        <v>1</v>
      </c>
      <c r="D123">
        <f>(groupB[[#This Row],[Cost (USD)]]-MIN(cost))/(MAX(cost)-MIN(cost))</f>
        <v>0.57962606628080016</v>
      </c>
      <c r="E123">
        <f>(groupB[[#This Row],[Weight (lbs)]]-MIN(weight))/(MAX(weight)-MIN(weight))</f>
        <v>0.79007984611073501</v>
      </c>
      <c r="F123">
        <f>IF(groupB[[#This Row],[normalized cost]]+groupB[[#This Row],[normalized weight]]&gt;1, 1, 0)</f>
        <v>1</v>
      </c>
    </row>
    <row r="124" spans="1:6" x14ac:dyDescent="0.75">
      <c r="A124">
        <v>24233.674439999999</v>
      </c>
      <c r="B124">
        <v>59715.9905</v>
      </c>
      <c r="C124">
        <v>1</v>
      </c>
      <c r="D124">
        <f>(groupB[[#This Row],[Cost (USD)]]-MIN(cost))/(MAX(cost)-MIN(cost))</f>
        <v>0.72853385683623917</v>
      </c>
      <c r="E124">
        <f>(groupB[[#This Row],[Weight (lbs)]]-MIN(weight))/(MAX(weight)-MIN(weight))</f>
        <v>0.64300765517925773</v>
      </c>
      <c r="F124">
        <f>IF(groupB[[#This Row],[normalized cost]]+groupB[[#This Row],[normalized weight]]&gt;1, 1, 0)</f>
        <v>1</v>
      </c>
    </row>
    <row r="125" spans="1:6" x14ac:dyDescent="0.75">
      <c r="A125">
        <v>23691.706040000001</v>
      </c>
      <c r="B125">
        <v>59005.832340000001</v>
      </c>
      <c r="C125">
        <v>1</v>
      </c>
      <c r="D125">
        <f>(groupB[[#This Row],[Cost (USD)]]-MIN(cost))/(MAX(cost)-MIN(cost))</f>
        <v>0.59708531764693817</v>
      </c>
      <c r="E125">
        <f>(groupB[[#This Row],[Weight (lbs)]]-MIN(weight))/(MAX(weight)-MIN(weight))</f>
        <v>0.58295675676975156</v>
      </c>
      <c r="F125">
        <f>IF(groupB[[#This Row],[normalized cost]]+groupB[[#This Row],[normalized weight]]&gt;1, 1, 0)</f>
        <v>1</v>
      </c>
    </row>
    <row r="126" spans="1:6" x14ac:dyDescent="0.75">
      <c r="A126">
        <v>23648.23085</v>
      </c>
      <c r="B126">
        <v>59772.414270000001</v>
      </c>
      <c r="C126">
        <v>1</v>
      </c>
      <c r="D126">
        <f>(groupB[[#This Row],[Cost (USD)]]-MIN(cost))/(MAX(cost)-MIN(cost))</f>
        <v>0.58654088329158194</v>
      </c>
      <c r="E126">
        <f>(groupB[[#This Row],[Weight (lbs)]]-MIN(weight))/(MAX(weight)-MIN(weight))</f>
        <v>0.64777884316384893</v>
      </c>
      <c r="F126">
        <f>IF(groupB[[#This Row],[normalized cost]]+groupB[[#This Row],[normalized weight]]&gt;1, 1, 0)</f>
        <v>1</v>
      </c>
    </row>
    <row r="127" spans="1:6" x14ac:dyDescent="0.75">
      <c r="A127">
        <v>23686.902730000002</v>
      </c>
      <c r="B127">
        <v>58126.519090000002</v>
      </c>
      <c r="C127">
        <v>1</v>
      </c>
      <c r="D127">
        <f>(groupB[[#This Row],[Cost (USD)]]-MIN(cost))/(MAX(cost)-MIN(cost))</f>
        <v>0.59592032706303466</v>
      </c>
      <c r="E127">
        <f>(groupB[[#This Row],[Weight (lbs)]]-MIN(weight))/(MAX(weight)-MIN(weight))</f>
        <v>0.5086021219572997</v>
      </c>
      <c r="F127">
        <f>IF(groupB[[#This Row],[normalized cost]]+groupB[[#This Row],[normalized weight]]&gt;1, 1, 0)</f>
        <v>1</v>
      </c>
    </row>
    <row r="128" spans="1:6" x14ac:dyDescent="0.75">
      <c r="A128">
        <v>23858.5484</v>
      </c>
      <c r="B128">
        <v>59439.287850000001</v>
      </c>
      <c r="C128">
        <v>1</v>
      </c>
      <c r="D128">
        <f>(groupB[[#This Row],[Cost (USD)]]-MIN(cost))/(MAX(cost)-MIN(cost))</f>
        <v>0.63755111693873334</v>
      </c>
      <c r="E128">
        <f>(groupB[[#This Row],[Weight (lbs)]]-MIN(weight))/(MAX(weight)-MIN(weight))</f>
        <v>0.61960970855171893</v>
      </c>
      <c r="F128">
        <f>IF(groupB[[#This Row],[normalized cost]]+groupB[[#This Row],[normalized weight]]&gt;1, 1, 0)</f>
        <v>1</v>
      </c>
    </row>
    <row r="129" spans="1:6" x14ac:dyDescent="0.75">
      <c r="A129">
        <v>24209.24293</v>
      </c>
      <c r="B129">
        <v>59749.832280000002</v>
      </c>
      <c r="C129">
        <v>1</v>
      </c>
      <c r="D129">
        <f>(groupB[[#This Row],[Cost (USD)]]-MIN(cost))/(MAX(cost)-MIN(cost))</f>
        <v>0.72260825988319055</v>
      </c>
      <c r="E129">
        <f>(groupB[[#This Row],[Weight (lbs)]]-MIN(weight))/(MAX(weight)-MIN(weight))</f>
        <v>0.64586931249342139</v>
      </c>
      <c r="F129">
        <f>IF(groupB[[#This Row],[normalized cost]]+groupB[[#This Row],[normalized weight]]&gt;1, 1, 0)</f>
        <v>1</v>
      </c>
    </row>
    <row r="130" spans="1:6" x14ac:dyDescent="0.75">
      <c r="A130">
        <v>23998.018950000001</v>
      </c>
      <c r="B130">
        <v>59598.473400000003</v>
      </c>
      <c r="C130">
        <v>1</v>
      </c>
      <c r="D130">
        <f>(groupB[[#This Row],[Cost (USD)]]-MIN(cost))/(MAX(cost)-MIN(cost))</f>
        <v>0.67137818150085304</v>
      </c>
      <c r="E130">
        <f>(groupB[[#This Row],[Weight (lbs)]]-MIN(weight))/(MAX(weight)-MIN(weight))</f>
        <v>0.63307042171357508</v>
      </c>
      <c r="F130">
        <f>IF(groupB[[#This Row],[normalized cost]]+groupB[[#This Row],[normalized weight]]&gt;1, 1, 0)</f>
        <v>1</v>
      </c>
    </row>
    <row r="131" spans="1:6" x14ac:dyDescent="0.75">
      <c r="A131">
        <v>23390.555270000001</v>
      </c>
      <c r="B131">
        <v>59954.002529999998</v>
      </c>
      <c r="C131">
        <v>1</v>
      </c>
      <c r="D131">
        <f>(groupB[[#This Row],[Cost (USD)]]-MIN(cost))/(MAX(cost)-MIN(cost))</f>
        <v>0.52404447468961202</v>
      </c>
      <c r="E131">
        <f>(groupB[[#This Row],[Weight (lbs)]]-MIN(weight))/(MAX(weight)-MIN(weight))</f>
        <v>0.66313392709841756</v>
      </c>
      <c r="F131">
        <f>IF(groupB[[#This Row],[normalized cost]]+groupB[[#This Row],[normalized weight]]&gt;1, 1, 0)</f>
        <v>1</v>
      </c>
    </row>
    <row r="132" spans="1:6" x14ac:dyDescent="0.75">
      <c r="A132">
        <v>24105.149119999998</v>
      </c>
      <c r="B132">
        <v>59844.837050000002</v>
      </c>
      <c r="C132">
        <v>1</v>
      </c>
      <c r="D132">
        <f>(groupB[[#This Row],[Cost (USD)]]-MIN(cost))/(MAX(cost)-MIN(cost))</f>
        <v>0.69736143873430256</v>
      </c>
      <c r="E132">
        <f>(groupB[[#This Row],[Weight (lbs)]]-MIN(weight))/(MAX(weight)-MIN(weight))</f>
        <v>0.65390290573086096</v>
      </c>
      <c r="F132">
        <f>IF(groupB[[#This Row],[normalized cost]]+groupB[[#This Row],[normalized weight]]&gt;1, 1, 0)</f>
        <v>1</v>
      </c>
    </row>
    <row r="133" spans="1:6" x14ac:dyDescent="0.75">
      <c r="A133">
        <v>24578.27447</v>
      </c>
      <c r="B133">
        <v>59750.494140000003</v>
      </c>
      <c r="C133">
        <v>1</v>
      </c>
      <c r="D133">
        <f>(groupB[[#This Row],[Cost (USD)]]-MIN(cost))/(MAX(cost)-MIN(cost))</f>
        <v>0.81211284510952153</v>
      </c>
      <c r="E133">
        <f>(groupB[[#This Row],[Weight (lbs)]]-MIN(weight))/(MAX(weight)-MIN(weight))</f>
        <v>0.64592527930456289</v>
      </c>
      <c r="F133">
        <f>IF(groupB[[#This Row],[normalized cost]]+groupB[[#This Row],[normalized weight]]&gt;1, 1, 0)</f>
        <v>1</v>
      </c>
    </row>
    <row r="134" spans="1:6" x14ac:dyDescent="0.75">
      <c r="A134">
        <v>24507.55301</v>
      </c>
      <c r="B134">
        <v>57976.17323</v>
      </c>
      <c r="C134">
        <v>1</v>
      </c>
      <c r="D134">
        <f>(groupB[[#This Row],[Cost (USD)]]-MIN(cost))/(MAX(cost)-MIN(cost))</f>
        <v>0.79496012438570318</v>
      </c>
      <c r="E134">
        <f>(groupB[[#This Row],[Weight (lbs)]]-MIN(weight))/(MAX(weight)-MIN(weight))</f>
        <v>0.49588889204081188</v>
      </c>
      <c r="F134">
        <f>IF(groupB[[#This Row],[normalized cost]]+groupB[[#This Row],[normalized weight]]&gt;1, 1, 0)</f>
        <v>1</v>
      </c>
    </row>
    <row r="135" spans="1:6" x14ac:dyDescent="0.75">
      <c r="A135">
        <v>24015.008740000001</v>
      </c>
      <c r="B135">
        <v>60929.047299999998</v>
      </c>
      <c r="C135">
        <v>1</v>
      </c>
      <c r="D135">
        <f>(groupB[[#This Row],[Cost (USD)]]-MIN(cost))/(MAX(cost)-MIN(cost))</f>
        <v>0.67549887022852229</v>
      </c>
      <c r="E135">
        <f>(groupB[[#This Row],[Weight (lbs)]]-MIN(weight))/(MAX(weight)-MIN(weight))</f>
        <v>0.74558360905094268</v>
      </c>
      <c r="F135">
        <f>IF(groupB[[#This Row],[normalized cost]]+groupB[[#This Row],[normalized weight]]&gt;1, 1, 0)</f>
        <v>1</v>
      </c>
    </row>
    <row r="136" spans="1:6" x14ac:dyDescent="0.75">
      <c r="A136">
        <v>24316.198609999999</v>
      </c>
      <c r="B136">
        <v>57722.331319999998</v>
      </c>
      <c r="C136">
        <v>1</v>
      </c>
      <c r="D136">
        <f>(groupB[[#This Row],[Cost (USD)]]-MIN(cost))/(MAX(cost)-MIN(cost))</f>
        <v>0.7485491964654678</v>
      </c>
      <c r="E136">
        <f>(groupB[[#This Row],[Weight (lbs)]]-MIN(weight))/(MAX(weight)-MIN(weight))</f>
        <v>0.47442404715402609</v>
      </c>
      <c r="F136">
        <f>IF(groupB[[#This Row],[normalized cost]]+groupB[[#This Row],[normalized weight]]&gt;1, 1, 0)</f>
        <v>1</v>
      </c>
    </row>
    <row r="137" spans="1:6" x14ac:dyDescent="0.75">
      <c r="A137">
        <v>23586.02348</v>
      </c>
      <c r="B137">
        <v>59617.767679999997</v>
      </c>
      <c r="C137">
        <v>1</v>
      </c>
      <c r="D137">
        <f>(groupB[[#This Row],[Cost (USD)]]-MIN(cost))/(MAX(cost)-MIN(cost))</f>
        <v>0.57145316247002043</v>
      </c>
      <c r="E137">
        <f>(groupB[[#This Row],[Weight (lbs)]]-MIN(weight))/(MAX(weight)-MIN(weight))</f>
        <v>0.63470194397639645</v>
      </c>
      <c r="F137">
        <f>IF(groupB[[#This Row],[normalized cost]]+groupB[[#This Row],[normalized weight]]&gt;1, 1, 0)</f>
        <v>1</v>
      </c>
    </row>
    <row r="138" spans="1:6" x14ac:dyDescent="0.75">
      <c r="A138">
        <v>24145.84503</v>
      </c>
      <c r="B138">
        <v>60451.13508</v>
      </c>
      <c r="C138">
        <v>1</v>
      </c>
      <c r="D138">
        <f>(groupB[[#This Row],[Cost (USD)]]-MIN(cost))/(MAX(cost)-MIN(cost))</f>
        <v>0.7072317889622487</v>
      </c>
      <c r="E138">
        <f>(groupB[[#This Row],[Weight (lbs)]]-MIN(weight))/(MAX(weight)-MIN(weight))</f>
        <v>0.70517140260402744</v>
      </c>
      <c r="F138">
        <f>IF(groupB[[#This Row],[normalized cost]]+groupB[[#This Row],[normalized weight]]&gt;1, 1, 0)</f>
        <v>1</v>
      </c>
    </row>
    <row r="139" spans="1:6" x14ac:dyDescent="0.75">
      <c r="A139">
        <v>24200.320159999999</v>
      </c>
      <c r="B139">
        <v>63193.395409999997</v>
      </c>
      <c r="C139">
        <v>1</v>
      </c>
      <c r="D139">
        <f>(groupB[[#This Row],[Cost (USD)]]-MIN(cost))/(MAX(cost)-MIN(cost))</f>
        <v>0.72044413909308125</v>
      </c>
      <c r="E139">
        <f>(groupB[[#This Row],[Weight (lbs)]]-MIN(weight))/(MAX(weight)-MIN(weight))</f>
        <v>0.93705664418070522</v>
      </c>
      <c r="F139">
        <f>IF(groupB[[#This Row],[normalized cost]]+groupB[[#This Row],[normalized weight]]&gt;1, 1, 0)</f>
        <v>1</v>
      </c>
    </row>
    <row r="140" spans="1:6" x14ac:dyDescent="0.75">
      <c r="A140">
        <v>23767.410049999999</v>
      </c>
      <c r="B140">
        <v>58430.013189999998</v>
      </c>
      <c r="C140">
        <v>1</v>
      </c>
      <c r="D140">
        <f>(groupB[[#This Row],[Cost (USD)]]-MIN(cost))/(MAX(cost)-MIN(cost))</f>
        <v>0.61544650166665593</v>
      </c>
      <c r="E140">
        <f>(groupB[[#This Row],[Weight (lbs)]]-MIN(weight))/(MAX(weight)-MIN(weight))</f>
        <v>0.53426555074474658</v>
      </c>
      <c r="F140">
        <f>IF(groupB[[#This Row],[normalized cost]]+groupB[[#This Row],[normalized weight]]&gt;1, 1, 0)</f>
        <v>1</v>
      </c>
    </row>
    <row r="141" spans="1:6" x14ac:dyDescent="0.75">
      <c r="A141">
        <v>24112.185280000002</v>
      </c>
      <c r="B141">
        <v>59388.210800000001</v>
      </c>
      <c r="C141">
        <v>1</v>
      </c>
      <c r="D141">
        <f>(groupB[[#This Row],[Cost (USD)]]-MIN(cost))/(MAX(cost)-MIN(cost))</f>
        <v>0.69906798279388727</v>
      </c>
      <c r="E141">
        <f>(groupB[[#This Row],[Weight (lbs)]]-MIN(weight))/(MAX(weight)-MIN(weight))</f>
        <v>0.6152906386411412</v>
      </c>
      <c r="F141">
        <f>IF(groupB[[#This Row],[normalized cost]]+groupB[[#This Row],[normalized weight]]&gt;1, 1, 0)</f>
        <v>1</v>
      </c>
    </row>
    <row r="142" spans="1:6" x14ac:dyDescent="0.75">
      <c r="A142">
        <v>24453.994419999999</v>
      </c>
      <c r="B142">
        <v>58297.377350000002</v>
      </c>
      <c r="C142">
        <v>1</v>
      </c>
      <c r="D142">
        <f>(groupB[[#This Row],[Cost (USD)]]-MIN(cost))/(MAX(cost)-MIN(cost))</f>
        <v>0.78197007106056682</v>
      </c>
      <c r="E142">
        <f>(groupB[[#This Row],[Weight (lbs)]]-MIN(weight))/(MAX(weight)-MIN(weight))</f>
        <v>0.52304987823413396</v>
      </c>
      <c r="F142">
        <f>IF(groupB[[#This Row],[normalized cost]]+groupB[[#This Row],[normalized weight]]&gt;1, 1, 0)</f>
        <v>1</v>
      </c>
    </row>
    <row r="143" spans="1:6" x14ac:dyDescent="0.75">
      <c r="A143">
        <v>23640.114959999999</v>
      </c>
      <c r="B143">
        <v>57791.574410000001</v>
      </c>
      <c r="C143">
        <v>1</v>
      </c>
      <c r="D143">
        <f>(groupB[[#This Row],[Cost (USD)]]-MIN(cost))/(MAX(cost)-MIN(cost))</f>
        <v>0.58457246246719219</v>
      </c>
      <c r="E143">
        <f>(groupB[[#This Row],[Weight (lbs)]]-MIN(weight))/(MAX(weight)-MIN(weight))</f>
        <v>0.48027923547313311</v>
      </c>
      <c r="F143">
        <f>IF(groupB[[#This Row],[normalized cost]]+groupB[[#This Row],[normalized weight]]&gt;1, 1, 0)</f>
        <v>1</v>
      </c>
    </row>
    <row r="144" spans="1:6" x14ac:dyDescent="0.75">
      <c r="A144">
        <v>24530.042000000001</v>
      </c>
      <c r="B144">
        <v>61018.108440000004</v>
      </c>
      <c r="C144">
        <v>1</v>
      </c>
      <c r="D144">
        <f>(groupB[[#This Row],[Cost (USD)]]-MIN(cost))/(MAX(cost)-MIN(cost))</f>
        <v>0.80041458424598844</v>
      </c>
      <c r="E144">
        <f>(groupB[[#This Row],[Weight (lbs)]]-MIN(weight))/(MAX(weight)-MIN(weight))</f>
        <v>0.75311460956831355</v>
      </c>
      <c r="F144">
        <f>IF(groupB[[#This Row],[normalized cost]]+groupB[[#This Row],[normalized weight]]&gt;1, 1, 0)</f>
        <v>1</v>
      </c>
    </row>
    <row r="145" spans="1:6" x14ac:dyDescent="0.75">
      <c r="A145">
        <v>24385.941719999999</v>
      </c>
      <c r="B145">
        <v>58826.292990000002</v>
      </c>
      <c r="C145">
        <v>1</v>
      </c>
      <c r="D145">
        <f>(groupB[[#This Row],[Cost (USD)]]-MIN(cost))/(MAX(cost)-MIN(cost))</f>
        <v>0.76546462904053802</v>
      </c>
      <c r="E145">
        <f>(groupB[[#This Row],[Weight (lbs)]]-MIN(weight))/(MAX(weight)-MIN(weight))</f>
        <v>0.56777492844666544</v>
      </c>
      <c r="F145">
        <f>IF(groupB[[#This Row],[normalized cost]]+groupB[[#This Row],[normalized weight]]&gt;1, 1, 0)</f>
        <v>1</v>
      </c>
    </row>
    <row r="146" spans="1:6" x14ac:dyDescent="0.75">
      <c r="A146">
        <v>23722.19728</v>
      </c>
      <c r="B146">
        <v>57442.515440000003</v>
      </c>
      <c r="C146">
        <v>1</v>
      </c>
      <c r="D146">
        <f>(groupB[[#This Row],[Cost (USD)]]-MIN(cost))/(MAX(cost)-MIN(cost))</f>
        <v>0.60448063618593484</v>
      </c>
      <c r="E146">
        <f>(groupB[[#This Row],[Weight (lbs)]]-MIN(weight))/(MAX(weight)-MIN(weight))</f>
        <v>0.45076284612910755</v>
      </c>
      <c r="F146">
        <f>IF(groupB[[#This Row],[normalized cost]]+groupB[[#This Row],[normalized weight]]&gt;1, 1, 0)</f>
        <v>1</v>
      </c>
    </row>
    <row r="147" spans="1:6" x14ac:dyDescent="0.75">
      <c r="A147">
        <v>24740.471880000001</v>
      </c>
      <c r="B147">
        <v>60237.607810000001</v>
      </c>
      <c r="C147">
        <v>1</v>
      </c>
      <c r="D147">
        <f>(groupB[[#This Row],[Cost (USD)]]-MIN(cost))/(MAX(cost)-MIN(cost))</f>
        <v>0.85145206231256931</v>
      </c>
      <c r="E147">
        <f>(groupB[[#This Row],[Weight (lbs)]]-MIN(weight))/(MAX(weight)-MIN(weight))</f>
        <v>0.6871155593839352</v>
      </c>
      <c r="F147">
        <f>IF(groupB[[#This Row],[normalized cost]]+groupB[[#This Row],[normalized weight]]&gt;1, 1, 0)</f>
        <v>1</v>
      </c>
    </row>
    <row r="148" spans="1:6" x14ac:dyDescent="0.75">
      <c r="A148">
        <v>24535.647420000001</v>
      </c>
      <c r="B148">
        <v>57029.459450000002</v>
      </c>
      <c r="C148">
        <v>1</v>
      </c>
      <c r="D148">
        <f>(groupB[[#This Row],[Cost (USD)]]-MIN(cost))/(MAX(cost)-MIN(cost))</f>
        <v>0.80177411788400588</v>
      </c>
      <c r="E148">
        <f>(groupB[[#This Row],[Weight (lbs)]]-MIN(weight))/(MAX(weight)-MIN(weight))</f>
        <v>0.41583487558670318</v>
      </c>
      <c r="F148">
        <f>IF(groupB[[#This Row],[normalized cost]]+groupB[[#This Row],[normalized weight]]&gt;1, 1, 0)</f>
        <v>1</v>
      </c>
    </row>
    <row r="149" spans="1:6" x14ac:dyDescent="0.75">
      <c r="A149">
        <v>23512.784889999999</v>
      </c>
      <c r="B149">
        <v>59812.208359999997</v>
      </c>
      <c r="C149">
        <v>1</v>
      </c>
      <c r="D149">
        <f>(groupB[[#This Row],[Cost (USD)]]-MIN(cost))/(MAX(cost)-MIN(cost))</f>
        <v>0.553689939249286</v>
      </c>
      <c r="E149">
        <f>(groupB[[#This Row],[Weight (lbs)]]-MIN(weight))/(MAX(weight)-MIN(weight))</f>
        <v>0.65114382717795716</v>
      </c>
      <c r="F149">
        <f>IF(groupB[[#This Row],[normalized cost]]+groupB[[#This Row],[normalized weight]]&gt;1, 1, 0)</f>
        <v>1</v>
      </c>
    </row>
    <row r="150" spans="1:6" x14ac:dyDescent="0.75">
      <c r="A150">
        <v>24022.502339999999</v>
      </c>
      <c r="B150">
        <v>59844.18245</v>
      </c>
      <c r="C150">
        <v>1</v>
      </c>
      <c r="D150">
        <f>(groupB[[#This Row],[Cost (USD)]]-MIN(cost))/(MAX(cost)-MIN(cost))</f>
        <v>0.67731636138348383</v>
      </c>
      <c r="E150">
        <f>(groupB[[#This Row],[Weight (lbs)]]-MIN(weight))/(MAX(weight)-MIN(weight))</f>
        <v>0.65384755282454643</v>
      </c>
      <c r="F150">
        <f>IF(groupB[[#This Row],[normalized cost]]+groupB[[#This Row],[normalized weight]]&gt;1, 1, 0)</f>
        <v>1</v>
      </c>
    </row>
    <row r="151" spans="1:6" x14ac:dyDescent="0.75">
      <c r="A151">
        <v>23695.980350000002</v>
      </c>
      <c r="B151">
        <v>60311.268709999997</v>
      </c>
      <c r="C151">
        <v>1</v>
      </c>
      <c r="D151">
        <f>(groupB[[#This Row],[Cost (USD)]]-MIN(cost))/(MAX(cost)-MIN(cost))</f>
        <v>0.59812200503598578</v>
      </c>
      <c r="E151">
        <f>(groupB[[#This Row],[Weight (lbs)]]-MIN(weight))/(MAX(weight)-MIN(weight))</f>
        <v>0.69334431724634227</v>
      </c>
      <c r="F151">
        <f>IF(groupB[[#This Row],[normalized cost]]+groupB[[#This Row],[normalized weight]]&gt;1, 1, 0)</f>
        <v>1</v>
      </c>
    </row>
    <row r="152" spans="1:6" x14ac:dyDescent="0.75">
      <c r="A152">
        <v>23633.486290000001</v>
      </c>
      <c r="B152">
        <v>59125.928599999999</v>
      </c>
      <c r="C152">
        <v>1</v>
      </c>
      <c r="D152">
        <f>(groupB[[#This Row],[Cost (USD)]]-MIN(cost))/(MAX(cost)-MIN(cost))</f>
        <v>0.58296475067390741</v>
      </c>
      <c r="E152">
        <f>(groupB[[#This Row],[Weight (lbs)]]-MIN(weight))/(MAX(weight)-MIN(weight))</f>
        <v>0.59311208373046909</v>
      </c>
      <c r="F152">
        <f>IF(groupB[[#This Row],[normalized cost]]+groupB[[#This Row],[normalized weight]]&gt;1, 1, 0)</f>
        <v>1</v>
      </c>
    </row>
    <row r="153" spans="1:6" x14ac:dyDescent="0.75">
      <c r="A153">
        <v>23919.012220000001</v>
      </c>
      <c r="B153">
        <v>59343.855450000003</v>
      </c>
      <c r="C153">
        <v>1</v>
      </c>
      <c r="D153">
        <f>(groupB[[#This Row],[Cost (USD)]]-MIN(cost))/(MAX(cost)-MIN(cost))</f>
        <v>0.65221595867637894</v>
      </c>
      <c r="E153">
        <f>(groupB[[#This Row],[Weight (lbs)]]-MIN(weight))/(MAX(weight)-MIN(weight))</f>
        <v>0.61153995496700309</v>
      </c>
      <c r="F153">
        <f>IF(groupB[[#This Row],[normalized cost]]+groupB[[#This Row],[normalized weight]]&gt;1, 1, 0)</f>
        <v>1</v>
      </c>
    </row>
    <row r="154" spans="1:6" x14ac:dyDescent="0.75">
      <c r="A154">
        <v>24752.658149999999</v>
      </c>
      <c r="B154">
        <v>57930.491410000002</v>
      </c>
      <c r="C154">
        <v>1</v>
      </c>
      <c r="D154">
        <f>(groupB[[#This Row],[Cost (USD)]]-MIN(cost))/(MAX(cost)-MIN(cost))</f>
        <v>0.85440770952311929</v>
      </c>
      <c r="E154">
        <f>(groupB[[#This Row],[Weight (lbs)]]-MIN(weight))/(MAX(weight)-MIN(weight))</f>
        <v>0.49202604220468354</v>
      </c>
      <c r="F154">
        <f>IF(groupB[[#This Row],[normalized cost]]+groupB[[#This Row],[normalized weight]]&gt;1, 1, 0)</f>
        <v>1</v>
      </c>
    </row>
    <row r="155" spans="1:6" x14ac:dyDescent="0.75">
      <c r="A155">
        <v>23837.294689999999</v>
      </c>
      <c r="B155">
        <v>59762.794620000001</v>
      </c>
      <c r="C155">
        <v>1</v>
      </c>
      <c r="D155">
        <f>(groupB[[#This Row],[Cost (USD)]]-MIN(cost))/(MAX(cost)-MIN(cost))</f>
        <v>0.63239626080348055</v>
      </c>
      <c r="E155">
        <f>(groupB[[#This Row],[Weight (lbs)]]-MIN(weight))/(MAX(weight)-MIN(weight))</f>
        <v>0.64696540658391155</v>
      </c>
      <c r="F155">
        <f>IF(groupB[[#This Row],[normalized cost]]+groupB[[#This Row],[normalized weight]]&gt;1, 1, 0)</f>
        <v>1</v>
      </c>
    </row>
    <row r="156" spans="1:6" x14ac:dyDescent="0.75">
      <c r="A156">
        <v>24037.200720000001</v>
      </c>
      <c r="B156">
        <v>60248.118029999998</v>
      </c>
      <c r="C156">
        <v>1</v>
      </c>
      <c r="D156">
        <f>(groupB[[#This Row],[Cost (USD)]]-MIN(cost))/(MAX(cost)-MIN(cost))</f>
        <v>0.68088129354456461</v>
      </c>
      <c r="E156">
        <f>(groupB[[#This Row],[Weight (lbs)]]-MIN(weight))/(MAX(weight)-MIN(weight))</f>
        <v>0.68800430246826638</v>
      </c>
      <c r="F156">
        <f>IF(groupB[[#This Row],[normalized cost]]+groupB[[#This Row],[normalized weight]]&gt;1, 1, 0)</f>
        <v>1</v>
      </c>
    </row>
    <row r="157" spans="1:6" x14ac:dyDescent="0.75">
      <c r="A157">
        <v>24360.885409999999</v>
      </c>
      <c r="B157">
        <v>58483.320529999997</v>
      </c>
      <c r="C157">
        <v>1</v>
      </c>
      <c r="D157">
        <f>(groupB[[#This Row],[Cost (USD)]]-MIN(cost))/(MAX(cost)-MIN(cost))</f>
        <v>0.75938749364486868</v>
      </c>
      <c r="E157">
        <f>(groupB[[#This Row],[Weight (lbs)]]-MIN(weight))/(MAX(weight)-MIN(weight))</f>
        <v>0.53877321374029807</v>
      </c>
      <c r="F157">
        <f>IF(groupB[[#This Row],[normalized cost]]+groupB[[#This Row],[normalized weight]]&gt;1, 1, 0)</f>
        <v>1</v>
      </c>
    </row>
    <row r="158" spans="1:6" x14ac:dyDescent="0.75">
      <c r="A158">
        <v>24179.167379999999</v>
      </c>
      <c r="B158">
        <v>60308.930529999998</v>
      </c>
      <c r="C158">
        <v>1</v>
      </c>
      <c r="D158">
        <f>(groupB[[#This Row],[Cost (USD)]]-MIN(cost))/(MAX(cost)-MIN(cost))</f>
        <v>0.71531376243128197</v>
      </c>
      <c r="E158">
        <f>(groupB[[#This Row],[Weight (lbs)]]-MIN(weight))/(MAX(weight)-MIN(weight))</f>
        <v>0.69314660099445402</v>
      </c>
      <c r="F158">
        <f>IF(groupB[[#This Row],[normalized cost]]+groupB[[#This Row],[normalized weight]]&gt;1, 1, 0)</f>
        <v>1</v>
      </c>
    </row>
    <row r="159" spans="1:6" x14ac:dyDescent="0.75">
      <c r="A159">
        <v>23853.828109999999</v>
      </c>
      <c r="B159">
        <v>58939.893539999997</v>
      </c>
      <c r="C159">
        <v>1</v>
      </c>
      <c r="D159">
        <f>(groupB[[#This Row],[Cost (USD)]]-MIN(cost))/(MAX(cost)-MIN(cost))</f>
        <v>0.63640626195263084</v>
      </c>
      <c r="E159">
        <f>(groupB[[#This Row],[Weight (lbs)]]-MIN(weight))/(MAX(weight)-MIN(weight))</f>
        <v>0.57738097886128537</v>
      </c>
      <c r="F159">
        <f>IF(groupB[[#This Row],[normalized cost]]+groupB[[#This Row],[normalized weight]]&gt;1, 1, 0)</f>
        <v>1</v>
      </c>
    </row>
    <row r="160" spans="1:6" x14ac:dyDescent="0.75">
      <c r="A160">
        <v>24062.19183</v>
      </c>
      <c r="B160">
        <v>61353.258690000002</v>
      </c>
      <c r="C160">
        <v>1</v>
      </c>
      <c r="D160">
        <f>(groupB[[#This Row],[Cost (USD)]]-MIN(cost))/(MAX(cost)-MIN(cost))</f>
        <v>0.68694261538956336</v>
      </c>
      <c r="E160">
        <f>(groupB[[#This Row],[Weight (lbs)]]-MIN(weight))/(MAX(weight)-MIN(weight))</f>
        <v>0.78145487902979605</v>
      </c>
      <c r="F160">
        <f>IF(groupB[[#This Row],[normalized cost]]+groupB[[#This Row],[normalized weight]]&gt;1, 1, 0)</f>
        <v>1</v>
      </c>
    </row>
    <row r="161" spans="1:6" x14ac:dyDescent="0.75">
      <c r="A161">
        <v>24333.953870000001</v>
      </c>
      <c r="B161">
        <v>60234.39127</v>
      </c>
      <c r="C161">
        <v>1</v>
      </c>
      <c r="D161">
        <f>(groupB[[#This Row],[Cost (USD)]]-MIN(cost))/(MAX(cost)-MIN(cost))</f>
        <v>0.75285554161386847</v>
      </c>
      <c r="E161">
        <f>(groupB[[#This Row],[Weight (lbs)]]-MIN(weight))/(MAX(weight)-MIN(weight))</f>
        <v>0.68684356910395283</v>
      </c>
      <c r="F161">
        <f>IF(groupB[[#This Row],[normalized cost]]+groupB[[#This Row],[normalized weight]]&gt;1, 1, 0)</f>
        <v>1</v>
      </c>
    </row>
    <row r="162" spans="1:6" x14ac:dyDescent="0.75">
      <c r="A162">
        <v>24339.48979</v>
      </c>
      <c r="B162">
        <v>58040.272019999997</v>
      </c>
      <c r="C162">
        <v>1</v>
      </c>
      <c r="D162">
        <f>(groupB[[#This Row],[Cost (USD)]]-MIN(cost))/(MAX(cost)-MIN(cost))</f>
        <v>0.75419821878299609</v>
      </c>
      <c r="E162">
        <f>(groupB[[#This Row],[Weight (lbs)]]-MIN(weight))/(MAX(weight)-MIN(weight))</f>
        <v>0.50130907889955623</v>
      </c>
      <c r="F162">
        <f>IF(groupB[[#This Row],[normalized cost]]+groupB[[#This Row],[normalized weight]]&gt;1, 1, 0)</f>
        <v>1</v>
      </c>
    </row>
    <row r="163" spans="1:6" x14ac:dyDescent="0.75">
      <c r="A163">
        <v>23254.4876</v>
      </c>
      <c r="B163">
        <v>61342.016799999998</v>
      </c>
      <c r="C163">
        <v>1</v>
      </c>
      <c r="D163">
        <f>(groupB[[#This Row],[Cost (USD)]]-MIN(cost))/(MAX(cost)-MIN(cost))</f>
        <v>0.49104274165057882</v>
      </c>
      <c r="E163">
        <f>(groupB[[#This Row],[Weight (lbs)]]-MIN(weight))/(MAX(weight)-MIN(weight))</f>
        <v>0.78050426600815426</v>
      </c>
      <c r="F163">
        <f>IF(groupB[[#This Row],[normalized cost]]+groupB[[#This Row],[normalized weight]]&gt;1, 1, 0)</f>
        <v>1</v>
      </c>
    </row>
    <row r="164" spans="1:6" x14ac:dyDescent="0.75">
      <c r="A164">
        <v>23706.058939999999</v>
      </c>
      <c r="B164">
        <v>57589.69281</v>
      </c>
      <c r="C164">
        <v>1</v>
      </c>
      <c r="D164">
        <f>(groupB[[#This Row],[Cost (USD)]]-MIN(cost))/(MAX(cost)-MIN(cost))</f>
        <v>0.60056645739259473</v>
      </c>
      <c r="E164">
        <f>(groupB[[#This Row],[Weight (lbs)]]-MIN(weight))/(MAX(weight)-MIN(weight))</f>
        <v>0.46320814886849754</v>
      </c>
      <c r="F164">
        <f>IF(groupB[[#This Row],[normalized cost]]+groupB[[#This Row],[normalized weight]]&gt;1, 1, 0)</f>
        <v>1</v>
      </c>
    </row>
    <row r="165" spans="1:6" x14ac:dyDescent="0.75">
      <c r="A165">
        <v>24123.27463</v>
      </c>
      <c r="B165">
        <v>59499.04982</v>
      </c>
      <c r="C165">
        <v>1</v>
      </c>
      <c r="D165">
        <f>(groupB[[#This Row],[Cost (USD)]]-MIN(cost))/(MAX(cost)-MIN(cost))</f>
        <v>0.70175758399214661</v>
      </c>
      <c r="E165">
        <f>(groupB[[#This Row],[Weight (lbs)]]-MIN(weight))/(MAX(weight)-MIN(weight))</f>
        <v>0.62466317437294105</v>
      </c>
      <c r="F165">
        <f>IF(groupB[[#This Row],[normalized cost]]+groupB[[#This Row],[normalized weight]]&gt;1, 1, 0)</f>
        <v>1</v>
      </c>
    </row>
    <row r="166" spans="1:6" x14ac:dyDescent="0.75">
      <c r="A166">
        <v>23388.117620000001</v>
      </c>
      <c r="B166">
        <v>60777.607210000002</v>
      </c>
      <c r="C166">
        <v>1</v>
      </c>
      <c r="D166">
        <f>(groupB[[#This Row],[Cost (USD)]]-MIN(cost))/(MAX(cost)-MIN(cost))</f>
        <v>0.5234532492020102</v>
      </c>
      <c r="E166">
        <f>(groupB[[#This Row],[Weight (lbs)]]-MIN(weight))/(MAX(weight)-MIN(weight))</f>
        <v>0.73277785116214189</v>
      </c>
      <c r="F166">
        <f>IF(groupB[[#This Row],[normalized cost]]+groupB[[#This Row],[normalized weight]]&gt;1, 1, 0)</f>
        <v>1</v>
      </c>
    </row>
    <row r="167" spans="1:6" x14ac:dyDescent="0.75">
      <c r="A167">
        <v>23744.128629999999</v>
      </c>
      <c r="B167">
        <v>57811.721409999998</v>
      </c>
      <c r="C167">
        <v>1</v>
      </c>
      <c r="D167">
        <f>(groupB[[#This Row],[Cost (USD)]]-MIN(cost))/(MAX(cost)-MIN(cost))</f>
        <v>0.60979984653094599</v>
      </c>
      <c r="E167">
        <f>(groupB[[#This Row],[Weight (lbs)]]-MIN(weight))/(MAX(weight)-MIN(weight))</f>
        <v>0.48198286364837811</v>
      </c>
      <c r="F167">
        <f>IF(groupB[[#This Row],[normalized cost]]+groupB[[#This Row],[normalized weight]]&gt;1, 1, 0)</f>
        <v>1</v>
      </c>
    </row>
    <row r="168" spans="1:6" x14ac:dyDescent="0.75">
      <c r="A168">
        <v>23753.056690000001</v>
      </c>
      <c r="B168">
        <v>60867.96731</v>
      </c>
      <c r="C168">
        <v>1</v>
      </c>
      <c r="D168">
        <f>(groupB[[#This Row],[Cost (USD)]]-MIN(cost))/(MAX(cost)-MIN(cost))</f>
        <v>0.61196525035300398</v>
      </c>
      <c r="E168">
        <f>(groupB[[#This Row],[Weight (lbs)]]-MIN(weight))/(MAX(weight)-MIN(weight))</f>
        <v>0.740418691598831</v>
      </c>
      <c r="F168">
        <f>IF(groupB[[#This Row],[normalized cost]]+groupB[[#This Row],[normalized weight]]&gt;1, 1, 0)</f>
        <v>1</v>
      </c>
    </row>
    <row r="169" spans="1:6" x14ac:dyDescent="0.75">
      <c r="A169">
        <v>24326.079099999999</v>
      </c>
      <c r="B169">
        <v>60611.100469999998</v>
      </c>
      <c r="C169">
        <v>1</v>
      </c>
      <c r="D169">
        <f>(groupB[[#This Row],[Cost (USD)]]-MIN(cost))/(MAX(cost)-MIN(cost))</f>
        <v>0.75094560182226433</v>
      </c>
      <c r="E169">
        <f>(groupB[[#This Row],[Weight (lbs)]]-MIN(weight))/(MAX(weight)-MIN(weight))</f>
        <v>0.718698058953265</v>
      </c>
      <c r="F169">
        <f>IF(groupB[[#This Row],[normalized cost]]+groupB[[#This Row],[normalized weight]]&gt;1, 1, 0)</f>
        <v>1</v>
      </c>
    </row>
    <row r="170" spans="1:6" x14ac:dyDescent="0.75">
      <c r="A170">
        <v>23811.43994</v>
      </c>
      <c r="B170">
        <v>59994.706080000004</v>
      </c>
      <c r="C170">
        <v>1</v>
      </c>
      <c r="D170">
        <f>(groupB[[#This Row],[Cost (USD)]]-MIN(cost))/(MAX(cost)-MIN(cost))</f>
        <v>0.62612547247227079</v>
      </c>
      <c r="E170">
        <f>(groupB[[#This Row],[Weight (lbs)]]-MIN(weight))/(MAX(weight)-MIN(weight))</f>
        <v>0.66657581495330986</v>
      </c>
      <c r="F170">
        <f>IF(groupB[[#This Row],[normalized cost]]+groupB[[#This Row],[normalized weight]]&gt;1, 1, 0)</f>
        <v>1</v>
      </c>
    </row>
    <row r="171" spans="1:6" x14ac:dyDescent="0.75">
      <c r="A171">
        <v>24027.227490000001</v>
      </c>
      <c r="B171">
        <v>58105.942260000003</v>
      </c>
      <c r="C171">
        <v>1</v>
      </c>
      <c r="D171">
        <f>(groupB[[#This Row],[Cost (USD)]]-MIN(cost))/(MAX(cost)-MIN(cost))</f>
        <v>0.67846239510971329</v>
      </c>
      <c r="E171">
        <f>(groupB[[#This Row],[Weight (lbs)]]-MIN(weight))/(MAX(weight)-MIN(weight))</f>
        <v>0.50686214740301228</v>
      </c>
      <c r="F171">
        <f>IF(groupB[[#This Row],[normalized cost]]+groupB[[#This Row],[normalized weight]]&gt;1, 1, 0)</f>
        <v>1</v>
      </c>
    </row>
    <row r="172" spans="1:6" x14ac:dyDescent="0.75">
      <c r="A172">
        <v>24681.017479999999</v>
      </c>
      <c r="B172">
        <v>61310.076009999997</v>
      </c>
      <c r="C172">
        <v>1</v>
      </c>
      <c r="D172">
        <f>(groupB[[#This Row],[Cost (USD)]]-MIN(cost))/(MAX(cost)-MIN(cost))</f>
        <v>0.8370320444141518</v>
      </c>
      <c r="E172">
        <f>(groupB[[#This Row],[Weight (lbs)]]-MIN(weight))/(MAX(weight)-MIN(weight))</f>
        <v>0.77780335620602037</v>
      </c>
      <c r="F172">
        <f>IF(groupB[[#This Row],[normalized cost]]+groupB[[#This Row],[normalized weight]]&gt;1, 1, 0)</f>
        <v>1</v>
      </c>
    </row>
    <row r="173" spans="1:6" x14ac:dyDescent="0.75">
      <c r="A173">
        <v>23692.665570000001</v>
      </c>
      <c r="B173">
        <v>59264.031419999999</v>
      </c>
      <c r="C173">
        <v>1</v>
      </c>
      <c r="D173">
        <f>(groupB[[#This Row],[Cost (USD)]]-MIN(cost))/(MAX(cost)-MIN(cost))</f>
        <v>0.59731804120943433</v>
      </c>
      <c r="E173">
        <f>(groupB[[#This Row],[Weight (lbs)]]-MIN(weight))/(MAX(weight)-MIN(weight))</f>
        <v>0.60479004348789311</v>
      </c>
      <c r="F173">
        <f>IF(groupB[[#This Row],[normalized cost]]+groupB[[#This Row],[normalized weight]]&gt;1, 1, 0)</f>
        <v>1</v>
      </c>
    </row>
    <row r="174" spans="1:6" x14ac:dyDescent="0.75">
      <c r="A174">
        <v>23614.285479999999</v>
      </c>
      <c r="B174">
        <v>59589.460169999998</v>
      </c>
      <c r="C174">
        <v>1</v>
      </c>
      <c r="D174">
        <f>(groupB[[#This Row],[Cost (USD)]]-MIN(cost))/(MAX(cost)-MIN(cost))</f>
        <v>0.57830780309956242</v>
      </c>
      <c r="E174">
        <f>(groupB[[#This Row],[Weight (lbs)]]-MIN(weight))/(MAX(weight)-MIN(weight))</f>
        <v>0.63230826394428075</v>
      </c>
      <c r="F174">
        <f>IF(groupB[[#This Row],[normalized cost]]+groupB[[#This Row],[normalized weight]]&gt;1, 1, 0)</f>
        <v>1</v>
      </c>
    </row>
    <row r="175" spans="1:6" x14ac:dyDescent="0.75">
      <c r="A175">
        <v>23313.997429999999</v>
      </c>
      <c r="B175">
        <v>60506.25722</v>
      </c>
      <c r="C175">
        <v>1</v>
      </c>
      <c r="D175">
        <f>(groupB[[#This Row],[Cost (USD)]]-MIN(cost))/(MAX(cost)-MIN(cost))</f>
        <v>0.50547620349245659</v>
      </c>
      <c r="E175">
        <f>(groupB[[#This Row],[Weight (lbs)]]-MIN(weight))/(MAX(weight)-MIN(weight))</f>
        <v>0.70983252489438387</v>
      </c>
      <c r="F175">
        <f>IF(groupB[[#This Row],[normalized cost]]+groupB[[#This Row],[normalized weight]]&gt;1, 1, 0)</f>
        <v>1</v>
      </c>
    </row>
    <row r="176" spans="1:6" x14ac:dyDescent="0.75">
      <c r="A176">
        <v>24219.40986</v>
      </c>
      <c r="B176">
        <v>61614.879910000003</v>
      </c>
      <c r="C176">
        <v>1</v>
      </c>
      <c r="D176">
        <f>(groupB[[#This Row],[Cost (USD)]]-MIN(cost))/(MAX(cost)-MIN(cost))</f>
        <v>0.72507413814572363</v>
      </c>
      <c r="E176">
        <f>(groupB[[#This Row],[Weight (lbs)]]-MIN(weight))/(MAX(weight)-MIN(weight))</f>
        <v>0.80357754154203287</v>
      </c>
      <c r="F176">
        <f>IF(groupB[[#This Row],[normalized cost]]+groupB[[#This Row],[normalized weight]]&gt;1, 1, 0)</f>
        <v>1</v>
      </c>
    </row>
    <row r="177" spans="1:6" x14ac:dyDescent="0.75">
      <c r="A177">
        <v>24234.80384</v>
      </c>
      <c r="B177">
        <v>60957.62371</v>
      </c>
      <c r="C177">
        <v>1</v>
      </c>
      <c r="D177">
        <f>(groupB[[#This Row],[Cost (USD)]]-MIN(cost))/(MAX(cost)-MIN(cost))</f>
        <v>0.72880778051917083</v>
      </c>
      <c r="E177">
        <f>(groupB[[#This Row],[Weight (lbs)]]-MIN(weight))/(MAX(weight)-MIN(weight))</f>
        <v>0.74800002723843284</v>
      </c>
      <c r="F177">
        <f>IF(groupB[[#This Row],[normalized cost]]+groupB[[#This Row],[normalized weight]]&gt;1, 1, 0)</f>
        <v>1</v>
      </c>
    </row>
    <row r="178" spans="1:6" x14ac:dyDescent="0.75">
      <c r="A178">
        <v>23646.732759999999</v>
      </c>
      <c r="B178">
        <v>59554.564469999998</v>
      </c>
      <c r="C178">
        <v>1</v>
      </c>
      <c r="D178">
        <f>(groupB[[#This Row],[Cost (USD)]]-MIN(cost))/(MAX(cost)-MIN(cost))</f>
        <v>0.5861775378602353</v>
      </c>
      <c r="E178">
        <f>(groupB[[#This Row],[Weight (lbs)]]-MIN(weight))/(MAX(weight)-MIN(weight))</f>
        <v>0.6293574872671126</v>
      </c>
      <c r="F178">
        <f>IF(groupB[[#This Row],[normalized cost]]+groupB[[#This Row],[normalized weight]]&gt;1, 1, 0)</f>
        <v>1</v>
      </c>
    </row>
    <row r="179" spans="1:6" x14ac:dyDescent="0.75">
      <c r="A179">
        <v>24130.666130000001</v>
      </c>
      <c r="B179">
        <v>61731.012260000003</v>
      </c>
      <c r="C179">
        <v>1</v>
      </c>
      <c r="D179">
        <f>(groupB[[#This Row],[Cost (USD)]]-MIN(cost))/(MAX(cost)-MIN(cost))</f>
        <v>0.70355031190288442</v>
      </c>
      <c r="E179">
        <f>(groupB[[#This Row],[Weight (lbs)]]-MIN(weight))/(MAX(weight)-MIN(weight))</f>
        <v>0.81339768069512974</v>
      </c>
      <c r="F179">
        <f>IF(groupB[[#This Row],[normalized cost]]+groupB[[#This Row],[normalized weight]]&gt;1, 1, 0)</f>
        <v>1</v>
      </c>
    </row>
    <row r="180" spans="1:6" x14ac:dyDescent="0.75">
      <c r="A180">
        <v>24267.3675</v>
      </c>
      <c r="B180">
        <v>58930.98747</v>
      </c>
      <c r="C180">
        <v>1</v>
      </c>
      <c r="D180">
        <f>(groupB[[#This Row],[Cost (USD)]]-MIN(cost))/(MAX(cost)-MIN(cost))</f>
        <v>0.73670574198271199</v>
      </c>
      <c r="E180">
        <f>(groupB[[#This Row],[Weight (lbs)]]-MIN(weight))/(MAX(weight)-MIN(weight))</f>
        <v>0.57662788253018393</v>
      </c>
      <c r="F180">
        <f>IF(groupB[[#This Row],[normalized cost]]+groupB[[#This Row],[normalized weight]]&gt;1, 1, 0)</f>
        <v>1</v>
      </c>
    </row>
    <row r="181" spans="1:6" x14ac:dyDescent="0.75">
      <c r="A181">
        <v>24195.432069999999</v>
      </c>
      <c r="B181">
        <v>60439.247259999996</v>
      </c>
      <c r="C181">
        <v>1</v>
      </c>
      <c r="D181">
        <f>(groupB[[#This Row],[Cost (USD)]]-MIN(cost))/(MAX(cost)-MIN(cost))</f>
        <v>0.71925858604252357</v>
      </c>
      <c r="E181">
        <f>(groupB[[#This Row],[Weight (lbs)]]-MIN(weight))/(MAX(weight)-MIN(weight))</f>
        <v>0.70416616981034841</v>
      </c>
      <c r="F181">
        <f>IF(groupB[[#This Row],[normalized cost]]+groupB[[#This Row],[normalized weight]]&gt;1, 1, 0)</f>
        <v>1</v>
      </c>
    </row>
    <row r="182" spans="1:6" x14ac:dyDescent="0.75">
      <c r="A182">
        <v>23574.9401</v>
      </c>
      <c r="B182">
        <v>58821.275159999997</v>
      </c>
      <c r="C182">
        <v>1</v>
      </c>
      <c r="D182">
        <f>(groupB[[#This Row],[Cost (USD)]]-MIN(cost))/(MAX(cost)-MIN(cost))</f>
        <v>0.56876500923031137</v>
      </c>
      <c r="E182">
        <f>(groupB[[#This Row],[Weight (lbs)]]-MIN(weight))/(MAX(weight)-MIN(weight))</f>
        <v>0.56735062127603963</v>
      </c>
      <c r="F182">
        <f>IF(groupB[[#This Row],[normalized cost]]+groupB[[#This Row],[normalized weight]]&gt;1, 1, 0)</f>
        <v>1</v>
      </c>
    </row>
    <row r="183" spans="1:6" x14ac:dyDescent="0.75">
      <c r="A183">
        <v>23448.58279</v>
      </c>
      <c r="B183">
        <v>57130.195140000003</v>
      </c>
      <c r="C183">
        <v>1</v>
      </c>
      <c r="D183">
        <f>(groupB[[#This Row],[Cost (USD)]]-MIN(cost))/(MAX(cost)-MIN(cost))</f>
        <v>0.53811841836746843</v>
      </c>
      <c r="E183">
        <f>(groupB[[#This Row],[Weight (lbs)]]-MIN(weight))/(MAX(weight)-MIN(weight))</f>
        <v>0.4243530748092561</v>
      </c>
      <c r="F183">
        <f>IF(groupB[[#This Row],[normalized cost]]+groupB[[#This Row],[normalized weight]]&gt;1, 1, 0)</f>
        <v>0</v>
      </c>
    </row>
    <row r="184" spans="1:6" x14ac:dyDescent="0.75">
      <c r="A184">
        <v>24192.949079999999</v>
      </c>
      <c r="B184">
        <v>62884.582750000001</v>
      </c>
      <c r="C184">
        <v>1</v>
      </c>
      <c r="D184">
        <f>(groupB[[#This Row],[Cost (USD)]]-MIN(cost))/(MAX(cost)-MIN(cost))</f>
        <v>0.71865636383118858</v>
      </c>
      <c r="E184">
        <f>(groupB[[#This Row],[Weight (lbs)]]-MIN(weight))/(MAX(weight)-MIN(weight))</f>
        <v>0.91094347852584723</v>
      </c>
      <c r="F184">
        <f>IF(groupB[[#This Row],[normalized cost]]+groupB[[#This Row],[normalized weight]]&gt;1, 1, 0)</f>
        <v>1</v>
      </c>
    </row>
    <row r="185" spans="1:6" x14ac:dyDescent="0.75">
      <c r="A185">
        <v>23872.049640000001</v>
      </c>
      <c r="B185">
        <v>59305.267590000003</v>
      </c>
      <c r="C185">
        <v>1</v>
      </c>
      <c r="D185">
        <f>(groupB[[#This Row],[Cost (USD)]]-MIN(cost))/(MAX(cost)-MIN(cost))</f>
        <v>0.64082569581684579</v>
      </c>
      <c r="E185">
        <f>(groupB[[#This Row],[Weight (lbs)]]-MIN(weight))/(MAX(weight)-MIN(weight))</f>
        <v>0.60827696963328504</v>
      </c>
      <c r="F185">
        <f>IF(groupB[[#This Row],[normalized cost]]+groupB[[#This Row],[normalized weight]]&gt;1, 1, 0)</f>
        <v>1</v>
      </c>
    </row>
    <row r="186" spans="1:6" x14ac:dyDescent="0.75">
      <c r="A186">
        <v>23692.361280000001</v>
      </c>
      <c r="B186">
        <v>61804.901409999999</v>
      </c>
      <c r="C186">
        <v>1</v>
      </c>
      <c r="D186">
        <f>(groupB[[#This Row],[Cost (USD)]]-MIN(cost))/(MAX(cost)-MIN(cost))</f>
        <v>0.59724423898039303</v>
      </c>
      <c r="E186">
        <f>(groupB[[#This Row],[Weight (lbs)]]-MIN(weight))/(MAX(weight)-MIN(weight))</f>
        <v>0.81964573935323837</v>
      </c>
      <c r="F186">
        <f>IF(groupB[[#This Row],[normalized cost]]+groupB[[#This Row],[normalized weight]]&gt;1, 1, 0)</f>
        <v>1</v>
      </c>
    </row>
    <row r="187" spans="1:6" x14ac:dyDescent="0.75">
      <c r="A187">
        <v>24150.849010000002</v>
      </c>
      <c r="B187">
        <v>60188.329550000002</v>
      </c>
      <c r="C187">
        <v>1</v>
      </c>
      <c r="D187">
        <f>(groupB[[#This Row],[Cost (USD)]]-MIN(cost))/(MAX(cost)-MIN(cost))</f>
        <v>0.70844544987150582</v>
      </c>
      <c r="E187">
        <f>(groupB[[#This Row],[Weight (lbs)]]-MIN(weight))/(MAX(weight)-MIN(weight))</f>
        <v>0.68294859496426685</v>
      </c>
      <c r="F187">
        <f>IF(groupB[[#This Row],[normalized cost]]+groupB[[#This Row],[normalized weight]]&gt;1, 1, 0)</f>
        <v>1</v>
      </c>
    </row>
    <row r="188" spans="1:6" x14ac:dyDescent="0.75">
      <c r="A188">
        <v>23703.8488</v>
      </c>
      <c r="B188">
        <v>59701.336860000003</v>
      </c>
      <c r="C188">
        <v>1</v>
      </c>
      <c r="D188">
        <f>(groupB[[#This Row],[Cost (USD)]]-MIN(cost))/(MAX(cost)-MIN(cost))</f>
        <v>0.60003041198034612</v>
      </c>
      <c r="E188">
        <f>(groupB[[#This Row],[Weight (lbs)]]-MIN(weight))/(MAX(weight)-MIN(weight))</f>
        <v>0.64176854494081548</v>
      </c>
      <c r="F188">
        <f>IF(groupB[[#This Row],[normalized cost]]+groupB[[#This Row],[normalized weight]]&gt;1, 1, 0)</f>
        <v>1</v>
      </c>
    </row>
    <row r="189" spans="1:6" x14ac:dyDescent="0.75">
      <c r="A189">
        <v>24364.33567</v>
      </c>
      <c r="B189">
        <v>60343.698060000002</v>
      </c>
      <c r="C189">
        <v>1</v>
      </c>
      <c r="D189">
        <f>(groupB[[#This Row],[Cost (USD)]]-MIN(cost))/(MAX(cost)-MIN(cost))</f>
        <v>0.76022431667149437</v>
      </c>
      <c r="E189">
        <f>(groupB[[#This Row],[Weight (lbs)]]-MIN(weight))/(MAX(weight)-MIN(weight))</f>
        <v>0.69608653963006684</v>
      </c>
      <c r="F189">
        <f>IF(groupB[[#This Row],[normalized cost]]+groupB[[#This Row],[normalized weight]]&gt;1, 1, 0)</f>
        <v>1</v>
      </c>
    </row>
    <row r="190" spans="1:6" x14ac:dyDescent="0.75">
      <c r="A190">
        <v>23985.90696</v>
      </c>
      <c r="B190">
        <v>59598.260750000001</v>
      </c>
      <c r="C190">
        <v>1</v>
      </c>
      <c r="D190">
        <f>(groupB[[#This Row],[Cost (USD)]]-MIN(cost))/(MAX(cost)-MIN(cost))</f>
        <v>0.66844055009618886</v>
      </c>
      <c r="E190">
        <f>(groupB[[#This Row],[Weight (lbs)]]-MIN(weight))/(MAX(weight)-MIN(weight))</f>
        <v>0.63305244005221273</v>
      </c>
      <c r="F190">
        <f>IF(groupB[[#This Row],[normalized cost]]+groupB[[#This Row],[normalized weight]]&gt;1, 1, 0)</f>
        <v>1</v>
      </c>
    </row>
    <row r="191" spans="1:6" x14ac:dyDescent="0.75">
      <c r="A191">
        <v>23807.682820000002</v>
      </c>
      <c r="B191">
        <v>58554.979549999996</v>
      </c>
      <c r="C191">
        <v>1</v>
      </c>
      <c r="D191">
        <f>(groupB[[#This Row],[Cost (USD)]]-MIN(cost))/(MAX(cost)-MIN(cost))</f>
        <v>0.6252142238910644</v>
      </c>
      <c r="E191">
        <f>(groupB[[#This Row],[Weight (lbs)]]-MIN(weight))/(MAX(weight)-MIN(weight))</f>
        <v>0.54483269284301616</v>
      </c>
      <c r="F191">
        <f>IF(groupB[[#This Row],[normalized cost]]+groupB[[#This Row],[normalized weight]]&gt;1, 1, 0)</f>
        <v>1</v>
      </c>
    </row>
    <row r="192" spans="1:6" x14ac:dyDescent="0.75">
      <c r="A192">
        <v>23973.426810000001</v>
      </c>
      <c r="B192">
        <v>59029.655890000002</v>
      </c>
      <c r="C192">
        <v>1</v>
      </c>
      <c r="D192">
        <f>(groupB[[#This Row],[Cost (USD)]]-MIN(cost))/(MAX(cost)-MIN(cost))</f>
        <v>0.66541362548884408</v>
      </c>
      <c r="E192">
        <f>(groupB[[#This Row],[Weight (lbs)]]-MIN(weight))/(MAX(weight)-MIN(weight))</f>
        <v>0.58497127362160872</v>
      </c>
      <c r="F192">
        <f>IF(groupB[[#This Row],[normalized cost]]+groupB[[#This Row],[normalized weight]]&gt;1, 1, 0)</f>
        <v>1</v>
      </c>
    </row>
    <row r="193" spans="1:6" x14ac:dyDescent="0.75">
      <c r="A193">
        <v>24288.815869999999</v>
      </c>
      <c r="B193">
        <v>61436.60338</v>
      </c>
      <c r="C193">
        <v>1</v>
      </c>
      <c r="D193">
        <f>(groupB[[#This Row],[Cost (USD)]]-MIN(cost))/(MAX(cost)-MIN(cost))</f>
        <v>0.74190781078320189</v>
      </c>
      <c r="E193">
        <f>(groupB[[#This Row],[Weight (lbs)]]-MIN(weight))/(MAX(weight)-MIN(weight))</f>
        <v>0.78850249714371257</v>
      </c>
      <c r="F193">
        <f>IF(groupB[[#This Row],[normalized cost]]+groupB[[#This Row],[normalized weight]]&gt;1, 1, 0)</f>
        <v>1</v>
      </c>
    </row>
    <row r="194" spans="1:6" x14ac:dyDescent="0.75">
      <c r="A194">
        <v>23927.70995</v>
      </c>
      <c r="B194">
        <v>61090.902860000002</v>
      </c>
      <c r="C194">
        <v>1</v>
      </c>
      <c r="D194">
        <f>(groupB[[#This Row],[Cost (USD)]]-MIN(cost))/(MAX(cost)-MIN(cost))</f>
        <v>0.65432549846276311</v>
      </c>
      <c r="E194">
        <f>(groupB[[#This Row],[Weight (lbs)]]-MIN(weight))/(MAX(weight)-MIN(weight))</f>
        <v>0.75927009797416223</v>
      </c>
      <c r="F194">
        <f>IF(groupB[[#This Row],[normalized cost]]+groupB[[#This Row],[normalized weight]]&gt;1, 1, 0)</f>
        <v>1</v>
      </c>
    </row>
    <row r="195" spans="1:6" x14ac:dyDescent="0.75">
      <c r="A195">
        <v>24669.31393</v>
      </c>
      <c r="B195">
        <v>62293.612300000001</v>
      </c>
      <c r="C195">
        <v>1</v>
      </c>
      <c r="D195">
        <f>(groupB[[#This Row],[Cost (USD)]]-MIN(cost))/(MAX(cost)-MIN(cost))</f>
        <v>0.83419347568795166</v>
      </c>
      <c r="E195">
        <f>(groupB[[#This Row],[Weight (lbs)]]-MIN(weight))/(MAX(weight)-MIN(weight))</f>
        <v>0.8609710801857785</v>
      </c>
      <c r="F195">
        <f>IF(groupB[[#This Row],[normalized cost]]+groupB[[#This Row],[normalized weight]]&gt;1, 1, 0)</f>
        <v>1</v>
      </c>
    </row>
    <row r="196" spans="1:6" x14ac:dyDescent="0.75">
      <c r="A196">
        <v>24027.48847</v>
      </c>
      <c r="B196">
        <v>59813.729959999997</v>
      </c>
      <c r="C196">
        <v>1</v>
      </c>
      <c r="D196">
        <f>(groupB[[#This Row],[Cost (USD)]]-MIN(cost))/(MAX(cost)-MIN(cost))</f>
        <v>0.67852569296943632</v>
      </c>
      <c r="E196">
        <f>(groupB[[#This Row],[Weight (lbs)]]-MIN(weight))/(MAX(weight)-MIN(weight))</f>
        <v>0.6512724935119748</v>
      </c>
      <c r="F196">
        <f>IF(groupB[[#This Row],[normalized cost]]+groupB[[#This Row],[normalized weight]]&gt;1, 1, 0)</f>
        <v>1</v>
      </c>
    </row>
    <row r="197" spans="1:6" x14ac:dyDescent="0.75">
      <c r="A197">
        <v>24273.947939999998</v>
      </c>
      <c r="B197">
        <v>60273.56179</v>
      </c>
      <c r="C197">
        <v>1</v>
      </c>
      <c r="D197">
        <f>(groupB[[#This Row],[Cost (USD)]]-MIN(cost))/(MAX(cost)-MIN(cost))</f>
        <v>0.7383017561142049</v>
      </c>
      <c r="E197">
        <f>(groupB[[#This Row],[Weight (lbs)]]-MIN(weight))/(MAX(weight)-MIN(weight))</f>
        <v>0.69015582410524368</v>
      </c>
      <c r="F197">
        <f>IF(groupB[[#This Row],[normalized cost]]+groupB[[#This Row],[normalized weight]]&gt;1, 1, 0)</f>
        <v>1</v>
      </c>
    </row>
    <row r="198" spans="1:6" x14ac:dyDescent="0.75">
      <c r="A198">
        <v>24093.86796</v>
      </c>
      <c r="B198">
        <v>59425.640220000001</v>
      </c>
      <c r="C198">
        <v>1</v>
      </c>
      <c r="D198">
        <f>(groupB[[#This Row],[Cost (USD)]]-MIN(cost))/(MAX(cost)-MIN(cost))</f>
        <v>0.69462531610729961</v>
      </c>
      <c r="E198">
        <f>(groupB[[#This Row],[Weight (lbs)]]-MIN(weight))/(MAX(weight)-MIN(weight))</f>
        <v>0.6184556664117814</v>
      </c>
      <c r="F198">
        <f>IF(groupB[[#This Row],[normalized cost]]+groupB[[#This Row],[normalized weight]]&gt;1, 1, 0)</f>
        <v>1</v>
      </c>
    </row>
    <row r="199" spans="1:6" x14ac:dyDescent="0.75">
      <c r="A199">
        <v>23896.464319999999</v>
      </c>
      <c r="B199">
        <v>59731.876179999999</v>
      </c>
      <c r="C199">
        <v>1</v>
      </c>
      <c r="D199">
        <f>(groupB[[#This Row],[Cost (USD)]]-MIN(cost))/(MAX(cost)-MIN(cost))</f>
        <v>0.64674721083649267</v>
      </c>
      <c r="E199">
        <f>(groupB[[#This Row],[Weight (lbs)]]-MIN(weight))/(MAX(weight)-MIN(weight))</f>
        <v>0.64435094658894299</v>
      </c>
      <c r="F199">
        <f>IF(groupB[[#This Row],[normalized cost]]+groupB[[#This Row],[normalized weight]]&gt;1, 1, 0)</f>
        <v>1</v>
      </c>
    </row>
    <row r="200" spans="1:6" x14ac:dyDescent="0.75">
      <c r="A200">
        <v>24719.732479999999</v>
      </c>
      <c r="B200">
        <v>60278.504860000001</v>
      </c>
      <c r="C200">
        <v>1</v>
      </c>
      <c r="D200">
        <f>(groupB[[#This Row],[Cost (USD)]]-MIN(cost))/(MAX(cost)-MIN(cost))</f>
        <v>0.84642194647248925</v>
      </c>
      <c r="E200">
        <f>(groupB[[#This Row],[Weight (lbs)]]-MIN(weight))/(MAX(weight)-MIN(weight))</f>
        <v>0.69057380957822778</v>
      </c>
      <c r="F200">
        <f>IF(groupB[[#This Row],[normalized cost]]+groupB[[#This Row],[normalized weight]]&gt;1, 1, 0)</f>
        <v>1</v>
      </c>
    </row>
    <row r="201" spans="1:6" x14ac:dyDescent="0.75">
      <c r="A201">
        <v>24113.9179</v>
      </c>
      <c r="B201">
        <v>61488.716119999997</v>
      </c>
      <c r="C201">
        <v>1</v>
      </c>
      <c r="D201">
        <f>(groupB[[#This Row],[Cost (USD)]]-MIN(cost))/(MAX(cost)-MIN(cost))</f>
        <v>0.69948821092521385</v>
      </c>
      <c r="E201">
        <f>(groupB[[#This Row],[Weight (lbs)]]-MIN(weight))/(MAX(weight)-MIN(weight))</f>
        <v>0.7929091448904354</v>
      </c>
      <c r="F201">
        <f>IF(groupB[[#This Row],[normalized cost]]+groupB[[#This Row],[normalized weight]]&gt;1, 1, 0)</f>
        <v>1</v>
      </c>
    </row>
    <row r="202" spans="1:6" x14ac:dyDescent="0.75">
      <c r="A202">
        <v>24165.311710000002</v>
      </c>
      <c r="B202">
        <v>59076.345359999999</v>
      </c>
      <c r="C202">
        <v>1</v>
      </c>
      <c r="D202">
        <f>(groupB[[#This Row],[Cost (USD)]]-MIN(cost))/(MAX(cost)-MIN(cost))</f>
        <v>0.71195322041261688</v>
      </c>
      <c r="E202">
        <f>(groupB[[#This Row],[Weight (lbs)]]-MIN(weight))/(MAX(weight)-MIN(weight))</f>
        <v>0.5889193302344673</v>
      </c>
      <c r="F202">
        <f>IF(groupB[[#This Row],[normalized cost]]+groupB[[#This Row],[normalized weight]]&gt;1, 1, 0)</f>
        <v>1</v>
      </c>
    </row>
    <row r="203" spans="1:6" x14ac:dyDescent="0.75">
      <c r="A203">
        <v>23821.14213</v>
      </c>
      <c r="B203">
        <v>59843.5317</v>
      </c>
      <c r="C203">
        <v>1</v>
      </c>
      <c r="D203">
        <f>(groupB[[#This Row],[Cost (USD)]]-MIN(cost))/(MAX(cost)-MIN(cost))</f>
        <v>0.62847863310384466</v>
      </c>
      <c r="E203">
        <f>(groupB[[#This Row],[Weight (lbs)]]-MIN(weight))/(MAX(weight)-MIN(weight))</f>
        <v>0.65379252547382216</v>
      </c>
      <c r="F203">
        <f>IF(groupB[[#This Row],[normalized cost]]+groupB[[#This Row],[normalized weight]]&gt;1, 1, 0)</f>
        <v>1</v>
      </c>
    </row>
    <row r="204" spans="1:6" x14ac:dyDescent="0.75">
      <c r="A204">
        <v>23979.563959999999</v>
      </c>
      <c r="B204">
        <v>60568.359499999999</v>
      </c>
      <c r="C204">
        <v>1</v>
      </c>
      <c r="D204">
        <f>(groupB[[#This Row],[Cost (USD)]]-MIN(cost))/(MAX(cost)-MIN(cost))</f>
        <v>0.66690212445351693</v>
      </c>
      <c r="E204">
        <f>(groupB[[#This Row],[Weight (lbs)]]-MIN(weight))/(MAX(weight)-MIN(weight))</f>
        <v>0.71508388708006754</v>
      </c>
      <c r="F204">
        <f>IF(groupB[[#This Row],[normalized cost]]+groupB[[#This Row],[normalized weight]]&gt;1, 1, 0)</f>
        <v>1</v>
      </c>
    </row>
    <row r="205" spans="1:6" x14ac:dyDescent="0.75">
      <c r="A205">
        <v>23822.273649999999</v>
      </c>
      <c r="B205">
        <v>61965.072050000002</v>
      </c>
      <c r="C205">
        <v>1</v>
      </c>
      <c r="D205">
        <f>(groupB[[#This Row],[Cost (USD)]]-MIN(cost))/(MAX(cost)-MIN(cost))</f>
        <v>0.62875307096971167</v>
      </c>
      <c r="E205">
        <f>(groupB[[#This Row],[Weight (lbs)]]-MIN(weight))/(MAX(weight)-MIN(weight))</f>
        <v>0.83318975162062658</v>
      </c>
      <c r="F205">
        <f>IF(groupB[[#This Row],[normalized cost]]+groupB[[#This Row],[normalized weight]]&gt;1, 1, 0)</f>
        <v>1</v>
      </c>
    </row>
    <row r="206" spans="1:6" x14ac:dyDescent="0.75">
      <c r="A206">
        <v>23950.605210000002</v>
      </c>
      <c r="B206">
        <v>59606.000899999999</v>
      </c>
      <c r="C206">
        <v>1</v>
      </c>
      <c r="D206">
        <f>(groupB[[#This Row],[Cost (USD)]]-MIN(cost))/(MAX(cost)-MIN(cost))</f>
        <v>0.65987849469161963</v>
      </c>
      <c r="E206">
        <f>(groupB[[#This Row],[Weight (lbs)]]-MIN(weight))/(MAX(weight)-MIN(weight))</f>
        <v>0.63370694631223257</v>
      </c>
      <c r="F206">
        <f>IF(groupB[[#This Row],[normalized cost]]+groupB[[#This Row],[normalized weight]]&gt;1, 1, 0)</f>
        <v>1</v>
      </c>
    </row>
    <row r="207" spans="1:6" x14ac:dyDescent="0.75">
      <c r="A207">
        <v>24464.89832</v>
      </c>
      <c r="B207">
        <v>62121.581270000002</v>
      </c>
      <c r="C207">
        <v>1</v>
      </c>
      <c r="D207">
        <f>(groupB[[#This Row],[Cost (USD)]]-MIN(cost))/(MAX(cost)-MIN(cost))</f>
        <v>0.78461469337889089</v>
      </c>
      <c r="E207">
        <f>(groupB[[#This Row],[Weight (lbs)]]-MIN(weight))/(MAX(weight)-MIN(weight))</f>
        <v>0.84642415460259202</v>
      </c>
      <c r="F207">
        <f>IF(groupB[[#This Row],[normalized cost]]+groupB[[#This Row],[normalized weight]]&gt;1, 1, 0)</f>
        <v>1</v>
      </c>
    </row>
    <row r="208" spans="1:6" x14ac:dyDescent="0.75">
      <c r="A208">
        <v>24909.171139999999</v>
      </c>
      <c r="B208">
        <v>59285.677179999999</v>
      </c>
      <c r="C208">
        <v>1</v>
      </c>
      <c r="D208">
        <f>(groupB[[#This Row],[Cost (USD)]]-MIN(cost))/(MAX(cost)-MIN(cost))</f>
        <v>0.8923682324976131</v>
      </c>
      <c r="E208">
        <f>(groupB[[#This Row],[Weight (lbs)]]-MIN(weight))/(MAX(weight)-MIN(weight))</f>
        <v>0.60662040664918748</v>
      </c>
      <c r="F208">
        <f>IF(groupB[[#This Row],[normalized cost]]+groupB[[#This Row],[normalized weight]]&gt;1, 1, 0)</f>
        <v>1</v>
      </c>
    </row>
    <row r="209" spans="1:6" x14ac:dyDescent="0.75">
      <c r="A209">
        <v>23921.118450000002</v>
      </c>
      <c r="B209">
        <v>58764.69672</v>
      </c>
      <c r="C209">
        <v>1</v>
      </c>
      <c r="D209">
        <f>(groupB[[#This Row],[Cost (USD)]]-MIN(cost))/(MAX(cost)-MIN(cost))</f>
        <v>0.652726801848595</v>
      </c>
      <c r="E209">
        <f>(groupB[[#This Row],[Weight (lbs)]]-MIN(weight))/(MAX(weight)-MIN(weight))</f>
        <v>0.56256635441271408</v>
      </c>
      <c r="F209">
        <f>IF(groupB[[#This Row],[normalized cost]]+groupB[[#This Row],[normalized weight]]&gt;1, 1, 0)</f>
        <v>1</v>
      </c>
    </row>
    <row r="210" spans="1:6" x14ac:dyDescent="0.75">
      <c r="A210">
        <v>23660.389090000001</v>
      </c>
      <c r="B210">
        <v>60280.735679999998</v>
      </c>
      <c r="C210">
        <v>1</v>
      </c>
      <c r="D210">
        <f>(groupB[[#This Row],[Cost (USD)]]-MIN(cost))/(MAX(cost)-MIN(cost))</f>
        <v>0.58948973213057887</v>
      </c>
      <c r="E210">
        <f>(groupB[[#This Row],[Weight (lbs)]]-MIN(weight))/(MAX(weight)-MIN(weight))</f>
        <v>0.69076244747994497</v>
      </c>
      <c r="F210">
        <f>IF(groupB[[#This Row],[normalized cost]]+groupB[[#This Row],[normalized weight]]&gt;1, 1, 0)</f>
        <v>1</v>
      </c>
    </row>
    <row r="211" spans="1:6" x14ac:dyDescent="0.75">
      <c r="A211">
        <v>24111.014080000001</v>
      </c>
      <c r="B211">
        <v>57911.29047</v>
      </c>
      <c r="C211">
        <v>1</v>
      </c>
      <c r="D211">
        <f>(groupB[[#This Row],[Cost (USD)]]-MIN(cost))/(MAX(cost)-MIN(cost))</f>
        <v>0.69878392097571007</v>
      </c>
      <c r="E211">
        <f>(groupB[[#This Row],[Weight (lbs)]]-MIN(weight))/(MAX(weight)-MIN(weight))</f>
        <v>0.49040241276232499</v>
      </c>
      <c r="F211">
        <f>IF(groupB[[#This Row],[normalized cost]]+groupB[[#This Row],[normalized weight]]&gt;1, 1, 0)</f>
        <v>1</v>
      </c>
    </row>
    <row r="212" spans="1:6" x14ac:dyDescent="0.75">
      <c r="A212">
        <v>23810.132750000001</v>
      </c>
      <c r="B212">
        <v>57160.305480000003</v>
      </c>
      <c r="C212">
        <v>1</v>
      </c>
      <c r="D212">
        <f>(groupB[[#This Row],[Cost (USD)]]-MIN(cost))/(MAX(cost)-MIN(cost))</f>
        <v>0.62580842775906831</v>
      </c>
      <c r="E212">
        <f>(groupB[[#This Row],[Weight (lbs)]]-MIN(weight))/(MAX(weight)-MIN(weight))</f>
        <v>0.42689920195425102</v>
      </c>
      <c r="F212">
        <f>IF(groupB[[#This Row],[normalized cost]]+groupB[[#This Row],[normalized weight]]&gt;1, 1, 0)</f>
        <v>1</v>
      </c>
    </row>
    <row r="213" spans="1:6" x14ac:dyDescent="0.75">
      <c r="A213">
        <v>23588.91301</v>
      </c>
      <c r="B213">
        <v>61164.728159999999</v>
      </c>
      <c r="C213">
        <v>1</v>
      </c>
      <c r="D213">
        <f>(groupB[[#This Row],[Cost (USD)]]-MIN(cost))/(MAX(cost)-MIN(cost))</f>
        <v>0.57215398653548943</v>
      </c>
      <c r="E213">
        <f>(groupB[[#This Row],[Weight (lbs)]]-MIN(weight))/(MAX(weight)-MIN(weight))</f>
        <v>0.76551275748306813</v>
      </c>
      <c r="F213">
        <f>IF(groupB[[#This Row],[normalized cost]]+groupB[[#This Row],[normalized weight]]&gt;1, 1, 0)</f>
        <v>1</v>
      </c>
    </row>
    <row r="214" spans="1:6" x14ac:dyDescent="0.75">
      <c r="A214">
        <v>24165.25059</v>
      </c>
      <c r="B214">
        <v>59354.590850000001</v>
      </c>
      <c r="C214">
        <v>1</v>
      </c>
      <c r="D214">
        <f>(groupB[[#This Row],[Cost (USD)]]-MIN(cost))/(MAX(cost)-MIN(cost))</f>
        <v>0.71193839642155854</v>
      </c>
      <c r="E214">
        <f>(groupB[[#This Row],[Weight (lbs)]]-MIN(weight))/(MAX(weight)-MIN(weight))</f>
        <v>0.61244773924816276</v>
      </c>
      <c r="F214">
        <f>IF(groupB[[#This Row],[normalized cost]]+groupB[[#This Row],[normalized weight]]&gt;1, 1, 0)</f>
        <v>1</v>
      </c>
    </row>
    <row r="215" spans="1:6" x14ac:dyDescent="0.75">
      <c r="A215">
        <v>24508.44714</v>
      </c>
      <c r="B215">
        <v>59890.724130000002</v>
      </c>
      <c r="C215">
        <v>1</v>
      </c>
      <c r="D215">
        <f>(groupB[[#This Row],[Cost (USD)]]-MIN(cost))/(MAX(cost)-MIN(cost))</f>
        <v>0.79517698588970487</v>
      </c>
      <c r="E215">
        <f>(groupB[[#This Row],[Weight (lbs)]]-MIN(weight))/(MAX(weight)-MIN(weight))</f>
        <v>0.6577831123307385</v>
      </c>
      <c r="F215">
        <f>IF(groupB[[#This Row],[normalized cost]]+groupB[[#This Row],[normalized weight]]&gt;1, 1, 0)</f>
        <v>1</v>
      </c>
    </row>
    <row r="216" spans="1:6" x14ac:dyDescent="0.75">
      <c r="A216">
        <v>23961.00978</v>
      </c>
      <c r="B216">
        <v>58658.464010000003</v>
      </c>
      <c r="C216">
        <v>1</v>
      </c>
      <c r="D216">
        <f>(groupB[[#This Row],[Cost (USD)]]-MIN(cost))/(MAX(cost)-MIN(cost))</f>
        <v>0.66240200995079834</v>
      </c>
      <c r="E216">
        <f>(groupB[[#This Row],[Weight (lbs)]]-MIN(weight))/(MAX(weight)-MIN(weight))</f>
        <v>0.55358332776414843</v>
      </c>
      <c r="F216">
        <f>IF(groupB[[#This Row],[normalized cost]]+groupB[[#This Row],[normalized weight]]&gt;1, 1, 0)</f>
        <v>1</v>
      </c>
    </row>
    <row r="217" spans="1:6" x14ac:dyDescent="0.75">
      <c r="A217">
        <v>24360.963380000001</v>
      </c>
      <c r="B217">
        <v>59941.323069999999</v>
      </c>
      <c r="C217">
        <v>1</v>
      </c>
      <c r="D217">
        <f>(groupB[[#This Row],[Cost (USD)]]-MIN(cost))/(MAX(cost)-MIN(cost))</f>
        <v>0.75940640442011109</v>
      </c>
      <c r="E217">
        <f>(groupB[[#This Row],[Weight (lbs)]]-MIN(weight))/(MAX(weight)-MIN(weight))</f>
        <v>0.66206175331061323</v>
      </c>
      <c r="F217">
        <f>IF(groupB[[#This Row],[normalized cost]]+groupB[[#This Row],[normalized weight]]&gt;1, 1, 0)</f>
        <v>1</v>
      </c>
    </row>
    <row r="218" spans="1:6" x14ac:dyDescent="0.75">
      <c r="A218">
        <v>23529.48113</v>
      </c>
      <c r="B218">
        <v>62603.148509999999</v>
      </c>
      <c r="C218">
        <v>1</v>
      </c>
      <c r="D218">
        <f>(groupB[[#This Row],[Cost (USD)]]-MIN(cost))/(MAX(cost)-MIN(cost))</f>
        <v>0.55773943061807085</v>
      </c>
      <c r="E218">
        <f>(groupB[[#This Row],[Weight (lbs)]]-MIN(weight))/(MAX(weight)-MIN(weight))</f>
        <v>0.88714542915161099</v>
      </c>
      <c r="F218">
        <f>IF(groupB[[#This Row],[normalized cost]]+groupB[[#This Row],[normalized weight]]&gt;1, 1, 0)</f>
        <v>1</v>
      </c>
    </row>
    <row r="219" spans="1:6" x14ac:dyDescent="0.75">
      <c r="A219">
        <v>24203.393550000001</v>
      </c>
      <c r="B219">
        <v>60921.151890000001</v>
      </c>
      <c r="C219">
        <v>1</v>
      </c>
      <c r="D219">
        <f>(groupB[[#This Row],[Cost (USD)]]-MIN(cost))/(MAX(cost)-MIN(cost))</f>
        <v>0.72118955640128446</v>
      </c>
      <c r="E219">
        <f>(groupB[[#This Row],[Weight (lbs)]]-MIN(weight))/(MAX(weight)-MIN(weight))</f>
        <v>0.74491597402185106</v>
      </c>
      <c r="F219">
        <f>IF(groupB[[#This Row],[normalized cost]]+groupB[[#This Row],[normalized weight]]&gt;1, 1, 0)</f>
        <v>1</v>
      </c>
    </row>
    <row r="220" spans="1:6" x14ac:dyDescent="0.75">
      <c r="A220">
        <v>23870.839820000001</v>
      </c>
      <c r="B220">
        <v>60072.475270000003</v>
      </c>
      <c r="C220">
        <v>1</v>
      </c>
      <c r="D220">
        <f>(groupB[[#This Row],[Cost (USD)]]-MIN(cost))/(MAX(cost)-MIN(cost))</f>
        <v>0.64053226713782685</v>
      </c>
      <c r="E220">
        <f>(groupB[[#This Row],[Weight (lbs)]]-MIN(weight))/(MAX(weight)-MIN(weight))</f>
        <v>0.67315196938076793</v>
      </c>
      <c r="F220">
        <f>IF(groupB[[#This Row],[normalized cost]]+groupB[[#This Row],[normalized weight]]&gt;1, 1, 0)</f>
        <v>1</v>
      </c>
    </row>
    <row r="221" spans="1:6" x14ac:dyDescent="0.75">
      <c r="A221">
        <v>23920.200089999998</v>
      </c>
      <c r="B221">
        <v>60393.953099999999</v>
      </c>
      <c r="C221">
        <v>1</v>
      </c>
      <c r="D221">
        <f>(groupB[[#This Row],[Cost (USD)]]-MIN(cost))/(MAX(cost)-MIN(cost))</f>
        <v>0.65250406362169777</v>
      </c>
      <c r="E221">
        <f>(groupB[[#This Row],[Weight (lbs)]]-MIN(weight))/(MAX(weight)-MIN(weight))</f>
        <v>0.70033610046255168</v>
      </c>
      <c r="F221">
        <f>IF(groupB[[#This Row],[normalized cost]]+groupB[[#This Row],[normalized weight]]&gt;1, 1, 0)</f>
        <v>1</v>
      </c>
    </row>
    <row r="222" spans="1:6" x14ac:dyDescent="0.75">
      <c r="A222">
        <v>25040.121780000001</v>
      </c>
      <c r="B222">
        <v>60813.683830000002</v>
      </c>
      <c r="C222">
        <v>1</v>
      </c>
      <c r="D222">
        <f>(groupB[[#This Row],[Cost (USD)]]-MIN(cost))/(MAX(cost)-MIN(cost))</f>
        <v>0.92412888557979356</v>
      </c>
      <c r="E222">
        <f>(groupB[[#This Row],[Weight (lbs)]]-MIN(weight))/(MAX(weight)-MIN(weight))</f>
        <v>0.73582848630879483</v>
      </c>
      <c r="F222">
        <f>IF(groupB[[#This Row],[normalized cost]]+groupB[[#This Row],[normalized weight]]&gt;1, 1, 0)</f>
        <v>1</v>
      </c>
    </row>
    <row r="223" spans="1:6" x14ac:dyDescent="0.75">
      <c r="A223">
        <v>23357.9169</v>
      </c>
      <c r="B223">
        <v>61424.472240000003</v>
      </c>
      <c r="C223">
        <v>1</v>
      </c>
      <c r="D223">
        <f>(groupB[[#This Row],[Cost (USD)]]-MIN(cost))/(MAX(cost)-MIN(cost))</f>
        <v>0.51612839312836234</v>
      </c>
      <c r="E223">
        <f>(groupB[[#This Row],[Weight (lbs)]]-MIN(weight))/(MAX(weight)-MIN(weight))</f>
        <v>0.78747668923673686</v>
      </c>
      <c r="F223">
        <f>IF(groupB[[#This Row],[normalized cost]]+groupB[[#This Row],[normalized weight]]&gt;1, 1, 0)</f>
        <v>1</v>
      </c>
    </row>
    <row r="224" spans="1:6" x14ac:dyDescent="0.75">
      <c r="A224">
        <v>24148.00837</v>
      </c>
      <c r="B224">
        <v>60656.546269999999</v>
      </c>
      <c r="C224">
        <v>1</v>
      </c>
      <c r="D224">
        <f>(groupB[[#This Row],[Cost (USD)]]-MIN(cost))/(MAX(cost)-MIN(cost))</f>
        <v>0.70775648354364806</v>
      </c>
      <c r="E224">
        <f>(groupB[[#This Row],[Weight (lbs)]]-MIN(weight))/(MAX(weight)-MIN(weight))</f>
        <v>0.72254095096331927</v>
      </c>
      <c r="F224">
        <f>IF(groupB[[#This Row],[normalized cost]]+groupB[[#This Row],[normalized weight]]&gt;1, 1, 0)</f>
        <v>1</v>
      </c>
    </row>
    <row r="225" spans="1:6" x14ac:dyDescent="0.75">
      <c r="A225">
        <v>24135.64098</v>
      </c>
      <c r="B225">
        <v>59332.278279999999</v>
      </c>
      <c r="C225">
        <v>1</v>
      </c>
      <c r="D225">
        <f>(groupB[[#This Row],[Cost (USD)]]-MIN(cost))/(MAX(cost)-MIN(cost))</f>
        <v>0.70475690764755461</v>
      </c>
      <c r="E225">
        <f>(groupB[[#This Row],[Weight (lbs)]]-MIN(weight))/(MAX(weight)-MIN(weight))</f>
        <v>0.61056099070425374</v>
      </c>
      <c r="F225">
        <f>IF(groupB[[#This Row],[normalized cost]]+groupB[[#This Row],[normalized weight]]&gt;1, 1, 0)</f>
        <v>1</v>
      </c>
    </row>
    <row r="226" spans="1:6" x14ac:dyDescent="0.75">
      <c r="A226">
        <v>24503.683489999999</v>
      </c>
      <c r="B226">
        <v>58080.163659999998</v>
      </c>
      <c r="C226">
        <v>1</v>
      </c>
      <c r="D226">
        <f>(groupB[[#This Row],[Cost (USD)]]-MIN(cost))/(MAX(cost)-MIN(cost))</f>
        <v>0.79402161440732844</v>
      </c>
      <c r="E226">
        <f>(groupB[[#This Row],[Weight (lbs)]]-MIN(weight))/(MAX(weight)-MIN(weight))</f>
        <v>0.5046823117312802</v>
      </c>
      <c r="F226">
        <f>IF(groupB[[#This Row],[normalized cost]]+groupB[[#This Row],[normalized weight]]&gt;1, 1, 0)</f>
        <v>1</v>
      </c>
    </row>
    <row r="227" spans="1:6" x14ac:dyDescent="0.75">
      <c r="A227">
        <v>24419.67553</v>
      </c>
      <c r="B227">
        <v>62558.790540000002</v>
      </c>
      <c r="C227">
        <v>1</v>
      </c>
      <c r="D227">
        <f>(groupB[[#This Row],[Cost (USD)]]-MIN(cost))/(MAX(cost)-MIN(cost))</f>
        <v>0.77364639765617993</v>
      </c>
      <c r="E227">
        <f>(groupB[[#This Row],[Weight (lbs)]]-MIN(weight))/(MAX(weight)-MIN(weight))</f>
        <v>0.88339452393055184</v>
      </c>
      <c r="F227">
        <f>IF(groupB[[#This Row],[normalized cost]]+groupB[[#This Row],[normalized weight]]&gt;1, 1, 0)</f>
        <v>1</v>
      </c>
    </row>
    <row r="228" spans="1:6" x14ac:dyDescent="0.75">
      <c r="A228">
        <v>23840.98013</v>
      </c>
      <c r="B228">
        <v>59336.036370000002</v>
      </c>
      <c r="C228">
        <v>1</v>
      </c>
      <c r="D228">
        <f>(groupB[[#This Row],[Cost (USD)]]-MIN(cost))/(MAX(cost)-MIN(cost))</f>
        <v>0.633290124180515</v>
      </c>
      <c r="E228">
        <f>(groupB[[#This Row],[Weight (lbs)]]-MIN(weight))/(MAX(weight)-MIN(weight))</f>
        <v>0.61087877439458549</v>
      </c>
      <c r="F228">
        <f>IF(groupB[[#This Row],[normalized cost]]+groupB[[#This Row],[normalized weight]]&gt;1, 1, 0)</f>
        <v>1</v>
      </c>
    </row>
    <row r="229" spans="1:6" x14ac:dyDescent="0.75">
      <c r="A229">
        <v>23894.0717</v>
      </c>
      <c r="B229">
        <v>60096.721149999998</v>
      </c>
      <c r="C229">
        <v>1</v>
      </c>
      <c r="D229">
        <f>(groupB[[#This Row],[Cost (USD)]]-MIN(cost))/(MAX(cost)-MIN(cost))</f>
        <v>0.64616690688549672</v>
      </c>
      <c r="E229">
        <f>(groupB[[#This Row],[Weight (lbs)]]-MIN(weight))/(MAX(weight)-MIN(weight))</f>
        <v>0.67520219841246532</v>
      </c>
      <c r="F229">
        <f>IF(groupB[[#This Row],[normalized cost]]+groupB[[#This Row],[normalized weight]]&gt;1, 1, 0)</f>
        <v>1</v>
      </c>
    </row>
    <row r="230" spans="1:6" x14ac:dyDescent="0.75">
      <c r="A230">
        <v>23294.553039999999</v>
      </c>
      <c r="B230">
        <v>61339.061999999998</v>
      </c>
      <c r="C230">
        <v>1</v>
      </c>
      <c r="D230">
        <f>(groupB[[#This Row],[Cost (USD)]]-MIN(cost))/(MAX(cost)-MIN(cost))</f>
        <v>0.50076017823908914</v>
      </c>
      <c r="E230">
        <f>(groupB[[#This Row],[Weight (lbs)]]-MIN(weight))/(MAX(weight)-MIN(weight))</f>
        <v>0.78025440843470839</v>
      </c>
      <c r="F230">
        <f>IF(groupB[[#This Row],[normalized cost]]+groupB[[#This Row],[normalized weight]]&gt;1, 1, 0)</f>
        <v>1</v>
      </c>
    </row>
    <row r="231" spans="1:6" x14ac:dyDescent="0.75">
      <c r="A231">
        <v>23686.988099999999</v>
      </c>
      <c r="B231">
        <v>61522.761619999997</v>
      </c>
      <c r="C231">
        <v>1</v>
      </c>
      <c r="D231">
        <f>(groupB[[#This Row],[Cost (USD)]]-MIN(cost))/(MAX(cost)-MIN(cost))</f>
        <v>0.5959410326277691</v>
      </c>
      <c r="E231">
        <f>(groupB[[#This Row],[Weight (lbs)]]-MIN(weight))/(MAX(weight)-MIN(weight))</f>
        <v>0.79578802874611176</v>
      </c>
      <c r="F231">
        <f>IF(groupB[[#This Row],[normalized cost]]+groupB[[#This Row],[normalized weight]]&gt;1, 1, 0)</f>
        <v>1</v>
      </c>
    </row>
    <row r="232" spans="1:6" x14ac:dyDescent="0.75">
      <c r="A232">
        <v>22983.340039999999</v>
      </c>
      <c r="B232">
        <v>61477.573199999999</v>
      </c>
      <c r="C232">
        <v>1</v>
      </c>
      <c r="D232">
        <f>(groupB[[#This Row],[Cost (USD)]]-MIN(cost))/(MAX(cost)-MIN(cost))</f>
        <v>0.42527885086516837</v>
      </c>
      <c r="E232">
        <f>(groupB[[#This Row],[Weight (lbs)]]-MIN(weight))/(MAX(weight)-MIN(weight))</f>
        <v>0.79196690076145837</v>
      </c>
      <c r="F232">
        <f>IF(groupB[[#This Row],[normalized cost]]+groupB[[#This Row],[normalized weight]]&gt;1, 1, 0)</f>
        <v>1</v>
      </c>
    </row>
    <row r="233" spans="1:6" x14ac:dyDescent="0.75">
      <c r="A233">
        <v>24069.216909999999</v>
      </c>
      <c r="B233">
        <v>58706.479030000002</v>
      </c>
      <c r="C233">
        <v>1</v>
      </c>
      <c r="D233">
        <f>(groupB[[#This Row],[Cost (USD)]]-MIN(cost))/(MAX(cost)-MIN(cost))</f>
        <v>0.68864647211568963</v>
      </c>
      <c r="E233">
        <f>(groupB[[#This Row],[Weight (lbs)]]-MIN(weight))/(MAX(weight)-MIN(weight))</f>
        <v>0.55764347274389547</v>
      </c>
      <c r="F233">
        <f>IF(groupB[[#This Row],[normalized cost]]+groupB[[#This Row],[normalized weight]]&gt;1, 1, 0)</f>
        <v>1</v>
      </c>
    </row>
    <row r="234" spans="1:6" x14ac:dyDescent="0.75">
      <c r="A234">
        <v>24303.037090000002</v>
      </c>
      <c r="B234">
        <v>61234.453459999997</v>
      </c>
      <c r="C234">
        <v>1</v>
      </c>
      <c r="D234">
        <f>(groupB[[#This Row],[Cost (USD)]]-MIN(cost))/(MAX(cost)-MIN(cost))</f>
        <v>0.74535701297744439</v>
      </c>
      <c r="E234">
        <f>(groupB[[#This Row],[Weight (lbs)]]-MIN(weight))/(MAX(weight)-MIN(weight))</f>
        <v>0.77140872142844086</v>
      </c>
      <c r="F234">
        <f>IF(groupB[[#This Row],[normalized cost]]+groupB[[#This Row],[normalized weight]]&gt;1, 1, 0)</f>
        <v>1</v>
      </c>
    </row>
    <row r="235" spans="1:6" x14ac:dyDescent="0.75">
      <c r="A235">
        <v>23795.454010000001</v>
      </c>
      <c r="B235">
        <v>60823.307350000003</v>
      </c>
      <c r="C235">
        <v>1</v>
      </c>
      <c r="D235">
        <f>(groupB[[#This Row],[Cost (USD)]]-MIN(cost))/(MAX(cost)-MIN(cost))</f>
        <v>0.62224825906631898</v>
      </c>
      <c r="E235">
        <f>(groupB[[#This Row],[Weight (lbs)]]-MIN(weight))/(MAX(weight)-MIN(weight))</f>
        <v>0.7366422501355202</v>
      </c>
      <c r="F235">
        <f>IF(groupB[[#This Row],[normalized cost]]+groupB[[#This Row],[normalized weight]]&gt;1, 1, 0)</f>
        <v>1</v>
      </c>
    </row>
    <row r="236" spans="1:6" x14ac:dyDescent="0.75">
      <c r="A236">
        <v>23721.947690000001</v>
      </c>
      <c r="B236">
        <v>59675.306259999998</v>
      </c>
      <c r="C236">
        <v>1</v>
      </c>
      <c r="D236">
        <f>(groupB[[#This Row],[Cost (USD)]]-MIN(cost))/(MAX(cost)-MIN(cost))</f>
        <v>0.60442010084679654</v>
      </c>
      <c r="E236">
        <f>(groupB[[#This Row],[Weight (lbs)]]-MIN(weight))/(MAX(weight)-MIN(weight))</f>
        <v>0.63956740017591018</v>
      </c>
      <c r="F236">
        <f>IF(groupB[[#This Row],[normalized cost]]+groupB[[#This Row],[normalized weight]]&gt;1, 1, 0)</f>
        <v>1</v>
      </c>
    </row>
    <row r="237" spans="1:6" x14ac:dyDescent="0.75">
      <c r="A237">
        <v>23818.284810000001</v>
      </c>
      <c r="B237">
        <v>57857.187319999997</v>
      </c>
      <c r="C237">
        <v>1</v>
      </c>
      <c r="D237">
        <f>(groupB[[#This Row],[Cost (USD)]]-MIN(cost))/(MAX(cost)-MIN(cost))</f>
        <v>0.62778562122345405</v>
      </c>
      <c r="E237">
        <f>(groupB[[#This Row],[Weight (lbs)]]-MIN(weight))/(MAX(weight)-MIN(weight))</f>
        <v>0.48582745615789136</v>
      </c>
      <c r="F237">
        <f>IF(groupB[[#This Row],[normalized cost]]+groupB[[#This Row],[normalized weight]]&gt;1, 1, 0)</f>
        <v>1</v>
      </c>
    </row>
    <row r="238" spans="1:6" x14ac:dyDescent="0.75">
      <c r="A238">
        <v>24778.837869999999</v>
      </c>
      <c r="B238">
        <v>59581.976499999997</v>
      </c>
      <c r="C238">
        <v>1</v>
      </c>
      <c r="D238">
        <f>(groupB[[#This Row],[Cost (USD)]]-MIN(cost))/(MAX(cost)-MIN(cost))</f>
        <v>0.8607573157923869</v>
      </c>
      <c r="E238">
        <f>(groupB[[#This Row],[Weight (lbs)]]-MIN(weight))/(MAX(weight)-MIN(weight))</f>
        <v>0.63167544560575695</v>
      </c>
      <c r="F238">
        <f>IF(groupB[[#This Row],[normalized cost]]+groupB[[#This Row],[normalized weight]]&gt;1, 1, 0)</f>
        <v>1</v>
      </c>
    </row>
    <row r="239" spans="1:6" x14ac:dyDescent="0.75">
      <c r="A239">
        <v>23824.485079999999</v>
      </c>
      <c r="B239">
        <v>58652.127560000001</v>
      </c>
      <c r="C239">
        <v>1</v>
      </c>
      <c r="D239">
        <f>(groupB[[#This Row],[Cost (USD)]]-MIN(cost))/(MAX(cost)-MIN(cost))</f>
        <v>0.62928942925742604</v>
      </c>
      <c r="E239">
        <f>(groupB[[#This Row],[Weight (lbs)]]-MIN(weight))/(MAX(weight)-MIN(weight))</f>
        <v>0.55304751822669684</v>
      </c>
      <c r="F239">
        <f>IF(groupB[[#This Row],[normalized cost]]+groupB[[#This Row],[normalized weight]]&gt;1, 1, 0)</f>
        <v>1</v>
      </c>
    </row>
    <row r="240" spans="1:6" x14ac:dyDescent="0.75">
      <c r="A240">
        <v>23829.693899999998</v>
      </c>
      <c r="B240">
        <v>59295.261409999999</v>
      </c>
      <c r="C240">
        <v>1</v>
      </c>
      <c r="D240">
        <f>(groupB[[#This Row],[Cost (USD)]]-MIN(cost))/(MAX(cost)-MIN(cost))</f>
        <v>0.63055277188016934</v>
      </c>
      <c r="E240">
        <f>(groupB[[#This Row],[Weight (lbs)]]-MIN(weight))/(MAX(weight)-MIN(weight))</f>
        <v>0.60743084811769543</v>
      </c>
      <c r="F240">
        <f>IF(groupB[[#This Row],[normalized cost]]+groupB[[#This Row],[normalized weight]]&gt;1, 1, 0)</f>
        <v>1</v>
      </c>
    </row>
    <row r="241" spans="1:6" x14ac:dyDescent="0.75">
      <c r="A241">
        <v>24224.263360000001</v>
      </c>
      <c r="B241">
        <v>58403.487569999998</v>
      </c>
      <c r="C241">
        <v>1</v>
      </c>
      <c r="D241">
        <f>(groupB[[#This Row],[Cost (USD)]]-MIN(cost))/(MAX(cost)-MIN(cost))</f>
        <v>0.72625130176809605</v>
      </c>
      <c r="E241">
        <f>(groupB[[#This Row],[Weight (lbs)]]-MIN(weight))/(MAX(weight)-MIN(weight))</f>
        <v>0.53202254714133912</v>
      </c>
      <c r="F241">
        <f>IF(groupB[[#This Row],[normalized cost]]+groupB[[#This Row],[normalized weight]]&gt;1, 1, 0)</f>
        <v>1</v>
      </c>
    </row>
    <row r="242" spans="1:6" x14ac:dyDescent="0.75">
      <c r="A242">
        <v>23896.220710000001</v>
      </c>
      <c r="B242">
        <v>60972.274799999999</v>
      </c>
      <c r="C242">
        <v>1</v>
      </c>
      <c r="D242">
        <f>(groupB[[#This Row],[Cost (USD)]]-MIN(cost))/(MAX(cost)-MIN(cost))</f>
        <v>0.64668812588129676</v>
      </c>
      <c r="E242">
        <f>(groupB[[#This Row],[Weight (lbs)]]-MIN(weight))/(MAX(weight)-MIN(weight))</f>
        <v>0.74923892184914664</v>
      </c>
      <c r="F242">
        <f>IF(groupB[[#This Row],[normalized cost]]+groupB[[#This Row],[normalized weight]]&gt;1, 1, 0)</f>
        <v>1</v>
      </c>
    </row>
    <row r="243" spans="1:6" x14ac:dyDescent="0.75">
      <c r="A243">
        <v>23591.238450000001</v>
      </c>
      <c r="B243">
        <v>59741.27375</v>
      </c>
      <c r="C243">
        <v>1</v>
      </c>
      <c r="D243">
        <f>(groupB[[#This Row],[Cost (USD)]]-MIN(cost))/(MAX(cost)-MIN(cost))</f>
        <v>0.57271799670835633</v>
      </c>
      <c r="E243">
        <f>(groupB[[#This Row],[Weight (lbs)]]-MIN(weight))/(MAX(weight)-MIN(weight))</f>
        <v>0.64514560410772204</v>
      </c>
      <c r="F243">
        <f>IF(groupB[[#This Row],[normalized cost]]+groupB[[#This Row],[normalized weight]]&gt;1, 1, 0)</f>
        <v>1</v>
      </c>
    </row>
    <row r="244" spans="1:6" x14ac:dyDescent="0.75">
      <c r="A244">
        <v>23807.5998</v>
      </c>
      <c r="B244">
        <v>60050.908190000002</v>
      </c>
      <c r="C244">
        <v>1</v>
      </c>
      <c r="D244">
        <f>(groupB[[#This Row],[Cost (USD)]]-MIN(cost))/(MAX(cost)-MIN(cost))</f>
        <v>0.62519408829326251</v>
      </c>
      <c r="E244">
        <f>(groupB[[#This Row],[Weight (lbs)]]-MIN(weight))/(MAX(weight)-MIN(weight))</f>
        <v>0.67132825939189766</v>
      </c>
      <c r="F244">
        <f>IF(groupB[[#This Row],[normalized cost]]+groupB[[#This Row],[normalized weight]]&gt;1, 1, 0)</f>
        <v>1</v>
      </c>
    </row>
    <row r="245" spans="1:6" x14ac:dyDescent="0.75">
      <c r="A245">
        <v>23344.038260000001</v>
      </c>
      <c r="B245">
        <v>60315.317560000003</v>
      </c>
      <c r="C245">
        <v>1</v>
      </c>
      <c r="D245">
        <f>(groupB[[#This Row],[Cost (USD)]]-MIN(cost))/(MAX(cost)-MIN(cost))</f>
        <v>0.51276227998609414</v>
      </c>
      <c r="E245">
        <f>(groupB[[#This Row],[Weight (lbs)]]-MIN(weight))/(MAX(weight)-MIN(weight))</f>
        <v>0.69368668757132135</v>
      </c>
      <c r="F245">
        <f>IF(groupB[[#This Row],[normalized cost]]+groupB[[#This Row],[normalized weight]]&gt;1, 1, 0)</f>
        <v>1</v>
      </c>
    </row>
    <row r="246" spans="1:6" x14ac:dyDescent="0.75">
      <c r="A246">
        <v>23833.233410000001</v>
      </c>
      <c r="B246">
        <v>59195.530599999998</v>
      </c>
      <c r="C246">
        <v>1</v>
      </c>
      <c r="D246">
        <f>(groupB[[#This Row],[Cost (USD)]]-MIN(cost))/(MAX(cost)-MIN(cost))</f>
        <v>0.63141124152331873</v>
      </c>
      <c r="E246">
        <f>(groupB[[#This Row],[Weight (lbs)]]-MIN(weight))/(MAX(weight)-MIN(weight))</f>
        <v>0.5989976214409678</v>
      </c>
      <c r="F246">
        <f>IF(groupB[[#This Row],[normalized cost]]+groupB[[#This Row],[normalized weight]]&gt;1, 1, 0)</f>
        <v>1</v>
      </c>
    </row>
    <row r="247" spans="1:6" x14ac:dyDescent="0.75">
      <c r="A247">
        <v>23728.99768</v>
      </c>
      <c r="B247">
        <v>59231.954010000001</v>
      </c>
      <c r="C247">
        <v>1</v>
      </c>
      <c r="D247">
        <f>(groupB[[#This Row],[Cost (USD)]]-MIN(cost))/(MAX(cost)-MIN(cost))</f>
        <v>0.60612999922241984</v>
      </c>
      <c r="E247">
        <f>(groupB[[#This Row],[Weight (lbs)]]-MIN(weight))/(MAX(weight)-MIN(weight))</f>
        <v>0.60207758111310339</v>
      </c>
      <c r="F247">
        <f>IF(groupB[[#This Row],[normalized cost]]+groupB[[#This Row],[normalized weight]]&gt;1, 1, 0)</f>
        <v>1</v>
      </c>
    </row>
    <row r="248" spans="1:6" x14ac:dyDescent="0.75">
      <c r="A248">
        <v>24366.268100000001</v>
      </c>
      <c r="B248">
        <v>60226.853479999998</v>
      </c>
      <c r="C248">
        <v>1</v>
      </c>
      <c r="D248">
        <f>(groupB[[#This Row],[Cost (USD)]]-MIN(cost))/(MAX(cost)-MIN(cost))</f>
        <v>0.76069300654453065</v>
      </c>
      <c r="E248">
        <f>(groupB[[#This Row],[Weight (lbs)]]-MIN(weight))/(MAX(weight)-MIN(weight))</f>
        <v>0.68620617438399023</v>
      </c>
      <c r="F248">
        <f>IF(groupB[[#This Row],[normalized cost]]+groupB[[#This Row],[normalized weight]]&gt;1, 1, 0)</f>
        <v>1</v>
      </c>
    </row>
    <row r="249" spans="1:6" x14ac:dyDescent="0.75">
      <c r="A249">
        <v>23756.07777</v>
      </c>
      <c r="B249">
        <v>59493.195820000001</v>
      </c>
      <c r="C249">
        <v>1</v>
      </c>
      <c r="D249">
        <f>(groupB[[#This Row],[Cost (USD)]]-MIN(cost))/(MAX(cost)-MIN(cost))</f>
        <v>0.61269798043980217</v>
      </c>
      <c r="E249">
        <f>(groupB[[#This Row],[Weight (lbs)]]-MIN(weight))/(MAX(weight)-MIN(weight))</f>
        <v>0.62416816075613035</v>
      </c>
      <c r="F249">
        <f>IF(groupB[[#This Row],[normalized cost]]+groupB[[#This Row],[normalized weight]]&gt;1, 1, 0)</f>
        <v>1</v>
      </c>
    </row>
    <row r="250" spans="1:6" x14ac:dyDescent="0.75">
      <c r="A250">
        <v>23897.831730000002</v>
      </c>
      <c r="B250">
        <v>57507.439350000001</v>
      </c>
      <c r="C250">
        <v>1</v>
      </c>
      <c r="D250">
        <f>(groupB[[#This Row],[Cost (USD)]]-MIN(cost))/(MAX(cost)-MIN(cost))</f>
        <v>0.64707886125554515</v>
      </c>
      <c r="E250">
        <f>(groupB[[#This Row],[Weight (lbs)]]-MIN(weight))/(MAX(weight)-MIN(weight))</f>
        <v>0.45625280504721361</v>
      </c>
      <c r="F250">
        <f>IF(groupB[[#This Row],[normalized cost]]+groupB[[#This Row],[normalized weight]]&gt;1, 1, 0)</f>
        <v>1</v>
      </c>
    </row>
    <row r="251" spans="1:6" x14ac:dyDescent="0.75">
      <c r="A251">
        <v>23814.65526</v>
      </c>
      <c r="B251">
        <v>58719.199099999998</v>
      </c>
      <c r="C251">
        <v>1</v>
      </c>
      <c r="D251">
        <f>(groupB[[#This Row],[Cost (USD)]]-MIN(cost))/(MAX(cost)-MIN(cost))</f>
        <v>0.62690531335787603</v>
      </c>
      <c r="E251">
        <f>(groupB[[#This Row],[Weight (lbs)]]-MIN(weight))/(MAX(weight)-MIN(weight))</f>
        <v>0.55871908050897634</v>
      </c>
      <c r="F251">
        <f>IF(groupB[[#This Row],[normalized cost]]+groupB[[#This Row],[normalized weight]]&gt;1, 1, 0)</f>
        <v>1</v>
      </c>
    </row>
    <row r="252" spans="1:6" x14ac:dyDescent="0.75">
      <c r="A252">
        <v>23955.6911</v>
      </c>
      <c r="B252">
        <v>59792.774559999998</v>
      </c>
      <c r="C252">
        <v>1</v>
      </c>
      <c r="D252">
        <f>(groupB[[#This Row],[Cost (USD)]]-MIN(cost))/(MAX(cost)-MIN(cost))</f>
        <v>0.66111202198025354</v>
      </c>
      <c r="E252">
        <f>(groupB[[#This Row],[Weight (lbs)]]-MIN(weight))/(MAX(weight)-MIN(weight))</f>
        <v>0.64950050711878815</v>
      </c>
      <c r="F252">
        <f>IF(groupB[[#This Row],[normalized cost]]+groupB[[#This Row],[normalized weight]]&gt;1, 1, 0)</f>
        <v>1</v>
      </c>
    </row>
    <row r="253" spans="1:6" x14ac:dyDescent="0.75">
      <c r="A253">
        <v>23865.94816</v>
      </c>
      <c r="B253">
        <v>58682.67153</v>
      </c>
      <c r="C253">
        <v>1</v>
      </c>
      <c r="D253">
        <f>(groupB[[#This Row],[Cost (USD)]]-MIN(cost))/(MAX(cost)-MIN(cost))</f>
        <v>0.63934584822260798</v>
      </c>
      <c r="E253">
        <f>(groupB[[#This Row],[Weight (lbs)]]-MIN(weight))/(MAX(weight)-MIN(weight))</f>
        <v>0.55563031307832955</v>
      </c>
      <c r="F253">
        <f>IF(groupB[[#This Row],[normalized cost]]+groupB[[#This Row],[normalized weight]]&gt;1, 1, 0)</f>
        <v>1</v>
      </c>
    </row>
    <row r="254" spans="1:6" x14ac:dyDescent="0.75">
      <c r="A254">
        <v>24082.168079999999</v>
      </c>
      <c r="B254">
        <v>59530.252959999998</v>
      </c>
      <c r="C254">
        <v>1</v>
      </c>
      <c r="D254">
        <f>(groupB[[#This Row],[Cost (USD)]]-MIN(cost))/(MAX(cost)-MIN(cost))</f>
        <v>0.69178763749967209</v>
      </c>
      <c r="E254">
        <f>(groupB[[#This Row],[Weight (lbs)]]-MIN(weight))/(MAX(weight)-MIN(weight))</f>
        <v>0.62730170856960143</v>
      </c>
      <c r="F254">
        <f>IF(groupB[[#This Row],[normalized cost]]+groupB[[#This Row],[normalized weight]]&gt;1, 1, 0)</f>
        <v>1</v>
      </c>
    </row>
    <row r="255" spans="1:6" x14ac:dyDescent="0.75">
      <c r="A255">
        <v>24211.138780000001</v>
      </c>
      <c r="B255">
        <v>58502.119250000003</v>
      </c>
      <c r="C255">
        <v>1</v>
      </c>
      <c r="D255">
        <f>(groupB[[#This Row],[Cost (USD)]]-MIN(cost))/(MAX(cost)-MIN(cost))</f>
        <v>0.72306807767519121</v>
      </c>
      <c r="E255">
        <f>(groupB[[#This Row],[Weight (lbs)]]-MIN(weight))/(MAX(weight)-MIN(weight))</f>
        <v>0.54036283150227549</v>
      </c>
      <c r="F255">
        <f>IF(groupB[[#This Row],[normalized cost]]+groupB[[#This Row],[normalized weight]]&gt;1, 1, 0)</f>
        <v>1</v>
      </c>
    </row>
    <row r="256" spans="1:6" x14ac:dyDescent="0.75">
      <c r="A256">
        <v>23836.058389999998</v>
      </c>
      <c r="B256">
        <v>59213.600100000003</v>
      </c>
      <c r="C256">
        <v>1</v>
      </c>
      <c r="D256">
        <f>(groupB[[#This Row],[Cost (USD)]]-MIN(cost))/(MAX(cost)-MIN(cost))</f>
        <v>0.63209640968854508</v>
      </c>
      <c r="E256">
        <f>(groupB[[#This Row],[Weight (lbs)]]-MIN(weight))/(MAX(weight)-MIN(weight))</f>
        <v>0.60052557643737436</v>
      </c>
      <c r="F256">
        <f>IF(groupB[[#This Row],[normalized cost]]+groupB[[#This Row],[normalized weight]]&gt;1, 1, 0)</f>
        <v>1</v>
      </c>
    </row>
    <row r="257" spans="1:6" x14ac:dyDescent="0.75">
      <c r="A257">
        <v>25093.895820000002</v>
      </c>
      <c r="B257">
        <v>57812.893060000002</v>
      </c>
      <c r="C257">
        <v>1</v>
      </c>
      <c r="D257">
        <f>(groupB[[#This Row],[Cost (USD)]]-MIN(cost))/(MAX(cost)-MIN(cost))</f>
        <v>0.93717119395848714</v>
      </c>
      <c r="E257">
        <f>(groupB[[#This Row],[Weight (lbs)]]-MIN(weight))/(MAX(weight)-MIN(weight))</f>
        <v>0.48208193824765011</v>
      </c>
      <c r="F257">
        <f>IF(groupB[[#This Row],[normalized cost]]+groupB[[#This Row],[normalized weight]]&gt;1, 1, 0)</f>
        <v>1</v>
      </c>
    </row>
    <row r="258" spans="1:6" x14ac:dyDescent="0.75">
      <c r="A258">
        <v>24159.034199999998</v>
      </c>
      <c r="B258">
        <v>59630.137490000001</v>
      </c>
      <c r="C258">
        <v>1</v>
      </c>
      <c r="D258">
        <f>(groupB[[#This Row],[Cost (USD)]]-MIN(cost))/(MAX(cost)-MIN(cost))</f>
        <v>0.71043067865695975</v>
      </c>
      <c r="E258">
        <f>(groupB[[#This Row],[Weight (lbs)]]-MIN(weight))/(MAX(weight)-MIN(weight))</f>
        <v>0.63574793379316497</v>
      </c>
      <c r="F258">
        <f>IF(groupB[[#This Row],[normalized cost]]+groupB[[#This Row],[normalized weight]]&gt;1, 1, 0)</f>
        <v>1</v>
      </c>
    </row>
    <row r="259" spans="1:6" x14ac:dyDescent="0.75">
      <c r="A259">
        <v>23705.110530000002</v>
      </c>
      <c r="B259">
        <v>58905.445910000002</v>
      </c>
      <c r="C259">
        <v>1</v>
      </c>
      <c r="D259">
        <f>(groupB[[#This Row],[Cost (USD)]]-MIN(cost))/(MAX(cost)-MIN(cost))</f>
        <v>0.60033643086512156</v>
      </c>
      <c r="E259">
        <f>(groupB[[#This Row],[Weight (lbs)]]-MIN(weight))/(MAX(weight)-MIN(weight))</f>
        <v>0.57446809093561835</v>
      </c>
      <c r="F259">
        <f>IF(groupB[[#This Row],[normalized cost]]+groupB[[#This Row],[normalized weight]]&gt;1, 1, 0)</f>
        <v>1</v>
      </c>
    </row>
    <row r="260" spans="1:6" x14ac:dyDescent="0.75">
      <c r="A260">
        <v>24522.968239999998</v>
      </c>
      <c r="B260">
        <v>59921.944020000003</v>
      </c>
      <c r="C260">
        <v>1</v>
      </c>
      <c r="D260">
        <f>(groupB[[#This Row],[Cost (USD)]]-MIN(cost))/(MAX(cost)-MIN(cost))</f>
        <v>0.79869892071546511</v>
      </c>
      <c r="E260">
        <f>(groupB[[#This Row],[Weight (lbs)]]-MIN(weight))/(MAX(weight)-MIN(weight))</f>
        <v>0.66042306290561603</v>
      </c>
      <c r="F260">
        <f>IF(groupB[[#This Row],[normalized cost]]+groupB[[#This Row],[normalized weight]]&gt;1, 1, 0)</f>
        <v>1</v>
      </c>
    </row>
    <row r="261" spans="1:6" x14ac:dyDescent="0.75">
      <c r="A261">
        <v>23990.98043</v>
      </c>
      <c r="B261">
        <v>60245.273029999997</v>
      </c>
      <c r="C261">
        <v>1</v>
      </c>
      <c r="D261">
        <f>(groupB[[#This Row],[Cost (USD)]]-MIN(cost))/(MAX(cost)-MIN(cost))</f>
        <v>0.6696710650489438</v>
      </c>
      <c r="E261">
        <f>(groupB[[#This Row],[Weight (lbs)]]-MIN(weight))/(MAX(weight)-MIN(weight))</f>
        <v>0.68776372957113163</v>
      </c>
      <c r="F261">
        <f>IF(groupB[[#This Row],[normalized cost]]+groupB[[#This Row],[normalized weight]]&gt;1, 1, 0)</f>
        <v>1</v>
      </c>
    </row>
    <row r="262" spans="1:6" x14ac:dyDescent="0.75">
      <c r="A262">
        <v>23850.538199999999</v>
      </c>
      <c r="B262">
        <v>58444.18737</v>
      </c>
      <c r="C262">
        <v>1</v>
      </c>
      <c r="D262">
        <f>(groupB[[#This Row],[Cost (USD)]]-MIN(cost))/(MAX(cost)-MIN(cost))</f>
        <v>0.63560833007401174</v>
      </c>
      <c r="E262">
        <f>(groupB[[#This Row],[Weight (lbs)]]-MIN(weight))/(MAX(weight)-MIN(weight))</f>
        <v>0.53546411789663029</v>
      </c>
      <c r="F262">
        <f>IF(groupB[[#This Row],[normalized cost]]+groupB[[#This Row],[normalized weight]]&gt;1, 1, 0)</f>
        <v>1</v>
      </c>
    </row>
    <row r="263" spans="1:6" x14ac:dyDescent="0.75">
      <c r="A263">
        <v>23744.41704</v>
      </c>
      <c r="B263">
        <v>57715.584940000001</v>
      </c>
      <c r="C263">
        <v>1</v>
      </c>
      <c r="D263">
        <f>(groupB[[#This Row],[Cost (USD)]]-MIN(cost))/(MAX(cost)-MIN(cost))</f>
        <v>0.60986979723875057</v>
      </c>
      <c r="E263">
        <f>(groupB[[#This Row],[Weight (lbs)]]-MIN(weight))/(MAX(weight)-MIN(weight))</f>
        <v>0.47385357397941424</v>
      </c>
      <c r="F263">
        <f>IF(groupB[[#This Row],[normalized cost]]+groupB[[#This Row],[normalized weight]]&gt;1, 1, 0)</f>
        <v>1</v>
      </c>
    </row>
    <row r="264" spans="1:6" x14ac:dyDescent="0.75">
      <c r="A264">
        <v>23790.959080000001</v>
      </c>
      <c r="B264">
        <v>62155.46228</v>
      </c>
      <c r="C264">
        <v>1</v>
      </c>
      <c r="D264">
        <f>(groupB[[#This Row],[Cost (USD)]]-MIN(cost))/(MAX(cost)-MIN(cost))</f>
        <v>0.62115806269646001</v>
      </c>
      <c r="E264">
        <f>(groupB[[#This Row],[Weight (lbs)]]-MIN(weight))/(MAX(weight)-MIN(weight))</f>
        <v>0.849289129201379</v>
      </c>
      <c r="F264">
        <f>IF(groupB[[#This Row],[normalized cost]]+groupB[[#This Row],[normalized weight]]&gt;1, 1, 0)</f>
        <v>1</v>
      </c>
    </row>
    <row r="265" spans="1:6" x14ac:dyDescent="0.75">
      <c r="A265">
        <v>24309.947199999999</v>
      </c>
      <c r="B265">
        <v>60903.981010000003</v>
      </c>
      <c r="C265">
        <v>1</v>
      </c>
      <c r="D265">
        <f>(groupB[[#This Row],[Cost (USD)]]-MIN(cost))/(MAX(cost)-MIN(cost))</f>
        <v>0.7470329849808619</v>
      </c>
      <c r="E265">
        <f>(groupB[[#This Row],[Weight (lbs)]]-MIN(weight))/(MAX(weight)-MIN(weight))</f>
        <v>0.74346400623698228</v>
      </c>
      <c r="F265">
        <f>IF(groupB[[#This Row],[normalized cost]]+groupB[[#This Row],[normalized weight]]&gt;1, 1, 0)</f>
        <v>1</v>
      </c>
    </row>
    <row r="266" spans="1:6" x14ac:dyDescent="0.75">
      <c r="A266">
        <v>24037.432420000001</v>
      </c>
      <c r="B266">
        <v>60868.156889999998</v>
      </c>
      <c r="C266">
        <v>1</v>
      </c>
      <c r="D266">
        <f>(groupB[[#This Row],[Cost (USD)]]-MIN(cost))/(MAX(cost)-MIN(cost))</f>
        <v>0.68093748985883351</v>
      </c>
      <c r="E266">
        <f>(groupB[[#This Row],[Weight (lbs)]]-MIN(weight))/(MAX(weight)-MIN(weight))</f>
        <v>0.7404347224634491</v>
      </c>
      <c r="F266">
        <f>IF(groupB[[#This Row],[normalized cost]]+groupB[[#This Row],[normalized weight]]&gt;1, 1, 0)</f>
        <v>1</v>
      </c>
    </row>
    <row r="267" spans="1:6" x14ac:dyDescent="0.75">
      <c r="A267">
        <v>24401.023659999999</v>
      </c>
      <c r="B267">
        <v>59096.651570000002</v>
      </c>
      <c r="C267">
        <v>1</v>
      </c>
      <c r="D267">
        <f>(groupB[[#This Row],[Cost (USD)]]-MIN(cost))/(MAX(cost)-MIN(cost))</f>
        <v>0.76912258950675838</v>
      </c>
      <c r="E267">
        <f>(groupB[[#This Row],[Weight (lbs)]]-MIN(weight))/(MAX(weight)-MIN(weight))</f>
        <v>0.59063642119036408</v>
      </c>
      <c r="F267">
        <f>IF(groupB[[#This Row],[normalized cost]]+groupB[[#This Row],[normalized weight]]&gt;1, 1, 0)</f>
        <v>1</v>
      </c>
    </row>
    <row r="268" spans="1:6" x14ac:dyDescent="0.75">
      <c r="A268">
        <v>23954.657490000001</v>
      </c>
      <c r="B268">
        <v>60874.111729999997</v>
      </c>
      <c r="C268">
        <v>1</v>
      </c>
      <c r="D268">
        <f>(groupB[[#This Row],[Cost (USD)]]-MIN(cost))/(MAX(cost)-MIN(cost))</f>
        <v>0.66086133111969547</v>
      </c>
      <c r="E268">
        <f>(groupB[[#This Row],[Weight (lbs)]]-MIN(weight))/(MAX(weight)-MIN(weight))</f>
        <v>0.74093826309992472</v>
      </c>
      <c r="F268">
        <f>IF(groupB[[#This Row],[normalized cost]]+groupB[[#This Row],[normalized weight]]&gt;1, 1, 0)</f>
        <v>1</v>
      </c>
    </row>
    <row r="269" spans="1:6" x14ac:dyDescent="0.75">
      <c r="A269">
        <v>23881.005140000001</v>
      </c>
      <c r="B269">
        <v>60541.141580000003</v>
      </c>
      <c r="C269">
        <v>1</v>
      </c>
      <c r="D269">
        <f>(groupB[[#This Row],[Cost (USD)]]-MIN(cost))/(MAX(cost)-MIN(cost))</f>
        <v>0.64299775491237565</v>
      </c>
      <c r="E269">
        <f>(groupB[[#This Row],[Weight (lbs)]]-MIN(weight))/(MAX(weight)-MIN(weight))</f>
        <v>0.71278234266235951</v>
      </c>
      <c r="F269">
        <f>IF(groupB[[#This Row],[normalized cost]]+groupB[[#This Row],[normalized weight]]&gt;1, 1, 0)</f>
        <v>1</v>
      </c>
    </row>
    <row r="270" spans="1:6" x14ac:dyDescent="0.75">
      <c r="A270">
        <v>24681.858560000001</v>
      </c>
      <c r="B270">
        <v>59095.365680000003</v>
      </c>
      <c r="C270">
        <v>1</v>
      </c>
      <c r="D270">
        <f>(groupB[[#This Row],[Cost (USD)]]-MIN(cost))/(MAX(cost)-MIN(cost))</f>
        <v>0.8372360392178001</v>
      </c>
      <c r="E270">
        <f>(groupB[[#This Row],[Weight (lbs)]]-MIN(weight))/(MAX(weight)-MIN(weight))</f>
        <v>0.5905276864688539</v>
      </c>
      <c r="F270">
        <f>IF(groupB[[#This Row],[normalized cost]]+groupB[[#This Row],[normalized weight]]&gt;1, 1, 0)</f>
        <v>1</v>
      </c>
    </row>
    <row r="271" spans="1:6" x14ac:dyDescent="0.75">
      <c r="A271">
        <v>24241.554049999999</v>
      </c>
      <c r="B271">
        <v>61812.273179999997</v>
      </c>
      <c r="C271">
        <v>1</v>
      </c>
      <c r="D271">
        <f>(groupB[[#This Row],[Cost (USD)]]-MIN(cost))/(MAX(cost)-MIN(cost))</f>
        <v>0.73044497051718693</v>
      </c>
      <c r="E271">
        <f>(groupB[[#This Row],[Weight (lbs)]]-MIN(weight))/(MAX(weight)-MIN(weight))</f>
        <v>0.8202690954396743</v>
      </c>
      <c r="F271">
        <f>IF(groupB[[#This Row],[normalized cost]]+groupB[[#This Row],[normalized weight]]&gt;1, 1, 0)</f>
        <v>1</v>
      </c>
    </row>
    <row r="272" spans="1:6" x14ac:dyDescent="0.75">
      <c r="A272">
        <v>24217.27866</v>
      </c>
      <c r="B272">
        <v>59516.469080000003</v>
      </c>
      <c r="C272">
        <v>1</v>
      </c>
      <c r="D272">
        <f>(groupB[[#This Row],[Cost (USD)]]-MIN(cost))/(MAX(cost)-MIN(cost))</f>
        <v>0.72455723877166378</v>
      </c>
      <c r="E272">
        <f>(groupB[[#This Row],[Weight (lbs)]]-MIN(weight))/(MAX(weight)-MIN(weight))</f>
        <v>0.62613614514416882</v>
      </c>
      <c r="F272">
        <f>IF(groupB[[#This Row],[normalized cost]]+groupB[[#This Row],[normalized weight]]&gt;1, 1, 0)</f>
        <v>1</v>
      </c>
    </row>
    <row r="273" spans="1:6" x14ac:dyDescent="0.75">
      <c r="A273">
        <v>23897.413710000001</v>
      </c>
      <c r="B273">
        <v>59336.321880000003</v>
      </c>
      <c r="C273">
        <v>1</v>
      </c>
      <c r="D273">
        <f>(groupB[[#This Row],[Cost (USD)]]-MIN(cost))/(MAX(cost)-MIN(cost))</f>
        <v>0.64697747505230507</v>
      </c>
      <c r="E273">
        <f>(groupB[[#This Row],[Weight (lbs)]]-MIN(weight))/(MAX(weight)-MIN(weight))</f>
        <v>0.6109029170897915</v>
      </c>
      <c r="F273">
        <f>IF(groupB[[#This Row],[normalized cost]]+groupB[[#This Row],[normalized weight]]&gt;1, 1, 0)</f>
        <v>1</v>
      </c>
    </row>
    <row r="274" spans="1:6" x14ac:dyDescent="0.75">
      <c r="A274">
        <v>24085.62732</v>
      </c>
      <c r="B274">
        <v>58803.825409999998</v>
      </c>
      <c r="C274">
        <v>1</v>
      </c>
      <c r="D274">
        <f>(groupB[[#This Row],[Cost (USD)]]-MIN(cost))/(MAX(cost)-MIN(cost))</f>
        <v>0.69262663852760142</v>
      </c>
      <c r="E274">
        <f>(groupB[[#This Row],[Weight (lbs)]]-MIN(weight))/(MAX(weight)-MIN(weight))</f>
        <v>0.56587507227365785</v>
      </c>
      <c r="F274">
        <f>IF(groupB[[#This Row],[normalized cost]]+groupB[[#This Row],[normalized weight]]&gt;1, 1, 0)</f>
        <v>1</v>
      </c>
    </row>
    <row r="275" spans="1:6" x14ac:dyDescent="0.75">
      <c r="A275">
        <v>24237.234639999999</v>
      </c>
      <c r="B275">
        <v>58691.537579999997</v>
      </c>
      <c r="C275">
        <v>1</v>
      </c>
      <c r="D275">
        <f>(groupB[[#This Row],[Cost (USD)]]-MIN(cost))/(MAX(cost)-MIN(cost))</f>
        <v>0.72939734461379546</v>
      </c>
      <c r="E275">
        <f>(groupB[[#This Row],[Weight (lbs)]]-MIN(weight))/(MAX(weight)-MIN(weight))</f>
        <v>0.55638002532249142</v>
      </c>
      <c r="F275">
        <f>IF(groupB[[#This Row],[normalized cost]]+groupB[[#This Row],[normalized weight]]&gt;1, 1, 0)</f>
        <v>1</v>
      </c>
    </row>
    <row r="276" spans="1:6" x14ac:dyDescent="0.75">
      <c r="A276">
        <v>23619.937000000002</v>
      </c>
      <c r="B276">
        <v>60746.515339999998</v>
      </c>
      <c r="C276">
        <v>1</v>
      </c>
      <c r="D276">
        <f>(groupB[[#This Row],[Cost (USD)]]-MIN(cost))/(MAX(cost)-MIN(cost))</f>
        <v>0.5796785177910454</v>
      </c>
      <c r="E276">
        <f>(groupB[[#This Row],[Weight (lbs)]]-MIN(weight))/(MAX(weight)-MIN(weight))</f>
        <v>0.7301487259448356</v>
      </c>
      <c r="F276">
        <f>IF(groupB[[#This Row],[normalized cost]]+groupB[[#This Row],[normalized weight]]&gt;1, 1, 0)</f>
        <v>1</v>
      </c>
    </row>
    <row r="277" spans="1:6" x14ac:dyDescent="0.75">
      <c r="A277">
        <v>23596.045310000001</v>
      </c>
      <c r="B277">
        <v>60725.638149999999</v>
      </c>
      <c r="C277">
        <v>1</v>
      </c>
      <c r="D277">
        <f>(groupB[[#This Row],[Cost (USD)]]-MIN(cost))/(MAX(cost)-MIN(cost))</f>
        <v>0.57388384830613881</v>
      </c>
      <c r="E277">
        <f>(groupB[[#This Row],[Weight (lbs)]]-MIN(weight))/(MAX(weight)-MIN(weight))</f>
        <v>0.72838335298092305</v>
      </c>
      <c r="F277">
        <f>IF(groupB[[#This Row],[normalized cost]]+groupB[[#This Row],[normalized weight]]&gt;1, 1, 0)</f>
        <v>1</v>
      </c>
    </row>
    <row r="278" spans="1:6" x14ac:dyDescent="0.75">
      <c r="A278">
        <v>23736.271130000001</v>
      </c>
      <c r="B278">
        <v>62233.113510000003</v>
      </c>
      <c r="C278">
        <v>1</v>
      </c>
      <c r="D278">
        <f>(groupB[[#This Row],[Cost (USD)]]-MIN(cost))/(MAX(cost)-MIN(cost))</f>
        <v>0.60789409538995742</v>
      </c>
      <c r="E278">
        <f>(groupB[[#This Row],[Weight (lbs)]]-MIN(weight))/(MAX(weight)-MIN(weight))</f>
        <v>0.85585530894379491</v>
      </c>
      <c r="F278">
        <f>IF(groupB[[#This Row],[normalized cost]]+groupB[[#This Row],[normalized weight]]&gt;1, 1, 0)</f>
        <v>1</v>
      </c>
    </row>
    <row r="279" spans="1:6" x14ac:dyDescent="0.75">
      <c r="A279">
        <v>24278.497599999999</v>
      </c>
      <c r="B279">
        <v>58980.390879999999</v>
      </c>
      <c r="C279">
        <v>1</v>
      </c>
      <c r="D279">
        <f>(groupB[[#This Row],[Cost (USD)]]-MIN(cost))/(MAX(cost)-MIN(cost))</f>
        <v>0.7394052266501403</v>
      </c>
      <c r="E279">
        <f>(groupB[[#This Row],[Weight (lbs)]]-MIN(weight))/(MAX(weight)-MIN(weight))</f>
        <v>0.58080542962052939</v>
      </c>
      <c r="F279">
        <f>IF(groupB[[#This Row],[normalized cost]]+groupB[[#This Row],[normalized weight]]&gt;1, 1, 0)</f>
        <v>1</v>
      </c>
    </row>
    <row r="280" spans="1:6" x14ac:dyDescent="0.75">
      <c r="A280">
        <v>24354.84031</v>
      </c>
      <c r="B280">
        <v>61448.674120000003</v>
      </c>
      <c r="C280">
        <v>1</v>
      </c>
      <c r="D280">
        <f>(groupB[[#This Row],[Cost (USD)]]-MIN(cost))/(MAX(cost)-MIN(cost))</f>
        <v>0.75792132040625704</v>
      </c>
      <c r="E280">
        <f>(groupB[[#This Row],[Weight (lbs)]]-MIN(weight))/(MAX(weight)-MIN(weight))</f>
        <v>0.78952319763311873</v>
      </c>
      <c r="F280">
        <f>IF(groupB[[#This Row],[normalized cost]]+groupB[[#This Row],[normalized weight]]&gt;1, 1, 0)</f>
        <v>1</v>
      </c>
    </row>
    <row r="281" spans="1:6" x14ac:dyDescent="0.75">
      <c r="A281">
        <v>23828.21847</v>
      </c>
      <c r="B281">
        <v>61846.00056</v>
      </c>
      <c r="C281">
        <v>1</v>
      </c>
      <c r="D281">
        <f>(groupB[[#This Row],[Cost (USD)]]-MIN(cost))/(MAX(cost)-MIN(cost))</f>
        <v>0.63019492238529862</v>
      </c>
      <c r="E281">
        <f>(groupB[[#This Row],[Weight (lbs)]]-MIN(weight))/(MAX(weight)-MIN(weight))</f>
        <v>0.8231210791020166</v>
      </c>
      <c r="F281">
        <f>IF(groupB[[#This Row],[normalized cost]]+groupB[[#This Row],[normalized weight]]&gt;1, 1, 0)</f>
        <v>1</v>
      </c>
    </row>
    <row r="282" spans="1:6" x14ac:dyDescent="0.75">
      <c r="A282">
        <v>24155.783289999999</v>
      </c>
      <c r="B282">
        <v>60919.921269999999</v>
      </c>
      <c r="C282">
        <v>1</v>
      </c>
      <c r="D282">
        <f>(groupB[[#This Row],[Cost (USD)]]-MIN(cost))/(MAX(cost)-MIN(cost))</f>
        <v>0.70964220580404858</v>
      </c>
      <c r="E282">
        <f>(groupB[[#This Row],[Weight (lbs)]]-MIN(weight))/(MAX(weight)-MIN(weight))</f>
        <v>0.74481191292565696</v>
      </c>
      <c r="F282">
        <f>IF(groupB[[#This Row],[normalized cost]]+groupB[[#This Row],[normalized weight]]&gt;1, 1, 0)</f>
        <v>1</v>
      </c>
    </row>
    <row r="283" spans="1:6" x14ac:dyDescent="0.75">
      <c r="A283">
        <v>23775.140380000001</v>
      </c>
      <c r="B283">
        <v>61568.111550000001</v>
      </c>
      <c r="C283">
        <v>1</v>
      </c>
      <c r="D283">
        <f>(groupB[[#This Row],[Cost (USD)]]-MIN(cost))/(MAX(cost)-MIN(cost))</f>
        <v>0.61732140910766442</v>
      </c>
      <c r="E283">
        <f>(groupB[[#This Row],[Weight (lbs)]]-MIN(weight))/(MAX(weight)-MIN(weight))</f>
        <v>0.79962281399917212</v>
      </c>
      <c r="F283">
        <f>IF(groupB[[#This Row],[normalized cost]]+groupB[[#This Row],[normalized weight]]&gt;1, 1, 0)</f>
        <v>1</v>
      </c>
    </row>
    <row r="284" spans="1:6" x14ac:dyDescent="0.75">
      <c r="A284">
        <v>23921.54421</v>
      </c>
      <c r="B284">
        <v>60069.851690000003</v>
      </c>
      <c r="C284">
        <v>1</v>
      </c>
      <c r="D284">
        <f>(groupB[[#This Row],[Cost (USD)]]-MIN(cost))/(MAX(cost)-MIN(cost))</f>
        <v>0.65283006530462862</v>
      </c>
      <c r="E284">
        <f>(groupB[[#This Row],[Weight (lbs)]]-MIN(weight))/(MAX(weight)-MIN(weight))</f>
        <v>0.67293011973526196</v>
      </c>
      <c r="F284">
        <f>IF(groupB[[#This Row],[normalized cost]]+groupB[[#This Row],[normalized weight]]&gt;1, 1, 0)</f>
        <v>1</v>
      </c>
    </row>
    <row r="285" spans="1:6" x14ac:dyDescent="0.75">
      <c r="A285">
        <v>24448.520680000001</v>
      </c>
      <c r="B285">
        <v>58986.830829999999</v>
      </c>
      <c r="C285">
        <v>1</v>
      </c>
      <c r="D285">
        <f>(groupB[[#This Row],[Cost (USD)]]-MIN(cost))/(MAX(cost)-MIN(cost))</f>
        <v>0.78064247497396522</v>
      </c>
      <c r="E285">
        <f>(groupB[[#This Row],[Weight (lbs)]]-MIN(weight))/(MAX(weight)-MIN(weight))</f>
        <v>0.58134999110696262</v>
      </c>
      <c r="F285">
        <f>IF(groupB[[#This Row],[normalized cost]]+groupB[[#This Row],[normalized weight]]&gt;1, 1, 0)</f>
        <v>1</v>
      </c>
    </row>
    <row r="286" spans="1:6" x14ac:dyDescent="0.75">
      <c r="A286">
        <v>23768.885480000001</v>
      </c>
      <c r="B286">
        <v>60259.120819999996</v>
      </c>
      <c r="C286">
        <v>1</v>
      </c>
      <c r="D286">
        <f>(groupB[[#This Row],[Cost (USD)]]-MIN(cost))/(MAX(cost)-MIN(cost))</f>
        <v>0.61580435116152743</v>
      </c>
      <c r="E286">
        <f>(groupB[[#This Row],[Weight (lbs)]]-MIN(weight))/(MAX(weight)-MIN(weight))</f>
        <v>0.68893469721936107</v>
      </c>
      <c r="F286">
        <f>IF(groupB[[#This Row],[normalized cost]]+groupB[[#This Row],[normalized weight]]&gt;1, 1, 0)</f>
        <v>1</v>
      </c>
    </row>
    <row r="287" spans="1:6" x14ac:dyDescent="0.75">
      <c r="A287">
        <v>23740.262419999999</v>
      </c>
      <c r="B287">
        <v>58988.237330000004</v>
      </c>
      <c r="C287">
        <v>1</v>
      </c>
      <c r="D287">
        <f>(groupB[[#This Row],[Cost (USD)]]-MIN(cost))/(MAX(cost)-MIN(cost))</f>
        <v>0.60886213935706068</v>
      </c>
      <c r="E287">
        <f>(groupB[[#This Row],[Weight (lbs)]]-MIN(weight))/(MAX(weight)-MIN(weight))</f>
        <v>0.58146892459723365</v>
      </c>
      <c r="F287">
        <f>IF(groupB[[#This Row],[normalized cost]]+groupB[[#This Row],[normalized weight]]&gt;1, 1, 0)</f>
        <v>1</v>
      </c>
    </row>
    <row r="288" spans="1:6" x14ac:dyDescent="0.75">
      <c r="A288">
        <v>23716.72148</v>
      </c>
      <c r="B288">
        <v>59040.015630000002</v>
      </c>
      <c r="C288">
        <v>1</v>
      </c>
      <c r="D288">
        <f>(groupB[[#This Row],[Cost (USD)]]-MIN(cost))/(MAX(cost)-MIN(cost))</f>
        <v>0.60315254046874389</v>
      </c>
      <c r="E288">
        <f>(groupB[[#This Row],[Weight (lbs)]]-MIN(weight))/(MAX(weight)-MIN(weight))</f>
        <v>0.58584729213315956</v>
      </c>
      <c r="F288">
        <f>IF(groupB[[#This Row],[normalized cost]]+groupB[[#This Row],[normalized weight]]&gt;1, 1, 0)</f>
        <v>1</v>
      </c>
    </row>
    <row r="289" spans="1:6" x14ac:dyDescent="0.75">
      <c r="A289">
        <v>24668.82733</v>
      </c>
      <c r="B289">
        <v>61198.183879999997</v>
      </c>
      <c r="C289">
        <v>1</v>
      </c>
      <c r="D289">
        <f>(groupB[[#This Row],[Cost (USD)]]-MIN(cost))/(MAX(cost)-MIN(cost))</f>
        <v>0.83407545615181355</v>
      </c>
      <c r="E289">
        <f>(groupB[[#This Row],[Weight (lbs)]]-MIN(weight))/(MAX(weight)-MIN(weight))</f>
        <v>0.76834176960472955</v>
      </c>
      <c r="F289">
        <f>IF(groupB[[#This Row],[normalized cost]]+groupB[[#This Row],[normalized weight]]&gt;1, 1, 0)</f>
        <v>1</v>
      </c>
    </row>
    <row r="290" spans="1:6" x14ac:dyDescent="0.75">
      <c r="A290">
        <v>24477.742030000001</v>
      </c>
      <c r="B290">
        <v>59812.146000000001</v>
      </c>
      <c r="C290">
        <v>1</v>
      </c>
      <c r="D290">
        <f>(groupB[[#This Row],[Cost (USD)]]-MIN(cost))/(MAX(cost)-MIN(cost))</f>
        <v>0.78772979550896194</v>
      </c>
      <c r="E290">
        <f>(groupB[[#This Row],[Weight (lbs)]]-MIN(weight))/(MAX(weight)-MIN(weight))</f>
        <v>0.65113855402299603</v>
      </c>
      <c r="F290">
        <f>IF(groupB[[#This Row],[normalized cost]]+groupB[[#This Row],[normalized weight]]&gt;1, 1, 0)</f>
        <v>1</v>
      </c>
    </row>
    <row r="291" spans="1:6" x14ac:dyDescent="0.75">
      <c r="A291">
        <v>24109.062529999999</v>
      </c>
      <c r="B291">
        <v>58713.824690000001</v>
      </c>
      <c r="C291">
        <v>1</v>
      </c>
      <c r="D291">
        <f>(groupB[[#This Row],[Cost (USD)]]-MIN(cost))/(MAX(cost)-MIN(cost))</f>
        <v>0.69831059375468563</v>
      </c>
      <c r="E291">
        <f>(groupB[[#This Row],[Weight (lbs)]]-MIN(weight))/(MAX(weight)-MIN(weight))</f>
        <v>0.55826462097151097</v>
      </c>
      <c r="F291">
        <f>IF(groupB[[#This Row],[normalized cost]]+groupB[[#This Row],[normalized weight]]&gt;1, 1, 0)</f>
        <v>1</v>
      </c>
    </row>
    <row r="292" spans="1:6" x14ac:dyDescent="0.75">
      <c r="A292">
        <v>24404.493699999999</v>
      </c>
      <c r="B292">
        <v>61065.2215</v>
      </c>
      <c r="C292">
        <v>1</v>
      </c>
      <c r="D292">
        <f>(groupB[[#This Row],[Cost (USD)]]-MIN(cost))/(MAX(cost)-MIN(cost))</f>
        <v>0.76996420995719139</v>
      </c>
      <c r="E292">
        <f>(groupB[[#This Row],[Weight (lbs)]]-MIN(weight))/(MAX(weight)-MIN(weight))</f>
        <v>0.75709848490647869</v>
      </c>
      <c r="F292">
        <f>IF(groupB[[#This Row],[normalized cost]]+groupB[[#This Row],[normalized weight]]&gt;1, 1, 0)</f>
        <v>1</v>
      </c>
    </row>
    <row r="293" spans="1:6" x14ac:dyDescent="0.75">
      <c r="A293">
        <v>24039.953979999998</v>
      </c>
      <c r="B293">
        <v>60042.647380000002</v>
      </c>
      <c r="C293">
        <v>1</v>
      </c>
      <c r="D293">
        <f>(groupB[[#This Row],[Cost (USD)]]-MIN(cost))/(MAX(cost)-MIN(cost))</f>
        <v>0.68154906680405358</v>
      </c>
      <c r="E293">
        <f>(groupB[[#This Row],[Weight (lbs)]]-MIN(weight))/(MAX(weight)-MIN(weight))</f>
        <v>0.67062972617770467</v>
      </c>
      <c r="F293">
        <f>IF(groupB[[#This Row],[normalized cost]]+groupB[[#This Row],[normalized weight]]&gt;1, 1, 0)</f>
        <v>1</v>
      </c>
    </row>
    <row r="294" spans="1:6" x14ac:dyDescent="0.75">
      <c r="A294">
        <v>23995.648270000002</v>
      </c>
      <c r="B294">
        <v>60376.696790000002</v>
      </c>
      <c r="C294">
        <v>1</v>
      </c>
      <c r="D294">
        <f>(groupB[[#This Row],[Cost (USD)]]-MIN(cost))/(MAX(cost)-MIN(cost))</f>
        <v>0.67080319885816519</v>
      </c>
      <c r="E294">
        <f>(groupB[[#This Row],[Weight (lbs)]]-MIN(weight))/(MAX(weight)-MIN(weight))</f>
        <v>0.69887690872597741</v>
      </c>
      <c r="F294">
        <f>IF(groupB[[#This Row],[normalized cost]]+groupB[[#This Row],[normalized weight]]&gt;1, 1, 0)</f>
        <v>1</v>
      </c>
    </row>
    <row r="295" spans="1:6" x14ac:dyDescent="0.75">
      <c r="A295">
        <v>24250.354650000001</v>
      </c>
      <c r="B295">
        <v>60239.282339999998</v>
      </c>
      <c r="C295">
        <v>1</v>
      </c>
      <c r="D295">
        <f>(groupB[[#This Row],[Cost (USD)]]-MIN(cost))/(MAX(cost)-MIN(cost))</f>
        <v>0.73257946030291921</v>
      </c>
      <c r="E295">
        <f>(groupB[[#This Row],[Weight (lbs)]]-MIN(weight))/(MAX(weight)-MIN(weight))</f>
        <v>0.6872571574624724</v>
      </c>
      <c r="F295">
        <f>IF(groupB[[#This Row],[normalized cost]]+groupB[[#This Row],[normalized weight]]&gt;1, 1, 0)</f>
        <v>1</v>
      </c>
    </row>
    <row r="296" spans="1:6" x14ac:dyDescent="0.75">
      <c r="A296">
        <v>23750.646550000001</v>
      </c>
      <c r="B296">
        <v>61265.997960000001</v>
      </c>
      <c r="C296">
        <v>1</v>
      </c>
      <c r="D296">
        <f>(groupB[[#This Row],[Cost (USD)]]-MIN(cost))/(MAX(cost)-MIN(cost))</f>
        <v>0.61138069711661291</v>
      </c>
      <c r="E296">
        <f>(groupB[[#This Row],[Weight (lbs)]]-MIN(weight))/(MAX(weight)-MIN(weight))</f>
        <v>0.77407612099036227</v>
      </c>
      <c r="F296">
        <f>IF(groupB[[#This Row],[normalized cost]]+groupB[[#This Row],[normalized weight]]&gt;1, 1, 0)</f>
        <v>1</v>
      </c>
    </row>
    <row r="297" spans="1:6" x14ac:dyDescent="0.75">
      <c r="A297">
        <v>24004.388559999999</v>
      </c>
      <c r="B297">
        <v>57954.065540000003</v>
      </c>
      <c r="C297">
        <v>1</v>
      </c>
      <c r="D297">
        <f>(groupB[[#This Row],[Cost (USD)]]-MIN(cost))/(MAX(cost)-MIN(cost))</f>
        <v>0.67292306110952627</v>
      </c>
      <c r="E297">
        <f>(groupB[[#This Row],[Weight (lbs)]]-MIN(weight))/(MAX(weight)-MIN(weight))</f>
        <v>0.49401946812789271</v>
      </c>
      <c r="F297">
        <f>IF(groupB[[#This Row],[normalized cost]]+groupB[[#This Row],[normalized weight]]&gt;1, 1, 0)</f>
        <v>1</v>
      </c>
    </row>
    <row r="298" spans="1:6" x14ac:dyDescent="0.75">
      <c r="A298">
        <v>24930.969069999999</v>
      </c>
      <c r="B298">
        <v>60047.895519999998</v>
      </c>
      <c r="C298">
        <v>1</v>
      </c>
      <c r="D298">
        <f>(groupB[[#This Row],[Cost (USD)]]-MIN(cost))/(MAX(cost)-MIN(cost))</f>
        <v>0.89765508327313936</v>
      </c>
      <c r="E298">
        <f>(groupB[[#This Row],[Weight (lbs)]]-MIN(weight))/(MAX(weight)-MIN(weight))</f>
        <v>0.67107350833741208</v>
      </c>
      <c r="F298">
        <f>IF(groupB[[#This Row],[normalized cost]]+groupB[[#This Row],[normalized weight]]&gt;1, 1, 0)</f>
        <v>1</v>
      </c>
    </row>
    <row r="299" spans="1:6" x14ac:dyDescent="0.75">
      <c r="A299">
        <v>24121.603029999998</v>
      </c>
      <c r="B299">
        <v>60559.151120000002</v>
      </c>
      <c r="C299">
        <v>1</v>
      </c>
      <c r="D299">
        <f>(groupB[[#This Row],[Cost (USD)]]-MIN(cost))/(MAX(cost)-MIN(cost))</f>
        <v>0.70135215559796527</v>
      </c>
      <c r="E299">
        <f>(groupB[[#This Row],[Weight (lbs)]]-MIN(weight))/(MAX(weight)-MIN(weight))</f>
        <v>0.71430522744754865</v>
      </c>
      <c r="F299">
        <f>IF(groupB[[#This Row],[normalized cost]]+groupB[[#This Row],[normalized weight]]&gt;1, 1, 0)</f>
        <v>1</v>
      </c>
    </row>
    <row r="300" spans="1:6" x14ac:dyDescent="0.75">
      <c r="A300">
        <v>24309.292079999999</v>
      </c>
      <c r="B300">
        <v>58406.245589999999</v>
      </c>
      <c r="C300">
        <v>1</v>
      </c>
      <c r="D300">
        <f>(groupB[[#This Row],[Cost (USD)]]-MIN(cost))/(MAX(cost)-MIN(cost))</f>
        <v>0.7468740927521017</v>
      </c>
      <c r="E300">
        <f>(groupB[[#This Row],[Weight (lbs)]]-MIN(weight))/(MAX(weight)-MIN(weight))</f>
        <v>0.53225576501893346</v>
      </c>
      <c r="F300">
        <f>IF(groupB[[#This Row],[normalized cost]]+groupB[[#This Row],[normalized weight]]&gt;1, 1, 0)</f>
        <v>1</v>
      </c>
    </row>
    <row r="301" spans="1:6" x14ac:dyDescent="0.75">
      <c r="A301">
        <v>23711.095420000001</v>
      </c>
      <c r="B301">
        <v>60191.546470000001</v>
      </c>
      <c r="C301">
        <v>1</v>
      </c>
      <c r="D301">
        <f>(groupB[[#This Row],[Cost (USD)]]-MIN(cost))/(MAX(cost)-MIN(cost))</f>
        <v>0.60178800082327533</v>
      </c>
      <c r="E301">
        <f>(groupB[[#This Row],[Weight (lbs)]]-MIN(weight))/(MAX(weight)-MIN(weight))</f>
        <v>0.68322061737700857</v>
      </c>
      <c r="F301">
        <f>IF(groupB[[#This Row],[normalized cost]]+groupB[[#This Row],[normalized weight]]&gt;1, 1, 0)</f>
        <v>1</v>
      </c>
    </row>
    <row r="302" spans="1:6" x14ac:dyDescent="0.75">
      <c r="A302">
        <v>23380.730680000001</v>
      </c>
      <c r="B302">
        <v>57399.122190000002</v>
      </c>
      <c r="C302">
        <v>1</v>
      </c>
      <c r="D302">
        <f>(groupB[[#This Row],[Cost (USD)]]-MIN(cost))/(MAX(cost)-MIN(cost))</f>
        <v>0.52166162726966314</v>
      </c>
      <c r="E302">
        <f>(groupB[[#This Row],[Weight (lbs)]]-MIN(weight))/(MAX(weight)-MIN(weight))</f>
        <v>0.44709351752854853</v>
      </c>
      <c r="F302">
        <f>IF(groupB[[#This Row],[normalized cost]]+groupB[[#This Row],[normalized weight]]&gt;1, 1, 0)</f>
        <v>0</v>
      </c>
    </row>
    <row r="303" spans="1:6" x14ac:dyDescent="0.75">
      <c r="A303">
        <v>24288.556570000001</v>
      </c>
      <c r="B303">
        <v>59505.191059999997</v>
      </c>
      <c r="C303">
        <v>1</v>
      </c>
      <c r="D303">
        <f>(groupB[[#This Row],[Cost (USD)]]-MIN(cost))/(MAX(cost)-MIN(cost))</f>
        <v>0.74184492038920191</v>
      </c>
      <c r="E303">
        <f>(groupB[[#This Row],[Weight (lbs)]]-MIN(weight))/(MAX(weight)-MIN(weight))</f>
        <v>0.62518247697357332</v>
      </c>
      <c r="F303">
        <f>IF(groupB[[#This Row],[normalized cost]]+groupB[[#This Row],[normalized weight]]&gt;1, 1, 0)</f>
        <v>1</v>
      </c>
    </row>
    <row r="304" spans="1:6" x14ac:dyDescent="0.75">
      <c r="A304">
        <v>24476.441879999998</v>
      </c>
      <c r="B304">
        <v>60480.246379999997</v>
      </c>
      <c r="C304">
        <v>1</v>
      </c>
      <c r="D304">
        <f>(groupB[[#This Row],[Cost (USD)]]-MIN(cost))/(MAX(cost)-MIN(cost))</f>
        <v>0.7874144582711684</v>
      </c>
      <c r="E304">
        <f>(groupB[[#This Row],[Weight (lbs)]]-MIN(weight))/(MAX(weight)-MIN(weight))</f>
        <v>0.70763305103297525</v>
      </c>
      <c r="F304">
        <f>IF(groupB[[#This Row],[normalized cost]]+groupB[[#This Row],[normalized weight]]&gt;1, 1, 0)</f>
        <v>1</v>
      </c>
    </row>
    <row r="305" spans="1:6" x14ac:dyDescent="0.75">
      <c r="A305">
        <v>23857.52824</v>
      </c>
      <c r="B305">
        <v>59930.163180000003</v>
      </c>
      <c r="C305">
        <v>1</v>
      </c>
      <c r="D305">
        <f>(groupB[[#This Row],[Cost (USD)]]-MIN(cost))/(MAX(cost)-MIN(cost))</f>
        <v>0.63730368822934857</v>
      </c>
      <c r="E305">
        <f>(groupB[[#This Row],[Weight (lbs)]]-MIN(weight))/(MAX(weight)-MIN(weight))</f>
        <v>0.66111807420024304</v>
      </c>
      <c r="F305">
        <f>IF(groupB[[#This Row],[normalized cost]]+groupB[[#This Row],[normalized weight]]&gt;1, 1, 0)</f>
        <v>1</v>
      </c>
    </row>
    <row r="306" spans="1:6" x14ac:dyDescent="0.75">
      <c r="A306">
        <v>24740.35687</v>
      </c>
      <c r="B306">
        <v>59516.312839999999</v>
      </c>
      <c r="C306">
        <v>1</v>
      </c>
      <c r="D306">
        <f>(groupB[[#This Row],[Cost (USD)]]-MIN(cost))/(MAX(cost)-MIN(cost))</f>
        <v>0.851424167888296</v>
      </c>
      <c r="E306">
        <f>(groupB[[#This Row],[Weight (lbs)]]-MIN(weight))/(MAX(weight)-MIN(weight))</f>
        <v>0.62612293350640102</v>
      </c>
      <c r="F306">
        <f>IF(groupB[[#This Row],[normalized cost]]+groupB[[#This Row],[normalized weight]]&gt;1, 1, 0)</f>
        <v>1</v>
      </c>
    </row>
    <row r="307" spans="1:6" x14ac:dyDescent="0.75">
      <c r="A307">
        <v>23483.454450000001</v>
      </c>
      <c r="B307">
        <v>61838.538540000001</v>
      </c>
      <c r="C307">
        <v>1</v>
      </c>
      <c r="D307">
        <f>(groupB[[#This Row],[Cost (USD)]]-MIN(cost))/(MAX(cost)-MIN(cost))</f>
        <v>0.54657616012161148</v>
      </c>
      <c r="E307">
        <f>(groupB[[#This Row],[Weight (lbs)]]-MIN(weight))/(MAX(weight)-MIN(weight))</f>
        <v>0.82249009148518815</v>
      </c>
      <c r="F307">
        <f>IF(groupB[[#This Row],[normalized cost]]+groupB[[#This Row],[normalized weight]]&gt;1, 1, 0)</f>
        <v>1</v>
      </c>
    </row>
    <row r="308" spans="1:6" x14ac:dyDescent="0.75">
      <c r="A308">
        <v>23919.152109999999</v>
      </c>
      <c r="B308">
        <v>60067.252999999997</v>
      </c>
      <c r="C308">
        <v>1</v>
      </c>
      <c r="D308">
        <f>(groupB[[#This Row],[Cost (USD)]]-MIN(cost))/(MAX(cost)-MIN(cost))</f>
        <v>0.65224988747397494</v>
      </c>
      <c r="E308">
        <f>(groupB[[#This Row],[Weight (lbs)]]-MIN(weight))/(MAX(weight)-MIN(weight))</f>
        <v>0.67271037478550577</v>
      </c>
      <c r="F308">
        <f>IF(groupB[[#This Row],[normalized cost]]+groupB[[#This Row],[normalized weight]]&gt;1, 1, 0)</f>
        <v>1</v>
      </c>
    </row>
    <row r="309" spans="1:6" x14ac:dyDescent="0.75">
      <c r="A309">
        <v>23749.06611</v>
      </c>
      <c r="B309">
        <v>59666.354149999999</v>
      </c>
      <c r="C309">
        <v>1</v>
      </c>
      <c r="D309">
        <f>(groupB[[#This Row],[Cost (USD)]]-MIN(cost))/(MAX(cost)-MIN(cost))</f>
        <v>0.61099737858867564</v>
      </c>
      <c r="E309">
        <f>(groupB[[#This Row],[Weight (lbs)]]-MIN(weight))/(MAX(weight)-MIN(weight))</f>
        <v>0.63881041070730982</v>
      </c>
      <c r="F309">
        <f>IF(groupB[[#This Row],[normalized cost]]+groupB[[#This Row],[normalized weight]]&gt;1, 1, 0)</f>
        <v>1</v>
      </c>
    </row>
    <row r="310" spans="1:6" x14ac:dyDescent="0.75">
      <c r="A310">
        <v>23899.56293</v>
      </c>
      <c r="B310">
        <v>59836.140529999997</v>
      </c>
      <c r="C310">
        <v>1</v>
      </c>
      <c r="D310">
        <f>(groupB[[#This Row],[Cost (USD)]]-MIN(cost))/(MAX(cost)-MIN(cost))</f>
        <v>0.6474987449813201</v>
      </c>
      <c r="E310">
        <f>(groupB[[#This Row],[Weight (lbs)]]-MIN(weight))/(MAX(weight)-MIN(weight))</f>
        <v>0.65316752892545105</v>
      </c>
      <c r="F310">
        <f>IF(groupB[[#This Row],[normalized cost]]+groupB[[#This Row],[normalized weight]]&gt;1, 1, 0)</f>
        <v>1</v>
      </c>
    </row>
    <row r="311" spans="1:6" x14ac:dyDescent="0.75">
      <c r="A311">
        <v>23773.901620000001</v>
      </c>
      <c r="B311">
        <v>59127.532760000002</v>
      </c>
      <c r="C311">
        <v>1</v>
      </c>
      <c r="D311">
        <f>(groupB[[#This Row],[Cost (USD)]]-MIN(cost))/(MAX(cost)-MIN(cost))</f>
        <v>0.61702096134649209</v>
      </c>
      <c r="E311">
        <f>(groupB[[#This Row],[Weight (lbs)]]-MIN(weight))/(MAX(weight)-MIN(weight))</f>
        <v>0.59324773132929798</v>
      </c>
      <c r="F311">
        <f>IF(groupB[[#This Row],[normalized cost]]+groupB[[#This Row],[normalized weight]]&gt;1, 1, 0)</f>
        <v>1</v>
      </c>
    </row>
    <row r="312" spans="1:6" x14ac:dyDescent="0.75">
      <c r="A312">
        <v>23406.083299999998</v>
      </c>
      <c r="B312">
        <v>60505.059609999997</v>
      </c>
      <c r="C312">
        <v>1</v>
      </c>
      <c r="D312">
        <f>(groupB[[#This Row],[Cost (USD)]]-MIN(cost))/(MAX(cost)-MIN(cost))</f>
        <v>0.52781062943218993</v>
      </c>
      <c r="E312">
        <f>(groupB[[#This Row],[Weight (lbs)]]-MIN(weight))/(MAX(weight)-MIN(weight))</f>
        <v>0.70973125512027557</v>
      </c>
      <c r="F312">
        <f>IF(groupB[[#This Row],[normalized cost]]+groupB[[#This Row],[normalized weight]]&gt;1, 1, 0)</f>
        <v>1</v>
      </c>
    </row>
    <row r="313" spans="1:6" x14ac:dyDescent="0.75">
      <c r="A313">
        <v>23666.46429</v>
      </c>
      <c r="B313">
        <v>62114.245430000003</v>
      </c>
      <c r="C313">
        <v>1</v>
      </c>
      <c r="D313">
        <f>(groupB[[#This Row],[Cost (USD)]]-MIN(cost))/(MAX(cost)-MIN(cost))</f>
        <v>0.5909632057967239</v>
      </c>
      <c r="E313">
        <f>(groupB[[#This Row],[Weight (lbs)]]-MIN(weight))/(MAX(weight)-MIN(weight))</f>
        <v>0.84580383675313098</v>
      </c>
      <c r="F313">
        <f>IF(groupB[[#This Row],[normalized cost]]+groupB[[#This Row],[normalized weight]]&gt;1, 1, 0)</f>
        <v>1</v>
      </c>
    </row>
    <row r="314" spans="1:6" x14ac:dyDescent="0.75">
      <c r="A314">
        <v>24274.629440000001</v>
      </c>
      <c r="B314">
        <v>59798.655720000002</v>
      </c>
      <c r="C314">
        <v>1</v>
      </c>
      <c r="D314">
        <f>(groupB[[#This Row],[Cost (USD)]]-MIN(cost))/(MAX(cost)-MIN(cost))</f>
        <v>0.73846704652497019</v>
      </c>
      <c r="E314">
        <f>(groupB[[#This Row],[Weight (lbs)]]-MIN(weight))/(MAX(weight)-MIN(weight))</f>
        <v>0.64999781738230789</v>
      </c>
      <c r="F314">
        <f>IF(groupB[[#This Row],[normalized cost]]+groupB[[#This Row],[normalized weight]]&gt;1, 1, 0)</f>
        <v>1</v>
      </c>
    </row>
    <row r="315" spans="1:6" x14ac:dyDescent="0.75">
      <c r="A315">
        <v>22806.511460000002</v>
      </c>
      <c r="B315">
        <v>61944.487549999998</v>
      </c>
      <c r="C315">
        <v>1</v>
      </c>
      <c r="D315">
        <f>(groupB[[#This Row],[Cost (USD)]]-MIN(cost))/(MAX(cost)-MIN(cost))</f>
        <v>0.38239100255534403</v>
      </c>
      <c r="E315">
        <f>(groupB[[#This Row],[Weight (lbs)]]-MIN(weight))/(MAX(weight)-MIN(weight))</f>
        <v>0.83144912849195518</v>
      </c>
      <c r="F315">
        <f>IF(groupB[[#This Row],[normalized cost]]+groupB[[#This Row],[normalized weight]]&gt;1, 1, 0)</f>
        <v>1</v>
      </c>
    </row>
    <row r="316" spans="1:6" x14ac:dyDescent="0.75">
      <c r="A316">
        <v>23939.986420000001</v>
      </c>
      <c r="B316">
        <v>61820.186900000001</v>
      </c>
      <c r="C316">
        <v>1</v>
      </c>
      <c r="D316">
        <f>(groupB[[#This Row],[Cost (USD)]]-MIN(cost))/(MAX(cost)-MIN(cost))</f>
        <v>0.65730302270200169</v>
      </c>
      <c r="E316">
        <f>(groupB[[#This Row],[Weight (lbs)]]-MIN(weight))/(MAX(weight)-MIN(weight))</f>
        <v>0.82093827876041725</v>
      </c>
      <c r="F316">
        <f>IF(groupB[[#This Row],[normalized cost]]+groupB[[#This Row],[normalized weight]]&gt;1, 1, 0)</f>
        <v>1</v>
      </c>
    </row>
    <row r="317" spans="1:6" x14ac:dyDescent="0.75">
      <c r="A317">
        <v>24365.580139999998</v>
      </c>
      <c r="B317">
        <v>60094.925000000003</v>
      </c>
      <c r="C317">
        <v>1</v>
      </c>
      <c r="D317">
        <f>(groupB[[#This Row],[Cost (USD)]]-MIN(cost))/(MAX(cost)-MIN(cost))</f>
        <v>0.76052614933104534</v>
      </c>
      <c r="E317">
        <f>(groupB[[#This Row],[Weight (lbs)]]-MIN(weight))/(MAX(weight)-MIN(weight))</f>
        <v>0.67505031615967548</v>
      </c>
      <c r="F317">
        <f>IF(groupB[[#This Row],[normalized cost]]+groupB[[#This Row],[normalized weight]]&gt;1, 1, 0)</f>
        <v>1</v>
      </c>
    </row>
    <row r="318" spans="1:6" x14ac:dyDescent="0.75">
      <c r="A318">
        <v>24063.93505</v>
      </c>
      <c r="B318">
        <v>60858.818939999997</v>
      </c>
      <c r="C318">
        <v>1</v>
      </c>
      <c r="D318">
        <f>(groupB[[#This Row],[Cost (USD)]]-MIN(cost))/(MAX(cost)-MIN(cost))</f>
        <v>0.68736541443556975</v>
      </c>
      <c r="E318">
        <f>(groupB[[#This Row],[Weight (lbs)]]-MIN(weight))/(MAX(weight)-MIN(weight))</f>
        <v>0.73964510640552317</v>
      </c>
      <c r="F318">
        <f>IF(groupB[[#This Row],[normalized cost]]+groupB[[#This Row],[normalized weight]]&gt;1, 1, 0)</f>
        <v>1</v>
      </c>
    </row>
    <row r="319" spans="1:6" x14ac:dyDescent="0.75">
      <c r="A319">
        <v>23893.51859</v>
      </c>
      <c r="B319">
        <v>60917.185449999997</v>
      </c>
      <c r="C319">
        <v>1</v>
      </c>
      <c r="D319">
        <f>(groupB[[#This Row],[Cost (USD)]]-MIN(cost))/(MAX(cost)-MIN(cost))</f>
        <v>0.64603275607243993</v>
      </c>
      <c r="E319">
        <f>(groupB[[#This Row],[Weight (lbs)]]-MIN(weight))/(MAX(weight)-MIN(weight))</f>
        <v>0.74458057227769936</v>
      </c>
      <c r="F319">
        <f>IF(groupB[[#This Row],[normalized cost]]+groupB[[#This Row],[normalized weight]]&gt;1, 1, 0)</f>
        <v>1</v>
      </c>
    </row>
    <row r="320" spans="1:6" x14ac:dyDescent="0.75">
      <c r="A320">
        <v>23765.14933</v>
      </c>
      <c r="B320">
        <v>62064.656779999998</v>
      </c>
      <c r="C320">
        <v>1</v>
      </c>
      <c r="D320">
        <f>(groupB[[#This Row],[Cost (USD)]]-MIN(cost))/(MAX(cost)-MIN(cost))</f>
        <v>0.61489818862568191</v>
      </c>
      <c r="E320">
        <f>(groupB[[#This Row],[Weight (lbs)]]-MIN(weight))/(MAX(weight)-MIN(weight))</f>
        <v>0.84161062578810475</v>
      </c>
      <c r="F320">
        <f>IF(groupB[[#This Row],[normalized cost]]+groupB[[#This Row],[normalized weight]]&gt;1, 1, 0)</f>
        <v>1</v>
      </c>
    </row>
    <row r="321" spans="1:6" x14ac:dyDescent="0.75">
      <c r="A321">
        <v>23537.711469999998</v>
      </c>
      <c r="B321">
        <v>59203.12369</v>
      </c>
      <c r="C321">
        <v>1</v>
      </c>
      <c r="D321">
        <f>(groupB[[#This Row],[Cost (USD)]]-MIN(cost))/(MAX(cost)-MIN(cost))</f>
        <v>0.5597356100448253</v>
      </c>
      <c r="E321">
        <f>(groupB[[#This Row],[Weight (lbs)]]-MIN(weight))/(MAX(weight)-MIN(weight))</f>
        <v>0.59963969232304337</v>
      </c>
      <c r="F321">
        <f>IF(groupB[[#This Row],[normalized cost]]+groupB[[#This Row],[normalized weight]]&gt;1, 1, 0)</f>
        <v>1</v>
      </c>
    </row>
    <row r="322" spans="1:6" x14ac:dyDescent="0.75">
      <c r="A322">
        <v>24489.509450000001</v>
      </c>
      <c r="B322">
        <v>61119.943050000002</v>
      </c>
      <c r="C322">
        <v>1</v>
      </c>
      <c r="D322">
        <f>(groupB[[#This Row],[Cost (USD)]]-MIN(cost))/(MAX(cost)-MIN(cost))</f>
        <v>0.79058385520880226</v>
      </c>
      <c r="E322">
        <f>(groupB[[#This Row],[Weight (lbs)]]-MIN(weight))/(MAX(weight)-MIN(weight))</f>
        <v>0.76172573334908034</v>
      </c>
      <c r="F322">
        <f>IF(groupB[[#This Row],[normalized cost]]+groupB[[#This Row],[normalized weight]]&gt;1, 1, 0)</f>
        <v>1</v>
      </c>
    </row>
    <row r="323" spans="1:6" x14ac:dyDescent="0.75">
      <c r="A323">
        <v>24857.215530000001</v>
      </c>
      <c r="B323">
        <v>59907.379050000003</v>
      </c>
      <c r="C323">
        <v>1</v>
      </c>
      <c r="D323">
        <f>(groupB[[#This Row],[Cost (USD)]]-MIN(cost))/(MAX(cost)-MIN(cost))</f>
        <v>0.87976696453219527</v>
      </c>
      <c r="E323">
        <f>(groupB[[#This Row],[Weight (lbs)]]-MIN(weight))/(MAX(weight)-MIN(weight))</f>
        <v>0.65919145059293416</v>
      </c>
      <c r="F323">
        <f>IF(groupB[[#This Row],[normalized cost]]+groupB[[#This Row],[normalized weight]]&gt;1, 1, 0)</f>
        <v>1</v>
      </c>
    </row>
    <row r="324" spans="1:6" x14ac:dyDescent="0.75">
      <c r="A324">
        <v>23911.35442</v>
      </c>
      <c r="B324">
        <v>60476.986790000003</v>
      </c>
      <c r="C324">
        <v>1</v>
      </c>
      <c r="D324">
        <f>(groupB[[#This Row],[Cost (USD)]]-MIN(cost))/(MAX(cost)-MIN(cost))</f>
        <v>0.65035864259779586</v>
      </c>
      <c r="E324">
        <f>(groupB[[#This Row],[Weight (lbs)]]-MIN(weight))/(MAX(weight)-MIN(weight))</f>
        <v>0.70735742044957628</v>
      </c>
      <c r="F324">
        <f>IF(groupB[[#This Row],[normalized cost]]+groupB[[#This Row],[normalized weight]]&gt;1, 1, 0)</f>
        <v>1</v>
      </c>
    </row>
    <row r="325" spans="1:6" x14ac:dyDescent="0.75">
      <c r="A325">
        <v>23933.34187</v>
      </c>
      <c r="B325">
        <v>60370.612029999997</v>
      </c>
      <c r="C325">
        <v>1</v>
      </c>
      <c r="D325">
        <f>(groupB[[#This Row],[Cost (USD)]]-MIN(cost))/(MAX(cost)-MIN(cost))</f>
        <v>0.6556914593874793</v>
      </c>
      <c r="E325">
        <f>(groupB[[#This Row],[Weight (lbs)]]-MIN(weight))/(MAX(weight)-MIN(weight))</f>
        <v>0.69836238206813184</v>
      </c>
      <c r="F325">
        <f>IF(groupB[[#This Row],[normalized cost]]+groupB[[#This Row],[normalized weight]]&gt;1, 1, 0)</f>
        <v>1</v>
      </c>
    </row>
    <row r="326" spans="1:6" x14ac:dyDescent="0.75">
      <c r="A326">
        <v>24447.39503</v>
      </c>
      <c r="B326">
        <v>58245.924579999999</v>
      </c>
      <c r="C326">
        <v>1</v>
      </c>
      <c r="D326">
        <f>(groupB[[#This Row],[Cost (USD)]]-MIN(cost))/(MAX(cost)-MIN(cost))</f>
        <v>0.78036946081273617</v>
      </c>
      <c r="E326">
        <f>(groupB[[#This Row],[Weight (lbs)]]-MIN(weight))/(MAX(weight)-MIN(weight))</f>
        <v>0.51869903748035329</v>
      </c>
      <c r="F326">
        <f>IF(groupB[[#This Row],[normalized cost]]+groupB[[#This Row],[normalized weight]]&gt;1, 1, 0)</f>
        <v>1</v>
      </c>
    </row>
    <row r="327" spans="1:6" x14ac:dyDescent="0.75">
      <c r="A327">
        <v>24201.598249999999</v>
      </c>
      <c r="B327">
        <v>59698.013229999997</v>
      </c>
      <c r="C327">
        <v>1</v>
      </c>
      <c r="D327">
        <f>(groupB[[#This Row],[Cost (USD)]]-MIN(cost))/(MAX(cost)-MIN(cost))</f>
        <v>0.72075412591787114</v>
      </c>
      <c r="E327">
        <f>(groupB[[#This Row],[Weight (lbs)]]-MIN(weight))/(MAX(weight)-MIN(weight))</f>
        <v>0.64148749914183301</v>
      </c>
      <c r="F327">
        <f>IF(groupB[[#This Row],[normalized cost]]+groupB[[#This Row],[normalized weight]]&gt;1, 1, 0)</f>
        <v>1</v>
      </c>
    </row>
    <row r="328" spans="1:6" x14ac:dyDescent="0.75">
      <c r="A328">
        <v>24350.275310000001</v>
      </c>
      <c r="B328">
        <v>60059.966229999998</v>
      </c>
      <c r="C328">
        <v>1</v>
      </c>
      <c r="D328">
        <f>(groupB[[#This Row],[Cost (USD)]]-MIN(cost))/(MAX(cost)-MIN(cost))</f>
        <v>0.75681412932021042</v>
      </c>
      <c r="E328">
        <f>(groupB[[#This Row],[Weight (lbs)]]-MIN(weight))/(MAX(weight)-MIN(weight))</f>
        <v>0.67209420629002103</v>
      </c>
      <c r="F328">
        <f>IF(groupB[[#This Row],[normalized cost]]+groupB[[#This Row],[normalized weight]]&gt;1, 1, 0)</f>
        <v>1</v>
      </c>
    </row>
    <row r="329" spans="1:6" x14ac:dyDescent="0.75">
      <c r="A329">
        <v>23912.585719999999</v>
      </c>
      <c r="B329">
        <v>61651.987540000002</v>
      </c>
      <c r="C329">
        <v>1</v>
      </c>
      <c r="D329">
        <f>(groupB[[#This Row],[Cost (USD)]]-MIN(cost))/(MAX(cost)-MIN(cost))</f>
        <v>0.6506572810171275</v>
      </c>
      <c r="E329">
        <f>(groupB[[#This Row],[Weight (lbs)]]-MIN(weight))/(MAX(weight)-MIN(weight))</f>
        <v>0.80671535878452927</v>
      </c>
      <c r="F329">
        <f>IF(groupB[[#This Row],[normalized cost]]+groupB[[#This Row],[normalized weight]]&gt;1, 1, 0)</f>
        <v>1</v>
      </c>
    </row>
    <row r="330" spans="1:6" x14ac:dyDescent="0.75">
      <c r="A330">
        <v>24386.181980000001</v>
      </c>
      <c r="B330">
        <v>60994.906490000001</v>
      </c>
      <c r="C330">
        <v>1</v>
      </c>
      <c r="D330">
        <f>(groupB[[#This Row],[Cost (USD)]]-MIN(cost))/(MAX(cost)-MIN(cost))</f>
        <v>0.76552290148968072</v>
      </c>
      <c r="E330">
        <f>(groupB[[#This Row],[Weight (lbs)]]-MIN(weight))/(MAX(weight)-MIN(weight))</f>
        <v>0.75115265514628371</v>
      </c>
      <c r="F330">
        <f>IF(groupB[[#This Row],[normalized cost]]+groupB[[#This Row],[normalized weight]]&gt;1, 1, 0)</f>
        <v>1</v>
      </c>
    </row>
    <row r="331" spans="1:6" x14ac:dyDescent="0.75">
      <c r="A331">
        <v>24001.943439999999</v>
      </c>
      <c r="B331">
        <v>59831.043270000002</v>
      </c>
      <c r="C331">
        <v>1</v>
      </c>
      <c r="D331">
        <f>(groupB[[#This Row],[Cost (USD)]]-MIN(cost))/(MAX(cost)-MIN(cost))</f>
        <v>0.67233002385469265</v>
      </c>
      <c r="E331">
        <f>(groupB[[#This Row],[Weight (lbs)]]-MIN(weight))/(MAX(weight)-MIN(weight))</f>
        <v>0.65273650516248183</v>
      </c>
      <c r="F331">
        <f>IF(groupB[[#This Row],[normalized cost]]+groupB[[#This Row],[normalized weight]]&gt;1, 1, 0)</f>
        <v>1</v>
      </c>
    </row>
    <row r="332" spans="1:6" x14ac:dyDescent="0.75">
      <c r="A332">
        <v>23592.81553</v>
      </c>
      <c r="B332">
        <v>59424.291819999999</v>
      </c>
      <c r="C332">
        <v>1</v>
      </c>
      <c r="D332">
        <f>(groupB[[#This Row],[Cost (USD)]]-MIN(cost))/(MAX(cost)-MIN(cost))</f>
        <v>0.57310050030484749</v>
      </c>
      <c r="E332">
        <f>(groupB[[#This Row],[Weight (lbs)]]-MIN(weight))/(MAX(weight)-MIN(weight))</f>
        <v>0.61834164585132556</v>
      </c>
      <c r="F332">
        <f>IF(groupB[[#This Row],[normalized cost]]+groupB[[#This Row],[normalized weight]]&gt;1, 1, 0)</f>
        <v>1</v>
      </c>
    </row>
    <row r="333" spans="1:6" x14ac:dyDescent="0.75">
      <c r="A333">
        <v>24350.46026</v>
      </c>
      <c r="B333">
        <v>60672.90337</v>
      </c>
      <c r="C333">
        <v>1</v>
      </c>
      <c r="D333">
        <f>(groupB[[#This Row],[Cost (USD)]]-MIN(cost))/(MAX(cost)-MIN(cost))</f>
        <v>0.75685898693058562</v>
      </c>
      <c r="E333">
        <f>(groupB[[#This Row],[Weight (lbs)]]-MIN(weight))/(MAX(weight)-MIN(weight))</f>
        <v>0.72392410559801956</v>
      </c>
      <c r="F333">
        <f>IF(groupB[[#This Row],[normalized cost]]+groupB[[#This Row],[normalized weight]]&gt;1, 1, 0)</f>
        <v>1</v>
      </c>
    </row>
    <row r="334" spans="1:6" x14ac:dyDescent="0.75">
      <c r="A334">
        <v>23513.049559999999</v>
      </c>
      <c r="B334">
        <v>58543.721920000004</v>
      </c>
      <c r="C334">
        <v>1</v>
      </c>
      <c r="D334">
        <f>(groupB[[#This Row],[Cost (USD)]]-MIN(cost))/(MAX(cost)-MIN(cost))</f>
        <v>0.55375413207836477</v>
      </c>
      <c r="E334">
        <f>(groupB[[#This Row],[Weight (lbs)]]-MIN(weight))/(MAX(weight)-MIN(weight))</f>
        <v>0.54388074884865112</v>
      </c>
      <c r="F334">
        <f>IF(groupB[[#This Row],[normalized cost]]+groupB[[#This Row],[normalized weight]]&gt;1, 1, 0)</f>
        <v>1</v>
      </c>
    </row>
    <row r="335" spans="1:6" x14ac:dyDescent="0.75">
      <c r="A335">
        <v>23580.421780000001</v>
      </c>
      <c r="B335">
        <v>58436.4499</v>
      </c>
      <c r="C335">
        <v>1</v>
      </c>
      <c r="D335">
        <f>(groupB[[#This Row],[Cost (USD)]]-MIN(cost))/(MAX(cost)-MIN(cost))</f>
        <v>0.57009453107753216</v>
      </c>
      <c r="E335">
        <f>(groupB[[#This Row],[Weight (lbs)]]-MIN(weight))/(MAX(weight)-MIN(weight))</f>
        <v>0.53480983825712491</v>
      </c>
      <c r="F335">
        <f>IF(groupB[[#This Row],[normalized cost]]+groupB[[#This Row],[normalized weight]]&gt;1, 1, 0)</f>
        <v>1</v>
      </c>
    </row>
    <row r="336" spans="1:6" x14ac:dyDescent="0.75">
      <c r="A336">
        <v>23821.4719</v>
      </c>
      <c r="B336">
        <v>61230.138270000003</v>
      </c>
      <c r="C336">
        <v>1</v>
      </c>
      <c r="D336">
        <f>(groupB[[#This Row],[Cost (USD)]]-MIN(cost))/(MAX(cost)-MIN(cost))</f>
        <v>0.62855861522968171</v>
      </c>
      <c r="E336">
        <f>(groupB[[#This Row],[Weight (lbs)]]-MIN(weight))/(MAX(weight)-MIN(weight))</f>
        <v>0.77104382942141625</v>
      </c>
      <c r="F336">
        <f>IF(groupB[[#This Row],[normalized cost]]+groupB[[#This Row],[normalized weight]]&gt;1, 1, 0)</f>
        <v>1</v>
      </c>
    </row>
    <row r="337" spans="1:6" x14ac:dyDescent="0.75">
      <c r="A337">
        <v>24001.558059999999</v>
      </c>
      <c r="B337">
        <v>60273.536050000002</v>
      </c>
      <c r="C337">
        <v>1</v>
      </c>
      <c r="D337">
        <f>(groupB[[#This Row],[Cost (USD)]]-MIN(cost))/(MAX(cost)-MIN(cost))</f>
        <v>0.67223655412835304</v>
      </c>
      <c r="E337">
        <f>(groupB[[#This Row],[Weight (lbs)]]-MIN(weight))/(MAX(weight)-MIN(weight))</f>
        <v>0.6901536475335841</v>
      </c>
      <c r="F337">
        <f>IF(groupB[[#This Row],[normalized cost]]+groupB[[#This Row],[normalized weight]]&gt;1, 1, 0)</f>
        <v>1</v>
      </c>
    </row>
    <row r="338" spans="1:6" x14ac:dyDescent="0.75">
      <c r="A338">
        <v>24174.88897</v>
      </c>
      <c r="B338">
        <v>59511.424709999999</v>
      </c>
      <c r="C338">
        <v>1</v>
      </c>
      <c r="D338">
        <f>(groupB[[#This Row],[Cost (USD)]]-MIN(cost))/(MAX(cost)-MIN(cost))</f>
        <v>0.71427608063183989</v>
      </c>
      <c r="E338">
        <f>(groupB[[#This Row],[Weight (lbs)]]-MIN(weight))/(MAX(weight)-MIN(weight))</f>
        <v>0.6257095937539684</v>
      </c>
      <c r="F338">
        <f>IF(groupB[[#This Row],[normalized cost]]+groupB[[#This Row],[normalized weight]]&gt;1, 1, 0)</f>
        <v>1</v>
      </c>
    </row>
    <row r="339" spans="1:6" x14ac:dyDescent="0.75">
      <c r="A339">
        <v>24910.564170000001</v>
      </c>
      <c r="B339">
        <v>58967.003069999999</v>
      </c>
      <c r="C339">
        <v>1</v>
      </c>
      <c r="D339">
        <f>(groupB[[#This Row],[Cost (USD)]]-MIN(cost))/(MAX(cost)-MIN(cost))</f>
        <v>0.8927060967689382</v>
      </c>
      <c r="E339">
        <f>(groupB[[#This Row],[Weight (lbs)]]-MIN(weight))/(MAX(weight)-MIN(weight))</f>
        <v>0.57967335783213259</v>
      </c>
      <c r="F339">
        <f>IF(groupB[[#This Row],[normalized cost]]+groupB[[#This Row],[normalized weight]]&gt;1, 1, 0)</f>
        <v>1</v>
      </c>
    </row>
    <row r="340" spans="1:6" x14ac:dyDescent="0.75">
      <c r="A340">
        <v>24046.985550000001</v>
      </c>
      <c r="B340">
        <v>59783.31437</v>
      </c>
      <c r="C340">
        <v>1</v>
      </c>
      <c r="D340">
        <f>(groupB[[#This Row],[Cost (USD)]]-MIN(cost))/(MAX(cost)-MIN(cost))</f>
        <v>0.68325449760907409</v>
      </c>
      <c r="E340">
        <f>(groupB[[#This Row],[Weight (lbs)]]-MIN(weight))/(MAX(weight)-MIN(weight))</f>
        <v>0.64870055445947561</v>
      </c>
      <c r="F340">
        <f>IF(groupB[[#This Row],[normalized cost]]+groupB[[#This Row],[normalized weight]]&gt;1, 1, 0)</f>
        <v>1</v>
      </c>
    </row>
    <row r="341" spans="1:6" x14ac:dyDescent="0.75">
      <c r="A341">
        <v>23589.885590000002</v>
      </c>
      <c r="B341">
        <v>59389.08008</v>
      </c>
      <c r="C341">
        <v>1</v>
      </c>
      <c r="D341">
        <f>(groupB[[#This Row],[Cost (USD)]]-MIN(cost))/(MAX(cost)-MIN(cost))</f>
        <v>0.57238987523351115</v>
      </c>
      <c r="E341">
        <f>(groupB[[#This Row],[Weight (lbs)]]-MIN(weight))/(MAX(weight)-MIN(weight))</f>
        <v>0.6153641448654017</v>
      </c>
      <c r="F341">
        <f>IF(groupB[[#This Row],[normalized cost]]+groupB[[#This Row],[normalized weight]]&gt;1, 1, 0)</f>
        <v>1</v>
      </c>
    </row>
    <row r="342" spans="1:6" x14ac:dyDescent="0.75">
      <c r="A342">
        <v>24368.84564</v>
      </c>
      <c r="B342">
        <v>59564.899740000001</v>
      </c>
      <c r="C342">
        <v>1</v>
      </c>
      <c r="D342">
        <f>(groupB[[#This Row],[Cost (USD)]]-MIN(cost))/(MAX(cost)-MIN(cost))</f>
        <v>0.76131816082972847</v>
      </c>
      <c r="E342">
        <f>(groupB[[#This Row],[Weight (lbs)]]-MIN(weight))/(MAX(weight)-MIN(weight))</f>
        <v>0.63023143659806868</v>
      </c>
      <c r="F342">
        <f>IF(groupB[[#This Row],[normalized cost]]+groupB[[#This Row],[normalized weight]]&gt;1, 1, 0)</f>
        <v>1</v>
      </c>
    </row>
    <row r="343" spans="1:6" x14ac:dyDescent="0.75">
      <c r="A343">
        <v>23307.65828</v>
      </c>
      <c r="B343">
        <v>58563.237710000001</v>
      </c>
      <c r="C343">
        <v>1</v>
      </c>
      <c r="D343">
        <f>(groupB[[#This Row],[Cost (USD)]]-MIN(cost))/(MAX(cost)-MIN(cost))</f>
        <v>0.50393871162539972</v>
      </c>
      <c r="E343">
        <f>(groupB[[#This Row],[Weight (lbs)]]-MIN(weight))/(MAX(weight)-MIN(weight))</f>
        <v>0.5455310019734918</v>
      </c>
      <c r="F343">
        <f>IF(groupB[[#This Row],[normalized cost]]+groupB[[#This Row],[normalized weight]]&gt;1, 1, 0)</f>
        <v>1</v>
      </c>
    </row>
    <row r="344" spans="1:6" x14ac:dyDescent="0.75">
      <c r="A344">
        <v>24309.860349999999</v>
      </c>
      <c r="B344">
        <v>60193.935859999998</v>
      </c>
      <c r="C344">
        <v>1</v>
      </c>
      <c r="D344">
        <f>(groupB[[#This Row],[Cost (USD)]]-MIN(cost))/(MAX(cost)-MIN(cost))</f>
        <v>0.74701192045822817</v>
      </c>
      <c r="E344">
        <f>(groupB[[#This Row],[Weight (lbs)]]-MIN(weight))/(MAX(weight)-MIN(weight))</f>
        <v>0.68342266394104512</v>
      </c>
      <c r="F344">
        <f>IF(groupB[[#This Row],[normalized cost]]+groupB[[#This Row],[normalized weight]]&gt;1, 1, 0)</f>
        <v>1</v>
      </c>
    </row>
    <row r="345" spans="1:6" x14ac:dyDescent="0.75">
      <c r="A345">
        <v>23782.1005</v>
      </c>
      <c r="B345">
        <v>59748.648300000001</v>
      </c>
      <c r="C345">
        <v>1</v>
      </c>
      <c r="D345">
        <f>(groupB[[#This Row],[Cost (USD)]]-MIN(cost))/(MAX(cost)-MIN(cost))</f>
        <v>0.61900951049250941</v>
      </c>
      <c r="E345">
        <f>(groupB[[#This Row],[Weight (lbs)]]-MIN(weight))/(MAX(weight)-MIN(weight))</f>
        <v>0.64576919527066223</v>
      </c>
      <c r="F345">
        <f>IF(groupB[[#This Row],[normalized cost]]+groupB[[#This Row],[normalized weight]]&gt;1, 1, 0)</f>
        <v>1</v>
      </c>
    </row>
    <row r="346" spans="1:6" x14ac:dyDescent="0.75">
      <c r="A346">
        <v>24154.438450000001</v>
      </c>
      <c r="B346">
        <v>60322.741520000003</v>
      </c>
      <c r="C346">
        <v>1</v>
      </c>
      <c r="D346">
        <f>(groupB[[#This Row],[Cost (USD)]]-MIN(cost))/(MAX(cost)-MIN(cost))</f>
        <v>0.70931602949295169</v>
      </c>
      <c r="E346">
        <f>(groupB[[#This Row],[Weight (lbs)]]-MIN(weight))/(MAX(weight)-MIN(weight))</f>
        <v>0.69431445683860149</v>
      </c>
      <c r="F346">
        <f>IF(groupB[[#This Row],[normalized cost]]+groupB[[#This Row],[normalized weight]]&gt;1, 1, 0)</f>
        <v>1</v>
      </c>
    </row>
    <row r="347" spans="1:6" x14ac:dyDescent="0.75">
      <c r="A347">
        <v>23760.790679999998</v>
      </c>
      <c r="B347">
        <v>59879.989829999999</v>
      </c>
      <c r="C347">
        <v>1</v>
      </c>
      <c r="D347">
        <f>(groupB[[#This Row],[Cost (USD)]]-MIN(cost))/(MAX(cost)-MIN(cost))</f>
        <v>0.6138410454871932</v>
      </c>
      <c r="E347">
        <f>(groupB[[#This Row],[Weight (lbs)]]-MIN(weight))/(MAX(weight)-MIN(weight))</f>
        <v>0.65687542106546115</v>
      </c>
      <c r="F347">
        <f>IF(groupB[[#This Row],[normalized cost]]+groupB[[#This Row],[normalized weight]]&gt;1, 1, 0)</f>
        <v>1</v>
      </c>
    </row>
    <row r="348" spans="1:6" x14ac:dyDescent="0.75">
      <c r="A348">
        <v>24703.612010000001</v>
      </c>
      <c r="B348">
        <v>59526.102650000001</v>
      </c>
      <c r="C348">
        <v>1</v>
      </c>
      <c r="D348">
        <f>(groupB[[#This Row],[Cost (USD)]]-MIN(cost))/(MAX(cost)-MIN(cost))</f>
        <v>0.84251210185323711</v>
      </c>
      <c r="E348">
        <f>(groupB[[#This Row],[Weight (lbs)]]-MIN(weight))/(MAX(weight)-MIN(weight))</f>
        <v>0.62695075879782414</v>
      </c>
      <c r="F348">
        <f>IF(groupB[[#This Row],[normalized cost]]+groupB[[#This Row],[normalized weight]]&gt;1, 1, 0)</f>
        <v>1</v>
      </c>
    </row>
    <row r="349" spans="1:6" x14ac:dyDescent="0.75">
      <c r="A349">
        <v>24064.15119</v>
      </c>
      <c r="B349">
        <v>61172.77893</v>
      </c>
      <c r="C349">
        <v>1</v>
      </c>
      <c r="D349">
        <f>(groupB[[#This Row],[Cost (USD)]]-MIN(cost))/(MAX(cost)-MIN(cost))</f>
        <v>0.68741783684112034</v>
      </c>
      <c r="E349">
        <f>(groupB[[#This Row],[Weight (lbs)]]-MIN(weight))/(MAX(weight)-MIN(weight))</f>
        <v>0.76619352973722121</v>
      </c>
      <c r="F349">
        <f>IF(groupB[[#This Row],[normalized cost]]+groupB[[#This Row],[normalized weight]]&gt;1, 1, 0)</f>
        <v>1</v>
      </c>
    </row>
    <row r="350" spans="1:6" x14ac:dyDescent="0.75">
      <c r="A350">
        <v>23527.491119999999</v>
      </c>
      <c r="B350">
        <v>59207.306020000004</v>
      </c>
      <c r="C350">
        <v>1</v>
      </c>
      <c r="D350">
        <f>(groupB[[#This Row],[Cost (USD)]]-MIN(cost))/(MAX(cost)-MIN(cost))</f>
        <v>0.55725677534246387</v>
      </c>
      <c r="E350">
        <f>(groupB[[#This Row],[Weight (lbs)]]-MIN(weight))/(MAX(weight)-MIN(weight))</f>
        <v>0.59999334970261253</v>
      </c>
      <c r="F350">
        <f>IF(groupB[[#This Row],[normalized cost]]+groupB[[#This Row],[normalized weight]]&gt;1, 1, 0)</f>
        <v>1</v>
      </c>
    </row>
    <row r="351" spans="1:6" x14ac:dyDescent="0.75">
      <c r="A351">
        <v>24459.157029999998</v>
      </c>
      <c r="B351">
        <v>61173.408239999997</v>
      </c>
      <c r="C351">
        <v>1</v>
      </c>
      <c r="D351">
        <f>(groupB[[#This Row],[Cost (USD)]]-MIN(cost))/(MAX(cost)-MIN(cost))</f>
        <v>0.78322220595054204</v>
      </c>
      <c r="E351">
        <f>(groupB[[#This Row],[Weight (lbs)]]-MIN(weight))/(MAX(weight)-MIN(weight))</f>
        <v>0.76624674412382754</v>
      </c>
      <c r="F351">
        <f>IF(groupB[[#This Row],[normalized cost]]+groupB[[#This Row],[normalized weight]]&gt;1, 1, 0)</f>
        <v>1</v>
      </c>
    </row>
    <row r="352" spans="1:6" x14ac:dyDescent="0.75">
      <c r="A352">
        <v>23720.572489999999</v>
      </c>
      <c r="B352">
        <v>60307.548450000002</v>
      </c>
      <c r="C352">
        <v>1</v>
      </c>
      <c r="D352">
        <f>(groupB[[#This Row],[Cost (USD)]]-MIN(cost))/(MAX(cost)-MIN(cost))</f>
        <v>0.60408656104799385</v>
      </c>
      <c r="E352">
        <f>(groupB[[#This Row],[Weight (lbs)]]-MIN(weight))/(MAX(weight)-MIN(weight))</f>
        <v>0.69302973245678412</v>
      </c>
      <c r="F352">
        <f>IF(groupB[[#This Row],[normalized cost]]+groupB[[#This Row],[normalized weight]]&gt;1, 1, 0)</f>
        <v>1</v>
      </c>
    </row>
    <row r="353" spans="1:6" x14ac:dyDescent="0.75">
      <c r="A353">
        <v>23824.614000000001</v>
      </c>
      <c r="B353">
        <v>61162.178619999999</v>
      </c>
      <c r="C353">
        <v>1</v>
      </c>
      <c r="D353">
        <f>(groupB[[#This Row],[Cost (USD)]]-MIN(cost))/(MAX(cost)-MIN(cost))</f>
        <v>0.62932069740086882</v>
      </c>
      <c r="E353">
        <f>(groupB[[#This Row],[Weight (lbs)]]-MIN(weight))/(MAX(weight)-MIN(weight))</f>
        <v>0.7652971686520802</v>
      </c>
      <c r="F353">
        <f>IF(groupB[[#This Row],[normalized cost]]+groupB[[#This Row],[normalized weight]]&gt;1, 1, 0)</f>
        <v>1</v>
      </c>
    </row>
    <row r="354" spans="1:6" x14ac:dyDescent="0.75">
      <c r="A354">
        <v>24341.445540000001</v>
      </c>
      <c r="B354">
        <v>62789.072160000003</v>
      </c>
      <c r="C354">
        <v>1</v>
      </c>
      <c r="D354">
        <f>(groupB[[#This Row],[Cost (USD)]]-MIN(cost))/(MAX(cost)-MIN(cost))</f>
        <v>0.75467256466832744</v>
      </c>
      <c r="E354">
        <f>(groupB[[#This Row],[Weight (lbs)]]-MIN(weight))/(MAX(weight)-MIN(weight))</f>
        <v>0.90286711320305502</v>
      </c>
      <c r="F354">
        <f>IF(groupB[[#This Row],[normalized cost]]+groupB[[#This Row],[normalized weight]]&gt;1, 1, 0)</f>
        <v>1</v>
      </c>
    </row>
    <row r="355" spans="1:6" x14ac:dyDescent="0.75">
      <c r="A355">
        <v>24056.867750000001</v>
      </c>
      <c r="B355">
        <v>60187.641479999998</v>
      </c>
      <c r="C355">
        <v>1</v>
      </c>
      <c r="D355">
        <f>(groupB[[#This Row],[Cost (USD)]]-MIN(cost))/(MAX(cost)-MIN(cost))</f>
        <v>0.68565131770776711</v>
      </c>
      <c r="E355">
        <f>(groupB[[#This Row],[Weight (lbs)]]-MIN(weight))/(MAX(weight)-MIN(weight))</f>
        <v>0.68289041183831523</v>
      </c>
      <c r="F355">
        <f>IF(groupB[[#This Row],[normalized cost]]+groupB[[#This Row],[normalized weight]]&gt;1, 1, 0)</f>
        <v>1</v>
      </c>
    </row>
    <row r="356" spans="1:6" x14ac:dyDescent="0.75">
      <c r="A356">
        <v>24071.026620000001</v>
      </c>
      <c r="B356">
        <v>59414.34605</v>
      </c>
      <c r="C356">
        <v>1</v>
      </c>
      <c r="D356">
        <f>(groupB[[#This Row],[Cost (USD)]]-MIN(cost))/(MAX(cost)-MIN(cost))</f>
        <v>0.68908539758783238</v>
      </c>
      <c r="E356">
        <f>(groupB[[#This Row],[Weight (lbs)]]-MIN(weight))/(MAX(weight)-MIN(weight))</f>
        <v>0.61750063259890553</v>
      </c>
      <c r="F356">
        <f>IF(groupB[[#This Row],[normalized cost]]+groupB[[#This Row],[normalized weight]]&gt;1, 1, 0)</f>
        <v>1</v>
      </c>
    </row>
    <row r="357" spans="1:6" x14ac:dyDescent="0.75">
      <c r="A357">
        <v>24669.013149999999</v>
      </c>
      <c r="B357">
        <v>58261.907019999999</v>
      </c>
      <c r="C357">
        <v>1</v>
      </c>
      <c r="D357">
        <f>(groupB[[#This Row],[Cost (USD)]]-MIN(cost))/(MAX(cost)-MIN(cost))</f>
        <v>0.83412052477122378</v>
      </c>
      <c r="E357">
        <f>(groupB[[#This Row],[Weight (lbs)]]-MIN(weight))/(MAX(weight)-MIN(weight))</f>
        <v>0.52005051090533794</v>
      </c>
      <c r="F357">
        <f>IF(groupB[[#This Row],[normalized cost]]+groupB[[#This Row],[normalized weight]]&gt;1, 1, 0)</f>
        <v>1</v>
      </c>
    </row>
    <row r="358" spans="1:6" x14ac:dyDescent="0.75">
      <c r="A358">
        <v>23854.265729999999</v>
      </c>
      <c r="B358">
        <v>58718.816989999999</v>
      </c>
      <c r="C358">
        <v>1</v>
      </c>
      <c r="D358">
        <f>(groupB[[#This Row],[Cost (USD)]]-MIN(cost))/(MAX(cost)-MIN(cost))</f>
        <v>0.63651240192263669</v>
      </c>
      <c r="E358">
        <f>(groupB[[#This Row],[Weight (lbs)]]-MIN(weight))/(MAX(weight)-MIN(weight))</f>
        <v>0.55868676932805406</v>
      </c>
      <c r="F358">
        <f>IF(groupB[[#This Row],[normalized cost]]+groupB[[#This Row],[normalized weight]]&gt;1, 1, 0)</f>
        <v>1</v>
      </c>
    </row>
    <row r="359" spans="1:6" x14ac:dyDescent="0.75">
      <c r="A359">
        <v>23921.335749999998</v>
      </c>
      <c r="B359">
        <v>58678.09405</v>
      </c>
      <c r="C359">
        <v>1</v>
      </c>
      <c r="D359">
        <f>(groupB[[#This Row],[Cost (USD)]]-MIN(cost))/(MAX(cost)-MIN(cost))</f>
        <v>0.65277950559952469</v>
      </c>
      <c r="E359">
        <f>(groupB[[#This Row],[Weight (lbs)]]-MIN(weight))/(MAX(weight)-MIN(weight))</f>
        <v>0.5552432418568265</v>
      </c>
      <c r="F359">
        <f>IF(groupB[[#This Row],[normalized cost]]+groupB[[#This Row],[normalized weight]]&gt;1, 1, 0)</f>
        <v>1</v>
      </c>
    </row>
    <row r="360" spans="1:6" x14ac:dyDescent="0.75">
      <c r="A360">
        <v>24348.201010000001</v>
      </c>
      <c r="B360">
        <v>59176.05083</v>
      </c>
      <c r="C360">
        <v>1</v>
      </c>
      <c r="D360">
        <f>(groupB[[#This Row],[Cost (USD)]]-MIN(cost))/(MAX(cost)-MIN(cost))</f>
        <v>0.75631103042211889</v>
      </c>
      <c r="E360">
        <f>(groupB[[#This Row],[Weight (lbs)]]-MIN(weight))/(MAX(weight)-MIN(weight))</f>
        <v>0.59735041416349255</v>
      </c>
      <c r="F360">
        <f>IF(groupB[[#This Row],[normalized cost]]+groupB[[#This Row],[normalized weight]]&gt;1, 1, 0)</f>
        <v>1</v>
      </c>
    </row>
    <row r="361" spans="1:6" x14ac:dyDescent="0.75">
      <c r="A361">
        <v>24311.466410000001</v>
      </c>
      <c r="B361">
        <v>59286.069479999998</v>
      </c>
      <c r="C361">
        <v>1</v>
      </c>
      <c r="D361">
        <f>(groupB[[#This Row],[Cost (USD)]]-MIN(cost))/(MAX(cost)-MIN(cost))</f>
        <v>0.74740145283843817</v>
      </c>
      <c r="E361">
        <f>(groupB[[#This Row],[Weight (lbs)]]-MIN(weight))/(MAX(weight)-MIN(weight))</f>
        <v>0.60665357949542498</v>
      </c>
      <c r="F361">
        <f>IF(groupB[[#This Row],[normalized cost]]+groupB[[#This Row],[normalized weight]]&gt;1, 1, 0)</f>
        <v>1</v>
      </c>
    </row>
    <row r="362" spans="1:6" x14ac:dyDescent="0.75">
      <c r="A362">
        <v>24499.869640000001</v>
      </c>
      <c r="B362">
        <v>62782.788910000003</v>
      </c>
      <c r="C362">
        <v>1</v>
      </c>
      <c r="D362">
        <f>(groupB[[#This Row],[Cost (USD)]]-MIN(cost))/(MAX(cost)-MIN(cost))</f>
        <v>0.79309660658180403</v>
      </c>
      <c r="E362">
        <f>(groupB[[#This Row],[Weight (lbs)]]-MIN(weight))/(MAX(weight)-MIN(weight))</f>
        <v>0.90233580225194021</v>
      </c>
      <c r="F362">
        <f>IF(groupB[[#This Row],[normalized cost]]+groupB[[#This Row],[normalized weight]]&gt;1, 1, 0)</f>
        <v>1</v>
      </c>
    </row>
    <row r="363" spans="1:6" x14ac:dyDescent="0.75">
      <c r="A363">
        <v>23720.737079999999</v>
      </c>
      <c r="B363">
        <v>59984.663139999997</v>
      </c>
      <c r="C363">
        <v>1</v>
      </c>
      <c r="D363">
        <f>(groupB[[#This Row],[Cost (USD)]]-MIN(cost))/(MAX(cost)-MIN(cost))</f>
        <v>0.60412648056187179</v>
      </c>
      <c r="E363">
        <f>(groupB[[#This Row],[Weight (lbs)]]-MIN(weight))/(MAX(weight)-MIN(weight))</f>
        <v>0.66572658501603332</v>
      </c>
      <c r="F363">
        <f>IF(groupB[[#This Row],[normalized cost]]+groupB[[#This Row],[normalized weight]]&gt;1, 1, 0)</f>
        <v>1</v>
      </c>
    </row>
    <row r="364" spans="1:6" x14ac:dyDescent="0.75">
      <c r="A364">
        <v>24809.157810000001</v>
      </c>
      <c r="B364">
        <v>60313.715459999999</v>
      </c>
      <c r="C364">
        <v>1</v>
      </c>
      <c r="D364">
        <f>(groupB[[#This Row],[Cost (USD)]]-MIN(cost))/(MAX(cost)-MIN(cost))</f>
        <v>0.86811108738000609</v>
      </c>
      <c r="E364">
        <f>(groupB[[#This Row],[Weight (lbs)]]-MIN(weight))/(MAX(weight)-MIN(weight))</f>
        <v>0.69355121416587306</v>
      </c>
      <c r="F364">
        <f>IF(groupB[[#This Row],[normalized cost]]+groupB[[#This Row],[normalized weight]]&gt;1, 1, 0)</f>
        <v>1</v>
      </c>
    </row>
    <row r="365" spans="1:6" x14ac:dyDescent="0.75">
      <c r="A365">
        <v>24232.072960000001</v>
      </c>
      <c r="B365">
        <v>60160.648249999998</v>
      </c>
      <c r="C365">
        <v>1</v>
      </c>
      <c r="D365">
        <f>(groupB[[#This Row],[Cost (USD)]]-MIN(cost))/(MAX(cost)-MIN(cost))</f>
        <v>0.72814543528520304</v>
      </c>
      <c r="E365">
        <f>(groupB[[#This Row],[Weight (lbs)]]-MIN(weight))/(MAX(weight)-MIN(weight))</f>
        <v>0.6806078671830873</v>
      </c>
      <c r="F365">
        <f>IF(groupB[[#This Row],[normalized cost]]+groupB[[#This Row],[normalized weight]]&gt;1, 1, 0)</f>
        <v>1</v>
      </c>
    </row>
    <row r="366" spans="1:6" x14ac:dyDescent="0.75">
      <c r="A366">
        <v>24250.046439999998</v>
      </c>
      <c r="B366">
        <v>58691.168850000002</v>
      </c>
      <c r="C366">
        <v>1</v>
      </c>
      <c r="D366">
        <f>(groupB[[#This Row],[Cost (USD)]]-MIN(cost))/(MAX(cost)-MIN(cost))</f>
        <v>0.73250470732052408</v>
      </c>
      <c r="E366">
        <f>(groupB[[#This Row],[Weight (lbs)]]-MIN(weight))/(MAX(weight)-MIN(weight))</f>
        <v>0.55634884555294506</v>
      </c>
      <c r="F366">
        <f>IF(groupB[[#This Row],[normalized cost]]+groupB[[#This Row],[normalized weight]]&gt;1, 1, 0)</f>
        <v>1</v>
      </c>
    </row>
    <row r="367" spans="1:6" x14ac:dyDescent="0.75">
      <c r="A367">
        <v>23959.97867</v>
      </c>
      <c r="B367">
        <v>58423.372660000001</v>
      </c>
      <c r="C367">
        <v>1</v>
      </c>
      <c r="D367">
        <f>(groupB[[#This Row],[Cost (USD)]]-MIN(cost))/(MAX(cost)-MIN(cost))</f>
        <v>0.66215192543804169</v>
      </c>
      <c r="E367">
        <f>(groupB[[#This Row],[Weight (lbs)]]-MIN(weight))/(MAX(weight)-MIN(weight))</f>
        <v>0.5337040282348664</v>
      </c>
      <c r="F367">
        <f>IF(groupB[[#This Row],[normalized cost]]+groupB[[#This Row],[normalized weight]]&gt;1, 1, 0)</f>
        <v>1</v>
      </c>
    </row>
    <row r="368" spans="1:6" x14ac:dyDescent="0.75">
      <c r="A368">
        <v>23520.952219999999</v>
      </c>
      <c r="B368">
        <v>58553.98691</v>
      </c>
      <c r="C368">
        <v>1</v>
      </c>
      <c r="D368">
        <f>(groupB[[#This Row],[Cost (USD)]]-MIN(cost))/(MAX(cost)-MIN(cost))</f>
        <v>0.55567083628604497</v>
      </c>
      <c r="E368">
        <f>(groupB[[#This Row],[Weight (lbs)]]-MIN(weight))/(MAX(weight)-MIN(weight))</f>
        <v>0.54474875531028832</v>
      </c>
      <c r="F368">
        <f>IF(groupB[[#This Row],[normalized cost]]+groupB[[#This Row],[normalized weight]]&gt;1, 1, 0)</f>
        <v>1</v>
      </c>
    </row>
    <row r="369" spans="1:6" x14ac:dyDescent="0.75">
      <c r="A369">
        <v>24056.993399999999</v>
      </c>
      <c r="B369">
        <v>61003.201489999999</v>
      </c>
      <c r="C369">
        <v>1</v>
      </c>
      <c r="D369">
        <f>(groupB[[#This Row],[Cost (USD)]]-MIN(cost))/(MAX(cost)-MIN(cost))</f>
        <v>0.68568179274828411</v>
      </c>
      <c r="E369">
        <f>(groupB[[#This Row],[Weight (lbs)]]-MIN(weight))/(MAX(weight)-MIN(weight))</f>
        <v>0.7518540794632369</v>
      </c>
      <c r="F369">
        <f>IF(groupB[[#This Row],[normalized cost]]+groupB[[#This Row],[normalized weight]]&gt;1, 1, 0)</f>
        <v>1</v>
      </c>
    </row>
    <row r="370" spans="1:6" x14ac:dyDescent="0.75">
      <c r="A370">
        <v>23476.167720000001</v>
      </c>
      <c r="B370">
        <v>57074.218760000003</v>
      </c>
      <c r="C370">
        <v>1</v>
      </c>
      <c r="D370">
        <f>(groupB[[#This Row],[Cost (USD)]]-MIN(cost))/(MAX(cost)-MIN(cost))</f>
        <v>0.5448088430345509</v>
      </c>
      <c r="E370">
        <f>(groupB[[#This Row],[Weight (lbs)]]-MIN(weight))/(MAX(weight)-MIN(weight))</f>
        <v>0.41961971807543791</v>
      </c>
      <c r="F370">
        <f>IF(groupB[[#This Row],[normalized cost]]+groupB[[#This Row],[normalized weight]]&gt;1, 1, 0)</f>
        <v>0</v>
      </c>
    </row>
    <row r="371" spans="1:6" x14ac:dyDescent="0.75">
      <c r="A371">
        <v>24595.908930000001</v>
      </c>
      <c r="B371">
        <v>60421.915730000001</v>
      </c>
      <c r="C371">
        <v>1</v>
      </c>
      <c r="D371">
        <f>(groupB[[#This Row],[Cost (USD)]]-MIN(cost))/(MAX(cost)-MIN(cost))</f>
        <v>0.81638989153214014</v>
      </c>
      <c r="E371">
        <f>(groupB[[#This Row],[Weight (lbs)]]-MIN(weight))/(MAX(weight)-MIN(weight))</f>
        <v>0.70270061747858192</v>
      </c>
      <c r="F371">
        <f>IF(groupB[[#This Row],[normalized cost]]+groupB[[#This Row],[normalized weight]]&gt;1, 1, 0)</f>
        <v>1</v>
      </c>
    </row>
    <row r="372" spans="1:6" x14ac:dyDescent="0.75">
      <c r="A372">
        <v>24181.52044</v>
      </c>
      <c r="B372">
        <v>58780.111190000003</v>
      </c>
      <c r="C372">
        <v>1</v>
      </c>
      <c r="D372">
        <f>(groupB[[#This Row],[Cost (USD)]]-MIN(cost))/(MAX(cost)-MIN(cost))</f>
        <v>0.71588447153466317</v>
      </c>
      <c r="E372">
        <f>(groupB[[#This Row],[Weight (lbs)]]-MIN(weight))/(MAX(weight)-MIN(weight))</f>
        <v>0.56386980035496248</v>
      </c>
      <c r="F372">
        <f>IF(groupB[[#This Row],[normalized cost]]+groupB[[#This Row],[normalized weight]]&gt;1, 1, 0)</f>
        <v>1</v>
      </c>
    </row>
    <row r="373" spans="1:6" x14ac:dyDescent="0.75">
      <c r="A373">
        <v>24099.996800000001</v>
      </c>
      <c r="B373">
        <v>61899.243490000001</v>
      </c>
      <c r="C373">
        <v>1</v>
      </c>
      <c r="D373">
        <f>(groupB[[#This Row],[Cost (USD)]]-MIN(cost))/(MAX(cost)-MIN(cost))</f>
        <v>0.69611179957188007</v>
      </c>
      <c r="E373">
        <f>(groupB[[#This Row],[Weight (lbs)]]-MIN(weight))/(MAX(weight)-MIN(weight))</f>
        <v>0.82762329559482495</v>
      </c>
      <c r="F373">
        <f>IF(groupB[[#This Row],[normalized cost]]+groupB[[#This Row],[normalized weight]]&gt;1, 1, 0)</f>
        <v>1</v>
      </c>
    </row>
    <row r="374" spans="1:6" x14ac:dyDescent="0.75">
      <c r="A374">
        <v>23908.02232</v>
      </c>
      <c r="B374">
        <v>59661.438710000002</v>
      </c>
      <c r="C374">
        <v>1</v>
      </c>
      <c r="D374">
        <f>(groupB[[#This Row],[Cost (USD)]]-MIN(cost))/(MAX(cost)-MIN(cost))</f>
        <v>0.64955047799367394</v>
      </c>
      <c r="E374">
        <f>(groupB[[#This Row],[Weight (lbs)]]-MIN(weight))/(MAX(weight)-MIN(weight))</f>
        <v>0.63839476162418463</v>
      </c>
      <c r="F374">
        <f>IF(groupB[[#This Row],[normalized cost]]+groupB[[#This Row],[normalized weight]]&gt;1, 1, 0)</f>
        <v>1</v>
      </c>
    </row>
    <row r="375" spans="1:6" x14ac:dyDescent="0.75">
      <c r="A375">
        <v>23753.233540000001</v>
      </c>
      <c r="B375">
        <v>59867.86853</v>
      </c>
      <c r="C375">
        <v>1</v>
      </c>
      <c r="D375">
        <f>(groupB[[#This Row],[Cost (USD)]]-MIN(cost))/(MAX(cost)-MIN(cost))</f>
        <v>0.61200814339650178</v>
      </c>
      <c r="E375">
        <f>(groupB[[#This Row],[Weight (lbs)]]-MIN(weight))/(MAX(weight)-MIN(weight))</f>
        <v>0.65585044522783786</v>
      </c>
      <c r="F375">
        <f>IF(groupB[[#This Row],[normalized cost]]+groupB[[#This Row],[normalized weight]]&gt;1, 1, 0)</f>
        <v>1</v>
      </c>
    </row>
    <row r="376" spans="1:6" x14ac:dyDescent="0.75">
      <c r="A376">
        <v>24710.640899999999</v>
      </c>
      <c r="B376">
        <v>58552.166310000001</v>
      </c>
      <c r="C376">
        <v>1</v>
      </c>
      <c r="D376">
        <f>(groupB[[#This Row],[Cost (USD)]]-MIN(cost))/(MAX(cost)-MIN(cost))</f>
        <v>0.84421688265341288</v>
      </c>
      <c r="E376">
        <f>(groupB[[#This Row],[Weight (lbs)]]-MIN(weight))/(MAX(weight)-MIN(weight))</f>
        <v>0.5445948055681008</v>
      </c>
      <c r="F376">
        <f>IF(groupB[[#This Row],[normalized cost]]+groupB[[#This Row],[normalized weight]]&gt;1, 1, 0)</f>
        <v>1</v>
      </c>
    </row>
    <row r="377" spans="1:6" x14ac:dyDescent="0.75">
      <c r="A377">
        <v>23690.258709999998</v>
      </c>
      <c r="B377">
        <v>59357.226880000002</v>
      </c>
      <c r="C377">
        <v>1</v>
      </c>
      <c r="D377">
        <f>(groupB[[#This Row],[Cost (USD)]]-MIN(cost))/(MAX(cost)-MIN(cost))</f>
        <v>0.59673428350135849</v>
      </c>
      <c r="E377">
        <f>(groupB[[#This Row],[Weight (lbs)]]-MIN(weight))/(MAX(weight)-MIN(weight))</f>
        <v>0.6126706416643436</v>
      </c>
      <c r="F377">
        <f>IF(groupB[[#This Row],[normalized cost]]+groupB[[#This Row],[normalized weight]]&gt;1, 1, 0)</f>
        <v>1</v>
      </c>
    </row>
    <row r="378" spans="1:6" x14ac:dyDescent="0.75">
      <c r="A378">
        <v>23842.236099999998</v>
      </c>
      <c r="B378">
        <v>57862.962229999997</v>
      </c>
      <c r="C378">
        <v>1</v>
      </c>
      <c r="D378">
        <f>(groupB[[#This Row],[Cost (USD)]]-MIN(cost))/(MAX(cost)-MIN(cost))</f>
        <v>0.63359474603995436</v>
      </c>
      <c r="E378">
        <f>(groupB[[#This Row],[Weight (lbs)]]-MIN(weight))/(MAX(weight)-MIN(weight))</f>
        <v>0.48631578193272162</v>
      </c>
      <c r="F378">
        <f>IF(groupB[[#This Row],[normalized cost]]+groupB[[#This Row],[normalized weight]]&gt;1, 1, 0)</f>
        <v>1</v>
      </c>
    </row>
    <row r="379" spans="1:6" x14ac:dyDescent="0.75">
      <c r="A379">
        <v>23784.43865</v>
      </c>
      <c r="B379">
        <v>61854.512439999999</v>
      </c>
      <c r="C379">
        <v>1</v>
      </c>
      <c r="D379">
        <f>(groupB[[#This Row],[Cost (USD)]]-MIN(cost))/(MAX(cost)-MIN(cost))</f>
        <v>0.61957660333760045</v>
      </c>
      <c r="E379">
        <f>(groupB[[#This Row],[Weight (lbs)]]-MIN(weight))/(MAX(weight)-MIN(weight))</f>
        <v>0.82384084276868175</v>
      </c>
      <c r="F379">
        <f>IF(groupB[[#This Row],[normalized cost]]+groupB[[#This Row],[normalized weight]]&gt;1, 1, 0)</f>
        <v>1</v>
      </c>
    </row>
    <row r="380" spans="1:6" x14ac:dyDescent="0.75">
      <c r="A380">
        <v>23761.21848</v>
      </c>
      <c r="B380">
        <v>57611.173280000003</v>
      </c>
      <c r="C380">
        <v>1</v>
      </c>
      <c r="D380">
        <f>(groupB[[#This Row],[Cost (USD)]]-MIN(cost))/(MAX(cost)-MIN(cost))</f>
        <v>0.61394480372303373</v>
      </c>
      <c r="E380">
        <f>(groupB[[#This Row],[Weight (lbs)]]-MIN(weight))/(MAX(weight)-MIN(weight))</f>
        <v>0.46502453512498804</v>
      </c>
      <c r="F380">
        <f>IF(groupB[[#This Row],[normalized cost]]+groupB[[#This Row],[normalized weight]]&gt;1, 1, 0)</f>
        <v>1</v>
      </c>
    </row>
    <row r="381" spans="1:6" x14ac:dyDescent="0.75">
      <c r="A381">
        <v>23774.00952</v>
      </c>
      <c r="B381">
        <v>60855.809280000001</v>
      </c>
      <c r="C381">
        <v>1</v>
      </c>
      <c r="D381">
        <f>(groupB[[#This Row],[Cost (USD)]]-MIN(cost))/(MAX(cost)-MIN(cost))</f>
        <v>0.61704713131761668</v>
      </c>
      <c r="E381">
        <f>(groupB[[#This Row],[Weight (lbs)]]-MIN(weight))/(MAX(weight)-MIN(weight))</f>
        <v>0.73939060987631766</v>
      </c>
      <c r="F381">
        <f>IF(groupB[[#This Row],[normalized cost]]+groupB[[#This Row],[normalized weight]]&gt;1, 1, 0)</f>
        <v>1</v>
      </c>
    </row>
    <row r="382" spans="1:6" x14ac:dyDescent="0.75">
      <c r="A382">
        <v>23825.220860000001</v>
      </c>
      <c r="B382">
        <v>59242.613109999998</v>
      </c>
      <c r="C382">
        <v>1</v>
      </c>
      <c r="D382">
        <f>(groupB[[#This Row],[Cost (USD)]]-MIN(cost))/(MAX(cost)-MIN(cost))</f>
        <v>0.62946788469166359</v>
      </c>
      <c r="E382">
        <f>(groupB[[#This Row],[Weight (lbs)]]-MIN(weight))/(MAX(weight)-MIN(weight))</f>
        <v>0.60297891347438548</v>
      </c>
      <c r="F382">
        <f>IF(groupB[[#This Row],[normalized cost]]+groupB[[#This Row],[normalized weight]]&gt;1, 1, 0)</f>
        <v>1</v>
      </c>
    </row>
    <row r="383" spans="1:6" x14ac:dyDescent="0.75">
      <c r="A383">
        <v>23792.825519999999</v>
      </c>
      <c r="B383">
        <v>59669.49035</v>
      </c>
      <c r="C383">
        <v>1</v>
      </c>
      <c r="D383">
        <f>(groupB[[#This Row],[Cost (USD)]]-MIN(cost))/(MAX(cost)-MIN(cost))</f>
        <v>0.62161074741291988</v>
      </c>
      <c r="E383">
        <f>(groupB[[#This Row],[Weight (lbs)]]-MIN(weight))/(MAX(weight)-MIN(weight))</f>
        <v>0.63907560744544478</v>
      </c>
      <c r="F383">
        <f>IF(groupB[[#This Row],[normalized cost]]+groupB[[#This Row],[normalized weight]]&gt;1, 1, 0)</f>
        <v>1</v>
      </c>
    </row>
    <row r="384" spans="1:6" x14ac:dyDescent="0.75">
      <c r="A384">
        <v>23837.46038</v>
      </c>
      <c r="B384">
        <v>58742.775090000003</v>
      </c>
      <c r="C384">
        <v>1</v>
      </c>
      <c r="D384">
        <f>(groupB[[#This Row],[Cost (USD)]]-MIN(cost))/(MAX(cost)-MIN(cost))</f>
        <v>0.6324364471103916</v>
      </c>
      <c r="E384">
        <f>(groupB[[#This Row],[Weight (lbs)]]-MIN(weight))/(MAX(weight)-MIN(weight))</f>
        <v>0.56071266371358786</v>
      </c>
      <c r="F384">
        <f>IF(groupB[[#This Row],[normalized cost]]+groupB[[#This Row],[normalized weight]]&gt;1, 1, 0)</f>
        <v>1</v>
      </c>
    </row>
    <row r="385" spans="1:6" x14ac:dyDescent="0.75">
      <c r="A385">
        <v>24225.82402</v>
      </c>
      <c r="B385">
        <v>59944.720950000003</v>
      </c>
      <c r="C385">
        <v>1</v>
      </c>
      <c r="D385">
        <f>(groupB[[#This Row],[Cost (USD)]]-MIN(cost))/(MAX(cost)-MIN(cost))</f>
        <v>0.72662982287222511</v>
      </c>
      <c r="E385">
        <f>(groupB[[#This Row],[Weight (lbs)]]-MIN(weight))/(MAX(weight)-MIN(weight))</f>
        <v>0.66234907768169127</v>
      </c>
      <c r="F385">
        <f>IF(groupB[[#This Row],[normalized cost]]+groupB[[#This Row],[normalized weight]]&gt;1, 1, 0)</f>
        <v>1</v>
      </c>
    </row>
    <row r="386" spans="1:6" x14ac:dyDescent="0.75">
      <c r="A386">
        <v>24211.928510000002</v>
      </c>
      <c r="B386">
        <v>58853.61118</v>
      </c>
      <c r="C386">
        <v>1</v>
      </c>
      <c r="D386">
        <f>(groupB[[#This Row],[Cost (USD)]]-MIN(cost))/(MAX(cost)-MIN(cost))</f>
        <v>0.72325961809499062</v>
      </c>
      <c r="E386">
        <f>(groupB[[#This Row],[Weight (lbs)]]-MIN(weight))/(MAX(weight)-MIN(weight))</f>
        <v>0.57008495168489937</v>
      </c>
      <c r="F386">
        <f>IF(groupB[[#This Row],[normalized cost]]+groupB[[#This Row],[normalized weight]]&gt;1, 1, 0)</f>
        <v>1</v>
      </c>
    </row>
    <row r="387" spans="1:6" x14ac:dyDescent="0.75">
      <c r="A387">
        <v>24364.947550000001</v>
      </c>
      <c r="B387">
        <v>57339.359620000003</v>
      </c>
      <c r="C387">
        <v>1</v>
      </c>
      <c r="D387">
        <f>(groupB[[#This Row],[Cost (USD)]]-MIN(cost))/(MAX(cost)-MIN(cost))</f>
        <v>0.7603727215086753</v>
      </c>
      <c r="E387">
        <f>(groupB[[#This Row],[Weight (lbs)]]-MIN(weight))/(MAX(weight)-MIN(weight))</f>
        <v>0.4420400009713904</v>
      </c>
      <c r="F387">
        <f>IF(groupB[[#This Row],[normalized cost]]+groupB[[#This Row],[normalized weight]]&gt;1, 1, 0)</f>
        <v>1</v>
      </c>
    </row>
    <row r="388" spans="1:6" x14ac:dyDescent="0.75">
      <c r="A388">
        <v>24102.12744</v>
      </c>
      <c r="B388">
        <v>60127.760670000003</v>
      </c>
      <c r="C388">
        <v>1</v>
      </c>
      <c r="D388">
        <f>(groupB[[#This Row],[Cost (USD)]]-MIN(cost))/(MAX(cost)-MIN(cost))</f>
        <v>0.69662856312403221</v>
      </c>
      <c r="E388">
        <f>(groupB[[#This Row],[Weight (lbs)]]-MIN(weight))/(MAX(weight)-MIN(weight))</f>
        <v>0.67782689691934472</v>
      </c>
      <c r="F388">
        <f>IF(groupB[[#This Row],[normalized cost]]+groupB[[#This Row],[normalized weight]]&gt;1, 1, 0)</f>
        <v>1</v>
      </c>
    </row>
    <row r="389" spans="1:6" x14ac:dyDescent="0.75">
      <c r="A389">
        <v>24058.690360000001</v>
      </c>
      <c r="B389">
        <v>59475.435669999999</v>
      </c>
      <c r="C389">
        <v>1</v>
      </c>
      <c r="D389">
        <f>(groupB[[#This Row],[Cost (USD)]]-MIN(cost))/(MAX(cost)-MIN(cost))</f>
        <v>0.68609337193456654</v>
      </c>
      <c r="E389">
        <f>(groupB[[#This Row],[Weight (lbs)]]-MIN(weight))/(MAX(weight)-MIN(weight))</f>
        <v>0.6226663643627921</v>
      </c>
      <c r="F389">
        <f>IF(groupB[[#This Row],[normalized cost]]+groupB[[#This Row],[normalized weight]]&gt;1, 1, 0)</f>
        <v>1</v>
      </c>
    </row>
    <row r="390" spans="1:6" x14ac:dyDescent="0.75">
      <c r="A390">
        <v>23993.897150000001</v>
      </c>
      <c r="B390">
        <v>59251.926979999997</v>
      </c>
      <c r="C390">
        <v>1</v>
      </c>
      <c r="D390">
        <f>(groupB[[#This Row],[Cost (USD)]]-MIN(cost))/(MAX(cost)-MIN(cost))</f>
        <v>0.67037848375310505</v>
      </c>
      <c r="E390">
        <f>(groupB[[#This Row],[Weight (lbs)]]-MIN(weight))/(MAX(weight)-MIN(weight))</f>
        <v>0.60376649333007459</v>
      </c>
      <c r="F390">
        <f>IF(groupB[[#This Row],[normalized cost]]+groupB[[#This Row],[normalized weight]]&gt;1, 1, 0)</f>
        <v>1</v>
      </c>
    </row>
    <row r="391" spans="1:6" x14ac:dyDescent="0.75">
      <c r="A391">
        <v>23530.023840000002</v>
      </c>
      <c r="B391">
        <v>59735.823830000001</v>
      </c>
      <c r="C391">
        <v>1</v>
      </c>
      <c r="D391">
        <f>(groupB[[#This Row],[Cost (USD)]]-MIN(cost))/(MAX(cost)-MIN(cost))</f>
        <v>0.55787105902427248</v>
      </c>
      <c r="E391">
        <f>(groupB[[#This Row],[Weight (lbs)]]-MIN(weight))/(MAX(weight)-MIN(weight))</f>
        <v>0.64468475945269488</v>
      </c>
      <c r="F391">
        <f>IF(groupB[[#This Row],[normalized cost]]+groupB[[#This Row],[normalized weight]]&gt;1, 1, 0)</f>
        <v>1</v>
      </c>
    </row>
    <row r="392" spans="1:6" x14ac:dyDescent="0.75">
      <c r="A392">
        <v>23649.940190000001</v>
      </c>
      <c r="B392">
        <v>59385.804620000003</v>
      </c>
      <c r="C392">
        <v>1</v>
      </c>
      <c r="D392">
        <f>(groupB[[#This Row],[Cost (USD)]]-MIN(cost))/(MAX(cost)-MIN(cost))</f>
        <v>0.58695546511217889</v>
      </c>
      <c r="E392">
        <f>(groupB[[#This Row],[Weight (lbs)]]-MIN(weight))/(MAX(weight)-MIN(weight))</f>
        <v>0.61508717231649201</v>
      </c>
      <c r="F392">
        <f>IF(groupB[[#This Row],[normalized cost]]+groupB[[#This Row],[normalized weight]]&gt;1, 1, 0)</f>
        <v>1</v>
      </c>
    </row>
    <row r="393" spans="1:6" x14ac:dyDescent="0.75">
      <c r="A393">
        <v>23800.20823</v>
      </c>
      <c r="B393">
        <v>59569.454160000001</v>
      </c>
      <c r="C393">
        <v>1</v>
      </c>
      <c r="D393">
        <f>(groupB[[#This Row],[Cost (USD)]]-MIN(cost))/(MAX(cost)-MIN(cost))</f>
        <v>0.6234013434047867</v>
      </c>
      <c r="E393">
        <f>(groupB[[#This Row],[Weight (lbs)]]-MIN(weight))/(MAX(weight)-MIN(weight))</f>
        <v>0.63061655786842663</v>
      </c>
      <c r="F393">
        <f>IF(groupB[[#This Row],[normalized cost]]+groupB[[#This Row],[normalized weight]]&gt;1, 1, 0)</f>
        <v>1</v>
      </c>
    </row>
    <row r="394" spans="1:6" x14ac:dyDescent="0.75">
      <c r="A394">
        <v>23427.980950000001</v>
      </c>
      <c r="B394">
        <v>59448.254699999998</v>
      </c>
      <c r="C394">
        <v>1</v>
      </c>
      <c r="D394">
        <f>(groupB[[#This Row],[Cost (USD)]]-MIN(cost))/(MAX(cost)-MIN(cost))</f>
        <v>0.53312166620883394</v>
      </c>
      <c r="E394">
        <f>(groupB[[#This Row],[Weight (lbs)]]-MIN(weight))/(MAX(weight)-MIN(weight))</f>
        <v>0.62036794443315013</v>
      </c>
      <c r="F394">
        <f>IF(groupB[[#This Row],[normalized cost]]+groupB[[#This Row],[normalized weight]]&gt;1, 1, 0)</f>
        <v>1</v>
      </c>
    </row>
    <row r="395" spans="1:6" x14ac:dyDescent="0.75">
      <c r="A395">
        <v>24496.863659999999</v>
      </c>
      <c r="B395">
        <v>59973.24555</v>
      </c>
      <c r="C395">
        <v>1</v>
      </c>
      <c r="D395">
        <f>(groupB[[#This Row],[Cost (USD)]]-MIN(cost))/(MAX(cost)-MIN(cost))</f>
        <v>0.79236753883572786</v>
      </c>
      <c r="E395">
        <f>(groupB[[#This Row],[Weight (lbs)]]-MIN(weight))/(MAX(weight)-MIN(weight))</f>
        <v>0.66476111482109645</v>
      </c>
      <c r="F395">
        <f>IF(groupB[[#This Row],[normalized cost]]+groupB[[#This Row],[normalized weight]]&gt;1, 1, 0)</f>
        <v>1</v>
      </c>
    </row>
    <row r="396" spans="1:6" x14ac:dyDescent="0.75">
      <c r="A396">
        <v>23895.81205</v>
      </c>
      <c r="B396">
        <v>59935.261200000001</v>
      </c>
      <c r="C396">
        <v>1</v>
      </c>
      <c r="D396">
        <f>(groupB[[#This Row],[Cost (USD)]]-MIN(cost))/(MAX(cost)-MIN(cost))</f>
        <v>0.64658900984422663</v>
      </c>
      <c r="E396">
        <f>(groupB[[#This Row],[Weight (lbs)]]-MIN(weight))/(MAX(weight)-MIN(weight))</f>
        <v>0.66154916222873161</v>
      </c>
      <c r="F396">
        <f>IF(groupB[[#This Row],[normalized cost]]+groupB[[#This Row],[normalized weight]]&gt;1, 1, 0)</f>
        <v>1</v>
      </c>
    </row>
    <row r="397" spans="1:6" x14ac:dyDescent="0.75">
      <c r="A397">
        <v>23599.236959999998</v>
      </c>
      <c r="B397">
        <v>59428.532959999997</v>
      </c>
      <c r="C397">
        <v>1</v>
      </c>
      <c r="D397">
        <f>(groupB[[#This Row],[Cost (USD)]]-MIN(cost))/(MAX(cost)-MIN(cost))</f>
        <v>0.57465794829075623</v>
      </c>
      <c r="E397">
        <f>(groupB[[#This Row],[Weight (lbs)]]-MIN(weight))/(MAX(weight)-MIN(weight))</f>
        <v>0.61870027619823365</v>
      </c>
      <c r="F397">
        <f>IF(groupB[[#This Row],[normalized cost]]+groupB[[#This Row],[normalized weight]]&gt;1, 1, 0)</f>
        <v>1</v>
      </c>
    </row>
    <row r="398" spans="1:6" x14ac:dyDescent="0.75">
      <c r="A398">
        <v>24281.5985</v>
      </c>
      <c r="B398">
        <v>60657.307280000001</v>
      </c>
      <c r="C398">
        <v>1</v>
      </c>
      <c r="D398">
        <f>(groupB[[#This Row],[Cost (USD)]]-MIN(cost))/(MAX(cost)-MIN(cost))</f>
        <v>0.74015731620955427</v>
      </c>
      <c r="E398">
        <f>(groupB[[#This Row],[Weight (lbs)]]-MIN(weight))/(MAX(weight)-MIN(weight))</f>
        <v>0.72260530188790595</v>
      </c>
      <c r="F398">
        <f>IF(groupB[[#This Row],[normalized cost]]+groupB[[#This Row],[normalized weight]]&gt;1, 1, 0)</f>
        <v>1</v>
      </c>
    </row>
    <row r="399" spans="1:6" x14ac:dyDescent="0.75">
      <c r="A399">
        <v>24102.526330000001</v>
      </c>
      <c r="B399">
        <v>61339.798300000002</v>
      </c>
      <c r="C399">
        <v>1</v>
      </c>
      <c r="D399">
        <f>(groupB[[#This Row],[Cost (USD)]]-MIN(cost))/(MAX(cost)-MIN(cost))</f>
        <v>0.69672530955389278</v>
      </c>
      <c r="E399">
        <f>(groupB[[#This Row],[Weight (lbs)]]-MIN(weight))/(MAX(weight)-MIN(weight))</f>
        <v>0.78031666988432569</v>
      </c>
      <c r="F399">
        <f>IF(groupB[[#This Row],[normalized cost]]+groupB[[#This Row],[normalized weight]]&gt;1, 1, 0)</f>
        <v>1</v>
      </c>
    </row>
    <row r="400" spans="1:6" x14ac:dyDescent="0.75">
      <c r="A400">
        <v>24218.65465</v>
      </c>
      <c r="B400">
        <v>59141.874689999997</v>
      </c>
      <c r="C400">
        <v>1</v>
      </c>
      <c r="D400">
        <f>(groupB[[#This Row],[Cost (USD)]]-MIN(cost))/(MAX(cost)-MIN(cost))</f>
        <v>0.72489097017637139</v>
      </c>
      <c r="E400">
        <f>(groupB[[#This Row],[Weight (lbs)]]-MIN(weight))/(MAX(weight)-MIN(weight))</f>
        <v>0.59446048340332325</v>
      </c>
      <c r="F400">
        <f>IF(groupB[[#This Row],[normalized cost]]+groupB[[#This Row],[normalized weight]]&gt;1, 1, 0)</f>
        <v>1</v>
      </c>
    </row>
    <row r="401" spans="1:6" x14ac:dyDescent="0.75">
      <c r="A401">
        <v>24047.19195</v>
      </c>
      <c r="B401">
        <v>60730.672440000002</v>
      </c>
      <c r="C401">
        <v>1</v>
      </c>
      <c r="D401">
        <f>(groupB[[#This Row],[Cost (USD)]]-MIN(cost))/(MAX(cost)-MIN(cost))</f>
        <v>0.68330455768358866</v>
      </c>
      <c r="E401">
        <f>(groupB[[#This Row],[Weight (lbs)]]-MIN(weight))/(MAX(weight)-MIN(weight))</f>
        <v>0.72880905200739654</v>
      </c>
      <c r="F401">
        <f>IF(groupB[[#This Row],[normalized cost]]+groupB[[#This Row],[normalized weight]]&gt;1, 1, 0)</f>
        <v>1</v>
      </c>
    </row>
    <row r="402" spans="1:6" x14ac:dyDescent="0.75">
      <c r="A402">
        <v>24154.402470000001</v>
      </c>
      <c r="B402">
        <v>60635.638910000001</v>
      </c>
      <c r="C402">
        <v>1</v>
      </c>
      <c r="D402">
        <f>(groupB[[#This Row],[Cost (USD)]]-MIN(cost))/(MAX(cost)-MIN(cost))</f>
        <v>0.70930730293538835</v>
      </c>
      <c r="E402">
        <f>(groupB[[#This Row],[Weight (lbs)]]-MIN(weight))/(MAX(weight)-MIN(weight))</f>
        <v>0.72077302682741862</v>
      </c>
      <c r="F402">
        <f>IF(groupB[[#This Row],[normalized cost]]+groupB[[#This Row],[normalized weight]]&gt;1, 1, 0)</f>
        <v>1</v>
      </c>
    </row>
    <row r="403" spans="1:6" x14ac:dyDescent="0.75">
      <c r="A403">
        <v>24088.053779999998</v>
      </c>
      <c r="B403">
        <v>59615.280189999998</v>
      </c>
      <c r="C403">
        <v>1</v>
      </c>
      <c r="D403">
        <f>(groupB[[#This Row],[Cost (USD)]]-MIN(cost))/(MAX(cost)-MIN(cost))</f>
        <v>0.69321515000244216</v>
      </c>
      <c r="E403">
        <f>(groupB[[#This Row],[Weight (lbs)]]-MIN(weight))/(MAX(weight)-MIN(weight))</f>
        <v>0.63449160208680289</v>
      </c>
      <c r="F403">
        <f>IF(groupB[[#This Row],[normalized cost]]+groupB[[#This Row],[normalized weight]]&gt;1, 1, 0)</f>
        <v>1</v>
      </c>
    </row>
    <row r="404" spans="1:6" x14ac:dyDescent="0.75">
      <c r="A404">
        <v>24366.851750000002</v>
      </c>
      <c r="B404">
        <v>58472.784879999999</v>
      </c>
      <c r="C404">
        <v>1</v>
      </c>
      <c r="D404">
        <f>(groupB[[#This Row],[Cost (USD)]]-MIN(cost))/(MAX(cost)-MIN(cost))</f>
        <v>0.76083456450233389</v>
      </c>
      <c r="E404">
        <f>(groupB[[#This Row],[Weight (lbs)]]-MIN(weight))/(MAX(weight)-MIN(weight))</f>
        <v>0.53788232029787397</v>
      </c>
      <c r="F404">
        <f>IF(groupB[[#This Row],[normalized cost]]+groupB[[#This Row],[normalized weight]]&gt;1, 1, 0)</f>
        <v>1</v>
      </c>
    </row>
    <row r="405" spans="1:6" x14ac:dyDescent="0.75">
      <c r="A405">
        <v>23478.689900000001</v>
      </c>
      <c r="B405">
        <v>59051.227059999997</v>
      </c>
      <c r="C405">
        <v>1</v>
      </c>
      <c r="D405">
        <f>(groupB[[#This Row],[Cost (USD)]]-MIN(cost))/(MAX(cost)-MIN(cost))</f>
        <v>0.54542057035402647</v>
      </c>
      <c r="E405">
        <f>(groupB[[#This Row],[Weight (lbs)]]-MIN(weight))/(MAX(weight)-MIN(weight))</f>
        <v>0.5867953294604431</v>
      </c>
      <c r="F405">
        <f>IF(groupB[[#This Row],[normalized cost]]+groupB[[#This Row],[normalized weight]]&gt;1, 1, 0)</f>
        <v>1</v>
      </c>
    </row>
    <row r="406" spans="1:6" x14ac:dyDescent="0.75">
      <c r="A406">
        <v>24983.368910000001</v>
      </c>
      <c r="B406">
        <v>60060.996189999998</v>
      </c>
      <c r="C406">
        <v>1</v>
      </c>
      <c r="D406">
        <f>(groupB[[#This Row],[Cost (USD)]]-MIN(cost))/(MAX(cost)-MIN(cost))</f>
        <v>0.91036409439215171</v>
      </c>
      <c r="E406">
        <f>(groupB[[#This Row],[Weight (lbs)]]-MIN(weight))/(MAX(weight)-MIN(weight))</f>
        <v>0.67218129959797634</v>
      </c>
      <c r="F406">
        <f>IF(groupB[[#This Row],[normalized cost]]+groupB[[#This Row],[normalized weight]]&gt;1, 1, 0)</f>
        <v>1</v>
      </c>
    </row>
    <row r="407" spans="1:6" x14ac:dyDescent="0.75">
      <c r="A407">
        <v>24468.942470000002</v>
      </c>
      <c r="B407">
        <v>59847.326840000002</v>
      </c>
      <c r="C407">
        <v>1</v>
      </c>
      <c r="D407">
        <f>(groupB[[#This Row],[Cost (USD)]]-MIN(cost))/(MAX(cost)-MIN(cost))</f>
        <v>0.78559555796391578</v>
      </c>
      <c r="E407">
        <f>(groupB[[#This Row],[Weight (lbs)]]-MIN(weight))/(MAX(weight)-MIN(weight))</f>
        <v>0.65411344210820954</v>
      </c>
      <c r="F407">
        <f>IF(groupB[[#This Row],[normalized cost]]+groupB[[#This Row],[normalized weight]]&gt;1, 1, 0)</f>
        <v>1</v>
      </c>
    </row>
    <row r="408" spans="1:6" x14ac:dyDescent="0.75">
      <c r="A408">
        <v>24473.43562</v>
      </c>
      <c r="B408">
        <v>60073.916859999998</v>
      </c>
      <c r="C408">
        <v>1</v>
      </c>
      <c r="D408">
        <f>(groupB[[#This Row],[Cost (USD)]]-MIN(cost))/(MAX(cost)-MIN(cost))</f>
        <v>0.78668532261413937</v>
      </c>
      <c r="E408">
        <f>(groupB[[#This Row],[Weight (lbs)]]-MIN(weight))/(MAX(weight)-MIN(weight))</f>
        <v>0.67327387007770267</v>
      </c>
      <c r="F408">
        <f>IF(groupB[[#This Row],[normalized cost]]+groupB[[#This Row],[normalized weight]]&gt;1, 1, 0)</f>
        <v>1</v>
      </c>
    </row>
    <row r="409" spans="1:6" x14ac:dyDescent="0.75">
      <c r="A409">
        <v>23895.15149</v>
      </c>
      <c r="B409">
        <v>60464.556299999997</v>
      </c>
      <c r="C409">
        <v>1</v>
      </c>
      <c r="D409">
        <f>(groupB[[#This Row],[Cost (USD)]]-MIN(cost))/(MAX(cost)-MIN(cost))</f>
        <v>0.64642879820264953</v>
      </c>
      <c r="E409">
        <f>(groupB[[#This Row],[Weight (lbs)]]-MIN(weight))/(MAX(weight)-MIN(weight))</f>
        <v>0.70630629953846724</v>
      </c>
      <c r="F409">
        <f>IF(groupB[[#This Row],[normalized cost]]+groupB[[#This Row],[normalized weight]]&gt;1, 1, 0)</f>
        <v>1</v>
      </c>
    </row>
    <row r="410" spans="1:6" x14ac:dyDescent="0.75">
      <c r="A410">
        <v>23485.111239999998</v>
      </c>
      <c r="B410">
        <v>59137.790959999998</v>
      </c>
      <c r="C410">
        <v>1</v>
      </c>
      <c r="D410">
        <f>(groupB[[#This Row],[Cost (USD)]]-MIN(cost))/(MAX(cost)-MIN(cost))</f>
        <v>0.54697799651141399</v>
      </c>
      <c r="E410">
        <f>(groupB[[#This Row],[Weight (lbs)]]-MIN(weight))/(MAX(weight)-MIN(weight))</f>
        <v>0.59411516362925798</v>
      </c>
      <c r="F410">
        <f>IF(groupB[[#This Row],[normalized cost]]+groupB[[#This Row],[normalized weight]]&gt;1, 1, 0)</f>
        <v>1</v>
      </c>
    </row>
    <row r="411" spans="1:6" x14ac:dyDescent="0.75">
      <c r="A411">
        <v>24414.917519999999</v>
      </c>
      <c r="B411">
        <v>60316.449549999998</v>
      </c>
      <c r="C411">
        <v>1</v>
      </c>
      <c r="D411">
        <f>(groupB[[#This Row],[Cost (USD)]]-MIN(cost))/(MAX(cost)-MIN(cost))</f>
        <v>0.77249239409444403</v>
      </c>
      <c r="E411">
        <f>(groupB[[#This Row],[Weight (lbs)]]-MIN(weight))/(MAX(weight)-MIN(weight))</f>
        <v>0.69378240852521456</v>
      </c>
      <c r="F411">
        <f>IF(groupB[[#This Row],[normalized cost]]+groupB[[#This Row],[normalized weight]]&gt;1, 1, 0)</f>
        <v>1</v>
      </c>
    </row>
    <row r="412" spans="1:6" x14ac:dyDescent="0.75">
      <c r="A412">
        <v>23575.01972</v>
      </c>
      <c r="B412">
        <v>59684.122499999998</v>
      </c>
      <c r="C412">
        <v>1</v>
      </c>
      <c r="D412">
        <f>(groupB[[#This Row],[Cost (USD)]]-MIN(cost))/(MAX(cost)-MIN(cost))</f>
        <v>0.5687843201951025</v>
      </c>
      <c r="E412">
        <f>(groupB[[#This Row],[Weight (lbs)]]-MIN(weight))/(MAX(weight)-MIN(weight))</f>
        <v>0.64031290049177481</v>
      </c>
      <c r="F412">
        <f>IF(groupB[[#This Row],[normalized cost]]+groupB[[#This Row],[normalized weight]]&gt;1, 1, 0)</f>
        <v>1</v>
      </c>
    </row>
    <row r="413" spans="1:6" x14ac:dyDescent="0.75">
      <c r="A413">
        <v>23521.53931</v>
      </c>
      <c r="B413">
        <v>60519.499430000003</v>
      </c>
      <c r="C413">
        <v>1</v>
      </c>
      <c r="D413">
        <f>(groupB[[#This Row],[Cost (USD)]]-MIN(cost))/(MAX(cost)-MIN(cost))</f>
        <v>0.55581322857842352</v>
      </c>
      <c r="E413">
        <f>(groupB[[#This Row],[Weight (lbs)]]-MIN(weight))/(MAX(weight)-MIN(weight))</f>
        <v>0.71095228476228089</v>
      </c>
      <c r="F413">
        <f>IF(groupB[[#This Row],[normalized cost]]+groupB[[#This Row],[normalized weight]]&gt;1, 1, 0)</f>
        <v>1</v>
      </c>
    </row>
    <row r="414" spans="1:6" x14ac:dyDescent="0.75">
      <c r="A414">
        <v>23333.438040000001</v>
      </c>
      <c r="B414">
        <v>58932.892890000003</v>
      </c>
      <c r="C414">
        <v>1</v>
      </c>
      <c r="D414">
        <f>(groupB[[#This Row],[Cost (USD)]]-MIN(cost))/(MAX(cost)-MIN(cost))</f>
        <v>0.51019131194794787</v>
      </c>
      <c r="E414">
        <f>(groupB[[#This Row],[Weight (lbs)]]-MIN(weight))/(MAX(weight)-MIN(weight))</f>
        <v>0.57678900464254212</v>
      </c>
      <c r="F414">
        <f>IF(groupB[[#This Row],[normalized cost]]+groupB[[#This Row],[normalized weight]]&gt;1, 1, 0)</f>
        <v>1</v>
      </c>
    </row>
    <row r="415" spans="1:6" x14ac:dyDescent="0.75">
      <c r="A415">
        <v>24266.853429999999</v>
      </c>
      <c r="B415">
        <v>61461.149989999998</v>
      </c>
      <c r="C415">
        <v>1</v>
      </c>
      <c r="D415">
        <f>(groupB[[#This Row],[Cost (USD)]]-MIN(cost))/(MAX(cost)-MIN(cost))</f>
        <v>0.73658105989692768</v>
      </c>
      <c r="E415">
        <f>(groupB[[#This Row],[Weight (lbs)]]-MIN(weight))/(MAX(weight)-MIN(weight))</f>
        <v>0.79057815587219593</v>
      </c>
      <c r="F415">
        <f>IF(groupB[[#This Row],[normalized cost]]+groupB[[#This Row],[normalized weight]]&gt;1, 1, 0)</f>
        <v>1</v>
      </c>
    </row>
    <row r="416" spans="1:6" x14ac:dyDescent="0.75">
      <c r="A416">
        <v>24754.009760000001</v>
      </c>
      <c r="B416">
        <v>59173.416140000001</v>
      </c>
      <c r="C416">
        <v>1</v>
      </c>
      <c r="D416">
        <f>(groupB[[#This Row],[Cost (USD)]]-MIN(cost))/(MAX(cost)-MIN(cost))</f>
        <v>0.85473552782406415</v>
      </c>
      <c r="E416">
        <f>(groupB[[#This Row],[Weight (lbs)]]-MIN(weight))/(MAX(weight)-MIN(weight))</f>
        <v>0.59712762505756933</v>
      </c>
      <c r="F416">
        <f>IF(groupB[[#This Row],[normalized cost]]+groupB[[#This Row],[normalized weight]]&gt;1, 1, 0)</f>
        <v>1</v>
      </c>
    </row>
    <row r="417" spans="1:6" x14ac:dyDescent="0.75">
      <c r="A417">
        <v>24170.491419999998</v>
      </c>
      <c r="B417">
        <v>58518.612150000001</v>
      </c>
      <c r="C417">
        <v>1</v>
      </c>
      <c r="D417">
        <f>(groupB[[#This Row],[Cost (USD)]]-MIN(cost))/(MAX(cost)-MIN(cost))</f>
        <v>0.71320950272155559</v>
      </c>
      <c r="E417">
        <f>(groupB[[#This Row],[Weight (lbs)]]-MIN(weight))/(MAX(weight)-MIN(weight))</f>
        <v>0.54175746937051872</v>
      </c>
      <c r="F417">
        <f>IF(groupB[[#This Row],[normalized cost]]+groupB[[#This Row],[normalized weight]]&gt;1, 1, 0)</f>
        <v>1</v>
      </c>
    </row>
    <row r="418" spans="1:6" x14ac:dyDescent="0.75">
      <c r="A418">
        <v>24152.1636</v>
      </c>
      <c r="B418">
        <v>58511.803749999999</v>
      </c>
      <c r="C418">
        <v>1</v>
      </c>
      <c r="D418">
        <f>(groupB[[#This Row],[Cost (USD)]]-MIN(cost))/(MAX(cost)-MIN(cost))</f>
        <v>0.70876428937420122</v>
      </c>
      <c r="E418">
        <f>(groupB[[#This Row],[Weight (lbs)]]-MIN(weight))/(MAX(weight)-MIN(weight))</f>
        <v>0.54118175179130878</v>
      </c>
      <c r="F418">
        <f>IF(groupB[[#This Row],[normalized cost]]+groupB[[#This Row],[normalized weight]]&gt;1, 1, 0)</f>
        <v>1</v>
      </c>
    </row>
    <row r="419" spans="1:6" x14ac:dyDescent="0.75">
      <c r="A419">
        <v>24157.773529999999</v>
      </c>
      <c r="B419">
        <v>61150.641049999998</v>
      </c>
      <c r="C419">
        <v>1</v>
      </c>
      <c r="D419">
        <f>(groupB[[#This Row],[Cost (USD)]]-MIN(cost))/(MAX(cost)-MIN(cost))</f>
        <v>0.71012491686365276</v>
      </c>
      <c r="E419">
        <f>(groupB[[#This Row],[Weight (lbs)]]-MIN(weight))/(MAX(weight)-MIN(weight))</f>
        <v>0.76432155296111548</v>
      </c>
      <c r="F419">
        <f>IF(groupB[[#This Row],[normalized cost]]+groupB[[#This Row],[normalized weight]]&gt;1, 1, 0)</f>
        <v>1</v>
      </c>
    </row>
    <row r="420" spans="1:6" x14ac:dyDescent="0.75">
      <c r="A420">
        <v>24348.837240000001</v>
      </c>
      <c r="B420">
        <v>58191.89458</v>
      </c>
      <c r="C420">
        <v>1</v>
      </c>
      <c r="D420">
        <f>(groupB[[#This Row],[Cost (USD)]]-MIN(cost))/(MAX(cost)-MIN(cost))</f>
        <v>0.75646534108688901</v>
      </c>
      <c r="E420">
        <f>(groupB[[#This Row],[Weight (lbs)]]-MIN(weight))/(MAX(weight)-MIN(weight))</f>
        <v>0.51413026643213278</v>
      </c>
      <c r="F420">
        <f>IF(groupB[[#This Row],[normalized cost]]+groupB[[#This Row],[normalized weight]]&gt;1, 1, 0)</f>
        <v>1</v>
      </c>
    </row>
    <row r="421" spans="1:6" x14ac:dyDescent="0.75">
      <c r="A421">
        <v>23676.800620000002</v>
      </c>
      <c r="B421">
        <v>56117.596219999999</v>
      </c>
      <c r="C421">
        <v>1</v>
      </c>
      <c r="D421">
        <f>(groupB[[#This Row],[Cost (USD)]]-MIN(cost))/(MAX(cost)-MIN(cost))</f>
        <v>0.59347017018630599</v>
      </c>
      <c r="E421">
        <f>(groupB[[#This Row],[Weight (lbs)]]-MIN(weight))/(MAX(weight)-MIN(weight))</f>
        <v>0.33872781793056866</v>
      </c>
      <c r="F421">
        <f>IF(groupB[[#This Row],[normalized cost]]+groupB[[#This Row],[normalized weight]]&gt;1, 1, 0)</f>
        <v>0</v>
      </c>
    </row>
    <row r="422" spans="1:6" x14ac:dyDescent="0.75">
      <c r="A422">
        <v>24204.674630000001</v>
      </c>
      <c r="B422">
        <v>60011.177730000003</v>
      </c>
      <c r="C422">
        <v>1</v>
      </c>
      <c r="D422">
        <f>(groupB[[#This Row],[Cost (USD)]]-MIN(cost))/(MAX(cost)-MIN(cost))</f>
        <v>0.72150026841804549</v>
      </c>
      <c r="E422">
        <f>(groupB[[#This Row],[Weight (lbs)]]-MIN(weight))/(MAX(weight)-MIN(weight))</f>
        <v>0.66796865592381549</v>
      </c>
      <c r="F422">
        <f>IF(groupB[[#This Row],[normalized cost]]+groupB[[#This Row],[normalized weight]]&gt;1, 1, 0)</f>
        <v>1</v>
      </c>
    </row>
    <row r="423" spans="1:6" x14ac:dyDescent="0.75">
      <c r="A423">
        <v>24157.180629999999</v>
      </c>
      <c r="B423">
        <v>61973.879789999999</v>
      </c>
      <c r="C423">
        <v>1</v>
      </c>
      <c r="D423">
        <f>(groupB[[#This Row],[Cost (USD)]]-MIN(cost))/(MAX(cost)-MIN(cost))</f>
        <v>0.70998111541898312</v>
      </c>
      <c r="E423">
        <f>(groupB[[#This Row],[Weight (lbs)]]-MIN(weight))/(MAX(weight)-MIN(weight))</f>
        <v>0.83393453317739574</v>
      </c>
      <c r="F423">
        <f>IF(groupB[[#This Row],[normalized cost]]+groupB[[#This Row],[normalized weight]]&gt;1, 1, 0)</f>
        <v>1</v>
      </c>
    </row>
    <row r="424" spans="1:6" x14ac:dyDescent="0.75">
      <c r="A424">
        <v>23927.523109999998</v>
      </c>
      <c r="B424">
        <v>60554.83711</v>
      </c>
      <c r="C424">
        <v>1</v>
      </c>
      <c r="D424">
        <f>(groupB[[#This Row],[Cost (USD)]]-MIN(cost))/(MAX(cost)-MIN(cost))</f>
        <v>0.65428018245344888</v>
      </c>
      <c r="E424">
        <f>(groupB[[#This Row],[Weight (lbs)]]-MIN(weight))/(MAX(weight)-MIN(weight))</f>
        <v>0.71394043522119766</v>
      </c>
      <c r="F424">
        <f>IF(groupB[[#This Row],[normalized cost]]+groupB[[#This Row],[normalized weight]]&gt;1, 1, 0)</f>
        <v>1</v>
      </c>
    </row>
    <row r="425" spans="1:6" x14ac:dyDescent="0.75">
      <c r="A425">
        <v>24099.25704</v>
      </c>
      <c r="B425">
        <v>61371.772530000002</v>
      </c>
      <c r="C425">
        <v>1</v>
      </c>
      <c r="D425">
        <f>(groupB[[#This Row],[Cost (USD)]]-MIN(cost))/(MAX(cost)-MIN(cost))</f>
        <v>0.69593237883194259</v>
      </c>
      <c r="E425">
        <f>(groupB[[#This Row],[Weight (lbs)]]-MIN(weight))/(MAX(weight)-MIN(weight))</f>
        <v>0.78302040736929979</v>
      </c>
      <c r="F425">
        <f>IF(groupB[[#This Row],[normalized cost]]+groupB[[#This Row],[normalized weight]]&gt;1, 1, 0)</f>
        <v>1</v>
      </c>
    </row>
    <row r="426" spans="1:6" x14ac:dyDescent="0.75">
      <c r="A426">
        <v>24101.150160000001</v>
      </c>
      <c r="B426">
        <v>59898.589590000003</v>
      </c>
      <c r="C426">
        <v>1</v>
      </c>
      <c r="D426">
        <f>(groupB[[#This Row],[Cost (USD)]]-MIN(cost))/(MAX(cost)-MIN(cost))</f>
        <v>0.69639153449214364</v>
      </c>
      <c r="E426">
        <f>(groupB[[#This Row],[Weight (lbs)]]-MIN(weight))/(MAX(weight)-MIN(weight))</f>
        <v>0.65844821479101867</v>
      </c>
      <c r="F426">
        <f>IF(groupB[[#This Row],[normalized cost]]+groupB[[#This Row],[normalized weight]]&gt;1, 1, 0)</f>
        <v>1</v>
      </c>
    </row>
    <row r="427" spans="1:6" x14ac:dyDescent="0.75">
      <c r="A427">
        <v>24651.54363</v>
      </c>
      <c r="B427">
        <v>60267.434970000002</v>
      </c>
      <c r="C427">
        <v>1</v>
      </c>
      <c r="D427">
        <f>(groupB[[#This Row],[Cost (USD)]]-MIN(cost))/(MAX(cost)-MIN(cost))</f>
        <v>0.82988348275117596</v>
      </c>
      <c r="E427">
        <f>(groupB[[#This Row],[Weight (lbs)]]-MIN(weight))/(MAX(weight)-MIN(weight))</f>
        <v>0.68963774085827634</v>
      </c>
      <c r="F427">
        <f>IF(groupB[[#This Row],[normalized cost]]+groupB[[#This Row],[normalized weight]]&gt;1, 1, 0)</f>
        <v>1</v>
      </c>
    </row>
    <row r="428" spans="1:6" x14ac:dyDescent="0.75">
      <c r="A428">
        <v>23897.6872</v>
      </c>
      <c r="B428">
        <v>59155.561730000001</v>
      </c>
      <c r="C428">
        <v>1</v>
      </c>
      <c r="D428">
        <f>(groupB[[#This Row],[Cost (USD)]]-MIN(cost))/(MAX(cost)-MIN(cost))</f>
        <v>0.64704380707642839</v>
      </c>
      <c r="E428">
        <f>(groupB[[#This Row],[Weight (lbs)]]-MIN(weight))/(MAX(weight)-MIN(weight))</f>
        <v>0.59561785804866574</v>
      </c>
      <c r="F428">
        <f>IF(groupB[[#This Row],[normalized cost]]+groupB[[#This Row],[normalized weight]]&gt;1, 1, 0)</f>
        <v>1</v>
      </c>
    </row>
    <row r="429" spans="1:6" x14ac:dyDescent="0.75">
      <c r="A429">
        <v>24085.191610000002</v>
      </c>
      <c r="B429">
        <v>60476.464249999997</v>
      </c>
      <c r="C429">
        <v>1</v>
      </c>
      <c r="D429">
        <f>(groupB[[#This Row],[Cost (USD)]]-MIN(cost))/(MAX(cost)-MIN(cost))</f>
        <v>0.69252096180731681</v>
      </c>
      <c r="E429">
        <f>(groupB[[#This Row],[Weight (lbs)]]-MIN(weight))/(MAX(weight)-MIN(weight))</f>
        <v>0.70731323452280304</v>
      </c>
      <c r="F429">
        <f>IF(groupB[[#This Row],[normalized cost]]+groupB[[#This Row],[normalized weight]]&gt;1, 1, 0)</f>
        <v>1</v>
      </c>
    </row>
    <row r="430" spans="1:6" x14ac:dyDescent="0.75">
      <c r="A430">
        <v>23681.245859999999</v>
      </c>
      <c r="B430">
        <v>59695.244769999998</v>
      </c>
      <c r="C430">
        <v>1</v>
      </c>
      <c r="D430">
        <f>(groupB[[#This Row],[Cost (USD)]]-MIN(cost))/(MAX(cost)-MIN(cost))</f>
        <v>0.594548314787256</v>
      </c>
      <c r="E430">
        <f>(groupB[[#This Row],[Weight (lbs)]]-MIN(weight))/(MAX(weight)-MIN(weight))</f>
        <v>0.64125339845895024</v>
      </c>
      <c r="F430">
        <f>IF(groupB[[#This Row],[normalized cost]]+groupB[[#This Row],[normalized weight]]&gt;1, 1, 0)</f>
        <v>1</v>
      </c>
    </row>
    <row r="431" spans="1:6" x14ac:dyDescent="0.75">
      <c r="A431">
        <v>23920.750609999999</v>
      </c>
      <c r="B431">
        <v>58663.525759999997</v>
      </c>
      <c r="C431">
        <v>1</v>
      </c>
      <c r="D431">
        <f>(groupB[[#This Row],[Cost (USD)]]-MIN(cost))/(MAX(cost)-MIN(cost))</f>
        <v>0.65263758625843193</v>
      </c>
      <c r="E431">
        <f>(groupB[[#This Row],[Weight (lbs)]]-MIN(weight))/(MAX(weight)-MIN(weight))</f>
        <v>0.5540113488052979</v>
      </c>
      <c r="F431">
        <f>IF(groupB[[#This Row],[normalized cost]]+groupB[[#This Row],[normalized weight]]&gt;1, 1, 0)</f>
        <v>1</v>
      </c>
    </row>
    <row r="432" spans="1:6" x14ac:dyDescent="0.75">
      <c r="A432">
        <v>24549.280620000001</v>
      </c>
      <c r="B432">
        <v>58445.96716</v>
      </c>
      <c r="C432">
        <v>1</v>
      </c>
      <c r="D432">
        <f>(groupB[[#This Row],[Cost (USD)]]-MIN(cost))/(MAX(cost)-MIN(cost))</f>
        <v>0.80508070222448702</v>
      </c>
      <c r="E432">
        <f>(groupB[[#This Row],[Weight (lbs)]]-MIN(weight))/(MAX(weight)-MIN(weight))</f>
        <v>0.53561461674956223</v>
      </c>
      <c r="F432">
        <f>IF(groupB[[#This Row],[normalized cost]]+groupB[[#This Row],[normalized weight]]&gt;1, 1, 0)</f>
        <v>1</v>
      </c>
    </row>
    <row r="433" spans="1:6" x14ac:dyDescent="0.75">
      <c r="A433">
        <v>24628.64948</v>
      </c>
      <c r="B433">
        <v>58628.942640000001</v>
      </c>
      <c r="C433">
        <v>1</v>
      </c>
      <c r="D433">
        <f>(groupB[[#This Row],[Cost (USD)]]-MIN(cost))/(MAX(cost)-MIN(cost))</f>
        <v>0.82433075574074366</v>
      </c>
      <c r="E433">
        <f>(groupB[[#This Row],[Weight (lbs)]]-MIN(weight))/(MAX(weight)-MIN(weight))</f>
        <v>0.55108700385965437</v>
      </c>
      <c r="F433">
        <f>IF(groupB[[#This Row],[normalized cost]]+groupB[[#This Row],[normalized weight]]&gt;1, 1, 0)</f>
        <v>1</v>
      </c>
    </row>
    <row r="434" spans="1:6" x14ac:dyDescent="0.75">
      <c r="A434">
        <v>24237.033960000001</v>
      </c>
      <c r="B434">
        <v>60435.159520000001</v>
      </c>
      <c r="C434">
        <v>1</v>
      </c>
      <c r="D434">
        <f>(groupB[[#This Row],[Cost (USD)]]-MIN(cost))/(MAX(cost)-MIN(cost))</f>
        <v>0.72934867186305152</v>
      </c>
      <c r="E434">
        <f>(groupB[[#This Row],[Weight (lbs)]]-MIN(weight))/(MAX(weight)-MIN(weight))</f>
        <v>0.70382051095111042</v>
      </c>
      <c r="F434">
        <f>IF(groupB[[#This Row],[normalized cost]]+groupB[[#This Row],[normalized weight]]&gt;1, 1, 0)</f>
        <v>1</v>
      </c>
    </row>
    <row r="435" spans="1:6" x14ac:dyDescent="0.75">
      <c r="A435">
        <v>23758.204860000002</v>
      </c>
      <c r="B435">
        <v>59903.446179999999</v>
      </c>
      <c r="C435">
        <v>1</v>
      </c>
      <c r="D435">
        <f>(groupB[[#This Row],[Cost (USD)]]-MIN(cost))/(MAX(cost)-MIN(cost))</f>
        <v>0.61321388297807633</v>
      </c>
      <c r="E435">
        <f>(groupB[[#This Row],[Weight (lbs)]]-MIN(weight))/(MAX(weight)-MIN(weight))</f>
        <v>0.65885888752440869</v>
      </c>
      <c r="F435">
        <f>IF(groupB[[#This Row],[normalized cost]]+groupB[[#This Row],[normalized weight]]&gt;1, 1, 0)</f>
        <v>1</v>
      </c>
    </row>
    <row r="436" spans="1:6" x14ac:dyDescent="0.75">
      <c r="A436">
        <v>24009.464070000002</v>
      </c>
      <c r="B436">
        <v>60418.303269999997</v>
      </c>
      <c r="C436">
        <v>1</v>
      </c>
      <c r="D436">
        <f>(groupB[[#This Row],[Cost (USD)]]-MIN(cost))/(MAX(cost)-MIN(cost))</f>
        <v>0.67415407084208823</v>
      </c>
      <c r="E436">
        <f>(groupB[[#This Row],[Weight (lbs)]]-MIN(weight))/(MAX(weight)-MIN(weight))</f>
        <v>0.70239514824554705</v>
      </c>
      <c r="F436">
        <f>IF(groupB[[#This Row],[normalized cost]]+groupB[[#This Row],[normalized weight]]&gt;1, 1, 0)</f>
        <v>1</v>
      </c>
    </row>
    <row r="437" spans="1:6" x14ac:dyDescent="0.75">
      <c r="A437">
        <v>24282.492920000001</v>
      </c>
      <c r="B437">
        <v>57523.62788</v>
      </c>
      <c r="C437">
        <v>1</v>
      </c>
      <c r="D437">
        <f>(groupB[[#This Row],[Cost (USD)]]-MIN(cost))/(MAX(cost)-MIN(cost))</f>
        <v>0.74037424804990093</v>
      </c>
      <c r="E437">
        <f>(groupB[[#This Row],[Weight (lbs)]]-MIN(weight))/(MAX(weight)-MIN(weight))</f>
        <v>0.45762170542065889</v>
      </c>
      <c r="F437">
        <f>IF(groupB[[#This Row],[normalized cost]]+groupB[[#This Row],[normalized weight]]&gt;1, 1, 0)</f>
        <v>1</v>
      </c>
    </row>
    <row r="438" spans="1:6" x14ac:dyDescent="0.75">
      <c r="A438">
        <v>23494.684659999999</v>
      </c>
      <c r="B438">
        <v>58512.83928</v>
      </c>
      <c r="C438">
        <v>1</v>
      </c>
      <c r="D438">
        <f>(groupB[[#This Row],[Cost (USD)]]-MIN(cost))/(MAX(cost)-MIN(cost))</f>
        <v>0.54929992538041394</v>
      </c>
      <c r="E438">
        <f>(groupB[[#This Row],[Weight (lbs)]]-MIN(weight))/(MAX(weight)-MIN(weight))</f>
        <v>0.54126931609787121</v>
      </c>
      <c r="F438">
        <f>IF(groupB[[#This Row],[normalized cost]]+groupB[[#This Row],[normalized weight]]&gt;1, 1, 0)</f>
        <v>1</v>
      </c>
    </row>
    <row r="439" spans="1:6" x14ac:dyDescent="0.75">
      <c r="A439">
        <v>24400.51599</v>
      </c>
      <c r="B439">
        <v>59425.206960000003</v>
      </c>
      <c r="C439">
        <v>1</v>
      </c>
      <c r="D439">
        <f>(groupB[[#This Row],[Cost (USD)]]-MIN(cost))/(MAX(cost)-MIN(cost))</f>
        <v>0.76899945967134709</v>
      </c>
      <c r="E439">
        <f>(groupB[[#This Row],[Weight (lbs)]]-MIN(weight))/(MAX(weight)-MIN(weight))</f>
        <v>0.61841902999230447</v>
      </c>
      <c r="F439">
        <f>IF(groupB[[#This Row],[normalized cost]]+groupB[[#This Row],[normalized weight]]&gt;1, 1, 0)</f>
        <v>1</v>
      </c>
    </row>
    <row r="440" spans="1:6" x14ac:dyDescent="0.75">
      <c r="A440">
        <v>23286.36925</v>
      </c>
      <c r="B440">
        <v>60037.755949999999</v>
      </c>
      <c r="C440">
        <v>1</v>
      </c>
      <c r="D440">
        <f>(groupB[[#This Row],[Cost (USD)]]-MIN(cost))/(MAX(cost)-MIN(cost))</f>
        <v>0.49877528900840357</v>
      </c>
      <c r="E440">
        <f>(groupB[[#This Row],[Weight (lbs)]]-MIN(weight))/(MAX(weight)-MIN(weight))</f>
        <v>0.67021610737762294</v>
      </c>
      <c r="F440">
        <f>IF(groupB[[#This Row],[normalized cost]]+groupB[[#This Row],[normalized weight]]&gt;1, 1, 0)</f>
        <v>1</v>
      </c>
    </row>
    <row r="441" spans="1:6" x14ac:dyDescent="0.75">
      <c r="A441">
        <v>23810.282500000001</v>
      </c>
      <c r="B441">
        <v>60418.526039999997</v>
      </c>
      <c r="C441">
        <v>1</v>
      </c>
      <c r="D441">
        <f>(groupB[[#This Row],[Cost (USD)]]-MIN(cost))/(MAX(cost)-MIN(cost))</f>
        <v>0.62584474799239498</v>
      </c>
      <c r="E441">
        <f>(groupB[[#This Row],[Weight (lbs)]]-MIN(weight))/(MAX(weight)-MIN(weight))</f>
        <v>0.70241398565303204</v>
      </c>
      <c r="F441">
        <f>IF(groupB[[#This Row],[normalized cost]]+groupB[[#This Row],[normalized weight]]&gt;1, 1, 0)</f>
        <v>1</v>
      </c>
    </row>
    <row r="442" spans="1:6" x14ac:dyDescent="0.75">
      <c r="A442">
        <v>23763.272779999999</v>
      </c>
      <c r="B442">
        <v>58790.549740000002</v>
      </c>
      <c r="C442">
        <v>1</v>
      </c>
      <c r="D442">
        <f>(groupB[[#This Row],[Cost (USD)]]-MIN(cost))/(MAX(cost)-MIN(cost))</f>
        <v>0.61444305183871084</v>
      </c>
      <c r="E442">
        <f>(groupB[[#This Row],[Weight (lbs)]]-MIN(weight))/(MAX(weight)-MIN(weight))</f>
        <v>0.56475248303172354</v>
      </c>
      <c r="F442">
        <f>IF(groupB[[#This Row],[normalized cost]]+groupB[[#This Row],[normalized weight]]&gt;1, 1, 0)</f>
        <v>1</v>
      </c>
    </row>
    <row r="443" spans="1:6" x14ac:dyDescent="0.75">
      <c r="A443">
        <v>24492.473249999999</v>
      </c>
      <c r="B443">
        <v>60867.454570000002</v>
      </c>
      <c r="C443">
        <v>1</v>
      </c>
      <c r="D443">
        <f>(groupB[[#This Row],[Cost (USD)]]-MIN(cost))/(MAX(cost)-MIN(cost))</f>
        <v>0.79130269265476583</v>
      </c>
      <c r="E443">
        <f>(groupB[[#This Row],[Weight (lbs)]]-MIN(weight))/(MAX(weight)-MIN(weight))</f>
        <v>0.74037533435901504</v>
      </c>
      <c r="F443">
        <f>IF(groupB[[#This Row],[normalized cost]]+groupB[[#This Row],[normalized weight]]&gt;1, 1, 0)</f>
        <v>1</v>
      </c>
    </row>
    <row r="444" spans="1:6" x14ac:dyDescent="0.75">
      <c r="A444">
        <v>23538.139190000002</v>
      </c>
      <c r="B444">
        <v>60071.095580000001</v>
      </c>
      <c r="C444">
        <v>1</v>
      </c>
      <c r="D444">
        <f>(groupB[[#This Row],[Cost (USD)]]-MIN(cost))/(MAX(cost)-MIN(cost))</f>
        <v>0.55983934887753672</v>
      </c>
      <c r="E444">
        <f>(groupB[[#This Row],[Weight (lbs)]]-MIN(weight))/(MAX(weight)-MIN(weight))</f>
        <v>0.67303530294124314</v>
      </c>
      <c r="F444">
        <f>IF(groupB[[#This Row],[normalized cost]]+groupB[[#This Row],[normalized weight]]&gt;1, 1, 0)</f>
        <v>1</v>
      </c>
    </row>
    <row r="445" spans="1:6" x14ac:dyDescent="0.75">
      <c r="A445">
        <v>23986.213459999999</v>
      </c>
      <c r="B445">
        <v>62982.602189999998</v>
      </c>
      <c r="C445">
        <v>1</v>
      </c>
      <c r="D445">
        <f>(groupB[[#This Row],[Cost (USD)]]-MIN(cost))/(MAX(cost)-MIN(cost))</f>
        <v>0.6685148883366866</v>
      </c>
      <c r="E445">
        <f>(groupB[[#This Row],[Weight (lbs)]]-MIN(weight))/(MAX(weight)-MIN(weight))</f>
        <v>0.91923199193755889</v>
      </c>
      <c r="F445">
        <f>IF(groupB[[#This Row],[normalized cost]]+groupB[[#This Row],[normalized weight]]&gt;1, 1, 0)</f>
        <v>1</v>
      </c>
    </row>
    <row r="446" spans="1:6" x14ac:dyDescent="0.75">
      <c r="A446">
        <v>23319.607960000001</v>
      </c>
      <c r="B446">
        <v>59712.322979999997</v>
      </c>
      <c r="C446">
        <v>1</v>
      </c>
      <c r="D446">
        <f>(groupB[[#This Row],[Cost (USD)]]-MIN(cost))/(MAX(cost)-MIN(cost))</f>
        <v>0.50683697650538129</v>
      </c>
      <c r="E446">
        <f>(groupB[[#This Row],[Weight (lbs)]]-MIN(weight))/(MAX(weight)-MIN(weight))</f>
        <v>0.6426975300784844</v>
      </c>
      <c r="F446">
        <f>IF(groupB[[#This Row],[normalized cost]]+groupB[[#This Row],[normalized weight]]&gt;1, 1, 0)</f>
        <v>1</v>
      </c>
    </row>
    <row r="447" spans="1:6" x14ac:dyDescent="0.75">
      <c r="A447">
        <v>24335.806619999999</v>
      </c>
      <c r="B447">
        <v>58804.011180000001</v>
      </c>
      <c r="C447">
        <v>1</v>
      </c>
      <c r="D447">
        <f>(groupB[[#This Row],[Cost (USD)]]-MIN(cost))/(MAX(cost)-MIN(cost))</f>
        <v>0.75330490596976585</v>
      </c>
      <c r="E447">
        <f>(groupB[[#This Row],[Weight (lbs)]]-MIN(weight))/(MAX(weight)-MIN(weight))</f>
        <v>0.56589078096508194</v>
      </c>
      <c r="F447">
        <f>IF(groupB[[#This Row],[normalized cost]]+groupB[[#This Row],[normalized weight]]&gt;1, 1, 0)</f>
        <v>1</v>
      </c>
    </row>
    <row r="448" spans="1:6" x14ac:dyDescent="0.75">
      <c r="A448">
        <v>23876.434509999999</v>
      </c>
      <c r="B448">
        <v>57458.470170000001</v>
      </c>
      <c r="C448">
        <v>1</v>
      </c>
      <c r="D448">
        <f>(groupB[[#This Row],[Cost (USD)]]-MIN(cost))/(MAX(cost)-MIN(cost))</f>
        <v>0.6418891983310786</v>
      </c>
      <c r="E448">
        <f>(groupB[[#This Row],[Weight (lbs)]]-MIN(weight))/(MAX(weight)-MIN(weight))</f>
        <v>0.45211197639944189</v>
      </c>
      <c r="F448">
        <f>IF(groupB[[#This Row],[normalized cost]]+groupB[[#This Row],[normalized weight]]&gt;1, 1, 0)</f>
        <v>1</v>
      </c>
    </row>
    <row r="449" spans="1:6" x14ac:dyDescent="0.75">
      <c r="A449">
        <v>24244.508170000001</v>
      </c>
      <c r="B449">
        <v>59499.023390000002</v>
      </c>
      <c r="C449">
        <v>1</v>
      </c>
      <c r="D449">
        <f>(groupB[[#This Row],[Cost (USD)]]-MIN(cost))/(MAX(cost)-MIN(cost))</f>
        <v>0.73116146018446315</v>
      </c>
      <c r="E449">
        <f>(groupB[[#This Row],[Weight (lbs)]]-MIN(weight))/(MAX(weight)-MIN(weight))</f>
        <v>0.62466093945495482</v>
      </c>
      <c r="F449">
        <f>IF(groupB[[#This Row],[normalized cost]]+groupB[[#This Row],[normalized weight]]&gt;1, 1, 0)</f>
        <v>1</v>
      </c>
    </row>
    <row r="450" spans="1:6" x14ac:dyDescent="0.75">
      <c r="A450">
        <v>24478.805909999999</v>
      </c>
      <c r="B450">
        <v>61315.840129999997</v>
      </c>
      <c r="C450">
        <v>1</v>
      </c>
      <c r="D450">
        <f>(groupB[[#This Row],[Cost (USD)]]-MIN(cost))/(MAX(cost)-MIN(cost))</f>
        <v>0.78798782802870371</v>
      </c>
      <c r="E450">
        <f>(groupB[[#This Row],[Weight (lbs)]]-MIN(weight))/(MAX(weight)-MIN(weight))</f>
        <v>0.7782907695795992</v>
      </c>
      <c r="F450">
        <f>IF(groupB[[#This Row],[normalized cost]]+groupB[[#This Row],[normalized weight]]&gt;1, 1, 0)</f>
        <v>1</v>
      </c>
    </row>
    <row r="451" spans="1:6" x14ac:dyDescent="0.75">
      <c r="A451">
        <v>24260.903569999999</v>
      </c>
      <c r="B451">
        <v>61073.033380000001</v>
      </c>
      <c r="C451">
        <v>1</v>
      </c>
      <c r="D451">
        <f>(groupB[[#This Row],[Cost (USD)]]-MIN(cost))/(MAX(cost)-MIN(cost))</f>
        <v>0.73513798608417236</v>
      </c>
      <c r="E451">
        <f>(groupB[[#This Row],[Weight (lbs)]]-MIN(weight))/(MAX(weight)-MIN(weight))</f>
        <v>0.75775905664766285</v>
      </c>
      <c r="F451">
        <f>IF(groupB[[#This Row],[normalized cost]]+groupB[[#This Row],[normalized weight]]&gt;1, 1, 0)</f>
        <v>1</v>
      </c>
    </row>
    <row r="452" spans="1:6" x14ac:dyDescent="0.75">
      <c r="A452">
        <v>23530.546539999999</v>
      </c>
      <c r="B452">
        <v>57986.287219999998</v>
      </c>
      <c r="C452">
        <v>1</v>
      </c>
      <c r="D452">
        <f>(groupB[[#This Row],[Cost (USD)]]-MIN(cost))/(MAX(cost)-MIN(cost))</f>
        <v>0.55799783422266769</v>
      </c>
      <c r="E452">
        <f>(groupB[[#This Row],[Weight (lbs)]]-MIN(weight))/(MAX(weight)-MIN(weight))</f>
        <v>0.49674412995852396</v>
      </c>
      <c r="F452">
        <f>IF(groupB[[#This Row],[normalized cost]]+groupB[[#This Row],[normalized weight]]&gt;1, 1, 0)</f>
        <v>1</v>
      </c>
    </row>
    <row r="453" spans="1:6" x14ac:dyDescent="0.75">
      <c r="A453">
        <v>25036.230479999998</v>
      </c>
      <c r="B453">
        <v>58835.492290000002</v>
      </c>
      <c r="C453">
        <v>1</v>
      </c>
      <c r="D453">
        <f>(groupB[[#This Row],[Cost (USD)]]-MIN(cost))/(MAX(cost)-MIN(cost))</f>
        <v>0.92318509309936903</v>
      </c>
      <c r="E453">
        <f>(groupB[[#This Row],[Weight (lbs)]]-MIN(weight))/(MAX(weight)-MIN(weight))</f>
        <v>0.56855282027535126</v>
      </c>
      <c r="F453">
        <f>IF(groupB[[#This Row],[normalized cost]]+groupB[[#This Row],[normalized weight]]&gt;1, 1, 0)</f>
        <v>1</v>
      </c>
    </row>
    <row r="454" spans="1:6" x14ac:dyDescent="0.75">
      <c r="A454">
        <v>24213.521260000001</v>
      </c>
      <c r="B454">
        <v>58344.954339999997</v>
      </c>
      <c r="C454">
        <v>1</v>
      </c>
      <c r="D454">
        <f>(groupB[[#This Row],[Cost (USD)]]-MIN(cost))/(MAX(cost)-MIN(cost))</f>
        <v>0.72364592227950353</v>
      </c>
      <c r="E454">
        <f>(groupB[[#This Row],[Weight (lbs)]]-MIN(weight))/(MAX(weight)-MIN(weight))</f>
        <v>0.52707298344371112</v>
      </c>
      <c r="F454">
        <f>IF(groupB[[#This Row],[normalized cost]]+groupB[[#This Row],[normalized weight]]&gt;1, 1, 0)</f>
        <v>1</v>
      </c>
    </row>
    <row r="455" spans="1:6" x14ac:dyDescent="0.75">
      <c r="A455">
        <v>24188.81755</v>
      </c>
      <c r="B455">
        <v>57824.682630000003</v>
      </c>
      <c r="C455">
        <v>1</v>
      </c>
      <c r="D455">
        <f>(groupB[[#This Row],[Cost (USD)]]-MIN(cost))/(MAX(cost)-MIN(cost))</f>
        <v>0.71765430617779657</v>
      </c>
      <c r="E455">
        <f>(groupB[[#This Row],[Weight (lbs)]]-MIN(weight))/(MAX(weight)-MIN(weight))</f>
        <v>0.48307886303178804</v>
      </c>
      <c r="F455">
        <f>IF(groupB[[#This Row],[normalized cost]]+groupB[[#This Row],[normalized weight]]&gt;1, 1, 0)</f>
        <v>1</v>
      </c>
    </row>
    <row r="456" spans="1:6" x14ac:dyDescent="0.75">
      <c r="A456">
        <v>23541.162919999999</v>
      </c>
      <c r="B456">
        <v>63028.952140000001</v>
      </c>
      <c r="C456">
        <v>1</v>
      </c>
      <c r="D456">
        <f>(groupB[[#This Row],[Cost (USD)]]-MIN(cost))/(MAX(cost)-MIN(cost))</f>
        <v>0.56057272169300443</v>
      </c>
      <c r="E456">
        <f>(groupB[[#This Row],[Weight (lbs)]]-MIN(weight))/(MAX(weight)-MIN(weight))</f>
        <v>0.92315133877536171</v>
      </c>
      <c r="F456">
        <f>IF(groupB[[#This Row],[normalized cost]]+groupB[[#This Row],[normalized weight]]&gt;1, 1, 0)</f>
        <v>1</v>
      </c>
    </row>
    <row r="457" spans="1:6" x14ac:dyDescent="0.75">
      <c r="A457">
        <v>23720.65712</v>
      </c>
      <c r="B457">
        <v>59594.854030000002</v>
      </c>
      <c r="C457">
        <v>1</v>
      </c>
      <c r="D457">
        <f>(groupB[[#This Row],[Cost (USD)]]-MIN(cost))/(MAX(cost)-MIN(cost))</f>
        <v>0.60410708713378003</v>
      </c>
      <c r="E457">
        <f>(groupB[[#This Row],[Weight (lbs)]]-MIN(weight))/(MAX(weight)-MIN(weight))</f>
        <v>0.63276436817167614</v>
      </c>
      <c r="F457">
        <f>IF(groupB[[#This Row],[normalized cost]]+groupB[[#This Row],[normalized weight]]&gt;1, 1, 0)</f>
        <v>1</v>
      </c>
    </row>
    <row r="458" spans="1:6" x14ac:dyDescent="0.75">
      <c r="A458">
        <v>24193.275010000001</v>
      </c>
      <c r="B458">
        <v>60463.512060000001</v>
      </c>
      <c r="C458">
        <v>1</v>
      </c>
      <c r="D458">
        <f>(groupB[[#This Row],[Cost (USD)]]-MIN(cost))/(MAX(cost)-MIN(cost))</f>
        <v>0.71873541460680268</v>
      </c>
      <c r="E458">
        <f>(groupB[[#This Row],[Weight (lbs)]]-MIN(weight))/(MAX(weight)-MIN(weight))</f>
        <v>0.7062179987152325</v>
      </c>
      <c r="F458">
        <f>IF(groupB[[#This Row],[normalized cost]]+groupB[[#This Row],[normalized weight]]&gt;1, 1, 0)</f>
        <v>1</v>
      </c>
    </row>
    <row r="459" spans="1:6" x14ac:dyDescent="0.75">
      <c r="A459">
        <v>23689.990559999998</v>
      </c>
      <c r="B459">
        <v>60937.014569999999</v>
      </c>
      <c r="C459">
        <v>1</v>
      </c>
      <c r="D459">
        <f>(groupB[[#This Row],[Cost (USD)]]-MIN(cost))/(MAX(cost)-MIN(cost))</f>
        <v>0.59666924663613974</v>
      </c>
      <c r="E459">
        <f>(groupB[[#This Row],[Weight (lbs)]]-MIN(weight))/(MAX(weight)-MIN(weight))</f>
        <v>0.74625732055398475</v>
      </c>
      <c r="F459">
        <f>IF(groupB[[#This Row],[normalized cost]]+groupB[[#This Row],[normalized weight]]&gt;1, 1, 0)</f>
        <v>1</v>
      </c>
    </row>
    <row r="460" spans="1:6" x14ac:dyDescent="0.75">
      <c r="A460">
        <v>23858.959849999999</v>
      </c>
      <c r="B460">
        <v>59364.583200000001</v>
      </c>
      <c r="C460">
        <v>1</v>
      </c>
      <c r="D460">
        <f>(groupB[[#This Row],[Cost (USD)]]-MIN(cost))/(MAX(cost)-MIN(cost))</f>
        <v>0.63765090965994997</v>
      </c>
      <c r="E460">
        <f>(groupB[[#This Row],[Weight (lbs)]]-MIN(weight))/(MAX(weight)-MIN(weight))</f>
        <v>0.6132926913004243</v>
      </c>
      <c r="F460">
        <f>IF(groupB[[#This Row],[normalized cost]]+groupB[[#This Row],[normalized weight]]&gt;1, 1, 0)</f>
        <v>1</v>
      </c>
    </row>
    <row r="461" spans="1:6" x14ac:dyDescent="0.75">
      <c r="A461">
        <v>23440.355009999999</v>
      </c>
      <c r="B461">
        <v>58052.092579999997</v>
      </c>
      <c r="C461">
        <v>1</v>
      </c>
      <c r="D461">
        <f>(groupB[[#This Row],[Cost (USD)]]-MIN(cost))/(MAX(cost)-MIN(cost))</f>
        <v>0.53612285984086228</v>
      </c>
      <c r="E461">
        <f>(groupB[[#This Row],[Weight (lbs)]]-MIN(weight))/(MAX(weight)-MIN(weight))</f>
        <v>0.50230862419479505</v>
      </c>
      <c r="F461">
        <f>IF(groupB[[#This Row],[normalized cost]]+groupB[[#This Row],[normalized weight]]&gt;1, 1, 0)</f>
        <v>1</v>
      </c>
    </row>
    <row r="462" spans="1:6" x14ac:dyDescent="0.75">
      <c r="A462">
        <v>23688.545320000001</v>
      </c>
      <c r="B462">
        <v>58815.532290000003</v>
      </c>
      <c r="C462">
        <v>1</v>
      </c>
      <c r="D462">
        <f>(groupB[[#This Row],[Cost (USD)]]-MIN(cost))/(MAX(cost)-MIN(cost))</f>
        <v>0.59631871939732362</v>
      </c>
      <c r="E462">
        <f>(groupB[[#This Row],[Weight (lbs)]]-MIN(weight))/(MAX(weight)-MIN(weight))</f>
        <v>0.56686500480019897</v>
      </c>
      <c r="F462">
        <f>IF(groupB[[#This Row],[normalized cost]]+groupB[[#This Row],[normalized weight]]&gt;1, 1, 0)</f>
        <v>1</v>
      </c>
    </row>
    <row r="463" spans="1:6" x14ac:dyDescent="0.75">
      <c r="A463">
        <v>24583.03443</v>
      </c>
      <c r="B463">
        <v>58322.276429999998</v>
      </c>
      <c r="C463">
        <v>1</v>
      </c>
      <c r="D463">
        <f>(groupB[[#This Row],[Cost (USD)]]-MIN(cost))/(MAX(cost)-MIN(cost))</f>
        <v>0.81326732162254234</v>
      </c>
      <c r="E463">
        <f>(groupB[[#This Row],[Weight (lbs)]]-MIN(weight))/(MAX(weight)-MIN(weight))</f>
        <v>0.52515534178829482</v>
      </c>
      <c r="F463">
        <f>IF(groupB[[#This Row],[normalized cost]]+groupB[[#This Row],[normalized weight]]&gt;1, 1, 0)</f>
        <v>1</v>
      </c>
    </row>
    <row r="464" spans="1:6" x14ac:dyDescent="0.75">
      <c r="A464">
        <v>24367.646970000002</v>
      </c>
      <c r="B464">
        <v>59972.479650000001</v>
      </c>
      <c r="C464">
        <v>1</v>
      </c>
      <c r="D464">
        <f>(groupB[[#This Row],[Cost (USD)]]-MIN(cost))/(MAX(cost)-MIN(cost))</f>
        <v>0.76102743646190596</v>
      </c>
      <c r="E464">
        <f>(groupB[[#This Row],[Weight (lbs)]]-MIN(weight))/(MAX(weight)-MIN(weight))</f>
        <v>0.66469635039863073</v>
      </c>
      <c r="F464">
        <f>IF(groupB[[#This Row],[normalized cost]]+groupB[[#This Row],[normalized weight]]&gt;1, 1, 0)</f>
        <v>1</v>
      </c>
    </row>
    <row r="465" spans="1:6" x14ac:dyDescent="0.75">
      <c r="A465">
        <v>24811.24739</v>
      </c>
      <c r="B465">
        <v>61925.588100000001</v>
      </c>
      <c r="C465">
        <v>1</v>
      </c>
      <c r="D465">
        <f>(groupB[[#This Row],[Cost (USD)]]-MIN(cost))/(MAX(cost)-MIN(cost))</f>
        <v>0.86861789227586195</v>
      </c>
      <c r="E465">
        <f>(groupB[[#This Row],[Weight (lbs)]]-MIN(weight))/(MAX(weight)-MIN(weight))</f>
        <v>0.82985099301190191</v>
      </c>
      <c r="F465">
        <f>IF(groupB[[#This Row],[normalized cost]]+groupB[[#This Row],[normalized weight]]&gt;1, 1, 0)</f>
        <v>1</v>
      </c>
    </row>
    <row r="466" spans="1:6" x14ac:dyDescent="0.75">
      <c r="A466">
        <v>23780.437679999999</v>
      </c>
      <c r="B466">
        <v>60267.267419999996</v>
      </c>
      <c r="C466">
        <v>1</v>
      </c>
      <c r="D466">
        <f>(groupB[[#This Row],[Cost (USD)]]-MIN(cost))/(MAX(cost)-MIN(cost))</f>
        <v>0.61860621159180795</v>
      </c>
      <c r="E466">
        <f>(groupB[[#This Row],[Weight (lbs)]]-MIN(weight))/(MAX(weight)-MIN(weight))</f>
        <v>0.68962357284811238</v>
      </c>
      <c r="F466">
        <f>IF(groupB[[#This Row],[normalized cost]]+groupB[[#This Row],[normalized weight]]&gt;1, 1, 0)</f>
        <v>1</v>
      </c>
    </row>
    <row r="467" spans="1:6" x14ac:dyDescent="0.75">
      <c r="A467">
        <v>24076.478800000001</v>
      </c>
      <c r="B467">
        <v>61238.967239999998</v>
      </c>
      <c r="C467">
        <v>1</v>
      </c>
      <c r="D467">
        <f>(groupB[[#This Row],[Cost (USD)]]-MIN(cost))/(MAX(cost)-MIN(cost))</f>
        <v>0.69040776453099206</v>
      </c>
      <c r="E467">
        <f>(groupB[[#This Row],[Weight (lbs)]]-MIN(weight))/(MAX(weight)-MIN(weight))</f>
        <v>0.77179040618472528</v>
      </c>
      <c r="F467">
        <f>IF(groupB[[#This Row],[normalized cost]]+groupB[[#This Row],[normalized weight]]&gt;1, 1, 0)</f>
        <v>1</v>
      </c>
    </row>
    <row r="468" spans="1:6" x14ac:dyDescent="0.75">
      <c r="A468">
        <v>23764.262770000001</v>
      </c>
      <c r="B468">
        <v>60540.36664</v>
      </c>
      <c r="C468">
        <v>1</v>
      </c>
      <c r="D468">
        <f>(groupB[[#This Row],[Cost (USD)]]-MIN(cost))/(MAX(cost)-MIN(cost))</f>
        <v>0.61468316314282434</v>
      </c>
      <c r="E468">
        <f>(groupB[[#This Row],[Weight (lbs)]]-MIN(weight))/(MAX(weight)-MIN(weight))</f>
        <v>0.71271681381845575</v>
      </c>
      <c r="F468">
        <f>IF(groupB[[#This Row],[normalized cost]]+groupB[[#This Row],[normalized weight]]&gt;1, 1, 0)</f>
        <v>1</v>
      </c>
    </row>
    <row r="469" spans="1:6" x14ac:dyDescent="0.75">
      <c r="A469">
        <v>24511.5527</v>
      </c>
      <c r="B469">
        <v>58808.953309999997</v>
      </c>
      <c r="C469">
        <v>1</v>
      </c>
      <c r="D469">
        <f>(groupB[[#This Row],[Cost (USD)]]-MIN(cost))/(MAX(cost)-MIN(cost))</f>
        <v>0.79593020568142103</v>
      </c>
      <c r="E469">
        <f>(groupB[[#This Row],[Weight (lbs)]]-MIN(weight))/(MAX(weight)-MIN(weight))</f>
        <v>0.56630868695176573</v>
      </c>
      <c r="F469">
        <f>IF(groupB[[#This Row],[normalized cost]]+groupB[[#This Row],[normalized weight]]&gt;1, 1, 0)</f>
        <v>1</v>
      </c>
    </row>
    <row r="470" spans="1:6" x14ac:dyDescent="0.75">
      <c r="A470">
        <v>23173.06107</v>
      </c>
      <c r="B470">
        <v>60577.574679999998</v>
      </c>
      <c r="C470">
        <v>1</v>
      </c>
      <c r="D470">
        <f>(groupB[[#This Row],[Cost (USD)]]-MIN(cost))/(MAX(cost)-MIN(cost))</f>
        <v>0.47129362266180763</v>
      </c>
      <c r="E470">
        <f>(groupB[[#This Row],[Weight (lbs)]]-MIN(weight))/(MAX(weight)-MIN(weight))</f>
        <v>0.71586312171986277</v>
      </c>
      <c r="F470">
        <f>IF(groupB[[#This Row],[normalized cost]]+groupB[[#This Row],[normalized weight]]&gt;1, 1, 0)</f>
        <v>1</v>
      </c>
    </row>
    <row r="471" spans="1:6" x14ac:dyDescent="0.75">
      <c r="A471">
        <v>23730.05114</v>
      </c>
      <c r="B471">
        <v>60832.246460000002</v>
      </c>
      <c r="C471">
        <v>1</v>
      </c>
      <c r="D471">
        <f>(groupB[[#This Row],[Cost (USD)]]-MIN(cost))/(MAX(cost)-MIN(cost))</f>
        <v>0.60638550448452411</v>
      </c>
      <c r="E471">
        <f>(groupB[[#This Row],[Weight (lbs)]]-MIN(weight))/(MAX(weight)-MIN(weight))</f>
        <v>0.73739814032550466</v>
      </c>
      <c r="F471">
        <f>IF(groupB[[#This Row],[normalized cost]]+groupB[[#This Row],[normalized weight]]&gt;1, 1, 0)</f>
        <v>1</v>
      </c>
    </row>
    <row r="472" spans="1:6" x14ac:dyDescent="0.75">
      <c r="A472">
        <v>24046.923190000001</v>
      </c>
      <c r="B472">
        <v>59836.858789999998</v>
      </c>
      <c r="C472">
        <v>1</v>
      </c>
      <c r="D472">
        <f>(groupB[[#This Row],[Cost (USD)]]-MIN(cost))/(MAX(cost)-MIN(cost))</f>
        <v>0.68323937286950653</v>
      </c>
      <c r="E472">
        <f>(groupB[[#This Row],[Weight (lbs)]]-MIN(weight))/(MAX(weight)-MIN(weight))</f>
        <v>0.65322826491458863</v>
      </c>
      <c r="F472">
        <f>IF(groupB[[#This Row],[normalized cost]]+groupB[[#This Row],[normalized weight]]&gt;1, 1, 0)</f>
        <v>1</v>
      </c>
    </row>
    <row r="473" spans="1:6" x14ac:dyDescent="0.75">
      <c r="A473">
        <v>24990.939020000002</v>
      </c>
      <c r="B473">
        <v>59899.201630000003</v>
      </c>
      <c r="C473">
        <v>1</v>
      </c>
      <c r="D473">
        <f>(groupB[[#This Row],[Cost (USD)]]-MIN(cost))/(MAX(cost)-MIN(cost))</f>
        <v>0.9122001422152396</v>
      </c>
      <c r="E473">
        <f>(groupB[[#This Row],[Weight (lbs)]]-MIN(weight))/(MAX(weight)-MIN(weight))</f>
        <v>0.65849996882826378</v>
      </c>
      <c r="F473">
        <f>IF(groupB[[#This Row],[normalized cost]]+groupB[[#This Row],[normalized weight]]&gt;1, 1, 0)</f>
        <v>1</v>
      </c>
    </row>
    <row r="474" spans="1:6" x14ac:dyDescent="0.75">
      <c r="A474">
        <v>24151.343130000001</v>
      </c>
      <c r="B474">
        <v>60036.943290000003</v>
      </c>
      <c r="C474">
        <v>1</v>
      </c>
      <c r="D474">
        <f>(groupB[[#This Row],[Cost (USD)]]-MIN(cost))/(MAX(cost)-MIN(cost))</f>
        <v>0.7085652933018316</v>
      </c>
      <c r="E474">
        <f>(groupB[[#This Row],[Weight (lbs)]]-MIN(weight))/(MAX(weight)-MIN(weight))</f>
        <v>0.67014738893453529</v>
      </c>
      <c r="F474">
        <f>IF(groupB[[#This Row],[normalized cost]]+groupB[[#This Row],[normalized weight]]&gt;1, 1, 0)</f>
        <v>1</v>
      </c>
    </row>
    <row r="475" spans="1:6" x14ac:dyDescent="0.75">
      <c r="A475">
        <v>24492.378280000001</v>
      </c>
      <c r="B475">
        <v>60604.006869999997</v>
      </c>
      <c r="C475">
        <v>1</v>
      </c>
      <c r="D475">
        <f>(groupB[[#This Row],[Cost (USD)]]-MIN(cost))/(MAX(cost)-MIN(cost))</f>
        <v>0.79127965871447237</v>
      </c>
      <c r="E475">
        <f>(groupB[[#This Row],[Weight (lbs)]]-MIN(weight))/(MAX(weight)-MIN(weight))</f>
        <v>0.71809822489241626</v>
      </c>
      <c r="F475">
        <f>IF(groupB[[#This Row],[normalized cost]]+groupB[[#This Row],[normalized weight]]&gt;1, 1, 0)</f>
        <v>1</v>
      </c>
    </row>
    <row r="476" spans="1:6" x14ac:dyDescent="0.75">
      <c r="A476">
        <v>24552.569309999999</v>
      </c>
      <c r="B476">
        <v>61655.121850000003</v>
      </c>
      <c r="C476">
        <v>1</v>
      </c>
      <c r="D476">
        <f>(groupB[[#This Row],[Cost (USD)]]-MIN(cost))/(MAX(cost)-MIN(cost))</f>
        <v>0.80587833820537835</v>
      </c>
      <c r="E476">
        <f>(groupB[[#This Row],[Weight (lbs)]]-MIN(weight))/(MAX(weight)-MIN(weight))</f>
        <v>0.80698039570446545</v>
      </c>
      <c r="F476">
        <f>IF(groupB[[#This Row],[normalized cost]]+groupB[[#This Row],[normalized weight]]&gt;1, 1, 0)</f>
        <v>1</v>
      </c>
    </row>
    <row r="477" spans="1:6" x14ac:dyDescent="0.75">
      <c r="A477">
        <v>24292.640500000001</v>
      </c>
      <c r="B477">
        <v>60281.722679999999</v>
      </c>
      <c r="C477">
        <v>1</v>
      </c>
      <c r="D477">
        <f>(groupB[[#This Row],[Cost (USD)]]-MIN(cost))/(MAX(cost)-MIN(cost))</f>
        <v>0.74283543318044853</v>
      </c>
      <c r="E477">
        <f>(groupB[[#This Row],[Weight (lbs)]]-MIN(weight))/(MAX(weight)-MIN(weight))</f>
        <v>0.69084590809487367</v>
      </c>
      <c r="F477">
        <f>IF(groupB[[#This Row],[normalized cost]]+groupB[[#This Row],[normalized weight]]&gt;1, 1, 0)</f>
        <v>1</v>
      </c>
    </row>
    <row r="478" spans="1:6" x14ac:dyDescent="0.75">
      <c r="A478">
        <v>23712.475190000001</v>
      </c>
      <c r="B478">
        <v>58818.817849999999</v>
      </c>
      <c r="C478">
        <v>1</v>
      </c>
      <c r="D478">
        <f>(groupB[[#This Row],[Cost (USD)]]-MIN(cost))/(MAX(cost)-MIN(cost))</f>
        <v>0.60212264902585899</v>
      </c>
      <c r="E478">
        <f>(groupB[[#This Row],[Weight (lbs)]]-MIN(weight))/(MAX(weight)-MIN(weight))</f>
        <v>0.56714283140403343</v>
      </c>
      <c r="F478">
        <f>IF(groupB[[#This Row],[normalized cost]]+groupB[[#This Row],[normalized weight]]&gt;1, 1, 0)</f>
        <v>1</v>
      </c>
    </row>
    <row r="479" spans="1:6" x14ac:dyDescent="0.75">
      <c r="A479">
        <v>23815.835920000001</v>
      </c>
      <c r="B479">
        <v>59370.719010000001</v>
      </c>
      <c r="C479">
        <v>1</v>
      </c>
      <c r="D479">
        <f>(groupB[[#This Row],[Cost (USD)]]-MIN(cost))/(MAX(cost)-MIN(cost))</f>
        <v>0.62719166959613548</v>
      </c>
      <c r="E479">
        <f>(groupB[[#This Row],[Weight (lbs)]]-MIN(weight))/(MAX(weight)-MIN(weight))</f>
        <v>0.61381153474083483</v>
      </c>
      <c r="F479">
        <f>IF(groupB[[#This Row],[normalized cost]]+groupB[[#This Row],[normalized weight]]&gt;1, 1, 0)</f>
        <v>1</v>
      </c>
    </row>
    <row r="480" spans="1:6" x14ac:dyDescent="0.75">
      <c r="A480">
        <v>23603.60268</v>
      </c>
      <c r="B480">
        <v>59113.935859999998</v>
      </c>
      <c r="C480">
        <v>1</v>
      </c>
      <c r="D480">
        <f>(groupB[[#This Row],[Cost (USD)]]-MIN(cost))/(MAX(cost)-MIN(cost))</f>
        <v>0.57571680618082821</v>
      </c>
      <c r="E480">
        <f>(groupB[[#This Row],[Weight (lbs)]]-MIN(weight))/(MAX(weight)-MIN(weight))</f>
        <v>0.59209797891275961</v>
      </c>
      <c r="F480">
        <f>IF(groupB[[#This Row],[normalized cost]]+groupB[[#This Row],[normalized weight]]&gt;1, 1, 0)</f>
        <v>1</v>
      </c>
    </row>
    <row r="481" spans="1:6" x14ac:dyDescent="0.75">
      <c r="A481">
        <v>24662.599269999999</v>
      </c>
      <c r="B481">
        <v>59974.225989999999</v>
      </c>
      <c r="C481">
        <v>1</v>
      </c>
      <c r="D481">
        <f>(groupB[[#This Row],[Cost (USD)]]-MIN(cost))/(MAX(cost)-MIN(cost))</f>
        <v>0.83256490795567606</v>
      </c>
      <c r="E481">
        <f>(groupB[[#This Row],[Weight (lbs)]]-MIN(weight))/(MAX(weight)-MIN(weight))</f>
        <v>0.66484402072312343</v>
      </c>
      <c r="F481">
        <f>IF(groupB[[#This Row],[normalized cost]]+groupB[[#This Row],[normalized weight]]&gt;1, 1, 0)</f>
        <v>1</v>
      </c>
    </row>
    <row r="482" spans="1:6" x14ac:dyDescent="0.75">
      <c r="A482">
        <v>23433.12343</v>
      </c>
      <c r="B482">
        <v>62355.893360000002</v>
      </c>
      <c r="C482">
        <v>1</v>
      </c>
      <c r="D482">
        <f>(groupB[[#This Row],[Cost (USD)]]-MIN(cost))/(MAX(cost)-MIN(cost))</f>
        <v>0.53436891878630899</v>
      </c>
      <c r="E482">
        <f>(groupB[[#This Row],[Weight (lbs)]]-MIN(weight))/(MAX(weight)-MIN(weight))</f>
        <v>0.86623755998923024</v>
      </c>
      <c r="F482">
        <f>IF(groupB[[#This Row],[normalized cost]]+groupB[[#This Row],[normalized weight]]&gt;1, 1, 0)</f>
        <v>1</v>
      </c>
    </row>
    <row r="483" spans="1:6" x14ac:dyDescent="0.75">
      <c r="A483">
        <v>24317.941930000001</v>
      </c>
      <c r="B483">
        <v>59378.493419999999</v>
      </c>
      <c r="C483">
        <v>1</v>
      </c>
      <c r="D483">
        <f>(groupB[[#This Row],[Cost (USD)]]-MIN(cost))/(MAX(cost)-MIN(cost))</f>
        <v>0.74897201976538652</v>
      </c>
      <c r="E483">
        <f>(groupB[[#This Row],[Weight (lbs)]]-MIN(weight))/(MAX(weight)-MIN(weight))</f>
        <v>0.61446893802280755</v>
      </c>
      <c r="F483">
        <f>IF(groupB[[#This Row],[normalized cost]]+groupB[[#This Row],[normalized weight]]&gt;1, 1, 0)</f>
        <v>1</v>
      </c>
    </row>
    <row r="484" spans="1:6" x14ac:dyDescent="0.75">
      <c r="A484">
        <v>23449.441080000001</v>
      </c>
      <c r="B484">
        <v>61489.643539999997</v>
      </c>
      <c r="C484">
        <v>1</v>
      </c>
      <c r="D484">
        <f>(groupB[[#This Row],[Cost (USD)]]-MIN(cost))/(MAX(cost)-MIN(cost))</f>
        <v>0.53832658726938376</v>
      </c>
      <c r="E484">
        <f>(groupB[[#This Row],[Weight (lbs)]]-MIN(weight))/(MAX(weight)-MIN(weight))</f>
        <v>0.79298756742690668</v>
      </c>
      <c r="F484">
        <f>IF(groupB[[#This Row],[normalized cost]]+groupB[[#This Row],[normalized weight]]&gt;1, 1, 0)</f>
        <v>1</v>
      </c>
    </row>
    <row r="485" spans="1:6" x14ac:dyDescent="0.75">
      <c r="A485">
        <v>23420.38984</v>
      </c>
      <c r="B485">
        <v>60223.210729999999</v>
      </c>
      <c r="C485">
        <v>1</v>
      </c>
      <c r="D485">
        <f>(groupB[[#This Row],[Cost (USD)]]-MIN(cost))/(MAX(cost)-MIN(cost))</f>
        <v>0.53128052506421108</v>
      </c>
      <c r="E485">
        <f>(groupB[[#This Row],[Weight (lbs)]]-MIN(weight))/(MAX(weight)-MIN(weight))</f>
        <v>0.68589814383178038</v>
      </c>
      <c r="F485">
        <f>IF(groupB[[#This Row],[normalized cost]]+groupB[[#This Row],[normalized weight]]&gt;1, 1, 0)</f>
        <v>1</v>
      </c>
    </row>
    <row r="486" spans="1:6" x14ac:dyDescent="0.75">
      <c r="A486">
        <v>24042.539980000001</v>
      </c>
      <c r="B486">
        <v>60774.066749999998</v>
      </c>
      <c r="C486">
        <v>1</v>
      </c>
      <c r="D486">
        <f>(groupB[[#This Row],[Cost (USD)]]-MIN(cost))/(MAX(cost)-MIN(cost))</f>
        <v>0.68217627297021366</v>
      </c>
      <c r="E486">
        <f>(groupB[[#This Row],[Weight (lbs)]]-MIN(weight))/(MAX(weight)-MIN(weight))</f>
        <v>0.7324784702414423</v>
      </c>
      <c r="F486">
        <f>IF(groupB[[#This Row],[normalized cost]]+groupB[[#This Row],[normalized weight]]&gt;1, 1, 0)</f>
        <v>1</v>
      </c>
    </row>
    <row r="487" spans="1:6" x14ac:dyDescent="0.75">
      <c r="A487">
        <v>24447.851650000001</v>
      </c>
      <c r="B487">
        <v>59096.251320000003</v>
      </c>
      <c r="C487">
        <v>1</v>
      </c>
      <c r="D487">
        <f>(groupB[[#This Row],[Cost (USD)]]-MIN(cost))/(MAX(cost)-MIN(cost))</f>
        <v>0.78048020902603554</v>
      </c>
      <c r="E487">
        <f>(groupB[[#This Row],[Weight (lbs)]]-MIN(weight))/(MAX(weight)-MIN(weight))</f>
        <v>0.59060257609297284</v>
      </c>
      <c r="F487">
        <f>IF(groupB[[#This Row],[normalized cost]]+groupB[[#This Row],[normalized weight]]&gt;1, 1, 0)</f>
        <v>1</v>
      </c>
    </row>
    <row r="488" spans="1:6" x14ac:dyDescent="0.75">
      <c r="A488">
        <v>23551.889009999999</v>
      </c>
      <c r="B488">
        <v>61028.186970000002</v>
      </c>
      <c r="C488">
        <v>1</v>
      </c>
      <c r="D488">
        <f>(groupB[[#This Row],[Cost (USD)]]-MIN(cost))/(MAX(cost)-MIN(cost))</f>
        <v>0.56317421813027446</v>
      </c>
      <c r="E488">
        <f>(groupB[[#This Row],[Weight (lbs)]]-MIN(weight))/(MAX(weight)-MIN(weight))</f>
        <v>0.75396684899220068</v>
      </c>
      <c r="F488">
        <f>IF(groupB[[#This Row],[normalized cost]]+groupB[[#This Row],[normalized weight]]&gt;1, 1, 0)</f>
        <v>1</v>
      </c>
    </row>
    <row r="489" spans="1:6" x14ac:dyDescent="0.75">
      <c r="A489">
        <v>24720.54984</v>
      </c>
      <c r="B489">
        <v>60432.96948</v>
      </c>
      <c r="C489">
        <v>1</v>
      </c>
      <c r="D489">
        <f>(groupB[[#This Row],[Cost (USD)]]-MIN(cost))/(MAX(cost)-MIN(cost))</f>
        <v>0.84662018824819396</v>
      </c>
      <c r="E489">
        <f>(groupB[[#This Row],[Weight (lbs)]]-MIN(weight))/(MAX(weight)-MIN(weight))</f>
        <v>0.70363532140185159</v>
      </c>
      <c r="F489">
        <f>IF(groupB[[#This Row],[normalized cost]]+groupB[[#This Row],[normalized weight]]&gt;1, 1, 0)</f>
        <v>1</v>
      </c>
    </row>
    <row r="490" spans="1:6" x14ac:dyDescent="0.75">
      <c r="A490">
        <v>24544.139950000001</v>
      </c>
      <c r="B490">
        <v>60839.180639999999</v>
      </c>
      <c r="C490">
        <v>1</v>
      </c>
      <c r="D490">
        <f>(groupB[[#This Row],[Cost (USD)]]-MIN(cost))/(MAX(cost)-MIN(cost))</f>
        <v>0.8038338886428199</v>
      </c>
      <c r="E490">
        <f>(groupB[[#This Row],[Weight (lbs)]]-MIN(weight))/(MAX(weight)-MIN(weight))</f>
        <v>0.73798449384812426</v>
      </c>
      <c r="F490">
        <f>IF(groupB[[#This Row],[normalized cost]]+groupB[[#This Row],[normalized weight]]&gt;1, 1, 0)</f>
        <v>1</v>
      </c>
    </row>
    <row r="491" spans="1:6" x14ac:dyDescent="0.75">
      <c r="A491">
        <v>23737.50158</v>
      </c>
      <c r="B491">
        <v>58951.329879999998</v>
      </c>
      <c r="C491">
        <v>1</v>
      </c>
      <c r="D491">
        <f>(groupB[[#This Row],[Cost (USD)]]-MIN(cost))/(MAX(cost)-MIN(cost))</f>
        <v>0.60819252765103649</v>
      </c>
      <c r="E491">
        <f>(groupB[[#This Row],[Weight (lbs)]]-MIN(weight))/(MAX(weight)-MIN(weight))</f>
        <v>0.57834803455422656</v>
      </c>
      <c r="F491">
        <f>IF(groupB[[#This Row],[normalized cost]]+groupB[[#This Row],[normalized weight]]&gt;1, 1, 0)</f>
        <v>1</v>
      </c>
    </row>
    <row r="492" spans="1:6" x14ac:dyDescent="0.75">
      <c r="A492">
        <v>23984.610919999999</v>
      </c>
      <c r="B492">
        <v>61751.502869999997</v>
      </c>
      <c r="C492">
        <v>1</v>
      </c>
      <c r="D492">
        <f>(groupB[[#This Row],[Cost (USD)]]-MIN(cost))/(MAX(cost)-MIN(cost))</f>
        <v>0.66812620969418191</v>
      </c>
      <c r="E492">
        <f>(groupB[[#This Row],[Weight (lbs)]]-MIN(weight))/(MAX(weight)-MIN(weight))</f>
        <v>0.81513036449539533</v>
      </c>
      <c r="F492">
        <f>IF(groupB[[#This Row],[normalized cost]]+groupB[[#This Row],[normalized weight]]&gt;1, 1, 0)</f>
        <v>1</v>
      </c>
    </row>
    <row r="493" spans="1:6" x14ac:dyDescent="0.75">
      <c r="A493">
        <v>23489.30861</v>
      </c>
      <c r="B493">
        <v>60382.196989999997</v>
      </c>
      <c r="C493">
        <v>1</v>
      </c>
      <c r="D493">
        <f>(groupB[[#This Row],[Cost (USD)]]-MIN(cost))/(MAX(cost)-MIN(cost))</f>
        <v>0.5479960229405143</v>
      </c>
      <c r="E493">
        <f>(groupB[[#This Row],[Weight (lbs)]]-MIN(weight))/(MAX(weight)-MIN(weight))</f>
        <v>0.69934200505245159</v>
      </c>
      <c r="F493">
        <f>IF(groupB[[#This Row],[normalized cost]]+groupB[[#This Row],[normalized weight]]&gt;1, 1, 0)</f>
        <v>1</v>
      </c>
    </row>
    <row r="494" spans="1:6" x14ac:dyDescent="0.75">
      <c r="A494">
        <v>24216.649979999998</v>
      </c>
      <c r="B494">
        <v>60446.334360000001</v>
      </c>
      <c r="C494">
        <v>1</v>
      </c>
      <c r="D494">
        <f>(groupB[[#This Row],[Cost (USD)]]-MIN(cost))/(MAX(cost)-MIN(cost))</f>
        <v>0.72440475927725456</v>
      </c>
      <c r="E494">
        <f>(groupB[[#This Row],[Weight (lbs)]]-MIN(weight))/(MAX(weight)-MIN(weight))</f>
        <v>0.70476545423188952</v>
      </c>
      <c r="F494">
        <f>IF(groupB[[#This Row],[normalized cost]]+groupB[[#This Row],[normalized weight]]&gt;1, 1, 0)</f>
        <v>1</v>
      </c>
    </row>
    <row r="495" spans="1:6" x14ac:dyDescent="0.75">
      <c r="A495">
        <v>23945.441480000001</v>
      </c>
      <c r="B495">
        <v>60551.29608</v>
      </c>
      <c r="C495">
        <v>1</v>
      </c>
      <c r="D495">
        <f>(groupB[[#This Row],[Cost (USD)]]-MIN(cost))/(MAX(cost)-MIN(cost))</f>
        <v>0.65862608815782908</v>
      </c>
      <c r="E495">
        <f>(groupB[[#This Row],[Weight (lbs)]]-MIN(weight))/(MAX(weight)-MIN(weight))</f>
        <v>0.71364100610135894</v>
      </c>
      <c r="F495">
        <f>IF(groupB[[#This Row],[normalized cost]]+groupB[[#This Row],[normalized weight]]&gt;1, 1, 0)</f>
        <v>1</v>
      </c>
    </row>
    <row r="496" spans="1:6" x14ac:dyDescent="0.75">
      <c r="A496">
        <v>24349.38061</v>
      </c>
      <c r="B496">
        <v>60230.733939999998</v>
      </c>
      <c r="C496">
        <v>1</v>
      </c>
      <c r="D496">
        <f>(groupB[[#This Row],[Cost (USD)]]-MIN(cost))/(MAX(cost)-MIN(cost))</f>
        <v>0.75659712956890979</v>
      </c>
      <c r="E496">
        <f>(groupB[[#This Row],[Weight (lbs)]]-MIN(weight))/(MAX(weight)-MIN(weight))</f>
        <v>0.68653430566849483</v>
      </c>
      <c r="F496">
        <f>IF(groupB[[#This Row],[normalized cost]]+groupB[[#This Row],[normalized weight]]&gt;1, 1, 0)</f>
        <v>1</v>
      </c>
    </row>
    <row r="497" spans="1:6" x14ac:dyDescent="0.75">
      <c r="A497">
        <v>24716.374940000002</v>
      </c>
      <c r="B497">
        <v>59986.658560000003</v>
      </c>
      <c r="C497">
        <v>1</v>
      </c>
      <c r="D497">
        <f>(groupB[[#This Row],[Cost (USD)]]-MIN(cost))/(MAX(cost)-MIN(cost))</f>
        <v>0.84560761167313692</v>
      </c>
      <c r="E497">
        <f>(groupB[[#This Row],[Weight (lbs)]]-MIN(weight))/(MAX(weight)-MIN(weight))</f>
        <v>0.66589531751881093</v>
      </c>
      <c r="F497">
        <f>IF(groupB[[#This Row],[normalized cost]]+groupB[[#This Row],[normalized weight]]&gt;1, 1, 0)</f>
        <v>1</v>
      </c>
    </row>
    <row r="498" spans="1:6" x14ac:dyDescent="0.75">
      <c r="A498">
        <v>24353.530340000001</v>
      </c>
      <c r="B498">
        <v>59258.57576</v>
      </c>
      <c r="C498">
        <v>1</v>
      </c>
      <c r="D498">
        <f>(groupB[[#This Row],[Cost (USD)]]-MIN(cost))/(MAX(cost)-MIN(cost))</f>
        <v>0.75760360143429928</v>
      </c>
      <c r="E498">
        <f>(groupB[[#This Row],[Weight (lbs)]]-MIN(weight))/(MAX(weight)-MIN(weight))</f>
        <v>0.60432871345907702</v>
      </c>
      <c r="F498">
        <f>IF(groupB[[#This Row],[normalized cost]]+groupB[[#This Row],[normalized weight]]&gt;1, 1, 0)</f>
        <v>1</v>
      </c>
    </row>
    <row r="499" spans="1:6" x14ac:dyDescent="0.75">
      <c r="A499">
        <v>23921.894939999998</v>
      </c>
      <c r="B499">
        <v>60759.728349999998</v>
      </c>
      <c r="C499">
        <v>1</v>
      </c>
      <c r="D499">
        <f>(groupB[[#This Row],[Cost (USD)]]-MIN(cost))/(MAX(cost)-MIN(cost))</f>
        <v>0.65291513105043519</v>
      </c>
      <c r="E499">
        <f>(groupB[[#This Row],[Weight (lbs)]]-MIN(weight))/(MAX(weight)-MIN(weight))</f>
        <v>0.73126601666384083</v>
      </c>
      <c r="F499">
        <f>IF(groupB[[#This Row],[normalized cost]]+groupB[[#This Row],[normalized weight]]&gt;1, 1, 0)</f>
        <v>1</v>
      </c>
    </row>
    <row r="500" spans="1:6" x14ac:dyDescent="0.75">
      <c r="A500">
        <v>22911.698550000001</v>
      </c>
      <c r="B500">
        <v>60689.412149999996</v>
      </c>
      <c r="C500">
        <v>1</v>
      </c>
      <c r="D500">
        <f>(groupB[[#This Row],[Cost (USD)]]-MIN(cost))/(MAX(cost)-MIN(cost))</f>
        <v>0.40790298687412258</v>
      </c>
      <c r="E500">
        <f>(groupB[[#This Row],[Weight (lbs)]]-MIN(weight))/(MAX(weight)-MIN(weight))</f>
        <v>0.72532008627737221</v>
      </c>
      <c r="F500">
        <f>IF(groupB[[#This Row],[normalized cost]]+groupB[[#This Row],[normalized weight]]&gt;1, 1, 0)</f>
        <v>1</v>
      </c>
    </row>
    <row r="501" spans="1:6" x14ac:dyDescent="0.75">
      <c r="A501">
        <v>24558.570650000001</v>
      </c>
      <c r="B501">
        <v>60253.888910000001</v>
      </c>
      <c r="C501">
        <v>1</v>
      </c>
      <c r="D501">
        <f>(groupB[[#This Row],[Cost (USD)]]-MIN(cost))/(MAX(cost)-MIN(cost))</f>
        <v>0.80733389793206844</v>
      </c>
      <c r="E501">
        <f>(groupB[[#This Row],[Weight (lbs)]]-MIN(weight))/(MAX(weight)-MIN(weight))</f>
        <v>0.68849228746672597</v>
      </c>
      <c r="F501">
        <f>IF(groupB[[#This Row],[normalized cost]]+groupB[[#This Row],[normalized weight]]&gt;1, 1, 0)</f>
        <v>1</v>
      </c>
    </row>
    <row r="502" spans="1:6" x14ac:dyDescent="0.75">
      <c r="A502">
        <v>24220.723870000002</v>
      </c>
      <c r="B502">
        <v>60594.091899999999</v>
      </c>
      <c r="C502">
        <v>1</v>
      </c>
      <c r="D502">
        <f>(groupB[[#This Row],[Cost (USD)]]-MIN(cost))/(MAX(cost)-MIN(cost))</f>
        <v>0.72539283697572987</v>
      </c>
      <c r="E502">
        <f>(groupB[[#This Row],[Weight (lbs)]]-MIN(weight))/(MAX(weight)-MIN(weight))</f>
        <v>0.71725981608471745</v>
      </c>
      <c r="F502">
        <f>IF(groupB[[#This Row],[normalized cost]]+groupB[[#This Row],[normalized weight]]&gt;1, 1, 0)</f>
        <v>1</v>
      </c>
    </row>
    <row r="503" spans="1:6" x14ac:dyDescent="0.75">
      <c r="A503">
        <v>23910.65209</v>
      </c>
      <c r="B503">
        <v>59067.834269999999</v>
      </c>
      <c r="C503">
        <v>1</v>
      </c>
      <c r="D503">
        <f>(groupB[[#This Row],[Cost (USD)]]-MIN(cost))/(MAX(cost)-MIN(cost))</f>
        <v>0.65018830009714668</v>
      </c>
      <c r="E503">
        <f>(groupB[[#This Row],[Weight (lbs)]]-MIN(weight))/(MAX(weight)-MIN(weight))</f>
        <v>0.58819963337011794</v>
      </c>
      <c r="F503">
        <f>IF(groupB[[#This Row],[normalized cost]]+groupB[[#This Row],[normalized weight]]&gt;1, 1, 0)</f>
        <v>1</v>
      </c>
    </row>
    <row r="504" spans="1:6" x14ac:dyDescent="0.75">
      <c r="A504">
        <v>24402.59938</v>
      </c>
      <c r="B504">
        <v>57247.36608</v>
      </c>
      <c r="C504">
        <v>1</v>
      </c>
      <c r="D504">
        <f>(groupB[[#This Row],[Cost (USD)]]-MIN(cost))/(MAX(cost)-MIN(cost))</f>
        <v>0.76950476325004569</v>
      </c>
      <c r="E504">
        <f>(groupB[[#This Row],[Weight (lbs)]]-MIN(weight))/(MAX(weight)-MIN(weight))</f>
        <v>0.43426103702218921</v>
      </c>
      <c r="F504">
        <f>IF(groupB[[#This Row],[normalized cost]]+groupB[[#This Row],[normalized weight]]&gt;1, 1, 0)</f>
        <v>1</v>
      </c>
    </row>
    <row r="505" spans="1:6" x14ac:dyDescent="0.75">
      <c r="A505">
        <v>23089.480299999999</v>
      </c>
      <c r="B505">
        <v>60347.930059999999</v>
      </c>
      <c r="C505">
        <v>1</v>
      </c>
      <c r="D505">
        <f>(groupB[[#This Row],[Cost (USD)]]-MIN(cost))/(MAX(cost)-MIN(cost))</f>
        <v>0.45102201619763549</v>
      </c>
      <c r="E505">
        <f>(groupB[[#This Row],[Weight (lbs)]]-MIN(weight))/(MAX(weight)-MIN(weight))</f>
        <v>0.69644439709954775</v>
      </c>
      <c r="F505">
        <f>IF(groupB[[#This Row],[normalized cost]]+groupB[[#This Row],[normalized weight]]&gt;1, 1, 0)</f>
        <v>1</v>
      </c>
    </row>
    <row r="506" spans="1:6" x14ac:dyDescent="0.75">
      <c r="A506">
        <v>23478.661049999999</v>
      </c>
      <c r="B506">
        <v>60777.64587</v>
      </c>
      <c r="C506">
        <v>1</v>
      </c>
      <c r="D506">
        <f>(groupB[[#This Row],[Cost (USD)]]-MIN(cost))/(MAX(cost)-MIN(cost))</f>
        <v>0.5454135731003934</v>
      </c>
      <c r="E506">
        <f>(groupB[[#This Row],[Weight (lbs)]]-MIN(weight))/(MAX(weight)-MIN(weight))</f>
        <v>0.73278112024762621</v>
      </c>
      <c r="F506">
        <f>IF(groupB[[#This Row],[normalized cost]]+groupB[[#This Row],[normalized weight]]&gt;1, 1, 0)</f>
        <v>1</v>
      </c>
    </row>
    <row r="507" spans="1:6" x14ac:dyDescent="0.75">
      <c r="A507">
        <v>23119.03513</v>
      </c>
      <c r="B507">
        <v>60485.494330000001</v>
      </c>
      <c r="C507">
        <v>1</v>
      </c>
      <c r="D507">
        <f>(groupB[[#This Row],[Cost (USD)]]-MIN(cost))/(MAX(cost)-MIN(cost))</f>
        <v>0.45819021867860721</v>
      </c>
      <c r="E507">
        <f>(groupB[[#This Row],[Weight (lbs)]]-MIN(weight))/(MAX(weight)-MIN(weight))</f>
        <v>0.70807681712630355</v>
      </c>
      <c r="F507">
        <f>IF(groupB[[#This Row],[normalized cost]]+groupB[[#This Row],[normalized weight]]&gt;1, 1, 0)</f>
        <v>1</v>
      </c>
    </row>
    <row r="508" spans="1:6" x14ac:dyDescent="0.75">
      <c r="A508">
        <v>24375.469249999998</v>
      </c>
      <c r="B508">
        <v>61290.715830000001</v>
      </c>
      <c r="C508">
        <v>1</v>
      </c>
      <c r="D508">
        <f>(groupB[[#This Row],[Cost (USD)]]-MIN(cost))/(MAX(cost)-MIN(cost))</f>
        <v>0.76292464537506255</v>
      </c>
      <c r="E508">
        <f>(groupB[[#This Row],[Weight (lbs)]]-MIN(weight))/(MAX(weight)-MIN(weight))</f>
        <v>0.77616626144621426</v>
      </c>
      <c r="F508">
        <f>IF(groupB[[#This Row],[normalized cost]]+groupB[[#This Row],[normalized weight]]&gt;1, 1, 0)</f>
        <v>1</v>
      </c>
    </row>
    <row r="509" spans="1:6" x14ac:dyDescent="0.75">
      <c r="A509">
        <v>23865.650580000001</v>
      </c>
      <c r="B509">
        <v>59442.750139999996</v>
      </c>
      <c r="C509">
        <v>1</v>
      </c>
      <c r="D509">
        <f>(groupB[[#This Row],[Cost (USD)]]-MIN(cost))/(MAX(cost)-MIN(cost))</f>
        <v>0.63927367343106711</v>
      </c>
      <c r="E509">
        <f>(groupB[[#This Row],[Weight (lbs)]]-MIN(weight))/(MAX(weight)-MIN(weight))</f>
        <v>0.61990247942553955</v>
      </c>
      <c r="F509">
        <f>IF(groupB[[#This Row],[normalized cost]]+groupB[[#This Row],[normalized weight]]&gt;1, 1, 0)</f>
        <v>1</v>
      </c>
    </row>
    <row r="510" spans="1:6" x14ac:dyDescent="0.75">
      <c r="A510">
        <v>23973.561119999998</v>
      </c>
      <c r="B510">
        <v>57348.588320000003</v>
      </c>
      <c r="C510">
        <v>1</v>
      </c>
      <c r="D510">
        <f>(groupB[[#This Row],[Cost (USD)]]-MIN(cost))/(MAX(cost)-MIN(cost))</f>
        <v>0.66544620091814621</v>
      </c>
      <c r="E510">
        <f>(groupB[[#This Row],[Weight (lbs)]]-MIN(weight))/(MAX(weight)-MIN(weight))</f>
        <v>0.44282037886094644</v>
      </c>
      <c r="F510">
        <f>IF(groupB[[#This Row],[normalized cost]]+groupB[[#This Row],[normalized weight]]&gt;1, 1, 0)</f>
        <v>1</v>
      </c>
    </row>
    <row r="511" spans="1:6" x14ac:dyDescent="0.75">
      <c r="A511">
        <v>24073.004410000001</v>
      </c>
      <c r="B511">
        <v>61789.744509999997</v>
      </c>
      <c r="C511">
        <v>1</v>
      </c>
      <c r="D511">
        <f>(groupB[[#This Row],[Cost (USD)]]-MIN(cost))/(MAX(cost)-MIN(cost))</f>
        <v>0.68956508903538416</v>
      </c>
      <c r="E511">
        <f>(groupB[[#This Row],[Weight (lbs)]]-MIN(weight))/(MAX(weight)-MIN(weight))</f>
        <v>0.81836407350277041</v>
      </c>
      <c r="F511">
        <f>IF(groupB[[#This Row],[normalized cost]]+groupB[[#This Row],[normalized weight]]&gt;1, 1, 0)</f>
        <v>1</v>
      </c>
    </row>
    <row r="512" spans="1:6" x14ac:dyDescent="0.75">
      <c r="A512">
        <v>24286.181400000001</v>
      </c>
      <c r="B512">
        <v>58167.439660000004</v>
      </c>
      <c r="C512">
        <v>1</v>
      </c>
      <c r="D512">
        <f>(groupB[[#This Row],[Cost (USD)]]-MIN(cost))/(MAX(cost)-MIN(cost))</f>
        <v>0.7412688487458623</v>
      </c>
      <c r="E512">
        <f>(groupB[[#This Row],[Weight (lbs)]]-MIN(weight))/(MAX(weight)-MIN(weight))</f>
        <v>0.51206236100028868</v>
      </c>
      <c r="F512">
        <f>IF(groupB[[#This Row],[normalized cost]]+groupB[[#This Row],[normalized weight]]&gt;1, 1, 0)</f>
        <v>1</v>
      </c>
    </row>
    <row r="513" spans="1:6" x14ac:dyDescent="0.75">
      <c r="A513">
        <v>23355.842120000001</v>
      </c>
      <c r="B513">
        <v>58990.989809999999</v>
      </c>
      <c r="C513">
        <v>1</v>
      </c>
      <c r="D513">
        <f>(groupB[[#This Row],[Cost (USD)]]-MIN(cost))/(MAX(cost)-MIN(cost))</f>
        <v>0.5156251778114932</v>
      </c>
      <c r="E513">
        <f>(groupB[[#This Row],[Weight (lbs)]]-MIN(weight))/(MAX(weight)-MIN(weight))</f>
        <v>0.5817016740130172</v>
      </c>
      <c r="F513">
        <f>IF(groupB[[#This Row],[normalized cost]]+groupB[[#This Row],[normalized weight]]&gt;1, 1, 0)</f>
        <v>1</v>
      </c>
    </row>
    <row r="514" spans="1:6" x14ac:dyDescent="0.75">
      <c r="A514">
        <v>24341.50275</v>
      </c>
      <c r="B514">
        <v>60637.357810000001</v>
      </c>
      <c r="C514">
        <v>1</v>
      </c>
      <c r="D514">
        <f>(groupB[[#This Row],[Cost (USD)]]-MIN(cost))/(MAX(cost)-MIN(cost))</f>
        <v>0.75468644033142307</v>
      </c>
      <c r="E514">
        <f>(groupB[[#This Row],[Weight (lbs)]]-MIN(weight))/(MAX(weight)-MIN(weight))</f>
        <v>0.72091837682843252</v>
      </c>
      <c r="F514">
        <f>IF(groupB[[#This Row],[normalized cost]]+groupB[[#This Row],[normalized weight]]&gt;1, 1, 0)</f>
        <v>1</v>
      </c>
    </row>
    <row r="515" spans="1:6" x14ac:dyDescent="0.75">
      <c r="A515">
        <v>23810.522229999999</v>
      </c>
      <c r="B515">
        <v>58841.935550000002</v>
      </c>
      <c r="C515">
        <v>1</v>
      </c>
      <c r="D515">
        <f>(groupB[[#This Row],[Cost (USD)]]-MIN(cost))/(MAX(cost)-MIN(cost))</f>
        <v>0.6259028918958025</v>
      </c>
      <c r="E515">
        <f>(groupB[[#This Row],[Weight (lbs)]]-MIN(weight))/(MAX(weight)-MIN(weight))</f>
        <v>0.56909766165503217</v>
      </c>
      <c r="F515">
        <f>IF(groupB[[#This Row],[normalized cost]]+groupB[[#This Row],[normalized weight]]&gt;1, 1, 0)</f>
        <v>1</v>
      </c>
    </row>
    <row r="516" spans="1:6" x14ac:dyDescent="0.75">
      <c r="A516">
        <v>24036.582979999999</v>
      </c>
      <c r="B516">
        <v>62599.970699999998</v>
      </c>
      <c r="C516">
        <v>1</v>
      </c>
      <c r="D516">
        <f>(groupB[[#This Row],[Cost (USD)]]-MIN(cost))/(MAX(cost)-MIN(cost))</f>
        <v>0.68073146742813606</v>
      </c>
      <c r="E516">
        <f>(groupB[[#This Row],[Weight (lbs)]]-MIN(weight))/(MAX(weight)-MIN(weight))</f>
        <v>0.88687671387630551</v>
      </c>
      <c r="F516">
        <f>IF(groupB[[#This Row],[normalized cost]]+groupB[[#This Row],[normalized weight]]&gt;1, 1, 0)</f>
        <v>1</v>
      </c>
    </row>
    <row r="517" spans="1:6" x14ac:dyDescent="0.75">
      <c r="A517">
        <v>24215.211579999999</v>
      </c>
      <c r="B517">
        <v>60776.309580000001</v>
      </c>
      <c r="C517">
        <v>1</v>
      </c>
      <c r="D517">
        <f>(groupB[[#This Row],[Cost (USD)]]-MIN(cost))/(MAX(cost)-MIN(cost))</f>
        <v>0.72405589100602374</v>
      </c>
      <c r="E517">
        <f>(groupB[[#This Row],[Weight (lbs)]]-MIN(weight))/(MAX(weight)-MIN(weight))</f>
        <v>0.73266812370748136</v>
      </c>
      <c r="F517">
        <f>IF(groupB[[#This Row],[normalized cost]]+groupB[[#This Row],[normalized weight]]&gt;1, 1, 0)</f>
        <v>1</v>
      </c>
    </row>
    <row r="518" spans="1:6" x14ac:dyDescent="0.75">
      <c r="A518">
        <v>23683.133320000001</v>
      </c>
      <c r="B518">
        <v>63656.546990000003</v>
      </c>
      <c r="C518">
        <v>1</v>
      </c>
      <c r="D518">
        <f>(groupB[[#This Row],[Cost (USD)]]-MIN(cost))/(MAX(cost)-MIN(cost))</f>
        <v>0.59500609767603418</v>
      </c>
      <c r="E518">
        <f>(groupB[[#This Row],[Weight (lbs)]]-MIN(weight))/(MAX(weight)-MIN(weight))</f>
        <v>0.97622069248056931</v>
      </c>
      <c r="F518">
        <f>IF(groupB[[#This Row],[normalized cost]]+groupB[[#This Row],[normalized weight]]&gt;1, 1, 0)</f>
        <v>1</v>
      </c>
    </row>
    <row r="519" spans="1:6" x14ac:dyDescent="0.75">
      <c r="A519">
        <v>23864.047869999999</v>
      </c>
      <c r="B519">
        <v>61592.509740000001</v>
      </c>
      <c r="C519">
        <v>1</v>
      </c>
      <c r="D519">
        <f>(groupB[[#This Row],[Cost (USD)]]-MIN(cost))/(MAX(cost)-MIN(cost))</f>
        <v>0.63888495355691122</v>
      </c>
      <c r="E519">
        <f>(groupB[[#This Row],[Weight (lbs)]]-MIN(weight))/(MAX(weight)-MIN(weight))</f>
        <v>0.80168592234825575</v>
      </c>
      <c r="F519">
        <f>IF(groupB[[#This Row],[normalized cost]]+groupB[[#This Row],[normalized weight]]&gt;1, 1, 0)</f>
        <v>1</v>
      </c>
    </row>
    <row r="520" spans="1:6" x14ac:dyDescent="0.75">
      <c r="A520">
        <v>23720.340929999998</v>
      </c>
      <c r="B520">
        <v>60966.056770000003</v>
      </c>
      <c r="C520">
        <v>1</v>
      </c>
      <c r="D520">
        <f>(groupB[[#This Row],[Cost (USD)]]-MIN(cost))/(MAX(cost)-MIN(cost))</f>
        <v>0.60403039868920194</v>
      </c>
      <c r="E520">
        <f>(groupB[[#This Row],[Weight (lbs)]]-MIN(weight))/(MAX(weight)-MIN(weight))</f>
        <v>0.74871312589428918</v>
      </c>
      <c r="F520">
        <f>IF(groupB[[#This Row],[normalized cost]]+groupB[[#This Row],[normalized weight]]&gt;1, 1, 0)</f>
        <v>1</v>
      </c>
    </row>
    <row r="521" spans="1:6" x14ac:dyDescent="0.75">
      <c r="A521">
        <v>23734.95362</v>
      </c>
      <c r="B521">
        <v>61126.197670000001</v>
      </c>
      <c r="C521">
        <v>1</v>
      </c>
      <c r="D521">
        <f>(groupB[[#This Row],[Cost (USD)]]-MIN(cost))/(MAX(cost)-MIN(cost))</f>
        <v>0.60757454767302899</v>
      </c>
      <c r="E521">
        <f>(groupB[[#This Row],[Weight (lbs)]]-MIN(weight))/(MAX(weight)-MIN(weight))</f>
        <v>0.76225462335044292</v>
      </c>
      <c r="F521">
        <f>IF(groupB[[#This Row],[normalized cost]]+groupB[[#This Row],[normalized weight]]&gt;1, 1, 0)</f>
        <v>1</v>
      </c>
    </row>
    <row r="522" spans="1:6" x14ac:dyDescent="0.75">
      <c r="A522">
        <v>24200.696660000001</v>
      </c>
      <c r="B522">
        <v>60124.321040000003</v>
      </c>
      <c r="C522">
        <v>1</v>
      </c>
      <c r="D522">
        <f>(groupB[[#This Row],[Cost (USD)]]-MIN(cost))/(MAX(cost)-MIN(cost))</f>
        <v>0.72053545507202965</v>
      </c>
      <c r="E522">
        <f>(groupB[[#This Row],[Weight (lbs)]]-MIN(weight))/(MAX(weight)-MIN(weight))</f>
        <v>0.67753604217271146</v>
      </c>
      <c r="F522">
        <f>IF(groupB[[#This Row],[normalized cost]]+groupB[[#This Row],[normalized weight]]&gt;1, 1, 0)</f>
        <v>1</v>
      </c>
    </row>
    <row r="523" spans="1:6" x14ac:dyDescent="0.75">
      <c r="A523">
        <v>23814.177540000001</v>
      </c>
      <c r="B523">
        <v>59995.394970000001</v>
      </c>
      <c r="C523">
        <v>1</v>
      </c>
      <c r="D523">
        <f>(groupB[[#This Row],[Cost (USD)]]-MIN(cost))/(MAX(cost)-MIN(cost))</f>
        <v>0.62678944756913013</v>
      </c>
      <c r="E523">
        <f>(groupB[[#This Row],[Weight (lbs)]]-MIN(weight))/(MAX(weight)-MIN(weight))</f>
        <v>0.66663406741837361</v>
      </c>
      <c r="F523">
        <f>IF(groupB[[#This Row],[normalized cost]]+groupB[[#This Row],[normalized weight]]&gt;1, 1, 0)</f>
        <v>1</v>
      </c>
    </row>
    <row r="524" spans="1:6" x14ac:dyDescent="0.75">
      <c r="A524">
        <v>23399.8593</v>
      </c>
      <c r="B524">
        <v>60224.858359999998</v>
      </c>
      <c r="C524">
        <v>1</v>
      </c>
      <c r="D524">
        <f>(groupB[[#This Row],[Cost (USD)]]-MIN(cost))/(MAX(cost)-MIN(cost))</f>
        <v>0.52630106594488324</v>
      </c>
      <c r="E524">
        <f>(groupB[[#This Row],[Weight (lbs)]]-MIN(weight))/(MAX(weight)-MIN(weight))</f>
        <v>0.68603746724918135</v>
      </c>
      <c r="F524">
        <f>IF(groupB[[#This Row],[normalized cost]]+groupB[[#This Row],[normalized weight]]&gt;1, 1, 0)</f>
        <v>1</v>
      </c>
    </row>
    <row r="525" spans="1:6" x14ac:dyDescent="0.75">
      <c r="A525">
        <v>24307.462820000001</v>
      </c>
      <c r="B525">
        <v>60461.051160000003</v>
      </c>
      <c r="C525">
        <v>1</v>
      </c>
      <c r="D525">
        <f>(groupB[[#This Row],[Cost (USD)]]-MIN(cost))/(MAX(cost)-MIN(cost))</f>
        <v>0.74643042564014972</v>
      </c>
      <c r="E525">
        <f>(groupB[[#This Row],[Weight (lbs)]]-MIN(weight))/(MAX(weight)-MIN(weight))</f>
        <v>0.7060099052732085</v>
      </c>
      <c r="F525">
        <f>IF(groupB[[#This Row],[normalized cost]]+groupB[[#This Row],[normalized weight]]&gt;1, 1, 0)</f>
        <v>1</v>
      </c>
    </row>
    <row r="526" spans="1:6" x14ac:dyDescent="0.75">
      <c r="A526">
        <v>23830.74941</v>
      </c>
      <c r="B526">
        <v>60844.836289999999</v>
      </c>
      <c r="C526">
        <v>1</v>
      </c>
      <c r="D526">
        <f>(groupB[[#This Row],[Cost (USD)]]-MIN(cost))/(MAX(cost)-MIN(cost))</f>
        <v>0.63080877434747173</v>
      </c>
      <c r="E526">
        <f>(groupB[[#This Row],[Weight (lbs)]]-MIN(weight))/(MAX(weight)-MIN(weight))</f>
        <v>0.73846273501005044</v>
      </c>
      <c r="F526">
        <f>IF(groupB[[#This Row],[normalized cost]]+groupB[[#This Row],[normalized weight]]&gt;1, 1, 0)</f>
        <v>1</v>
      </c>
    </row>
    <row r="527" spans="1:6" x14ac:dyDescent="0.75">
      <c r="A527">
        <v>24288.69455</v>
      </c>
      <c r="B527">
        <v>61412.466509999998</v>
      </c>
      <c r="C527">
        <v>1</v>
      </c>
      <c r="D527">
        <f>(groupB[[#This Row],[Cost (USD)]]-MIN(cost))/(MAX(cost)-MIN(cost))</f>
        <v>0.74187838593707756</v>
      </c>
      <c r="E527">
        <f>(groupB[[#This Row],[Weight (lbs)]]-MIN(weight))/(MAX(weight)-MIN(weight))</f>
        <v>0.78646148598600996</v>
      </c>
      <c r="F527">
        <f>IF(groupB[[#This Row],[normalized cost]]+groupB[[#This Row],[normalized weight]]&gt;1, 1, 0)</f>
        <v>1</v>
      </c>
    </row>
    <row r="528" spans="1:6" x14ac:dyDescent="0.75">
      <c r="A528">
        <v>23883.481070000002</v>
      </c>
      <c r="B528">
        <v>58558.203479999996</v>
      </c>
      <c r="C528">
        <v>1</v>
      </c>
      <c r="D528">
        <f>(groupB[[#This Row],[Cost (USD)]]-MIN(cost))/(MAX(cost)-MIN(cost))</f>
        <v>0.64359826479751847</v>
      </c>
      <c r="E528">
        <f>(groupB[[#This Row],[Weight (lbs)]]-MIN(weight))/(MAX(weight)-MIN(weight))</f>
        <v>0.54510530802061186</v>
      </c>
      <c r="F528">
        <f>IF(groupB[[#This Row],[normalized cost]]+groupB[[#This Row],[normalized weight]]&gt;1, 1, 0)</f>
        <v>1</v>
      </c>
    </row>
    <row r="529" spans="1:6" x14ac:dyDescent="0.75">
      <c r="A529">
        <v>24051.523290000001</v>
      </c>
      <c r="B529">
        <v>61762.188130000002</v>
      </c>
      <c r="C529">
        <v>1</v>
      </c>
      <c r="D529">
        <f>(groupB[[#This Row],[Cost (USD)]]-MIN(cost))/(MAX(cost)-MIN(cost))</f>
        <v>0.68435507707869048</v>
      </c>
      <c r="E529">
        <f>(groupB[[#This Row],[Weight (lbs)]]-MIN(weight))/(MAX(weight)-MIN(weight))</f>
        <v>0.81603390894349337</v>
      </c>
      <c r="F529">
        <f>IF(groupB[[#This Row],[normalized cost]]+groupB[[#This Row],[normalized weight]]&gt;1, 1, 0)</f>
        <v>1</v>
      </c>
    </row>
    <row r="530" spans="1:6" x14ac:dyDescent="0.75">
      <c r="A530">
        <v>23920.460749999998</v>
      </c>
      <c r="B530">
        <v>60645.968000000001</v>
      </c>
      <c r="C530">
        <v>1</v>
      </c>
      <c r="D530">
        <f>(groupB[[#This Row],[Cost (USD)]]-MIN(cost))/(MAX(cost)-MIN(cost))</f>
        <v>0.65256728386890239</v>
      </c>
      <c r="E530">
        <f>(groupB[[#This Row],[Weight (lbs)]]-MIN(weight))/(MAX(weight)-MIN(weight))</f>
        <v>0.72164645357823221</v>
      </c>
      <c r="F530">
        <f>IF(groupB[[#This Row],[normalized cost]]+groupB[[#This Row],[normalized weight]]&gt;1, 1, 0)</f>
        <v>1</v>
      </c>
    </row>
    <row r="531" spans="1:6" x14ac:dyDescent="0.75">
      <c r="A531">
        <v>23703.083640000001</v>
      </c>
      <c r="B531">
        <v>58187.15249</v>
      </c>
      <c r="C531">
        <v>1</v>
      </c>
      <c r="D531">
        <f>(groupB[[#This Row],[Cost (USD)]]-MIN(cost))/(MAX(cost)-MIN(cost))</f>
        <v>0.59984483074674289</v>
      </c>
      <c r="E531">
        <f>(groupB[[#This Row],[Weight (lbs)]]-MIN(weight))/(MAX(weight)-MIN(weight))</f>
        <v>0.51372927580655336</v>
      </c>
      <c r="F531">
        <f>IF(groupB[[#This Row],[normalized cost]]+groupB[[#This Row],[normalized weight]]&gt;1, 1, 0)</f>
        <v>1</v>
      </c>
    </row>
    <row r="532" spans="1:6" x14ac:dyDescent="0.75">
      <c r="A532">
        <v>23893.042440000001</v>
      </c>
      <c r="B532">
        <v>56781.297680000003</v>
      </c>
      <c r="C532">
        <v>1</v>
      </c>
      <c r="D532">
        <f>(groupB[[#This Row],[Cost (USD)]]-MIN(cost))/(MAX(cost)-MIN(cost))</f>
        <v>0.64591727107011354</v>
      </c>
      <c r="E532">
        <f>(groupB[[#This Row],[Weight (lbs)]]-MIN(weight))/(MAX(weight)-MIN(weight))</f>
        <v>0.39485034273363678</v>
      </c>
      <c r="F532">
        <f>IF(groupB[[#This Row],[normalized cost]]+groupB[[#This Row],[normalized weight]]&gt;1, 1, 0)</f>
        <v>1</v>
      </c>
    </row>
    <row r="533" spans="1:6" x14ac:dyDescent="0.75">
      <c r="A533">
        <v>23931.97107</v>
      </c>
      <c r="B533">
        <v>57855.877840000001</v>
      </c>
      <c r="C533">
        <v>1</v>
      </c>
      <c r="D533">
        <f>(groupB[[#This Row],[Cost (USD)]]-MIN(cost))/(MAX(cost)-MIN(cost))</f>
        <v>0.65535898676080817</v>
      </c>
      <c r="E533">
        <f>(groupB[[#This Row],[Weight (lbs)]]-MIN(weight))/(MAX(weight)-MIN(weight))</f>
        <v>0.48571672666849275</v>
      </c>
      <c r="F533">
        <f>IF(groupB[[#This Row],[normalized cost]]+groupB[[#This Row],[normalized weight]]&gt;1, 1, 0)</f>
        <v>1</v>
      </c>
    </row>
    <row r="534" spans="1:6" x14ac:dyDescent="0.75">
      <c r="A534">
        <v>24831.95664</v>
      </c>
      <c r="B534">
        <v>60128.681559999997</v>
      </c>
      <c r="C534">
        <v>1</v>
      </c>
      <c r="D534">
        <f>(groupB[[#This Row],[Cost (USD)]]-MIN(cost))/(MAX(cost)-MIN(cost))</f>
        <v>0.87364069556145207</v>
      </c>
      <c r="E534">
        <f>(groupB[[#This Row],[Weight (lbs)]]-MIN(weight))/(MAX(weight)-MIN(weight))</f>
        <v>0.6779047672797105</v>
      </c>
      <c r="F534">
        <f>IF(groupB[[#This Row],[normalized cost]]+groupB[[#This Row],[normalized weight]]&gt;1, 1, 0)</f>
        <v>1</v>
      </c>
    </row>
    <row r="535" spans="1:6" x14ac:dyDescent="0.75">
      <c r="A535">
        <v>24203.442480000002</v>
      </c>
      <c r="B535">
        <v>59326.243069999997</v>
      </c>
      <c r="C535">
        <v>1</v>
      </c>
      <c r="D535">
        <f>(groupB[[#This Row],[Cost (USD)]]-MIN(cost))/(MAX(cost)-MIN(cost))</f>
        <v>0.72120142384046104</v>
      </c>
      <c r="E535">
        <f>(groupB[[#This Row],[Weight (lbs)]]-MIN(weight))/(MAX(weight)-MIN(weight))</f>
        <v>0.61005065398913361</v>
      </c>
      <c r="F535">
        <f>IF(groupB[[#This Row],[normalized cost]]+groupB[[#This Row],[normalized weight]]&gt;1, 1, 0)</f>
        <v>1</v>
      </c>
    </row>
    <row r="536" spans="1:6" x14ac:dyDescent="0.75">
      <c r="A536">
        <v>23943.207989999999</v>
      </c>
      <c r="B536">
        <v>58930.517690000001</v>
      </c>
      <c r="C536">
        <v>1</v>
      </c>
      <c r="D536">
        <f>(groupB[[#This Row],[Cost (USD)]]-MIN(cost))/(MAX(cost)-MIN(cost))</f>
        <v>0.65808437945711107</v>
      </c>
      <c r="E536">
        <f>(groupB[[#This Row],[Weight (lbs)]]-MIN(weight))/(MAX(weight)-MIN(weight))</f>
        <v>0.57658815798339447</v>
      </c>
      <c r="F536">
        <f>IF(groupB[[#This Row],[normalized cost]]+groupB[[#This Row],[normalized weight]]&gt;1, 1, 0)</f>
        <v>1</v>
      </c>
    </row>
    <row r="537" spans="1:6" x14ac:dyDescent="0.75">
      <c r="A537">
        <v>24678.163990000001</v>
      </c>
      <c r="B537">
        <v>59986.781000000003</v>
      </c>
      <c r="C537">
        <v>1</v>
      </c>
      <c r="D537">
        <f>(groupB[[#This Row],[Cost (USD)]]-MIN(cost))/(MAX(cost)-MIN(cost))</f>
        <v>0.83633996145859391</v>
      </c>
      <c r="E537">
        <f>(groupB[[#This Row],[Weight (lbs)]]-MIN(weight))/(MAX(weight)-MIN(weight))</f>
        <v>0.66590567103217646</v>
      </c>
      <c r="F537">
        <f>IF(groupB[[#This Row],[normalized cost]]+groupB[[#This Row],[normalized weight]]&gt;1, 1, 0)</f>
        <v>1</v>
      </c>
    </row>
    <row r="538" spans="1:6" x14ac:dyDescent="0.75">
      <c r="A538">
        <v>24204.691889999998</v>
      </c>
      <c r="B538">
        <v>59043.413480000003</v>
      </c>
      <c r="C538">
        <v>1</v>
      </c>
      <c r="D538">
        <f>(groupB[[#This Row],[Cost (USD)]]-MIN(cost))/(MAX(cost)-MIN(cost))</f>
        <v>0.72150445464326818</v>
      </c>
      <c r="E538">
        <f>(groupB[[#This Row],[Weight (lbs)]]-MIN(weight))/(MAX(weight)-MIN(weight))</f>
        <v>0.58613461396744049</v>
      </c>
      <c r="F538">
        <f>IF(groupB[[#This Row],[normalized cost]]+groupB[[#This Row],[normalized weight]]&gt;1, 1, 0)</f>
        <v>1</v>
      </c>
    </row>
    <row r="539" spans="1:6" x14ac:dyDescent="0.75">
      <c r="A539">
        <v>23593.839950000001</v>
      </c>
      <c r="B539">
        <v>61264.993060000001</v>
      </c>
      <c r="C539">
        <v>1</v>
      </c>
      <c r="D539">
        <f>(groupB[[#This Row],[Cost (USD)]]-MIN(cost))/(MAX(cost)-MIN(cost))</f>
        <v>0.57334896223088694</v>
      </c>
      <c r="E539">
        <f>(groupB[[#This Row],[Weight (lbs)]]-MIN(weight))/(MAX(weight)-MIN(weight))</f>
        <v>0.77399114675333924</v>
      </c>
      <c r="F539">
        <f>IF(groupB[[#This Row],[normalized cost]]+groupB[[#This Row],[normalized weight]]&gt;1, 1, 0)</f>
        <v>1</v>
      </c>
    </row>
    <row r="540" spans="1:6" x14ac:dyDescent="0.75">
      <c r="A540">
        <v>24367.15783</v>
      </c>
      <c r="B540">
        <v>59647.966260000001</v>
      </c>
      <c r="C540">
        <v>1</v>
      </c>
      <c r="D540">
        <f>(groupB[[#This Row],[Cost (USD)]]-MIN(cost))/(MAX(cost)-MIN(cost))</f>
        <v>0.76090880087640089</v>
      </c>
      <c r="E540">
        <f>(groupB[[#This Row],[Weight (lbs)]]-MIN(weight))/(MAX(weight)-MIN(weight))</f>
        <v>0.63725553268639812</v>
      </c>
      <c r="F540">
        <f>IF(groupB[[#This Row],[normalized cost]]+groupB[[#This Row],[normalized weight]]&gt;1, 1, 0)</f>
        <v>1</v>
      </c>
    </row>
    <row r="541" spans="1:6" x14ac:dyDescent="0.75">
      <c r="A541">
        <v>24281.33394</v>
      </c>
      <c r="B541">
        <v>60858.103640000001</v>
      </c>
      <c r="C541">
        <v>1</v>
      </c>
      <c r="D541">
        <f>(groupB[[#This Row],[Cost (USD)]]-MIN(cost))/(MAX(cost)-MIN(cost))</f>
        <v>0.74009315005977894</v>
      </c>
      <c r="E541">
        <f>(groupB[[#This Row],[Weight (lbs)]]-MIN(weight))/(MAX(weight)-MIN(weight))</f>
        <v>0.73958462071367093</v>
      </c>
      <c r="F541">
        <f>IF(groupB[[#This Row],[normalized cost]]+groupB[[#This Row],[normalized weight]]&gt;1, 1, 0)</f>
        <v>1</v>
      </c>
    </row>
    <row r="542" spans="1:6" x14ac:dyDescent="0.75">
      <c r="A542">
        <v>23726.399000000001</v>
      </c>
      <c r="B542">
        <v>61052.671269999999</v>
      </c>
      <c r="C542">
        <v>1</v>
      </c>
      <c r="D542">
        <f>(groupB[[#This Row],[Cost (USD)]]-MIN(cost))/(MAX(cost)-MIN(cost))</f>
        <v>0.60549971766021005</v>
      </c>
      <c r="E542">
        <f>(groupB[[#This Row],[Weight (lbs)]]-MIN(weight))/(MAX(weight)-MIN(weight))</f>
        <v>0.75603723879371709</v>
      </c>
      <c r="F542">
        <f>IF(groupB[[#This Row],[normalized cost]]+groupB[[#This Row],[normalized weight]]&gt;1, 1, 0)</f>
        <v>1</v>
      </c>
    </row>
    <row r="543" spans="1:6" x14ac:dyDescent="0.75">
      <c r="A543">
        <v>23765.494129999999</v>
      </c>
      <c r="B543">
        <v>57563.812669999999</v>
      </c>
      <c r="C543">
        <v>1</v>
      </c>
      <c r="D543">
        <f>(groupB[[#This Row],[Cost (USD)]]-MIN(cost))/(MAX(cost)-MIN(cost))</f>
        <v>0.61498181611450287</v>
      </c>
      <c r="E543">
        <f>(groupB[[#This Row],[Weight (lbs)]]-MIN(weight))/(MAX(weight)-MIN(weight))</f>
        <v>0.46101972698517529</v>
      </c>
      <c r="F543">
        <f>IF(groupB[[#This Row],[normalized cost]]+groupB[[#This Row],[normalized weight]]&gt;1, 1, 0)</f>
        <v>1</v>
      </c>
    </row>
    <row r="544" spans="1:6" x14ac:dyDescent="0.75">
      <c r="A544">
        <v>23959.826069999999</v>
      </c>
      <c r="B544">
        <v>59701.38824</v>
      </c>
      <c r="C544">
        <v>1</v>
      </c>
      <c r="D544">
        <f>(groupB[[#This Row],[Cost (USD)]]-MIN(cost))/(MAX(cost)-MIN(cost))</f>
        <v>0.66211491396822086</v>
      </c>
      <c r="E544">
        <f>(groupB[[#This Row],[Weight (lbs)]]-MIN(weight))/(MAX(weight)-MIN(weight))</f>
        <v>0.6417728896281456</v>
      </c>
      <c r="F544">
        <f>IF(groupB[[#This Row],[normalized cost]]+groupB[[#This Row],[normalized weight]]&gt;1, 1, 0)</f>
        <v>1</v>
      </c>
    </row>
    <row r="545" spans="1:6" x14ac:dyDescent="0.75">
      <c r="A545">
        <v>24246.991040000001</v>
      </c>
      <c r="B545">
        <v>61449.893600000003</v>
      </c>
      <c r="C545">
        <v>1</v>
      </c>
      <c r="D545">
        <f>(groupB[[#This Row],[Cost (USD)]]-MIN(cost))/(MAX(cost)-MIN(cost))</f>
        <v>0.73176365329110349</v>
      </c>
      <c r="E545">
        <f>(groupB[[#This Row],[Weight (lbs)]]-MIN(weight))/(MAX(weight)-MIN(weight))</f>
        <v>0.7896263167320986</v>
      </c>
      <c r="F545">
        <f>IF(groupB[[#This Row],[normalized cost]]+groupB[[#This Row],[normalized weight]]&gt;1, 1, 0)</f>
        <v>1</v>
      </c>
    </row>
    <row r="546" spans="1:6" x14ac:dyDescent="0.75">
      <c r="A546">
        <v>23710.594069999999</v>
      </c>
      <c r="B546">
        <v>60424.212489999998</v>
      </c>
      <c r="C546">
        <v>1</v>
      </c>
      <c r="D546">
        <f>(groupB[[#This Row],[Cost (USD)]]-MIN(cost))/(MAX(cost)-MIN(cost))</f>
        <v>0.60166640383510617</v>
      </c>
      <c r="E546">
        <f>(groupB[[#This Row],[Weight (lbs)]]-MIN(weight))/(MAX(weight)-MIN(weight))</f>
        <v>0.70289483125967944</v>
      </c>
      <c r="F546">
        <f>IF(groupB[[#This Row],[normalized cost]]+groupB[[#This Row],[normalized weight]]&gt;1, 1, 0)</f>
        <v>1</v>
      </c>
    </row>
    <row r="547" spans="1:6" x14ac:dyDescent="0.75">
      <c r="A547">
        <v>23697.09663</v>
      </c>
      <c r="B547">
        <v>62659.629410000001</v>
      </c>
      <c r="C547">
        <v>1</v>
      </c>
      <c r="D547">
        <f>(groupB[[#This Row],[Cost (USD)]]-MIN(cost))/(MAX(cost)-MIN(cost))</f>
        <v>0.598392746605653</v>
      </c>
      <c r="E547">
        <f>(groupB[[#This Row],[Weight (lbs)]]-MIN(weight))/(MAX(weight)-MIN(weight))</f>
        <v>0.89192144804292051</v>
      </c>
      <c r="F547">
        <f>IF(groupB[[#This Row],[normalized cost]]+groupB[[#This Row],[normalized weight]]&gt;1, 1, 0)</f>
        <v>1</v>
      </c>
    </row>
    <row r="548" spans="1:6" x14ac:dyDescent="0.75">
      <c r="A548">
        <v>23404.926960000001</v>
      </c>
      <c r="B548">
        <v>58845.439460000001</v>
      </c>
      <c r="C548">
        <v>1</v>
      </c>
      <c r="D548">
        <f>(groupB[[#This Row],[Cost (USD)]]-MIN(cost))/(MAX(cost)-MIN(cost))</f>
        <v>0.52753017174534722</v>
      </c>
      <c r="E548">
        <f>(groupB[[#This Row],[Weight (lbs)]]-MIN(weight))/(MAX(weight)-MIN(weight))</f>
        <v>0.56939395191162234</v>
      </c>
      <c r="F548">
        <f>IF(groupB[[#This Row],[normalized cost]]+groupB[[#This Row],[normalized weight]]&gt;1, 1, 0)</f>
        <v>1</v>
      </c>
    </row>
    <row r="549" spans="1:6" x14ac:dyDescent="0.75">
      <c r="A549">
        <v>23752.576679999998</v>
      </c>
      <c r="B549">
        <v>62971.091780000002</v>
      </c>
      <c r="C549">
        <v>1</v>
      </c>
      <c r="D549">
        <f>(groupB[[#This Row],[Cost (USD)]]-MIN(cost))/(MAX(cost)-MIN(cost))</f>
        <v>0.61184882914967065</v>
      </c>
      <c r="E549">
        <f>(groupB[[#This Row],[Weight (lbs)]]-MIN(weight))/(MAX(weight)-MIN(weight))</f>
        <v>0.91825867289330332</v>
      </c>
      <c r="F549">
        <f>IF(groupB[[#This Row],[normalized cost]]+groupB[[#This Row],[normalized weight]]&gt;1, 1, 0)</f>
        <v>1</v>
      </c>
    </row>
    <row r="550" spans="1:6" x14ac:dyDescent="0.75">
      <c r="A550">
        <v>23182.194879999999</v>
      </c>
      <c r="B550">
        <v>59155.399279999998</v>
      </c>
      <c r="C550">
        <v>1</v>
      </c>
      <c r="D550">
        <f>(groupB[[#This Row],[Cost (USD)]]-MIN(cost))/(MAX(cost)-MIN(cost))</f>
        <v>0.47350892890795143</v>
      </c>
      <c r="E550">
        <f>(groupB[[#This Row],[Weight (lbs)]]-MIN(weight))/(MAX(weight)-MIN(weight))</f>
        <v>0.59560412129395912</v>
      </c>
      <c r="F550">
        <f>IF(groupB[[#This Row],[normalized cost]]+groupB[[#This Row],[normalized weight]]&gt;1, 1, 0)</f>
        <v>1</v>
      </c>
    </row>
    <row r="551" spans="1:6" x14ac:dyDescent="0.75">
      <c r="A551">
        <v>24025.333330000001</v>
      </c>
      <c r="B551">
        <v>62663.519339999999</v>
      </c>
      <c r="C551">
        <v>1</v>
      </c>
      <c r="D551">
        <f>(groupB[[#This Row],[Cost (USD)]]-MIN(cost))/(MAX(cost)-MIN(cost))</f>
        <v>0.67800298720882679</v>
      </c>
      <c r="E551">
        <f>(groupB[[#This Row],[Weight (lbs)]]-MIN(weight))/(MAX(weight)-MIN(weight))</f>
        <v>0.89225038010961666</v>
      </c>
      <c r="F551">
        <f>IF(groupB[[#This Row],[normalized cost]]+groupB[[#This Row],[normalized weight]]&gt;1, 1, 0)</f>
        <v>1</v>
      </c>
    </row>
    <row r="552" spans="1:6" x14ac:dyDescent="0.75">
      <c r="A552">
        <v>24437.995790000001</v>
      </c>
      <c r="B552">
        <v>60613.169779999997</v>
      </c>
      <c r="C552">
        <v>1</v>
      </c>
      <c r="D552">
        <f>(groupB[[#This Row],[Cost (USD)]]-MIN(cost))/(MAX(cost)-MIN(cost))</f>
        <v>0.77808977740778218</v>
      </c>
      <c r="E552">
        <f>(groupB[[#This Row],[Weight (lbs)]]-MIN(weight))/(MAX(weight)-MIN(weight))</f>
        <v>0.71887303958657589</v>
      </c>
      <c r="F552">
        <f>IF(groupB[[#This Row],[normalized cost]]+groupB[[#This Row],[normalized weight]]&gt;1, 1, 0)</f>
        <v>1</v>
      </c>
    </row>
    <row r="553" spans="1:6" x14ac:dyDescent="0.75">
      <c r="A553">
        <v>24009.787270000001</v>
      </c>
      <c r="B553">
        <v>60717.681750000003</v>
      </c>
      <c r="C553">
        <v>1</v>
      </c>
      <c r="D553">
        <f>(groupB[[#This Row],[Cost (USD)]]-MIN(cost))/(MAX(cost)-MIN(cost))</f>
        <v>0.67423245948590182</v>
      </c>
      <c r="E553">
        <f>(groupB[[#This Row],[Weight (lbs)]]-MIN(weight))/(MAX(weight)-MIN(weight))</f>
        <v>0.72771056064392436</v>
      </c>
      <c r="F553">
        <f>IF(groupB[[#This Row],[normalized cost]]+groupB[[#This Row],[normalized weight]]&gt;1, 1, 0)</f>
        <v>1</v>
      </c>
    </row>
    <row r="554" spans="1:6" x14ac:dyDescent="0.75">
      <c r="A554">
        <v>23685.870490000001</v>
      </c>
      <c r="B554">
        <v>60963.318350000001</v>
      </c>
      <c r="C554">
        <v>1</v>
      </c>
      <c r="D554">
        <f>(groupB[[#This Row],[Cost (USD)]]-MIN(cost))/(MAX(cost)-MIN(cost))</f>
        <v>0.59566996848107157</v>
      </c>
      <c r="E554">
        <f>(groupB[[#This Row],[Weight (lbs)]]-MIN(weight))/(MAX(weight)-MIN(weight))</f>
        <v>0.74848156539060839</v>
      </c>
      <c r="F554">
        <f>IF(groupB[[#This Row],[normalized cost]]+groupB[[#This Row],[normalized weight]]&gt;1, 1, 0)</f>
        <v>1</v>
      </c>
    </row>
    <row r="555" spans="1:6" x14ac:dyDescent="0.75">
      <c r="A555">
        <v>24001.510300000002</v>
      </c>
      <c r="B555">
        <v>60953.006939999999</v>
      </c>
      <c r="C555">
        <v>1</v>
      </c>
      <c r="D555">
        <f>(groupB[[#This Row],[Cost (USD)]]-MIN(cost))/(MAX(cost)-MIN(cost))</f>
        <v>0.67222497045994845</v>
      </c>
      <c r="E555">
        <f>(groupB[[#This Row],[Weight (lbs)]]-MIN(weight))/(MAX(weight)-MIN(weight))</f>
        <v>0.74760963365871236</v>
      </c>
      <c r="F555">
        <f>IF(groupB[[#This Row],[normalized cost]]+groupB[[#This Row],[normalized weight]]&gt;1, 1, 0)</f>
        <v>1</v>
      </c>
    </row>
    <row r="556" spans="1:6" x14ac:dyDescent="0.75">
      <c r="A556">
        <v>24295.978029999998</v>
      </c>
      <c r="B556">
        <v>59605.126380000002</v>
      </c>
      <c r="C556">
        <v>1</v>
      </c>
      <c r="D556">
        <f>(groupB[[#This Row],[Cost (USD)]]-MIN(cost))/(MAX(cost)-MIN(cost))</f>
        <v>0.74364491477199535</v>
      </c>
      <c r="E556">
        <f>(groupB[[#This Row],[Weight (lbs)]]-MIN(weight))/(MAX(weight)-MIN(weight))</f>
        <v>0.63363299699413</v>
      </c>
      <c r="F556">
        <f>IF(groupB[[#This Row],[normalized cost]]+groupB[[#This Row],[normalized weight]]&gt;1, 1, 0)</f>
        <v>1</v>
      </c>
    </row>
    <row r="557" spans="1:6" x14ac:dyDescent="0.75">
      <c r="A557">
        <v>24056.776249999999</v>
      </c>
      <c r="B557">
        <v>58524.155780000001</v>
      </c>
      <c r="C557">
        <v>1</v>
      </c>
      <c r="D557">
        <f>(groupB[[#This Row],[Cost (USD)]]-MIN(cost))/(MAX(cost)-MIN(cost))</f>
        <v>0.68562912537822152</v>
      </c>
      <c r="E557">
        <f>(groupB[[#This Row],[Weight (lbs)]]-MIN(weight))/(MAX(weight)-MIN(weight))</f>
        <v>0.54222623813317006</v>
      </c>
      <c r="F557">
        <f>IF(groupB[[#This Row],[normalized cost]]+groupB[[#This Row],[normalized weight]]&gt;1, 1, 0)</f>
        <v>1</v>
      </c>
    </row>
    <row r="558" spans="1:6" x14ac:dyDescent="0.75">
      <c r="A558">
        <v>23988.379430000001</v>
      </c>
      <c r="B558">
        <v>61581.429300000003</v>
      </c>
      <c r="C558">
        <v>1</v>
      </c>
      <c r="D558">
        <f>(groupB[[#This Row],[Cost (USD)]]-MIN(cost))/(MAX(cost)-MIN(cost))</f>
        <v>0.66904022079597403</v>
      </c>
      <c r="E558">
        <f>(groupB[[#This Row],[Weight (lbs)]]-MIN(weight))/(MAX(weight)-MIN(weight))</f>
        <v>0.80074896152142738</v>
      </c>
      <c r="F558">
        <f>IF(groupB[[#This Row],[normalized cost]]+groupB[[#This Row],[normalized weight]]&gt;1, 1, 0)</f>
        <v>1</v>
      </c>
    </row>
    <row r="559" spans="1:6" x14ac:dyDescent="0.75">
      <c r="A559">
        <v>23640.10759</v>
      </c>
      <c r="B559">
        <v>60202.038090000002</v>
      </c>
      <c r="C559">
        <v>1</v>
      </c>
      <c r="D559">
        <f>(groupB[[#This Row],[Cost (USD)]]-MIN(cost))/(MAX(cost)-MIN(cost))</f>
        <v>0.58457067495387272</v>
      </c>
      <c r="E559">
        <f>(groupB[[#This Row],[Weight (lbs)]]-MIN(weight))/(MAX(weight)-MIN(weight))</f>
        <v>0.68410778764732016</v>
      </c>
      <c r="F559">
        <f>IF(groupB[[#This Row],[normalized cost]]+groupB[[#This Row],[normalized weight]]&gt;1, 1, 0)</f>
        <v>1</v>
      </c>
    </row>
    <row r="560" spans="1:6" x14ac:dyDescent="0.75">
      <c r="A560">
        <v>23363.79896</v>
      </c>
      <c r="B560">
        <v>60692.670989999999</v>
      </c>
      <c r="C560">
        <v>1</v>
      </c>
      <c r="D560">
        <f>(groupB[[#This Row],[Cost (USD)]]-MIN(cost))/(MAX(cost)-MIN(cost))</f>
        <v>0.51755502278873333</v>
      </c>
      <c r="E560">
        <f>(groupB[[#This Row],[Weight (lbs)]]-MIN(weight))/(MAX(weight)-MIN(weight))</f>
        <v>0.72559565344085164</v>
      </c>
      <c r="F560">
        <f>IF(groupB[[#This Row],[normalized cost]]+groupB[[#This Row],[normalized weight]]&gt;1, 1, 0)</f>
        <v>1</v>
      </c>
    </row>
    <row r="561" spans="1:6" x14ac:dyDescent="0.75">
      <c r="A561">
        <v>23763.011460000002</v>
      </c>
      <c r="B561">
        <v>59406.26614</v>
      </c>
      <c r="C561">
        <v>1</v>
      </c>
      <c r="D561">
        <f>(groupB[[#This Row],[Cost (USD)]]-MIN(cost))/(MAX(cost)-MIN(cost))</f>
        <v>0.61437967151568718</v>
      </c>
      <c r="E561">
        <f>(groupB[[#This Row],[Weight (lbs)]]-MIN(weight))/(MAX(weight)-MIN(weight))</f>
        <v>0.61681739626945464</v>
      </c>
      <c r="F561">
        <f>IF(groupB[[#This Row],[normalized cost]]+groupB[[#This Row],[normalized weight]]&gt;1, 1, 0)</f>
        <v>1</v>
      </c>
    </row>
    <row r="562" spans="1:6" x14ac:dyDescent="0.75">
      <c r="A562">
        <v>25125.049749999998</v>
      </c>
      <c r="B562">
        <v>60406.694049999998</v>
      </c>
      <c r="C562">
        <v>1</v>
      </c>
      <c r="D562">
        <f>(groupB[[#This Row],[Cost (USD)]]-MIN(cost))/(MAX(cost)-MIN(cost))</f>
        <v>0.94472724074738723</v>
      </c>
      <c r="E562">
        <f>(groupB[[#This Row],[Weight (lbs)]]-MIN(weight))/(MAX(weight)-MIN(weight))</f>
        <v>0.70141347383821007</v>
      </c>
      <c r="F562">
        <f>IF(groupB[[#This Row],[normalized cost]]+groupB[[#This Row],[normalized weight]]&gt;1, 1, 0)</f>
        <v>1</v>
      </c>
    </row>
    <row r="563" spans="1:6" x14ac:dyDescent="0.75">
      <c r="A563">
        <v>23801.462670000001</v>
      </c>
      <c r="B563">
        <v>58234.937169999997</v>
      </c>
      <c r="C563">
        <v>1</v>
      </c>
      <c r="D563">
        <f>(groupB[[#This Row],[Cost (USD)]]-MIN(cost))/(MAX(cost)-MIN(cost))</f>
        <v>0.62370559417937188</v>
      </c>
      <c r="E563">
        <f>(groupB[[#This Row],[Weight (lbs)]]-MIN(weight))/(MAX(weight)-MIN(weight))</f>
        <v>0.51776994326042103</v>
      </c>
      <c r="F563">
        <f>IF(groupB[[#This Row],[normalized cost]]+groupB[[#This Row],[normalized weight]]&gt;1, 1, 0)</f>
        <v>1</v>
      </c>
    </row>
    <row r="564" spans="1:6" x14ac:dyDescent="0.75">
      <c r="A564">
        <v>23491.394980000001</v>
      </c>
      <c r="B564">
        <v>59666.746090000001</v>
      </c>
      <c r="C564">
        <v>1</v>
      </c>
      <c r="D564">
        <f>(groupB[[#This Row],[Cost (USD)]]-MIN(cost))/(MAX(cost)-MIN(cost))</f>
        <v>0.54850204928579294</v>
      </c>
      <c r="E564">
        <f>(groupB[[#This Row],[Weight (lbs)]]-MIN(weight))/(MAX(weight)-MIN(weight))</f>
        <v>0.63884355311198582</v>
      </c>
      <c r="F564">
        <f>IF(groupB[[#This Row],[normalized cost]]+groupB[[#This Row],[normalized weight]]&gt;1, 1, 0)</f>
        <v>1</v>
      </c>
    </row>
    <row r="565" spans="1:6" x14ac:dyDescent="0.75">
      <c r="A565">
        <v>23850.371510000001</v>
      </c>
      <c r="B565">
        <v>59474.957260000003</v>
      </c>
      <c r="C565">
        <v>1</v>
      </c>
      <c r="D565">
        <f>(groupB[[#This Row],[Cost (USD)]]-MIN(cost))/(MAX(cost)-MIN(cost))</f>
        <v>0.63556790122798079</v>
      </c>
      <c r="E565">
        <f>(groupB[[#This Row],[Weight (lbs)]]-MIN(weight))/(MAX(weight)-MIN(weight))</f>
        <v>0.62262591006412171</v>
      </c>
      <c r="F565">
        <f>IF(groupB[[#This Row],[normalized cost]]+groupB[[#This Row],[normalized weight]]&gt;1, 1, 0)</f>
        <v>1</v>
      </c>
    </row>
    <row r="566" spans="1:6" x14ac:dyDescent="0.75">
      <c r="A566">
        <v>24502.90424</v>
      </c>
      <c r="B566">
        <v>58752.383800000003</v>
      </c>
      <c r="C566">
        <v>1</v>
      </c>
      <c r="D566">
        <f>(groupB[[#This Row],[Cost (USD)]]-MIN(cost))/(MAX(cost)-MIN(cost))</f>
        <v>0.79383261579751419</v>
      </c>
      <c r="E566">
        <f>(groupB[[#This Row],[Weight (lbs)]]-MIN(weight))/(MAX(weight)-MIN(weight))</f>
        <v>0.56152517520828993</v>
      </c>
      <c r="F566">
        <f>IF(groupB[[#This Row],[normalized cost]]+groupB[[#This Row],[normalized weight]]&gt;1, 1, 0)</f>
        <v>1</v>
      </c>
    </row>
    <row r="567" spans="1:6" x14ac:dyDescent="0.75">
      <c r="A567">
        <v>23679.69702</v>
      </c>
      <c r="B567">
        <v>58828.996590000002</v>
      </c>
      <c r="C567">
        <v>1</v>
      </c>
      <c r="D567">
        <f>(groupB[[#This Row],[Cost (USD)]]-MIN(cost))/(MAX(cost)-MIN(cost))</f>
        <v>0.59417266049553363</v>
      </c>
      <c r="E567">
        <f>(groupB[[#This Row],[Weight (lbs)]]-MIN(weight))/(MAX(weight)-MIN(weight))</f>
        <v>0.56800354457485291</v>
      </c>
      <c r="F567">
        <f>IF(groupB[[#This Row],[normalized cost]]+groupB[[#This Row],[normalized weight]]&gt;1, 1, 0)</f>
        <v>1</v>
      </c>
    </row>
    <row r="568" spans="1:6" x14ac:dyDescent="0.75">
      <c r="A568">
        <v>23916.505529999999</v>
      </c>
      <c r="B568">
        <v>60161.33066</v>
      </c>
      <c r="C568">
        <v>1</v>
      </c>
      <c r="D568">
        <f>(groupB[[#This Row],[Cost (USD)]]-MIN(cost))/(MAX(cost)-MIN(cost))</f>
        <v>0.65160798828788269</v>
      </c>
      <c r="E568">
        <f>(groupB[[#This Row],[Weight (lbs)]]-MIN(weight))/(MAX(weight)-MIN(weight))</f>
        <v>0.68066557170004127</v>
      </c>
      <c r="F568">
        <f>IF(groupB[[#This Row],[normalized cost]]+groupB[[#This Row],[normalized weight]]&gt;1, 1, 0)</f>
        <v>1</v>
      </c>
    </row>
    <row r="569" spans="1:6" x14ac:dyDescent="0.75">
      <c r="A569">
        <v>24633.965560000001</v>
      </c>
      <c r="B569">
        <v>59563.65984</v>
      </c>
      <c r="C569">
        <v>1</v>
      </c>
      <c r="D569">
        <f>(groupB[[#This Row],[Cost (USD)]]-MIN(cost))/(MAX(cost)-MIN(cost))</f>
        <v>0.82562011310957462</v>
      </c>
      <c r="E569">
        <f>(groupB[[#This Row],[Weight (lbs)]]-MIN(weight))/(MAX(weight)-MIN(weight))</f>
        <v>0.63012659078606259</v>
      </c>
      <c r="F569">
        <f>IF(groupB[[#This Row],[normalized cost]]+groupB[[#This Row],[normalized weight]]&gt;1, 1, 0)</f>
        <v>1</v>
      </c>
    </row>
    <row r="570" spans="1:6" x14ac:dyDescent="0.75">
      <c r="A570">
        <v>23996.182499999999</v>
      </c>
      <c r="B570">
        <v>59496.795100000003</v>
      </c>
      <c r="C570">
        <v>1</v>
      </c>
      <c r="D570">
        <f>(groupB[[#This Row],[Cost (USD)]]-MIN(cost))/(MAX(cost)-MIN(cost))</f>
        <v>0.67093277053262212</v>
      </c>
      <c r="E570">
        <f>(groupB[[#This Row],[Weight (lbs)]]-MIN(weight))/(MAX(weight)-MIN(weight))</f>
        <v>0.62447251548976812</v>
      </c>
      <c r="F570">
        <f>IF(groupB[[#This Row],[normalized cost]]+groupB[[#This Row],[normalized weight]]&gt;1, 1, 0)</f>
        <v>1</v>
      </c>
    </row>
    <row r="571" spans="1:6" x14ac:dyDescent="0.75">
      <c r="A571">
        <v>24252.771809999998</v>
      </c>
      <c r="B571">
        <v>58343.720390000002</v>
      </c>
      <c r="C571">
        <v>1</v>
      </c>
      <c r="D571">
        <f>(groupB[[#This Row],[Cost (USD)]]-MIN(cost))/(MAX(cost)-MIN(cost))</f>
        <v>0.73316571616393711</v>
      </c>
      <c r="E571">
        <f>(groupB[[#This Row],[Weight (lbs)]]-MIN(weight))/(MAX(weight)-MIN(weight))</f>
        <v>0.52696864076307215</v>
      </c>
      <c r="F571">
        <f>IF(groupB[[#This Row],[normalized cost]]+groupB[[#This Row],[normalized weight]]&gt;1, 1, 0)</f>
        <v>1</v>
      </c>
    </row>
    <row r="572" spans="1:6" x14ac:dyDescent="0.75">
      <c r="A572">
        <v>23769.136009999998</v>
      </c>
      <c r="B572">
        <v>60969.884579999998</v>
      </c>
      <c r="C572">
        <v>1</v>
      </c>
      <c r="D572">
        <f>(groupB[[#This Row],[Cost (USD)]]-MIN(cost))/(MAX(cost)-MIN(cost))</f>
        <v>0.61586511448743864</v>
      </c>
      <c r="E572">
        <f>(groupB[[#This Row],[Weight (lbs)]]-MIN(weight))/(MAX(weight)-MIN(weight))</f>
        <v>0.74903680510039816</v>
      </c>
      <c r="F572">
        <f>IF(groupB[[#This Row],[normalized cost]]+groupB[[#This Row],[normalized weight]]&gt;1, 1, 0)</f>
        <v>1</v>
      </c>
    </row>
    <row r="573" spans="1:6" x14ac:dyDescent="0.75">
      <c r="A573">
        <v>24430.190849999999</v>
      </c>
      <c r="B573">
        <v>59399.20261</v>
      </c>
      <c r="C573">
        <v>1</v>
      </c>
      <c r="D573">
        <f>(groupB[[#This Row],[Cost (USD)]]-MIN(cost))/(MAX(cost)-MIN(cost))</f>
        <v>0.77619677412297738</v>
      </c>
      <c r="E573">
        <f>(groupB[[#This Row],[Weight (lbs)]]-MIN(weight))/(MAX(weight)-MIN(weight))</f>
        <v>0.61622010492460488</v>
      </c>
      <c r="F573">
        <f>IF(groupB[[#This Row],[normalized cost]]+groupB[[#This Row],[normalized weight]]&gt;1, 1, 0)</f>
        <v>1</v>
      </c>
    </row>
    <row r="574" spans="1:6" x14ac:dyDescent="0.75">
      <c r="A574">
        <v>23728.1077</v>
      </c>
      <c r="B574">
        <v>59032.173900000002</v>
      </c>
      <c r="C574">
        <v>1</v>
      </c>
      <c r="D574">
        <f>(groupB[[#This Row],[Cost (USD)]]-MIN(cost))/(MAX(cost)-MIN(cost))</f>
        <v>0.60591414425576917</v>
      </c>
      <c r="E574">
        <f>(groupB[[#This Row],[Weight (lbs)]]-MIN(weight))/(MAX(weight)-MIN(weight))</f>
        <v>0.58518419627915319</v>
      </c>
      <c r="F574">
        <f>IF(groupB[[#This Row],[normalized cost]]+groupB[[#This Row],[normalized weight]]&gt;1, 1, 0)</f>
        <v>1</v>
      </c>
    </row>
    <row r="575" spans="1:6" x14ac:dyDescent="0.75">
      <c r="A575">
        <v>24074.717369999998</v>
      </c>
      <c r="B575">
        <v>60736.031569999999</v>
      </c>
      <c r="C575">
        <v>1</v>
      </c>
      <c r="D575">
        <f>(groupB[[#This Row],[Cost (USD)]]-MIN(cost))/(MAX(cost)-MIN(cost))</f>
        <v>0.68998054884759707</v>
      </c>
      <c r="E575">
        <f>(groupB[[#This Row],[Weight (lbs)]]-MIN(weight))/(MAX(weight)-MIN(weight))</f>
        <v>0.7292622194696885</v>
      </c>
      <c r="F575">
        <f>IF(groupB[[#This Row],[normalized cost]]+groupB[[#This Row],[normalized weight]]&gt;1, 1, 0)</f>
        <v>1</v>
      </c>
    </row>
    <row r="576" spans="1:6" x14ac:dyDescent="0.75">
      <c r="A576">
        <v>24380.907899999998</v>
      </c>
      <c r="B576">
        <v>59636.48646</v>
      </c>
      <c r="C576">
        <v>1</v>
      </c>
      <c r="D576">
        <f>(groupB[[#This Row],[Cost (USD)]]-MIN(cost))/(MAX(cost)-MIN(cost))</f>
        <v>0.76424373076391905</v>
      </c>
      <c r="E576">
        <f>(groupB[[#This Row],[Weight (lbs)]]-MIN(weight))/(MAX(weight)-MIN(weight))</f>
        <v>0.63628480202048343</v>
      </c>
      <c r="F576">
        <f>IF(groupB[[#This Row],[normalized cost]]+groupB[[#This Row],[normalized weight]]&gt;1, 1, 0)</f>
        <v>1</v>
      </c>
    </row>
    <row r="577" spans="1:6" x14ac:dyDescent="0.75">
      <c r="A577">
        <v>24115.080160000001</v>
      </c>
      <c r="B577">
        <v>58695.57705</v>
      </c>
      <c r="C577">
        <v>1</v>
      </c>
      <c r="D577">
        <f>(groupB[[#This Row],[Cost (USD)]]-MIN(cost))/(MAX(cost)-MIN(cost))</f>
        <v>0.69977010444365195</v>
      </c>
      <c r="E577">
        <f>(groupB[[#This Row],[Weight (lbs)]]-MIN(weight))/(MAX(weight)-MIN(weight))</f>
        <v>0.55672160247566871</v>
      </c>
      <c r="F577">
        <f>IF(groupB[[#This Row],[normalized cost]]+groupB[[#This Row],[normalized weight]]&gt;1, 1, 0)</f>
        <v>1</v>
      </c>
    </row>
    <row r="578" spans="1:6" x14ac:dyDescent="0.75">
      <c r="A578">
        <v>24144.21861</v>
      </c>
      <c r="B578">
        <v>58986.11202</v>
      </c>
      <c r="C578">
        <v>1</v>
      </c>
      <c r="D578">
        <f>(groupB[[#This Row],[Cost (USD)]]-MIN(cost))/(MAX(cost)-MIN(cost))</f>
        <v>0.70683731848554132</v>
      </c>
      <c r="E578">
        <f>(groupB[[#This Row],[Weight (lbs)]]-MIN(weight))/(MAX(weight)-MIN(weight))</f>
        <v>0.58128920860988387</v>
      </c>
      <c r="F578">
        <f>IF(groupB[[#This Row],[normalized cost]]+groupB[[#This Row],[normalized weight]]&gt;1, 1, 0)</f>
        <v>1</v>
      </c>
    </row>
    <row r="579" spans="1:6" x14ac:dyDescent="0.75">
      <c r="A579">
        <v>23871.629130000001</v>
      </c>
      <c r="B579">
        <v>62006.143170000003</v>
      </c>
      <c r="C579">
        <v>1</v>
      </c>
      <c r="D579">
        <f>(groupB[[#This Row],[Cost (USD)]]-MIN(cost))/(MAX(cost)-MIN(cost))</f>
        <v>0.64072370569119552</v>
      </c>
      <c r="E579">
        <f>(groupB[[#This Row],[Weight (lbs)]]-MIN(weight))/(MAX(weight)-MIN(weight))</f>
        <v>0.8366627211555886</v>
      </c>
      <c r="F579">
        <f>IF(groupB[[#This Row],[normalized cost]]+groupB[[#This Row],[normalized weight]]&gt;1, 1, 0)</f>
        <v>1</v>
      </c>
    </row>
    <row r="580" spans="1:6" x14ac:dyDescent="0.75">
      <c r="A580">
        <v>23945.113089999999</v>
      </c>
      <c r="B580">
        <v>59686.870260000003</v>
      </c>
      <c r="C580">
        <v>1</v>
      </c>
      <c r="D580">
        <f>(groupB[[#This Row],[Cost (USD)]]-MIN(cost))/(MAX(cost)-MIN(cost))</f>
        <v>0.65854644073597812</v>
      </c>
      <c r="E580">
        <f>(groupB[[#This Row],[Weight (lbs)]]-MIN(weight))/(MAX(weight)-MIN(weight))</f>
        <v>0.64054525078486169</v>
      </c>
      <c r="F580">
        <f>IF(groupB[[#This Row],[normalized cost]]+groupB[[#This Row],[normalized weight]]&gt;1, 1, 0)</f>
        <v>1</v>
      </c>
    </row>
    <row r="581" spans="1:6" x14ac:dyDescent="0.75">
      <c r="A581">
        <v>23958.90278</v>
      </c>
      <c r="B581">
        <v>61047.413220000002</v>
      </c>
      <c r="C581">
        <v>1</v>
      </c>
      <c r="D581">
        <f>(groupB[[#This Row],[Cost (USD)]]-MIN(cost))/(MAX(cost)-MIN(cost))</f>
        <v>0.66189098002345959</v>
      </c>
      <c r="E581">
        <f>(groupB[[#This Row],[Weight (lbs)]]-MIN(weight))/(MAX(weight)-MIN(weight))</f>
        <v>0.75559261864546456</v>
      </c>
      <c r="F581">
        <f>IF(groupB[[#This Row],[normalized cost]]+groupB[[#This Row],[normalized weight]]&gt;1, 1, 0)</f>
        <v>1</v>
      </c>
    </row>
    <row r="582" spans="1:6" x14ac:dyDescent="0.75">
      <c r="A582">
        <v>23696.160599999999</v>
      </c>
      <c r="B582">
        <v>59540.393799999998</v>
      </c>
      <c r="C582">
        <v>1</v>
      </c>
      <c r="D582">
        <f>(groupB[[#This Row],[Cost (USD)]]-MIN(cost))/(MAX(cost)-MIN(cost))</f>
        <v>0.59816572271249346</v>
      </c>
      <c r="E582">
        <f>(groupB[[#This Row],[Weight (lbs)]]-MIN(weight))/(MAX(weight)-MIN(weight))</f>
        <v>0.6281592169204554</v>
      </c>
      <c r="F582">
        <f>IF(groupB[[#This Row],[normalized cost]]+groupB[[#This Row],[normalized weight]]&gt;1, 1, 0)</f>
        <v>1</v>
      </c>
    </row>
    <row r="583" spans="1:6" x14ac:dyDescent="0.75">
      <c r="A583">
        <v>23732.237430000001</v>
      </c>
      <c r="B583">
        <v>60968.128080000002</v>
      </c>
      <c r="C583">
        <v>1</v>
      </c>
      <c r="D583">
        <f>(groupB[[#This Row],[Cost (USD)]]-MIN(cost))/(MAX(cost)-MIN(cost))</f>
        <v>0.60691576533874436</v>
      </c>
      <c r="E583">
        <f>(groupB[[#This Row],[Weight (lbs)]]-MIN(weight))/(MAX(weight)-MIN(weight))</f>
        <v>0.74888827564738725</v>
      </c>
      <c r="F583">
        <f>IF(groupB[[#This Row],[normalized cost]]+groupB[[#This Row],[normalized weight]]&gt;1, 1, 0)</f>
        <v>1</v>
      </c>
    </row>
    <row r="584" spans="1:6" x14ac:dyDescent="0.75">
      <c r="A584">
        <v>23754.73144</v>
      </c>
      <c r="B584">
        <v>59582.28787</v>
      </c>
      <c r="C584">
        <v>1</v>
      </c>
      <c r="D584">
        <f>(groupB[[#This Row],[Cost (USD)]]-MIN(cost))/(MAX(cost)-MIN(cost))</f>
        <v>0.61237144274541488</v>
      </c>
      <c r="E584">
        <f>(groupB[[#This Row],[Weight (lbs)]]-MIN(weight))/(MAX(weight)-MIN(weight))</f>
        <v>0.63170177501981017</v>
      </c>
      <c r="F584">
        <f>IF(groupB[[#This Row],[normalized cost]]+groupB[[#This Row],[normalized weight]]&gt;1, 1, 0)</f>
        <v>1</v>
      </c>
    </row>
    <row r="585" spans="1:6" x14ac:dyDescent="0.75">
      <c r="A585">
        <v>23435.55903</v>
      </c>
      <c r="B585">
        <v>60502.131079999999</v>
      </c>
      <c r="C585">
        <v>1</v>
      </c>
      <c r="D585">
        <f>(groupB[[#This Row],[Cost (USD)]]-MIN(cost))/(MAX(cost)-MIN(cost))</f>
        <v>0.53495964706871357</v>
      </c>
      <c r="E585">
        <f>(groupB[[#This Row],[Weight (lbs)]]-MIN(weight))/(MAX(weight)-MIN(weight))</f>
        <v>0.70948361893523326</v>
      </c>
      <c r="F585">
        <f>IF(groupB[[#This Row],[normalized cost]]+groupB[[#This Row],[normalized weight]]&gt;1, 1, 0)</f>
        <v>1</v>
      </c>
    </row>
    <row r="586" spans="1:6" x14ac:dyDescent="0.75">
      <c r="A586">
        <v>24460.130280000001</v>
      </c>
      <c r="B586">
        <v>58971.447540000001</v>
      </c>
      <c r="C586">
        <v>1</v>
      </c>
      <c r="D586">
        <f>(groupB[[#This Row],[Cost (USD)]]-MIN(cost))/(MAX(cost)-MIN(cost))</f>
        <v>0.78345825714977491</v>
      </c>
      <c r="E586">
        <f>(groupB[[#This Row],[Weight (lbs)]]-MIN(weight))/(MAX(weight)-MIN(weight))</f>
        <v>0.58004918174219544</v>
      </c>
      <c r="F586">
        <f>IF(groupB[[#This Row],[normalized cost]]+groupB[[#This Row],[normalized weight]]&gt;1, 1, 0)</f>
        <v>1</v>
      </c>
    </row>
    <row r="587" spans="1:6" x14ac:dyDescent="0.75">
      <c r="A587">
        <v>24341.466899999999</v>
      </c>
      <c r="B587">
        <v>61213.29434</v>
      </c>
      <c r="C587">
        <v>1</v>
      </c>
      <c r="D587">
        <f>(groupB[[#This Row],[Cost (USD)]]-MIN(cost))/(MAX(cost)-MIN(cost))</f>
        <v>0.75467774530394549</v>
      </c>
      <c r="E587">
        <f>(groupB[[#This Row],[Weight (lbs)]]-MIN(weight))/(MAX(weight)-MIN(weight))</f>
        <v>0.7696195084937415</v>
      </c>
      <c r="F587">
        <f>IF(groupB[[#This Row],[normalized cost]]+groupB[[#This Row],[normalized weight]]&gt;1, 1, 0)</f>
        <v>1</v>
      </c>
    </row>
    <row r="588" spans="1:6" x14ac:dyDescent="0.75">
      <c r="A588">
        <v>24030.296549999999</v>
      </c>
      <c r="B588">
        <v>62400.866950000003</v>
      </c>
      <c r="C588">
        <v>1</v>
      </c>
      <c r="D588">
        <f>(groupB[[#This Row],[Cost (USD)]]-MIN(cost))/(MAX(cost)-MIN(cost))</f>
        <v>0.67920676222352294</v>
      </c>
      <c r="E588">
        <f>(groupB[[#This Row],[Weight (lbs)]]-MIN(weight))/(MAX(weight)-MIN(weight))</f>
        <v>0.8700405219719537</v>
      </c>
      <c r="F588">
        <f>IF(groupB[[#This Row],[normalized cost]]+groupB[[#This Row],[normalized weight]]&gt;1, 1, 0)</f>
        <v>1</v>
      </c>
    </row>
    <row r="589" spans="1:6" x14ac:dyDescent="0.75">
      <c r="A589">
        <v>23806.519530000001</v>
      </c>
      <c r="B589">
        <v>60147.273029999997</v>
      </c>
      <c r="C589">
        <v>1</v>
      </c>
      <c r="D589">
        <f>(groupB[[#This Row],[Cost (USD)]]-MIN(cost))/(MAX(cost)-MIN(cost))</f>
        <v>0.62493208055733207</v>
      </c>
      <c r="E589">
        <f>(groupB[[#This Row],[Weight (lbs)]]-MIN(weight))/(MAX(weight)-MIN(weight))</f>
        <v>0.67947686000375018</v>
      </c>
      <c r="F589">
        <f>IF(groupB[[#This Row],[normalized cost]]+groupB[[#This Row],[normalized weight]]&gt;1, 1, 0)</f>
        <v>1</v>
      </c>
    </row>
    <row r="590" spans="1:6" x14ac:dyDescent="0.75">
      <c r="A590">
        <v>24393.825400000002</v>
      </c>
      <c r="B590">
        <v>61131.968560000001</v>
      </c>
      <c r="C590">
        <v>1</v>
      </c>
      <c r="D590">
        <f>(groupB[[#This Row],[Cost (USD)]]-MIN(cost))/(MAX(cost)-MIN(cost))</f>
        <v>0.76737672985570782</v>
      </c>
      <c r="E590">
        <f>(groupB[[#This Row],[Weight (lbs)]]-MIN(weight))/(MAX(weight)-MIN(weight))</f>
        <v>0.7627426091945011</v>
      </c>
      <c r="F590">
        <f>IF(groupB[[#This Row],[normalized cost]]+groupB[[#This Row],[normalized weight]]&gt;1, 1, 0)</f>
        <v>1</v>
      </c>
    </row>
    <row r="591" spans="1:6" x14ac:dyDescent="0.75">
      <c r="A591">
        <v>23787.406309999998</v>
      </c>
      <c r="B591">
        <v>60491.764000000003</v>
      </c>
      <c r="C591">
        <v>1</v>
      </c>
      <c r="D591">
        <f>(groupB[[#This Row],[Cost (USD)]]-MIN(cost))/(MAX(cost)-MIN(cost))</f>
        <v>0.62029637698457007</v>
      </c>
      <c r="E591">
        <f>(groupB[[#This Row],[Weight (lbs)]]-MIN(weight))/(MAX(weight)-MIN(weight))</f>
        <v>0.70860697975406417</v>
      </c>
      <c r="F591">
        <f>IF(groupB[[#This Row],[normalized cost]]+groupB[[#This Row],[normalized weight]]&gt;1, 1, 0)</f>
        <v>1</v>
      </c>
    </row>
    <row r="592" spans="1:6" x14ac:dyDescent="0.75">
      <c r="A592">
        <v>24251.97248</v>
      </c>
      <c r="B592">
        <v>59091.307280000001</v>
      </c>
      <c r="C592">
        <v>1</v>
      </c>
      <c r="D592">
        <f>(groupB[[#This Row],[Cost (USD)]]-MIN(cost))/(MAX(cost)-MIN(cost))</f>
        <v>0.73297184736857945</v>
      </c>
      <c r="E592">
        <f>(groupB[[#This Row],[Weight (lbs)]]-MIN(weight))/(MAX(weight)-MIN(weight))</f>
        <v>0.59018450859689187</v>
      </c>
      <c r="F592">
        <f>IF(groupB[[#This Row],[normalized cost]]+groupB[[#This Row],[normalized weight]]&gt;1, 1, 0)</f>
        <v>1</v>
      </c>
    </row>
    <row r="593" spans="1:6" x14ac:dyDescent="0.75">
      <c r="A593">
        <v>24847.696749999999</v>
      </c>
      <c r="B593">
        <v>60060.58279</v>
      </c>
      <c r="C593">
        <v>1</v>
      </c>
      <c r="D593">
        <f>(groupB[[#This Row],[Cost (USD)]]-MIN(cost))/(MAX(cost)-MIN(cost))</f>
        <v>0.87745828800075065</v>
      </c>
      <c r="E593">
        <f>(groupB[[#This Row],[Weight (lbs)]]-MIN(weight))/(MAX(weight)-MIN(weight))</f>
        <v>0.67214634253798522</v>
      </c>
      <c r="F593">
        <f>IF(groupB[[#This Row],[normalized cost]]+groupB[[#This Row],[normalized weight]]&gt;1, 1, 0)</f>
        <v>1</v>
      </c>
    </row>
    <row r="594" spans="1:6" x14ac:dyDescent="0.75">
      <c r="A594">
        <v>24085.504720000001</v>
      </c>
      <c r="B594">
        <v>60331.79163</v>
      </c>
      <c r="C594">
        <v>1</v>
      </c>
      <c r="D594">
        <f>(groupB[[#This Row],[Cost (USD)]]-MIN(cost))/(MAX(cost)-MIN(cost))</f>
        <v>0.69259690323140244</v>
      </c>
      <c r="E594">
        <f>(groupB[[#This Row],[Weight (lbs)]]-MIN(weight))/(MAX(weight)-MIN(weight))</f>
        <v>0.69507973317676908</v>
      </c>
      <c r="F594">
        <f>IF(groupB[[#This Row],[normalized cost]]+groupB[[#This Row],[normalized weight]]&gt;1, 1, 0)</f>
        <v>1</v>
      </c>
    </row>
    <row r="595" spans="1:6" x14ac:dyDescent="0.75">
      <c r="A595">
        <v>23516.160690000001</v>
      </c>
      <c r="B595">
        <v>61808.507100000003</v>
      </c>
      <c r="C595">
        <v>1</v>
      </c>
      <c r="D595">
        <f>(groupB[[#This Row],[Cost (USD)]]-MIN(cost))/(MAX(cost)-MIN(cost))</f>
        <v>0.55450870281298348</v>
      </c>
      <c r="E595">
        <f>(groupB[[#This Row],[Weight (lbs)]]-MIN(weight))/(MAX(weight)-MIN(weight))</f>
        <v>0.819950636115794</v>
      </c>
      <c r="F595">
        <f>IF(groupB[[#This Row],[normalized cost]]+groupB[[#This Row],[normalized weight]]&gt;1, 1, 0)</f>
        <v>1</v>
      </c>
    </row>
    <row r="596" spans="1:6" x14ac:dyDescent="0.75">
      <c r="A596">
        <v>23739.74093</v>
      </c>
      <c r="B596">
        <v>59242.083639999997</v>
      </c>
      <c r="C596">
        <v>1</v>
      </c>
      <c r="D596">
        <f>(groupB[[#This Row],[Cost (USD)]]-MIN(cost))/(MAX(cost)-MIN(cost))</f>
        <v>0.60873565763100124</v>
      </c>
      <c r="E596">
        <f>(groupB[[#This Row],[Weight (lbs)]]-MIN(weight))/(MAX(weight)-MIN(weight))</f>
        <v>0.60293414154755032</v>
      </c>
      <c r="F596">
        <f>IF(groupB[[#This Row],[normalized cost]]+groupB[[#This Row],[normalized weight]]&gt;1, 1, 0)</f>
        <v>1</v>
      </c>
    </row>
    <row r="597" spans="1:6" x14ac:dyDescent="0.75">
      <c r="A597">
        <v>23700.865580000002</v>
      </c>
      <c r="B597">
        <v>60837.41923</v>
      </c>
      <c r="C597">
        <v>1</v>
      </c>
      <c r="D597">
        <f>(groupB[[#This Row],[Cost (USD)]]-MIN(cost))/(MAX(cost)-MIN(cost))</f>
        <v>0.59930686442465819</v>
      </c>
      <c r="E597">
        <f>(groupB[[#This Row],[Weight (lbs)]]-MIN(weight))/(MAX(weight)-MIN(weight))</f>
        <v>0.73783554920603567</v>
      </c>
      <c r="F597">
        <f>IF(groupB[[#This Row],[normalized cost]]+groupB[[#This Row],[normalized weight]]&gt;1, 1, 0)</f>
        <v>1</v>
      </c>
    </row>
    <row r="598" spans="1:6" x14ac:dyDescent="0.75">
      <c r="A598">
        <v>23864.683010000001</v>
      </c>
      <c r="B598">
        <v>59239.364479999997</v>
      </c>
      <c r="C598">
        <v>1</v>
      </c>
      <c r="D598">
        <f>(groupB[[#This Row],[Cost (USD)]]-MIN(cost))/(MAX(cost)-MIN(cost))</f>
        <v>0.63903899985404033</v>
      </c>
      <c r="E598">
        <f>(groupB[[#This Row],[Weight (lbs)]]-MIN(weight))/(MAX(weight)-MIN(weight))</f>
        <v>0.60270420966741922</v>
      </c>
      <c r="F598">
        <f>IF(groupB[[#This Row],[normalized cost]]+groupB[[#This Row],[normalized weight]]&gt;1, 1, 0)</f>
        <v>1</v>
      </c>
    </row>
    <row r="599" spans="1:6" x14ac:dyDescent="0.75">
      <c r="A599">
        <v>23465.50878</v>
      </c>
      <c r="B599">
        <v>60252.624150000003</v>
      </c>
      <c r="C599">
        <v>1</v>
      </c>
      <c r="D599">
        <f>(groupB[[#This Row],[Cost (USD)]]-MIN(cost))/(MAX(cost)-MIN(cost))</f>
        <v>0.54222363309923627</v>
      </c>
      <c r="E599">
        <f>(groupB[[#This Row],[Weight (lbs)]]-MIN(weight))/(MAX(weight)-MIN(weight))</f>
        <v>0.68838533949576652</v>
      </c>
      <c r="F599">
        <f>IF(groupB[[#This Row],[normalized cost]]+groupB[[#This Row],[normalized weight]]&gt;1, 1, 0)</f>
        <v>1</v>
      </c>
    </row>
    <row r="600" spans="1:6" x14ac:dyDescent="0.75">
      <c r="A600">
        <v>23718.608560000001</v>
      </c>
      <c r="B600">
        <v>61018.975259999999</v>
      </c>
      <c r="C600">
        <v>1</v>
      </c>
      <c r="D600">
        <f>(groupB[[#This Row],[Cost (USD)]]-MIN(cost))/(MAX(cost)-MIN(cost))</f>
        <v>0.60361023119265589</v>
      </c>
      <c r="E600">
        <f>(groupB[[#This Row],[Weight (lbs)]]-MIN(weight))/(MAX(weight)-MIN(weight))</f>
        <v>0.75318790777523559</v>
      </c>
      <c r="F600">
        <f>IF(groupB[[#This Row],[normalized cost]]+groupB[[#This Row],[normalized weight]]&gt;1, 1, 0)</f>
        <v>1</v>
      </c>
    </row>
    <row r="601" spans="1:6" x14ac:dyDescent="0.75">
      <c r="A601">
        <v>24011.936420000002</v>
      </c>
      <c r="B601">
        <v>59212.565699999999</v>
      </c>
      <c r="C601">
        <v>1</v>
      </c>
      <c r="D601">
        <f>(groupB[[#This Row],[Cost (USD)]]-MIN(cost))/(MAX(cost)-MIN(cost))</f>
        <v>0.67475371243717874</v>
      </c>
      <c r="E601">
        <f>(groupB[[#This Row],[Weight (lbs)]]-MIN(weight))/(MAX(weight)-MIN(weight))</f>
        <v>0.60043810768349137</v>
      </c>
      <c r="F601">
        <f>IF(groupB[[#This Row],[normalized cost]]+groupB[[#This Row],[normalized weight]]&gt;1, 1, 0)</f>
        <v>1</v>
      </c>
    </row>
    <row r="602" spans="1:6" x14ac:dyDescent="0.75">
      <c r="A602">
        <v>23612.346020000001</v>
      </c>
      <c r="B602">
        <v>60624.093910000003</v>
      </c>
      <c r="C602">
        <v>1</v>
      </c>
      <c r="D602">
        <f>(groupB[[#This Row],[Cost (USD)]]-MIN(cost))/(MAX(cost)-MIN(cost))</f>
        <v>0.5778374081765083</v>
      </c>
      <c r="E602">
        <f>(groupB[[#This Row],[Weight (lbs)]]-MIN(weight))/(MAX(weight)-MIN(weight))</f>
        <v>0.71979678285644511</v>
      </c>
      <c r="F602">
        <f>IF(groupB[[#This Row],[normalized cost]]+groupB[[#This Row],[normalized weight]]&gt;1, 1, 0)</f>
        <v>1</v>
      </c>
    </row>
    <row r="603" spans="1:6" x14ac:dyDescent="0.75">
      <c r="A603">
        <v>23937.713090000001</v>
      </c>
      <c r="B603">
        <v>61667.917459999997</v>
      </c>
      <c r="C603">
        <v>1</v>
      </c>
      <c r="D603">
        <f>(groupB[[#This Row],[Cost (USD)]]-MIN(cost))/(MAX(cost)-MIN(cost))</f>
        <v>0.65675165124271517</v>
      </c>
      <c r="E603">
        <f>(groupB[[#This Row],[Weight (lbs)]]-MIN(weight))/(MAX(weight)-MIN(weight))</f>
        <v>0.80806239112390454</v>
      </c>
      <c r="F603">
        <f>IF(groupB[[#This Row],[normalized cost]]+groupB[[#This Row],[normalized weight]]&gt;1, 1, 0)</f>
        <v>1</v>
      </c>
    </row>
    <row r="604" spans="1:6" x14ac:dyDescent="0.75">
      <c r="A604">
        <v>23969.597750000001</v>
      </c>
      <c r="B604">
        <v>58923.195010000003</v>
      </c>
      <c r="C604">
        <v>1</v>
      </c>
      <c r="D604">
        <f>(groupB[[#This Row],[Cost (USD)]]-MIN(cost))/(MAX(cost)-MIN(cost))</f>
        <v>0.66448492864329334</v>
      </c>
      <c r="E604">
        <f>(groupB[[#This Row],[Weight (lbs)]]-MIN(weight))/(MAX(weight)-MIN(weight))</f>
        <v>0.57596895294213279</v>
      </c>
      <c r="F604">
        <f>IF(groupB[[#This Row],[normalized cost]]+groupB[[#This Row],[normalized weight]]&gt;1, 1, 0)</f>
        <v>1</v>
      </c>
    </row>
    <row r="605" spans="1:6" x14ac:dyDescent="0.75">
      <c r="A605">
        <v>23758.523819999999</v>
      </c>
      <c r="B605">
        <v>58721.525249999999</v>
      </c>
      <c r="C605">
        <v>1</v>
      </c>
      <c r="D605">
        <f>(groupB[[#This Row],[Cost (USD)]]-MIN(cost))/(MAX(cost)-MIN(cost))</f>
        <v>0.61329124325601758</v>
      </c>
      <c r="E605">
        <f>(groupB[[#This Row],[Weight (lbs)]]-MIN(weight))/(MAX(weight)-MIN(weight))</f>
        <v>0.55891577950534543</v>
      </c>
      <c r="F605">
        <f>IF(groupB[[#This Row],[normalized cost]]+groupB[[#This Row],[normalized weight]]&gt;1, 1, 0)</f>
        <v>1</v>
      </c>
    </row>
    <row r="606" spans="1:6" x14ac:dyDescent="0.75">
      <c r="A606">
        <v>23600.876250000001</v>
      </c>
      <c r="B606">
        <v>58738.728750000002</v>
      </c>
      <c r="C606">
        <v>1</v>
      </c>
      <c r="D606">
        <f>(groupB[[#This Row],[Cost (USD)]]-MIN(cost))/(MAX(cost)-MIN(cost))</f>
        <v>0.57505554024594774</v>
      </c>
      <c r="E606">
        <f>(groupB[[#This Row],[Weight (lbs)]]-MIN(weight))/(MAX(weight)-MIN(weight))</f>
        <v>0.56037050563394208</v>
      </c>
      <c r="F606">
        <f>IF(groupB[[#This Row],[normalized cost]]+groupB[[#This Row],[normalized weight]]&gt;1, 1, 0)</f>
        <v>1</v>
      </c>
    </row>
    <row r="607" spans="1:6" x14ac:dyDescent="0.75">
      <c r="A607">
        <v>24275.96602</v>
      </c>
      <c r="B607">
        <v>58858.012430000002</v>
      </c>
      <c r="C607">
        <v>1</v>
      </c>
      <c r="D607">
        <f>(groupB[[#This Row],[Cost (USD)]]-MIN(cost))/(MAX(cost)-MIN(cost))</f>
        <v>0.73879121946293036</v>
      </c>
      <c r="E607">
        <f>(groupB[[#This Row],[Weight (lbs)]]-MIN(weight))/(MAX(weight)-MIN(weight))</f>
        <v>0.57045712091636325</v>
      </c>
      <c r="F607">
        <f>IF(groupB[[#This Row],[normalized cost]]+groupB[[#This Row],[normalized weight]]&gt;1, 1, 0)</f>
        <v>1</v>
      </c>
    </row>
    <row r="608" spans="1:6" x14ac:dyDescent="0.75">
      <c r="A608">
        <v>24469.858319999999</v>
      </c>
      <c r="B608">
        <v>59515.803319999999</v>
      </c>
      <c r="C608">
        <v>1</v>
      </c>
      <c r="D608">
        <f>(groupB[[#This Row],[Cost (USD)]]-MIN(cost))/(MAX(cost)-MIN(cost))</f>
        <v>0.7858176874176187</v>
      </c>
      <c r="E608">
        <f>(groupB[[#This Row],[Weight (lbs)]]-MIN(weight))/(MAX(weight)-MIN(weight))</f>
        <v>0.62607984854944221</v>
      </c>
      <c r="F608">
        <f>IF(groupB[[#This Row],[normalized cost]]+groupB[[#This Row],[normalized weight]]&gt;1, 1, 0)</f>
        <v>1</v>
      </c>
    </row>
    <row r="609" spans="1:6" x14ac:dyDescent="0.75">
      <c r="A609">
        <v>23716.637650000001</v>
      </c>
      <c r="B609">
        <v>59451.894119999997</v>
      </c>
      <c r="C609">
        <v>1</v>
      </c>
      <c r="D609">
        <f>(groupB[[#This Row],[Cost (USD)]]-MIN(cost))/(MAX(cost)-MIN(cost))</f>
        <v>0.60313220841425474</v>
      </c>
      <c r="E609">
        <f>(groupB[[#This Row],[Weight (lbs)]]-MIN(weight))/(MAX(weight)-MIN(weight))</f>
        <v>0.62067569340091455</v>
      </c>
      <c r="F609">
        <f>IF(groupB[[#This Row],[normalized cost]]+groupB[[#This Row],[normalized weight]]&gt;1, 1, 0)</f>
        <v>1</v>
      </c>
    </row>
    <row r="610" spans="1:6" x14ac:dyDescent="0.75">
      <c r="A610">
        <v>23544.510920000001</v>
      </c>
      <c r="B610">
        <v>61471.331429999998</v>
      </c>
      <c r="C610">
        <v>1</v>
      </c>
      <c r="D610">
        <f>(groupB[[#This Row],[Cost (USD)]]-MIN(cost))/(MAX(cost)-MIN(cost))</f>
        <v>0.56138474266914618</v>
      </c>
      <c r="E610">
        <f>(groupB[[#This Row],[Weight (lbs)]]-MIN(weight))/(MAX(weight)-MIN(weight))</f>
        <v>0.79143909735472773</v>
      </c>
      <c r="F610">
        <f>IF(groupB[[#This Row],[normalized cost]]+groupB[[#This Row],[normalized weight]]&gt;1, 1, 0)</f>
        <v>1</v>
      </c>
    </row>
    <row r="611" spans="1:6" x14ac:dyDescent="0.75">
      <c r="A611">
        <v>24631.965110000001</v>
      </c>
      <c r="B611">
        <v>60716.427309999999</v>
      </c>
      <c r="C611">
        <v>1</v>
      </c>
      <c r="D611">
        <f>(groupB[[#This Row],[Cost (USD)]]-MIN(cost))/(MAX(cost)-MIN(cost))</f>
        <v>0.82513492572554781</v>
      </c>
      <c r="E611">
        <f>(groupB[[#This Row],[Weight (lbs)]]-MIN(weight))/(MAX(weight)-MIN(weight))</f>
        <v>0.7276044853310657</v>
      </c>
      <c r="F611">
        <f>IF(groupB[[#This Row],[normalized cost]]+groupB[[#This Row],[normalized weight]]&gt;1, 1, 0)</f>
        <v>1</v>
      </c>
    </row>
    <row r="612" spans="1:6" x14ac:dyDescent="0.75">
      <c r="A612">
        <v>23285.255160000001</v>
      </c>
      <c r="B612">
        <v>60663.21387</v>
      </c>
      <c r="C612">
        <v>1</v>
      </c>
      <c r="D612">
        <f>(groupB[[#This Row],[Cost (USD)]]-MIN(cost))/(MAX(cost)-MIN(cost))</f>
        <v>0.49850507859941051</v>
      </c>
      <c r="E612">
        <f>(groupB[[#This Row],[Weight (lbs)]]-MIN(weight))/(MAX(weight)-MIN(weight))</f>
        <v>0.72310476250951805</v>
      </c>
      <c r="F612">
        <f>IF(groupB[[#This Row],[normalized cost]]+groupB[[#This Row],[normalized weight]]&gt;1, 1, 0)</f>
        <v>1</v>
      </c>
    </row>
    <row r="613" spans="1:6" x14ac:dyDescent="0.75">
      <c r="A613">
        <v>23908.118930000001</v>
      </c>
      <c r="B613">
        <v>60781.763460000002</v>
      </c>
      <c r="C613">
        <v>1</v>
      </c>
      <c r="D613">
        <f>(groupB[[#This Row],[Cost (USD)]]-MIN(cost))/(MAX(cost)-MIN(cost))</f>
        <v>0.6495739096981259</v>
      </c>
      <c r="E613">
        <f>(groupB[[#This Row],[Weight (lbs)]]-MIN(weight))/(MAX(weight)-MIN(weight))</f>
        <v>0.73312930321968706</v>
      </c>
      <c r="F613">
        <f>IF(groupB[[#This Row],[normalized cost]]+groupB[[#This Row],[normalized weight]]&gt;1, 1, 0)</f>
        <v>1</v>
      </c>
    </row>
    <row r="614" spans="1:6" x14ac:dyDescent="0.75">
      <c r="A614">
        <v>23985.96344</v>
      </c>
      <c r="B614">
        <v>59555.873670000001</v>
      </c>
      <c r="C614">
        <v>1</v>
      </c>
      <c r="D614">
        <f>(groupB[[#This Row],[Cost (USD)]]-MIN(cost))/(MAX(cost)-MIN(cost))</f>
        <v>0.66845424870572645</v>
      </c>
      <c r="E614">
        <f>(groupB[[#This Row],[Weight (lbs)]]-MIN(weight))/(MAX(weight)-MIN(weight))</f>
        <v>0.62946819307974156</v>
      </c>
      <c r="F614">
        <f>IF(groupB[[#This Row],[normalized cost]]+groupB[[#This Row],[normalized weight]]&gt;1, 1, 0)</f>
        <v>1</v>
      </c>
    </row>
    <row r="615" spans="1:6" x14ac:dyDescent="0.75">
      <c r="A615">
        <v>24075.754069999999</v>
      </c>
      <c r="B615">
        <v>60862.062429999998</v>
      </c>
      <c r="C615">
        <v>1</v>
      </c>
      <c r="D615">
        <f>(groupB[[#This Row],[Cost (USD)]]-MIN(cost))/(MAX(cost)-MIN(cost))</f>
        <v>0.69023198915403861</v>
      </c>
      <c r="E615">
        <f>(groupB[[#This Row],[Weight (lbs)]]-MIN(weight))/(MAX(weight)-MIN(weight))</f>
        <v>0.7399193755746365</v>
      </c>
      <c r="F615">
        <f>IF(groupB[[#This Row],[normalized cost]]+groupB[[#This Row],[normalized weight]]&gt;1, 1, 0)</f>
        <v>1</v>
      </c>
    </row>
    <row r="616" spans="1:6" x14ac:dyDescent="0.75">
      <c r="A616">
        <v>24343.114379999999</v>
      </c>
      <c r="B616">
        <v>60001.634010000002</v>
      </c>
      <c r="C616">
        <v>1</v>
      </c>
      <c r="D616">
        <f>(groupB[[#This Row],[Cost (USD)]]-MIN(cost))/(MAX(cost)-MIN(cost))</f>
        <v>0.75507732365453484</v>
      </c>
      <c r="E616">
        <f>(groupB[[#This Row],[Weight (lbs)]]-MIN(weight))/(MAX(weight)-MIN(weight))</f>
        <v>0.66716163997659483</v>
      </c>
      <c r="F616">
        <f>IF(groupB[[#This Row],[normalized cost]]+groupB[[#This Row],[normalized weight]]&gt;1, 1, 0)</f>
        <v>1</v>
      </c>
    </row>
    <row r="617" spans="1:6" x14ac:dyDescent="0.75">
      <c r="A617">
        <v>24315.371070000001</v>
      </c>
      <c r="B617">
        <v>60783.894569999997</v>
      </c>
      <c r="C617">
        <v>1</v>
      </c>
      <c r="D617">
        <f>(groupB[[#This Row],[Cost (USD)]]-MIN(cost))/(MAX(cost)-MIN(cost))</f>
        <v>0.74834848564151479</v>
      </c>
      <c r="E617">
        <f>(groupB[[#This Row],[Weight (lbs)]]-MIN(weight))/(MAX(weight)-MIN(weight))</f>
        <v>0.73330950965441877</v>
      </c>
      <c r="F617">
        <f>IF(groupB[[#This Row],[normalized cost]]+groupB[[#This Row],[normalized weight]]&gt;1, 1, 0)</f>
        <v>1</v>
      </c>
    </row>
    <row r="618" spans="1:6" x14ac:dyDescent="0.75">
      <c r="A618">
        <v>24131.560740000001</v>
      </c>
      <c r="B618">
        <v>59435.371679999997</v>
      </c>
      <c r="C618">
        <v>1</v>
      </c>
      <c r="D618">
        <f>(groupB[[#This Row],[Cost (USD)]]-MIN(cost))/(MAX(cost)-MIN(cost))</f>
        <v>0.70376728982566372</v>
      </c>
      <c r="E618">
        <f>(groupB[[#This Row],[Weight (lbs)]]-MIN(weight))/(MAX(weight)-MIN(weight))</f>
        <v>0.61927855763341566</v>
      </c>
      <c r="F618">
        <f>IF(groupB[[#This Row],[normalized cost]]+groupB[[#This Row],[normalized weight]]&gt;1, 1, 0)</f>
        <v>1</v>
      </c>
    </row>
    <row r="619" spans="1:6" x14ac:dyDescent="0.75">
      <c r="A619">
        <v>24170.669089999999</v>
      </c>
      <c r="B619">
        <v>59434.194810000001</v>
      </c>
      <c r="C619">
        <v>1</v>
      </c>
      <c r="D619">
        <f>(groupB[[#This Row],[Cost (USD)]]-MIN(cost))/(MAX(cost)-MIN(cost))</f>
        <v>0.71325259464713253</v>
      </c>
      <c r="E619">
        <f>(groupB[[#This Row],[Weight (lbs)]]-MIN(weight))/(MAX(weight)-MIN(weight))</f>
        <v>0.61917904163150006</v>
      </c>
      <c r="F619">
        <f>IF(groupB[[#This Row],[normalized cost]]+groupB[[#This Row],[normalized weight]]&gt;1, 1, 0)</f>
        <v>1</v>
      </c>
    </row>
    <row r="620" spans="1:6" x14ac:dyDescent="0.75">
      <c r="A620">
        <v>23806.563239999999</v>
      </c>
      <c r="B620">
        <v>60268.15393</v>
      </c>
      <c r="C620">
        <v>1</v>
      </c>
      <c r="D620">
        <f>(groupB[[#This Row],[Cost (USD)]]-MIN(cost))/(MAX(cost)-MIN(cost))</f>
        <v>0.62494268194229796</v>
      </c>
      <c r="E620">
        <f>(groupB[[#This Row],[Weight (lbs)]]-MIN(weight))/(MAX(weight)-MIN(weight))</f>
        <v>0.68969853603933906</v>
      </c>
      <c r="F620">
        <f>IF(groupB[[#This Row],[normalized cost]]+groupB[[#This Row],[normalized weight]]&gt;1, 1, 0)</f>
        <v>1</v>
      </c>
    </row>
    <row r="621" spans="1:6" x14ac:dyDescent="0.75">
      <c r="A621">
        <v>24599.437000000002</v>
      </c>
      <c r="B621">
        <v>59078.91201</v>
      </c>
      <c r="C621">
        <v>1</v>
      </c>
      <c r="D621">
        <f>(groupB[[#This Row],[Cost (USD)]]-MIN(cost))/(MAX(cost)-MIN(cost))</f>
        <v>0.81724558652774804</v>
      </c>
      <c r="E621">
        <f>(groupB[[#This Row],[Weight (lbs)]]-MIN(weight))/(MAX(weight)-MIN(weight))</f>
        <v>0.58913636588523388</v>
      </c>
      <c r="F621">
        <f>IF(groupB[[#This Row],[normalized cost]]+groupB[[#This Row],[normalized weight]]&gt;1, 1, 0)</f>
        <v>1</v>
      </c>
    </row>
    <row r="622" spans="1:6" x14ac:dyDescent="0.75">
      <c r="A622">
        <v>23202.842270000001</v>
      </c>
      <c r="B622">
        <v>60543.79466</v>
      </c>
      <c r="C622">
        <v>1</v>
      </c>
      <c r="D622">
        <f>(groupB[[#This Row],[Cost (USD)]]-MIN(cost))/(MAX(cost)-MIN(cost))</f>
        <v>0.47851672872353485</v>
      </c>
      <c r="E622">
        <f>(groupB[[#This Row],[Weight (lbs)]]-MIN(weight))/(MAX(weight)-MIN(weight))</f>
        <v>0.71300668682472479</v>
      </c>
      <c r="F622">
        <f>IF(groupB[[#This Row],[normalized cost]]+groupB[[#This Row],[normalized weight]]&gt;1, 1, 0)</f>
        <v>1</v>
      </c>
    </row>
    <row r="623" spans="1:6" x14ac:dyDescent="0.75">
      <c r="A623">
        <v>23826.919529999999</v>
      </c>
      <c r="B623">
        <v>59721.951639999999</v>
      </c>
      <c r="C623">
        <v>1</v>
      </c>
      <c r="D623">
        <f>(groupB[[#This Row],[Cost (USD)]]-MIN(cost))/(MAX(cost)-MIN(cost))</f>
        <v>0.62987987861984174</v>
      </c>
      <c r="E623">
        <f>(groupB[[#This Row],[Weight (lbs)]]-MIN(weight))/(MAX(weight)-MIN(weight))</f>
        <v>0.64351172854306282</v>
      </c>
      <c r="F623">
        <f>IF(groupB[[#This Row],[normalized cost]]+groupB[[#This Row],[normalized weight]]&gt;1, 1, 0)</f>
        <v>1</v>
      </c>
    </row>
    <row r="624" spans="1:6" x14ac:dyDescent="0.75">
      <c r="A624">
        <v>23346.368709999999</v>
      </c>
      <c r="B624">
        <v>59755.631690000002</v>
      </c>
      <c r="C624">
        <v>1</v>
      </c>
      <c r="D624">
        <f>(groupB[[#This Row],[Cost (USD)]]-MIN(cost))/(MAX(cost)-MIN(cost))</f>
        <v>0.51332750527995519</v>
      </c>
      <c r="E624">
        <f>(groupB[[#This Row],[Weight (lbs)]]-MIN(weight))/(MAX(weight)-MIN(weight))</f>
        <v>0.64635970998564352</v>
      </c>
      <c r="F624">
        <f>IF(groupB[[#This Row],[normalized cost]]+groupB[[#This Row],[normalized weight]]&gt;1, 1, 0)</f>
        <v>1</v>
      </c>
    </row>
    <row r="625" spans="1:6" x14ac:dyDescent="0.75">
      <c r="A625">
        <v>24035.0442</v>
      </c>
      <c r="B625">
        <v>59897.159800000001</v>
      </c>
      <c r="C625">
        <v>1</v>
      </c>
      <c r="D625">
        <f>(groupB[[#This Row],[Cost (USD)]]-MIN(cost))/(MAX(cost)-MIN(cost))</f>
        <v>0.68035825307996822</v>
      </c>
      <c r="E625">
        <f>(groupB[[#This Row],[Weight (lbs)]]-MIN(weight))/(MAX(weight)-MIN(weight))</f>
        <v>0.65832731190082727</v>
      </c>
      <c r="F625">
        <f>IF(groupB[[#This Row],[normalized cost]]+groupB[[#This Row],[normalized weight]]&gt;1, 1, 0)</f>
        <v>1</v>
      </c>
    </row>
    <row r="626" spans="1:6" x14ac:dyDescent="0.75">
      <c r="A626">
        <v>24175.11591</v>
      </c>
      <c r="B626">
        <v>61118.92785</v>
      </c>
      <c r="C626">
        <v>1</v>
      </c>
      <c r="D626">
        <f>(groupB[[#This Row],[Cost (USD)]]-MIN(cost))/(MAX(cost)-MIN(cost))</f>
        <v>0.71433112245989416</v>
      </c>
      <c r="E626">
        <f>(groupB[[#This Row],[Weight (lbs)]]-MIN(weight))/(MAX(weight)-MIN(weight))</f>
        <v>0.7616398881451536</v>
      </c>
      <c r="F626">
        <f>IF(groupB[[#This Row],[normalized cost]]+groupB[[#This Row],[normalized weight]]&gt;1, 1, 0)</f>
        <v>1</v>
      </c>
    </row>
    <row r="627" spans="1:6" x14ac:dyDescent="0.75">
      <c r="A627">
        <v>23763.188200000001</v>
      </c>
      <c r="B627">
        <v>60281.925940000001</v>
      </c>
      <c r="C627">
        <v>1</v>
      </c>
      <c r="D627">
        <f>(groupB[[#This Row],[Cost (USD)]]-MIN(cost))/(MAX(cost)-MIN(cost))</f>
        <v>0.61442253787988144</v>
      </c>
      <c r="E627">
        <f>(groupB[[#This Row],[Weight (lbs)]]-MIN(weight))/(MAX(weight)-MIN(weight))</f>
        <v>0.69086309573883575</v>
      </c>
      <c r="F627">
        <f>IF(groupB[[#This Row],[normalized cost]]+groupB[[#This Row],[normalized weight]]&gt;1, 1, 0)</f>
        <v>1</v>
      </c>
    </row>
    <row r="628" spans="1:6" x14ac:dyDescent="0.75">
      <c r="A628">
        <v>23779.444579999999</v>
      </c>
      <c r="B628">
        <v>60152.712270000004</v>
      </c>
      <c r="C628">
        <v>1</v>
      </c>
      <c r="D628">
        <f>(groupB[[#This Row],[Cost (USD)]]-MIN(cost))/(MAX(cost)-MIN(cost))</f>
        <v>0.61836534599102966</v>
      </c>
      <c r="E628">
        <f>(groupB[[#This Row],[Weight (lbs)]]-MIN(weight))/(MAX(weight)-MIN(weight))</f>
        <v>0.67993680155911485</v>
      </c>
      <c r="F628">
        <f>IF(groupB[[#This Row],[normalized cost]]+groupB[[#This Row],[normalized weight]]&gt;1, 1, 0)</f>
        <v>1</v>
      </c>
    </row>
    <row r="629" spans="1:6" x14ac:dyDescent="0.75">
      <c r="A629">
        <v>24057.543259999999</v>
      </c>
      <c r="B629">
        <v>59868.986320000004</v>
      </c>
      <c r="C629">
        <v>1</v>
      </c>
      <c r="D629">
        <f>(groupB[[#This Row],[Cost (USD)]]-MIN(cost))/(MAX(cost)-MIN(cost))</f>
        <v>0.68581515530919823</v>
      </c>
      <c r="E629">
        <f>(groupB[[#This Row],[Weight (lbs)]]-MIN(weight))/(MAX(weight)-MIN(weight))</f>
        <v>0.65594496543124348</v>
      </c>
      <c r="F629">
        <f>IF(groupB[[#This Row],[normalized cost]]+groupB[[#This Row],[normalized weight]]&gt;1, 1, 0)</f>
        <v>1</v>
      </c>
    </row>
    <row r="630" spans="1:6" x14ac:dyDescent="0.75">
      <c r="A630">
        <v>23998.02594</v>
      </c>
      <c r="B630">
        <v>59506.97795</v>
      </c>
      <c r="C630">
        <v>1</v>
      </c>
      <c r="D630">
        <f>(groupB[[#This Row],[Cost (USD)]]-MIN(cost))/(MAX(cost)-MIN(cost))</f>
        <v>0.67137987684930633</v>
      </c>
      <c r="E630">
        <f>(groupB[[#This Row],[Weight (lbs)]]-MIN(weight))/(MAX(weight)-MIN(weight))</f>
        <v>0.62533357620174967</v>
      </c>
      <c r="F630">
        <f>IF(groupB[[#This Row],[normalized cost]]+groupB[[#This Row],[normalized weight]]&gt;1, 1, 0)</f>
        <v>1</v>
      </c>
    </row>
    <row r="631" spans="1:6" x14ac:dyDescent="0.75">
      <c r="A631">
        <v>23810.939780000001</v>
      </c>
      <c r="B631">
        <v>58235.603329999998</v>
      </c>
      <c r="C631">
        <v>1</v>
      </c>
      <c r="D631">
        <f>(groupB[[#This Row],[Cost (USD)]]-MIN(cost))/(MAX(cost)-MIN(cost))</f>
        <v>0.62600416410565596</v>
      </c>
      <c r="E631">
        <f>(groupB[[#This Row],[Weight (lbs)]]-MIN(weight))/(MAX(weight)-MIN(weight))</f>
        <v>0.51782627367910483</v>
      </c>
      <c r="F631">
        <f>IF(groupB[[#This Row],[normalized cost]]+groupB[[#This Row],[normalized weight]]&gt;1, 1, 0)</f>
        <v>1</v>
      </c>
    </row>
    <row r="632" spans="1:6" x14ac:dyDescent="0.75">
      <c r="A632">
        <v>24223.517980000001</v>
      </c>
      <c r="B632">
        <v>58523.987809999999</v>
      </c>
      <c r="C632">
        <v>1</v>
      </c>
      <c r="D632">
        <f>(groupB[[#This Row],[Cost (USD)]]-MIN(cost))/(MAX(cost)-MIN(cost))</f>
        <v>0.72607051795830024</v>
      </c>
      <c r="E632">
        <f>(groupB[[#This Row],[Weight (lbs)]]-MIN(weight))/(MAX(weight)-MIN(weight))</f>
        <v>0.54221203460785117</v>
      </c>
      <c r="F632">
        <f>IF(groupB[[#This Row],[normalized cost]]+groupB[[#This Row],[normalized weight]]&gt;1, 1, 0)</f>
        <v>1</v>
      </c>
    </row>
    <row r="633" spans="1:6" x14ac:dyDescent="0.75">
      <c r="A633">
        <v>23252.274600000001</v>
      </c>
      <c r="B633">
        <v>58462.65425</v>
      </c>
      <c r="C633">
        <v>1</v>
      </c>
      <c r="D633">
        <f>(groupB[[#This Row],[Cost (USD)]]-MIN(cost))/(MAX(cost)-MIN(cost))</f>
        <v>0.49050600257644478</v>
      </c>
      <c r="E633">
        <f>(groupB[[#This Row],[Weight (lbs)]]-MIN(weight))/(MAX(weight)-MIN(weight))</f>
        <v>0.53702567530353318</v>
      </c>
      <c r="F633">
        <f>IF(groupB[[#This Row],[normalized cost]]+groupB[[#This Row],[normalized weight]]&gt;1, 1, 0)</f>
        <v>1</v>
      </c>
    </row>
    <row r="634" spans="1:6" x14ac:dyDescent="0.75">
      <c r="A634">
        <v>23657.935010000001</v>
      </c>
      <c r="B634">
        <v>60921.42366</v>
      </c>
      <c r="C634">
        <v>1</v>
      </c>
      <c r="D634">
        <f>(groupB[[#This Row],[Cost (USD)]]-MIN(cost))/(MAX(cost)-MIN(cost))</f>
        <v>0.58889452172522383</v>
      </c>
      <c r="E634">
        <f>(groupB[[#This Row],[Weight (lbs)]]-MIN(weight))/(MAX(weight)-MIN(weight))</f>
        <v>0.74493895486411965</v>
      </c>
      <c r="F634">
        <f>IF(groupB[[#This Row],[normalized cost]]+groupB[[#This Row],[normalized weight]]&gt;1, 1, 0)</f>
        <v>1</v>
      </c>
    </row>
    <row r="635" spans="1:6" x14ac:dyDescent="0.75">
      <c r="A635">
        <v>23331.689699999999</v>
      </c>
      <c r="B635">
        <v>61311.397720000001</v>
      </c>
      <c r="C635">
        <v>1</v>
      </c>
      <c r="D635">
        <f>(groupB[[#This Row],[Cost (USD)]]-MIN(cost))/(MAX(cost)-MIN(cost))</f>
        <v>0.5097672711016431</v>
      </c>
      <c r="E635">
        <f>(groupB[[#This Row],[Weight (lbs)]]-MIN(weight))/(MAX(weight)-MIN(weight))</f>
        <v>0.77791511986291761</v>
      </c>
      <c r="F635">
        <f>IF(groupB[[#This Row],[normalized cost]]+groupB[[#This Row],[normalized weight]]&gt;1, 1, 0)</f>
        <v>1</v>
      </c>
    </row>
    <row r="636" spans="1:6" x14ac:dyDescent="0.75">
      <c r="A636">
        <v>24197.04261</v>
      </c>
      <c r="B636">
        <v>58702.645109999998</v>
      </c>
      <c r="C636">
        <v>1</v>
      </c>
      <c r="D636">
        <f>(groupB[[#This Row],[Cost (USD)]]-MIN(cost))/(MAX(cost)-MIN(cost))</f>
        <v>0.71964920499799434</v>
      </c>
      <c r="E636">
        <f>(groupB[[#This Row],[Weight (lbs)]]-MIN(weight))/(MAX(weight)-MIN(weight))</f>
        <v>0.55731927687683613</v>
      </c>
      <c r="F636">
        <f>IF(groupB[[#This Row],[normalized cost]]+groupB[[#This Row],[normalized weight]]&gt;1, 1, 0)</f>
        <v>1</v>
      </c>
    </row>
    <row r="637" spans="1:6" x14ac:dyDescent="0.75">
      <c r="A637">
        <v>23855.32029</v>
      </c>
      <c r="B637">
        <v>60575.408739999999</v>
      </c>
      <c r="C637">
        <v>1</v>
      </c>
      <c r="D637">
        <f>(groupB[[#This Row],[Cost (USD)]]-MIN(cost))/(MAX(cost)-MIN(cost))</f>
        <v>0.63676817397777408</v>
      </c>
      <c r="E637">
        <f>(groupB[[#This Row],[Weight (lbs)]]-MIN(weight))/(MAX(weight)-MIN(weight))</f>
        <v>0.71567997006403861</v>
      </c>
      <c r="F637">
        <f>IF(groupB[[#This Row],[normalized cost]]+groupB[[#This Row],[normalized weight]]&gt;1, 1, 0)</f>
        <v>1</v>
      </c>
    </row>
    <row r="638" spans="1:6" x14ac:dyDescent="0.75">
      <c r="A638">
        <v>23406.599719999998</v>
      </c>
      <c r="B638">
        <v>60965.181100000002</v>
      </c>
      <c r="C638">
        <v>1</v>
      </c>
      <c r="D638">
        <f>(groupB[[#This Row],[Cost (USD)]]-MIN(cost))/(MAX(cost)-MIN(cost))</f>
        <v>0.52793588148490767</v>
      </c>
      <c r="E638">
        <f>(groupB[[#This Row],[Weight (lbs)]]-MIN(weight))/(MAX(weight)-MIN(weight))</f>
        <v>0.74863907933230878</v>
      </c>
      <c r="F638">
        <f>IF(groupB[[#This Row],[normalized cost]]+groupB[[#This Row],[normalized weight]]&gt;1, 1, 0)</f>
        <v>1</v>
      </c>
    </row>
    <row r="639" spans="1:6" x14ac:dyDescent="0.75">
      <c r="A639">
        <v>23313.041720000001</v>
      </c>
      <c r="B639">
        <v>61647.518660000002</v>
      </c>
      <c r="C639">
        <v>1</v>
      </c>
      <c r="D639">
        <f>(groupB[[#This Row],[Cost (USD)]]-MIN(cost))/(MAX(cost)-MIN(cost))</f>
        <v>0.50524440642940194</v>
      </c>
      <c r="E639">
        <f>(groupB[[#This Row],[Weight (lbs)]]-MIN(weight))/(MAX(weight)-MIN(weight))</f>
        <v>0.80633747076746509</v>
      </c>
      <c r="F639">
        <f>IF(groupB[[#This Row],[normalized cost]]+groupB[[#This Row],[normalized weight]]&gt;1, 1, 0)</f>
        <v>1</v>
      </c>
    </row>
    <row r="640" spans="1:6" x14ac:dyDescent="0.75">
      <c r="A640">
        <v>24596.228040000002</v>
      </c>
      <c r="B640">
        <v>60310.42224</v>
      </c>
      <c r="C640">
        <v>1</v>
      </c>
      <c r="D640">
        <f>(groupB[[#This Row],[Cost (USD)]]-MIN(cost))/(MAX(cost)-MIN(cost))</f>
        <v>0.81646728819095038</v>
      </c>
      <c r="E640">
        <f>(groupB[[#This Row],[Weight (lbs)]]-MIN(weight))/(MAX(weight)-MIN(weight))</f>
        <v>0.69327273983325377</v>
      </c>
      <c r="F640">
        <f>IF(groupB[[#This Row],[normalized cost]]+groupB[[#This Row],[normalized weight]]&gt;1, 1, 0)</f>
        <v>1</v>
      </c>
    </row>
    <row r="641" spans="1:6" x14ac:dyDescent="0.75">
      <c r="A641">
        <v>23448.738280000001</v>
      </c>
      <c r="B641">
        <v>60906.791340000003</v>
      </c>
      <c r="C641">
        <v>1</v>
      </c>
      <c r="D641">
        <f>(groupB[[#This Row],[Cost (USD)]]-MIN(cost))/(MAX(cost)-MIN(cost))</f>
        <v>0.53815613077534807</v>
      </c>
      <c r="E641">
        <f>(groupB[[#This Row],[Weight (lbs)]]-MIN(weight))/(MAX(weight)-MIN(weight))</f>
        <v>0.7437016474426078</v>
      </c>
      <c r="F641">
        <f>IF(groupB[[#This Row],[normalized cost]]+groupB[[#This Row],[normalized weight]]&gt;1, 1, 0)</f>
        <v>1</v>
      </c>
    </row>
    <row r="642" spans="1:6" x14ac:dyDescent="0.75">
      <c r="A642">
        <v>24160.722290000002</v>
      </c>
      <c r="B642">
        <v>60553.241179999997</v>
      </c>
      <c r="C642">
        <v>1</v>
      </c>
      <c r="D642">
        <f>(groupB[[#This Row],[Cost (USD)]]-MIN(cost))/(MAX(cost)-MIN(cost))</f>
        <v>0.71084010652124208</v>
      </c>
      <c r="E642">
        <f>(groupB[[#This Row],[Weight (lbs)]]-MIN(weight))/(MAX(weight)-MIN(weight))</f>
        <v>0.71380548355029261</v>
      </c>
      <c r="F642">
        <f>IF(groupB[[#This Row],[normalized cost]]+groupB[[#This Row],[normalized weight]]&gt;1, 1, 0)</f>
        <v>1</v>
      </c>
    </row>
    <row r="643" spans="1:6" x14ac:dyDescent="0.75">
      <c r="A643">
        <v>24331.279060000001</v>
      </c>
      <c r="B643">
        <v>61324.409229999997</v>
      </c>
      <c r="C643">
        <v>1</v>
      </c>
      <c r="D643">
        <f>(groupB[[#This Row],[Cost (USD)]]-MIN(cost))/(MAX(cost)-MIN(cost))</f>
        <v>0.75220679554839864</v>
      </c>
      <c r="E643">
        <f>(groupB[[#This Row],[Weight (lbs)]]-MIN(weight))/(MAX(weight)-MIN(weight))</f>
        <v>0.77901537176337321</v>
      </c>
      <c r="F643">
        <f>IF(groupB[[#This Row],[normalized cost]]+groupB[[#This Row],[normalized weight]]&gt;1, 1, 0)</f>
        <v>1</v>
      </c>
    </row>
    <row r="644" spans="1:6" x14ac:dyDescent="0.75">
      <c r="A644">
        <v>23190.976360000001</v>
      </c>
      <c r="B644">
        <v>61339.402150000002</v>
      </c>
      <c r="C644">
        <v>1</v>
      </c>
      <c r="D644">
        <f>(groupB[[#This Row],[Cost (USD)]]-MIN(cost))/(MAX(cost)-MIN(cost))</f>
        <v>0.47563878134569554</v>
      </c>
      <c r="E644">
        <f>(groupB[[#This Row],[Weight (lbs)]]-MIN(weight))/(MAX(weight)-MIN(weight))</f>
        <v>0.78028317148249793</v>
      </c>
      <c r="F644">
        <f>IF(groupB[[#This Row],[normalized cost]]+groupB[[#This Row],[normalized weight]]&gt;1, 1, 0)</f>
        <v>1</v>
      </c>
    </row>
    <row r="645" spans="1:6" x14ac:dyDescent="0.75">
      <c r="A645">
        <v>24265.997149999999</v>
      </c>
      <c r="B645">
        <v>63032.017110000001</v>
      </c>
      <c r="C645">
        <v>1</v>
      </c>
      <c r="D645">
        <f>(groupB[[#This Row],[Cost (USD)]]-MIN(cost))/(MAX(cost)-MIN(cost))</f>
        <v>0.73637337849864504</v>
      </c>
      <c r="E645">
        <f>(groupB[[#This Row],[Weight (lbs)]]-MIN(weight))/(MAX(weight)-MIN(weight))</f>
        <v>0.92341051231227944</v>
      </c>
      <c r="F645">
        <f>IF(groupB[[#This Row],[normalized cost]]+groupB[[#This Row],[normalized weight]]&gt;1, 1, 0)</f>
        <v>1</v>
      </c>
    </row>
    <row r="646" spans="1:6" x14ac:dyDescent="0.75">
      <c r="A646">
        <v>23862.304700000001</v>
      </c>
      <c r="B646">
        <v>62631.091780000002</v>
      </c>
      <c r="C646">
        <v>1</v>
      </c>
      <c r="D646">
        <f>(groupB[[#This Row],[Cost (USD)]]-MIN(cost))/(MAX(cost)-MIN(cost))</f>
        <v>0.63846216663786137</v>
      </c>
      <c r="E646">
        <f>(groupB[[#This Row],[Weight (lbs)]]-MIN(weight))/(MAX(weight)-MIN(weight))</f>
        <v>0.8895083090881023</v>
      </c>
      <c r="F646">
        <f>IF(groupB[[#This Row],[normalized cost]]+groupB[[#This Row],[normalized weight]]&gt;1, 1, 0)</f>
        <v>1</v>
      </c>
    </row>
    <row r="647" spans="1:6" x14ac:dyDescent="0.75">
      <c r="A647">
        <v>24064.23112</v>
      </c>
      <c r="B647">
        <v>60025.130290000001</v>
      </c>
      <c r="C647">
        <v>1</v>
      </c>
      <c r="D647">
        <f>(groupB[[#This Row],[Cost (USD)]]-MIN(cost))/(MAX(cost)-MIN(cost))</f>
        <v>0.68743722299303878</v>
      </c>
      <c r="E647">
        <f>(groupB[[#This Row],[Weight (lbs)]]-MIN(weight))/(MAX(weight)-MIN(weight))</f>
        <v>0.6691484829120915</v>
      </c>
      <c r="F647">
        <f>IF(groupB[[#This Row],[normalized cost]]+groupB[[#This Row],[normalized weight]]&gt;1, 1, 0)</f>
        <v>1</v>
      </c>
    </row>
    <row r="648" spans="1:6" x14ac:dyDescent="0.75">
      <c r="A648">
        <v>23382.204290000001</v>
      </c>
      <c r="B648">
        <v>60046.153890000001</v>
      </c>
      <c r="C648">
        <v>1</v>
      </c>
      <c r="D648">
        <f>(groupB[[#This Row],[Cost (USD)]]-MIN(cost))/(MAX(cost)-MIN(cost))</f>
        <v>0.52201903534333471</v>
      </c>
      <c r="E648">
        <f>(groupB[[#This Row],[Weight (lbs)]]-MIN(weight))/(MAX(weight)-MIN(weight))</f>
        <v>0.67092623629001802</v>
      </c>
      <c r="F648">
        <f>IF(groupB[[#This Row],[normalized cost]]+groupB[[#This Row],[normalized weight]]&gt;1, 1, 0)</f>
        <v>1</v>
      </c>
    </row>
    <row r="649" spans="1:6" x14ac:dyDescent="0.75">
      <c r="A649">
        <v>24485.253919999999</v>
      </c>
      <c r="B649">
        <v>58627.237880000001</v>
      </c>
      <c r="C649">
        <v>1</v>
      </c>
      <c r="D649">
        <f>(groupB[[#This Row],[Cost (USD)]]-MIN(cost))/(MAX(cost)-MIN(cost))</f>
        <v>0.78955172270444129</v>
      </c>
      <c r="E649">
        <f>(groupB[[#This Row],[Weight (lbs)]]-MIN(weight))/(MAX(weight)-MIN(weight))</f>
        <v>0.55094284953553496</v>
      </c>
      <c r="F649">
        <f>IF(groupB[[#This Row],[normalized cost]]+groupB[[#This Row],[normalized weight]]&gt;1, 1, 0)</f>
        <v>1</v>
      </c>
    </row>
    <row r="650" spans="1:6" x14ac:dyDescent="0.75">
      <c r="A650">
        <v>24627.412100000001</v>
      </c>
      <c r="B650">
        <v>59838.443399999996</v>
      </c>
      <c r="C650">
        <v>1</v>
      </c>
      <c r="D650">
        <f>(groupB[[#This Row],[Cost (USD)]]-MIN(cost))/(MAX(cost)-MIN(cost))</f>
        <v>0.82403064268355819</v>
      </c>
      <c r="E650">
        <f>(groupB[[#This Row],[Weight (lbs)]]-MIN(weight))/(MAX(weight)-MIN(weight))</f>
        <v>0.65336225936749837</v>
      </c>
      <c r="F650">
        <f>IF(groupB[[#This Row],[normalized cost]]+groupB[[#This Row],[normalized weight]]&gt;1, 1, 0)</f>
        <v>1</v>
      </c>
    </row>
    <row r="651" spans="1:6" x14ac:dyDescent="0.75">
      <c r="A651">
        <v>23937.119849999999</v>
      </c>
      <c r="B651">
        <v>58594.321929999998</v>
      </c>
      <c r="C651">
        <v>1</v>
      </c>
      <c r="D651">
        <f>(groupB[[#This Row],[Cost (USD)]]-MIN(cost))/(MAX(cost)-MIN(cost))</f>
        <v>0.65660776733474391</v>
      </c>
      <c r="E651">
        <f>(groupB[[#This Row],[Weight (lbs)]]-MIN(weight))/(MAX(weight)-MIN(weight))</f>
        <v>0.54815948030761186</v>
      </c>
      <c r="F651">
        <f>IF(groupB[[#This Row],[normalized cost]]+groupB[[#This Row],[normalized weight]]&gt;1, 1, 0)</f>
        <v>1</v>
      </c>
    </row>
    <row r="652" spans="1:6" x14ac:dyDescent="0.75">
      <c r="A652">
        <v>24251.599890000001</v>
      </c>
      <c r="B652">
        <v>59341.188670000003</v>
      </c>
      <c r="C652">
        <v>1</v>
      </c>
      <c r="D652">
        <f>(groupB[[#This Row],[Cost (USD)]]-MIN(cost))/(MAX(cost)-MIN(cost))</f>
        <v>0.73288147971759388</v>
      </c>
      <c r="E652">
        <f>(groupB[[#This Row],[Weight (lbs)]]-MIN(weight))/(MAX(weight)-MIN(weight))</f>
        <v>0.61131445233409598</v>
      </c>
      <c r="F652">
        <f>IF(groupB[[#This Row],[normalized cost]]+groupB[[#This Row],[normalized weight]]&gt;1, 1, 0)</f>
        <v>1</v>
      </c>
    </row>
    <row r="653" spans="1:6" x14ac:dyDescent="0.75">
      <c r="A653">
        <v>24368.09978</v>
      </c>
      <c r="B653">
        <v>60495.280209999997</v>
      </c>
      <c r="C653">
        <v>1</v>
      </c>
      <c r="D653">
        <f>(groupB[[#This Row],[Cost (USD)]]-MIN(cost))/(MAX(cost)-MIN(cost))</f>
        <v>0.76113726060115494</v>
      </c>
      <c r="E653">
        <f>(groupB[[#This Row],[Weight (lbs)]]-MIN(weight))/(MAX(weight)-MIN(weight))</f>
        <v>0.70890431009734445</v>
      </c>
      <c r="F653">
        <f>IF(groupB[[#This Row],[normalized cost]]+groupB[[#This Row],[normalized weight]]&gt;1, 1, 0)</f>
        <v>1</v>
      </c>
    </row>
    <row r="654" spans="1:6" x14ac:dyDescent="0.75">
      <c r="A654">
        <v>23713.757320000001</v>
      </c>
      <c r="B654">
        <v>60844.892269999997</v>
      </c>
      <c r="C654">
        <v>1</v>
      </c>
      <c r="D654">
        <f>(groupB[[#This Row],[Cost (USD)]]-MIN(cost))/(MAX(cost)-MIN(cost))</f>
        <v>0.60243361570869647</v>
      </c>
      <c r="E654">
        <f>(groupB[[#This Row],[Weight (lbs)]]-MIN(weight))/(MAX(weight)-MIN(weight))</f>
        <v>0.73846746867289081</v>
      </c>
      <c r="F654">
        <f>IF(groupB[[#This Row],[normalized cost]]+groupB[[#This Row],[normalized weight]]&gt;1, 1, 0)</f>
        <v>1</v>
      </c>
    </row>
    <row r="655" spans="1:6" x14ac:dyDescent="0.75">
      <c r="A655">
        <v>23808.13076</v>
      </c>
      <c r="B655">
        <v>59477.809520000003</v>
      </c>
      <c r="C655">
        <v>1</v>
      </c>
      <c r="D655">
        <f>(groupB[[#This Row],[Cost (USD)]]-MIN(cost))/(MAX(cost)-MIN(cost))</f>
        <v>0.62532286686479543</v>
      </c>
      <c r="E655">
        <f>(groupB[[#This Row],[Weight (lbs)]]-MIN(weight))/(MAX(weight)-MIN(weight))</f>
        <v>0.62286709686608355</v>
      </c>
      <c r="F655">
        <f>IF(groupB[[#This Row],[normalized cost]]+groupB[[#This Row],[normalized weight]]&gt;1, 1, 0)</f>
        <v>1</v>
      </c>
    </row>
    <row r="656" spans="1:6" x14ac:dyDescent="0.75">
      <c r="A656">
        <v>24708.095499999999</v>
      </c>
      <c r="B656">
        <v>59603.093110000002</v>
      </c>
      <c r="C656">
        <v>1</v>
      </c>
      <c r="D656">
        <f>(groupB[[#This Row],[Cost (USD)]]-MIN(cost))/(MAX(cost)-MIN(cost))</f>
        <v>0.84359952357555457</v>
      </c>
      <c r="E656">
        <f>(groupB[[#This Row],[Weight (lbs)]]-MIN(weight))/(MAX(weight)-MIN(weight))</f>
        <v>0.63346106389938239</v>
      </c>
      <c r="F656">
        <f>IF(groupB[[#This Row],[normalized cost]]+groupB[[#This Row],[normalized weight]]&gt;1, 1, 0)</f>
        <v>1</v>
      </c>
    </row>
    <row r="657" spans="1:6" x14ac:dyDescent="0.75">
      <c r="A657">
        <v>23580.693480000002</v>
      </c>
      <c r="B657">
        <v>60070.749360000002</v>
      </c>
      <c r="C657">
        <v>1</v>
      </c>
      <c r="D657">
        <f>(groupB[[#This Row],[Cost (USD)]]-MIN(cost))/(MAX(cost)-MIN(cost))</f>
        <v>0.57016042895662977</v>
      </c>
      <c r="E657">
        <f>(groupB[[#This Row],[Weight (lbs)]]-MIN(weight))/(MAX(weight)-MIN(weight))</f>
        <v>0.67300602661490017</v>
      </c>
      <c r="F657">
        <f>IF(groupB[[#This Row],[normalized cost]]+groupB[[#This Row],[normalized weight]]&gt;1, 1, 0)</f>
        <v>1</v>
      </c>
    </row>
    <row r="658" spans="1:6" x14ac:dyDescent="0.75">
      <c r="A658">
        <v>23689.61159</v>
      </c>
      <c r="B658">
        <v>61847.717989999997</v>
      </c>
      <c r="C658">
        <v>1</v>
      </c>
      <c r="D658">
        <f>(groupB[[#This Row],[Cost (USD)]]-MIN(cost))/(MAX(cost)-MIN(cost))</f>
        <v>0.59657733158556436</v>
      </c>
      <c r="E658">
        <f>(groupB[[#This Row],[Weight (lbs)]]-MIN(weight))/(MAX(weight)-MIN(weight))</f>
        <v>0.82326630479998686</v>
      </c>
      <c r="F658">
        <f>IF(groupB[[#This Row],[normalized cost]]+groupB[[#This Row],[normalized weight]]&gt;1, 1, 0)</f>
        <v>1</v>
      </c>
    </row>
    <row r="659" spans="1:6" x14ac:dyDescent="0.75">
      <c r="A659">
        <v>23771.360489999999</v>
      </c>
      <c r="B659">
        <v>60794.936529999999</v>
      </c>
      <c r="C659">
        <v>1</v>
      </c>
      <c r="D659">
        <f>(groupB[[#This Row],[Cost (USD)]]-MIN(cost))/(MAX(cost)-MIN(cost))</f>
        <v>0.61640463791067868</v>
      </c>
      <c r="E659">
        <f>(groupB[[#This Row],[Weight (lbs)]]-MIN(weight))/(MAX(weight)-MIN(weight))</f>
        <v>0.7342432166165439</v>
      </c>
      <c r="F659">
        <f>IF(groupB[[#This Row],[normalized cost]]+groupB[[#This Row],[normalized weight]]&gt;1, 1, 0)</f>
        <v>1</v>
      </c>
    </row>
    <row r="660" spans="1:6" x14ac:dyDescent="0.75">
      <c r="A660">
        <v>23714.25143</v>
      </c>
      <c r="B660">
        <v>61269.247230000001</v>
      </c>
      <c r="C660">
        <v>1</v>
      </c>
      <c r="D660">
        <f>(groupB[[#This Row],[Cost (USD)]]-MIN(cost))/(MAX(cost)-MIN(cost))</f>
        <v>0.60255345671363103</v>
      </c>
      <c r="E660">
        <f>(groupB[[#This Row],[Weight (lbs)]]-MIN(weight))/(MAX(weight)-MIN(weight))</f>
        <v>0.77435087891566035</v>
      </c>
      <c r="F660">
        <f>IF(groupB[[#This Row],[normalized cost]]+groupB[[#This Row],[normalized weight]]&gt;1, 1, 0)</f>
        <v>1</v>
      </c>
    </row>
    <row r="661" spans="1:6" x14ac:dyDescent="0.75">
      <c r="A661">
        <v>22997.37098</v>
      </c>
      <c r="B661">
        <v>58765.63132</v>
      </c>
      <c r="C661">
        <v>1</v>
      </c>
      <c r="D661">
        <f>(groupB[[#This Row],[Cost (USD)]]-MIN(cost))/(MAX(cost)-MIN(cost))</f>
        <v>0.42868190271552131</v>
      </c>
      <c r="E661">
        <f>(groupB[[#This Row],[Weight (lbs)]]-MIN(weight))/(MAX(weight)-MIN(weight))</f>
        <v>0.56264538408922105</v>
      </c>
      <c r="F661">
        <f>IF(groupB[[#This Row],[normalized cost]]+groupB[[#This Row],[normalized weight]]&gt;1, 1, 0)</f>
        <v>0</v>
      </c>
    </row>
    <row r="662" spans="1:6" x14ac:dyDescent="0.75">
      <c r="A662">
        <v>24368.022239999998</v>
      </c>
      <c r="B662">
        <v>61454.271639999999</v>
      </c>
      <c r="C662">
        <v>1</v>
      </c>
      <c r="D662">
        <f>(groupB[[#This Row],[Cost (USD)]]-MIN(cost))/(MAX(cost)-MIN(cost))</f>
        <v>0.76111845411773449</v>
      </c>
      <c r="E662">
        <f>(groupB[[#This Row],[Weight (lbs)]]-MIN(weight))/(MAX(weight)-MIN(weight))</f>
        <v>0.78999652332843273</v>
      </c>
      <c r="F662">
        <f>IF(groupB[[#This Row],[normalized cost]]+groupB[[#This Row],[normalized weight]]&gt;1, 1, 0)</f>
        <v>1</v>
      </c>
    </row>
    <row r="663" spans="1:6" x14ac:dyDescent="0.75">
      <c r="A663">
        <v>24369.10959</v>
      </c>
      <c r="B663">
        <v>59350.138379999997</v>
      </c>
      <c r="C663">
        <v>1</v>
      </c>
      <c r="D663">
        <f>(groupB[[#This Row],[Cost (USD)]]-MIN(cost))/(MAX(cost)-MIN(cost))</f>
        <v>0.76138217903064032</v>
      </c>
      <c r="E663">
        <f>(groupB[[#This Row],[Weight (lbs)]]-MIN(weight))/(MAX(weight)-MIN(weight))</f>
        <v>0.61207123885895143</v>
      </c>
      <c r="F663">
        <f>IF(groupB[[#This Row],[normalized cost]]+groupB[[#This Row],[normalized weight]]&gt;1, 1, 0)</f>
        <v>1</v>
      </c>
    </row>
    <row r="664" spans="1:6" x14ac:dyDescent="0.75">
      <c r="A664">
        <v>23906.349579999998</v>
      </c>
      <c r="B664">
        <v>59778.550569999999</v>
      </c>
      <c r="C664">
        <v>1</v>
      </c>
      <c r="D664">
        <f>(groupB[[#This Row],[Cost (USD)]]-MIN(cost))/(MAX(cost)-MIN(cost))</f>
        <v>0.64914477310489482</v>
      </c>
      <c r="E664">
        <f>(groupB[[#This Row],[Weight (lbs)]]-MIN(weight))/(MAX(weight)-MIN(weight))</f>
        <v>0.64829772803860719</v>
      </c>
      <c r="F664">
        <f>IF(groupB[[#This Row],[normalized cost]]+groupB[[#This Row],[normalized weight]]&gt;1, 1, 0)</f>
        <v>1</v>
      </c>
    </row>
    <row r="665" spans="1:6" x14ac:dyDescent="0.75">
      <c r="A665">
        <v>24738.853999999999</v>
      </c>
      <c r="B665">
        <v>59417.392180000003</v>
      </c>
      <c r="C665">
        <v>1</v>
      </c>
      <c r="D665">
        <f>(groupB[[#This Row],[Cost (USD)]]-MIN(cost))/(MAX(cost)-MIN(cost))</f>
        <v>0.85105966311995263</v>
      </c>
      <c r="E665">
        <f>(groupB[[#This Row],[Weight (lbs)]]-MIN(weight))/(MAX(weight)-MIN(weight))</f>
        <v>0.61775821302742906</v>
      </c>
      <c r="F665">
        <f>IF(groupB[[#This Row],[normalized cost]]+groupB[[#This Row],[normalized weight]]&gt;1, 1, 0)</f>
        <v>1</v>
      </c>
    </row>
    <row r="666" spans="1:6" x14ac:dyDescent="0.75">
      <c r="A666">
        <v>24038.465209999998</v>
      </c>
      <c r="B666">
        <v>57916.427929999998</v>
      </c>
      <c r="C666">
        <v>1</v>
      </c>
      <c r="D666">
        <f>(groupB[[#This Row],[Cost (USD)]]-MIN(cost))/(MAX(cost)-MIN(cost))</f>
        <v>0.68118798183731222</v>
      </c>
      <c r="E666">
        <f>(groupB[[#This Row],[Weight (lbs)]]-MIN(weight))/(MAX(weight)-MIN(weight))</f>
        <v>0.49083683583301502</v>
      </c>
      <c r="F666">
        <f>IF(groupB[[#This Row],[normalized cost]]+groupB[[#This Row],[normalized weight]]&gt;1, 1, 0)</f>
        <v>1</v>
      </c>
    </row>
    <row r="667" spans="1:6" x14ac:dyDescent="0.75">
      <c r="A667">
        <v>24306.381130000002</v>
      </c>
      <c r="B667">
        <v>59371.23328</v>
      </c>
      <c r="C667">
        <v>1</v>
      </c>
      <c r="D667">
        <f>(groupB[[#This Row],[Cost (USD)]]-MIN(cost))/(MAX(cost)-MIN(cost))</f>
        <v>0.74616807349866765</v>
      </c>
      <c r="E667">
        <f>(groupB[[#This Row],[Weight (lbs)]]-MIN(weight))/(MAX(weight)-MIN(weight))</f>
        <v>0.61385502135728798</v>
      </c>
      <c r="F667">
        <f>IF(groupB[[#This Row],[normalized cost]]+groupB[[#This Row],[normalized weight]]&gt;1, 1, 0)</f>
        <v>1</v>
      </c>
    </row>
    <row r="668" spans="1:6" x14ac:dyDescent="0.75">
      <c r="A668">
        <v>23897.900450000001</v>
      </c>
      <c r="B668">
        <v>60115.886689999999</v>
      </c>
      <c r="C668">
        <v>1</v>
      </c>
      <c r="D668">
        <f>(groupB[[#This Row],[Cost (USD)]]-MIN(cost))/(MAX(cost)-MIN(cost))</f>
        <v>0.64709552854392016</v>
      </c>
      <c r="E668">
        <f>(groupB[[#This Row],[Weight (lbs)]]-MIN(weight))/(MAX(weight)-MIN(weight))</f>
        <v>0.67682283443459235</v>
      </c>
      <c r="F668">
        <f>IF(groupB[[#This Row],[normalized cost]]+groupB[[#This Row],[normalized weight]]&gt;1, 1, 0)</f>
        <v>1</v>
      </c>
    </row>
    <row r="669" spans="1:6" x14ac:dyDescent="0.75">
      <c r="A669">
        <v>24092.527109999999</v>
      </c>
      <c r="B669">
        <v>58732.336589999999</v>
      </c>
      <c r="C669">
        <v>1</v>
      </c>
      <c r="D669">
        <f>(groupB[[#This Row],[Cost (USD)]]-MIN(cost))/(MAX(cost)-MIN(cost))</f>
        <v>0.69430010752729376</v>
      </c>
      <c r="E669">
        <f>(groupB[[#This Row],[Weight (lbs)]]-MIN(weight))/(MAX(weight)-MIN(weight))</f>
        <v>0.55982998526482108</v>
      </c>
      <c r="F669">
        <f>IF(groupB[[#This Row],[normalized cost]]+groupB[[#This Row],[normalized weight]]&gt;1, 1, 0)</f>
        <v>1</v>
      </c>
    </row>
    <row r="670" spans="1:6" x14ac:dyDescent="0.75">
      <c r="A670">
        <v>23851.80559</v>
      </c>
      <c r="B670">
        <v>62428.8177</v>
      </c>
      <c r="C670">
        <v>1</v>
      </c>
      <c r="D670">
        <f>(groupB[[#This Row],[Cost (USD)]]-MIN(cost))/(MAX(cost)-MIN(cost))</f>
        <v>0.63591572173021016</v>
      </c>
      <c r="E670">
        <f>(groupB[[#This Row],[Weight (lbs)]]-MIN(weight))/(MAX(weight)-MIN(weight))</f>
        <v>0.8724040344164482</v>
      </c>
      <c r="F670">
        <f>IF(groupB[[#This Row],[normalized cost]]+groupB[[#This Row],[normalized weight]]&gt;1, 1, 0)</f>
        <v>1</v>
      </c>
    </row>
    <row r="671" spans="1:6" x14ac:dyDescent="0.75">
      <c r="A671">
        <v>23525.225310000002</v>
      </c>
      <c r="B671">
        <v>59924.26182</v>
      </c>
      <c r="C671">
        <v>1</v>
      </c>
      <c r="D671">
        <f>(groupB[[#This Row],[Cost (USD)]]-MIN(cost))/(MAX(cost)-MIN(cost))</f>
        <v>0.5567072277773657</v>
      </c>
      <c r="E671">
        <f>(groupB[[#This Row],[Weight (lbs)]]-MIN(weight))/(MAX(weight)-MIN(weight))</f>
        <v>0.66061905582687375</v>
      </c>
      <c r="F671">
        <f>IF(groupB[[#This Row],[normalized cost]]+groupB[[#This Row],[normalized weight]]&gt;1, 1, 0)</f>
        <v>1</v>
      </c>
    </row>
    <row r="672" spans="1:6" x14ac:dyDescent="0.75">
      <c r="A672">
        <v>24425.619760000001</v>
      </c>
      <c r="B672">
        <v>60347.611499999999</v>
      </c>
      <c r="C672">
        <v>1</v>
      </c>
      <c r="D672">
        <f>(groupB[[#This Row],[Cost (USD)]]-MIN(cost))/(MAX(cost)-MIN(cost))</f>
        <v>0.77508810597368583</v>
      </c>
      <c r="E672">
        <f>(groupB[[#This Row],[Weight (lbs)]]-MIN(weight))/(MAX(weight)-MIN(weight))</f>
        <v>0.69641745969986013</v>
      </c>
      <c r="F672">
        <f>IF(groupB[[#This Row],[normalized cost]]+groupB[[#This Row],[normalized weight]]&gt;1, 1, 0)</f>
        <v>1</v>
      </c>
    </row>
    <row r="673" spans="1:6" x14ac:dyDescent="0.75">
      <c r="A673">
        <v>23717.350139999999</v>
      </c>
      <c r="B673">
        <v>57460.172859999999</v>
      </c>
      <c r="C673">
        <v>1</v>
      </c>
      <c r="D673">
        <f>(groupB[[#This Row],[Cost (USD)]]-MIN(cost))/(MAX(cost)-MIN(cost))</f>
        <v>0.60330501511236989</v>
      </c>
      <c r="E673">
        <f>(groupB[[#This Row],[Weight (lbs)]]-MIN(weight))/(MAX(weight)-MIN(weight))</f>
        <v>0.45225595568458143</v>
      </c>
      <c r="F673">
        <f>IF(groupB[[#This Row],[normalized cost]]+groupB[[#This Row],[normalized weight]]&gt;1, 1, 0)</f>
        <v>1</v>
      </c>
    </row>
    <row r="674" spans="1:6" x14ac:dyDescent="0.75">
      <c r="A674">
        <v>24440.303240000001</v>
      </c>
      <c r="B674">
        <v>61184.794909999997</v>
      </c>
      <c r="C674">
        <v>1</v>
      </c>
      <c r="D674">
        <f>(groupB[[#This Row],[Cost (USD)]]-MIN(cost))/(MAX(cost)-MIN(cost))</f>
        <v>0.77864942430186745</v>
      </c>
      <c r="E674">
        <f>(groupB[[#This Row],[Weight (lbs)]]-MIN(weight))/(MAX(weight)-MIN(weight))</f>
        <v>0.76720959972685632</v>
      </c>
      <c r="F674">
        <f>IF(groupB[[#This Row],[normalized cost]]+groupB[[#This Row],[normalized weight]]&gt;1, 1, 0)</f>
        <v>1</v>
      </c>
    </row>
    <row r="675" spans="1:6" x14ac:dyDescent="0.75">
      <c r="A675">
        <v>24422.917389999999</v>
      </c>
      <c r="B675">
        <v>58728.909520000001</v>
      </c>
      <c r="C675">
        <v>1</v>
      </c>
      <c r="D675">
        <f>(groupB[[#This Row],[Cost (USD)]]-MIN(cost))/(MAX(cost)-MIN(cost))</f>
        <v>0.77443267553004858</v>
      </c>
      <c r="E675">
        <f>(groupB[[#This Row],[Weight (lbs)]]-MIN(weight))/(MAX(weight)-MIN(weight))</f>
        <v>0.55954019259045096</v>
      </c>
      <c r="F675">
        <f>IF(groupB[[#This Row],[normalized cost]]+groupB[[#This Row],[normalized weight]]&gt;1, 1, 0)</f>
        <v>1</v>
      </c>
    </row>
    <row r="676" spans="1:6" x14ac:dyDescent="0.75">
      <c r="A676">
        <v>23809.738120000002</v>
      </c>
      <c r="B676">
        <v>58317.63278</v>
      </c>
      <c r="C676">
        <v>1</v>
      </c>
      <c r="D676">
        <f>(groupB[[#This Row],[Cost (USD)]]-MIN(cost))/(MAX(cost)-MIN(cost))</f>
        <v>0.6257127145458623</v>
      </c>
      <c r="E676">
        <f>(groupB[[#This Row],[Weight (lbs)]]-MIN(weight))/(MAX(weight)-MIN(weight))</f>
        <v>0.52476267523863607</v>
      </c>
      <c r="F676">
        <f>IF(groupB[[#This Row],[normalized cost]]+groupB[[#This Row],[normalized weight]]&gt;1, 1, 0)</f>
        <v>1</v>
      </c>
    </row>
    <row r="677" spans="1:6" x14ac:dyDescent="0.75">
      <c r="A677">
        <v>23639.581849999999</v>
      </c>
      <c r="B677">
        <v>60338.911800000002</v>
      </c>
      <c r="C677">
        <v>1</v>
      </c>
      <c r="D677">
        <f>(groupB[[#This Row],[Cost (USD)]]-MIN(cost))/(MAX(cost)-MIN(cost))</f>
        <v>0.5844431624365497</v>
      </c>
      <c r="E677">
        <f>(groupB[[#This Row],[Weight (lbs)]]-MIN(weight))/(MAX(weight)-MIN(weight))</f>
        <v>0.69568181399398954</v>
      </c>
      <c r="F677">
        <f>IF(groupB[[#This Row],[normalized cost]]+groupB[[#This Row],[normalized weight]]&gt;1, 1, 0)</f>
        <v>1</v>
      </c>
    </row>
    <row r="678" spans="1:6" x14ac:dyDescent="0.75">
      <c r="A678">
        <v>24467.586889999999</v>
      </c>
      <c r="B678">
        <v>59403.925580000003</v>
      </c>
      <c r="C678">
        <v>1</v>
      </c>
      <c r="D678">
        <f>(groupB[[#This Row],[Cost (USD)]]-MIN(cost))/(MAX(cost)-MIN(cost))</f>
        <v>0.78526677678266132</v>
      </c>
      <c r="E678">
        <f>(groupB[[#This Row],[Weight (lbs)]]-MIN(weight))/(MAX(weight)-MIN(weight))</f>
        <v>0.61661947876501988</v>
      </c>
      <c r="F678">
        <f>IF(groupB[[#This Row],[normalized cost]]+groupB[[#This Row],[normalized weight]]&gt;1, 1, 0)</f>
        <v>1</v>
      </c>
    </row>
    <row r="679" spans="1:6" x14ac:dyDescent="0.75">
      <c r="A679">
        <v>23693.987359999999</v>
      </c>
      <c r="B679">
        <v>59973.184130000001</v>
      </c>
      <c r="C679">
        <v>1</v>
      </c>
      <c r="D679">
        <f>(groupB[[#This Row],[Cost (USD)]]-MIN(cost))/(MAX(cost)-MIN(cost))</f>
        <v>0.59763862699379888</v>
      </c>
      <c r="E679">
        <f>(groupB[[#This Row],[Weight (lbs)]]-MIN(weight))/(MAX(weight)-MIN(weight))</f>
        <v>0.66475592115243509</v>
      </c>
      <c r="F679">
        <f>IF(groupB[[#This Row],[normalized cost]]+groupB[[#This Row],[normalized weight]]&gt;1, 1, 0)</f>
        <v>1</v>
      </c>
    </row>
    <row r="680" spans="1:6" x14ac:dyDescent="0.75">
      <c r="A680">
        <v>24024.841570000001</v>
      </c>
      <c r="B680">
        <v>61601.004139999997</v>
      </c>
      <c r="C680">
        <v>1</v>
      </c>
      <c r="D680">
        <f>(groupB[[#This Row],[Cost (USD)]]-MIN(cost))/(MAX(cost)-MIN(cost))</f>
        <v>0.67788371617082566</v>
      </c>
      <c r="E680">
        <f>(groupB[[#This Row],[Weight (lbs)]]-MIN(weight))/(MAX(weight)-MIN(weight))</f>
        <v>0.8024042079079815</v>
      </c>
      <c r="F680">
        <f>IF(groupB[[#This Row],[normalized cost]]+groupB[[#This Row],[normalized weight]]&gt;1, 1, 0)</f>
        <v>1</v>
      </c>
    </row>
    <row r="681" spans="1:6" x14ac:dyDescent="0.75">
      <c r="A681">
        <v>23821.376080000002</v>
      </c>
      <c r="B681">
        <v>57950.121189999998</v>
      </c>
      <c r="C681">
        <v>1</v>
      </c>
      <c r="D681">
        <f>(groupB[[#This Row],[Cost (USD)]]-MIN(cost))/(MAX(cost)-MIN(cost))</f>
        <v>0.62853537513113544</v>
      </c>
      <c r="E681">
        <f>(groupB[[#This Row],[Weight (lbs)]]-MIN(weight))/(MAX(weight)-MIN(weight))</f>
        <v>0.4936859343117892</v>
      </c>
      <c r="F681">
        <f>IF(groupB[[#This Row],[normalized cost]]+groupB[[#This Row],[normalized weight]]&gt;1, 1, 0)</f>
        <v>1</v>
      </c>
    </row>
    <row r="682" spans="1:6" x14ac:dyDescent="0.75">
      <c r="A682">
        <v>23785.018069999998</v>
      </c>
      <c r="B682">
        <v>59559.639459999999</v>
      </c>
      <c r="C682">
        <v>1</v>
      </c>
      <c r="D682">
        <f>(groupB[[#This Row],[Cost (USD)]]-MIN(cost))/(MAX(cost)-MIN(cost))</f>
        <v>0.61971713535492245</v>
      </c>
      <c r="E682">
        <f>(groupB[[#This Row],[Weight (lbs)]]-MIN(weight))/(MAX(weight)-MIN(weight))</f>
        <v>0.62978662788125317</v>
      </c>
      <c r="F682">
        <f>IF(groupB[[#This Row],[normalized cost]]+groupB[[#This Row],[normalized weight]]&gt;1, 1, 0)</f>
        <v>1</v>
      </c>
    </row>
    <row r="683" spans="1:6" x14ac:dyDescent="0.75">
      <c r="A683">
        <v>24535.06753</v>
      </c>
      <c r="B683">
        <v>60892.153109999999</v>
      </c>
      <c r="C683">
        <v>1</v>
      </c>
      <c r="D683">
        <f>(groupB[[#This Row],[Cost (USD)]]-MIN(cost))/(MAX(cost)-MIN(cost))</f>
        <v>0.80163347187329637</v>
      </c>
      <c r="E683">
        <f>(groupB[[#This Row],[Weight (lbs)]]-MIN(weight))/(MAX(weight)-MIN(weight))</f>
        <v>0.74246384027212453</v>
      </c>
      <c r="F683">
        <f>IF(groupB[[#This Row],[normalized cost]]+groupB[[#This Row],[normalized weight]]&gt;1, 1, 0)</f>
        <v>1</v>
      </c>
    </row>
    <row r="684" spans="1:6" x14ac:dyDescent="0.75">
      <c r="A684">
        <v>24277.065030000002</v>
      </c>
      <c r="B684">
        <v>59261.315499999997</v>
      </c>
      <c r="C684">
        <v>1</v>
      </c>
      <c r="D684">
        <f>(groupB[[#This Row],[Cost (USD)]]-MIN(cost))/(MAX(cost)-MIN(cost))</f>
        <v>0.73905777238198367</v>
      </c>
      <c r="E684">
        <f>(groupB[[#This Row],[Weight (lbs)]]-MIN(weight))/(MAX(weight)-MIN(weight))</f>
        <v>0.60456038558181702</v>
      </c>
      <c r="F684">
        <f>IF(groupB[[#This Row],[normalized cost]]+groupB[[#This Row],[normalized weight]]&gt;1, 1, 0)</f>
        <v>1</v>
      </c>
    </row>
    <row r="685" spans="1:6" x14ac:dyDescent="0.75">
      <c r="A685">
        <v>23820.869709999999</v>
      </c>
      <c r="B685">
        <v>59791.182630000003</v>
      </c>
      <c r="C685">
        <v>1</v>
      </c>
      <c r="D685">
        <f>(groupB[[#This Row],[Cost (USD)]]-MIN(cost))/(MAX(cost)-MIN(cost))</f>
        <v>0.62841256059658024</v>
      </c>
      <c r="E685">
        <f>(groupB[[#This Row],[Weight (lbs)]]-MIN(weight))/(MAX(weight)-MIN(weight))</f>
        <v>0.6493658936874579</v>
      </c>
      <c r="F685">
        <f>IF(groupB[[#This Row],[normalized cost]]+groupB[[#This Row],[normalized weight]]&gt;1, 1, 0)</f>
        <v>1</v>
      </c>
    </row>
    <row r="686" spans="1:6" x14ac:dyDescent="0.75">
      <c r="A686">
        <v>23802.055509999998</v>
      </c>
      <c r="B686">
        <v>60664.028350000001</v>
      </c>
      <c r="C686">
        <v>1</v>
      </c>
      <c r="D686">
        <f>(groupB[[#This Row],[Cost (USD)]]-MIN(cost))/(MAX(cost)-MIN(cost))</f>
        <v>0.62384938107169374</v>
      </c>
      <c r="E686">
        <f>(groupB[[#This Row],[Weight (lbs)]]-MIN(weight))/(MAX(weight)-MIN(weight))</f>
        <v>0.72317363485161235</v>
      </c>
      <c r="F686">
        <f>IF(groupB[[#This Row],[normalized cost]]+groupB[[#This Row],[normalized weight]]&gt;1, 1, 0)</f>
        <v>1</v>
      </c>
    </row>
    <row r="687" spans="1:6" x14ac:dyDescent="0.75">
      <c r="A687">
        <v>23333.049709999999</v>
      </c>
      <c r="B687">
        <v>59303.896480000003</v>
      </c>
      <c r="C687">
        <v>1</v>
      </c>
      <c r="D687">
        <f>(groupB[[#This Row],[Cost (USD)]]-MIN(cost))/(MAX(cost)-MIN(cost))</f>
        <v>0.51009712673120167</v>
      </c>
      <c r="E687">
        <f>(groupB[[#This Row],[Weight (lbs)]]-MIN(weight))/(MAX(weight)-MIN(weight))</f>
        <v>0.60816102871764688</v>
      </c>
      <c r="F687">
        <f>IF(groupB[[#This Row],[normalized cost]]+groupB[[#This Row],[normalized weight]]&gt;1, 1, 0)</f>
        <v>1</v>
      </c>
    </row>
    <row r="688" spans="1:6" x14ac:dyDescent="0.75">
      <c r="A688">
        <v>23678.205750000001</v>
      </c>
      <c r="B688">
        <v>59284.187149999998</v>
      </c>
      <c r="C688">
        <v>1</v>
      </c>
      <c r="D688">
        <f>(groupB[[#This Row],[Cost (USD)]]-MIN(cost))/(MAX(cost)-MIN(cost))</f>
        <v>0.59381096918099086</v>
      </c>
      <c r="E688">
        <f>(groupB[[#This Row],[Weight (lbs)]]-MIN(weight))/(MAX(weight)-MIN(weight))</f>
        <v>0.60649440987100889</v>
      </c>
      <c r="F688">
        <f>IF(groupB[[#This Row],[normalized cost]]+groupB[[#This Row],[normalized weight]]&gt;1, 1, 0)</f>
        <v>1</v>
      </c>
    </row>
    <row r="689" spans="1:6" x14ac:dyDescent="0.75">
      <c r="A689">
        <v>23538.77763</v>
      </c>
      <c r="B689">
        <v>61107.558420000001</v>
      </c>
      <c r="C689">
        <v>1</v>
      </c>
      <c r="D689">
        <f>(groupB[[#This Row],[Cost (USD)]]-MIN(cost))/(MAX(cost)-MIN(cost))</f>
        <v>0.5599941955537634</v>
      </c>
      <c r="E689">
        <f>(groupB[[#This Row],[Weight (lbs)]]-MIN(weight))/(MAX(weight)-MIN(weight))</f>
        <v>0.76067849035468971</v>
      </c>
      <c r="F689">
        <f>IF(groupB[[#This Row],[normalized cost]]+groupB[[#This Row],[normalized weight]]&gt;1, 1, 0)</f>
        <v>1</v>
      </c>
    </row>
    <row r="690" spans="1:6" x14ac:dyDescent="0.75">
      <c r="A690">
        <v>24086.57993</v>
      </c>
      <c r="B690">
        <v>61278.766960000001</v>
      </c>
      <c r="C690">
        <v>1</v>
      </c>
      <c r="D690">
        <f>(groupB[[#This Row],[Cost (USD)]]-MIN(cost))/(MAX(cost)-MIN(cost))</f>
        <v>0.69285768371938217</v>
      </c>
      <c r="E690">
        <f>(groupB[[#This Row],[Weight (lbs)]]-MIN(weight))/(MAX(weight)-MIN(weight))</f>
        <v>0.77515586627103472</v>
      </c>
      <c r="F690">
        <f>IF(groupB[[#This Row],[normalized cost]]+groupB[[#This Row],[normalized weight]]&gt;1, 1, 0)</f>
        <v>1</v>
      </c>
    </row>
    <row r="691" spans="1:6" x14ac:dyDescent="0.75">
      <c r="A691">
        <v>23390.263800000001</v>
      </c>
      <c r="B691">
        <v>61088.78398</v>
      </c>
      <c r="C691">
        <v>1</v>
      </c>
      <c r="D691">
        <f>(groupB[[#This Row],[Cost (USD)]]-MIN(cost))/(MAX(cost)-MIN(cost))</f>
        <v>0.5239737818120983</v>
      </c>
      <c r="E691">
        <f>(groupB[[#This Row],[Weight (lbs)]]-MIN(weight))/(MAX(weight)-MIN(weight))</f>
        <v>0.75909092570692804</v>
      </c>
      <c r="F691">
        <f>IF(groupB[[#This Row],[normalized cost]]+groupB[[#This Row],[normalized weight]]&gt;1, 1, 0)</f>
        <v>1</v>
      </c>
    </row>
    <row r="692" spans="1:6" x14ac:dyDescent="0.75">
      <c r="A692">
        <v>24369.25721</v>
      </c>
      <c r="B692">
        <v>60057.266949999997</v>
      </c>
      <c r="C692">
        <v>1</v>
      </c>
      <c r="D692">
        <f>(groupB[[#This Row],[Cost (USD)]]-MIN(cost))/(MAX(cost)-MIN(cost))</f>
        <v>0.76141798265563965</v>
      </c>
      <c r="E692">
        <f>(groupB[[#This Row],[Weight (lbs)]]-MIN(weight))/(MAX(weight)-MIN(weight))</f>
        <v>0.6718659554605737</v>
      </c>
      <c r="F692">
        <f>IF(groupB[[#This Row],[normalized cost]]+groupB[[#This Row],[normalized weight]]&gt;1, 1, 0)</f>
        <v>1</v>
      </c>
    </row>
    <row r="693" spans="1:6" x14ac:dyDescent="0.75">
      <c r="A693">
        <v>23855.461449999999</v>
      </c>
      <c r="B693">
        <v>59857.074379999998</v>
      </c>
      <c r="C693">
        <v>1</v>
      </c>
      <c r="D693">
        <f>(groupB[[#This Row],[Cost (USD)]]-MIN(cost))/(MAX(cost)-MIN(cost))</f>
        <v>0.63680241080005351</v>
      </c>
      <c r="E693">
        <f>(groupB[[#This Row],[Weight (lbs)]]-MIN(weight))/(MAX(weight)-MIN(weight))</f>
        <v>0.65493769305293204</v>
      </c>
      <c r="F693">
        <f>IF(groupB[[#This Row],[normalized cost]]+groupB[[#This Row],[normalized weight]]&gt;1, 1, 0)</f>
        <v>1</v>
      </c>
    </row>
    <row r="694" spans="1:6" x14ac:dyDescent="0.75">
      <c r="A694">
        <v>24379.733339999999</v>
      </c>
      <c r="B694">
        <v>60057.714849999997</v>
      </c>
      <c r="C694">
        <v>1</v>
      </c>
      <c r="D694">
        <f>(groupB[[#This Row],[Cost (USD)]]-MIN(cost))/(MAX(cost)-MIN(cost))</f>
        <v>0.76395885401429653</v>
      </c>
      <c r="E694">
        <f>(groupB[[#This Row],[Weight (lbs)]]-MIN(weight))/(MAX(weight)-MIN(weight))</f>
        <v>0.67190382983689223</v>
      </c>
      <c r="F694">
        <f>IF(groupB[[#This Row],[normalized cost]]+groupB[[#This Row],[normalized weight]]&gt;1, 1, 0)</f>
        <v>1</v>
      </c>
    </row>
    <row r="695" spans="1:6" x14ac:dyDescent="0.75">
      <c r="A695">
        <v>23632.642029999999</v>
      </c>
      <c r="B695">
        <v>59799.002070000002</v>
      </c>
      <c r="C695">
        <v>1</v>
      </c>
      <c r="D695">
        <f>(groupB[[#This Row],[Cost (USD)]]-MIN(cost))/(MAX(cost)-MIN(cost))</f>
        <v>0.58275998459585532</v>
      </c>
      <c r="E695">
        <f>(groupB[[#This Row],[Weight (lbs)]]-MIN(weight))/(MAX(weight)-MIN(weight))</f>
        <v>0.6500271047014371</v>
      </c>
      <c r="F695">
        <f>IF(groupB[[#This Row],[normalized cost]]+groupB[[#This Row],[normalized weight]]&gt;1, 1, 0)</f>
        <v>1</v>
      </c>
    </row>
    <row r="696" spans="1:6" x14ac:dyDescent="0.75">
      <c r="A696">
        <v>23604.263660000001</v>
      </c>
      <c r="B696">
        <v>62530.010199999997</v>
      </c>
      <c r="C696">
        <v>1</v>
      </c>
      <c r="D696">
        <f>(groupB[[#This Row],[Cost (USD)]]-MIN(cost))/(MAX(cost)-MIN(cost))</f>
        <v>0.57587711968883615</v>
      </c>
      <c r="E696">
        <f>(groupB[[#This Row],[Weight (lbs)]]-MIN(weight))/(MAX(weight)-MIN(weight))</f>
        <v>0.8809608614439709</v>
      </c>
      <c r="F696">
        <f>IF(groupB[[#This Row],[normalized cost]]+groupB[[#This Row],[normalized weight]]&gt;1, 1, 0)</f>
        <v>1</v>
      </c>
    </row>
    <row r="697" spans="1:6" x14ac:dyDescent="0.75">
      <c r="A697">
        <v>24201.94644</v>
      </c>
      <c r="B697">
        <v>59902.268929999998</v>
      </c>
      <c r="C697">
        <v>1</v>
      </c>
      <c r="D697">
        <f>(groupB[[#This Row],[Cost (USD)]]-MIN(cost))/(MAX(cost)-MIN(cost))</f>
        <v>0.72083857561431175</v>
      </c>
      <c r="E697">
        <f>(groupB[[#This Row],[Weight (lbs)]]-MIN(weight))/(MAX(weight)-MIN(weight))</f>
        <v>0.65875933938973308</v>
      </c>
      <c r="F697">
        <f>IF(groupB[[#This Row],[normalized cost]]+groupB[[#This Row],[normalized weight]]&gt;1, 1, 0)</f>
        <v>1</v>
      </c>
    </row>
    <row r="698" spans="1:6" x14ac:dyDescent="0.75">
      <c r="A698">
        <v>23756.876629999999</v>
      </c>
      <c r="B698">
        <v>61005.251479999999</v>
      </c>
      <c r="C698">
        <v>1</v>
      </c>
      <c r="D698">
        <f>(groupB[[#This Row],[Cost (USD)]]-MIN(cost))/(MAX(cost)-MIN(cost))</f>
        <v>0.61289173524177332</v>
      </c>
      <c r="E698">
        <f>(groupB[[#This Row],[Weight (lbs)]]-MIN(weight))/(MAX(weight)-MIN(weight))</f>
        <v>0.75202742639940456</v>
      </c>
      <c r="F698">
        <f>IF(groupB[[#This Row],[normalized cost]]+groupB[[#This Row],[normalized weight]]&gt;1, 1, 0)</f>
        <v>1</v>
      </c>
    </row>
    <row r="699" spans="1:6" x14ac:dyDescent="0.75">
      <c r="A699">
        <v>23620.727060000001</v>
      </c>
      <c r="B699">
        <v>59934.426570000003</v>
      </c>
      <c r="C699">
        <v>1</v>
      </c>
      <c r="D699">
        <f>(groupB[[#This Row],[Cost (USD)]]-MIN(cost))/(MAX(cost)-MIN(cost))</f>
        <v>0.57987013824875444</v>
      </c>
      <c r="E699">
        <f>(groupB[[#This Row],[Weight (lbs)]]-MIN(weight))/(MAX(weight)-MIN(weight))</f>
        <v>0.6614785860047826</v>
      </c>
      <c r="F699">
        <f>IF(groupB[[#This Row],[normalized cost]]+groupB[[#This Row],[normalized weight]]&gt;1, 1, 0)</f>
        <v>1</v>
      </c>
    </row>
    <row r="700" spans="1:6" x14ac:dyDescent="0.75">
      <c r="A700">
        <v>22750.72279</v>
      </c>
      <c r="B700">
        <v>58189.197489999999</v>
      </c>
      <c r="C700">
        <v>1</v>
      </c>
      <c r="D700">
        <f>(groupB[[#This Row],[Cost (USD)]]-MIN(cost))/(MAX(cost)-MIN(cost))</f>
        <v>0.36886006758789164</v>
      </c>
      <c r="E700">
        <f>(groupB[[#This Row],[Weight (lbs)]]-MIN(weight))/(MAX(weight)-MIN(weight))</f>
        <v>0.51390220078885207</v>
      </c>
      <c r="F700">
        <f>IF(groupB[[#This Row],[normalized cost]]+groupB[[#This Row],[normalized weight]]&gt;1, 1, 0)</f>
        <v>0</v>
      </c>
    </row>
    <row r="701" spans="1:6" x14ac:dyDescent="0.75">
      <c r="A701">
        <v>22716.643810000001</v>
      </c>
      <c r="B701">
        <v>61216.270709999997</v>
      </c>
      <c r="C701">
        <v>1</v>
      </c>
      <c r="D701">
        <f>(groupB[[#This Row],[Cost (USD)]]-MIN(cost))/(MAX(cost)-MIN(cost))</f>
        <v>0.36059458174395459</v>
      </c>
      <c r="E701">
        <f>(groupB[[#This Row],[Weight (lbs)]]-MIN(weight))/(MAX(weight)-MIN(weight))</f>
        <v>0.76987119002409088</v>
      </c>
      <c r="F701">
        <f>IF(groupB[[#This Row],[normalized cost]]+groupB[[#This Row],[normalized weight]]&gt;1, 1, 0)</f>
        <v>1</v>
      </c>
    </row>
    <row r="702" spans="1:6" x14ac:dyDescent="0.75">
      <c r="A702">
        <v>23713.2078</v>
      </c>
      <c r="B702">
        <v>61818.938069999997</v>
      </c>
      <c r="C702">
        <v>1</v>
      </c>
      <c r="D702">
        <f>(groupB[[#This Row],[Cost (USD)]]-MIN(cost))/(MAX(cost)-MIN(cost))</f>
        <v>0.60230033561108309</v>
      </c>
      <c r="E702">
        <f>(groupB[[#This Row],[Weight (lbs)]]-MIN(weight))/(MAX(weight)-MIN(weight))</f>
        <v>0.82083267782856151</v>
      </c>
      <c r="F702">
        <f>IF(groupB[[#This Row],[normalized cost]]+groupB[[#This Row],[normalized weight]]&gt;1, 1, 0)</f>
        <v>1</v>
      </c>
    </row>
    <row r="703" spans="1:6" x14ac:dyDescent="0.75">
      <c r="A703">
        <v>24285.827939999999</v>
      </c>
      <c r="B703">
        <v>58938.2117</v>
      </c>
      <c r="C703">
        <v>1</v>
      </c>
      <c r="D703">
        <f>(groupB[[#This Row],[Cost (USD)]]-MIN(cost))/(MAX(cost)-MIN(cost))</f>
        <v>0.74118312086825522</v>
      </c>
      <c r="E703">
        <f>(groupB[[#This Row],[Weight (lbs)]]-MIN(weight))/(MAX(weight)-MIN(weight))</f>
        <v>0.57723876264992635</v>
      </c>
      <c r="F703">
        <f>IF(groupB[[#This Row],[normalized cost]]+groupB[[#This Row],[normalized weight]]&gt;1, 1, 0)</f>
        <v>1</v>
      </c>
    </row>
    <row r="704" spans="1:6" x14ac:dyDescent="0.75">
      <c r="A704">
        <v>24130.805230000002</v>
      </c>
      <c r="B704">
        <v>61811.792450000001</v>
      </c>
      <c r="C704">
        <v>1</v>
      </c>
      <c r="D704">
        <f>(groupB[[#This Row],[Cost (USD)]]-MIN(cost))/(MAX(cost)-MIN(cost))</f>
        <v>0.70358404909457539</v>
      </c>
      <c r="E704">
        <f>(groupB[[#This Row],[Weight (lbs)]]-MIN(weight))/(MAX(weight)-MIN(weight))</f>
        <v>0.82022844496205094</v>
      </c>
      <c r="F704">
        <f>IF(groupB[[#This Row],[normalized cost]]+groupB[[#This Row],[normalized weight]]&gt;1, 1, 0)</f>
        <v>1</v>
      </c>
    </row>
    <row r="705" spans="1:6" x14ac:dyDescent="0.75">
      <c r="A705">
        <v>23774.854660000001</v>
      </c>
      <c r="B705">
        <v>60394.929040000003</v>
      </c>
      <c r="C705">
        <v>1</v>
      </c>
      <c r="D705">
        <f>(groupB[[#This Row],[Cost (USD)]]-MIN(cost))/(MAX(cost)-MIN(cost))</f>
        <v>0.6172521108300949</v>
      </c>
      <c r="E705">
        <f>(groupB[[#This Row],[Weight (lbs)]]-MIN(weight))/(MAX(weight)-MIN(weight))</f>
        <v>0.70041862584505798</v>
      </c>
      <c r="F705">
        <f>IF(groupB[[#This Row],[normalized cost]]+groupB[[#This Row],[normalized weight]]&gt;1, 1, 0)</f>
        <v>1</v>
      </c>
    </row>
    <row r="706" spans="1:6" x14ac:dyDescent="0.75">
      <c r="A706">
        <v>23424.278190000001</v>
      </c>
      <c r="B706">
        <v>62478.758889999997</v>
      </c>
      <c r="C706">
        <v>1</v>
      </c>
      <c r="D706">
        <f>(groupB[[#This Row],[Cost (USD)]]-MIN(cost))/(MAX(cost)-MIN(cost))</f>
        <v>0.53222360205422903</v>
      </c>
      <c r="E706">
        <f>(groupB[[#This Row],[Weight (lbs)]]-MIN(weight))/(MAX(weight)-MIN(weight))</f>
        <v>0.87662705612634406</v>
      </c>
      <c r="F706">
        <f>IF(groupB[[#This Row],[normalized cost]]+groupB[[#This Row],[normalized weight]]&gt;1, 1, 0)</f>
        <v>1</v>
      </c>
    </row>
    <row r="707" spans="1:6" x14ac:dyDescent="0.75">
      <c r="A707">
        <v>24082.995019999998</v>
      </c>
      <c r="B707">
        <v>59352.474990000002</v>
      </c>
      <c r="C707">
        <v>1</v>
      </c>
      <c r="D707">
        <f>(groupB[[#This Row],[Cost (USD)]]-MIN(cost))/(MAX(cost)-MIN(cost))</f>
        <v>0.69198820280015283</v>
      </c>
      <c r="E707">
        <f>(groupB[[#This Row],[Weight (lbs)]]-MIN(weight))/(MAX(weight)-MIN(weight))</f>
        <v>0.61226882235180746</v>
      </c>
      <c r="F707">
        <f>IF(groupB[[#This Row],[normalized cost]]+groupB[[#This Row],[normalized weight]]&gt;1, 1, 0)</f>
        <v>1</v>
      </c>
    </row>
    <row r="708" spans="1:6" x14ac:dyDescent="0.75">
      <c r="A708">
        <v>24109.36102</v>
      </c>
      <c r="B708">
        <v>59952.764000000003</v>
      </c>
      <c r="C708">
        <v>1</v>
      </c>
      <c r="D708">
        <f>(groupB[[#This Row],[Cost (USD)]]-MIN(cost))/(MAX(cost)-MIN(cost))</f>
        <v>0.69838298925682696</v>
      </c>
      <c r="E708">
        <f>(groupB[[#This Row],[Weight (lbs)]]-MIN(weight))/(MAX(weight)-MIN(weight))</f>
        <v>0.66302919713346609</v>
      </c>
      <c r="F708">
        <f>IF(groupB[[#This Row],[normalized cost]]+groupB[[#This Row],[normalized weight]]&gt;1, 1, 0)</f>
        <v>1</v>
      </c>
    </row>
    <row r="709" spans="1:6" x14ac:dyDescent="0.75">
      <c r="A709">
        <v>24063.961520000001</v>
      </c>
      <c r="B709">
        <v>58683.759250000003</v>
      </c>
      <c r="C709">
        <v>1</v>
      </c>
      <c r="D709">
        <f>(groupB[[#This Row],[Cost (USD)]]-MIN(cost))/(MAX(cost)-MIN(cost))</f>
        <v>0.68737183444609506</v>
      </c>
      <c r="E709">
        <f>(groupB[[#This Row],[Weight (lbs)]]-MIN(weight))/(MAX(weight)-MIN(weight))</f>
        <v>0.5557222905657363</v>
      </c>
      <c r="F709">
        <f>IF(groupB[[#This Row],[normalized cost]]+groupB[[#This Row],[normalized weight]]&gt;1, 1, 0)</f>
        <v>1</v>
      </c>
    </row>
    <row r="710" spans="1:6" x14ac:dyDescent="0.75">
      <c r="A710">
        <v>23325.91821</v>
      </c>
      <c r="B710">
        <v>58855.385499999997</v>
      </c>
      <c r="C710">
        <v>1</v>
      </c>
      <c r="D710">
        <f>(groupB[[#This Row],[Cost (USD)]]-MIN(cost))/(MAX(cost)-MIN(cost))</f>
        <v>0.50836745899184932</v>
      </c>
      <c r="E710">
        <f>(groupB[[#This Row],[Weight (lbs)]]-MIN(weight))/(MAX(weight)-MIN(weight))</f>
        <v>0.57023498799521333</v>
      </c>
      <c r="F710">
        <f>IF(groupB[[#This Row],[normalized cost]]+groupB[[#This Row],[normalized weight]]&gt;1, 1, 0)</f>
        <v>1</v>
      </c>
    </row>
    <row r="711" spans="1:6" x14ac:dyDescent="0.75">
      <c r="A711">
        <v>24328.642220000002</v>
      </c>
      <c r="B711">
        <v>60576.743170000002</v>
      </c>
      <c r="C711">
        <v>1</v>
      </c>
      <c r="D711">
        <f>(groupB[[#This Row],[Cost (USD)]]-MIN(cost))/(MAX(cost)-MIN(cost))</f>
        <v>0.7515672586933424</v>
      </c>
      <c r="E711">
        <f>(groupB[[#This Row],[Weight (lbs)]]-MIN(weight))/(MAX(weight)-MIN(weight))</f>
        <v>0.71579280932278178</v>
      </c>
      <c r="F711">
        <f>IF(groupB[[#This Row],[normalized cost]]+groupB[[#This Row],[normalized weight]]&gt;1, 1, 0)</f>
        <v>1</v>
      </c>
    </row>
    <row r="712" spans="1:6" x14ac:dyDescent="0.75">
      <c r="A712">
        <v>23942.31365</v>
      </c>
      <c r="B712">
        <v>58317.837899999999</v>
      </c>
      <c r="C712">
        <v>1</v>
      </c>
      <c r="D712">
        <f>(groupB[[#This Row],[Cost (USD)]]-MIN(cost))/(MAX(cost)-MIN(cost))</f>
        <v>0.6578674670198944</v>
      </c>
      <c r="E712">
        <f>(groupB[[#This Row],[Weight (lbs)]]-MIN(weight))/(MAX(weight)-MIN(weight))</f>
        <v>0.52478002016399983</v>
      </c>
      <c r="F712">
        <f>IF(groupB[[#This Row],[normalized cost]]+groupB[[#This Row],[normalized weight]]&gt;1, 1, 0)</f>
        <v>1</v>
      </c>
    </row>
    <row r="713" spans="1:6" x14ac:dyDescent="0.75">
      <c r="A713">
        <v>24488.89055</v>
      </c>
      <c r="B713">
        <v>61045.649989999998</v>
      </c>
      <c r="C713">
        <v>1</v>
      </c>
      <c r="D713">
        <f>(groupB[[#This Row],[Cost (USD)]]-MIN(cost))/(MAX(cost)-MIN(cost))</f>
        <v>0.79043374774699382</v>
      </c>
      <c r="E713">
        <f>(groupB[[#This Row],[Weight (lbs)]]-MIN(weight))/(MAX(weight)-MIN(weight))</f>
        <v>0.75544352010436933</v>
      </c>
      <c r="F713">
        <f>IF(groupB[[#This Row],[normalized cost]]+groupB[[#This Row],[normalized weight]]&gt;1, 1, 0)</f>
        <v>1</v>
      </c>
    </row>
    <row r="714" spans="1:6" x14ac:dyDescent="0.75">
      <c r="A714">
        <v>24860.542249999999</v>
      </c>
      <c r="B714">
        <v>62349.170189999997</v>
      </c>
      <c r="C714">
        <v>1</v>
      </c>
      <c r="D714">
        <f>(groupB[[#This Row],[Cost (USD)]]-MIN(cost))/(MAX(cost)-MIN(cost))</f>
        <v>0.88057382427584729</v>
      </c>
      <c r="E714">
        <f>(groupB[[#This Row],[Weight (lbs)]]-MIN(weight))/(MAX(weight)-MIN(weight))</f>
        <v>0.86566904944974676</v>
      </c>
      <c r="F714">
        <f>IF(groupB[[#This Row],[normalized cost]]+groupB[[#This Row],[normalized weight]]&gt;1, 1, 0)</f>
        <v>1</v>
      </c>
    </row>
    <row r="715" spans="1:6" x14ac:dyDescent="0.75">
      <c r="A715">
        <v>23852.35266</v>
      </c>
      <c r="B715">
        <v>61682.191010000002</v>
      </c>
      <c r="C715">
        <v>1</v>
      </c>
      <c r="D715">
        <f>(groupB[[#This Row],[Cost (USD)]]-MIN(cost))/(MAX(cost)-MIN(cost))</f>
        <v>0.63604840760697789</v>
      </c>
      <c r="E715">
        <f>(groupB[[#This Row],[Weight (lbs)]]-MIN(weight))/(MAX(weight)-MIN(weight))</f>
        <v>0.80926936099241009</v>
      </c>
      <c r="F715">
        <f>IF(groupB[[#This Row],[normalized cost]]+groupB[[#This Row],[normalized weight]]&gt;1, 1, 0)</f>
        <v>1</v>
      </c>
    </row>
    <row r="716" spans="1:6" x14ac:dyDescent="0.75">
      <c r="A716">
        <v>23365.247480000002</v>
      </c>
      <c r="B716">
        <v>61511.140789999998</v>
      </c>
      <c r="C716">
        <v>1</v>
      </c>
      <c r="D716">
        <f>(groupB[[#This Row],[Cost (USD)]]-MIN(cost))/(MAX(cost)-MIN(cost))</f>
        <v>0.51790634555586645</v>
      </c>
      <c r="E716">
        <f>(groupB[[#This Row],[Weight (lbs)]]-MIN(weight))/(MAX(weight)-MIN(weight))</f>
        <v>0.79480537259841066</v>
      </c>
      <c r="F716">
        <f>IF(groupB[[#This Row],[normalized cost]]+groupB[[#This Row],[normalized weight]]&gt;1, 1, 0)</f>
        <v>1</v>
      </c>
    </row>
    <row r="717" spans="1:6" x14ac:dyDescent="0.75">
      <c r="A717">
        <v>24459.691210000001</v>
      </c>
      <c r="B717">
        <v>59478.535860000004</v>
      </c>
      <c r="C717">
        <v>1</v>
      </c>
      <c r="D717">
        <f>(groupB[[#This Row],[Cost (USD)]]-MIN(cost))/(MAX(cost)-MIN(cost))</f>
        <v>0.78335176549804408</v>
      </c>
      <c r="E717">
        <f>(groupB[[#This Row],[Weight (lbs)]]-MIN(weight))/(MAX(weight)-MIN(weight))</f>
        <v>0.62292851609916089</v>
      </c>
      <c r="F717">
        <f>IF(groupB[[#This Row],[normalized cost]]+groupB[[#This Row],[normalized weight]]&gt;1, 1, 0)</f>
        <v>1</v>
      </c>
    </row>
    <row r="718" spans="1:6" x14ac:dyDescent="0.75">
      <c r="A718">
        <v>23728.400140000002</v>
      </c>
      <c r="B718">
        <v>57964.894099999998</v>
      </c>
      <c r="C718">
        <v>1</v>
      </c>
      <c r="D718">
        <f>(groupB[[#This Row],[Cost (USD)]]-MIN(cost))/(MAX(cost)-MIN(cost))</f>
        <v>0.60598507239623023</v>
      </c>
      <c r="E718">
        <f>(groupB[[#This Row],[Weight (lbs)]]-MIN(weight))/(MAX(weight)-MIN(weight))</f>
        <v>0.49493513000873474</v>
      </c>
      <c r="F718">
        <f>IF(groupB[[#This Row],[normalized cost]]+groupB[[#This Row],[normalized weight]]&gt;1, 1, 0)</f>
        <v>1</v>
      </c>
    </row>
    <row r="719" spans="1:6" x14ac:dyDescent="0.75">
      <c r="A719">
        <v>24172.782719999999</v>
      </c>
      <c r="B719">
        <v>59846.555419999997</v>
      </c>
      <c r="C719">
        <v>1</v>
      </c>
      <c r="D719">
        <f>(groupB[[#This Row],[Cost (USD)]]-MIN(cost))/(MAX(cost)-MIN(cost))</f>
        <v>0.7137652326088415</v>
      </c>
      <c r="E719">
        <f>(groupB[[#This Row],[Weight (lbs)]]-MIN(weight))/(MAX(weight)-MIN(weight))</f>
        <v>0.65404821091513088</v>
      </c>
      <c r="F719">
        <f>IF(groupB[[#This Row],[normalized cost]]+groupB[[#This Row],[normalized weight]]&gt;1, 1, 0)</f>
        <v>1</v>
      </c>
    </row>
    <row r="720" spans="1:6" x14ac:dyDescent="0.75">
      <c r="A720">
        <v>24859.708979999999</v>
      </c>
      <c r="B720">
        <v>60884.67441</v>
      </c>
      <c r="C720">
        <v>1</v>
      </c>
      <c r="D720">
        <f>(groupB[[#This Row],[Cost (USD)]]-MIN(cost))/(MAX(cost)-MIN(cost))</f>
        <v>0.88037172370273242</v>
      </c>
      <c r="E720">
        <f>(groupB[[#This Row],[Weight (lbs)]]-MIN(weight))/(MAX(weight)-MIN(weight))</f>
        <v>0.74183144219627173</v>
      </c>
      <c r="F720">
        <f>IF(groupB[[#This Row],[normalized cost]]+groupB[[#This Row],[normalized weight]]&gt;1, 1, 0)</f>
        <v>1</v>
      </c>
    </row>
    <row r="721" spans="1:6" x14ac:dyDescent="0.75">
      <c r="A721">
        <v>23872.05949</v>
      </c>
      <c r="B721">
        <v>60866.475989999999</v>
      </c>
      <c r="C721">
        <v>1</v>
      </c>
      <c r="D721">
        <f>(groupB[[#This Row],[Cost (USD)]]-MIN(cost))/(MAX(cost)-MIN(cost))</f>
        <v>0.64082808482718445</v>
      </c>
      <c r="E721">
        <f>(groupB[[#This Row],[Weight (lbs)]]-MIN(weight))/(MAX(weight)-MIN(weight))</f>
        <v>0.74029258573838985</v>
      </c>
      <c r="F721">
        <f>IF(groupB[[#This Row],[normalized cost]]+groupB[[#This Row],[normalized weight]]&gt;1, 1, 0)</f>
        <v>1</v>
      </c>
    </row>
    <row r="722" spans="1:6" x14ac:dyDescent="0.75">
      <c r="A722">
        <v>24425.429319999999</v>
      </c>
      <c r="B722">
        <v>58683.34304</v>
      </c>
      <c r="C722">
        <v>1</v>
      </c>
      <c r="D722">
        <f>(groupB[[#This Row],[Cost (USD)]]-MIN(cost))/(MAX(cost)-MIN(cost))</f>
        <v>0.77504191682353707</v>
      </c>
      <c r="E722">
        <f>(groupB[[#This Row],[Weight (lbs)]]-MIN(weight))/(MAX(weight)-MIN(weight))</f>
        <v>0.55568709589244381</v>
      </c>
      <c r="F722">
        <f>IF(groupB[[#This Row],[normalized cost]]+groupB[[#This Row],[normalized weight]]&gt;1, 1, 0)</f>
        <v>1</v>
      </c>
    </row>
    <row r="723" spans="1:6" x14ac:dyDescent="0.75">
      <c r="A723">
        <v>23924.55341</v>
      </c>
      <c r="B723">
        <v>60101.555639999999</v>
      </c>
      <c r="C723">
        <v>1</v>
      </c>
      <c r="D723">
        <f>(groupB[[#This Row],[Cost (USD)]]-MIN(cost))/(MAX(cost)-MIN(cost))</f>
        <v>0.65355991402667313</v>
      </c>
      <c r="E723">
        <f>(groupB[[#This Row],[Weight (lbs)]]-MIN(weight))/(MAX(weight)-MIN(weight))</f>
        <v>0.67561100237220839</v>
      </c>
      <c r="F723">
        <f>IF(groupB[[#This Row],[normalized cost]]+groupB[[#This Row],[normalized weight]]&gt;1, 1, 0)</f>
        <v>1</v>
      </c>
    </row>
    <row r="724" spans="1:6" x14ac:dyDescent="0.75">
      <c r="A724">
        <v>23880.663280000001</v>
      </c>
      <c r="B724">
        <v>59613.202120000002</v>
      </c>
      <c r="C724">
        <v>1</v>
      </c>
      <c r="D724">
        <f>(groupB[[#This Row],[Cost (USD)]]-MIN(cost))/(MAX(cost)-MIN(cost))</f>
        <v>0.64291484048856917</v>
      </c>
      <c r="E724">
        <f>(groupB[[#This Row],[Weight (lbs)]]-MIN(weight))/(MAX(weight)-MIN(weight))</f>
        <v>0.63431588070882483</v>
      </c>
      <c r="F724">
        <f>IF(groupB[[#This Row],[normalized cost]]+groupB[[#This Row],[normalized weight]]&gt;1, 1, 0)</f>
        <v>1</v>
      </c>
    </row>
    <row r="725" spans="1:6" x14ac:dyDescent="0.75">
      <c r="A725">
        <v>24051.22046</v>
      </c>
      <c r="B725">
        <v>60644.490960000003</v>
      </c>
      <c r="C725">
        <v>1</v>
      </c>
      <c r="D725">
        <f>(groupB[[#This Row],[Cost (USD)]]-MIN(cost))/(MAX(cost)-MIN(cost))</f>
        <v>0.68428162895676536</v>
      </c>
      <c r="E725">
        <f>(groupB[[#This Row],[Weight (lbs)]]-MIN(weight))/(MAX(weight)-MIN(weight))</f>
        <v>0.72152155523307115</v>
      </c>
      <c r="F725">
        <f>IF(groupB[[#This Row],[normalized cost]]+groupB[[#This Row],[normalized weight]]&gt;1, 1, 0)</f>
        <v>1</v>
      </c>
    </row>
    <row r="726" spans="1:6" x14ac:dyDescent="0.75">
      <c r="A726">
        <v>23956.313770000001</v>
      </c>
      <c r="B726">
        <v>60930.795290000002</v>
      </c>
      <c r="C726">
        <v>1</v>
      </c>
      <c r="D726">
        <f>(groupB[[#This Row],[Cost (USD)]]-MIN(cost))/(MAX(cost)-MIN(cost))</f>
        <v>0.66126304381454692</v>
      </c>
      <c r="E726">
        <f>(groupB[[#This Row],[Weight (lbs)]]-MIN(weight))/(MAX(weight)-MIN(weight))</f>
        <v>0.7457314188992602</v>
      </c>
      <c r="F726">
        <f>IF(groupB[[#This Row],[normalized cost]]+groupB[[#This Row],[normalized weight]]&gt;1, 1, 0)</f>
        <v>1</v>
      </c>
    </row>
    <row r="727" spans="1:6" x14ac:dyDescent="0.75">
      <c r="A727">
        <v>23492.217120000001</v>
      </c>
      <c r="B727">
        <v>59971.809880000001</v>
      </c>
      <c r="C727">
        <v>1</v>
      </c>
      <c r="D727">
        <f>(groupB[[#This Row],[Cost (USD)]]-MIN(cost))/(MAX(cost)-MIN(cost))</f>
        <v>0.54870145039849461</v>
      </c>
      <c r="E727">
        <f>(groupB[[#This Row],[Weight (lbs)]]-MIN(weight))/(MAX(weight)-MIN(weight))</f>
        <v>0.66463971471873118</v>
      </c>
      <c r="F727">
        <f>IF(groupB[[#This Row],[normalized cost]]+groupB[[#This Row],[normalized weight]]&gt;1, 1, 0)</f>
        <v>1</v>
      </c>
    </row>
    <row r="728" spans="1:6" x14ac:dyDescent="0.75">
      <c r="A728">
        <v>24125.77103</v>
      </c>
      <c r="B728">
        <v>58831.902520000003</v>
      </c>
      <c r="C728">
        <v>1</v>
      </c>
      <c r="D728">
        <f>(groupB[[#This Row],[Cost (USD)]]-MIN(cost))/(MAX(cost)-MIN(cost))</f>
        <v>0.70236305865309023</v>
      </c>
      <c r="E728">
        <f>(groupB[[#This Row],[Weight (lbs)]]-MIN(weight))/(MAX(weight)-MIN(weight))</f>
        <v>0.56824926970630141</v>
      </c>
      <c r="F728">
        <f>IF(groupB[[#This Row],[normalized cost]]+groupB[[#This Row],[normalized weight]]&gt;1, 1, 0)</f>
        <v>1</v>
      </c>
    </row>
    <row r="729" spans="1:6" x14ac:dyDescent="0.75">
      <c r="A729">
        <v>23732.33181</v>
      </c>
      <c r="B729">
        <v>58448.772069999999</v>
      </c>
      <c r="C729">
        <v>1</v>
      </c>
      <c r="D729">
        <f>(groupB[[#This Row],[Cost (USD)]]-MIN(cost))/(MAX(cost)-MIN(cost))</f>
        <v>0.60693865618095677</v>
      </c>
      <c r="E729">
        <f>(groupB[[#This Row],[Weight (lbs)]]-MIN(weight))/(MAX(weight)-MIN(weight))</f>
        <v>0.53585179964056462</v>
      </c>
      <c r="F729">
        <f>IF(groupB[[#This Row],[normalized cost]]+groupB[[#This Row],[normalized weight]]&gt;1, 1, 0)</f>
        <v>1</v>
      </c>
    </row>
    <row r="730" spans="1:6" x14ac:dyDescent="0.75">
      <c r="A730">
        <v>23113.358080000002</v>
      </c>
      <c r="B730">
        <v>60640.431409999997</v>
      </c>
      <c r="C730">
        <v>1</v>
      </c>
      <c r="D730">
        <f>(groupB[[#This Row],[Cost (USD)]]-MIN(cost))/(MAX(cost)-MIN(cost))</f>
        <v>0.45681331196337355</v>
      </c>
      <c r="E730">
        <f>(groupB[[#This Row],[Weight (lbs)]]-MIN(weight))/(MAX(weight)-MIN(weight))</f>
        <v>0.72117828011723129</v>
      </c>
      <c r="F730">
        <f>IF(groupB[[#This Row],[normalized cost]]+groupB[[#This Row],[normalized weight]]&gt;1, 1, 0)</f>
        <v>1</v>
      </c>
    </row>
    <row r="731" spans="1:6" x14ac:dyDescent="0.75">
      <c r="A731">
        <v>23900.50131</v>
      </c>
      <c r="B731">
        <v>61031.258029999997</v>
      </c>
      <c r="C731">
        <v>1</v>
      </c>
      <c r="D731">
        <f>(groupB[[#This Row],[Cost (USD)]]-MIN(cost))/(MAX(cost)-MIN(cost))</f>
        <v>0.64772633884141306</v>
      </c>
      <c r="E731">
        <f>(groupB[[#This Row],[Weight (lbs)]]-MIN(weight))/(MAX(weight)-MIN(weight))</f>
        <v>0.75422653749886959</v>
      </c>
      <c r="F731">
        <f>IF(groupB[[#This Row],[normalized cost]]+groupB[[#This Row],[normalized weight]]&gt;1, 1, 0)</f>
        <v>1</v>
      </c>
    </row>
    <row r="732" spans="1:6" x14ac:dyDescent="0.75">
      <c r="A732">
        <v>23730.691149999999</v>
      </c>
      <c r="B732">
        <v>60975.032370000001</v>
      </c>
      <c r="C732">
        <v>1</v>
      </c>
      <c r="D732">
        <f>(groupB[[#This Row],[Cost (USD)]]-MIN(cost))/(MAX(cost)-MIN(cost))</f>
        <v>0.6065407319471704</v>
      </c>
      <c r="E732">
        <f>(groupB[[#This Row],[Weight (lbs)]]-MIN(weight))/(MAX(weight)-MIN(weight))</f>
        <v>0.74947210167478895</v>
      </c>
      <c r="F732">
        <f>IF(groupB[[#This Row],[normalized cost]]+groupB[[#This Row],[normalized weight]]&gt;1, 1, 0)</f>
        <v>1</v>
      </c>
    </row>
    <row r="733" spans="1:6" x14ac:dyDescent="0.75">
      <c r="A733">
        <v>23768.236140000001</v>
      </c>
      <c r="B733">
        <v>60707.72825</v>
      </c>
      <c r="C733">
        <v>1</v>
      </c>
      <c r="D733">
        <f>(groupB[[#This Row],[Cost (USD)]]-MIN(cost))/(MAX(cost)-MIN(cost))</f>
        <v>0.61564686080888487</v>
      </c>
      <c r="E733">
        <f>(groupB[[#This Row],[Weight (lbs)]]-MIN(weight))/(MAX(weight)-MIN(weight))</f>
        <v>0.72686889374352681</v>
      </c>
      <c r="F733">
        <f>IF(groupB[[#This Row],[normalized cost]]+groupB[[#This Row],[normalized weight]]&gt;1, 1, 0)</f>
        <v>1</v>
      </c>
    </row>
    <row r="734" spans="1:6" x14ac:dyDescent="0.75">
      <c r="A734">
        <v>24279.81164</v>
      </c>
      <c r="B734">
        <v>61100.935619999997</v>
      </c>
      <c r="C734">
        <v>1</v>
      </c>
      <c r="D734">
        <f>(groupB[[#This Row],[Cost (USD)]]-MIN(cost))/(MAX(cost)-MIN(cost))</f>
        <v>0.73972393275632009</v>
      </c>
      <c r="E734">
        <f>(groupB[[#This Row],[Weight (lbs)]]-MIN(weight))/(MAX(weight)-MIN(weight))</f>
        <v>0.76011846709172137</v>
      </c>
      <c r="F734">
        <f>IF(groupB[[#This Row],[normalized cost]]+groupB[[#This Row],[normalized weight]]&gt;1, 1, 0)</f>
        <v>1</v>
      </c>
    </row>
    <row r="735" spans="1:6" x14ac:dyDescent="0.75">
      <c r="A735">
        <v>24182.009030000001</v>
      </c>
      <c r="B735">
        <v>59836.059079999999</v>
      </c>
      <c r="C735">
        <v>1</v>
      </c>
      <c r="D735">
        <f>(groupB[[#This Row],[Cost (USD)]]-MIN(cost))/(MAX(cost)-MIN(cost))</f>
        <v>0.71600297372365174</v>
      </c>
      <c r="E735">
        <f>(groupB[[#This Row],[Weight (lbs)]]-MIN(weight))/(MAX(weight)-MIN(weight))</f>
        <v>0.65316064152212205</v>
      </c>
      <c r="F735">
        <f>IF(groupB[[#This Row],[normalized cost]]+groupB[[#This Row],[normalized weight]]&gt;1, 1, 0)</f>
        <v>1</v>
      </c>
    </row>
    <row r="736" spans="1:6" x14ac:dyDescent="0.75">
      <c r="A736">
        <v>23890.093410000001</v>
      </c>
      <c r="B736">
        <v>59603.986989999998</v>
      </c>
      <c r="C736">
        <v>1</v>
      </c>
      <c r="D736">
        <f>(groupB[[#This Row],[Cost (USD)]]-MIN(cost))/(MAX(cost)-MIN(cost))</f>
        <v>0.64520201592696247</v>
      </c>
      <c r="E736">
        <f>(groupB[[#This Row],[Weight (lbs)]]-MIN(weight))/(MAX(weight)-MIN(weight))</f>
        <v>0.63353665029702377</v>
      </c>
      <c r="F736">
        <f>IF(groupB[[#This Row],[normalized cost]]+groupB[[#This Row],[normalized weight]]&gt;1, 1, 0)</f>
        <v>1</v>
      </c>
    </row>
    <row r="737" spans="1:6" x14ac:dyDescent="0.75">
      <c r="A737">
        <v>24488.52648</v>
      </c>
      <c r="B737">
        <v>60157.00677</v>
      </c>
      <c r="C737">
        <v>1</v>
      </c>
      <c r="D737">
        <f>(groupB[[#This Row],[Cost (USD)]]-MIN(cost))/(MAX(cost)-MIN(cost))</f>
        <v>0.79034544652931649</v>
      </c>
      <c r="E737">
        <f>(groupB[[#This Row],[Weight (lbs)]]-MIN(weight))/(MAX(weight)-MIN(weight))</f>
        <v>0.68029994402194227</v>
      </c>
      <c r="F737">
        <f>IF(groupB[[#This Row],[normalized cost]]+groupB[[#This Row],[normalized weight]]&gt;1, 1, 0)</f>
        <v>1</v>
      </c>
    </row>
    <row r="738" spans="1:6" x14ac:dyDescent="0.75">
      <c r="A738">
        <v>24620.97453</v>
      </c>
      <c r="B738">
        <v>59869.170270000002</v>
      </c>
      <c r="C738">
        <v>1</v>
      </c>
      <c r="D738">
        <f>(groupB[[#This Row],[Cost (USD)]]-MIN(cost))/(MAX(cost)-MIN(cost))</f>
        <v>0.82246928011624043</v>
      </c>
      <c r="E738">
        <f>(groupB[[#This Row],[Weight (lbs)]]-MIN(weight))/(MAX(weight)-MIN(weight))</f>
        <v>0.65596052022366091</v>
      </c>
      <c r="F738">
        <f>IF(groupB[[#This Row],[normalized cost]]+groupB[[#This Row],[normalized weight]]&gt;1, 1, 0)</f>
        <v>1</v>
      </c>
    </row>
    <row r="739" spans="1:6" x14ac:dyDescent="0.75">
      <c r="A739">
        <v>24083.800380000001</v>
      </c>
      <c r="B739">
        <v>59225.886870000002</v>
      </c>
      <c r="C739">
        <v>1</v>
      </c>
      <c r="D739">
        <f>(groupB[[#This Row],[Cost (USD)]]-MIN(cost))/(MAX(cost)-MIN(cost))</f>
        <v>0.69218353410640932</v>
      </c>
      <c r="E739">
        <f>(groupB[[#This Row],[Weight (lbs)]]-MIN(weight))/(MAX(weight)-MIN(weight))</f>
        <v>0.6015645444005826</v>
      </c>
      <c r="F739">
        <f>IF(groupB[[#This Row],[normalized cost]]+groupB[[#This Row],[normalized weight]]&gt;1, 1, 0)</f>
        <v>1</v>
      </c>
    </row>
    <row r="740" spans="1:6" x14ac:dyDescent="0.75">
      <c r="A740">
        <v>24279.421999999999</v>
      </c>
      <c r="B740">
        <v>60530.720249999998</v>
      </c>
      <c r="C740">
        <v>1</v>
      </c>
      <c r="D740">
        <f>(groupB[[#This Row],[Cost (USD)]]-MIN(cost))/(MAX(cost)-MIN(cost))</f>
        <v>0.7396294298133258</v>
      </c>
      <c r="E740">
        <f>(groupB[[#This Row],[Weight (lbs)]]-MIN(weight))/(MAX(weight)-MIN(weight))</f>
        <v>0.71190111610696483</v>
      </c>
      <c r="F740">
        <f>IF(groupB[[#This Row],[normalized cost]]+groupB[[#This Row],[normalized weight]]&gt;1, 1, 0)</f>
        <v>1</v>
      </c>
    </row>
    <row r="741" spans="1:6" x14ac:dyDescent="0.75">
      <c r="A741">
        <v>24328.367190000001</v>
      </c>
      <c r="B741">
        <v>59947.042600000001</v>
      </c>
      <c r="C741">
        <v>1</v>
      </c>
      <c r="D741">
        <f>(groupB[[#This Row],[Cost (USD)]]-MIN(cost))/(MAX(cost)-MIN(cost))</f>
        <v>0.75150055315897302</v>
      </c>
      <c r="E741">
        <f>(groupB[[#This Row],[Weight (lbs)]]-MIN(weight))/(MAX(weight)-MIN(weight))</f>
        <v>0.66254539615853925</v>
      </c>
      <c r="F741">
        <f>IF(groupB[[#This Row],[normalized cost]]+groupB[[#This Row],[normalized weight]]&gt;1, 1, 0)</f>
        <v>1</v>
      </c>
    </row>
    <row r="742" spans="1:6" x14ac:dyDescent="0.75">
      <c r="A742">
        <v>24221.624660000001</v>
      </c>
      <c r="B742">
        <v>59915.615709999998</v>
      </c>
      <c r="C742">
        <v>1</v>
      </c>
      <c r="D742">
        <f>(groupB[[#This Row],[Cost (USD)]]-MIN(cost))/(MAX(cost)-MIN(cost))</f>
        <v>0.72561131379027533</v>
      </c>
      <c r="E742">
        <f>(groupB[[#This Row],[Weight (lbs)]]-MIN(weight))/(MAX(weight)-MIN(weight))</f>
        <v>0.65988794168569775</v>
      </c>
      <c r="F742">
        <f>IF(groupB[[#This Row],[normalized cost]]+groupB[[#This Row],[normalized weight]]&gt;1, 1, 0)</f>
        <v>1</v>
      </c>
    </row>
    <row r="743" spans="1:6" x14ac:dyDescent="0.75">
      <c r="A743">
        <v>24276.02</v>
      </c>
      <c r="B743">
        <v>59452.556989999997</v>
      </c>
      <c r="C743">
        <v>1</v>
      </c>
      <c r="D743">
        <f>(groupB[[#This Row],[Cost (USD)]]-MIN(cost))/(MAX(cost)-MIN(cost))</f>
        <v>0.73880431172466643</v>
      </c>
      <c r="E743">
        <f>(groupB[[#This Row],[Weight (lbs)]]-MIN(weight))/(MAX(weight)-MIN(weight))</f>
        <v>0.62073174561754851</v>
      </c>
      <c r="F743">
        <f>IF(groupB[[#This Row],[normalized cost]]+groupB[[#This Row],[normalized weight]]&gt;1, 1, 0)</f>
        <v>1</v>
      </c>
    </row>
    <row r="744" spans="1:6" x14ac:dyDescent="0.75">
      <c r="A744">
        <v>24430.390650000001</v>
      </c>
      <c r="B744">
        <v>57196.881220000003</v>
      </c>
      <c r="C744">
        <v>1</v>
      </c>
      <c r="D744">
        <f>(groupB[[#This Row],[Cost (USD)]]-MIN(cost))/(MAX(cost)-MIN(cost))</f>
        <v>0.77624523343929597</v>
      </c>
      <c r="E744">
        <f>(groupB[[#This Row],[Weight (lbs)]]-MIN(weight))/(MAX(weight)-MIN(weight))</f>
        <v>0.42999204263496998</v>
      </c>
      <c r="F744">
        <f>IF(groupB[[#This Row],[normalized cost]]+groupB[[#This Row],[normalized weight]]&gt;1, 1, 0)</f>
        <v>1</v>
      </c>
    </row>
    <row r="745" spans="1:6" x14ac:dyDescent="0.75">
      <c r="A745">
        <v>24654.489150000001</v>
      </c>
      <c r="B745">
        <v>60213.369789999997</v>
      </c>
      <c r="C745">
        <v>1</v>
      </c>
      <c r="D745">
        <f>(groupB[[#This Row],[Cost (USD)]]-MIN(cost))/(MAX(cost)-MIN(cost))</f>
        <v>0.83059788658201372</v>
      </c>
      <c r="E745">
        <f>(groupB[[#This Row],[Weight (lbs)]]-MIN(weight))/(MAX(weight)-MIN(weight))</f>
        <v>0.68506599499300036</v>
      </c>
      <c r="F745">
        <f>IF(groupB[[#This Row],[normalized cost]]+groupB[[#This Row],[normalized weight]]&gt;1, 1, 0)</f>
        <v>1</v>
      </c>
    </row>
    <row r="746" spans="1:6" x14ac:dyDescent="0.75">
      <c r="A746">
        <v>24959.748360000001</v>
      </c>
      <c r="B746">
        <v>59457.916559999998</v>
      </c>
      <c r="C746">
        <v>1</v>
      </c>
      <c r="D746">
        <f>(groupB[[#This Row],[Cost (USD)]]-MIN(cost))/(MAX(cost)-MIN(cost))</f>
        <v>0.9046351869644349</v>
      </c>
      <c r="E746">
        <f>(groupB[[#This Row],[Weight (lbs)]]-MIN(weight))/(MAX(weight)-MIN(weight))</f>
        <v>0.62118495028619403</v>
      </c>
      <c r="F746">
        <f>IF(groupB[[#This Row],[normalized cost]]+groupB[[#This Row],[normalized weight]]&gt;1, 1, 0)</f>
        <v>1</v>
      </c>
    </row>
    <row r="747" spans="1:6" x14ac:dyDescent="0.75">
      <c r="A747">
        <v>24196.254959999998</v>
      </c>
      <c r="B747">
        <v>57830.01283</v>
      </c>
      <c r="C747">
        <v>1</v>
      </c>
      <c r="D747">
        <f>(groupB[[#This Row],[Cost (USD)]]-MIN(cost))/(MAX(cost)-MIN(cost))</f>
        <v>0.7194581690595655</v>
      </c>
      <c r="E747">
        <f>(groupB[[#This Row],[Weight (lbs)]]-MIN(weight))/(MAX(weight)-MIN(weight))</f>
        <v>0.48352958417635977</v>
      </c>
      <c r="F747">
        <f>IF(groupB[[#This Row],[normalized cost]]+groupB[[#This Row],[normalized weight]]&gt;1, 1, 0)</f>
        <v>1</v>
      </c>
    </row>
    <row r="748" spans="1:6" x14ac:dyDescent="0.75">
      <c r="A748">
        <v>24270.667570000001</v>
      </c>
      <c r="B748">
        <v>62092.93376</v>
      </c>
      <c r="C748">
        <v>1</v>
      </c>
      <c r="D748">
        <f>(groupB[[#This Row],[Cost (USD)]]-MIN(cost))/(MAX(cost)-MIN(cost))</f>
        <v>0.73750613805879794</v>
      </c>
      <c r="E748">
        <f>(groupB[[#This Row],[Weight (lbs)]]-MIN(weight))/(MAX(weight)-MIN(weight))</f>
        <v>0.84400172420667086</v>
      </c>
      <c r="F748">
        <f>IF(groupB[[#This Row],[normalized cost]]+groupB[[#This Row],[normalized weight]]&gt;1, 1, 0)</f>
        <v>1</v>
      </c>
    </row>
    <row r="749" spans="1:6" x14ac:dyDescent="0.75">
      <c r="A749">
        <v>23587.411779999999</v>
      </c>
      <c r="B749">
        <v>58448.623299999999</v>
      </c>
      <c r="C749">
        <v>1</v>
      </c>
      <c r="D749">
        <f>(groupB[[#This Row],[Cost (USD)]]-MIN(cost))/(MAX(cost)-MIN(cost))</f>
        <v>0.57178987953130356</v>
      </c>
      <c r="E749">
        <f>(groupB[[#This Row],[Weight (lbs)]]-MIN(weight))/(MAX(weight)-MIN(weight))</f>
        <v>0.53583921966520198</v>
      </c>
      <c r="F749">
        <f>IF(groupB[[#This Row],[normalized cost]]+groupB[[#This Row],[normalized weight]]&gt;1, 1, 0)</f>
        <v>1</v>
      </c>
    </row>
    <row r="750" spans="1:6" x14ac:dyDescent="0.75">
      <c r="A750">
        <v>23952.154350000001</v>
      </c>
      <c r="B750">
        <v>60345.441780000001</v>
      </c>
      <c r="C750">
        <v>1</v>
      </c>
      <c r="D750">
        <f>(groupB[[#This Row],[Cost (USD)]]-MIN(cost))/(MAX(cost)-MIN(cost))</f>
        <v>0.66025422174507808</v>
      </c>
      <c r="E750">
        <f>(groupB[[#This Row],[Weight (lbs)]]-MIN(weight))/(MAX(weight)-MIN(weight))</f>
        <v>0.6962339884076385</v>
      </c>
      <c r="F750">
        <f>IF(groupB[[#This Row],[normalized cost]]+groupB[[#This Row],[normalized weight]]&gt;1, 1, 0)</f>
        <v>1</v>
      </c>
    </row>
    <row r="751" spans="1:6" x14ac:dyDescent="0.75">
      <c r="A751">
        <v>24493.254430000001</v>
      </c>
      <c r="B751">
        <v>57601.831469999997</v>
      </c>
      <c r="C751">
        <v>1</v>
      </c>
      <c r="D751">
        <f>(groupB[[#This Row],[Cost (USD)]]-MIN(cost))/(MAX(cost)-MIN(cost))</f>
        <v>0.79149215936508355</v>
      </c>
      <c r="E751">
        <f>(groupB[[#This Row],[Weight (lbs)]]-MIN(weight))/(MAX(weight)-MIN(weight))</f>
        <v>0.46423459266587269</v>
      </c>
      <c r="F751">
        <f>IF(groupB[[#This Row],[normalized cost]]+groupB[[#This Row],[normalized weight]]&gt;1, 1, 0)</f>
        <v>1</v>
      </c>
    </row>
    <row r="752" spans="1:6" x14ac:dyDescent="0.75">
      <c r="A752">
        <v>24301.005290000001</v>
      </c>
      <c r="B752">
        <v>58897.392780000002</v>
      </c>
      <c r="C752">
        <v>1</v>
      </c>
      <c r="D752">
        <f>(groupB[[#This Row],[Cost (USD)]]-MIN(cost))/(MAX(cost)-MIN(cost))</f>
        <v>0.74486422199198299</v>
      </c>
      <c r="E752">
        <f>(groupB[[#This Row],[Weight (lbs)]]-MIN(weight))/(MAX(weight)-MIN(weight))</f>
        <v>0.5737871191201166</v>
      </c>
      <c r="F752">
        <f>IF(groupB[[#This Row],[normalized cost]]+groupB[[#This Row],[normalized weight]]&gt;1, 1, 0)</f>
        <v>1</v>
      </c>
    </row>
    <row r="753" spans="1:6" x14ac:dyDescent="0.75">
      <c r="A753">
        <v>23734.879400000002</v>
      </c>
      <c r="B753">
        <v>61959.28009</v>
      </c>
      <c r="C753">
        <v>1</v>
      </c>
      <c r="D753">
        <f>(groupB[[#This Row],[Cost (USD)]]-MIN(cost))/(MAX(cost)-MIN(cost))</f>
        <v>0.60755654641949008</v>
      </c>
      <c r="E753">
        <f>(groupB[[#This Row],[Weight (lbs)]]-MIN(weight))/(MAX(weight)-MIN(weight))</f>
        <v>0.83269998409961121</v>
      </c>
      <c r="F753">
        <f>IF(groupB[[#This Row],[normalized cost]]+groupB[[#This Row],[normalized weight]]&gt;1, 1, 0)</f>
        <v>1</v>
      </c>
    </row>
    <row r="754" spans="1:6" x14ac:dyDescent="0.75">
      <c r="A754">
        <v>24323.281849999999</v>
      </c>
      <c r="B754">
        <v>59461.971790000003</v>
      </c>
      <c r="C754">
        <v>1</v>
      </c>
      <c r="D754">
        <f>(groupB[[#This Row],[Cost (USD)]]-MIN(cost))/(MAX(cost)-MIN(cost))</f>
        <v>0.75026715926685483</v>
      </c>
      <c r="E754">
        <f>(groupB[[#This Row],[Weight (lbs)]]-MIN(weight))/(MAX(weight)-MIN(weight))</f>
        <v>0.62152786010329375</v>
      </c>
      <c r="F754">
        <f>IF(groupB[[#This Row],[normalized cost]]+groupB[[#This Row],[normalized weight]]&gt;1, 1, 0)</f>
        <v>1</v>
      </c>
    </row>
    <row r="755" spans="1:6" x14ac:dyDescent="0.75">
      <c r="A755">
        <v>24403.715990000001</v>
      </c>
      <c r="B755">
        <v>59463.703320000001</v>
      </c>
      <c r="C755">
        <v>1</v>
      </c>
      <c r="D755">
        <f>(groupB[[#This Row],[Cost (USD)]]-MIN(cost))/(MAX(cost)-MIN(cost))</f>
        <v>0.76977558485762343</v>
      </c>
      <c r="E755">
        <f>(groupB[[#This Row],[Weight (lbs)]]-MIN(weight))/(MAX(weight)-MIN(weight))</f>
        <v>0.62167427809576303</v>
      </c>
      <c r="F755">
        <f>IF(groupB[[#This Row],[normalized cost]]+groupB[[#This Row],[normalized weight]]&gt;1, 1, 0)</f>
        <v>1</v>
      </c>
    </row>
    <row r="756" spans="1:6" x14ac:dyDescent="0.75">
      <c r="A756">
        <v>24554.096979999998</v>
      </c>
      <c r="B756">
        <v>59969.149749999997</v>
      </c>
      <c r="C756">
        <v>1</v>
      </c>
      <c r="D756">
        <f>(groupB[[#This Row],[Cost (USD)]]-MIN(cost))/(MAX(cost)-MIN(cost))</f>
        <v>0.80624885794391521</v>
      </c>
      <c r="E756">
        <f>(groupB[[#This Row],[Weight (lbs)]]-MIN(weight))/(MAX(weight)-MIN(weight))</f>
        <v>0.66441477440911578</v>
      </c>
      <c r="F756">
        <f>IF(groupB[[#This Row],[normalized cost]]+groupB[[#This Row],[normalized weight]]&gt;1, 1, 0)</f>
        <v>1</v>
      </c>
    </row>
    <row r="757" spans="1:6" x14ac:dyDescent="0.75">
      <c r="A757">
        <v>24275.468779999999</v>
      </c>
      <c r="B757">
        <v>62306.78817</v>
      </c>
      <c r="C757">
        <v>1</v>
      </c>
      <c r="D757">
        <f>(groupB[[#This Row],[Cost (USD)]]-MIN(cost))/(MAX(cost)-MIN(cost))</f>
        <v>0.73867061931054767</v>
      </c>
      <c r="E757">
        <f>(groupB[[#This Row],[Weight (lbs)]]-MIN(weight))/(MAX(weight)-MIN(weight))</f>
        <v>0.86208523035033735</v>
      </c>
      <c r="F757">
        <f>IF(groupB[[#This Row],[normalized cost]]+groupB[[#This Row],[normalized weight]]&gt;1, 1, 0)</f>
        <v>1</v>
      </c>
    </row>
    <row r="758" spans="1:6" x14ac:dyDescent="0.75">
      <c r="A758">
        <v>23872.030780000001</v>
      </c>
      <c r="B758">
        <v>59538.493670000003</v>
      </c>
      <c r="C758">
        <v>1</v>
      </c>
      <c r="D758">
        <f>(groupB[[#This Row],[Cost (USD)]]-MIN(cost))/(MAX(cost)-MIN(cost))</f>
        <v>0.64082112152902915</v>
      </c>
      <c r="E758">
        <f>(groupB[[#This Row],[Weight (lbs)]]-MIN(weight))/(MAX(weight)-MIN(weight))</f>
        <v>0.62799854212993478</v>
      </c>
      <c r="F758">
        <f>IF(groupB[[#This Row],[normalized cost]]+groupB[[#This Row],[normalized weight]]&gt;1, 1, 0)</f>
        <v>1</v>
      </c>
    </row>
    <row r="759" spans="1:6" x14ac:dyDescent="0.75">
      <c r="A759">
        <v>24636.410159999999</v>
      </c>
      <c r="B759">
        <v>60004.517789999998</v>
      </c>
      <c r="C759">
        <v>1</v>
      </c>
      <c r="D759">
        <f>(groupB[[#This Row],[Cost (USD)]]-MIN(cost))/(MAX(cost)-MIN(cost))</f>
        <v>0.82621302424406518</v>
      </c>
      <c r="E759">
        <f>(groupB[[#This Row],[Weight (lbs)]]-MIN(weight))/(MAX(weight)-MIN(weight))</f>
        <v>0.66740549210640088</v>
      </c>
      <c r="F759">
        <f>IF(groupB[[#This Row],[normalized cost]]+groupB[[#This Row],[normalized weight]]&gt;1, 1, 0)</f>
        <v>1</v>
      </c>
    </row>
    <row r="760" spans="1:6" x14ac:dyDescent="0.75">
      <c r="A760">
        <v>23634.647229999999</v>
      </c>
      <c r="B760">
        <v>58744.210919999998</v>
      </c>
      <c r="C760">
        <v>1</v>
      </c>
      <c r="D760">
        <f>(groupB[[#This Row],[Cost (USD)]]-MIN(cost))/(MAX(cost)-MIN(cost))</f>
        <v>0.58324632404070542</v>
      </c>
      <c r="E760">
        <f>(groupB[[#This Row],[Weight (lbs)]]-MIN(weight))/(MAX(weight)-MIN(weight))</f>
        <v>0.5608340773455357</v>
      </c>
      <c r="F760">
        <f>IF(groupB[[#This Row],[normalized cost]]+groupB[[#This Row],[normalized weight]]&gt;1, 1, 0)</f>
        <v>1</v>
      </c>
    </row>
    <row r="761" spans="1:6" x14ac:dyDescent="0.75">
      <c r="A761">
        <v>24555.110629999999</v>
      </c>
      <c r="B761">
        <v>59626.473830000003</v>
      </c>
      <c r="C761">
        <v>1</v>
      </c>
      <c r="D761">
        <f>(groupB[[#This Row],[Cost (USD)]]-MIN(cost))/(MAX(cost)-MIN(cost))</f>
        <v>0.80649470772362442</v>
      </c>
      <c r="E761">
        <f>(groupB[[#This Row],[Weight (lbs)]]-MIN(weight))/(MAX(weight)-MIN(weight))</f>
        <v>0.63543813509358116</v>
      </c>
      <c r="F761">
        <f>IF(groupB[[#This Row],[normalized cost]]+groupB[[#This Row],[normalized weight]]&gt;1, 1, 0)</f>
        <v>1</v>
      </c>
    </row>
    <row r="762" spans="1:6" x14ac:dyDescent="0.75">
      <c r="A762">
        <v>23757.92614</v>
      </c>
      <c r="B762">
        <v>61243.665549999998</v>
      </c>
      <c r="C762">
        <v>1</v>
      </c>
      <c r="D762">
        <f>(groupB[[#This Row],[Cost (USD)]]-MIN(cost))/(MAX(cost)-MIN(cost))</f>
        <v>0.61314628247435121</v>
      </c>
      <c r="E762">
        <f>(groupB[[#This Row],[Weight (lbs)]]-MIN(weight))/(MAX(weight)-MIN(weight))</f>
        <v>0.77218769477816529</v>
      </c>
      <c r="F762">
        <f>IF(groupB[[#This Row],[normalized cost]]+groupB[[#This Row],[normalized weight]]&gt;1, 1, 0)</f>
        <v>1</v>
      </c>
    </row>
    <row r="763" spans="1:6" x14ac:dyDescent="0.75">
      <c r="A763">
        <v>24020.250370000002</v>
      </c>
      <c r="B763">
        <v>58904.178899999999</v>
      </c>
      <c r="C763">
        <v>1</v>
      </c>
      <c r="D763">
        <f>(groupB[[#This Row],[Cost (USD)]]-MIN(cost))/(MAX(cost)-MIN(cost))</f>
        <v>0.67677017055981625</v>
      </c>
      <c r="E763">
        <f>(groupB[[#This Row],[Weight (lbs)]]-MIN(weight))/(MAX(weight)-MIN(weight))</f>
        <v>0.57436095270489795</v>
      </c>
      <c r="F763">
        <f>IF(groupB[[#This Row],[normalized cost]]+groupB[[#This Row],[normalized weight]]&gt;1, 1, 0)</f>
        <v>1</v>
      </c>
    </row>
    <row r="764" spans="1:6" x14ac:dyDescent="0.75">
      <c r="A764">
        <v>24021.68879</v>
      </c>
      <c r="B764">
        <v>59115.050060000001</v>
      </c>
      <c r="C764">
        <v>1</v>
      </c>
      <c r="D764">
        <f>(groupB[[#This Row],[Cost (USD)]]-MIN(cost))/(MAX(cost)-MIN(cost))</f>
        <v>0.67711904368182951</v>
      </c>
      <c r="E764">
        <f>(groupB[[#This Row],[Weight (lbs)]]-MIN(weight))/(MAX(weight)-MIN(weight))</f>
        <v>0.59219219554614744</v>
      </c>
      <c r="F764">
        <f>IF(groupB[[#This Row],[normalized cost]]+groupB[[#This Row],[normalized weight]]&gt;1, 1, 0)</f>
        <v>1</v>
      </c>
    </row>
    <row r="765" spans="1:6" x14ac:dyDescent="0.75">
      <c r="A765">
        <v>24271.680639999999</v>
      </c>
      <c r="B765">
        <v>60146.113890000001</v>
      </c>
      <c r="C765">
        <v>1</v>
      </c>
      <c r="D765">
        <f>(groupB[[#This Row],[Cost (USD)]]-MIN(cost))/(MAX(cost)-MIN(cost))</f>
        <v>0.73775184716581632</v>
      </c>
      <c r="E765">
        <f>(groupB[[#This Row],[Weight (lbs)]]-MIN(weight))/(MAX(weight)-MIN(weight))</f>
        <v>0.67937884324874709</v>
      </c>
      <c r="F765">
        <f>IF(groupB[[#This Row],[normalized cost]]+groupB[[#This Row],[normalized weight]]&gt;1, 1, 0)</f>
        <v>1</v>
      </c>
    </row>
    <row r="766" spans="1:6" x14ac:dyDescent="0.75">
      <c r="A766">
        <v>23786.13493</v>
      </c>
      <c r="B766">
        <v>60315.983469999999</v>
      </c>
      <c r="C766">
        <v>1</v>
      </c>
      <c r="D766">
        <f>(groupB[[#This Row],[Cost (USD)]]-MIN(cost))/(MAX(cost)-MIN(cost))</f>
        <v>0.61998801759728062</v>
      </c>
      <c r="E766">
        <f>(groupB[[#This Row],[Weight (lbs)]]-MIN(weight))/(MAX(weight)-MIN(weight))</f>
        <v>0.69374299685003138</v>
      </c>
      <c r="F766">
        <f>IF(groupB[[#This Row],[normalized cost]]+groupB[[#This Row],[normalized weight]]&gt;1, 1, 0)</f>
        <v>1</v>
      </c>
    </row>
    <row r="767" spans="1:6" x14ac:dyDescent="0.75">
      <c r="A767">
        <v>23879.28803</v>
      </c>
      <c r="B767">
        <v>60293.905420000003</v>
      </c>
      <c r="C767">
        <v>1</v>
      </c>
      <c r="D767">
        <f>(groupB[[#This Row],[Cost (USD)]]-MIN(cost))/(MAX(cost)-MIN(cost))</f>
        <v>0.64258128856281083</v>
      </c>
      <c r="E767">
        <f>(groupB[[#This Row],[Weight (lbs)]]-MIN(weight))/(MAX(weight)-MIN(weight))</f>
        <v>0.69187607929235684</v>
      </c>
      <c r="F767">
        <f>IF(groupB[[#This Row],[normalized cost]]+groupB[[#This Row],[normalized weight]]&gt;1, 1, 0)</f>
        <v>1</v>
      </c>
    </row>
    <row r="768" spans="1:6" x14ac:dyDescent="0.75">
      <c r="A768">
        <v>23395.360130000001</v>
      </c>
      <c r="B768">
        <v>59128.049709999999</v>
      </c>
      <c r="C768">
        <v>1</v>
      </c>
      <c r="D768">
        <f>(groupB[[#This Row],[Cost (USD)]]-MIN(cost))/(MAX(cost)-MIN(cost))</f>
        <v>0.52520984120915293</v>
      </c>
      <c r="E768">
        <f>(groupB[[#This Row],[Weight (lbs)]]-MIN(weight))/(MAX(weight)-MIN(weight))</f>
        <v>0.5932914445662657</v>
      </c>
      <c r="F768">
        <f>IF(groupB[[#This Row],[normalized cost]]+groupB[[#This Row],[normalized weight]]&gt;1, 1, 0)</f>
        <v>1</v>
      </c>
    </row>
    <row r="769" spans="1:6" x14ac:dyDescent="0.75">
      <c r="A769">
        <v>23459.303660000001</v>
      </c>
      <c r="B769">
        <v>61904.059220000003</v>
      </c>
      <c r="C769">
        <v>1</v>
      </c>
      <c r="D769">
        <f>(groupB[[#This Row],[Cost (USD)]]-MIN(cost))/(MAX(cost)-MIN(cost))</f>
        <v>0.54071864875052866</v>
      </c>
      <c r="E769">
        <f>(groupB[[#This Row],[Weight (lbs)]]-MIN(weight))/(MAX(weight)-MIN(weight))</f>
        <v>0.82803051321096521</v>
      </c>
      <c r="F769">
        <f>IF(groupB[[#This Row],[normalized cost]]+groupB[[#This Row],[normalized weight]]&gt;1, 1, 0)</f>
        <v>1</v>
      </c>
    </row>
    <row r="770" spans="1:6" x14ac:dyDescent="0.75">
      <c r="A770">
        <v>24172.607339999999</v>
      </c>
      <c r="B770">
        <v>58769.916660000003</v>
      </c>
      <c r="C770">
        <v>1</v>
      </c>
      <c r="D770">
        <f>(groupB[[#This Row],[Cost (USD)]]-MIN(cost))/(MAX(cost)-MIN(cost))</f>
        <v>0.71372269609785099</v>
      </c>
      <c r="E770">
        <f>(groupB[[#This Row],[Weight (lbs)]]-MIN(weight))/(MAX(weight)-MIN(weight))</f>
        <v>0.56300775198342412</v>
      </c>
      <c r="F770">
        <f>IF(groupB[[#This Row],[normalized cost]]+groupB[[#This Row],[normalized weight]]&gt;1, 1, 0)</f>
        <v>1</v>
      </c>
    </row>
    <row r="771" spans="1:6" x14ac:dyDescent="0.75">
      <c r="A771">
        <v>24248.278569999999</v>
      </c>
      <c r="B771">
        <v>59150.576359999999</v>
      </c>
      <c r="C771">
        <v>1</v>
      </c>
      <c r="D771">
        <f>(groupB[[#This Row],[Cost (USD)]]-MIN(cost))/(MAX(cost)-MIN(cost))</f>
        <v>0.73207592968519231</v>
      </c>
      <c r="E771">
        <f>(groupB[[#This Row],[Weight (lbs)]]-MIN(weight))/(MAX(weight)-MIN(weight))</f>
        <v>0.59519629569218457</v>
      </c>
      <c r="F771">
        <f>IF(groupB[[#This Row],[normalized cost]]+groupB[[#This Row],[normalized weight]]&gt;1, 1, 0)</f>
        <v>1</v>
      </c>
    </row>
    <row r="772" spans="1:6" x14ac:dyDescent="0.75">
      <c r="A772">
        <v>22929.981309999999</v>
      </c>
      <c r="B772">
        <v>60957.735939999999</v>
      </c>
      <c r="C772">
        <v>1</v>
      </c>
      <c r="D772">
        <f>(groupB[[#This Row],[Cost (USD)]]-MIN(cost))/(MAX(cost)-MIN(cost))</f>
        <v>0.41233727140869758</v>
      </c>
      <c r="E772">
        <f>(groupB[[#This Row],[Weight (lbs)]]-MIN(weight))/(MAX(weight)-MIN(weight))</f>
        <v>0.74800951739528521</v>
      </c>
      <c r="F772">
        <f>IF(groupB[[#This Row],[normalized cost]]+groupB[[#This Row],[normalized weight]]&gt;1, 1, 0)</f>
        <v>1</v>
      </c>
    </row>
    <row r="773" spans="1:6" x14ac:dyDescent="0.75">
      <c r="A773">
        <v>24062.739740000001</v>
      </c>
      <c r="B773">
        <v>58638.770770000003</v>
      </c>
      <c r="C773">
        <v>1</v>
      </c>
      <c r="D773">
        <f>(groupB[[#This Row],[Cost (USD)]]-MIN(cost))/(MAX(cost)-MIN(cost))</f>
        <v>0.68707550499919257</v>
      </c>
      <c r="E773">
        <f>(groupB[[#This Row],[Weight (lbs)]]-MIN(weight))/(MAX(weight)-MIN(weight))</f>
        <v>0.55191806948619804</v>
      </c>
      <c r="F773">
        <f>IF(groupB[[#This Row],[normalized cost]]+groupB[[#This Row],[normalized weight]]&gt;1, 1, 0)</f>
        <v>1</v>
      </c>
    </row>
    <row r="774" spans="1:6" x14ac:dyDescent="0.75">
      <c r="A774">
        <v>23350.287359999998</v>
      </c>
      <c r="B774">
        <v>57881.39662</v>
      </c>
      <c r="C774">
        <v>1</v>
      </c>
      <c r="D774">
        <f>(groupB[[#This Row],[Cost (USD)]]-MIN(cost))/(MAX(cost)-MIN(cost))</f>
        <v>0.51427793120533039</v>
      </c>
      <c r="E774">
        <f>(groupB[[#This Row],[Weight (lbs)]]-MIN(weight))/(MAX(weight)-MIN(weight))</f>
        <v>0.48787459198868344</v>
      </c>
      <c r="F774">
        <f>IF(groupB[[#This Row],[normalized cost]]+groupB[[#This Row],[normalized weight]]&gt;1, 1, 0)</f>
        <v>1</v>
      </c>
    </row>
    <row r="775" spans="1:6" x14ac:dyDescent="0.75">
      <c r="A775">
        <v>23214.971430000001</v>
      </c>
      <c r="B775">
        <v>60262.689700000003</v>
      </c>
      <c r="C775">
        <v>1</v>
      </c>
      <c r="D775">
        <f>(groupB[[#This Row],[Cost (USD)]]-MIN(cost))/(MAX(cost)-MIN(cost))</f>
        <v>0.48145852452490145</v>
      </c>
      <c r="E775">
        <f>(groupB[[#This Row],[Weight (lbs)]]-MIN(weight))/(MAX(weight)-MIN(weight))</f>
        <v>0.68923648133223547</v>
      </c>
      <c r="F775">
        <f>IF(groupB[[#This Row],[normalized cost]]+groupB[[#This Row],[normalized weight]]&gt;1, 1, 0)</f>
        <v>1</v>
      </c>
    </row>
    <row r="776" spans="1:6" x14ac:dyDescent="0.75">
      <c r="A776">
        <v>24378.23259</v>
      </c>
      <c r="B776">
        <v>59644.019099999998</v>
      </c>
      <c r="C776">
        <v>1</v>
      </c>
      <c r="D776">
        <f>(groupB[[#This Row],[Cost (USD)]]-MIN(cost))/(MAX(cost)-MIN(cost))</f>
        <v>0.76359486342888927</v>
      </c>
      <c r="E776">
        <f>(groupB[[#This Row],[Weight (lbs)]]-MIN(weight))/(MAX(weight)-MIN(weight))</f>
        <v>0.63692176125699385</v>
      </c>
      <c r="F776">
        <f>IF(groupB[[#This Row],[normalized cost]]+groupB[[#This Row],[normalized weight]]&gt;1, 1, 0)</f>
        <v>1</v>
      </c>
    </row>
    <row r="777" spans="1:6" x14ac:dyDescent="0.75">
      <c r="A777">
        <v>23847.04106</v>
      </c>
      <c r="B777">
        <v>57612.981449999999</v>
      </c>
      <c r="C777">
        <v>1</v>
      </c>
      <c r="D777">
        <f>(groupB[[#This Row],[Cost (USD)]]-MIN(cost))/(MAX(cost)-MIN(cost))</f>
        <v>0.63476013681340759</v>
      </c>
      <c r="E777">
        <f>(groupB[[#This Row],[Weight (lbs)]]-MIN(weight))/(MAX(weight)-MIN(weight))</f>
        <v>0.46517743378769849</v>
      </c>
      <c r="F777">
        <f>IF(groupB[[#This Row],[normalized cost]]+groupB[[#This Row],[normalized weight]]&gt;1, 1, 0)</f>
        <v>1</v>
      </c>
    </row>
    <row r="778" spans="1:6" x14ac:dyDescent="0.75">
      <c r="A778">
        <v>24601.159670000001</v>
      </c>
      <c r="B778">
        <v>62752.31106</v>
      </c>
      <c r="C778">
        <v>1</v>
      </c>
      <c r="D778">
        <f>(groupB[[#This Row],[Cost (USD)]]-MIN(cost))/(MAX(cost)-MIN(cost))</f>
        <v>0.81766340139482363</v>
      </c>
      <c r="E778">
        <f>(groupB[[#This Row],[Weight (lbs)]]-MIN(weight))/(MAX(weight)-MIN(weight))</f>
        <v>0.89975859850046835</v>
      </c>
      <c r="F778">
        <f>IF(groupB[[#This Row],[normalized cost]]+groupB[[#This Row],[normalized weight]]&gt;1, 1, 0)</f>
        <v>1</v>
      </c>
    </row>
    <row r="779" spans="1:6" x14ac:dyDescent="0.75">
      <c r="A779">
        <v>24462.403579999998</v>
      </c>
      <c r="B779">
        <v>58943.1754</v>
      </c>
      <c r="C779">
        <v>1</v>
      </c>
      <c r="D779">
        <f>(groupB[[#This Row],[Cost (USD)]]-MIN(cost))/(MAX(cost)-MIN(cost))</f>
        <v>0.78400962133288721</v>
      </c>
      <c r="E779">
        <f>(groupB[[#This Row],[Weight (lbs)]]-MIN(weight))/(MAX(weight)-MIN(weight))</f>
        <v>0.57765849259351432</v>
      </c>
      <c r="F779">
        <f>IF(groupB[[#This Row],[normalized cost]]+groupB[[#This Row],[normalized weight]]&gt;1, 1, 0)</f>
        <v>1</v>
      </c>
    </row>
    <row r="780" spans="1:6" x14ac:dyDescent="0.75">
      <c r="A780">
        <v>23478.744750000002</v>
      </c>
      <c r="B780">
        <v>60746.94023</v>
      </c>
      <c r="C780">
        <v>1</v>
      </c>
      <c r="D780">
        <f>(groupB[[#This Row],[Cost (USD)]]-MIN(cost))/(MAX(cost)-MIN(cost))</f>
        <v>0.54543387362479767</v>
      </c>
      <c r="E780">
        <f>(groupB[[#This Row],[Weight (lbs)]]-MIN(weight))/(MAX(weight)-MIN(weight))</f>
        <v>0.73018465459800408</v>
      </c>
      <c r="F780">
        <f>IF(groupB[[#This Row],[normalized cost]]+groupB[[#This Row],[normalized weight]]&gt;1, 1, 0)</f>
        <v>1</v>
      </c>
    </row>
    <row r="781" spans="1:6" x14ac:dyDescent="0.75">
      <c r="A781">
        <v>24071.858489999999</v>
      </c>
      <c r="B781">
        <v>60165.75503</v>
      </c>
      <c r="C781">
        <v>1</v>
      </c>
      <c r="D781">
        <f>(groupB[[#This Row],[Cost (USD)]]-MIN(cost))/(MAX(cost)-MIN(cost))</f>
        <v>0.68928715860617806</v>
      </c>
      <c r="E781">
        <f>(groupB[[#This Row],[Weight (lbs)]]-MIN(weight))/(MAX(weight)-MIN(weight))</f>
        <v>0.68103969595624381</v>
      </c>
      <c r="F781">
        <f>IF(groupB[[#This Row],[normalized cost]]+groupB[[#This Row],[normalized weight]]&gt;1, 1, 0)</f>
        <v>1</v>
      </c>
    </row>
    <row r="782" spans="1:6" x14ac:dyDescent="0.75">
      <c r="A782">
        <v>23943.0389</v>
      </c>
      <c r="B782">
        <v>62229.58973</v>
      </c>
      <c r="C782">
        <v>1</v>
      </c>
      <c r="D782">
        <f>(groupB[[#This Row],[Cost (USD)]]-MIN(cost))/(MAX(cost)-MIN(cost))</f>
        <v>0.65804336851719014</v>
      </c>
      <c r="E782">
        <f>(groupB[[#This Row],[Weight (lbs)]]-MIN(weight))/(MAX(weight)-MIN(weight))</f>
        <v>0.85555733848211968</v>
      </c>
      <c r="F782">
        <f>IF(groupB[[#This Row],[normalized cost]]+groupB[[#This Row],[normalized weight]]&gt;1, 1, 0)</f>
        <v>1</v>
      </c>
    </row>
    <row r="783" spans="1:6" x14ac:dyDescent="0.75">
      <c r="A783">
        <v>23962.877619999999</v>
      </c>
      <c r="B783">
        <v>58971.62268</v>
      </c>
      <c r="C783">
        <v>1</v>
      </c>
      <c r="D783">
        <f>(groupB[[#This Row],[Cost (USD)]]-MIN(cost))/(MAX(cost)-MIN(cost))</f>
        <v>0.66285503422202741</v>
      </c>
      <c r="E783">
        <f>(groupB[[#This Row],[Weight (lbs)]]-MIN(weight))/(MAX(weight)-MIN(weight))</f>
        <v>0.58006399156195088</v>
      </c>
      <c r="F783">
        <f>IF(groupB[[#This Row],[normalized cost]]+groupB[[#This Row],[normalized weight]]&gt;1, 1, 0)</f>
        <v>1</v>
      </c>
    </row>
    <row r="784" spans="1:6" x14ac:dyDescent="0.75">
      <c r="A784">
        <v>23464.860400000001</v>
      </c>
      <c r="B784">
        <v>59822.262690000003</v>
      </c>
      <c r="C784">
        <v>1</v>
      </c>
      <c r="D784">
        <f>(groupB[[#This Row],[Cost (USD)]]-MIN(cost))/(MAX(cost)-MIN(cost))</f>
        <v>0.54206637558414983</v>
      </c>
      <c r="E784">
        <f>(groupB[[#This Row],[Weight (lbs)]]-MIN(weight))/(MAX(weight)-MIN(weight))</f>
        <v>0.65199402025242104</v>
      </c>
      <c r="F784">
        <f>IF(groupB[[#This Row],[normalized cost]]+groupB[[#This Row],[normalized weight]]&gt;1, 1, 0)</f>
        <v>1</v>
      </c>
    </row>
    <row r="785" spans="1:6" x14ac:dyDescent="0.75">
      <c r="A785">
        <v>23950.94831</v>
      </c>
      <c r="B785">
        <v>58040.966209999999</v>
      </c>
      <c r="C785">
        <v>1</v>
      </c>
      <c r="D785">
        <f>(groupB[[#This Row],[Cost (USD)]]-MIN(cost))/(MAX(cost)-MIN(cost))</f>
        <v>0.65996170986393521</v>
      </c>
      <c r="E785">
        <f>(groupB[[#This Row],[Weight (lbs)]]-MIN(weight))/(MAX(weight)-MIN(weight))</f>
        <v>0.50136777953205625</v>
      </c>
      <c r="F785">
        <f>IF(groupB[[#This Row],[normalized cost]]+groupB[[#This Row],[normalized weight]]&gt;1, 1, 0)</f>
        <v>1</v>
      </c>
    </row>
    <row r="786" spans="1:6" x14ac:dyDescent="0.75">
      <c r="A786">
        <v>24424.45607</v>
      </c>
      <c r="B786">
        <v>60654.482279999997</v>
      </c>
      <c r="C786">
        <v>1</v>
      </c>
      <c r="D786">
        <f>(groupB[[#This Row],[Cost (USD)]]-MIN(cost))/(MAX(cost)-MIN(cost))</f>
        <v>0.77480586562430498</v>
      </c>
      <c r="E786">
        <f>(groupB[[#This Row],[Weight (lbs)]]-MIN(weight))/(MAX(weight)-MIN(weight))</f>
        <v>0.72236642018864172</v>
      </c>
      <c r="F786">
        <f>IF(groupB[[#This Row],[normalized cost]]+groupB[[#This Row],[normalized weight]]&gt;1, 1, 0)</f>
        <v>1</v>
      </c>
    </row>
    <row r="787" spans="1:6" x14ac:dyDescent="0.75">
      <c r="A787">
        <v>23341.102330000002</v>
      </c>
      <c r="B787">
        <v>61763.016170000003</v>
      </c>
      <c r="C787">
        <v>1</v>
      </c>
      <c r="D787">
        <f>(groupB[[#This Row],[Cost (USD)]]-MIN(cost))/(MAX(cost)-MIN(cost))</f>
        <v>0.51205020210542429</v>
      </c>
      <c r="E787">
        <f>(groupB[[#This Row],[Weight (lbs)]]-MIN(weight))/(MAX(weight)-MIN(weight))</f>
        <v>0.81610392791774422</v>
      </c>
      <c r="F787">
        <f>IF(groupB[[#This Row],[normalized cost]]+groupB[[#This Row],[normalized weight]]&gt;1, 1, 0)</f>
        <v>1</v>
      </c>
    </row>
    <row r="788" spans="1:6" x14ac:dyDescent="0.75">
      <c r="A788">
        <v>23800.881069999999</v>
      </c>
      <c r="B788">
        <v>60668.94455</v>
      </c>
      <c r="C788">
        <v>1</v>
      </c>
      <c r="D788">
        <f>(groupB[[#This Row],[Cost (USD)]]-MIN(cost))/(MAX(cost)-MIN(cost))</f>
        <v>0.62356453342676588</v>
      </c>
      <c r="E788">
        <f>(groupB[[#This Row],[Weight (lbs)]]-MIN(weight))/(MAX(weight)-MIN(weight))</f>
        <v>0.72358934820025689</v>
      </c>
      <c r="F788">
        <f>IF(groupB[[#This Row],[normalized cost]]+groupB[[#This Row],[normalized weight]]&gt;1, 1, 0)</f>
        <v>1</v>
      </c>
    </row>
    <row r="789" spans="1:6" x14ac:dyDescent="0.75">
      <c r="A789">
        <v>24074.46615</v>
      </c>
      <c r="B789">
        <v>60891.376620000003</v>
      </c>
      <c r="C789">
        <v>1</v>
      </c>
      <c r="D789">
        <f>(groupB[[#This Row],[Cost (USD)]]-MIN(cost))/(MAX(cost)-MIN(cost))</f>
        <v>0.68991961816969238</v>
      </c>
      <c r="E789">
        <f>(groupB[[#This Row],[Weight (lbs)]]-MIN(weight))/(MAX(weight)-MIN(weight))</f>
        <v>0.7423981803603863</v>
      </c>
      <c r="F789">
        <f>IF(groupB[[#This Row],[normalized cost]]+groupB[[#This Row],[normalized weight]]&gt;1, 1, 0)</f>
        <v>1</v>
      </c>
    </row>
    <row r="790" spans="1:6" x14ac:dyDescent="0.75">
      <c r="A790">
        <v>23990.612069999999</v>
      </c>
      <c r="B790">
        <v>61314.618990000003</v>
      </c>
      <c r="C790">
        <v>1</v>
      </c>
      <c r="D790">
        <f>(groupB[[#This Row],[Cost (USD)]]-MIN(cost))/(MAX(cost)-MIN(cost))</f>
        <v>0.66958172333843846</v>
      </c>
      <c r="E790">
        <f>(groupB[[#This Row],[Weight (lbs)]]-MIN(weight))/(MAX(weight)-MIN(weight))</f>
        <v>0.77818751011119658</v>
      </c>
      <c r="F790">
        <f>IF(groupB[[#This Row],[normalized cost]]+groupB[[#This Row],[normalized weight]]&gt;1, 1, 0)</f>
        <v>1</v>
      </c>
    </row>
    <row r="791" spans="1:6" x14ac:dyDescent="0.75">
      <c r="A791">
        <v>23463.470580000001</v>
      </c>
      <c r="B791">
        <v>58482.783660000001</v>
      </c>
      <c r="C791">
        <v>1</v>
      </c>
      <c r="D791">
        <f>(groupB[[#This Row],[Cost (USD)]]-MIN(cost))/(MAX(cost)-MIN(cost))</f>
        <v>0.54172928986340285</v>
      </c>
      <c r="E791">
        <f>(groupB[[#This Row],[Weight (lbs)]]-MIN(weight))/(MAX(weight)-MIN(weight))</f>
        <v>0.53872781607025111</v>
      </c>
      <c r="F791">
        <f>IF(groupB[[#This Row],[normalized cost]]+groupB[[#This Row],[normalized weight]]&gt;1, 1, 0)</f>
        <v>1</v>
      </c>
    </row>
    <row r="792" spans="1:6" x14ac:dyDescent="0.75">
      <c r="A792">
        <v>24002.673839999999</v>
      </c>
      <c r="B792">
        <v>59163.116320000001</v>
      </c>
      <c r="C792">
        <v>1</v>
      </c>
      <c r="D792">
        <f>(groupB[[#This Row],[Cost (USD)]]-MIN(cost))/(MAX(cost)-MIN(cost))</f>
        <v>0.67250717442846031</v>
      </c>
      <c r="E792">
        <f>(groupB[[#This Row],[Weight (lbs)]]-MIN(weight))/(MAX(weight)-MIN(weight))</f>
        <v>0.59625667337483967</v>
      </c>
      <c r="F792">
        <f>IF(groupB[[#This Row],[normalized cost]]+groupB[[#This Row],[normalized weight]]&gt;1, 1, 0)</f>
        <v>1</v>
      </c>
    </row>
    <row r="793" spans="1:6" x14ac:dyDescent="0.75">
      <c r="A793">
        <v>24692.78616</v>
      </c>
      <c r="B793">
        <v>59525.252070000002</v>
      </c>
      <c r="C793">
        <v>1</v>
      </c>
      <c r="D793">
        <f>(groupB[[#This Row],[Cost (USD)]]-MIN(cost))/(MAX(cost)-MIN(cost))</f>
        <v>0.83988640971328454</v>
      </c>
      <c r="E793">
        <f>(groupB[[#This Row],[Weight (lbs)]]-MIN(weight))/(MAX(weight)-MIN(weight))</f>
        <v>0.62687883384357301</v>
      </c>
      <c r="F793">
        <f>IF(groupB[[#This Row],[normalized cost]]+groupB[[#This Row],[normalized weight]]&gt;1, 1, 0)</f>
        <v>1</v>
      </c>
    </row>
    <row r="794" spans="1:6" x14ac:dyDescent="0.75">
      <c r="A794">
        <v>23758.776000000002</v>
      </c>
      <c r="B794">
        <v>61131.287909999999</v>
      </c>
      <c r="C794">
        <v>1</v>
      </c>
      <c r="D794">
        <f>(groupB[[#This Row],[Cost (USD)]]-MIN(cost))/(MAX(cost)-MIN(cost))</f>
        <v>0.6133524067714794</v>
      </c>
      <c r="E794">
        <f>(groupB[[#This Row],[Weight (lbs)]]-MIN(weight))/(MAX(weight)-MIN(weight))</f>
        <v>0.76268505350295979</v>
      </c>
      <c r="F794">
        <f>IF(groupB[[#This Row],[normalized cost]]+groupB[[#This Row],[normalized weight]]&gt;1, 1, 0)</f>
        <v>1</v>
      </c>
    </row>
    <row r="795" spans="1:6" x14ac:dyDescent="0.75">
      <c r="A795">
        <v>24389.016159999999</v>
      </c>
      <c r="B795">
        <v>58721.773730000001</v>
      </c>
      <c r="C795">
        <v>1</v>
      </c>
      <c r="D795">
        <f>(groupB[[#This Row],[Cost (USD)]]-MIN(cost))/(MAX(cost)-MIN(cost))</f>
        <v>0.76621030101481769</v>
      </c>
      <c r="E795">
        <f>(groupB[[#This Row],[Weight (lbs)]]-MIN(weight))/(MAX(weight)-MIN(weight))</f>
        <v>0.55893679094769355</v>
      </c>
      <c r="F795">
        <f>IF(groupB[[#This Row],[normalized cost]]+groupB[[#This Row],[normalized weight]]&gt;1, 1, 0)</f>
        <v>1</v>
      </c>
    </row>
    <row r="796" spans="1:6" x14ac:dyDescent="0.75">
      <c r="A796">
        <v>24563.489170000001</v>
      </c>
      <c r="B796">
        <v>60274.605680000001</v>
      </c>
      <c r="C796">
        <v>1</v>
      </c>
      <c r="D796">
        <f>(groupB[[#This Row],[Cost (USD)]]-MIN(cost))/(MAX(cost)-MIN(cost))</f>
        <v>0.80852683144806914</v>
      </c>
      <c r="E796">
        <f>(groupB[[#This Row],[Weight (lbs)]]-MIN(weight))/(MAX(weight)-MIN(weight))</f>
        <v>0.69024409533251618</v>
      </c>
      <c r="F796">
        <f>IF(groupB[[#This Row],[normalized cost]]+groupB[[#This Row],[normalized weight]]&gt;1, 1, 0)</f>
        <v>1</v>
      </c>
    </row>
    <row r="797" spans="1:6" x14ac:dyDescent="0.75">
      <c r="A797">
        <v>24468.65108</v>
      </c>
      <c r="B797">
        <v>60425.974219999996</v>
      </c>
      <c r="C797">
        <v>1</v>
      </c>
      <c r="D797">
        <f>(groupB[[#This Row],[Cost (USD)]]-MIN(cost))/(MAX(cost)-MIN(cost))</f>
        <v>0.78552488448953128</v>
      </c>
      <c r="E797">
        <f>(groupB[[#This Row],[Weight (lbs)]]-MIN(weight))/(MAX(weight)-MIN(weight))</f>
        <v>0.70304380296093383</v>
      </c>
      <c r="F797">
        <f>IF(groupB[[#This Row],[normalized cost]]+groupB[[#This Row],[normalized weight]]&gt;1, 1, 0)</f>
        <v>1</v>
      </c>
    </row>
    <row r="798" spans="1:6" x14ac:dyDescent="0.75">
      <c r="A798">
        <v>23699.33178</v>
      </c>
      <c r="B798">
        <v>59441.18507</v>
      </c>
      <c r="C798">
        <v>1</v>
      </c>
      <c r="D798">
        <f>(groupB[[#This Row],[Cost (USD)]]-MIN(cost))/(MAX(cost)-MIN(cost))</f>
        <v>0.59893485792131096</v>
      </c>
      <c r="E798">
        <f>(groupB[[#This Row],[Weight (lbs)]]-MIN(weight))/(MAX(weight)-MIN(weight))</f>
        <v>0.61977013727294983</v>
      </c>
      <c r="F798">
        <f>IF(groupB[[#This Row],[normalized cost]]+groupB[[#This Row],[normalized weight]]&gt;1, 1, 0)</f>
        <v>1</v>
      </c>
    </row>
    <row r="799" spans="1:6" x14ac:dyDescent="0.75">
      <c r="A799">
        <v>24235.485919999999</v>
      </c>
      <c r="B799">
        <v>61179.175940000001</v>
      </c>
      <c r="C799">
        <v>1</v>
      </c>
      <c r="D799">
        <f>(groupB[[#This Row],[Cost (USD)]]-MIN(cost))/(MAX(cost)-MIN(cost))</f>
        <v>0.72897321160262529</v>
      </c>
      <c r="E799">
        <f>(groupB[[#This Row],[Weight (lbs)]]-MIN(weight))/(MAX(weight)-MIN(weight))</f>
        <v>0.76673446022182568</v>
      </c>
      <c r="F799">
        <f>IF(groupB[[#This Row],[normalized cost]]+groupB[[#This Row],[normalized weight]]&gt;1, 1, 0)</f>
        <v>1</v>
      </c>
    </row>
    <row r="800" spans="1:6" x14ac:dyDescent="0.75">
      <c r="A800">
        <v>25054.076249999998</v>
      </c>
      <c r="B800">
        <v>58709.986449999997</v>
      </c>
      <c r="C800">
        <v>1</v>
      </c>
      <c r="D800">
        <f>(groupB[[#This Row],[Cost (USD)]]-MIN(cost))/(MAX(cost)-MIN(cost))</f>
        <v>0.92751339046358483</v>
      </c>
      <c r="E800">
        <f>(groupB[[#This Row],[Weight (lbs)]]-MIN(weight))/(MAX(weight)-MIN(weight))</f>
        <v>0.5579400598057116</v>
      </c>
      <c r="F800">
        <f>IF(groupB[[#This Row],[normalized cost]]+groupB[[#This Row],[normalized weight]]&gt;1, 1, 0)</f>
        <v>1</v>
      </c>
    </row>
    <row r="801" spans="1:6" x14ac:dyDescent="0.75">
      <c r="A801">
        <v>24413.799660000001</v>
      </c>
      <c r="B801">
        <v>61417.727250000004</v>
      </c>
      <c r="C801">
        <v>1</v>
      </c>
      <c r="D801">
        <f>(groupB[[#This Row],[Cost (USD)]]-MIN(cost))/(MAX(cost)-MIN(cost))</f>
        <v>0.7722212693129662</v>
      </c>
      <c r="E801">
        <f>(groupB[[#This Row],[Weight (lbs)]]-MIN(weight))/(MAX(weight)-MIN(weight))</f>
        <v>0.78690633360037676</v>
      </c>
      <c r="F801">
        <f>IF(groupB[[#This Row],[normalized cost]]+groupB[[#This Row],[normalized weight]]&gt;1, 1, 0)</f>
        <v>1</v>
      </c>
    </row>
    <row r="802" spans="1:6" x14ac:dyDescent="0.75">
      <c r="A802">
        <v>23791.982039999999</v>
      </c>
      <c r="B802">
        <v>61899.210169999998</v>
      </c>
      <c r="C802">
        <v>1</v>
      </c>
      <c r="D802">
        <f>(groupB[[#This Row],[Cost (USD)]]-MIN(cost))/(MAX(cost)-MIN(cost))</f>
        <v>0.62140617051538238</v>
      </c>
      <c r="E802">
        <f>(groupB[[#This Row],[Weight (lbs)]]-MIN(weight))/(MAX(weight)-MIN(weight))</f>
        <v>0.82762047805917194</v>
      </c>
      <c r="F802">
        <f>IF(groupB[[#This Row],[normalized cost]]+groupB[[#This Row],[normalized weight]]&gt;1, 1, 0)</f>
        <v>1</v>
      </c>
    </row>
    <row r="803" spans="1:6" x14ac:dyDescent="0.75">
      <c r="A803">
        <v>23245.463599999999</v>
      </c>
      <c r="B803">
        <v>61181.111779999999</v>
      </c>
      <c r="C803">
        <v>1</v>
      </c>
      <c r="D803">
        <f>(groupB[[#This Row],[Cost (USD)]]-MIN(cost))/(MAX(cost)-MIN(cost))</f>
        <v>0.48885406862527986</v>
      </c>
      <c r="E803">
        <f>(groupB[[#This Row],[Weight (lbs)]]-MIN(weight))/(MAX(weight)-MIN(weight))</f>
        <v>0.76689815464614519</v>
      </c>
      <c r="F803">
        <f>IF(groupB[[#This Row],[normalized cost]]+groupB[[#This Row],[normalized weight]]&gt;1, 1, 0)</f>
        <v>1</v>
      </c>
    </row>
    <row r="804" spans="1:6" x14ac:dyDescent="0.75">
      <c r="A804">
        <v>23757.207139999999</v>
      </c>
      <c r="B804">
        <v>60498.913099999998</v>
      </c>
      <c r="C804">
        <v>1</v>
      </c>
      <c r="D804">
        <f>(groupB[[#This Row],[Cost (USD)]]-MIN(cost))/(MAX(cost)-MIN(cost))</f>
        <v>0.61297189684655951</v>
      </c>
      <c r="E804">
        <f>(groupB[[#This Row],[Weight (lbs)]]-MIN(weight))/(MAX(weight)-MIN(weight))</f>
        <v>0.70921150688900425</v>
      </c>
      <c r="F804">
        <f>IF(groupB[[#This Row],[normalized cost]]+groupB[[#This Row],[normalized weight]]&gt;1, 1, 0)</f>
        <v>1</v>
      </c>
    </row>
    <row r="805" spans="1:6" x14ac:dyDescent="0.75">
      <c r="A805">
        <v>24341.333630000001</v>
      </c>
      <c r="B805">
        <v>59016.196609999999</v>
      </c>
      <c r="C805">
        <v>1</v>
      </c>
      <c r="D805">
        <f>(groupB[[#This Row],[Cost (USD)]]-MIN(cost))/(MAX(cost)-MIN(cost))</f>
        <v>0.7546454221153287</v>
      </c>
      <c r="E805">
        <f>(groupB[[#This Row],[Weight (lbs)]]-MIN(weight))/(MAX(weight)-MIN(weight))</f>
        <v>0.58383315833762006</v>
      </c>
      <c r="F805">
        <f>IF(groupB[[#This Row],[normalized cost]]+groupB[[#This Row],[normalized weight]]&gt;1, 1, 0)</f>
        <v>1</v>
      </c>
    </row>
    <row r="806" spans="1:6" x14ac:dyDescent="0.75">
      <c r="A806">
        <v>23431.247609999999</v>
      </c>
      <c r="B806">
        <v>59964.787340000003</v>
      </c>
      <c r="C806">
        <v>1</v>
      </c>
      <c r="D806">
        <f>(groupB[[#This Row],[Cost (USD)]]-MIN(cost))/(MAX(cost)-MIN(cost))</f>
        <v>0.53391395905289607</v>
      </c>
      <c r="E806">
        <f>(groupB[[#This Row],[Weight (lbs)]]-MIN(weight))/(MAX(weight)-MIN(weight))</f>
        <v>0.66404588948391796</v>
      </c>
      <c r="F806">
        <f>IF(groupB[[#This Row],[normalized cost]]+groupB[[#This Row],[normalized weight]]&gt;1, 1, 0)</f>
        <v>1</v>
      </c>
    </row>
    <row r="807" spans="1:6" x14ac:dyDescent="0.75">
      <c r="A807">
        <v>23494.362669999999</v>
      </c>
      <c r="B807">
        <v>60445.87055</v>
      </c>
      <c r="C807">
        <v>1</v>
      </c>
      <c r="D807">
        <f>(groupB[[#This Row],[Cost (USD)]]-MIN(cost))/(MAX(cost)-MIN(cost))</f>
        <v>0.54922183020893611</v>
      </c>
      <c r="E807">
        <f>(groupB[[#This Row],[Weight (lbs)]]-MIN(weight))/(MAX(weight)-MIN(weight))</f>
        <v>0.70472623450766447</v>
      </c>
      <c r="F807">
        <f>IF(groupB[[#This Row],[normalized cost]]+groupB[[#This Row],[normalized weight]]&gt;1, 1, 0)</f>
        <v>1</v>
      </c>
    </row>
    <row r="808" spans="1:6" x14ac:dyDescent="0.75">
      <c r="A808">
        <v>23931.72248</v>
      </c>
      <c r="B808">
        <v>60067.818740000002</v>
      </c>
      <c r="C808">
        <v>1</v>
      </c>
      <c r="D808">
        <f>(groupB[[#This Row],[Cost (USD)]]-MIN(cost))/(MAX(cost)-MIN(cost))</f>
        <v>0.65529869396079077</v>
      </c>
      <c r="E808">
        <f>(groupB[[#This Row],[Weight (lbs)]]-MIN(weight))/(MAX(weight)-MIN(weight))</f>
        <v>0.67275821369968025</v>
      </c>
      <c r="F808">
        <f>IF(groupB[[#This Row],[normalized cost]]+groupB[[#This Row],[normalized weight]]&gt;1, 1, 0)</f>
        <v>1</v>
      </c>
    </row>
    <row r="809" spans="1:6" x14ac:dyDescent="0.75">
      <c r="A809">
        <v>23985.599470000001</v>
      </c>
      <c r="B809">
        <v>59614.604950000001</v>
      </c>
      <c r="C809">
        <v>1</v>
      </c>
      <c r="D809">
        <f>(groupB[[#This Row],[Cost (USD)]]-MIN(cost))/(MAX(cost)-MIN(cost))</f>
        <v>0.66836597174196155</v>
      </c>
      <c r="E809">
        <f>(groupB[[#This Row],[Weight (lbs)]]-MIN(weight))/(MAX(weight)-MIN(weight))</f>
        <v>0.63443450386428601</v>
      </c>
      <c r="F809">
        <f>IF(groupB[[#This Row],[normalized cost]]+groupB[[#This Row],[normalized weight]]&gt;1, 1, 0)</f>
        <v>1</v>
      </c>
    </row>
    <row r="810" spans="1:6" x14ac:dyDescent="0.75">
      <c r="A810">
        <v>24173.390169999999</v>
      </c>
      <c r="B810">
        <v>58620.396589999997</v>
      </c>
      <c r="C810">
        <v>1</v>
      </c>
      <c r="D810">
        <f>(groupB[[#This Row],[Cost (USD)]]-MIN(cost))/(MAX(cost)-MIN(cost))</f>
        <v>0.71391256299771744</v>
      </c>
      <c r="E810">
        <f>(groupB[[#This Row],[Weight (lbs)]]-MIN(weight))/(MAX(weight)-MIN(weight))</f>
        <v>0.5503643507814262</v>
      </c>
      <c r="F810">
        <f>IF(groupB[[#This Row],[normalized cost]]+groupB[[#This Row],[normalized weight]]&gt;1, 1, 0)</f>
        <v>1</v>
      </c>
    </row>
    <row r="811" spans="1:6" x14ac:dyDescent="0.75">
      <c r="A811">
        <v>23938.383860000002</v>
      </c>
      <c r="B811">
        <v>60495.821230000001</v>
      </c>
      <c r="C811">
        <v>1</v>
      </c>
      <c r="D811">
        <f>(groupB[[#This Row],[Cost (USD)]]-MIN(cost))/(MAX(cost)-MIN(cost))</f>
        <v>0.65691433920871478</v>
      </c>
      <c r="E811">
        <f>(groupB[[#This Row],[Weight (lbs)]]-MIN(weight))/(MAX(weight)-MIN(weight))</f>
        <v>0.7089500586909504</v>
      </c>
      <c r="F811">
        <f>IF(groupB[[#This Row],[normalized cost]]+groupB[[#This Row],[normalized weight]]&gt;1, 1, 0)</f>
        <v>1</v>
      </c>
    </row>
    <row r="812" spans="1:6" x14ac:dyDescent="0.75">
      <c r="A812">
        <v>24699.268110000001</v>
      </c>
      <c r="B812">
        <v>60634.527419999999</v>
      </c>
      <c r="C812">
        <v>1</v>
      </c>
      <c r="D812">
        <f>(groupB[[#This Row],[Cost (USD)]]-MIN(cost))/(MAX(cost)-MIN(cost))</f>
        <v>0.84145853616677935</v>
      </c>
      <c r="E812">
        <f>(groupB[[#This Row],[Weight (lbs)]]-MIN(weight))/(MAX(weight)-MIN(weight))</f>
        <v>0.72067903935134237</v>
      </c>
      <c r="F812">
        <f>IF(groupB[[#This Row],[normalized cost]]+groupB[[#This Row],[normalized weight]]&gt;1, 1, 0)</f>
        <v>1</v>
      </c>
    </row>
    <row r="813" spans="1:6" x14ac:dyDescent="0.75">
      <c r="A813">
        <v>23936.406019999999</v>
      </c>
      <c r="B813">
        <v>57900.018839999997</v>
      </c>
      <c r="C813">
        <v>1</v>
      </c>
      <c r="D813">
        <f>(groupB[[#This Row],[Cost (USD)]]-MIN(cost))/(MAX(cost)-MIN(cost))</f>
        <v>0.65643463563420634</v>
      </c>
      <c r="E813">
        <f>(groupB[[#This Row],[Weight (lbs)]]-MIN(weight))/(MAX(weight)-MIN(weight))</f>
        <v>0.48944928492944939</v>
      </c>
      <c r="F813">
        <f>IF(groupB[[#This Row],[normalized cost]]+groupB[[#This Row],[normalized weight]]&gt;1, 1, 0)</f>
        <v>1</v>
      </c>
    </row>
    <row r="814" spans="1:6" x14ac:dyDescent="0.75">
      <c r="A814">
        <v>24178.613219999999</v>
      </c>
      <c r="B814">
        <v>59382.85514</v>
      </c>
      <c r="C814">
        <v>1</v>
      </c>
      <c r="D814">
        <f>(groupB[[#This Row],[Cost (USD)]]-MIN(cost))/(MAX(cost)-MIN(cost))</f>
        <v>0.71517935695214863</v>
      </c>
      <c r="E814">
        <f>(groupB[[#This Row],[Weight (lbs)]]-MIN(weight))/(MAX(weight)-MIN(weight))</f>
        <v>0.61483776460167949</v>
      </c>
      <c r="F814">
        <f>IF(groupB[[#This Row],[normalized cost]]+groupB[[#This Row],[normalized weight]]&gt;1, 1, 0)</f>
        <v>1</v>
      </c>
    </row>
    <row r="815" spans="1:6" x14ac:dyDescent="0.75">
      <c r="A815">
        <v>23669.785749999999</v>
      </c>
      <c r="B815">
        <v>60725.191959999996</v>
      </c>
      <c r="C815">
        <v>1</v>
      </c>
      <c r="D815">
        <f>(groupB[[#This Row],[Cost (USD)]]-MIN(cost))/(MAX(cost)-MIN(cost))</f>
        <v>0.59176878978460146</v>
      </c>
      <c r="E815">
        <f>(groupB[[#This Row],[Weight (lbs)]]-MIN(weight))/(MAX(weight)-MIN(weight))</f>
        <v>0.72834562320202212</v>
      </c>
      <c r="F815">
        <f>IF(groupB[[#This Row],[normalized cost]]+groupB[[#This Row],[normalized weight]]&gt;1, 1, 0)</f>
        <v>1</v>
      </c>
    </row>
    <row r="816" spans="1:6" x14ac:dyDescent="0.75">
      <c r="A816">
        <v>24204.742119999999</v>
      </c>
      <c r="B816">
        <v>60322.176240000001</v>
      </c>
      <c r="C816">
        <v>1</v>
      </c>
      <c r="D816">
        <f>(groupB[[#This Row],[Cost (USD)]]-MIN(cost))/(MAX(cost)-MIN(cost))</f>
        <v>0.72151663738330163</v>
      </c>
      <c r="E816">
        <f>(groupB[[#This Row],[Weight (lbs)]]-MIN(weight))/(MAX(weight)-MIN(weight))</f>
        <v>0.6942666568219783</v>
      </c>
      <c r="F816">
        <f>IF(groupB[[#This Row],[normalized cost]]+groupB[[#This Row],[normalized weight]]&gt;1, 1, 0)</f>
        <v>1</v>
      </c>
    </row>
    <row r="817" spans="1:6" x14ac:dyDescent="0.75">
      <c r="A817">
        <v>24035.177609999999</v>
      </c>
      <c r="B817">
        <v>61398.674890000002</v>
      </c>
      <c r="C817">
        <v>1</v>
      </c>
      <c r="D817">
        <f>(groupB[[#This Row],[Cost (USD)]]-MIN(cost))/(MAX(cost)-MIN(cost))</f>
        <v>0.68039061022406189</v>
      </c>
      <c r="E817">
        <f>(groupB[[#This Row],[Weight (lbs)]]-MIN(weight))/(MAX(weight)-MIN(weight))</f>
        <v>0.78529526806700123</v>
      </c>
      <c r="F817">
        <f>IF(groupB[[#This Row],[normalized cost]]+groupB[[#This Row],[normalized weight]]&gt;1, 1, 0)</f>
        <v>1</v>
      </c>
    </row>
    <row r="818" spans="1:6" x14ac:dyDescent="0.75">
      <c r="A818">
        <v>23855.38654</v>
      </c>
      <c r="B818">
        <v>61158.114909999997</v>
      </c>
      <c r="C818">
        <v>1</v>
      </c>
      <c r="D818">
        <f>(groupB[[#This Row],[Cost (USD)]]-MIN(cost))/(MAX(cost)-MIN(cost))</f>
        <v>0.63678424219452112</v>
      </c>
      <c r="E818">
        <f>(groupB[[#This Row],[Weight (lbs)]]-MIN(weight))/(MAX(weight)-MIN(weight))</f>
        <v>0.76495354176708341</v>
      </c>
      <c r="F818">
        <f>IF(groupB[[#This Row],[normalized cost]]+groupB[[#This Row],[normalized weight]]&gt;1, 1, 0)</f>
        <v>1</v>
      </c>
    </row>
    <row r="819" spans="1:6" x14ac:dyDescent="0.75">
      <c r="A819">
        <v>23945.184499999999</v>
      </c>
      <c r="B819">
        <v>59844.906580000003</v>
      </c>
      <c r="C819">
        <v>1</v>
      </c>
      <c r="D819">
        <f>(groupB[[#This Row],[Cost (USD)]]-MIN(cost))/(MAX(cost)-MIN(cost))</f>
        <v>0.6585637604545882</v>
      </c>
      <c r="E819">
        <f>(groupB[[#This Row],[Weight (lbs)]]-MIN(weight))/(MAX(weight)-MIN(weight))</f>
        <v>0.65390878518025908</v>
      </c>
      <c r="F819">
        <f>IF(groupB[[#This Row],[normalized cost]]+groupB[[#This Row],[normalized weight]]&gt;1, 1, 0)</f>
        <v>1</v>
      </c>
    </row>
    <row r="820" spans="1:6" x14ac:dyDescent="0.75">
      <c r="A820">
        <v>24528.297910000001</v>
      </c>
      <c r="B820">
        <v>60606.420480000001</v>
      </c>
      <c r="C820">
        <v>1</v>
      </c>
      <c r="D820">
        <f>(groupB[[#This Row],[Cost (USD)]]-MIN(cost))/(MAX(cost)-MIN(cost))</f>
        <v>0.79999157419094702</v>
      </c>
      <c r="E820">
        <f>(groupB[[#This Row],[Weight (lbs)]]-MIN(weight))/(MAX(weight)-MIN(weight))</f>
        <v>0.71830231949707501</v>
      </c>
      <c r="F820">
        <f>IF(groupB[[#This Row],[normalized cost]]+groupB[[#This Row],[normalized weight]]&gt;1, 1, 0)</f>
        <v>1</v>
      </c>
    </row>
    <row r="821" spans="1:6" x14ac:dyDescent="0.75">
      <c r="A821">
        <v>24276.062440000002</v>
      </c>
      <c r="B821">
        <v>59971.889000000003</v>
      </c>
      <c r="C821">
        <v>1</v>
      </c>
      <c r="D821">
        <f>(groupB[[#This Row],[Cost (USD)]]-MIN(cost))/(MAX(cost)-MIN(cost))</f>
        <v>0.73881460508494967</v>
      </c>
      <c r="E821">
        <f>(groupB[[#This Row],[Weight (lbs)]]-MIN(weight))/(MAX(weight)-MIN(weight))</f>
        <v>0.66464640509750861</v>
      </c>
      <c r="F821">
        <f>IF(groupB[[#This Row],[normalized cost]]+groupB[[#This Row],[normalized weight]]&gt;1, 1, 0)</f>
        <v>1</v>
      </c>
    </row>
    <row r="822" spans="1:6" x14ac:dyDescent="0.75">
      <c r="A822">
        <v>23795.051100000001</v>
      </c>
      <c r="B822">
        <v>59323.161630000002</v>
      </c>
      <c r="C822">
        <v>1</v>
      </c>
      <c r="D822">
        <f>(groupB[[#This Row],[Cost (USD)]]-MIN(cost))/(MAX(cost)-MIN(cost))</f>
        <v>0.62215053762919303</v>
      </c>
      <c r="E822">
        <f>(groupB[[#This Row],[Weight (lbs)]]-MIN(weight))/(MAX(weight)-MIN(weight))</f>
        <v>0.6097900877507697</v>
      </c>
      <c r="F822">
        <f>IF(groupB[[#This Row],[normalized cost]]+groupB[[#This Row],[normalized weight]]&gt;1, 1, 0)</f>
        <v>1</v>
      </c>
    </row>
    <row r="823" spans="1:6" x14ac:dyDescent="0.75">
      <c r="A823">
        <v>24321.86335</v>
      </c>
      <c r="B823">
        <v>59895.514340000002</v>
      </c>
      <c r="C823">
        <v>1</v>
      </c>
      <c r="D823">
        <f>(groupB[[#This Row],[Cost (USD)]]-MIN(cost))/(MAX(cost)-MIN(cost))</f>
        <v>0.74992311752412588</v>
      </c>
      <c r="E823">
        <f>(groupB[[#This Row],[Weight (lbs)]]-MIN(weight))/(MAX(weight)-MIN(weight))</f>
        <v>0.65818817197839519</v>
      </c>
      <c r="F823">
        <f>IF(groupB[[#This Row],[normalized cost]]+groupB[[#This Row],[normalized weight]]&gt;1, 1, 0)</f>
        <v>1</v>
      </c>
    </row>
    <row r="824" spans="1:6" x14ac:dyDescent="0.75">
      <c r="A824">
        <v>23884.136020000002</v>
      </c>
      <c r="B824">
        <v>59546.479330000002</v>
      </c>
      <c r="C824">
        <v>1</v>
      </c>
      <c r="D824">
        <f>(groupB[[#This Row],[Cost (USD)]]-MIN(cost))/(MAX(cost)-MIN(cost))</f>
        <v>0.64375711579462835</v>
      </c>
      <c r="E824">
        <f>(groupB[[#This Row],[Weight (lbs)]]-MIN(weight))/(MAX(weight)-MIN(weight))</f>
        <v>0.62867380868941891</v>
      </c>
      <c r="F824">
        <f>IF(groupB[[#This Row],[normalized cost]]+groupB[[#This Row],[normalized weight]]&gt;1, 1, 0)</f>
        <v>1</v>
      </c>
    </row>
    <row r="825" spans="1:6" x14ac:dyDescent="0.75">
      <c r="A825">
        <v>23382.43633</v>
      </c>
      <c r="B825">
        <v>61680.74667</v>
      </c>
      <c r="C825">
        <v>1</v>
      </c>
      <c r="D825">
        <f>(groupB[[#This Row],[Cost (USD)]]-MIN(cost))/(MAX(cost)-MIN(cost))</f>
        <v>0.52207531412090424</v>
      </c>
      <c r="E825">
        <f>(groupB[[#This Row],[Weight (lbs)]]-MIN(weight))/(MAX(weight)-MIN(weight))</f>
        <v>0.80914722775576753</v>
      </c>
      <c r="F825">
        <f>IF(groupB[[#This Row],[normalized cost]]+groupB[[#This Row],[normalized weight]]&gt;1, 1, 0)</f>
        <v>1</v>
      </c>
    </row>
    <row r="826" spans="1:6" x14ac:dyDescent="0.75">
      <c r="A826">
        <v>23739.105960000001</v>
      </c>
      <c r="B826">
        <v>59142.721689999998</v>
      </c>
      <c r="C826">
        <v>1</v>
      </c>
      <c r="D826">
        <f>(groupB[[#This Row],[Cost (USD)]]-MIN(cost))/(MAX(cost)-MIN(cost))</f>
        <v>0.60858165256552332</v>
      </c>
      <c r="E826">
        <f>(groupB[[#This Row],[Weight (lbs)]]-MIN(weight))/(MAX(weight)-MIN(weight))</f>
        <v>0.59453210563315573</v>
      </c>
      <c r="F826">
        <f>IF(groupB[[#This Row],[normalized cost]]+groupB[[#This Row],[normalized weight]]&gt;1, 1, 0)</f>
        <v>1</v>
      </c>
    </row>
    <row r="827" spans="1:6" x14ac:dyDescent="0.75">
      <c r="A827">
        <v>24150.807789999999</v>
      </c>
      <c r="B827">
        <v>61304.507519999999</v>
      </c>
      <c r="C827">
        <v>1</v>
      </c>
      <c r="D827">
        <f>(groupB[[#This Row],[Cost (USD)]]-MIN(cost))/(MAX(cost)-MIN(cost))</f>
        <v>0.70843545240894945</v>
      </c>
      <c r="E827">
        <f>(groupB[[#This Row],[Weight (lbs)]]-MIN(weight))/(MAX(weight)-MIN(weight))</f>
        <v>0.77733248528441579</v>
      </c>
      <c r="F827">
        <f>IF(groupB[[#This Row],[normalized cost]]+groupB[[#This Row],[normalized weight]]&gt;1, 1, 0)</f>
        <v>1</v>
      </c>
    </row>
    <row r="828" spans="1:6" x14ac:dyDescent="0.75">
      <c r="A828">
        <v>24187.857950000001</v>
      </c>
      <c r="B828">
        <v>57066.912089999998</v>
      </c>
      <c r="C828">
        <v>1</v>
      </c>
      <c r="D828">
        <f>(groupB[[#This Row],[Cost (USD)]]-MIN(cost))/(MAX(cost)-MIN(cost))</f>
        <v>0.71742156563756243</v>
      </c>
      <c r="E828">
        <f>(groupB[[#This Row],[Weight (lbs)]]-MIN(weight))/(MAX(weight)-MIN(weight))</f>
        <v>0.41900186683807111</v>
      </c>
      <c r="F828">
        <f>IF(groupB[[#This Row],[normalized cost]]+groupB[[#This Row],[normalized weight]]&gt;1, 1, 0)</f>
        <v>1</v>
      </c>
    </row>
    <row r="829" spans="1:6" x14ac:dyDescent="0.75">
      <c r="A829">
        <v>23718.713159999999</v>
      </c>
      <c r="B829">
        <v>62404.021099999998</v>
      </c>
      <c r="C829">
        <v>1</v>
      </c>
      <c r="D829">
        <f>(groupB[[#This Row],[Cost (USD)]]-MIN(cost))/(MAX(cost)-MIN(cost))</f>
        <v>0.60363560078468192</v>
      </c>
      <c r="E829">
        <f>(groupB[[#This Row],[Weight (lbs)]]-MIN(weight))/(MAX(weight)-MIN(weight))</f>
        <v>0.87030723656017728</v>
      </c>
      <c r="F829">
        <f>IF(groupB[[#This Row],[normalized cost]]+groupB[[#This Row],[normalized weight]]&gt;1, 1, 0)</f>
        <v>1</v>
      </c>
    </row>
    <row r="830" spans="1:6" x14ac:dyDescent="0.75">
      <c r="A830">
        <v>25066.49294</v>
      </c>
      <c r="B830">
        <v>60125.863490000003</v>
      </c>
      <c r="C830">
        <v>1</v>
      </c>
      <c r="D830">
        <f>(groupB[[#This Row],[Cost (USD)]]-MIN(cost))/(MAX(cost)-MIN(cost))</f>
        <v>0.93052492353832994</v>
      </c>
      <c r="E830">
        <f>(groupB[[#This Row],[Weight (lbs)]]-MIN(weight))/(MAX(weight)-MIN(weight))</f>
        <v>0.67766647158050952</v>
      </c>
      <c r="F830">
        <f>IF(groupB[[#This Row],[normalized cost]]+groupB[[#This Row],[normalized weight]]&gt;1, 1, 0)</f>
        <v>1</v>
      </c>
    </row>
    <row r="831" spans="1:6" x14ac:dyDescent="0.75">
      <c r="A831">
        <v>24201.821650000002</v>
      </c>
      <c r="B831">
        <v>59814.911090000001</v>
      </c>
      <c r="C831">
        <v>1</v>
      </c>
      <c r="D831">
        <f>(groupB[[#This Row],[Cost (USD)]]-MIN(cost))/(MAX(cost)-MIN(cost))</f>
        <v>0.72080830915743865</v>
      </c>
      <c r="E831">
        <f>(groupB[[#This Row],[Weight (lbs)]]-MIN(weight))/(MAX(weight)-MIN(weight))</f>
        <v>0.65137236973903767</v>
      </c>
      <c r="F831">
        <f>IF(groupB[[#This Row],[normalized cost]]+groupB[[#This Row],[normalized weight]]&gt;1, 1, 0)</f>
        <v>1</v>
      </c>
    </row>
    <row r="832" spans="1:6" x14ac:dyDescent="0.75">
      <c r="A832">
        <v>24059.48691</v>
      </c>
      <c r="B832">
        <v>60857.566079999997</v>
      </c>
      <c r="C832">
        <v>1</v>
      </c>
      <c r="D832">
        <f>(groupB[[#This Row],[Cost (USD)]]-MIN(cost))/(MAX(cost)-MIN(cost))</f>
        <v>0.68628656647116892</v>
      </c>
      <c r="E832">
        <f>(groupB[[#This Row],[Weight (lbs)]]-MIN(weight))/(MAX(weight)-MIN(weight))</f>
        <v>0.73953916469729664</v>
      </c>
      <c r="F832">
        <f>IF(groupB[[#This Row],[normalized cost]]+groupB[[#This Row],[normalized weight]]&gt;1, 1, 0)</f>
        <v>1</v>
      </c>
    </row>
    <row r="833" spans="1:6" x14ac:dyDescent="0.75">
      <c r="A833">
        <v>23669.813160000002</v>
      </c>
      <c r="B833">
        <v>59713.515189999998</v>
      </c>
      <c r="C833">
        <v>1</v>
      </c>
      <c r="D833">
        <f>(groupB[[#This Row],[Cost (USD)]]-MIN(cost))/(MAX(cost)-MIN(cost))</f>
        <v>0.59177543778190067</v>
      </c>
      <c r="E833">
        <f>(groupB[[#This Row],[Weight (lbs)]]-MIN(weight))/(MAX(weight)-MIN(weight))</f>
        <v>0.6427983432291674</v>
      </c>
      <c r="F833">
        <f>IF(groupB[[#This Row],[normalized cost]]+groupB[[#This Row],[normalized weight]]&gt;1, 1, 0)</f>
        <v>1</v>
      </c>
    </row>
    <row r="834" spans="1:6" x14ac:dyDescent="0.75">
      <c r="A834">
        <v>24595.015960000001</v>
      </c>
      <c r="B834">
        <v>60452.491170000001</v>
      </c>
      <c r="C834">
        <v>1</v>
      </c>
      <c r="D834">
        <f>(groupB[[#This Row],[Cost (USD)]]-MIN(cost))/(MAX(cost)-MIN(cost))</f>
        <v>0.81617331137351845</v>
      </c>
      <c r="E834">
        <f>(groupB[[#This Row],[Weight (lbs)]]-MIN(weight))/(MAX(weight)-MIN(weight))</f>
        <v>0.70528607343006455</v>
      </c>
      <c r="F834">
        <f>IF(groupB[[#This Row],[normalized cost]]+groupB[[#This Row],[normalized weight]]&gt;1, 1, 0)</f>
        <v>1</v>
      </c>
    </row>
    <row r="835" spans="1:6" x14ac:dyDescent="0.75">
      <c r="A835">
        <v>24606.788240000002</v>
      </c>
      <c r="B835">
        <v>59376.064299999998</v>
      </c>
      <c r="C835">
        <v>1</v>
      </c>
      <c r="D835">
        <f>(groupB[[#This Row],[Cost (USD)]]-MIN(cost))/(MAX(cost)-MIN(cost))</f>
        <v>0.81902854981348572</v>
      </c>
      <c r="E835">
        <f>(groupB[[#This Row],[Weight (lbs)]]-MIN(weight))/(MAX(weight)-MIN(weight))</f>
        <v>0.61426353189420024</v>
      </c>
      <c r="F835">
        <f>IF(groupB[[#This Row],[normalized cost]]+groupB[[#This Row],[normalized weight]]&gt;1, 1, 0)</f>
        <v>1</v>
      </c>
    </row>
    <row r="836" spans="1:6" x14ac:dyDescent="0.75">
      <c r="A836">
        <v>23817.903600000001</v>
      </c>
      <c r="B836">
        <v>61079.393790000002</v>
      </c>
      <c r="C836">
        <v>1</v>
      </c>
      <c r="D836">
        <f>(groupB[[#This Row],[Cost (USD)]]-MIN(cost))/(MAX(cost)-MIN(cost))</f>
        <v>0.62769316288524779</v>
      </c>
      <c r="E836">
        <f>(groupB[[#This Row],[Weight (lbs)]]-MIN(weight))/(MAX(weight)-MIN(weight))</f>
        <v>0.75829689224016361</v>
      </c>
      <c r="F836">
        <f>IF(groupB[[#This Row],[normalized cost]]+groupB[[#This Row],[normalized weight]]&gt;1, 1, 0)</f>
        <v>1</v>
      </c>
    </row>
    <row r="837" spans="1:6" x14ac:dyDescent="0.75">
      <c r="A837">
        <v>24709.187040000001</v>
      </c>
      <c r="B837">
        <v>59364.822630000002</v>
      </c>
      <c r="C837">
        <v>1</v>
      </c>
      <c r="D837">
        <f>(groupB[[#This Row],[Cost (USD)]]-MIN(cost))/(MAX(cost)-MIN(cost))</f>
        <v>0.84386426472737608</v>
      </c>
      <c r="E837">
        <f>(groupB[[#This Row],[Weight (lbs)]]-MIN(weight))/(MAX(weight)-MIN(weight))</f>
        <v>0.61331293747573579</v>
      </c>
      <c r="F837">
        <f>IF(groupB[[#This Row],[normalized cost]]+groupB[[#This Row],[normalized weight]]&gt;1, 1, 0)</f>
        <v>1</v>
      </c>
    </row>
    <row r="838" spans="1:6" x14ac:dyDescent="0.75">
      <c r="A838">
        <v>24359.891640000002</v>
      </c>
      <c r="B838">
        <v>59561.248679999997</v>
      </c>
      <c r="C838">
        <v>1</v>
      </c>
      <c r="D838">
        <f>(groupB[[#This Row],[Cost (USD)]]-MIN(cost))/(MAX(cost)-MIN(cost))</f>
        <v>0.75914646554288012</v>
      </c>
      <c r="E838">
        <f>(groupB[[#This Row],[Weight (lbs)]]-MIN(weight))/(MAX(weight)-MIN(weight))</f>
        <v>0.62992270335314304</v>
      </c>
      <c r="F838">
        <f>IF(groupB[[#This Row],[normalized cost]]+groupB[[#This Row],[normalized weight]]&gt;1, 1, 0)</f>
        <v>1</v>
      </c>
    </row>
    <row r="839" spans="1:6" x14ac:dyDescent="0.75">
      <c r="A839">
        <v>23609.269960000001</v>
      </c>
      <c r="B839">
        <v>59266.333709999999</v>
      </c>
      <c r="C839">
        <v>1</v>
      </c>
      <c r="D839">
        <f>(groupB[[#This Row],[Cost (USD)]]-MIN(cost))/(MAX(cost)-MIN(cost))</f>
        <v>0.57709134328885325</v>
      </c>
      <c r="E839">
        <f>(groupB[[#This Row],[Weight (lbs)]]-MIN(weight))/(MAX(weight)-MIN(weight))</f>
        <v>0.60498472488520216</v>
      </c>
      <c r="F839">
        <f>IF(groupB[[#This Row],[normalized cost]]+groupB[[#This Row],[normalized weight]]&gt;1, 1, 0)</f>
        <v>1</v>
      </c>
    </row>
    <row r="840" spans="1:6" x14ac:dyDescent="0.75">
      <c r="A840">
        <v>23545.3164</v>
      </c>
      <c r="B840">
        <v>61135.16964</v>
      </c>
      <c r="C840">
        <v>1</v>
      </c>
      <c r="D840">
        <f>(groupB[[#This Row],[Cost (USD)]]-MIN(cost))/(MAX(cost)-MIN(cost))</f>
        <v>0.56158010308009654</v>
      </c>
      <c r="E840">
        <f>(groupB[[#This Row],[Weight (lbs)]]-MIN(weight))/(MAX(weight)-MIN(weight))</f>
        <v>0.76301329217852909</v>
      </c>
      <c r="F840">
        <f>IF(groupB[[#This Row],[normalized cost]]+groupB[[#This Row],[normalized weight]]&gt;1, 1, 0)</f>
        <v>1</v>
      </c>
    </row>
    <row r="841" spans="1:6" x14ac:dyDescent="0.75">
      <c r="A841">
        <v>23622.89158</v>
      </c>
      <c r="B841">
        <v>58457.6711</v>
      </c>
      <c r="C841">
        <v>1</v>
      </c>
      <c r="D841">
        <f>(groupB[[#This Row],[Cost (USD)]]-MIN(cost))/(MAX(cost)-MIN(cost))</f>
        <v>0.58039511902631602</v>
      </c>
      <c r="E841">
        <f>(groupB[[#This Row],[Weight (lbs)]]-MIN(weight))/(MAX(weight)-MIN(weight))</f>
        <v>0.53660430067001585</v>
      </c>
      <c r="F841">
        <f>IF(groupB[[#This Row],[normalized cost]]+groupB[[#This Row],[normalized weight]]&gt;1, 1, 0)</f>
        <v>1</v>
      </c>
    </row>
    <row r="842" spans="1:6" x14ac:dyDescent="0.75">
      <c r="A842">
        <v>23909.832829999999</v>
      </c>
      <c r="B842">
        <v>60813.630620000004</v>
      </c>
      <c r="C842">
        <v>1</v>
      </c>
      <c r="D842">
        <f>(groupB[[#This Row],[Cost (USD)]]-MIN(cost))/(MAX(cost)-MIN(cost))</f>
        <v>0.64998959749711271</v>
      </c>
      <c r="E842">
        <f>(groupB[[#This Row],[Weight (lbs)]]-MIN(weight))/(MAX(weight)-MIN(weight))</f>
        <v>0.73582398687685946</v>
      </c>
      <c r="F842">
        <f>IF(groupB[[#This Row],[normalized cost]]+groupB[[#This Row],[normalized weight]]&gt;1, 1, 0)</f>
        <v>1</v>
      </c>
    </row>
    <row r="843" spans="1:6" x14ac:dyDescent="0.75">
      <c r="A843">
        <v>23663.527419999999</v>
      </c>
      <c r="B843">
        <v>59135.778359999997</v>
      </c>
      <c r="C843">
        <v>1</v>
      </c>
      <c r="D843">
        <f>(groupB[[#This Row],[Cost (USD)]]-MIN(cost))/(MAX(cost)-MIN(cost))</f>
        <v>0.59025089992928026</v>
      </c>
      <c r="E843">
        <f>(groupB[[#This Row],[Weight (lbs)]]-MIN(weight))/(MAX(weight)-MIN(weight))</f>
        <v>0.59394497838750981</v>
      </c>
      <c r="F843">
        <f>IF(groupB[[#This Row],[normalized cost]]+groupB[[#This Row],[normalized weight]]&gt;1, 1, 0)</f>
        <v>1</v>
      </c>
    </row>
    <row r="844" spans="1:6" x14ac:dyDescent="0.75">
      <c r="A844">
        <v>23360.268120000001</v>
      </c>
      <c r="B844">
        <v>58438.825879999997</v>
      </c>
      <c r="C844">
        <v>1</v>
      </c>
      <c r="D844">
        <f>(groupB[[#This Row],[Cost (USD)]]-MIN(cost))/(MAX(cost)-MIN(cost))</f>
        <v>0.51669865595976128</v>
      </c>
      <c r="E844">
        <f>(groupB[[#This Row],[Weight (lbs)]]-MIN(weight))/(MAX(weight)-MIN(weight))</f>
        <v>0.53501075087298899</v>
      </c>
      <c r="F844">
        <f>IF(groupB[[#This Row],[normalized cost]]+groupB[[#This Row],[normalized weight]]&gt;1, 1, 0)</f>
        <v>1</v>
      </c>
    </row>
    <row r="845" spans="1:6" x14ac:dyDescent="0.75">
      <c r="A845">
        <v>24076.60139</v>
      </c>
      <c r="B845">
        <v>59605.324460000003</v>
      </c>
      <c r="C845">
        <v>1</v>
      </c>
      <c r="D845">
        <f>(groupB[[#This Row],[Cost (USD)]]-MIN(cost))/(MAX(cost)-MIN(cost))</f>
        <v>0.69043749740179983</v>
      </c>
      <c r="E845">
        <f>(groupB[[#This Row],[Weight (lbs)]]-MIN(weight))/(MAX(weight)-MIN(weight))</f>
        <v>0.63364974661784357</v>
      </c>
      <c r="F845">
        <f>IF(groupB[[#This Row],[normalized cost]]+groupB[[#This Row],[normalized weight]]&gt;1, 1, 0)</f>
        <v>1</v>
      </c>
    </row>
    <row r="846" spans="1:6" x14ac:dyDescent="0.75">
      <c r="A846">
        <v>24606.294720000002</v>
      </c>
      <c r="B846">
        <v>61505.579989999998</v>
      </c>
      <c r="C846">
        <v>1</v>
      </c>
      <c r="D846">
        <f>(groupB[[#This Row],[Cost (USD)]]-MIN(cost))/(MAX(cost)-MIN(cost))</f>
        <v>0.81890885190663232</v>
      </c>
      <c r="E846">
        <f>(groupB[[#This Row],[Weight (lbs)]]-MIN(weight))/(MAX(weight)-MIN(weight))</f>
        <v>0.79433515194238735</v>
      </c>
      <c r="F846">
        <f>IF(groupB[[#This Row],[normalized cost]]+groupB[[#This Row],[normalized weight]]&gt;1, 1, 0)</f>
        <v>1</v>
      </c>
    </row>
    <row r="847" spans="1:6" x14ac:dyDescent="0.75">
      <c r="A847">
        <v>23655.88305</v>
      </c>
      <c r="B847">
        <v>58926.412020000003</v>
      </c>
      <c r="C847">
        <v>1</v>
      </c>
      <c r="D847">
        <f>(groupB[[#This Row],[Cost (USD)]]-MIN(cost))/(MAX(cost)-MIN(cost))</f>
        <v>0.58839684115108892</v>
      </c>
      <c r="E847">
        <f>(groupB[[#This Row],[Weight (lbs)]]-MIN(weight))/(MAX(weight)-MIN(weight))</f>
        <v>0.57624098296526505</v>
      </c>
      <c r="F847">
        <f>IF(groupB[[#This Row],[normalized cost]]+groupB[[#This Row],[normalized weight]]&gt;1, 1, 0)</f>
        <v>1</v>
      </c>
    </row>
    <row r="848" spans="1:6" x14ac:dyDescent="0.75">
      <c r="A848">
        <v>24317.463820000001</v>
      </c>
      <c r="B848">
        <v>59884.620430000003</v>
      </c>
      <c r="C848">
        <v>1</v>
      </c>
      <c r="D848">
        <f>(groupB[[#This Row],[Cost (USD)]]-MIN(cost))/(MAX(cost)-MIN(cost))</f>
        <v>0.74885605938638322</v>
      </c>
      <c r="E848">
        <f>(groupB[[#This Row],[Weight (lbs)]]-MIN(weight))/(MAX(weight)-MIN(weight))</f>
        <v>0.6572669841085097</v>
      </c>
      <c r="F848">
        <f>IF(groupB[[#This Row],[normalized cost]]+groupB[[#This Row],[normalized weight]]&gt;1, 1, 0)</f>
        <v>1</v>
      </c>
    </row>
    <row r="849" spans="1:6" x14ac:dyDescent="0.75">
      <c r="A849">
        <v>23808.19169</v>
      </c>
      <c r="B849">
        <v>61573.003400000001</v>
      </c>
      <c r="C849">
        <v>1</v>
      </c>
      <c r="D849">
        <f>(groupB[[#This Row],[Cost (USD)]]-MIN(cost))/(MAX(cost)-MIN(cost))</f>
        <v>0.62533764477342024</v>
      </c>
      <c r="E849">
        <f>(groupB[[#This Row],[Weight (lbs)]]-MIN(weight))/(MAX(weight)-MIN(weight))</f>
        <v>0.80003646831440878</v>
      </c>
      <c r="F849">
        <f>IF(groupB[[#This Row],[normalized cost]]+groupB[[#This Row],[normalized weight]]&gt;1, 1, 0)</f>
        <v>1</v>
      </c>
    </row>
    <row r="850" spans="1:6" x14ac:dyDescent="0.75">
      <c r="A850">
        <v>23431.105360000001</v>
      </c>
      <c r="B850">
        <v>60707.170639999997</v>
      </c>
      <c r="C850">
        <v>1</v>
      </c>
      <c r="D850">
        <f>(groupB[[#This Row],[Cost (USD)]]-MIN(cost))/(MAX(cost)-MIN(cost))</f>
        <v>0.53387945786297564</v>
      </c>
      <c r="E850">
        <f>(groupB[[#This Row],[Weight (lbs)]]-MIN(weight))/(MAX(weight)-MIN(weight))</f>
        <v>0.72682174230128704</v>
      </c>
      <c r="F850">
        <f>IF(groupB[[#This Row],[normalized cost]]+groupB[[#This Row],[normalized weight]]&gt;1, 1, 0)</f>
        <v>1</v>
      </c>
    </row>
    <row r="851" spans="1:6" x14ac:dyDescent="0.75">
      <c r="A851">
        <v>23942.89344</v>
      </c>
      <c r="B851">
        <v>60227.397550000002</v>
      </c>
      <c r="C851">
        <v>1</v>
      </c>
      <c r="D851">
        <f>(groupB[[#This Row],[Cost (USD)]]-MIN(cost))/(MAX(cost)-MIN(cost))</f>
        <v>0.65800808877669148</v>
      </c>
      <c r="E851">
        <f>(groupB[[#This Row],[Weight (lbs)]]-MIN(weight))/(MAX(weight)-MIN(weight))</f>
        <v>0.6862521808852714</v>
      </c>
      <c r="F851">
        <f>IF(groupB[[#This Row],[normalized cost]]+groupB[[#This Row],[normalized weight]]&gt;1, 1, 0)</f>
        <v>1</v>
      </c>
    </row>
    <row r="852" spans="1:6" x14ac:dyDescent="0.75">
      <c r="A852">
        <v>24347.77619</v>
      </c>
      <c r="B852">
        <v>59919.455320000001</v>
      </c>
      <c r="C852">
        <v>1</v>
      </c>
      <c r="D852">
        <f>(groupB[[#This Row],[Cost (USD)]]-MIN(cost))/(MAX(cost)-MIN(cost))</f>
        <v>0.75620799495285829</v>
      </c>
      <c r="E852">
        <f>(groupB[[#This Row],[Weight (lbs)]]-MIN(weight))/(MAX(weight)-MIN(weight))</f>
        <v>0.66021261869855119</v>
      </c>
      <c r="F852">
        <f>IF(groupB[[#This Row],[normalized cost]]+groupB[[#This Row],[normalized weight]]&gt;1, 1, 0)</f>
        <v>1</v>
      </c>
    </row>
    <row r="853" spans="1:6" x14ac:dyDescent="0.75">
      <c r="A853">
        <v>23487.09765</v>
      </c>
      <c r="B853">
        <v>60761.248959999997</v>
      </c>
      <c r="C853">
        <v>1</v>
      </c>
      <c r="D853">
        <f>(groupB[[#This Row],[Cost (USD)]]-MIN(cost))/(MAX(cost)-MIN(cost))</f>
        <v>0.54745977864618645</v>
      </c>
      <c r="E853">
        <f>(groupB[[#This Row],[Weight (lbs)]]-MIN(weight))/(MAX(weight)-MIN(weight))</f>
        <v>0.73139459928356376</v>
      </c>
      <c r="F853">
        <f>IF(groupB[[#This Row],[normalized cost]]+groupB[[#This Row],[normalized weight]]&gt;1, 1, 0)</f>
        <v>1</v>
      </c>
    </row>
    <row r="854" spans="1:6" x14ac:dyDescent="0.75">
      <c r="A854">
        <v>23764.28845</v>
      </c>
      <c r="B854">
        <v>59433.529309999998</v>
      </c>
      <c r="C854">
        <v>1</v>
      </c>
      <c r="D854">
        <f>(groupB[[#This Row],[Cost (USD)]]-MIN(cost))/(MAX(cost)-MIN(cost))</f>
        <v>0.61468939154744384</v>
      </c>
      <c r="E854">
        <f>(groupB[[#This Row],[Weight (lbs)]]-MIN(weight))/(MAX(weight)-MIN(weight))</f>
        <v>0.61912276702234581</v>
      </c>
      <c r="F854">
        <f>IF(groupB[[#This Row],[normalized cost]]+groupB[[#This Row],[normalized weight]]&gt;1, 1, 0)</f>
        <v>1</v>
      </c>
    </row>
    <row r="855" spans="1:6" x14ac:dyDescent="0.75">
      <c r="A855">
        <v>23741.982120000001</v>
      </c>
      <c r="B855">
        <v>61039.073040000003</v>
      </c>
      <c r="C855">
        <v>1</v>
      </c>
      <c r="D855">
        <f>(groupB[[#This Row],[Cost (USD)]]-MIN(cost))/(MAX(cost)-MIN(cost))</f>
        <v>0.60927923388294825</v>
      </c>
      <c r="E855">
        <f>(groupB[[#This Row],[Weight (lbs)]]-MIN(weight))/(MAX(weight)-MIN(weight))</f>
        <v>0.75488737391252092</v>
      </c>
      <c r="F855">
        <f>IF(groupB[[#This Row],[normalized cost]]+groupB[[#This Row],[normalized weight]]&gt;1, 1, 0)</f>
        <v>1</v>
      </c>
    </row>
    <row r="856" spans="1:6" x14ac:dyDescent="0.75">
      <c r="A856">
        <v>24311.627960000002</v>
      </c>
      <c r="B856">
        <v>61986.144030000003</v>
      </c>
      <c r="C856">
        <v>1</v>
      </c>
      <c r="D856">
        <f>(groupB[[#This Row],[Cost (USD)]]-MIN(cost))/(MAX(cost)-MIN(cost))</f>
        <v>0.74744063503338931</v>
      </c>
      <c r="E856">
        <f>(groupB[[#This Row],[Weight (lbs)]]-MIN(weight))/(MAX(weight)-MIN(weight))</f>
        <v>0.83497159600620285</v>
      </c>
      <c r="F856">
        <f>IF(groupB[[#This Row],[normalized cost]]+groupB[[#This Row],[normalized weight]]&gt;1, 1, 0)</f>
        <v>1</v>
      </c>
    </row>
    <row r="857" spans="1:6" x14ac:dyDescent="0.75">
      <c r="A857">
        <v>24010.05544</v>
      </c>
      <c r="B857">
        <v>60210.156089999997</v>
      </c>
      <c r="C857">
        <v>1</v>
      </c>
      <c r="D857">
        <f>(groupB[[#This Row],[Cost (USD)]]-MIN(cost))/(MAX(cost)-MIN(cost))</f>
        <v>0.67429750120190279</v>
      </c>
      <c r="E857">
        <f>(groupB[[#This Row],[Weight (lbs)]]-MIN(weight))/(MAX(weight)-MIN(weight))</f>
        <v>0.68479424486311569</v>
      </c>
      <c r="F857">
        <f>IF(groupB[[#This Row],[normalized cost]]+groupB[[#This Row],[normalized weight]]&gt;1, 1, 0)</f>
        <v>1</v>
      </c>
    </row>
    <row r="858" spans="1:6" x14ac:dyDescent="0.75">
      <c r="A858">
        <v>23940.462329999998</v>
      </c>
      <c r="B858">
        <v>59869.508410000002</v>
      </c>
      <c r="C858">
        <v>1</v>
      </c>
      <c r="D858">
        <f>(groupB[[#This Row],[Cost (USD)]]-MIN(cost))/(MAX(cost)-MIN(cost))</f>
        <v>0.65741844949493877</v>
      </c>
      <c r="E858">
        <f>(groupB[[#This Row],[Weight (lbs)]]-MIN(weight))/(MAX(weight)-MIN(weight))</f>
        <v>0.65598911330606413</v>
      </c>
      <c r="F858">
        <f>IF(groupB[[#This Row],[normalized cost]]+groupB[[#This Row],[normalized weight]]&gt;1, 1, 0)</f>
        <v>1</v>
      </c>
    </row>
    <row r="859" spans="1:6" x14ac:dyDescent="0.75">
      <c r="A859">
        <v>23771.603640000001</v>
      </c>
      <c r="B859">
        <v>60059.366540000003</v>
      </c>
      <c r="C859">
        <v>1</v>
      </c>
      <c r="D859">
        <f>(groupB[[#This Row],[Cost (USD)]]-MIN(cost))/(MAX(cost)-MIN(cost))</f>
        <v>0.61646361129788019</v>
      </c>
      <c r="E859">
        <f>(groupB[[#This Row],[Weight (lbs)]]-MIN(weight))/(MAX(weight)-MIN(weight))</f>
        <v>0.67204349656746165</v>
      </c>
      <c r="F859">
        <f>IF(groupB[[#This Row],[normalized cost]]+groupB[[#This Row],[normalized weight]]&gt;1, 1, 0)</f>
        <v>1</v>
      </c>
    </row>
    <row r="860" spans="1:6" x14ac:dyDescent="0.75">
      <c r="A860">
        <v>23690.74985</v>
      </c>
      <c r="B860">
        <v>61962.716469999999</v>
      </c>
      <c r="C860">
        <v>1</v>
      </c>
      <c r="D860">
        <f>(groupB[[#This Row],[Cost (USD)]]-MIN(cost))/(MAX(cost)-MIN(cost))</f>
        <v>0.59685340416510513</v>
      </c>
      <c r="E860">
        <f>(groupB[[#This Row],[Weight (lbs)]]-MIN(weight))/(MAX(weight)-MIN(weight))</f>
        <v>0.83299056402659033</v>
      </c>
      <c r="F860">
        <f>IF(groupB[[#This Row],[normalized cost]]+groupB[[#This Row],[normalized weight]]&gt;1, 1, 0)</f>
        <v>1</v>
      </c>
    </row>
    <row r="861" spans="1:6" x14ac:dyDescent="0.75">
      <c r="A861">
        <v>24106.372889999999</v>
      </c>
      <c r="B861">
        <v>57294.201350000003</v>
      </c>
      <c r="C861">
        <v>1</v>
      </c>
      <c r="D861">
        <f>(groupB[[#This Row],[Cost (USD)]]-MIN(cost))/(MAX(cost)-MIN(cost))</f>
        <v>0.69765825083405553</v>
      </c>
      <c r="E861">
        <f>(groupB[[#This Row],[Weight (lbs)]]-MIN(weight))/(MAX(weight)-MIN(weight))</f>
        <v>0.43822142246752721</v>
      </c>
      <c r="F861">
        <f>IF(groupB[[#This Row],[normalized cost]]+groupB[[#This Row],[normalized weight]]&gt;1, 1, 0)</f>
        <v>1</v>
      </c>
    </row>
    <row r="862" spans="1:6" x14ac:dyDescent="0.75">
      <c r="A862">
        <v>23747.10728</v>
      </c>
      <c r="B862">
        <v>60985.459069999997</v>
      </c>
      <c r="C862">
        <v>1</v>
      </c>
      <c r="D862">
        <f>(groupB[[#This Row],[Cost (USD)]]-MIN(cost))/(MAX(cost)-MIN(cost))</f>
        <v>0.61052228568285283</v>
      </c>
      <c r="E862">
        <f>(groupB[[#This Row],[Weight (lbs)]]-MIN(weight))/(MAX(weight)-MIN(weight))</f>
        <v>0.75035378231681116</v>
      </c>
      <c r="F862">
        <f>IF(groupB[[#This Row],[normalized cost]]+groupB[[#This Row],[normalized weight]]&gt;1, 1, 0)</f>
        <v>1</v>
      </c>
    </row>
    <row r="863" spans="1:6" x14ac:dyDescent="0.75">
      <c r="A863">
        <v>24450.382249999999</v>
      </c>
      <c r="B863">
        <v>58948.552309999999</v>
      </c>
      <c r="C863">
        <v>1</v>
      </c>
      <c r="D863">
        <f>(groupB[[#This Row],[Cost (USD)]]-MIN(cost))/(MAX(cost)-MIN(cost))</f>
        <v>0.78109397852490714</v>
      </c>
      <c r="E863">
        <f>(groupB[[#This Row],[Weight (lbs)]]-MIN(weight))/(MAX(weight)-MIN(weight))</f>
        <v>0.57811316353071363</v>
      </c>
      <c r="F863">
        <f>IF(groupB[[#This Row],[normalized cost]]+groupB[[#This Row],[normalized weight]]&gt;1, 1, 0)</f>
        <v>1</v>
      </c>
    </row>
    <row r="864" spans="1:6" x14ac:dyDescent="0.75">
      <c r="A864">
        <v>24415.864399999999</v>
      </c>
      <c r="B864">
        <v>59307.84562</v>
      </c>
      <c r="C864">
        <v>1</v>
      </c>
      <c r="D864">
        <f>(groupB[[#This Row],[Cost (USD)]]-MIN(cost))/(MAX(cost)-MIN(cost))</f>
        <v>0.77272204953706303</v>
      </c>
      <c r="E864">
        <f>(groupB[[#This Row],[Weight (lbs)]]-MIN(weight))/(MAX(weight)-MIN(weight))</f>
        <v>0.60849496757563981</v>
      </c>
      <c r="F864">
        <f>IF(groupB[[#This Row],[normalized cost]]+groupB[[#This Row],[normalized weight]]&gt;1, 1, 0)</f>
        <v>1</v>
      </c>
    </row>
    <row r="865" spans="1:6" x14ac:dyDescent="0.75">
      <c r="A865">
        <v>23930.92684</v>
      </c>
      <c r="B865">
        <v>62391.4951</v>
      </c>
      <c r="C865">
        <v>1</v>
      </c>
      <c r="D865">
        <f>(groupB[[#This Row],[Cost (USD)]]-MIN(cost))/(MAX(cost)-MIN(cost))</f>
        <v>0.65510572013478796</v>
      </c>
      <c r="E865">
        <f>(groupB[[#This Row],[Weight (lbs)]]-MIN(weight))/(MAX(weight)-MIN(weight))</f>
        <v>0.86924803933363648</v>
      </c>
      <c r="F865">
        <f>IF(groupB[[#This Row],[normalized cost]]+groupB[[#This Row],[normalized weight]]&gt;1, 1, 0)</f>
        <v>1</v>
      </c>
    </row>
    <row r="866" spans="1:6" x14ac:dyDescent="0.75">
      <c r="A866">
        <v>24012.496230000001</v>
      </c>
      <c r="B866">
        <v>59421.9133</v>
      </c>
      <c r="C866">
        <v>1</v>
      </c>
      <c r="D866">
        <f>(groupB[[#This Row],[Cost (USD)]]-MIN(cost))/(MAX(cost)-MIN(cost))</f>
        <v>0.67488948826234385</v>
      </c>
      <c r="E866">
        <f>(groupB[[#This Row],[Weight (lbs)]]-MIN(weight))/(MAX(weight)-MIN(weight))</f>
        <v>0.61814051845333173</v>
      </c>
      <c r="F866">
        <f>IF(groupB[[#This Row],[normalized cost]]+groupB[[#This Row],[normalized weight]]&gt;1, 1, 0)</f>
        <v>1</v>
      </c>
    </row>
    <row r="867" spans="1:6" x14ac:dyDescent="0.75">
      <c r="A867">
        <v>23872.475149999998</v>
      </c>
      <c r="B867">
        <v>59068.528599999998</v>
      </c>
      <c r="C867">
        <v>1</v>
      </c>
      <c r="D867">
        <f>(groupB[[#This Row],[Cost (USD)]]-MIN(cost))/(MAX(cost)-MIN(cost))</f>
        <v>0.64092889863809899</v>
      </c>
      <c r="E867">
        <f>(groupB[[#This Row],[Weight (lbs)]]-MIN(weight))/(MAX(weight)-MIN(weight))</f>
        <v>0.58825834584100267</v>
      </c>
      <c r="F867">
        <f>IF(groupB[[#This Row],[normalized cost]]+groupB[[#This Row],[normalized weight]]&gt;1, 1, 0)</f>
        <v>1</v>
      </c>
    </row>
    <row r="868" spans="1:6" x14ac:dyDescent="0.75">
      <c r="A868">
        <v>24307.849330000001</v>
      </c>
      <c r="B868">
        <v>60653.593679999998</v>
      </c>
      <c r="C868">
        <v>1</v>
      </c>
      <c r="D868">
        <f>(groupB[[#This Row],[Cost (USD)]]-MIN(cost))/(MAX(cost)-MIN(cost))</f>
        <v>0.74652416943569588</v>
      </c>
      <c r="E868">
        <f>(groupB[[#This Row],[Weight (lbs)]]-MIN(weight))/(MAX(weight)-MIN(weight))</f>
        <v>0.72229128026723799</v>
      </c>
      <c r="F868">
        <f>IF(groupB[[#This Row],[normalized cost]]+groupB[[#This Row],[normalized weight]]&gt;1, 1, 0)</f>
        <v>1</v>
      </c>
    </row>
    <row r="869" spans="1:6" x14ac:dyDescent="0.75">
      <c r="A869">
        <v>24533.7183</v>
      </c>
      <c r="B869">
        <v>57594.875390000001</v>
      </c>
      <c r="C869">
        <v>1</v>
      </c>
      <c r="D869">
        <f>(groupB[[#This Row],[Cost (USD)]]-MIN(cost))/(MAX(cost)-MIN(cost))</f>
        <v>0.80130623081545915</v>
      </c>
      <c r="E869">
        <f>(groupB[[#This Row],[Weight (lbs)]]-MIN(weight))/(MAX(weight)-MIN(weight))</f>
        <v>0.46364638728158453</v>
      </c>
      <c r="F869">
        <f>IF(groupB[[#This Row],[normalized cost]]+groupB[[#This Row],[normalized weight]]&gt;1, 1, 0)</f>
        <v>1</v>
      </c>
    </row>
    <row r="870" spans="1:6" x14ac:dyDescent="0.75">
      <c r="A870">
        <v>23291.527419999999</v>
      </c>
      <c r="B870">
        <v>61005.368600000002</v>
      </c>
      <c r="C870">
        <v>1</v>
      </c>
      <c r="D870">
        <f>(groupB[[#This Row],[Cost (USD)]]-MIN(cost))/(MAX(cost)-MIN(cost))</f>
        <v>0.50002634702468263</v>
      </c>
      <c r="E870">
        <f>(groupB[[#This Row],[Weight (lbs)]]-MIN(weight))/(MAX(weight)-MIN(weight))</f>
        <v>0.75203733005413675</v>
      </c>
      <c r="F870">
        <f>IF(groupB[[#This Row],[normalized cost]]+groupB[[#This Row],[normalized weight]]&gt;1, 1, 0)</f>
        <v>1</v>
      </c>
    </row>
    <row r="871" spans="1:6" x14ac:dyDescent="0.75">
      <c r="A871">
        <v>23693.804759999999</v>
      </c>
      <c r="B871">
        <v>57314.442260000003</v>
      </c>
      <c r="C871">
        <v>1</v>
      </c>
      <c r="D871">
        <f>(groupB[[#This Row],[Cost (USD)]]-MIN(cost))/(MAX(cost)-MIN(cost))</f>
        <v>0.59759433935035688</v>
      </c>
      <c r="E871">
        <f>(groupB[[#This Row],[Weight (lbs)]]-MIN(weight))/(MAX(weight)-MIN(weight))</f>
        <v>0.43993299166237526</v>
      </c>
      <c r="F871">
        <f>IF(groupB[[#This Row],[normalized cost]]+groupB[[#This Row],[normalized weight]]&gt;1, 1, 0)</f>
        <v>1</v>
      </c>
    </row>
    <row r="872" spans="1:6" x14ac:dyDescent="0.75">
      <c r="A872">
        <v>23274.886719999999</v>
      </c>
      <c r="B872">
        <v>60593.598140000002</v>
      </c>
      <c r="C872">
        <v>1</v>
      </c>
      <c r="D872">
        <f>(groupB[[#This Row],[Cost (USD)]]-MIN(cost))/(MAX(cost)-MIN(cost))</f>
        <v>0.49599032627866235</v>
      </c>
      <c r="E872">
        <f>(groupB[[#This Row],[Weight (lbs)]]-MIN(weight))/(MAX(weight)-MIN(weight))</f>
        <v>0.71721806379168107</v>
      </c>
      <c r="F872">
        <f>IF(groupB[[#This Row],[normalized cost]]+groupB[[#This Row],[normalized weight]]&gt;1, 1, 0)</f>
        <v>1</v>
      </c>
    </row>
    <row r="873" spans="1:6" x14ac:dyDescent="0.75">
      <c r="A873">
        <v>23780.899359999999</v>
      </c>
      <c r="B873">
        <v>61384.68086</v>
      </c>
      <c r="C873">
        <v>1</v>
      </c>
      <c r="D873">
        <f>(groupB[[#This Row],[Cost (USD)]]-MIN(cost))/(MAX(cost)-MIN(cost))</f>
        <v>0.61871818705305803</v>
      </c>
      <c r="E873">
        <f>(groupB[[#This Row],[Weight (lbs)]]-MIN(weight))/(MAX(weight)-MIN(weight))</f>
        <v>0.78411193437993953</v>
      </c>
      <c r="F873">
        <f>IF(groupB[[#This Row],[normalized cost]]+groupB[[#This Row],[normalized weight]]&gt;1, 1, 0)</f>
        <v>1</v>
      </c>
    </row>
    <row r="874" spans="1:6" x14ac:dyDescent="0.75">
      <c r="A874">
        <v>23351.815030000002</v>
      </c>
      <c r="B874">
        <v>59399.937980000002</v>
      </c>
      <c r="C874">
        <v>1</v>
      </c>
      <c r="D874">
        <f>(groupB[[#This Row],[Cost (USD)]]-MIN(cost))/(MAX(cost)-MIN(cost))</f>
        <v>0.51464845094386813</v>
      </c>
      <c r="E874">
        <f>(groupB[[#This Row],[Weight (lbs)]]-MIN(weight))/(MAX(weight)-MIN(weight))</f>
        <v>0.61628228773352101</v>
      </c>
      <c r="F874">
        <f>IF(groupB[[#This Row],[normalized cost]]+groupB[[#This Row],[normalized weight]]&gt;1, 1, 0)</f>
        <v>1</v>
      </c>
    </row>
    <row r="875" spans="1:6" x14ac:dyDescent="0.75">
      <c r="A875">
        <v>24194.272389999998</v>
      </c>
      <c r="B875">
        <v>60579.897579999997</v>
      </c>
      <c r="C875">
        <v>1</v>
      </c>
      <c r="D875">
        <f>(groupB[[#This Row],[Cost (USD)]]-MIN(cost))/(MAX(cost)-MIN(cost))</f>
        <v>0.71897731827501699</v>
      </c>
      <c r="E875">
        <f>(groupB[[#This Row],[Weight (lbs)]]-MIN(weight))/(MAX(weight)-MIN(weight))</f>
        <v>0.71605954589657772</v>
      </c>
      <c r="F875">
        <f>IF(groupB[[#This Row],[normalized cost]]+groupB[[#This Row],[normalized weight]]&gt;1, 1, 0)</f>
        <v>1</v>
      </c>
    </row>
    <row r="876" spans="1:6" x14ac:dyDescent="0.75">
      <c r="A876">
        <v>24107.904549999999</v>
      </c>
      <c r="B876">
        <v>60289.008269999998</v>
      </c>
      <c r="C876">
        <v>1</v>
      </c>
      <c r="D876">
        <f>(groupB[[#This Row],[Cost (USD)]]-MIN(cost))/(MAX(cost)-MIN(cost))</f>
        <v>0.69802973830368431</v>
      </c>
      <c r="E876">
        <f>(groupB[[#This Row],[Weight (lbs)]]-MIN(weight))/(MAX(weight)-MIN(weight))</f>
        <v>0.69146197680968402</v>
      </c>
      <c r="F876">
        <f>IF(groupB[[#This Row],[normalized cost]]+groupB[[#This Row],[normalized weight]]&gt;1, 1, 0)</f>
        <v>1</v>
      </c>
    </row>
    <row r="877" spans="1:6" x14ac:dyDescent="0.75">
      <c r="A877">
        <v>23208.630939999999</v>
      </c>
      <c r="B877">
        <v>57928.307769999999</v>
      </c>
      <c r="C877">
        <v>1</v>
      </c>
      <c r="D877">
        <f>(groupB[[#This Row],[Cost (USD)]]-MIN(cost))/(MAX(cost)-MIN(cost))</f>
        <v>0.47992070765542216</v>
      </c>
      <c r="E877">
        <f>(groupB[[#This Row],[Weight (lbs)]]-MIN(weight))/(MAX(weight)-MIN(weight))</f>
        <v>0.49184139383874331</v>
      </c>
      <c r="F877">
        <f>IF(groupB[[#This Row],[normalized cost]]+groupB[[#This Row],[normalized weight]]&gt;1, 1, 0)</f>
        <v>0</v>
      </c>
    </row>
    <row r="878" spans="1:6" x14ac:dyDescent="0.75">
      <c r="A878">
        <v>24036.313600000001</v>
      </c>
      <c r="B878">
        <v>59036.335599999999</v>
      </c>
      <c r="C878">
        <v>1</v>
      </c>
      <c r="D878">
        <f>(groupB[[#This Row],[Cost (USD)]]-MIN(cost))/(MAX(cost)-MIN(cost))</f>
        <v>0.68066613223979933</v>
      </c>
      <c r="E878">
        <f>(groupB[[#This Row],[Weight (lbs)]]-MIN(weight))/(MAX(weight)-MIN(weight))</f>
        <v>0.58553610918811794</v>
      </c>
      <c r="F878">
        <f>IF(groupB[[#This Row],[normalized cost]]+groupB[[#This Row],[normalized weight]]&gt;1, 1, 0)</f>
        <v>1</v>
      </c>
    </row>
    <row r="879" spans="1:6" x14ac:dyDescent="0.75">
      <c r="A879">
        <v>23734.444329999998</v>
      </c>
      <c r="B879">
        <v>60289.387139999999</v>
      </c>
      <c r="C879">
        <v>1</v>
      </c>
      <c r="D879">
        <f>(groupB[[#This Row],[Cost (USD)]]-MIN(cost))/(MAX(cost)-MIN(cost))</f>
        <v>0.60745102492424141</v>
      </c>
      <c r="E879">
        <f>(groupB[[#This Row],[Weight (lbs)]]-MIN(weight))/(MAX(weight)-MIN(weight))</f>
        <v>0.69149401401655142</v>
      </c>
      <c r="F879">
        <f>IF(groupB[[#This Row],[normalized cost]]+groupB[[#This Row],[normalized weight]]&gt;1, 1, 0)</f>
        <v>1</v>
      </c>
    </row>
    <row r="880" spans="1:6" x14ac:dyDescent="0.75">
      <c r="A880">
        <v>24665.286749999999</v>
      </c>
      <c r="B880">
        <v>57523.598709999998</v>
      </c>
      <c r="C880">
        <v>1</v>
      </c>
      <c r="D880">
        <f>(groupB[[#This Row],[Cost (USD)]]-MIN(cost))/(MAX(cost)-MIN(cost))</f>
        <v>0.83321672699180538</v>
      </c>
      <c r="E880">
        <f>(groupB[[#This Row],[Weight (lbs)]]-MIN(weight))/(MAX(weight)-MIN(weight))</f>
        <v>0.45761923880856403</v>
      </c>
      <c r="F880">
        <f>IF(groupB[[#This Row],[normalized cost]]+groupB[[#This Row],[normalized weight]]&gt;1, 1, 0)</f>
        <v>1</v>
      </c>
    </row>
    <row r="881" spans="1:6" x14ac:dyDescent="0.75">
      <c r="A881">
        <v>24211.128089999998</v>
      </c>
      <c r="B881">
        <v>62923.358950000002</v>
      </c>
      <c r="C881">
        <v>1</v>
      </c>
      <c r="D881">
        <f>(groupB[[#This Row],[Cost (USD)]]-MIN(cost))/(MAX(cost)-MIN(cost))</f>
        <v>0.72306548493199019</v>
      </c>
      <c r="E881">
        <f>(groupB[[#This Row],[Weight (lbs)]]-MIN(weight))/(MAX(weight)-MIN(weight))</f>
        <v>0.91422238986991555</v>
      </c>
      <c r="F881">
        <f>IF(groupB[[#This Row],[normalized cost]]+groupB[[#This Row],[normalized weight]]&gt;1, 1, 0)</f>
        <v>1</v>
      </c>
    </row>
    <row r="882" spans="1:6" x14ac:dyDescent="0.75">
      <c r="A882">
        <v>24676.71342</v>
      </c>
      <c r="B882">
        <v>60806.292829999999</v>
      </c>
      <c r="C882">
        <v>1</v>
      </c>
      <c r="D882">
        <f>(groupB[[#This Row],[Cost (USD)]]-MIN(cost))/(MAX(cost)-MIN(cost))</f>
        <v>0.83598814148626355</v>
      </c>
      <c r="E882">
        <f>(groupB[[#This Row],[Weight (lbs)]]-MIN(weight))/(MAX(weight)-MIN(weight))</f>
        <v>0.73520350413560553</v>
      </c>
      <c r="F882">
        <f>IF(groupB[[#This Row],[normalized cost]]+groupB[[#This Row],[normalized weight]]&gt;1, 1, 0)</f>
        <v>1</v>
      </c>
    </row>
    <row r="883" spans="1:6" x14ac:dyDescent="0.75">
      <c r="A883">
        <v>24248.078939999999</v>
      </c>
      <c r="B883">
        <v>60183.459840000003</v>
      </c>
      <c r="C883">
        <v>1</v>
      </c>
      <c r="D883">
        <f>(groupB[[#This Row],[Cost (USD)]]-MIN(cost))/(MAX(cost)-MIN(cost))</f>
        <v>0.73202751160052493</v>
      </c>
      <c r="E883">
        <f>(groupB[[#This Row],[Weight (lbs)]]-MIN(weight))/(MAX(weight)-MIN(weight))</f>
        <v>0.68253681280507328</v>
      </c>
      <c r="F883">
        <f>IF(groupB[[#This Row],[normalized cost]]+groupB[[#This Row],[normalized weight]]&gt;1, 1, 0)</f>
        <v>1</v>
      </c>
    </row>
    <row r="884" spans="1:6" x14ac:dyDescent="0.75">
      <c r="A884">
        <v>23037.79147</v>
      </c>
      <c r="B884">
        <v>61671.880429999997</v>
      </c>
      <c r="C884">
        <v>1</v>
      </c>
      <c r="D884">
        <f>(groupB[[#This Row],[Cost (USD)]]-MIN(cost))/(MAX(cost)-MIN(cost))</f>
        <v>0.43848545281884066</v>
      </c>
      <c r="E884">
        <f>(groupB[[#This Row],[Weight (lbs)]]-MIN(weight))/(MAX(weight)-MIN(weight))</f>
        <v>0.80839749944522543</v>
      </c>
      <c r="F884">
        <f>IF(groupB[[#This Row],[normalized cost]]+groupB[[#This Row],[normalized weight]]&gt;1, 1, 0)</f>
        <v>1</v>
      </c>
    </row>
    <row r="885" spans="1:6" x14ac:dyDescent="0.75">
      <c r="A885">
        <v>24005.627499999999</v>
      </c>
      <c r="B885">
        <v>60337.948470000003</v>
      </c>
      <c r="C885">
        <v>1</v>
      </c>
      <c r="D885">
        <f>(groupB[[#This Row],[Cost (USD)]]-MIN(cost))/(MAX(cost)-MIN(cost))</f>
        <v>0.67322355252774013</v>
      </c>
      <c r="E885">
        <f>(groupB[[#This Row],[Weight (lbs)]]-MIN(weight))/(MAX(weight)-MIN(weight))</f>
        <v>0.69560035491174121</v>
      </c>
      <c r="F885">
        <f>IF(groupB[[#This Row],[normalized cost]]+groupB[[#This Row],[normalized weight]]&gt;1, 1, 0)</f>
        <v>1</v>
      </c>
    </row>
    <row r="886" spans="1:6" x14ac:dyDescent="0.75">
      <c r="A886">
        <v>23934.318749999999</v>
      </c>
      <c r="B886">
        <v>59896.440450000002</v>
      </c>
      <c r="C886">
        <v>1</v>
      </c>
      <c r="D886">
        <f>(groupB[[#This Row],[Cost (USD)]]-MIN(cost))/(MAX(cost)-MIN(cost))</f>
        <v>0.65592839100371936</v>
      </c>
      <c r="E886">
        <f>(groupB[[#This Row],[Weight (lbs)]]-MIN(weight))/(MAX(weight)-MIN(weight))</f>
        <v>0.65826648374140595</v>
      </c>
      <c r="F886">
        <f>IF(groupB[[#This Row],[normalized cost]]+groupB[[#This Row],[normalized weight]]&gt;1, 1, 0)</f>
        <v>1</v>
      </c>
    </row>
    <row r="887" spans="1:6" x14ac:dyDescent="0.75">
      <c r="A887">
        <v>24014.237499999999</v>
      </c>
      <c r="B887">
        <v>61379.511449999998</v>
      </c>
      <c r="C887">
        <v>1</v>
      </c>
      <c r="D887">
        <f>(groupB[[#This Row],[Cost (USD)]]-MIN(cost))/(MAX(cost)-MIN(cost))</f>
        <v>0.67531181435706444</v>
      </c>
      <c r="E887">
        <f>(groupB[[#This Row],[Weight (lbs)]]-MIN(weight))/(MAX(weight)-MIN(weight))</f>
        <v>0.78367480962065039</v>
      </c>
      <c r="F887">
        <f>IF(groupB[[#This Row],[normalized cost]]+groupB[[#This Row],[normalized weight]]&gt;1, 1, 0)</f>
        <v>1</v>
      </c>
    </row>
    <row r="888" spans="1:6" x14ac:dyDescent="0.75">
      <c r="A888">
        <v>24374.080839999999</v>
      </c>
      <c r="B888">
        <v>60635.99366</v>
      </c>
      <c r="C888">
        <v>1</v>
      </c>
      <c r="D888">
        <f>(groupB[[#This Row],[Cost (USD)]]-MIN(cost))/(MAX(cost)-MIN(cost))</f>
        <v>0.76258790163447598</v>
      </c>
      <c r="E888">
        <f>(groupB[[#This Row],[Weight (lbs)]]-MIN(weight))/(MAX(weight)-MIN(weight))</f>
        <v>0.7208030244496535</v>
      </c>
      <c r="F888">
        <f>IF(groupB[[#This Row],[normalized cost]]+groupB[[#This Row],[normalized weight]]&gt;1, 1, 0)</f>
        <v>1</v>
      </c>
    </row>
    <row r="889" spans="1:6" x14ac:dyDescent="0.75">
      <c r="A889">
        <v>24147.261780000001</v>
      </c>
      <c r="B889">
        <v>60014.277759999997</v>
      </c>
      <c r="C889">
        <v>1</v>
      </c>
      <c r="D889">
        <f>(groupB[[#This Row],[Cost (USD)]]-MIN(cost))/(MAX(cost)-MIN(cost))</f>
        <v>0.70757540626151649</v>
      </c>
      <c r="E889">
        <f>(groupB[[#This Row],[Weight (lbs)]]-MIN(weight))/(MAX(weight)-MIN(weight))</f>
        <v>0.66823079413060038</v>
      </c>
      <c r="F889">
        <f>IF(groupB[[#This Row],[normalized cost]]+groupB[[#This Row],[normalized weight]]&gt;1, 1, 0)</f>
        <v>1</v>
      </c>
    </row>
    <row r="890" spans="1:6" x14ac:dyDescent="0.75">
      <c r="A890">
        <v>24263.121449999999</v>
      </c>
      <c r="B890">
        <v>62238.111400000002</v>
      </c>
      <c r="C890">
        <v>1</v>
      </c>
      <c r="D890">
        <f>(groupB[[#This Row],[Cost (USD)]]-MIN(cost))/(MAX(cost)-MIN(cost))</f>
        <v>0.73567590874921551</v>
      </c>
      <c r="E890">
        <f>(groupB[[#This Row],[Weight (lbs)]]-MIN(weight))/(MAX(weight)-MIN(weight))</f>
        <v>0.85627792999014307</v>
      </c>
      <c r="F890">
        <f>IF(groupB[[#This Row],[normalized cost]]+groupB[[#This Row],[normalized weight]]&gt;1, 1, 0)</f>
        <v>1</v>
      </c>
    </row>
    <row r="891" spans="1:6" x14ac:dyDescent="0.75">
      <c r="A891">
        <v>23617.49712</v>
      </c>
      <c r="B891">
        <v>58355.433140000001</v>
      </c>
      <c r="C891">
        <v>1</v>
      </c>
      <c r="D891">
        <f>(groupB[[#This Row],[Cost (USD)]]-MIN(cost))/(MAX(cost)-MIN(cost))</f>
        <v>0.57908675144120392</v>
      </c>
      <c r="E891">
        <f>(groupB[[#This Row],[Weight (lbs)]]-MIN(weight))/(MAX(weight)-MIN(weight))</f>
        <v>0.52795906965618777</v>
      </c>
      <c r="F891">
        <f>IF(groupB[[#This Row],[normalized cost]]+groupB[[#This Row],[normalized weight]]&gt;1, 1, 0)</f>
        <v>1</v>
      </c>
    </row>
    <row r="892" spans="1:6" x14ac:dyDescent="0.75">
      <c r="A892">
        <v>24164.023499999999</v>
      </c>
      <c r="B892">
        <v>60384.025780000004</v>
      </c>
      <c r="C892">
        <v>1</v>
      </c>
      <c r="D892">
        <f>(groupB[[#This Row],[Cost (USD)]]-MIN(cost))/(MAX(cost)-MIN(cost))</f>
        <v>0.71164077909192491</v>
      </c>
      <c r="E892">
        <f>(groupB[[#This Row],[Weight (lbs)]]-MIN(weight))/(MAX(weight)-MIN(weight))</f>
        <v>0.69949664734016781</v>
      </c>
      <c r="F892">
        <f>IF(groupB[[#This Row],[normalized cost]]+groupB[[#This Row],[normalized weight]]&gt;1, 1, 0)</f>
        <v>1</v>
      </c>
    </row>
    <row r="893" spans="1:6" x14ac:dyDescent="0.75">
      <c r="A893">
        <v>24279.697749999999</v>
      </c>
      <c r="B893">
        <v>60231.249210000002</v>
      </c>
      <c r="C893">
        <v>1</v>
      </c>
      <c r="D893">
        <f>(groupB[[#This Row],[Cost (USD)]]-MIN(cost))/(MAX(cost)-MIN(cost))</f>
        <v>0.73969630997586211</v>
      </c>
      <c r="E893">
        <f>(groupB[[#This Row],[Weight (lbs)]]-MIN(weight))/(MAX(weight)-MIN(weight))</f>
        <v>0.68657787684484184</v>
      </c>
      <c r="F893">
        <f>IF(groupB[[#This Row],[normalized cost]]+groupB[[#This Row],[normalized weight]]&gt;1, 1, 0)</f>
        <v>1</v>
      </c>
    </row>
    <row r="894" spans="1:6" x14ac:dyDescent="0.75">
      <c r="A894">
        <v>24148.165140000001</v>
      </c>
      <c r="B894">
        <v>58888.719839999998</v>
      </c>
      <c r="C894">
        <v>1</v>
      </c>
      <c r="D894">
        <f>(groupB[[#This Row],[Cost (USD)]]-MIN(cost))/(MAX(cost)-MIN(cost))</f>
        <v>0.70779450640160224</v>
      </c>
      <c r="E894">
        <f>(groupB[[#This Row],[Weight (lbs)]]-MIN(weight))/(MAX(weight)-MIN(weight))</f>
        <v>0.57305373623699662</v>
      </c>
      <c r="F894">
        <f>IF(groupB[[#This Row],[normalized cost]]+groupB[[#This Row],[normalized weight]]&gt;1, 1, 0)</f>
        <v>1</v>
      </c>
    </row>
    <row r="895" spans="1:6" x14ac:dyDescent="0.75">
      <c r="A895">
        <v>24089.420419999999</v>
      </c>
      <c r="B895">
        <v>61258.078320000001</v>
      </c>
      <c r="C895">
        <v>1</v>
      </c>
      <c r="D895">
        <f>(groupB[[#This Row],[Cost (USD)]]-MIN(cost))/(MAX(cost)-MIN(cost))</f>
        <v>0.69354661366637105</v>
      </c>
      <c r="E895">
        <f>(groupB[[#This Row],[Weight (lbs)]]-MIN(weight))/(MAX(weight)-MIN(weight))</f>
        <v>0.77340643707504986</v>
      </c>
      <c r="F895">
        <f>IF(groupB[[#This Row],[normalized cost]]+groupB[[#This Row],[normalized weight]]&gt;1, 1, 0)</f>
        <v>1</v>
      </c>
    </row>
    <row r="896" spans="1:6" x14ac:dyDescent="0.75">
      <c r="A896">
        <v>23987.58999</v>
      </c>
      <c r="B896">
        <v>57941.952720000001</v>
      </c>
      <c r="C896">
        <v>1</v>
      </c>
      <c r="D896">
        <f>(groupB[[#This Row],[Cost (USD)]]-MIN(cost))/(MAX(cost)-MIN(cost))</f>
        <v>0.66884875071251959</v>
      </c>
      <c r="E896">
        <f>(groupB[[#This Row],[Weight (lbs)]]-MIN(weight))/(MAX(weight)-MIN(weight))</f>
        <v>0.49299520935816632</v>
      </c>
      <c r="F896">
        <f>IF(groupB[[#This Row],[normalized cost]]+groupB[[#This Row],[normalized weight]]&gt;1, 1, 0)</f>
        <v>1</v>
      </c>
    </row>
    <row r="897" spans="1:6" x14ac:dyDescent="0.75">
      <c r="A897">
        <v>24552.59074</v>
      </c>
      <c r="B897">
        <v>59906.004760000003</v>
      </c>
      <c r="C897">
        <v>1</v>
      </c>
      <c r="D897">
        <f>(groupB[[#This Row],[Cost (USD)]]-MIN(cost))/(MAX(cost)-MIN(cost))</f>
        <v>0.8058835358187354</v>
      </c>
      <c r="E897">
        <f>(groupB[[#This Row],[Weight (lbs)]]-MIN(weight))/(MAX(weight)-MIN(weight))</f>
        <v>0.65907524077683466</v>
      </c>
      <c r="F897">
        <f>IF(groupB[[#This Row],[normalized cost]]+groupB[[#This Row],[normalized weight]]&gt;1, 1, 0)</f>
        <v>1</v>
      </c>
    </row>
    <row r="898" spans="1:6" x14ac:dyDescent="0.75">
      <c r="A898">
        <v>24149.16704</v>
      </c>
      <c r="B898">
        <v>59481.360229999998</v>
      </c>
      <c r="C898">
        <v>1</v>
      </c>
      <c r="D898">
        <f>(groupB[[#This Row],[Cost (USD)]]-MIN(cost))/(MAX(cost)-MIN(cost))</f>
        <v>0.70803750634664275</v>
      </c>
      <c r="E898">
        <f>(groupB[[#This Row],[Weight (lbs)]]-MIN(weight))/(MAX(weight)-MIN(weight))</f>
        <v>0.62316734452569134</v>
      </c>
      <c r="F898">
        <f>IF(groupB[[#This Row],[normalized cost]]+groupB[[#This Row],[normalized weight]]&gt;1, 1, 0)</f>
        <v>1</v>
      </c>
    </row>
    <row r="899" spans="1:6" x14ac:dyDescent="0.75">
      <c r="A899">
        <v>23856.164580000001</v>
      </c>
      <c r="B899">
        <v>59001.467790000002</v>
      </c>
      <c r="C899">
        <v>1</v>
      </c>
      <c r="D899">
        <f>(groupB[[#This Row],[Cost (USD)]]-MIN(cost))/(MAX(cost)-MIN(cost))</f>
        <v>0.63697294733199961</v>
      </c>
      <c r="E899">
        <f>(groupB[[#This Row],[Weight (lbs)]]-MIN(weight))/(MAX(weight)-MIN(weight))</f>
        <v>0.58258769088638107</v>
      </c>
      <c r="F899">
        <f>IF(groupB[[#This Row],[normalized cost]]+groupB[[#This Row],[normalized weight]]&gt;1, 1, 0)</f>
        <v>1</v>
      </c>
    </row>
    <row r="900" spans="1:6" x14ac:dyDescent="0.75">
      <c r="A900">
        <v>23596.23674</v>
      </c>
      <c r="B900">
        <v>60683.201829999998</v>
      </c>
      <c r="C900">
        <v>1</v>
      </c>
      <c r="D900">
        <f>(groupB[[#This Row],[Cost (USD)]]-MIN(cost))/(MAX(cost)-MIN(cost))</f>
        <v>0.57393027757001625</v>
      </c>
      <c r="E900">
        <f>(groupB[[#This Row],[Weight (lbs)]]-MIN(weight))/(MAX(weight)-MIN(weight))</f>
        <v>0.72479494227929375</v>
      </c>
      <c r="F900">
        <f>IF(groupB[[#This Row],[normalized cost]]+groupB[[#This Row],[normalized weight]]&gt;1, 1, 0)</f>
        <v>1</v>
      </c>
    </row>
    <row r="901" spans="1:6" x14ac:dyDescent="0.75">
      <c r="A901">
        <v>23936.395629999999</v>
      </c>
      <c r="B901">
        <v>59656.356540000001</v>
      </c>
      <c r="C901">
        <v>1</v>
      </c>
      <c r="D901">
        <f>(groupB[[#This Row],[Cost (USD)]]-MIN(cost))/(MAX(cost)-MIN(cost))</f>
        <v>0.65643211565274229</v>
      </c>
      <c r="E901">
        <f>(groupB[[#This Row],[Weight (lbs)]]-MIN(weight))/(MAX(weight)-MIN(weight))</f>
        <v>0.63796501387000837</v>
      </c>
      <c r="F901">
        <f>IF(groupB[[#This Row],[normalized cost]]+groupB[[#This Row],[normalized weight]]&gt;1, 1, 0)</f>
        <v>1</v>
      </c>
    </row>
    <row r="902" spans="1:6" x14ac:dyDescent="0.75">
      <c r="A902">
        <v>24502.552070000002</v>
      </c>
      <c r="B902">
        <v>61658.288840000001</v>
      </c>
      <c r="C902">
        <v>1</v>
      </c>
      <c r="D902">
        <f>(groupB[[#This Row],[Cost (USD)]]-MIN(cost))/(MAX(cost)-MIN(cost))</f>
        <v>0.79374720079537375</v>
      </c>
      <c r="E902">
        <f>(groupB[[#This Row],[Weight (lbs)]]-MIN(weight))/(MAX(weight)-MIN(weight))</f>
        <v>0.80724819604172249</v>
      </c>
      <c r="F902">
        <f>IF(groupB[[#This Row],[normalized cost]]+groupB[[#This Row],[normalized weight]]&gt;1, 1, 0)</f>
        <v>1</v>
      </c>
    </row>
    <row r="903" spans="1:6" x14ac:dyDescent="0.75">
      <c r="A903">
        <v>23384.33077</v>
      </c>
      <c r="B903">
        <v>59468.63422</v>
      </c>
      <c r="C903">
        <v>1</v>
      </c>
      <c r="D903">
        <f>(groupB[[#This Row],[Cost (USD)]]-MIN(cost))/(MAX(cost)-MIN(cost))</f>
        <v>0.5225347899327446</v>
      </c>
      <c r="E903">
        <f>(groupB[[#This Row],[Weight (lbs)]]-MIN(weight))/(MAX(weight)-MIN(weight))</f>
        <v>0.6220912344748426</v>
      </c>
      <c r="F903">
        <f>IF(groupB[[#This Row],[normalized cost]]+groupB[[#This Row],[normalized weight]]&gt;1, 1, 0)</f>
        <v>1</v>
      </c>
    </row>
    <row r="904" spans="1:6" x14ac:dyDescent="0.75">
      <c r="A904">
        <v>24078.345850000002</v>
      </c>
      <c r="B904">
        <v>61024.003649999999</v>
      </c>
      <c r="C904">
        <v>1</v>
      </c>
      <c r="D904">
        <f>(groupB[[#This Row],[Cost (USD)]]-MIN(cost))/(MAX(cost)-MIN(cost))</f>
        <v>0.69086059719631621</v>
      </c>
      <c r="E904">
        <f>(groupB[[#This Row],[Weight (lbs)]]-MIN(weight))/(MAX(weight)-MIN(weight))</f>
        <v>0.75361310789833691</v>
      </c>
      <c r="F904">
        <f>IF(groupB[[#This Row],[normalized cost]]+groupB[[#This Row],[normalized weight]]&gt;1, 1, 0)</f>
        <v>1</v>
      </c>
    </row>
    <row r="905" spans="1:6" x14ac:dyDescent="0.75">
      <c r="A905">
        <v>22856.024679999999</v>
      </c>
      <c r="B905">
        <v>58667.128909999999</v>
      </c>
      <c r="C905">
        <v>1</v>
      </c>
      <c r="D905">
        <f>(groupB[[#This Row],[Cost (USD)]]-MIN(cost))/(MAX(cost)-MIN(cost))</f>
        <v>0.39439989539772768</v>
      </c>
      <c r="E905">
        <f>(groupB[[#This Row],[Weight (lbs)]]-MIN(weight))/(MAX(weight)-MIN(weight))</f>
        <v>0.55431603078572367</v>
      </c>
      <c r="F905">
        <f>IF(groupB[[#This Row],[normalized cost]]+groupB[[#This Row],[normalized weight]]&gt;1, 1, 0)</f>
        <v>0</v>
      </c>
    </row>
    <row r="906" spans="1:6" x14ac:dyDescent="0.75">
      <c r="A906">
        <v>24591.42324</v>
      </c>
      <c r="B906">
        <v>60740.554900000003</v>
      </c>
      <c r="C906">
        <v>1</v>
      </c>
      <c r="D906">
        <f>(groupB[[#This Row],[Cost (USD)]]-MIN(cost))/(MAX(cost)-MIN(cost))</f>
        <v>0.81530193622375646</v>
      </c>
      <c r="E906">
        <f>(groupB[[#This Row],[Weight (lbs)]]-MIN(weight))/(MAX(weight)-MIN(weight))</f>
        <v>0.72964471177295642</v>
      </c>
      <c r="F906">
        <f>IF(groupB[[#This Row],[normalized cost]]+groupB[[#This Row],[normalized weight]]&gt;1, 1, 0)</f>
        <v>1</v>
      </c>
    </row>
    <row r="907" spans="1:6" x14ac:dyDescent="0.75">
      <c r="A907">
        <v>24310.850699999999</v>
      </c>
      <c r="B907">
        <v>60382.038500000002</v>
      </c>
      <c r="C907">
        <v>1</v>
      </c>
      <c r="D907">
        <f>(groupB[[#This Row],[Cost (USD)]]-MIN(cost))/(MAX(cost)-MIN(cost))</f>
        <v>0.74725211907642464</v>
      </c>
      <c r="E907">
        <f>(groupB[[#This Row],[Weight (lbs)]]-MIN(weight))/(MAX(weight)-MIN(weight))</f>
        <v>0.69932860315492418</v>
      </c>
      <c r="F907">
        <f>IF(groupB[[#This Row],[normalized cost]]+groupB[[#This Row],[normalized weight]]&gt;1, 1, 0)</f>
        <v>1</v>
      </c>
    </row>
    <row r="908" spans="1:6" x14ac:dyDescent="0.75">
      <c r="A908">
        <v>23666.4218</v>
      </c>
      <c r="B908">
        <v>60420.299180000002</v>
      </c>
      <c r="C908">
        <v>1</v>
      </c>
      <c r="D908">
        <f>(groupB[[#This Row],[Cost (USD)]]-MIN(cost))/(MAX(cost)-MIN(cost))</f>
        <v>0.59095290030948489</v>
      </c>
      <c r="E908">
        <f>(groupB[[#This Row],[Weight (lbs)]]-MIN(weight))/(MAX(weight)-MIN(weight))</f>
        <v>0.70256392218267227</v>
      </c>
      <c r="F908">
        <f>IF(groupB[[#This Row],[normalized cost]]+groupB[[#This Row],[normalized weight]]&gt;1, 1, 0)</f>
        <v>1</v>
      </c>
    </row>
    <row r="909" spans="1:6" x14ac:dyDescent="0.75">
      <c r="A909">
        <v>24592.50157</v>
      </c>
      <c r="B909">
        <v>59599.336139999999</v>
      </c>
      <c r="C909">
        <v>1</v>
      </c>
      <c r="D909">
        <f>(groupB[[#This Row],[Cost (USD)]]-MIN(cost))/(MAX(cost)-MIN(cost))</f>
        <v>0.8155634734337931</v>
      </c>
      <c r="E909">
        <f>(groupB[[#This Row],[Weight (lbs)]]-MIN(weight))/(MAX(weight)-MIN(weight))</f>
        <v>0.6331433749161316</v>
      </c>
      <c r="F909">
        <f>IF(groupB[[#This Row],[normalized cost]]+groupB[[#This Row],[normalized weight]]&gt;1, 1, 0)</f>
        <v>1</v>
      </c>
    </row>
    <row r="910" spans="1:6" x14ac:dyDescent="0.75">
      <c r="A910">
        <v>23446.08611</v>
      </c>
      <c r="B910">
        <v>57484.455529999999</v>
      </c>
      <c r="C910">
        <v>1</v>
      </c>
      <c r="D910">
        <f>(groupB[[#This Row],[Cost (USD)]]-MIN(cost))/(MAX(cost)-MIN(cost))</f>
        <v>0.53751287579557094</v>
      </c>
      <c r="E910">
        <f>(groupB[[#This Row],[Weight (lbs)]]-MIN(weight))/(MAX(weight)-MIN(weight))</f>
        <v>0.45430929567476275</v>
      </c>
      <c r="F910">
        <f>IF(groupB[[#This Row],[normalized cost]]+groupB[[#This Row],[normalized weight]]&gt;1, 1, 0)</f>
        <v>0</v>
      </c>
    </row>
    <row r="911" spans="1:6" x14ac:dyDescent="0.75">
      <c r="A911">
        <v>23828.09518</v>
      </c>
      <c r="B911">
        <v>61390.53284</v>
      </c>
      <c r="C911">
        <v>1</v>
      </c>
      <c r="D911">
        <f>(groupB[[#This Row],[Cost (USD)]]-MIN(cost))/(MAX(cost)-MIN(cost))</f>
        <v>0.63016501973710626</v>
      </c>
      <c r="E911">
        <f>(groupB[[#This Row],[Weight (lbs)]]-MIN(weight))/(MAX(weight)-MIN(weight))</f>
        <v>0.78460677718576533</v>
      </c>
      <c r="F911">
        <f>IF(groupB[[#This Row],[normalized cost]]+groupB[[#This Row],[normalized weight]]&gt;1, 1, 0)</f>
        <v>1</v>
      </c>
    </row>
    <row r="912" spans="1:6" x14ac:dyDescent="0.75">
      <c r="A912">
        <v>23705.164349999999</v>
      </c>
      <c r="B912">
        <v>59471.358869999996</v>
      </c>
      <c r="C912">
        <v>1</v>
      </c>
      <c r="D912">
        <f>(groupB[[#This Row],[Cost (USD)]]-MIN(cost))/(MAX(cost)-MIN(cost))</f>
        <v>0.60034948432059765</v>
      </c>
      <c r="E912">
        <f>(groupB[[#This Row],[Weight (lbs)]]-MIN(weight))/(MAX(weight)-MIN(weight))</f>
        <v>0.62232163058878887</v>
      </c>
      <c r="F912">
        <f>IF(groupB[[#This Row],[normalized cost]]+groupB[[#This Row],[normalized weight]]&gt;1, 1, 0)</f>
        <v>1</v>
      </c>
    </row>
    <row r="913" spans="1:6" x14ac:dyDescent="0.75">
      <c r="A913">
        <v>23328.615249999999</v>
      </c>
      <c r="B913">
        <v>60098.325380000002</v>
      </c>
      <c r="C913">
        <v>1</v>
      </c>
      <c r="D913">
        <f>(groupB[[#This Row],[Cost (USD)]]-MIN(cost))/(MAX(cost)-MIN(cost))</f>
        <v>0.50902159670197222</v>
      </c>
      <c r="E913">
        <f>(groupB[[#This Row],[Weight (lbs)]]-MIN(weight))/(MAX(weight)-MIN(weight))</f>
        <v>0.6753378519304869</v>
      </c>
      <c r="F913">
        <f>IF(groupB[[#This Row],[normalized cost]]+groupB[[#This Row],[normalized weight]]&gt;1, 1, 0)</f>
        <v>1</v>
      </c>
    </row>
    <row r="914" spans="1:6" x14ac:dyDescent="0.75">
      <c r="A914">
        <v>23658.799660000001</v>
      </c>
      <c r="B914">
        <v>58358.901129999998</v>
      </c>
      <c r="C914">
        <v>1</v>
      </c>
      <c r="D914">
        <f>(groupB[[#This Row],[Cost (USD)]]-MIN(cost))/(MAX(cost)-MIN(cost))</f>
        <v>0.58910423317594673</v>
      </c>
      <c r="E914">
        <f>(groupB[[#This Row],[Weight (lbs)]]-MIN(weight))/(MAX(weight)-MIN(weight))</f>
        <v>0.52825232252140164</v>
      </c>
      <c r="F914">
        <f>IF(groupB[[#This Row],[normalized cost]]+groupB[[#This Row],[normalized weight]]&gt;1, 1, 0)</f>
        <v>1</v>
      </c>
    </row>
    <row r="915" spans="1:6" x14ac:dyDescent="0.75">
      <c r="A915">
        <v>24736.712339999998</v>
      </c>
      <c r="B915">
        <v>60732.251929999999</v>
      </c>
      <c r="C915">
        <v>1</v>
      </c>
      <c r="D915">
        <f>(groupB[[#This Row],[Cost (USD)]]-MIN(cost))/(MAX(cost)-MIN(cost))</f>
        <v>0.85054022678668983</v>
      </c>
      <c r="E915">
        <f>(groupB[[#This Row],[Weight (lbs)]]-MIN(weight))/(MAX(weight)-MIN(weight))</f>
        <v>0.72894261351365119</v>
      </c>
      <c r="F915">
        <f>IF(groupB[[#This Row],[normalized cost]]+groupB[[#This Row],[normalized weight]]&gt;1, 1, 0)</f>
        <v>1</v>
      </c>
    </row>
    <row r="916" spans="1:6" x14ac:dyDescent="0.75">
      <c r="A916">
        <v>23843.210029999998</v>
      </c>
      <c r="B916">
        <v>58186.877220000002</v>
      </c>
      <c r="C916">
        <v>1</v>
      </c>
      <c r="D916">
        <f>(groupB[[#This Row],[Cost (USD)]]-MIN(cost))/(MAX(cost)-MIN(cost))</f>
        <v>0.63383096216578871</v>
      </c>
      <c r="E916">
        <f>(groupB[[#This Row],[Weight (lbs)]]-MIN(weight))/(MAX(weight)-MIN(weight))</f>
        <v>0.51370599900465741</v>
      </c>
      <c r="F916">
        <f>IF(groupB[[#This Row],[normalized cost]]+groupB[[#This Row],[normalized weight]]&gt;1, 1, 0)</f>
        <v>1</v>
      </c>
    </row>
    <row r="917" spans="1:6" x14ac:dyDescent="0.75">
      <c r="A917">
        <v>23363.40885</v>
      </c>
      <c r="B917">
        <v>59342.66747</v>
      </c>
      <c r="C917">
        <v>1</v>
      </c>
      <c r="D917">
        <f>(groupB[[#This Row],[Cost (USD)]]-MIN(cost))/(MAX(cost)-MIN(cost))</f>
        <v>0.51746040585235265</v>
      </c>
      <c r="E917">
        <f>(groupB[[#This Row],[Weight (lbs)]]-MIN(weight))/(MAX(weight)-MIN(weight))</f>
        <v>0.61143949950466969</v>
      </c>
      <c r="F917">
        <f>IF(groupB[[#This Row],[normalized cost]]+groupB[[#This Row],[normalized weight]]&gt;1, 1, 0)</f>
        <v>1</v>
      </c>
    </row>
    <row r="918" spans="1:6" x14ac:dyDescent="0.75">
      <c r="A918">
        <v>24534.37674</v>
      </c>
      <c r="B918">
        <v>59922.706059999997</v>
      </c>
      <c r="C918">
        <v>1</v>
      </c>
      <c r="D918">
        <f>(groupB[[#This Row],[Cost (USD)]]-MIN(cost))/(MAX(cost)-MIN(cost))</f>
        <v>0.80146592827410013</v>
      </c>
      <c r="E918">
        <f>(groupB[[#This Row],[Weight (lbs)]]-MIN(weight))/(MAX(weight)-MIN(weight))</f>
        <v>0.66048750092689235</v>
      </c>
      <c r="F918">
        <f>IF(groupB[[#This Row],[normalized cost]]+groupB[[#This Row],[normalized weight]]&gt;1, 1, 0)</f>
        <v>1</v>
      </c>
    </row>
    <row r="919" spans="1:6" x14ac:dyDescent="0.75">
      <c r="A919">
        <v>24182.701840000002</v>
      </c>
      <c r="B919">
        <v>59877.589399999997</v>
      </c>
      <c r="C919">
        <v>1</v>
      </c>
      <c r="D919">
        <f>(groupB[[#This Row],[Cost (USD)]]-MIN(cost))/(MAX(cost)-MIN(cost))</f>
        <v>0.71617100725187177</v>
      </c>
      <c r="E919">
        <f>(groupB[[#This Row],[Weight (lbs)]]-MIN(weight))/(MAX(weight)-MIN(weight))</f>
        <v>0.6566724409601995</v>
      </c>
      <c r="F919">
        <f>IF(groupB[[#This Row],[normalized cost]]+groupB[[#This Row],[normalized weight]]&gt;1, 1, 0)</f>
        <v>1</v>
      </c>
    </row>
    <row r="920" spans="1:6" x14ac:dyDescent="0.75">
      <c r="A920">
        <v>24253.21832</v>
      </c>
      <c r="B920">
        <v>58971.498919999998</v>
      </c>
      <c r="C920">
        <v>1</v>
      </c>
      <c r="D920">
        <f>(groupB[[#This Row],[Cost (USD)]]-MIN(cost))/(MAX(cost)-MIN(cost))</f>
        <v>0.73327401230672629</v>
      </c>
      <c r="E920">
        <f>(groupB[[#This Row],[Weight (lbs)]]-MIN(weight))/(MAX(weight)-MIN(weight))</f>
        <v>0.58005352642952557</v>
      </c>
      <c r="F920">
        <f>IF(groupB[[#This Row],[normalized cost]]+groupB[[#This Row],[normalized weight]]&gt;1, 1, 0)</f>
        <v>1</v>
      </c>
    </row>
    <row r="921" spans="1:6" x14ac:dyDescent="0.75">
      <c r="A921">
        <v>24862.294020000001</v>
      </c>
      <c r="B921">
        <v>61175.547659999997</v>
      </c>
      <c r="C921">
        <v>1</v>
      </c>
      <c r="D921">
        <f>(groupB[[#This Row],[Cost (USD)]]-MIN(cost))/(MAX(cost)-MIN(cost))</f>
        <v>0.88099869703133638</v>
      </c>
      <c r="E921">
        <f>(groupB[[#This Row],[Weight (lbs)]]-MIN(weight))/(MAX(weight)-MIN(weight))</f>
        <v>0.76642765325127493</v>
      </c>
      <c r="F921">
        <f>IF(groupB[[#This Row],[normalized cost]]+groupB[[#This Row],[normalized weight]]&gt;1, 1, 0)</f>
        <v>1</v>
      </c>
    </row>
    <row r="922" spans="1:6" x14ac:dyDescent="0.75">
      <c r="A922">
        <v>23497.41027</v>
      </c>
      <c r="B922">
        <v>58116.440820000003</v>
      </c>
      <c r="C922">
        <v>1</v>
      </c>
      <c r="D922">
        <f>(groupB[[#This Row],[Cost (USD)]]-MIN(cost))/(MAX(cost)-MIN(cost))</f>
        <v>0.54996099243321617</v>
      </c>
      <c r="E922">
        <f>(groupB[[#This Row],[Weight (lbs)]]-MIN(weight))/(MAX(weight)-MIN(weight))</f>
        <v>0.50774990451898505</v>
      </c>
      <c r="F922">
        <f>IF(groupB[[#This Row],[normalized cost]]+groupB[[#This Row],[normalized weight]]&gt;1, 1, 0)</f>
        <v>1</v>
      </c>
    </row>
    <row r="923" spans="1:6" x14ac:dyDescent="0.75">
      <c r="A923">
        <v>23394.241320000001</v>
      </c>
      <c r="B923">
        <v>59769.085149999999</v>
      </c>
      <c r="C923">
        <v>1</v>
      </c>
      <c r="D923">
        <f>(groupB[[#This Row],[Cost (USD)]]-MIN(cost))/(MAX(cost)-MIN(cost))</f>
        <v>0.52493848601550996</v>
      </c>
      <c r="E923">
        <f>(groupB[[#This Row],[Weight (lbs)]]-MIN(weight))/(MAX(weight)-MIN(weight))</f>
        <v>0.64749733313105129</v>
      </c>
      <c r="F923">
        <f>IF(groupB[[#This Row],[normalized cost]]+groupB[[#This Row],[normalized weight]]&gt;1, 1, 0)</f>
        <v>1</v>
      </c>
    </row>
    <row r="924" spans="1:6" x14ac:dyDescent="0.75">
      <c r="A924">
        <v>24173.14659</v>
      </c>
      <c r="B924">
        <v>59013.2212</v>
      </c>
      <c r="C924">
        <v>1</v>
      </c>
      <c r="D924">
        <f>(groupB[[#This Row],[Cost (USD)]]-MIN(cost))/(MAX(cost)-MIN(cost))</f>
        <v>0.71385348531869497</v>
      </c>
      <c r="E924">
        <f>(groupB[[#This Row],[Weight (lbs)]]-MIN(weight))/(MAX(weight)-MIN(weight))</f>
        <v>0.58358155798476818</v>
      </c>
      <c r="F924">
        <f>IF(groupB[[#This Row],[normalized cost]]+groupB[[#This Row],[normalized weight]]&gt;1, 1, 0)</f>
        <v>1</v>
      </c>
    </row>
    <row r="925" spans="1:6" x14ac:dyDescent="0.75">
      <c r="A925">
        <v>24347.882720000001</v>
      </c>
      <c r="B925">
        <v>62388.834450000002</v>
      </c>
      <c r="C925">
        <v>1</v>
      </c>
      <c r="D925">
        <f>(groupB[[#This Row],[Cost (USD)]]-MIN(cost))/(MAX(cost)-MIN(cost))</f>
        <v>0.7562338326453879</v>
      </c>
      <c r="E925">
        <f>(groupB[[#This Row],[Weight (lbs)]]-MIN(weight))/(MAX(weight)-MIN(weight))</f>
        <v>0.86902305505287691</v>
      </c>
      <c r="F925">
        <f>IF(groupB[[#This Row],[normalized cost]]+groupB[[#This Row],[normalized weight]]&gt;1, 1, 0)</f>
        <v>1</v>
      </c>
    </row>
    <row r="926" spans="1:6" x14ac:dyDescent="0.75">
      <c r="A926">
        <v>24221.650580000001</v>
      </c>
      <c r="B926">
        <v>60781.496850000003</v>
      </c>
      <c r="C926">
        <v>1</v>
      </c>
      <c r="D926">
        <f>(groupB[[#This Row],[Cost (USD)]]-MIN(cost))/(MAX(cost)-MIN(cost))</f>
        <v>0.72561760040428414</v>
      </c>
      <c r="E926">
        <f>(groupB[[#This Row],[Weight (lbs)]]-MIN(weight))/(MAX(weight)-MIN(weight))</f>
        <v>0.73310675870646924</v>
      </c>
      <c r="F926">
        <f>IF(groupB[[#This Row],[normalized cost]]+groupB[[#This Row],[normalized weight]]&gt;1, 1, 0)</f>
        <v>1</v>
      </c>
    </row>
    <row r="927" spans="1:6" x14ac:dyDescent="0.75">
      <c r="A927">
        <v>23859.067319999998</v>
      </c>
      <c r="B927">
        <v>61289.557820000002</v>
      </c>
      <c r="C927">
        <v>1</v>
      </c>
      <c r="D927">
        <f>(groupB[[#This Row],[Cost (USD)]]-MIN(cost))/(MAX(cost)-MIN(cost))</f>
        <v>0.63767697533925261</v>
      </c>
      <c r="E927">
        <f>(groupB[[#This Row],[Weight (lbs)]]-MIN(weight))/(MAX(weight)-MIN(weight))</f>
        <v>0.7760683402438906</v>
      </c>
      <c r="F927">
        <f>IF(groupB[[#This Row],[normalized cost]]+groupB[[#This Row],[normalized weight]]&gt;1, 1, 0)</f>
        <v>1</v>
      </c>
    </row>
    <row r="928" spans="1:6" x14ac:dyDescent="0.75">
      <c r="A928">
        <v>23971.137200000001</v>
      </c>
      <c r="B928">
        <v>58024.114379999999</v>
      </c>
      <c r="C928">
        <v>1</v>
      </c>
      <c r="D928">
        <f>(groupB[[#This Row],[Cost (USD)]]-MIN(cost))/(MAX(cost)-MIN(cost))</f>
        <v>0.66485830549267233</v>
      </c>
      <c r="E928">
        <f>(groupB[[#This Row],[Weight (lbs)]]-MIN(weight))/(MAX(weight)-MIN(weight))</f>
        <v>0.49994279058122271</v>
      </c>
      <c r="F928">
        <f>IF(groupB[[#This Row],[normalized cost]]+groupB[[#This Row],[normalized weight]]&gt;1, 1, 0)</f>
        <v>1</v>
      </c>
    </row>
    <row r="929" spans="1:6" x14ac:dyDescent="0.75">
      <c r="A929">
        <v>23991.396649999999</v>
      </c>
      <c r="B929">
        <v>59066.168489999996</v>
      </c>
      <c r="C929">
        <v>1</v>
      </c>
      <c r="D929">
        <f>(groupB[[#This Row],[Cost (USD)]]-MIN(cost))/(MAX(cost)-MIN(cost))</f>
        <v>0.66977201468176606</v>
      </c>
      <c r="E929">
        <f>(groupB[[#This Row],[Weight (lbs)]]-MIN(weight))/(MAX(weight)-MIN(weight))</f>
        <v>0.58805877519064875</v>
      </c>
      <c r="F929">
        <f>IF(groupB[[#This Row],[normalized cost]]+groupB[[#This Row],[normalized weight]]&gt;1, 1, 0)</f>
        <v>1</v>
      </c>
    </row>
    <row r="930" spans="1:6" x14ac:dyDescent="0.75">
      <c r="A930">
        <v>24331.435799999999</v>
      </c>
      <c r="B930">
        <v>61284.407610000002</v>
      </c>
      <c r="C930">
        <v>1</v>
      </c>
      <c r="D930">
        <f>(groupB[[#This Row],[Cost (USD)]]-MIN(cost))/(MAX(cost)-MIN(cost))</f>
        <v>0.75224481113017849</v>
      </c>
      <c r="E930">
        <f>(groupB[[#This Row],[Weight (lbs)]]-MIN(weight))/(MAX(weight)-MIN(weight))</f>
        <v>0.77563283903455771</v>
      </c>
      <c r="F930">
        <f>IF(groupB[[#This Row],[normalized cost]]+groupB[[#This Row],[normalized weight]]&gt;1, 1, 0)</f>
        <v>1</v>
      </c>
    </row>
    <row r="931" spans="1:6" x14ac:dyDescent="0.75">
      <c r="A931">
        <v>23765.777419999999</v>
      </c>
      <c r="B931">
        <v>58912.715360000002</v>
      </c>
      <c r="C931">
        <v>1</v>
      </c>
      <c r="D931">
        <f>(groupB[[#This Row],[Cost (USD)]]-MIN(cost))/(MAX(cost)-MIN(cost))</f>
        <v>0.61505052502200896</v>
      </c>
      <c r="E931">
        <f>(groupB[[#This Row],[Weight (lbs)]]-MIN(weight))/(MAX(weight)-MIN(weight))</f>
        <v>0.57508279485374691</v>
      </c>
      <c r="F931">
        <f>IF(groupB[[#This Row],[normalized cost]]+groupB[[#This Row],[normalized weight]]&gt;1, 1, 0)</f>
        <v>1</v>
      </c>
    </row>
    <row r="932" spans="1:6" x14ac:dyDescent="0.75">
      <c r="A932">
        <v>24331.597880000001</v>
      </c>
      <c r="B932">
        <v>60091.644890000003</v>
      </c>
      <c r="C932">
        <v>1</v>
      </c>
      <c r="D932">
        <f>(groupB[[#This Row],[Cost (USD)]]-MIN(cost))/(MAX(cost)-MIN(cost))</f>
        <v>0.75228412187086391</v>
      </c>
      <c r="E932">
        <f>(groupB[[#This Row],[Weight (lbs)]]-MIN(weight))/(MAX(weight)-MIN(weight))</f>
        <v>0.67477295040726049</v>
      </c>
      <c r="F932">
        <f>IF(groupB[[#This Row],[normalized cost]]+groupB[[#This Row],[normalized weight]]&gt;1, 1, 0)</f>
        <v>1</v>
      </c>
    </row>
    <row r="933" spans="1:6" x14ac:dyDescent="0.75">
      <c r="A933">
        <v>23836.592909999999</v>
      </c>
      <c r="B933">
        <v>56472.129939999999</v>
      </c>
      <c r="C933">
        <v>1</v>
      </c>
      <c r="D933">
        <f>(groupB[[#This Row],[Cost (USD)]]-MIN(cost))/(MAX(cost)-MIN(cost))</f>
        <v>0.63222605169934798</v>
      </c>
      <c r="E933">
        <f>(groupB[[#This Row],[Weight (lbs)]]-MIN(weight))/(MAX(weight)-MIN(weight))</f>
        <v>0.36870715155177819</v>
      </c>
      <c r="F933">
        <f>IF(groupB[[#This Row],[normalized cost]]+groupB[[#This Row],[normalized weight]]&gt;1, 1, 0)</f>
        <v>1</v>
      </c>
    </row>
    <row r="934" spans="1:6" x14ac:dyDescent="0.75">
      <c r="A934">
        <v>24169.315350000001</v>
      </c>
      <c r="B934">
        <v>60601.904240000003</v>
      </c>
      <c r="C934">
        <v>1</v>
      </c>
      <c r="D934">
        <f>(groupB[[#This Row],[Cost (USD)]]-MIN(cost))/(MAX(cost)-MIN(cost))</f>
        <v>0.71292425973786122</v>
      </c>
      <c r="E934">
        <f>(groupB[[#This Row],[Weight (lbs)]]-MIN(weight))/(MAX(weight)-MIN(weight))</f>
        <v>0.71792042672345291</v>
      </c>
      <c r="F934">
        <f>IF(groupB[[#This Row],[normalized cost]]+groupB[[#This Row],[normalized weight]]&gt;1, 1, 0)</f>
        <v>1</v>
      </c>
    </row>
    <row r="935" spans="1:6" x14ac:dyDescent="0.75">
      <c r="A935">
        <v>23984.807089999998</v>
      </c>
      <c r="B935">
        <v>60519.751199999999</v>
      </c>
      <c r="C935">
        <v>1</v>
      </c>
      <c r="D935">
        <f>(groupB[[#This Row],[Cost (USD)]]-MIN(cost))/(MAX(cost)-MIN(cost))</f>
        <v>0.66817378859349164</v>
      </c>
      <c r="E935">
        <f>(groupB[[#This Row],[Weight (lbs)]]-MIN(weight))/(MAX(weight)-MIN(weight))</f>
        <v>0.7109735744066783</v>
      </c>
      <c r="F935">
        <f>IF(groupB[[#This Row],[normalized cost]]+groupB[[#This Row],[normalized weight]]&gt;1, 1, 0)</f>
        <v>1</v>
      </c>
    </row>
    <row r="936" spans="1:6" x14ac:dyDescent="0.75">
      <c r="A936">
        <v>23898.877349999999</v>
      </c>
      <c r="B936">
        <v>60079.611689999998</v>
      </c>
      <c r="C936">
        <v>1</v>
      </c>
      <c r="D936">
        <f>(groupB[[#This Row],[Cost (USD)]]-MIN(cost))/(MAX(cost)-MIN(cost))</f>
        <v>0.64733246501094255</v>
      </c>
      <c r="E936">
        <f>(groupB[[#This Row],[Weight (lbs)]]-MIN(weight))/(MAX(weight)-MIN(weight))</f>
        <v>0.6737554242962579</v>
      </c>
      <c r="F936">
        <f>IF(groupB[[#This Row],[normalized cost]]+groupB[[#This Row],[normalized weight]]&gt;1, 1, 0)</f>
        <v>1</v>
      </c>
    </row>
    <row r="937" spans="1:6" x14ac:dyDescent="0.75">
      <c r="A937">
        <v>24116.064559999999</v>
      </c>
      <c r="B937">
        <v>59610.697370000002</v>
      </c>
      <c r="C937">
        <v>1</v>
      </c>
      <c r="D937">
        <f>(groupB[[#This Row],[Cost (USD)]]-MIN(cost))/(MAX(cost)-MIN(cost))</f>
        <v>0.70000885995407958</v>
      </c>
      <c r="E937">
        <f>(groupB[[#This Row],[Weight (lbs)]]-MIN(weight))/(MAX(weight)-MIN(weight))</f>
        <v>0.63410407931546875</v>
      </c>
      <c r="F937">
        <f>IF(groupB[[#This Row],[normalized cost]]+groupB[[#This Row],[normalized weight]]&gt;1, 1, 0)</f>
        <v>1</v>
      </c>
    </row>
    <row r="938" spans="1:6" x14ac:dyDescent="0.75">
      <c r="A938">
        <v>24339.522690000002</v>
      </c>
      <c r="B938">
        <v>58539.399770000004</v>
      </c>
      <c r="C938">
        <v>1</v>
      </c>
      <c r="D938">
        <f>(groupB[[#This Row],[Cost (USD)]]-MIN(cost))/(MAX(cost)-MIN(cost))</f>
        <v>0.75420619832006797</v>
      </c>
      <c r="E938">
        <f>(groupB[[#This Row],[Weight (lbs)]]-MIN(weight))/(MAX(weight)-MIN(weight))</f>
        <v>0.54351526830476682</v>
      </c>
      <c r="F938">
        <f>IF(groupB[[#This Row],[normalized cost]]+groupB[[#This Row],[normalized weight]]&gt;1, 1, 0)</f>
        <v>1</v>
      </c>
    </row>
    <row r="939" spans="1:6" x14ac:dyDescent="0.75">
      <c r="A939">
        <v>24366.683710000001</v>
      </c>
      <c r="B939">
        <v>59906.39243</v>
      </c>
      <c r="C939">
        <v>1</v>
      </c>
      <c r="D939">
        <f>(groupB[[#This Row],[Cost (USD)]]-MIN(cost))/(MAX(cost)-MIN(cost))</f>
        <v>0.76079380822848941</v>
      </c>
      <c r="E939">
        <f>(groupB[[#This Row],[Weight (lbs)]]-MIN(weight))/(MAX(weight)-MIN(weight))</f>
        <v>0.6591080221107648</v>
      </c>
      <c r="F939">
        <f>IF(groupB[[#This Row],[normalized cost]]+groupB[[#This Row],[normalized weight]]&gt;1, 1, 0)</f>
        <v>1</v>
      </c>
    </row>
    <row r="940" spans="1:6" x14ac:dyDescent="0.75">
      <c r="A940">
        <v>24970.49901</v>
      </c>
      <c r="B940">
        <v>59099.579570000002</v>
      </c>
      <c r="C940">
        <v>1</v>
      </c>
      <c r="D940">
        <f>(groupB[[#This Row],[Cost (USD)]]-MIN(cost))/(MAX(cost)-MIN(cost))</f>
        <v>0.90724264016250922</v>
      </c>
      <c r="E940">
        <f>(groupB[[#This Row],[Weight (lbs)]]-MIN(weight))/(MAX(weight)-MIN(weight))</f>
        <v>0.59088401255866296</v>
      </c>
      <c r="F940">
        <f>IF(groupB[[#This Row],[normalized cost]]+groupB[[#This Row],[normalized weight]]&gt;1, 1, 0)</f>
        <v>1</v>
      </c>
    </row>
    <row r="941" spans="1:6" x14ac:dyDescent="0.75">
      <c r="A941">
        <v>23363.362389999998</v>
      </c>
      <c r="B941">
        <v>62873.320910000002</v>
      </c>
      <c r="C941">
        <v>1</v>
      </c>
      <c r="D941">
        <f>(groupB[[#This Row],[Cost (USD)]]-MIN(cost))/(MAX(cost)-MIN(cost))</f>
        <v>0.51744913748480403</v>
      </c>
      <c r="E941">
        <f>(groupB[[#This Row],[Weight (lbs)]]-MIN(weight))/(MAX(weight)-MIN(weight))</f>
        <v>0.90999117853432976</v>
      </c>
      <c r="F941">
        <f>IF(groupB[[#This Row],[normalized cost]]+groupB[[#This Row],[normalized weight]]&gt;1, 1, 0)</f>
        <v>1</v>
      </c>
    </row>
    <row r="942" spans="1:6" x14ac:dyDescent="0.75">
      <c r="A942">
        <v>23954.4146</v>
      </c>
      <c r="B942">
        <v>62518.070829999997</v>
      </c>
      <c r="C942">
        <v>1</v>
      </c>
      <c r="D942">
        <f>(groupB[[#This Row],[Cost (USD)]]-MIN(cost))/(MAX(cost)-MIN(cost))</f>
        <v>0.6608024207926656</v>
      </c>
      <c r="E942">
        <f>(groupB[[#This Row],[Weight (lbs)]]-MIN(weight))/(MAX(weight)-MIN(weight))</f>
        <v>0.87995126958778003</v>
      </c>
      <c r="F942">
        <f>IF(groupB[[#This Row],[normalized cost]]+groupB[[#This Row],[normalized weight]]&gt;1, 1, 0)</f>
        <v>1</v>
      </c>
    </row>
    <row r="943" spans="1:6" x14ac:dyDescent="0.75">
      <c r="A943">
        <v>24313.162830000001</v>
      </c>
      <c r="B943">
        <v>58849.050730000003</v>
      </c>
      <c r="C943">
        <v>1</v>
      </c>
      <c r="D943">
        <f>(groupB[[#This Row],[Cost (USD)]]-MIN(cost))/(MAX(cost)-MIN(cost))</f>
        <v>0.74781290105359532</v>
      </c>
      <c r="E943">
        <f>(groupB[[#This Row],[Weight (lbs)]]-MIN(weight))/(MAX(weight)-MIN(weight))</f>
        <v>0.56969932051838368</v>
      </c>
      <c r="F943">
        <f>IF(groupB[[#This Row],[normalized cost]]+groupB[[#This Row],[normalized weight]]&gt;1, 1, 0)</f>
        <v>1</v>
      </c>
    </row>
    <row r="944" spans="1:6" x14ac:dyDescent="0.75">
      <c r="A944">
        <v>23785.882509999999</v>
      </c>
      <c r="B944">
        <v>57835.75131</v>
      </c>
      <c r="C944">
        <v>1</v>
      </c>
      <c r="D944">
        <f>(groupB[[#This Row],[Cost (USD)]]-MIN(cost))/(MAX(cost)-MIN(cost))</f>
        <v>0.61992679587243049</v>
      </c>
      <c r="E944">
        <f>(groupB[[#This Row],[Weight (lbs)]]-MIN(weight))/(MAX(weight)-MIN(weight))</f>
        <v>0.48401482943426821</v>
      </c>
      <c r="F944">
        <f>IF(groupB[[#This Row],[normalized cost]]+groupB[[#This Row],[normalized weight]]&gt;1, 1, 0)</f>
        <v>1</v>
      </c>
    </row>
    <row r="945" spans="1:6" x14ac:dyDescent="0.75">
      <c r="A945">
        <v>24024.329399999999</v>
      </c>
      <c r="B945">
        <v>59741.261140000002</v>
      </c>
      <c r="C945">
        <v>1</v>
      </c>
      <c r="D945">
        <f>(groupB[[#This Row],[Cost (USD)]]-MIN(cost))/(MAX(cost)-MIN(cost))</f>
        <v>0.67775949490937049</v>
      </c>
      <c r="E945">
        <f>(groupB[[#This Row],[Weight (lbs)]]-MIN(weight))/(MAX(weight)-MIN(weight))</f>
        <v>0.64514453780746461</v>
      </c>
      <c r="F945">
        <f>IF(groupB[[#This Row],[normalized cost]]+groupB[[#This Row],[normalized weight]]&gt;1, 1, 0)</f>
        <v>1</v>
      </c>
    </row>
    <row r="946" spans="1:6" x14ac:dyDescent="0.75">
      <c r="A946">
        <v>24011.849689999999</v>
      </c>
      <c r="B946">
        <v>59348.443679999997</v>
      </c>
      <c r="C946">
        <v>1</v>
      </c>
      <c r="D946">
        <f>(groupB[[#This Row],[Cost (USD)]]-MIN(cost))/(MAX(cost)-MIN(cost))</f>
        <v>0.67473267701923878</v>
      </c>
      <c r="E946">
        <f>(groupB[[#This Row],[Weight (lbs)]]-MIN(weight))/(MAX(weight)-MIN(weight))</f>
        <v>0.61192793520736122</v>
      </c>
      <c r="F946">
        <f>IF(groupB[[#This Row],[normalized cost]]+groupB[[#This Row],[normalized weight]]&gt;1, 1, 0)</f>
        <v>1</v>
      </c>
    </row>
    <row r="947" spans="1:6" x14ac:dyDescent="0.75">
      <c r="A947">
        <v>23419.950400000002</v>
      </c>
      <c r="B947">
        <v>60607.21933</v>
      </c>
      <c r="C947">
        <v>1</v>
      </c>
      <c r="D947">
        <f>(groupB[[#This Row],[Cost (USD)]]-MIN(cost))/(MAX(cost)-MIN(cost))</f>
        <v>0.53117394367300608</v>
      </c>
      <c r="E947">
        <f>(groupB[[#This Row],[Weight (lbs)]]-MIN(weight))/(MAX(weight)-MIN(weight))</f>
        <v>0.71836987016803311</v>
      </c>
      <c r="F947">
        <f>IF(groupB[[#This Row],[normalized cost]]+groupB[[#This Row],[normalized weight]]&gt;1, 1, 0)</f>
        <v>1</v>
      </c>
    </row>
    <row r="948" spans="1:6" x14ac:dyDescent="0.75">
      <c r="A948">
        <v>23617.034609999999</v>
      </c>
      <c r="B948">
        <v>59759.055899999999</v>
      </c>
      <c r="C948">
        <v>1</v>
      </c>
      <c r="D948">
        <f>(groupB[[#This Row],[Cost (USD)]]-MIN(cost))/(MAX(cost)-MIN(cost))</f>
        <v>0.57897457467248348</v>
      </c>
      <c r="E948">
        <f>(groupB[[#This Row],[Weight (lbs)]]-MIN(weight))/(MAX(weight)-MIN(weight))</f>
        <v>0.64664926081871799</v>
      </c>
      <c r="F948">
        <f>IF(groupB[[#This Row],[normalized cost]]+groupB[[#This Row],[normalized weight]]&gt;1, 1, 0)</f>
        <v>1</v>
      </c>
    </row>
    <row r="949" spans="1:6" x14ac:dyDescent="0.75">
      <c r="A949">
        <v>24634.472720000002</v>
      </c>
      <c r="B949">
        <v>62676.299959999997</v>
      </c>
      <c r="C949">
        <v>1</v>
      </c>
      <c r="D949">
        <f>(groupB[[#This Row],[Cost (USD)]]-MIN(cost))/(MAX(cost)-MIN(cost))</f>
        <v>0.82574311925003485</v>
      </c>
      <c r="E949">
        <f>(groupB[[#This Row],[Weight (lbs)]]-MIN(weight))/(MAX(weight)-MIN(weight))</f>
        <v>0.89333110797625181</v>
      </c>
      <c r="F949">
        <f>IF(groupB[[#This Row],[normalized cost]]+groupB[[#This Row],[normalized weight]]&gt;1, 1, 0)</f>
        <v>1</v>
      </c>
    </row>
    <row r="950" spans="1:6" x14ac:dyDescent="0.75">
      <c r="A950">
        <v>23915.01007</v>
      </c>
      <c r="B950">
        <v>59852.743199999997</v>
      </c>
      <c r="C950">
        <v>1</v>
      </c>
      <c r="D950">
        <f>(groupB[[#This Row],[Cost (USD)]]-MIN(cost))/(MAX(cost)-MIN(cost))</f>
        <v>0.65124528073442423</v>
      </c>
      <c r="E950">
        <f>(groupB[[#This Row],[Weight (lbs)]]-MIN(weight))/(MAX(weight)-MIN(weight))</f>
        <v>0.65457144893320895</v>
      </c>
      <c r="F950">
        <f>IF(groupB[[#This Row],[normalized cost]]+groupB[[#This Row],[normalized weight]]&gt;1, 1, 0)</f>
        <v>1</v>
      </c>
    </row>
    <row r="951" spans="1:6" x14ac:dyDescent="0.75">
      <c r="A951">
        <v>24199.57257</v>
      </c>
      <c r="B951">
        <v>60756.240319999997</v>
      </c>
      <c r="C951">
        <v>1</v>
      </c>
      <c r="D951">
        <f>(groupB[[#This Row],[Cost (USD)]]-MIN(cost))/(MAX(cost)-MIN(cost))</f>
        <v>0.720262819271829</v>
      </c>
      <c r="E951">
        <f>(groupB[[#This Row],[Weight (lbs)]]-MIN(weight))/(MAX(weight)-MIN(weight))</f>
        <v>0.73097106921835997</v>
      </c>
      <c r="F951">
        <f>IF(groupB[[#This Row],[normalized cost]]+groupB[[#This Row],[normalized weight]]&gt;1, 1, 0)</f>
        <v>1</v>
      </c>
    </row>
    <row r="952" spans="1:6" x14ac:dyDescent="0.75">
      <c r="A952">
        <v>23658.96703</v>
      </c>
      <c r="B952">
        <v>59763.648589999997</v>
      </c>
      <c r="C952">
        <v>1</v>
      </c>
      <c r="D952">
        <f>(groupB[[#This Row],[Cost (USD)]]-MIN(cost))/(MAX(cost)-MIN(cost))</f>
        <v>0.58914482694857995</v>
      </c>
      <c r="E952">
        <f>(groupB[[#This Row],[Weight (lbs)]]-MIN(weight))/(MAX(weight)-MIN(weight))</f>
        <v>0.64703761819620165</v>
      </c>
      <c r="F952">
        <f>IF(groupB[[#This Row],[normalized cost]]+groupB[[#This Row],[normalized weight]]&gt;1, 1, 0)</f>
        <v>1</v>
      </c>
    </row>
    <row r="953" spans="1:6" x14ac:dyDescent="0.75">
      <c r="A953">
        <v>23272.16444</v>
      </c>
      <c r="B953">
        <v>58750.028599999998</v>
      </c>
      <c r="C953">
        <v>1</v>
      </c>
      <c r="D953">
        <f>(groupB[[#This Row],[Cost (USD)]]-MIN(cost))/(MAX(cost)-MIN(cost))</f>
        <v>0.49533006688113285</v>
      </c>
      <c r="E953">
        <f>(groupB[[#This Row],[Weight (lbs)]]-MIN(weight))/(MAX(weight)-MIN(weight))</f>
        <v>0.56132601974701291</v>
      </c>
      <c r="F953">
        <f>IF(groupB[[#This Row],[normalized cost]]+groupB[[#This Row],[normalized weight]]&gt;1, 1, 0)</f>
        <v>1</v>
      </c>
    </row>
    <row r="954" spans="1:6" x14ac:dyDescent="0.75">
      <c r="A954">
        <v>24238.170259999999</v>
      </c>
      <c r="B954">
        <v>59095.650650000003</v>
      </c>
      <c r="C954">
        <v>1</v>
      </c>
      <c r="D954">
        <f>(groupB[[#This Row],[Cost (USD)]]-MIN(cost))/(MAX(cost)-MIN(cost))</f>
        <v>0.72962426906591538</v>
      </c>
      <c r="E954">
        <f>(groupB[[#This Row],[Weight (lbs)]]-MIN(weight))/(MAX(weight)-MIN(weight))</f>
        <v>0.59055178350171744</v>
      </c>
      <c r="F954">
        <f>IF(groupB[[#This Row],[normalized cost]]+groupB[[#This Row],[normalized weight]]&gt;1, 1, 0)</f>
        <v>1</v>
      </c>
    </row>
    <row r="955" spans="1:6" x14ac:dyDescent="0.75">
      <c r="A955">
        <v>23840.590469999999</v>
      </c>
      <c r="B955">
        <v>59608.1783</v>
      </c>
      <c r="C955">
        <v>1</v>
      </c>
      <c r="D955">
        <f>(groupB[[#This Row],[Cost (USD)]]-MIN(cost))/(MAX(cost)-MIN(cost))</f>
        <v>0.63319561638673849</v>
      </c>
      <c r="E955">
        <f>(groupB[[#This Row],[Weight (lbs)]]-MIN(weight))/(MAX(weight)-MIN(weight))</f>
        <v>0.63389106702443687</v>
      </c>
      <c r="F955">
        <f>IF(groupB[[#This Row],[normalized cost]]+groupB[[#This Row],[normalized weight]]&gt;1, 1, 0)</f>
        <v>1</v>
      </c>
    </row>
    <row r="956" spans="1:6" x14ac:dyDescent="0.75">
      <c r="A956">
        <v>24252.819530000001</v>
      </c>
      <c r="B956">
        <v>58582.37457</v>
      </c>
      <c r="C956">
        <v>1</v>
      </c>
      <c r="D956">
        <f>(groupB[[#This Row],[Cost (USD)]]-MIN(cost))/(MAX(cost)-MIN(cost))</f>
        <v>0.73317729013077793</v>
      </c>
      <c r="E956">
        <f>(groupB[[#This Row],[Weight (lbs)]]-MIN(weight))/(MAX(weight)-MIN(weight))</f>
        <v>0.54714921281787166</v>
      </c>
      <c r="F956">
        <f>IF(groupB[[#This Row],[normalized cost]]+groupB[[#This Row],[normalized weight]]&gt;1, 1, 0)</f>
        <v>1</v>
      </c>
    </row>
    <row r="957" spans="1:6" x14ac:dyDescent="0.75">
      <c r="A957">
        <v>23617.19167</v>
      </c>
      <c r="B957">
        <v>60270.355479999998</v>
      </c>
      <c r="C957">
        <v>1</v>
      </c>
      <c r="D957">
        <f>(groupB[[#This Row],[Cost (USD)]]-MIN(cost))/(MAX(cost)-MIN(cost))</f>
        <v>0.57901266786678274</v>
      </c>
      <c r="E957">
        <f>(groupB[[#This Row],[Weight (lbs)]]-MIN(weight))/(MAX(weight)-MIN(weight))</f>
        <v>0.68988469887297221</v>
      </c>
      <c r="F957">
        <f>IF(groupB[[#This Row],[normalized cost]]+groupB[[#This Row],[normalized weight]]&gt;1, 1, 0)</f>
        <v>1</v>
      </c>
    </row>
    <row r="958" spans="1:6" x14ac:dyDescent="0.75">
      <c r="A958">
        <v>24209.2084</v>
      </c>
      <c r="B958">
        <v>60360.332049999997</v>
      </c>
      <c r="C958">
        <v>1</v>
      </c>
      <c r="D958">
        <f>(groupB[[#This Row],[Cost (USD)]]-MIN(cost))/(MAX(cost)-MIN(cost))</f>
        <v>0.72259988500735217</v>
      </c>
      <c r="E958">
        <f>(groupB[[#This Row],[Weight (lbs)]]-MIN(weight))/(MAX(weight)-MIN(weight))</f>
        <v>0.69749310805369014</v>
      </c>
      <c r="F958">
        <f>IF(groupB[[#This Row],[normalized cost]]+groupB[[#This Row],[normalized weight]]&gt;1, 1, 0)</f>
        <v>1</v>
      </c>
    </row>
    <row r="959" spans="1:6" x14ac:dyDescent="0.75">
      <c r="A959">
        <v>24694.274509999999</v>
      </c>
      <c r="B959">
        <v>60026.795239999999</v>
      </c>
      <c r="C959">
        <v>1</v>
      </c>
      <c r="D959">
        <f>(groupB[[#This Row],[Cost (USD)]]-MIN(cost))/(MAX(cost)-MIN(cost))</f>
        <v>0.84024739281359506</v>
      </c>
      <c r="E959">
        <f>(groupB[[#This Row],[Weight (lbs)]]-MIN(weight))/(MAX(weight)-MIN(weight))</f>
        <v>0.66928927090684864</v>
      </c>
      <c r="F959">
        <f>IF(groupB[[#This Row],[normalized cost]]+groupB[[#This Row],[normalized weight]]&gt;1, 1, 0)</f>
        <v>1</v>
      </c>
    </row>
    <row r="960" spans="1:6" x14ac:dyDescent="0.75">
      <c r="A960">
        <v>23967.817080000001</v>
      </c>
      <c r="B960">
        <v>60951.957909999997</v>
      </c>
      <c r="C960">
        <v>1</v>
      </c>
      <c r="D960">
        <f>(groupB[[#This Row],[Cost (USD)]]-MIN(cost))/(MAX(cost)-MIN(cost))</f>
        <v>0.6640530465072163</v>
      </c>
      <c r="E960">
        <f>(groupB[[#This Row],[Weight (lbs)]]-MIN(weight))/(MAX(weight)-MIN(weight))</f>
        <v>0.74752092779358692</v>
      </c>
      <c r="F960">
        <f>IF(groupB[[#This Row],[normalized cost]]+groupB[[#This Row],[normalized weight]]&gt;1, 1, 0)</f>
        <v>1</v>
      </c>
    </row>
    <row r="961" spans="1:6" x14ac:dyDescent="0.75">
      <c r="A961">
        <v>24704.627509999998</v>
      </c>
      <c r="B961">
        <v>58944.448660000002</v>
      </c>
      <c r="C961">
        <v>1</v>
      </c>
      <c r="D961">
        <f>(groupB[[#This Row],[Cost (USD)]]-MIN(cost))/(MAX(cost)-MIN(cost))</f>
        <v>0.84275840033031879</v>
      </c>
      <c r="E961">
        <f>(groupB[[#This Row],[Weight (lbs)]]-MIN(weight))/(MAX(weight)-MIN(weight))</f>
        <v>0.57776615932356912</v>
      </c>
      <c r="F961">
        <f>IF(groupB[[#This Row],[normalized cost]]+groupB[[#This Row],[normalized weight]]&gt;1, 1, 0)</f>
        <v>1</v>
      </c>
    </row>
    <row r="962" spans="1:6" x14ac:dyDescent="0.75">
      <c r="A962">
        <v>23904.82056</v>
      </c>
      <c r="B962">
        <v>58424.165180000004</v>
      </c>
      <c r="C962">
        <v>1</v>
      </c>
      <c r="D962">
        <f>(groupB[[#This Row],[Cost (USD)]]-MIN(cost))/(MAX(cost)-MIN(cost))</f>
        <v>0.64877392593854533</v>
      </c>
      <c r="E962">
        <f>(groupB[[#This Row],[Weight (lbs)]]-MIN(weight))/(MAX(weight)-MIN(weight))</f>
        <v>0.53377104364169869</v>
      </c>
      <c r="F962">
        <f>IF(groupB[[#This Row],[normalized cost]]+groupB[[#This Row],[normalized weight]]&gt;1, 1, 0)</f>
        <v>1</v>
      </c>
    </row>
    <row r="963" spans="1:6" x14ac:dyDescent="0.75">
      <c r="A963">
        <v>24074.425480000002</v>
      </c>
      <c r="B963">
        <v>61923.009619999997</v>
      </c>
      <c r="C963">
        <v>1</v>
      </c>
      <c r="D963">
        <f>(groupB[[#This Row],[Cost (USD)]]-MIN(cost))/(MAX(cost)-MIN(cost))</f>
        <v>0.68990975410365341</v>
      </c>
      <c r="E963">
        <f>(groupB[[#This Row],[Weight (lbs)]]-MIN(weight))/(MAX(weight)-MIN(weight))</f>
        <v>0.82963295701759443</v>
      </c>
      <c r="F963">
        <f>IF(groupB[[#This Row],[normalized cost]]+groupB[[#This Row],[normalized weight]]&gt;1, 1, 0)</f>
        <v>1</v>
      </c>
    </row>
    <row r="964" spans="1:6" x14ac:dyDescent="0.75">
      <c r="A964">
        <v>24785.231619999999</v>
      </c>
      <c r="B964">
        <v>58840.590680000001</v>
      </c>
      <c r="C964">
        <v>1</v>
      </c>
      <c r="D964">
        <f>(groupB[[#This Row],[Cost (USD)]]-MIN(cost))/(MAX(cost)-MIN(cost))</f>
        <v>0.86230805029543445</v>
      </c>
      <c r="E964">
        <f>(groupB[[#This Row],[Weight (lbs)]]-MIN(weight))/(MAX(weight)-MIN(weight))</f>
        <v>0.56898393959100058</v>
      </c>
      <c r="F964">
        <f>IF(groupB[[#This Row],[normalized cost]]+groupB[[#This Row],[normalized weight]]&gt;1, 1, 0)</f>
        <v>1</v>
      </c>
    </row>
    <row r="965" spans="1:6" x14ac:dyDescent="0.75">
      <c r="A965">
        <v>24046.027340000001</v>
      </c>
      <c r="B965">
        <v>59579.145219999999</v>
      </c>
      <c r="C965">
        <v>1</v>
      </c>
      <c r="D965">
        <f>(groupB[[#This Row],[Cost (USD)]]-MIN(cost))/(MAX(cost)-MIN(cost))</f>
        <v>0.68302209419821713</v>
      </c>
      <c r="E965">
        <f>(groupB[[#This Row],[Weight (lbs)]]-MIN(weight))/(MAX(weight)-MIN(weight))</f>
        <v>0.63143603287036176</v>
      </c>
      <c r="F965">
        <f>IF(groupB[[#This Row],[normalized cost]]+groupB[[#This Row],[normalized weight]]&gt;1, 1, 0)</f>
        <v>1</v>
      </c>
    </row>
    <row r="966" spans="1:6" x14ac:dyDescent="0.75">
      <c r="A966">
        <v>23824.07242</v>
      </c>
      <c r="B966">
        <v>59580.65812</v>
      </c>
      <c r="C966">
        <v>1</v>
      </c>
      <c r="D966">
        <f>(groupB[[#This Row],[Cost (USD)]]-MIN(cost))/(MAX(cost)-MIN(cost))</f>
        <v>0.62918934306387375</v>
      </c>
      <c r="E966">
        <f>(groupB[[#This Row],[Weight (lbs)]]-MIN(weight))/(MAX(weight)-MIN(weight))</f>
        <v>0.63156396353330568</v>
      </c>
      <c r="F966">
        <f>IF(groupB[[#This Row],[normalized cost]]+groupB[[#This Row],[normalized weight]]&gt;1, 1, 0)</f>
        <v>1</v>
      </c>
    </row>
    <row r="967" spans="1:6" x14ac:dyDescent="0.75">
      <c r="A967">
        <v>23701.507890000001</v>
      </c>
      <c r="B967">
        <v>59658.200470000003</v>
      </c>
      <c r="C967">
        <v>1</v>
      </c>
      <c r="D967">
        <f>(groupB[[#This Row],[Cost (USD)]]-MIN(cost))/(MAX(cost)-MIN(cost))</f>
        <v>0.59946264972728203</v>
      </c>
      <c r="E967">
        <f>(groupB[[#This Row],[Weight (lbs)]]-MIN(weight))/(MAX(weight)-MIN(weight))</f>
        <v>0.63812093639451251</v>
      </c>
      <c r="F967">
        <f>IF(groupB[[#This Row],[normalized cost]]+groupB[[#This Row],[normalized weight]]&gt;1, 1, 0)</f>
        <v>1</v>
      </c>
    </row>
    <row r="968" spans="1:6" x14ac:dyDescent="0.75">
      <c r="A968">
        <v>23817.216199999999</v>
      </c>
      <c r="B968">
        <v>60005.79509</v>
      </c>
      <c r="C968">
        <v>1</v>
      </c>
      <c r="D968">
        <f>(groupB[[#This Row],[Cost (USD)]]-MIN(cost))/(MAX(cost)-MIN(cost))</f>
        <v>0.62752644149367032</v>
      </c>
      <c r="E968">
        <f>(groupB[[#This Row],[Weight (lbs)]]-MIN(weight))/(MAX(weight)-MIN(weight))</f>
        <v>0.66751350045842572</v>
      </c>
      <c r="F968">
        <f>IF(groupB[[#This Row],[normalized cost]]+groupB[[#This Row],[normalized weight]]&gt;1, 1, 0)</f>
        <v>1</v>
      </c>
    </row>
    <row r="969" spans="1:6" x14ac:dyDescent="0.75">
      <c r="A969">
        <v>24089.292300000001</v>
      </c>
      <c r="B969">
        <v>56967.959929999997</v>
      </c>
      <c r="C969">
        <v>1</v>
      </c>
      <c r="D969">
        <f>(groupB[[#This Row],[Cost (USD)]]-MIN(cost))/(MAX(cost)-MIN(cost))</f>
        <v>0.69351553955422618</v>
      </c>
      <c r="E969">
        <f>(groupB[[#This Row],[Weight (lbs)]]-MIN(weight))/(MAX(weight)-MIN(weight))</f>
        <v>0.41063448272245207</v>
      </c>
      <c r="F969">
        <f>IF(groupB[[#This Row],[normalized cost]]+groupB[[#This Row],[normalized weight]]&gt;1, 1, 0)</f>
        <v>1</v>
      </c>
    </row>
    <row r="970" spans="1:6" x14ac:dyDescent="0.75">
      <c r="A970">
        <v>24111.64358</v>
      </c>
      <c r="B970">
        <v>60005.924500000001</v>
      </c>
      <c r="C970">
        <v>1</v>
      </c>
      <c r="D970">
        <f>(groupB[[#This Row],[Cost (USD)]]-MIN(cost))/(MAX(cost)-MIN(cost))</f>
        <v>0.69893659935219765</v>
      </c>
      <c r="E970">
        <f>(groupB[[#This Row],[Weight (lbs)]]-MIN(weight))/(MAX(weight)-MIN(weight))</f>
        <v>0.66752444335424943</v>
      </c>
      <c r="F970">
        <f>IF(groupB[[#This Row],[normalized cost]]+groupB[[#This Row],[normalized weight]]&gt;1, 1, 0)</f>
        <v>1</v>
      </c>
    </row>
    <row r="971" spans="1:6" x14ac:dyDescent="0.75">
      <c r="A971">
        <v>23653.794089999999</v>
      </c>
      <c r="B971">
        <v>59902.255040000004</v>
      </c>
      <c r="C971">
        <v>1</v>
      </c>
      <c r="D971">
        <f>(groupB[[#This Row],[Cost (USD)]]-MIN(cost))/(MAX(cost)-MIN(cost))</f>
        <v>0.58789018662948767</v>
      </c>
      <c r="E971">
        <f>(groupB[[#This Row],[Weight (lbs)]]-MIN(weight))/(MAX(weight)-MIN(weight))</f>
        <v>0.65875816485281224</v>
      </c>
      <c r="F971">
        <f>IF(groupB[[#This Row],[normalized cost]]+groupB[[#This Row],[normalized weight]]&gt;1, 1, 0)</f>
        <v>1</v>
      </c>
    </row>
    <row r="972" spans="1:6" x14ac:dyDescent="0.75">
      <c r="A972">
        <v>23977.297979999999</v>
      </c>
      <c r="B972">
        <v>60015.45104</v>
      </c>
      <c r="C972">
        <v>1</v>
      </c>
      <c r="D972">
        <f>(groupB[[#This Row],[Cost (USD)]]-MIN(cost))/(MAX(cost)-MIN(cost))</f>
        <v>0.66635253565676755</v>
      </c>
      <c r="E972">
        <f>(groupB[[#This Row],[Weight (lbs)]]-MIN(weight))/(MAX(weight)-MIN(weight))</f>
        <v>0.66833000656249875</v>
      </c>
      <c r="F972">
        <f>IF(groupB[[#This Row],[normalized cost]]+groupB[[#This Row],[normalized weight]]&gt;1, 1, 0)</f>
        <v>1</v>
      </c>
    </row>
    <row r="973" spans="1:6" x14ac:dyDescent="0.75">
      <c r="A973">
        <v>24320.0749</v>
      </c>
      <c r="B973">
        <v>59577.516660000001</v>
      </c>
      <c r="C973">
        <v>1</v>
      </c>
      <c r="D973">
        <f>(groupB[[#This Row],[Cost (USD)]]-MIN(cost))/(MAX(cost)-MIN(cost))</f>
        <v>0.74948934843368975</v>
      </c>
      <c r="E973">
        <f>(groupB[[#This Row],[Weight (lbs)]]-MIN(weight))/(MAX(weight)-MIN(weight))</f>
        <v>0.63129832201013081</v>
      </c>
      <c r="F973">
        <f>IF(groupB[[#This Row],[normalized cost]]+groupB[[#This Row],[normalized weight]]&gt;1, 1, 0)</f>
        <v>1</v>
      </c>
    </row>
    <row r="974" spans="1:6" x14ac:dyDescent="0.75">
      <c r="A974">
        <v>24012.733400000001</v>
      </c>
      <c r="B974">
        <v>57372.283940000001</v>
      </c>
      <c r="C974">
        <v>1</v>
      </c>
      <c r="D974">
        <f>(groupB[[#This Row],[Cost (USD)]]-MIN(cost))/(MAX(cost)-MIN(cost))</f>
        <v>0.67494701126560308</v>
      </c>
      <c r="E974">
        <f>(groupB[[#This Row],[Weight (lbs)]]-MIN(weight))/(MAX(weight)-MIN(weight))</f>
        <v>0.44482407796562218</v>
      </c>
      <c r="F974">
        <f>IF(groupB[[#This Row],[normalized cost]]+groupB[[#This Row],[normalized weight]]&gt;1, 1, 0)</f>
        <v>1</v>
      </c>
    </row>
    <row r="975" spans="1:6" x14ac:dyDescent="0.75">
      <c r="A975">
        <v>23788.386930000001</v>
      </c>
      <c r="B975">
        <v>57542.944349999998</v>
      </c>
      <c r="C975">
        <v>1</v>
      </c>
      <c r="D975">
        <f>(groupB[[#This Row],[Cost (USD)]]-MIN(cost))/(MAX(cost)-MIN(cost))</f>
        <v>0.62053421569712253</v>
      </c>
      <c r="E975">
        <f>(groupB[[#This Row],[Weight (lbs)]]-MIN(weight))/(MAX(weight)-MIN(weight))</f>
        <v>0.45925510406751829</v>
      </c>
      <c r="F975">
        <f>IF(groupB[[#This Row],[normalized cost]]+groupB[[#This Row],[normalized weight]]&gt;1, 1, 0)</f>
        <v>1</v>
      </c>
    </row>
    <row r="976" spans="1:6" x14ac:dyDescent="0.75">
      <c r="A976">
        <v>24127.35512</v>
      </c>
      <c r="B976">
        <v>58933.416790000003</v>
      </c>
      <c r="C976">
        <v>1</v>
      </c>
      <c r="D976">
        <f>(groupB[[#This Row],[Cost (USD)]]-MIN(cost))/(MAX(cost)-MIN(cost))</f>
        <v>0.7027472624488178</v>
      </c>
      <c r="E976">
        <f>(groupB[[#This Row],[Weight (lbs)]]-MIN(weight))/(MAX(weight)-MIN(weight))</f>
        <v>0.57683330557077017</v>
      </c>
      <c r="F976">
        <f>IF(groupB[[#This Row],[normalized cost]]+groupB[[#This Row],[normalized weight]]&gt;1, 1, 0)</f>
        <v>1</v>
      </c>
    </row>
    <row r="977" spans="1:6" x14ac:dyDescent="0.75">
      <c r="A977">
        <v>23496.10065</v>
      </c>
      <c r="B977">
        <v>59094.13912</v>
      </c>
      <c r="C977">
        <v>1</v>
      </c>
      <c r="D977">
        <f>(groupB[[#This Row],[Cost (USD)]]-MIN(cost))/(MAX(cost)-MIN(cost))</f>
        <v>0.54964335834995026</v>
      </c>
      <c r="E977">
        <f>(groupB[[#This Row],[Weight (lbs)]]-MIN(weight))/(MAX(weight)-MIN(weight))</f>
        <v>0.59042396868582747</v>
      </c>
      <c r="F977">
        <f>IF(groupB[[#This Row],[normalized cost]]+groupB[[#This Row],[normalized weight]]&gt;1, 1, 0)</f>
        <v>1</v>
      </c>
    </row>
    <row r="978" spans="1:6" x14ac:dyDescent="0.75">
      <c r="A978">
        <v>24336.006529999999</v>
      </c>
      <c r="B978">
        <v>61510.96905</v>
      </c>
      <c r="C978">
        <v>1</v>
      </c>
      <c r="D978">
        <f>(groupB[[#This Row],[Cost (USD)]]-MIN(cost))/(MAX(cost)-MIN(cost))</f>
        <v>0.75335339196538709</v>
      </c>
      <c r="E978">
        <f>(groupB[[#This Row],[Weight (lbs)]]-MIN(weight))/(MAX(weight)-MIN(weight))</f>
        <v>0.79479085028229346</v>
      </c>
      <c r="F978">
        <f>IF(groupB[[#This Row],[normalized cost]]+groupB[[#This Row],[normalized weight]]&gt;1, 1, 0)</f>
        <v>1</v>
      </c>
    </row>
    <row r="979" spans="1:6" x14ac:dyDescent="0.75">
      <c r="A979">
        <v>22995.304960000001</v>
      </c>
      <c r="B979">
        <v>59770.338230000001</v>
      </c>
      <c r="C979">
        <v>1</v>
      </c>
      <c r="D979">
        <f>(groupB[[#This Row],[Cost (USD)]]-MIN(cost))/(MAX(cost)-MIN(cost))</f>
        <v>0.42818081204134978</v>
      </c>
      <c r="E979">
        <f>(groupB[[#This Row],[Weight (lbs)]]-MIN(weight))/(MAX(weight)-MIN(weight))</f>
        <v>0.64760329344245438</v>
      </c>
      <c r="F979">
        <f>IF(groupB[[#This Row],[normalized cost]]+groupB[[#This Row],[normalized weight]]&gt;1, 1, 0)</f>
        <v>1</v>
      </c>
    </row>
    <row r="980" spans="1:6" x14ac:dyDescent="0.75">
      <c r="A980">
        <v>23644.167249999999</v>
      </c>
      <c r="B980">
        <v>59166.452089999999</v>
      </c>
      <c r="C980">
        <v>1</v>
      </c>
      <c r="D980">
        <f>(groupB[[#This Row],[Cost (USD)]]-MIN(cost))/(MAX(cost)-MIN(cost))</f>
        <v>0.58555530132065925</v>
      </c>
      <c r="E980">
        <f>(groupB[[#This Row],[Weight (lbs)]]-MIN(weight))/(MAX(weight)-MIN(weight))</f>
        <v>0.59653874573092913</v>
      </c>
      <c r="F980">
        <f>IF(groupB[[#This Row],[normalized cost]]+groupB[[#This Row],[normalized weight]]&gt;1, 1, 0)</f>
        <v>1</v>
      </c>
    </row>
    <row r="981" spans="1:6" x14ac:dyDescent="0.75">
      <c r="A981">
        <v>23537.581829999999</v>
      </c>
      <c r="B981">
        <v>57836.840559999997</v>
      </c>
      <c r="C981">
        <v>1</v>
      </c>
      <c r="D981">
        <f>(groupB[[#This Row],[Cost (USD)]]-MIN(cost))/(MAX(cost)-MIN(cost))</f>
        <v>0.55970416727321648</v>
      </c>
      <c r="E981">
        <f>(groupB[[#This Row],[Weight (lbs)]]-MIN(weight))/(MAX(weight)-MIN(weight))</f>
        <v>0.48410693629831159</v>
      </c>
      <c r="F981">
        <f>IF(groupB[[#This Row],[normalized cost]]+groupB[[#This Row],[normalized weight]]&gt;1, 1, 0)</f>
        <v>1</v>
      </c>
    </row>
    <row r="982" spans="1:6" x14ac:dyDescent="0.75">
      <c r="A982">
        <v>24163.78931</v>
      </c>
      <c r="B982">
        <v>58876.618609999998</v>
      </c>
      <c r="C982">
        <v>1</v>
      </c>
      <c r="D982">
        <f>(groupB[[#This Row],[Cost (USD)]]-MIN(cost))/(MAX(cost)-MIN(cost))</f>
        <v>0.71158397885524571</v>
      </c>
      <c r="E982">
        <f>(groupB[[#This Row],[Weight (lbs)]]-MIN(weight))/(MAX(weight)-MIN(weight))</f>
        <v>0.57203045751643655</v>
      </c>
      <c r="F982">
        <f>IF(groupB[[#This Row],[normalized cost]]+groupB[[#This Row],[normalized weight]]&gt;1, 1, 0)</f>
        <v>1</v>
      </c>
    </row>
    <row r="983" spans="1:6" x14ac:dyDescent="0.75">
      <c r="A983">
        <v>23925.166720000001</v>
      </c>
      <c r="B983">
        <v>57791.563710000002</v>
      </c>
      <c r="C983">
        <v>1</v>
      </c>
      <c r="D983">
        <f>(groupB[[#This Row],[Cost (USD)]]-MIN(cost))/(MAX(cost)-MIN(cost))</f>
        <v>0.65370866569479669</v>
      </c>
      <c r="E983">
        <f>(groupB[[#This Row],[Weight (lbs)]]-MIN(weight))/(MAX(weight)-MIN(weight))</f>
        <v>0.48027833068227227</v>
      </c>
      <c r="F983">
        <f>IF(groupB[[#This Row],[normalized cost]]+groupB[[#This Row],[normalized weight]]&gt;1, 1, 0)</f>
        <v>1</v>
      </c>
    </row>
    <row r="984" spans="1:6" x14ac:dyDescent="0.75">
      <c r="A984">
        <v>24776.11939</v>
      </c>
      <c r="B984">
        <v>61399.54391</v>
      </c>
      <c r="C984">
        <v>1</v>
      </c>
      <c r="D984">
        <f>(groupB[[#This Row],[Cost (USD)]]-MIN(cost))/(MAX(cost)-MIN(cost))</f>
        <v>0.86009797804351573</v>
      </c>
      <c r="E984">
        <f>(groupB[[#This Row],[Weight (lbs)]]-MIN(weight))/(MAX(weight)-MIN(weight))</f>
        <v>0.78536875230568925</v>
      </c>
      <c r="F984">
        <f>IF(groupB[[#This Row],[normalized cost]]+groupB[[#This Row],[normalized weight]]&gt;1, 1, 0)</f>
        <v>1</v>
      </c>
    </row>
    <row r="985" spans="1:6" x14ac:dyDescent="0.75">
      <c r="A985">
        <v>23594.03687</v>
      </c>
      <c r="B985">
        <v>59622.419979999999</v>
      </c>
      <c r="C985">
        <v>1</v>
      </c>
      <c r="D985">
        <f>(groupB[[#This Row],[Cost (USD)]]-MIN(cost))/(MAX(cost)-MIN(cost))</f>
        <v>0.57339672303453704</v>
      </c>
      <c r="E985">
        <f>(groupB[[#This Row],[Weight (lbs)]]-MIN(weight))/(MAX(weight)-MIN(weight))</f>
        <v>0.63509534196913464</v>
      </c>
      <c r="F985">
        <f>IF(groupB[[#This Row],[normalized cost]]+groupB[[#This Row],[normalized weight]]&gt;1, 1, 0)</f>
        <v>1</v>
      </c>
    </row>
    <row r="986" spans="1:6" x14ac:dyDescent="0.75">
      <c r="A986">
        <v>24328.206620000001</v>
      </c>
      <c r="B986">
        <v>60860.022149999997</v>
      </c>
      <c r="C986">
        <v>1</v>
      </c>
      <c r="D986">
        <f>(groupB[[#This Row],[Cost (USD)]]-MIN(cost))/(MAX(cost)-MIN(cost))</f>
        <v>0.75146160865236045</v>
      </c>
      <c r="E986">
        <f>(groupB[[#This Row],[Weight (lbs)]]-MIN(weight))/(MAX(weight)-MIN(weight))</f>
        <v>0.73974684971503502</v>
      </c>
      <c r="F986">
        <f>IF(groupB[[#This Row],[normalized cost]]+groupB[[#This Row],[normalized weight]]&gt;1, 1, 0)</f>
        <v>1</v>
      </c>
    </row>
    <row r="987" spans="1:6" x14ac:dyDescent="0.75">
      <c r="A987">
        <v>23701.82662</v>
      </c>
      <c r="B987">
        <v>61140.986510000002</v>
      </c>
      <c r="C987">
        <v>1</v>
      </c>
      <c r="D987">
        <f>(groupB[[#This Row],[Cost (USD)]]-MIN(cost))/(MAX(cost)-MIN(cost))</f>
        <v>0.59953995422122619</v>
      </c>
      <c r="E987">
        <f>(groupB[[#This Row],[Weight (lbs)]]-MIN(weight))/(MAX(weight)-MIN(weight))</f>
        <v>0.76350516608649277</v>
      </c>
      <c r="F987">
        <f>IF(groupB[[#This Row],[normalized cost]]+groupB[[#This Row],[normalized weight]]&gt;1, 1, 0)</f>
        <v>1</v>
      </c>
    </row>
    <row r="988" spans="1:6" x14ac:dyDescent="0.75">
      <c r="A988">
        <v>23531.296149999998</v>
      </c>
      <c r="B988">
        <v>59653.322</v>
      </c>
      <c r="C988">
        <v>1</v>
      </c>
      <c r="D988">
        <f>(groupB[[#This Row],[Cost (USD)]]-MIN(cost))/(MAX(cost)-MIN(cost))</f>
        <v>0.55817964397294373</v>
      </c>
      <c r="E988">
        <f>(groupB[[#This Row],[Weight (lbs)]]-MIN(weight))/(MAX(weight)-MIN(weight))</f>
        <v>0.63770841349065122</v>
      </c>
      <c r="F988">
        <f>IF(groupB[[#This Row],[normalized cost]]+groupB[[#This Row],[normalized weight]]&gt;1, 1, 0)</f>
        <v>1</v>
      </c>
    </row>
    <row r="989" spans="1:6" x14ac:dyDescent="0.75">
      <c r="A989">
        <v>24012.026239999999</v>
      </c>
      <c r="B989">
        <v>58182.676070000001</v>
      </c>
      <c r="C989">
        <v>1</v>
      </c>
      <c r="D989">
        <f>(groupB[[#This Row],[Cost (USD)]]-MIN(cost))/(MAX(cost)-MIN(cost))</f>
        <v>0.67477549730100039</v>
      </c>
      <c r="E989">
        <f>(groupB[[#This Row],[Weight (lbs)]]-MIN(weight))/(MAX(weight)-MIN(weight))</f>
        <v>0.513350750207892</v>
      </c>
      <c r="F989">
        <f>IF(groupB[[#This Row],[normalized cost]]+groupB[[#This Row],[normalized weight]]&gt;1, 1, 0)</f>
        <v>1</v>
      </c>
    </row>
    <row r="990" spans="1:6" x14ac:dyDescent="0.75">
      <c r="A990">
        <v>23776.787059999999</v>
      </c>
      <c r="B990">
        <v>60129.695529999997</v>
      </c>
      <c r="C990">
        <v>1</v>
      </c>
      <c r="D990">
        <f>(groupB[[#This Row],[Cost (USD)]]-MIN(cost))/(MAX(cost)-MIN(cost))</f>
        <v>0.61772079342695685</v>
      </c>
      <c r="E990">
        <f>(groupB[[#This Row],[Weight (lbs)]]-MIN(weight))/(MAX(weight)-MIN(weight))</f>
        <v>0.67799050847496811</v>
      </c>
      <c r="F990">
        <f>IF(groupB[[#This Row],[normalized cost]]+groupB[[#This Row],[normalized weight]]&gt;1, 1, 0)</f>
        <v>1</v>
      </c>
    </row>
    <row r="991" spans="1:6" x14ac:dyDescent="0.75">
      <c r="A991">
        <v>24390.9339</v>
      </c>
      <c r="B991">
        <v>58762.633609999997</v>
      </c>
      <c r="C991">
        <v>1</v>
      </c>
      <c r="D991">
        <f>(groupB[[#This Row],[Cost (USD)]]-MIN(cost))/(MAX(cost)-MIN(cost))</f>
        <v>0.76667542798817079</v>
      </c>
      <c r="E991">
        <f>(groupB[[#This Row],[Weight (lbs)]]-MIN(weight))/(MAX(weight)-MIN(weight))</f>
        <v>0.56239189805074286</v>
      </c>
      <c r="F991">
        <f>IF(groupB[[#This Row],[normalized cost]]+groupB[[#This Row],[normalized weight]]&gt;1, 1, 0)</f>
        <v>1</v>
      </c>
    </row>
    <row r="992" spans="1:6" x14ac:dyDescent="0.75">
      <c r="A992">
        <v>23735.39617</v>
      </c>
      <c r="B992">
        <v>59207.111559999998</v>
      </c>
      <c r="C992">
        <v>1</v>
      </c>
      <c r="D992">
        <f>(groupB[[#This Row],[Cost (USD)]]-MIN(cost))/(MAX(cost)-MIN(cost))</f>
        <v>0.60768188336089968</v>
      </c>
      <c r="E992">
        <f>(groupB[[#This Row],[Weight (lbs)]]-MIN(weight))/(MAX(weight)-MIN(weight))</f>
        <v>0.59997690618571331</v>
      </c>
      <c r="F992">
        <f>IF(groupB[[#This Row],[normalized cost]]+groupB[[#This Row],[normalized weight]]&gt;1, 1, 0)</f>
        <v>1</v>
      </c>
    </row>
    <row r="993" spans="1:6" x14ac:dyDescent="0.75">
      <c r="A993">
        <v>24359.109949999998</v>
      </c>
      <c r="B993">
        <v>60169.283799999997</v>
      </c>
      <c r="C993">
        <v>1</v>
      </c>
      <c r="D993">
        <f>(groupB[[#This Row],[Cost (USD)]]-MIN(cost))/(MAX(cost)-MIN(cost))</f>
        <v>0.75895687513761045</v>
      </c>
      <c r="E993">
        <f>(groupB[[#This Row],[Weight (lbs)]]-MIN(weight))/(MAX(weight)-MIN(weight))</f>
        <v>0.68133808837178733</v>
      </c>
      <c r="F993">
        <f>IF(groupB[[#This Row],[normalized cost]]+groupB[[#This Row],[normalized weight]]&gt;1, 1, 0)</f>
        <v>1</v>
      </c>
    </row>
    <row r="994" spans="1:6" x14ac:dyDescent="0.75">
      <c r="A994">
        <v>24356.899109999998</v>
      </c>
      <c r="B994">
        <v>62275.961009999999</v>
      </c>
      <c r="C994">
        <v>1</v>
      </c>
      <c r="D994">
        <f>(groupB[[#This Row],[Cost (USD)]]-MIN(cost))/(MAX(cost)-MIN(cost))</f>
        <v>0.75842065994797714</v>
      </c>
      <c r="E994">
        <f>(groupB[[#This Row],[Weight (lbs)]]-MIN(weight))/(MAX(weight)-MIN(weight))</f>
        <v>0.8594784889824516</v>
      </c>
      <c r="F994">
        <f>IF(groupB[[#This Row],[normalized cost]]+groupB[[#This Row],[normalized weight]]&gt;1, 1, 0)</f>
        <v>1</v>
      </c>
    </row>
    <row r="995" spans="1:6" x14ac:dyDescent="0.75">
      <c r="A995">
        <v>24497.30097</v>
      </c>
      <c r="B995">
        <v>58839.983829999997</v>
      </c>
      <c r="C995">
        <v>1</v>
      </c>
      <c r="D995">
        <f>(groupB[[#This Row],[Cost (USD)]]-MIN(cost))/(MAX(cost)-MIN(cost))</f>
        <v>0.79247360361860641</v>
      </c>
      <c r="E995">
        <f>(groupB[[#This Row],[Weight (lbs)]]-MIN(weight))/(MAX(weight)-MIN(weight))</f>
        <v>0.56893262441960268</v>
      </c>
      <c r="F995">
        <f>IF(groupB[[#This Row],[normalized cost]]+groupB[[#This Row],[normalized weight]]&gt;1, 1, 0)</f>
        <v>1</v>
      </c>
    </row>
    <row r="996" spans="1:6" x14ac:dyDescent="0.75">
      <c r="A996">
        <v>24716.32401</v>
      </c>
      <c r="B996">
        <v>59375.958100000003</v>
      </c>
      <c r="C996">
        <v>1</v>
      </c>
      <c r="D996">
        <f>(groupB[[#This Row],[Cost (USD)]]-MIN(cost))/(MAX(cost)-MIN(cost))</f>
        <v>0.84559525915571876</v>
      </c>
      <c r="E996">
        <f>(groupB[[#This Row],[Weight (lbs)]]-MIN(weight))/(MAX(weight)-MIN(weight))</f>
        <v>0.61425455163350617</v>
      </c>
      <c r="F996">
        <f>IF(groupB[[#This Row],[normalized cost]]+groupB[[#This Row],[normalized weight]]&gt;1, 1, 0)</f>
        <v>1</v>
      </c>
    </row>
    <row r="997" spans="1:6" x14ac:dyDescent="0.75">
      <c r="A997">
        <v>23578.375550000001</v>
      </c>
      <c r="B997">
        <v>61789.921329999997</v>
      </c>
      <c r="C997">
        <v>1</v>
      </c>
      <c r="D997">
        <f>(groupB[[#This Row],[Cost (USD)]]-MIN(cost))/(MAX(cost)-MIN(cost))</f>
        <v>0.56959824025255923</v>
      </c>
      <c r="E997">
        <f>(groupB[[#This Row],[Weight (lbs)]]-MIN(weight))/(MAX(weight)-MIN(weight))</f>
        <v>0.81837902538314711</v>
      </c>
      <c r="F997">
        <f>IF(groupB[[#This Row],[normalized cost]]+groupB[[#This Row],[normalized weight]]&gt;1, 1, 0)</f>
        <v>1</v>
      </c>
    </row>
    <row r="998" spans="1:6" x14ac:dyDescent="0.75">
      <c r="A998">
        <v>23659.713339999998</v>
      </c>
      <c r="B998">
        <v>60313.99553</v>
      </c>
      <c r="C998">
        <v>1</v>
      </c>
      <c r="D998">
        <f>(groupB[[#This Row],[Cost (USD)]]-MIN(cost))/(MAX(cost)-MIN(cost))</f>
        <v>0.58932583631975766</v>
      </c>
      <c r="E998">
        <f>(groupB[[#This Row],[Weight (lbs)]]-MIN(weight))/(MAX(weight)-MIN(weight))</f>
        <v>0.69357489685525819</v>
      </c>
      <c r="F998">
        <f>IF(groupB[[#This Row],[normalized cost]]+groupB[[#This Row],[normalized weight]]&gt;1, 1, 0)</f>
        <v>1</v>
      </c>
    </row>
    <row r="999" spans="1:6" x14ac:dyDescent="0.75">
      <c r="A999">
        <v>23845.622729999999</v>
      </c>
      <c r="B999">
        <v>61373.413489999999</v>
      </c>
      <c r="C999">
        <v>1</v>
      </c>
      <c r="D999">
        <f>(groupB[[#This Row],[Cost (USD)]]-MIN(cost))/(MAX(cost)-MIN(cost))</f>
        <v>0.63441613630232907</v>
      </c>
      <c r="E999">
        <f>(groupB[[#This Row],[Weight (lbs)]]-MIN(weight))/(MAX(weight)-MIN(weight))</f>
        <v>0.78315916677221065</v>
      </c>
      <c r="F999">
        <f>IF(groupB[[#This Row],[normalized cost]]+groupB[[#This Row],[normalized weight]]&gt;1, 1, 0)</f>
        <v>1</v>
      </c>
    </row>
    <row r="1000" spans="1:6" x14ac:dyDescent="0.75">
      <c r="A1000">
        <v>23067.605009999999</v>
      </c>
      <c r="B1000">
        <v>59194.147660000002</v>
      </c>
      <c r="C1000">
        <v>1</v>
      </c>
      <c r="D1000">
        <f>(groupB[[#This Row],[Cost (USD)]]-MIN(cost))/(MAX(cost)-MIN(cost))</f>
        <v>0.44571640259573114</v>
      </c>
      <c r="E1000">
        <f>(groupB[[#This Row],[Weight (lbs)]]-MIN(weight))/(MAX(weight)-MIN(weight))</f>
        <v>0.59888068018178942</v>
      </c>
      <c r="F1000">
        <f>IF(groupB[[#This Row],[normalized cost]]+groupB[[#This Row],[normalized weight]]&gt;1, 1, 0)</f>
        <v>1</v>
      </c>
    </row>
    <row r="1001" spans="1:6" x14ac:dyDescent="0.75">
      <c r="A1001">
        <v>24019.79694</v>
      </c>
      <c r="B1001">
        <v>59204.667829999999</v>
      </c>
      <c r="C1001">
        <v>1</v>
      </c>
      <c r="D1001">
        <f>(groupB[[#This Row],[Cost (USD)]]-MIN(cost))/(MAX(cost)-MIN(cost))</f>
        <v>0.67666019604631178</v>
      </c>
      <c r="E1001">
        <f>(groupB[[#This Row],[Weight (lbs)]]-MIN(weight))/(MAX(weight)-MIN(weight))</f>
        <v>0.5997702646370614</v>
      </c>
      <c r="F1001">
        <f>IF(groupB[[#This Row],[normalized cost]]+groupB[[#This Row],[normalized weight]]&gt;1, 1, 0)</f>
        <v>1</v>
      </c>
    </row>
    <row r="1002" spans="1:6" x14ac:dyDescent="0.75">
      <c r="A1002">
        <v>23378.81767</v>
      </c>
      <c r="B1002">
        <v>61775.642619999999</v>
      </c>
      <c r="C1002">
        <v>1</v>
      </c>
      <c r="D1002">
        <f>(groupB[[#This Row],[Cost (USD)]]-MIN(cost))/(MAX(cost)-MIN(cost))</f>
        <v>0.52119764750635122</v>
      </c>
      <c r="E1002">
        <f>(groupB[[#This Row],[Weight (lbs)]]-MIN(weight))/(MAX(weight)-MIN(weight))</f>
        <v>0.81717161918559145</v>
      </c>
      <c r="F1002">
        <f>IF(groupB[[#This Row],[normalized cost]]+groupB[[#This Row],[normalized weight]]&gt;1, 1, 0)</f>
        <v>1</v>
      </c>
    </row>
    <row r="1003" spans="1:6" x14ac:dyDescent="0.75">
      <c r="A1003">
        <v>24138.941030000002</v>
      </c>
      <c r="B1003">
        <v>62124.182650000002</v>
      </c>
      <c r="C1003">
        <v>1</v>
      </c>
      <c r="D1003">
        <f>(groupB[[#This Row],[Cost (USD)]]-MIN(cost))/(MAX(cost)-MIN(cost))</f>
        <v>0.70555729887285834</v>
      </c>
      <c r="E1003">
        <f>(groupB[[#This Row],[Weight (lbs)]]-MIN(weight))/(MAX(weight)-MIN(weight))</f>
        <v>0.84664412701846137</v>
      </c>
      <c r="F1003">
        <f>IF(groupB[[#This Row],[normalized cost]]+groupB[[#This Row],[normalized weight]]&gt;1, 1, 0)</f>
        <v>1</v>
      </c>
    </row>
    <row r="1004" spans="1:6" x14ac:dyDescent="0.75">
      <c r="A1004">
        <v>23423.155859999999</v>
      </c>
      <c r="B1004">
        <v>60750.073649999998</v>
      </c>
      <c r="C1004">
        <v>1</v>
      </c>
      <c r="D1004">
        <f>(groupB[[#This Row],[Cost (USD)]]-MIN(cost))/(MAX(cost)-MIN(cost))</f>
        <v>0.53195139312288064</v>
      </c>
      <c r="E1004">
        <f>(groupB[[#This Row],[Weight (lbs)]]-MIN(weight))/(MAX(weight)-MIN(weight))</f>
        <v>0.73044961625963478</v>
      </c>
      <c r="F1004">
        <f>IF(groupB[[#This Row],[normalized cost]]+groupB[[#This Row],[normalized weight]]&gt;1, 1, 0)</f>
        <v>1</v>
      </c>
    </row>
    <row r="1005" spans="1:6" x14ac:dyDescent="0.75">
      <c r="A1005">
        <v>23792.519250000001</v>
      </c>
      <c r="B1005">
        <v>61920.804510000002</v>
      </c>
      <c r="C1005">
        <v>1</v>
      </c>
      <c r="D1005">
        <f>(groupB[[#This Row],[Cost (USD)]]-MIN(cost))/(MAX(cost)-MIN(cost))</f>
        <v>0.62153646495642034</v>
      </c>
      <c r="E1005">
        <f>(groupB[[#This Row],[Weight (lbs)]]-MIN(weight))/(MAX(weight)-MIN(weight))</f>
        <v>0.82944649315074037</v>
      </c>
      <c r="F1005">
        <f>IF(groupB[[#This Row],[normalized cost]]+groupB[[#This Row],[normalized weight]]&gt;1, 1, 0)</f>
        <v>1</v>
      </c>
    </row>
    <row r="1006" spans="1:6" x14ac:dyDescent="0.75">
      <c r="A1006">
        <v>23149.197560000001</v>
      </c>
      <c r="B1006">
        <v>60061.881459999997</v>
      </c>
      <c r="C1006">
        <v>1</v>
      </c>
      <c r="D1006">
        <f>(groupB[[#This Row],[Cost (USD)]]-MIN(cost))/(MAX(cost)-MIN(cost))</f>
        <v>0.4655057879293229</v>
      </c>
      <c r="E1006">
        <f>(groupB[[#This Row],[Weight (lbs)]]-MIN(weight))/(MAX(weight)-MIN(weight))</f>
        <v>0.67225615793493465</v>
      </c>
      <c r="F1006">
        <f>IF(groupB[[#This Row],[normalized cost]]+groupB[[#This Row],[normalized weight]]&gt;1, 1, 0)</f>
        <v>1</v>
      </c>
    </row>
    <row r="1007" spans="1:6" x14ac:dyDescent="0.75">
      <c r="A1007">
        <v>23386.99497</v>
      </c>
      <c r="B1007">
        <v>61987.928849999997</v>
      </c>
      <c r="C1007">
        <v>1</v>
      </c>
      <c r="D1007">
        <f>(groupB[[#This Row],[Cost (USD)]]-MIN(cost))/(MAX(cost)-MIN(cost))</f>
        <v>0.5231809626581434</v>
      </c>
      <c r="E1007">
        <f>(groupB[[#This Row],[Weight (lbs)]]-MIN(weight))/(MAX(weight)-MIN(weight))</f>
        <v>0.83512252019539879</v>
      </c>
      <c r="F1007">
        <f>IF(groupB[[#This Row],[normalized cost]]+groupB[[#This Row],[normalized weight]]&gt;1, 1, 0)</f>
        <v>1</v>
      </c>
    </row>
    <row r="1008" spans="1:6" x14ac:dyDescent="0.75">
      <c r="A1008">
        <v>23491.978650000001</v>
      </c>
      <c r="B1008">
        <v>60320.856760000002</v>
      </c>
      <c r="C1008">
        <v>1</v>
      </c>
      <c r="D1008">
        <f>(groupB[[#This Row],[Cost (USD)]]-MIN(cost))/(MAX(cost)-MIN(cost))</f>
        <v>0.54864361209437851</v>
      </c>
      <c r="E1008">
        <f>(groupB[[#This Row],[Weight (lbs)]]-MIN(weight))/(MAX(weight)-MIN(weight))</f>
        <v>0.69415508173364415</v>
      </c>
      <c r="F1008">
        <f>IF(groupB[[#This Row],[normalized cost]]+groupB[[#This Row],[normalized weight]]&gt;1, 1, 0)</f>
        <v>1</v>
      </c>
    </row>
    <row r="1009" spans="1:6" x14ac:dyDescent="0.75">
      <c r="A1009">
        <v>23554.963820000001</v>
      </c>
      <c r="B1009">
        <v>60880.719709999998</v>
      </c>
      <c r="C1009">
        <v>1</v>
      </c>
      <c r="D1009">
        <f>(groupB[[#This Row],[Cost (USD)]]-MIN(cost))/(MAX(cost)-MIN(cost))</f>
        <v>0.5639199798440292</v>
      </c>
      <c r="E1009">
        <f>(groupB[[#This Row],[Weight (lbs)]]-MIN(weight))/(MAX(weight)-MIN(weight))</f>
        <v>0.74149703318527027</v>
      </c>
      <c r="F1009">
        <f>IF(groupB[[#This Row],[normalized cost]]+groupB[[#This Row],[normalized weight]]&gt;1, 1, 0)</f>
        <v>1</v>
      </c>
    </row>
    <row r="1010" spans="1:6" x14ac:dyDescent="0.75">
      <c r="A1010">
        <v>24610.928159999999</v>
      </c>
      <c r="B1010">
        <v>60172.165260000002</v>
      </c>
      <c r="C1010">
        <v>1</v>
      </c>
      <c r="D1010">
        <f>(groupB[[#This Row],[Cost (USD)]]-MIN(cost))/(MAX(cost)-MIN(cost))</f>
        <v>0.82003264237010021</v>
      </c>
      <c r="E1010">
        <f>(groupB[[#This Row],[Weight (lbs)]]-MIN(weight))/(MAX(weight)-MIN(weight))</f>
        <v>0.68158174432264096</v>
      </c>
      <c r="F1010">
        <f>IF(groupB[[#This Row],[normalized cost]]+groupB[[#This Row],[normalized weight]]&gt;1, 1, 0)</f>
        <v>1</v>
      </c>
    </row>
    <row r="1011" spans="1:6" x14ac:dyDescent="0.75">
      <c r="A1011">
        <v>23480.36119</v>
      </c>
      <c r="B1011">
        <v>59143.505920000003</v>
      </c>
      <c r="C1011">
        <v>1</v>
      </c>
      <c r="D1011">
        <f>(groupB[[#This Row],[Cost (USD)]]-MIN(cost))/(MAX(cost)-MIN(cost))</f>
        <v>0.54582592356107973</v>
      </c>
      <c r="E1011">
        <f>(groupB[[#This Row],[Weight (lbs)]]-MIN(weight))/(MAX(weight)-MIN(weight))</f>
        <v>0.59459842003847074</v>
      </c>
      <c r="F1011">
        <f>IF(groupB[[#This Row],[normalized cost]]+groupB[[#This Row],[normalized weight]]&gt;1, 1, 0)</f>
        <v>1</v>
      </c>
    </row>
    <row r="1012" spans="1:6" x14ac:dyDescent="0.75">
      <c r="A1012">
        <v>24185.753919999999</v>
      </c>
      <c r="B1012">
        <v>61309.169750000001</v>
      </c>
      <c r="C1012">
        <v>1</v>
      </c>
      <c r="D1012">
        <f>(groupB[[#This Row],[Cost (USD)]]-MIN(cost))/(MAX(cost)-MIN(cost))</f>
        <v>0.7169112560514117</v>
      </c>
      <c r="E1012">
        <f>(groupB[[#This Row],[Weight (lbs)]]-MIN(weight))/(MAX(weight)-MIN(weight))</f>
        <v>0.77772672295689682</v>
      </c>
      <c r="F1012">
        <f>IF(groupB[[#This Row],[normalized cost]]+groupB[[#This Row],[normalized weight]]&gt;1, 1, 0)</f>
        <v>1</v>
      </c>
    </row>
    <row r="1013" spans="1:6" x14ac:dyDescent="0.75">
      <c r="A1013">
        <v>24665.246480000002</v>
      </c>
      <c r="B1013">
        <v>61330.209510000001</v>
      </c>
      <c r="C1013">
        <v>1</v>
      </c>
      <c r="D1013">
        <f>(groupB[[#This Row],[Cost (USD)]]-MIN(cost))/(MAX(cost)-MIN(cost))</f>
        <v>0.83320695994141492</v>
      </c>
      <c r="E1013">
        <f>(groupB[[#This Row],[Weight (lbs)]]-MIN(weight))/(MAX(weight)-MIN(weight))</f>
        <v>0.77950584282270297</v>
      </c>
      <c r="F1013">
        <f>IF(groupB[[#This Row],[normalized cost]]+groupB[[#This Row],[normalized weight]]&gt;1, 1, 0)</f>
        <v>1</v>
      </c>
    </row>
    <row r="1014" spans="1:6" x14ac:dyDescent="0.75">
      <c r="A1014">
        <v>23960.421300000002</v>
      </c>
      <c r="B1014">
        <v>61087.874280000004</v>
      </c>
      <c r="C1014">
        <v>1</v>
      </c>
      <c r="D1014">
        <f>(groupB[[#This Row],[Cost (USD)]]-MIN(cost))/(MAX(cost)-MIN(cost))</f>
        <v>0.66225928052904248</v>
      </c>
      <c r="E1014">
        <f>(groupB[[#This Row],[Weight (lbs)]]-MIN(weight))/(MAX(weight)-MIN(weight))</f>
        <v>0.75901400157177079</v>
      </c>
      <c r="F1014">
        <f>IF(groupB[[#This Row],[normalized cost]]+groupB[[#This Row],[normalized weight]]&gt;1, 1, 0)</f>
        <v>1</v>
      </c>
    </row>
    <row r="1015" spans="1:6" x14ac:dyDescent="0.75">
      <c r="A1015">
        <v>23170.861120000001</v>
      </c>
      <c r="B1015">
        <v>58875.953999999998</v>
      </c>
      <c r="C1015">
        <v>1</v>
      </c>
      <c r="D1015">
        <f>(groupB[[#This Row],[Cost (USD)]]-MIN(cost))/(MAX(cost)-MIN(cost))</f>
        <v>0.47076004872319926</v>
      </c>
      <c r="E1015">
        <f>(groupB[[#This Row],[Weight (lbs)]]-MIN(weight))/(MAX(weight)-MIN(weight))</f>
        <v>0.57197425816558778</v>
      </c>
      <c r="F1015">
        <f>IF(groupB[[#This Row],[normalized cost]]+groupB[[#This Row],[normalized weight]]&gt;1, 1, 0)</f>
        <v>1</v>
      </c>
    </row>
    <row r="1016" spans="1:6" x14ac:dyDescent="0.75">
      <c r="A1016">
        <v>24032.193289999999</v>
      </c>
      <c r="B1016">
        <v>59098.04479</v>
      </c>
      <c r="C1016">
        <v>1</v>
      </c>
      <c r="D1016">
        <f>(groupB[[#This Row],[Cost (USD)]]-MIN(cost))/(MAX(cost)-MIN(cost))</f>
        <v>0.67966679587534096</v>
      </c>
      <c r="E1016">
        <f>(groupB[[#This Row],[Weight (lbs)]]-MIN(weight))/(MAX(weight)-MIN(weight))</f>
        <v>0.59075423172524821</v>
      </c>
      <c r="F1016">
        <f>IF(groupB[[#This Row],[normalized cost]]+groupB[[#This Row],[normalized weight]]&gt;1, 1, 0)</f>
        <v>1</v>
      </c>
    </row>
    <row r="1017" spans="1:6" x14ac:dyDescent="0.75">
      <c r="A1017">
        <v>23376.247500000001</v>
      </c>
      <c r="B1017">
        <v>61343.862719999997</v>
      </c>
      <c r="C1017">
        <v>1</v>
      </c>
      <c r="D1017">
        <f>(groupB[[#This Row],[Cost (USD)]]-MIN(cost))/(MAX(cost)-MIN(cost))</f>
        <v>0.52057428073447287</v>
      </c>
      <c r="E1017">
        <f>(groupB[[#This Row],[Weight (lbs)]]-MIN(weight))/(MAX(weight)-MIN(weight))</f>
        <v>0.78066035680684631</v>
      </c>
      <c r="F1017">
        <f>IF(groupB[[#This Row],[normalized cost]]+groupB[[#This Row],[normalized weight]]&gt;1, 1, 0)</f>
        <v>1</v>
      </c>
    </row>
    <row r="1018" spans="1:6" x14ac:dyDescent="0.75">
      <c r="A1018">
        <v>23945.542030000001</v>
      </c>
      <c r="B1018">
        <v>59629.059829999998</v>
      </c>
      <c r="C1018">
        <v>1</v>
      </c>
      <c r="D1018">
        <f>(groupB[[#This Row],[Cost (USD)]]-MIN(cost))/(MAX(cost)-MIN(cost))</f>
        <v>0.65865047546641642</v>
      </c>
      <c r="E1018">
        <f>(groupB[[#This Row],[Weight (lbs)]]-MIN(weight))/(MAX(weight)-MIN(weight))</f>
        <v>0.63565680697828741</v>
      </c>
      <c r="F1018">
        <f>IF(groupB[[#This Row],[normalized cost]]+groupB[[#This Row],[normalized weight]]&gt;1, 1, 0)</f>
        <v>1</v>
      </c>
    </row>
    <row r="1019" spans="1:6" x14ac:dyDescent="0.75">
      <c r="A1019">
        <v>23958.852449999998</v>
      </c>
      <c r="B1019">
        <v>61057.25733</v>
      </c>
      <c r="C1019">
        <v>1</v>
      </c>
      <c r="D1019">
        <f>(groupB[[#This Row],[Cost (USD)]]-MIN(cost))/(MAX(cost)-MIN(cost))</f>
        <v>0.66187877302951381</v>
      </c>
      <c r="E1019">
        <f>(groupB[[#This Row],[Weight (lbs)]]-MIN(weight))/(MAX(weight)-MIN(weight))</f>
        <v>0.75642503553910678</v>
      </c>
      <c r="F1019">
        <f>IF(groupB[[#This Row],[normalized cost]]+groupB[[#This Row],[normalized weight]]&gt;1, 1, 0)</f>
        <v>1</v>
      </c>
    </row>
    <row r="1020" spans="1:6" x14ac:dyDescent="0.75">
      <c r="A1020">
        <v>24348.733410000001</v>
      </c>
      <c r="B1020">
        <v>60564.545599999998</v>
      </c>
      <c r="C1020">
        <v>1</v>
      </c>
      <c r="D1020">
        <f>(groupB[[#This Row],[Cost (USD)]]-MIN(cost))/(MAX(cost)-MIN(cost))</f>
        <v>0.75644015824998556</v>
      </c>
      <c r="E1020">
        <f>(groupB[[#This Row],[Weight (lbs)]]-MIN(weight))/(MAX(weight)-MIN(weight))</f>
        <v>0.71476138410207724</v>
      </c>
      <c r="F1020">
        <f>IF(groupB[[#This Row],[normalized cost]]+groupB[[#This Row],[normalized weight]]&gt;1, 1, 0)</f>
        <v>1</v>
      </c>
    </row>
    <row r="1021" spans="1:6" x14ac:dyDescent="0.75">
      <c r="A1021">
        <v>23951.454099999999</v>
      </c>
      <c r="B1021">
        <v>61814.79883</v>
      </c>
      <c r="C1021">
        <v>1</v>
      </c>
      <c r="D1021">
        <f>(groupB[[#This Row],[Cost (USD)]]-MIN(cost))/(MAX(cost)-MIN(cost))</f>
        <v>0.66008438372579958</v>
      </c>
      <c r="E1021">
        <f>(groupB[[#This Row],[Weight (lbs)]]-MIN(weight))/(MAX(weight)-MIN(weight))</f>
        <v>0.82048266413480575</v>
      </c>
      <c r="F1021">
        <f>IF(groupB[[#This Row],[normalized cost]]+groupB[[#This Row],[normalized weight]]&gt;1, 1, 0)</f>
        <v>1</v>
      </c>
    </row>
    <row r="1022" spans="1:6" x14ac:dyDescent="0.75">
      <c r="A1022">
        <v>23273.665099999998</v>
      </c>
      <c r="B1022">
        <v>61615.806750000003</v>
      </c>
      <c r="C1022">
        <v>1</v>
      </c>
      <c r="D1022">
        <f>(groupB[[#This Row],[Cost (USD)]]-MIN(cost))/(MAX(cost)-MIN(cost))</f>
        <v>0.49569403563801895</v>
      </c>
      <c r="E1022">
        <f>(groupB[[#This Row],[Weight (lbs)]]-MIN(weight))/(MAX(weight)-MIN(weight))</f>
        <v>0.80365591503376588</v>
      </c>
      <c r="F1022">
        <f>IF(groupB[[#This Row],[normalized cost]]+groupB[[#This Row],[normalized weight]]&gt;1, 1, 0)</f>
        <v>1</v>
      </c>
    </row>
    <row r="1023" spans="1:6" x14ac:dyDescent="0.75">
      <c r="A1023">
        <v>24802.493429999999</v>
      </c>
      <c r="B1023">
        <v>58480.748449999999</v>
      </c>
      <c r="C1023">
        <v>1</v>
      </c>
      <c r="D1023">
        <f>(groupB[[#This Row],[Cost (USD)]]-MIN(cost))/(MAX(cost)-MIN(cost))</f>
        <v>0.86649471451471971</v>
      </c>
      <c r="E1023">
        <f>(groupB[[#This Row],[Weight (lbs)]]-MIN(weight))/(MAX(weight)-MIN(weight))</f>
        <v>0.53855571892930987</v>
      </c>
      <c r="F1023">
        <f>IF(groupB[[#This Row],[normalized cost]]+groupB[[#This Row],[normalized weight]]&gt;1, 1, 0)</f>
        <v>1</v>
      </c>
    </row>
    <row r="1024" spans="1:6" x14ac:dyDescent="0.75">
      <c r="A1024">
        <v>23669.454819999999</v>
      </c>
      <c r="B1024">
        <v>61329.12442</v>
      </c>
      <c r="C1024">
        <v>1</v>
      </c>
      <c r="D1024">
        <f>(groupB[[#This Row],[Cost (USD)]]-MIN(cost))/(MAX(cost)-MIN(cost))</f>
        <v>0.59168852631338442</v>
      </c>
      <c r="E1024">
        <f>(groupB[[#This Row],[Weight (lbs)]]-MIN(weight))/(MAX(weight)-MIN(weight))</f>
        <v>0.77941408772781651</v>
      </c>
      <c r="F1024">
        <f>IF(groupB[[#This Row],[normalized cost]]+groupB[[#This Row],[normalized weight]]&gt;1, 1, 0)</f>
        <v>1</v>
      </c>
    </row>
    <row r="1025" spans="1:6" x14ac:dyDescent="0.75">
      <c r="A1025">
        <v>24465.446459999999</v>
      </c>
      <c r="B1025">
        <v>61163.85497</v>
      </c>
      <c r="C1025">
        <v>1</v>
      </c>
      <c r="D1025">
        <f>(groupB[[#This Row],[Cost (USD)]]-MIN(cost))/(MAX(cost)-MIN(cost))</f>
        <v>0.7847476387725173</v>
      </c>
      <c r="E1025">
        <f>(groupB[[#This Row],[Weight (lbs)]]-MIN(weight))/(MAX(weight)-MIN(weight))</f>
        <v>0.76543892062962404</v>
      </c>
      <c r="F1025">
        <f>IF(groupB[[#This Row],[normalized cost]]+groupB[[#This Row],[normalized weight]]&gt;1, 1, 0)</f>
        <v>1</v>
      </c>
    </row>
    <row r="1026" spans="1:6" x14ac:dyDescent="0.75">
      <c r="A1026">
        <v>24506.637190000001</v>
      </c>
      <c r="B1026">
        <v>59548.300920000001</v>
      </c>
      <c r="C1026">
        <v>1</v>
      </c>
      <c r="D1026">
        <f>(groupB[[#This Row],[Cost (USD)]]-MIN(cost))/(MAX(cost)-MIN(cost))</f>
        <v>0.79473800220817381</v>
      </c>
      <c r="E1026">
        <f>(groupB[[#This Row],[Weight (lbs)]]-MIN(weight))/(MAX(weight)-MIN(weight))</f>
        <v>0.62882784214590093</v>
      </c>
      <c r="F1026">
        <f>IF(groupB[[#This Row],[normalized cost]]+groupB[[#This Row],[normalized weight]]&gt;1, 1, 0)</f>
        <v>1</v>
      </c>
    </row>
    <row r="1027" spans="1:6" x14ac:dyDescent="0.75">
      <c r="A1027">
        <v>24087.693299999999</v>
      </c>
      <c r="B1027">
        <v>57906.079760000001</v>
      </c>
      <c r="C1027">
        <v>1</v>
      </c>
      <c r="D1027">
        <f>(groupB[[#This Row],[Cost (USD)]]-MIN(cost))/(MAX(cost)-MIN(cost))</f>
        <v>0.69312771950020835</v>
      </c>
      <c r="E1027">
        <f>(groupB[[#This Row],[Weight (lbs)]]-MIN(weight))/(MAX(weight)-MIN(weight))</f>
        <v>0.48996179567943265</v>
      </c>
      <c r="F1027">
        <f>IF(groupB[[#This Row],[normalized cost]]+groupB[[#This Row],[normalized weight]]&gt;1, 1, 0)</f>
        <v>1</v>
      </c>
    </row>
    <row r="1028" spans="1:6" x14ac:dyDescent="0.75">
      <c r="A1028">
        <v>24071.383900000001</v>
      </c>
      <c r="B1028">
        <v>59964.402459999998</v>
      </c>
      <c r="C1028">
        <v>1</v>
      </c>
      <c r="D1028">
        <f>(groupB[[#This Row],[Cost (USD)]]-MIN(cost))/(MAX(cost)-MIN(cost))</f>
        <v>0.68917205196488018</v>
      </c>
      <c r="E1028">
        <f>(groupB[[#This Row],[Weight (lbs)]]-MIN(weight))/(MAX(weight)-MIN(weight))</f>
        <v>0.66401334407209001</v>
      </c>
      <c r="F1028">
        <f>IF(groupB[[#This Row],[normalized cost]]+groupB[[#This Row],[normalized weight]]&gt;1, 1, 0)</f>
        <v>1</v>
      </c>
    </row>
    <row r="1029" spans="1:6" x14ac:dyDescent="0.75">
      <c r="A1029">
        <v>24477.563310000001</v>
      </c>
      <c r="B1029">
        <v>60541.254200000003</v>
      </c>
      <c r="C1029">
        <v>1</v>
      </c>
      <c r="D1029">
        <f>(groupB[[#This Row],[Cost (USD)]]-MIN(cost))/(MAX(cost)-MIN(cost))</f>
        <v>0.78768644891730843</v>
      </c>
      <c r="E1029">
        <f>(groupB[[#This Row],[Weight (lbs)]]-MIN(weight))/(MAX(weight)-MIN(weight))</f>
        <v>0.71279186579757048</v>
      </c>
      <c r="F1029">
        <f>IF(groupB[[#This Row],[normalized cost]]+groupB[[#This Row],[normalized weight]]&gt;1, 1, 0)</f>
        <v>1</v>
      </c>
    </row>
    <row r="1030" spans="1:6" x14ac:dyDescent="0.75">
      <c r="A1030">
        <v>23370.972460000001</v>
      </c>
      <c r="B1030">
        <v>58883.484810000002</v>
      </c>
      <c r="C1030">
        <v>1</v>
      </c>
      <c r="D1030">
        <f>(groupB[[#This Row],[Cost (USD)]]-MIN(cost))/(MAX(cost)-MIN(cost))</f>
        <v>0.51929487717115597</v>
      </c>
      <c r="E1030">
        <f>(groupB[[#This Row],[Weight (lbs)]]-MIN(weight))/(MAX(weight)-MIN(weight))</f>
        <v>0.57261106265749351</v>
      </c>
      <c r="F1030">
        <f>IF(groupB[[#This Row],[normalized cost]]+groupB[[#This Row],[normalized weight]]&gt;1, 1, 0)</f>
        <v>1</v>
      </c>
    </row>
    <row r="1031" spans="1:6" x14ac:dyDescent="0.75">
      <c r="A1031">
        <v>23806.83843</v>
      </c>
      <c r="B1031">
        <v>60700.560920000004</v>
      </c>
      <c r="C1031">
        <v>1</v>
      </c>
      <c r="D1031">
        <f>(groupB[[#This Row],[Cost (USD)]]-MIN(cost))/(MAX(cost)-MIN(cost))</f>
        <v>0.62500942628292655</v>
      </c>
      <c r="E1031">
        <f>(groupB[[#This Row],[Weight (lbs)]]-MIN(weight))/(MAX(weight)-MIN(weight))</f>
        <v>0.72626282508172724</v>
      </c>
      <c r="F1031">
        <f>IF(groupB[[#This Row],[normalized cost]]+groupB[[#This Row],[normalized weight]]&gt;1, 1, 0)</f>
        <v>1</v>
      </c>
    </row>
    <row r="1032" spans="1:6" x14ac:dyDescent="0.75">
      <c r="A1032">
        <v>23640.445759999999</v>
      </c>
      <c r="B1032">
        <v>60370.014260000004</v>
      </c>
      <c r="C1032">
        <v>1</v>
      </c>
      <c r="D1032">
        <f>(groupB[[#This Row],[Cost (USD)]]-MIN(cost))/(MAX(cost)-MIN(cost))</f>
        <v>0.58465269440832346</v>
      </c>
      <c r="E1032">
        <f>(groupB[[#This Row],[Weight (lbs)]]-MIN(weight))/(MAX(weight)-MIN(weight))</f>
        <v>0.69831183470056823</v>
      </c>
      <c r="F1032">
        <f>IF(groupB[[#This Row],[normalized cost]]+groupB[[#This Row],[normalized weight]]&gt;1, 1, 0)</f>
        <v>1</v>
      </c>
    </row>
    <row r="1033" spans="1:6" x14ac:dyDescent="0.75">
      <c r="A1033">
        <v>23912.998520000001</v>
      </c>
      <c r="B1033">
        <v>58879.583509999997</v>
      </c>
      <c r="C1033">
        <v>1</v>
      </c>
      <c r="D1033">
        <f>(groupB[[#This Row],[Cost (USD)]]-MIN(cost))/(MAX(cost)-MIN(cost))</f>
        <v>0.65075740116615766</v>
      </c>
      <c r="E1033">
        <f>(groupB[[#This Row],[Weight (lbs)]]-MIN(weight))/(MAX(weight)-MIN(weight))</f>
        <v>0.5722811691448072</v>
      </c>
      <c r="F1033">
        <f>IF(groupB[[#This Row],[normalized cost]]+groupB[[#This Row],[normalized weight]]&gt;1, 1, 0)</f>
        <v>1</v>
      </c>
    </row>
    <row r="1034" spans="1:6" x14ac:dyDescent="0.75">
      <c r="A1034">
        <v>23898.802</v>
      </c>
      <c r="B1034">
        <v>61011.014669999997</v>
      </c>
      <c r="C1034">
        <v>1</v>
      </c>
      <c r="D1034">
        <f>(groupB[[#This Row],[Cost (USD)]]-MIN(cost))/(MAX(cost)-MIN(cost))</f>
        <v>0.64731418968819709</v>
      </c>
      <c r="E1034">
        <f>(groupB[[#This Row],[Weight (lbs)]]-MIN(weight))/(MAX(weight)-MIN(weight))</f>
        <v>0.75251476113228233</v>
      </c>
      <c r="F1034">
        <f>IF(groupB[[#This Row],[normalized cost]]+groupB[[#This Row],[normalized weight]]&gt;1, 1, 0)</f>
        <v>1</v>
      </c>
    </row>
    <row r="1035" spans="1:6" x14ac:dyDescent="0.75">
      <c r="A1035">
        <v>24383.267199999998</v>
      </c>
      <c r="B1035">
        <v>58600.06783</v>
      </c>
      <c r="C1035">
        <v>1</v>
      </c>
      <c r="D1035">
        <f>(groupB[[#This Row],[Cost (USD)]]-MIN(cost))/(MAX(cost)-MIN(cost))</f>
        <v>0.76481595331141317</v>
      </c>
      <c r="E1035">
        <f>(groupB[[#This Row],[Weight (lbs)]]-MIN(weight))/(MAX(weight)-MIN(weight))</f>
        <v>0.54864535299993056</v>
      </c>
      <c r="F1035">
        <f>IF(groupB[[#This Row],[normalized cost]]+groupB[[#This Row],[normalized weight]]&gt;1, 1, 0)</f>
        <v>1</v>
      </c>
    </row>
    <row r="1036" spans="1:6" x14ac:dyDescent="0.75">
      <c r="A1036">
        <v>24333.312089999999</v>
      </c>
      <c r="B1036">
        <v>60772.20306</v>
      </c>
      <c r="C1036">
        <v>1</v>
      </c>
      <c r="D1036">
        <f>(groupB[[#This Row],[Cost (USD)]]-MIN(cost))/(MAX(cost)-MIN(cost))</f>
        <v>0.75269988485697792</v>
      </c>
      <c r="E1036">
        <f>(groupB[[#This Row],[Weight (lbs)]]-MIN(weight))/(MAX(weight)-MIN(weight))</f>
        <v>0.73232087681344205</v>
      </c>
      <c r="F1036">
        <f>IF(groupB[[#This Row],[normalized cost]]+groupB[[#This Row],[normalized weight]]&gt;1, 1, 0)</f>
        <v>1</v>
      </c>
    </row>
    <row r="1037" spans="1:6" x14ac:dyDescent="0.75">
      <c r="A1037">
        <v>24490.613239999999</v>
      </c>
      <c r="B1037">
        <v>61513.676059999998</v>
      </c>
      <c r="C1037">
        <v>1</v>
      </c>
      <c r="D1037">
        <f>(groupB[[#This Row],[Cost (USD)]]-MIN(cost))/(MAX(cost)-MIN(cost))</f>
        <v>0.79085156746485152</v>
      </c>
      <c r="E1037">
        <f>(groupB[[#This Row],[Weight (lbs)]]-MIN(weight))/(MAX(weight)-MIN(weight))</f>
        <v>0.79501975475971776</v>
      </c>
      <c r="F1037">
        <f>IF(groupB[[#This Row],[normalized cost]]+groupB[[#This Row],[normalized weight]]&gt;1, 1, 0)</f>
        <v>1</v>
      </c>
    </row>
    <row r="1038" spans="1:6" x14ac:dyDescent="0.75">
      <c r="A1038">
        <v>23939.775949999999</v>
      </c>
      <c r="B1038">
        <v>57315.189630000001</v>
      </c>
      <c r="C1038">
        <v>1</v>
      </c>
      <c r="D1038">
        <f>(groupB[[#This Row],[Cost (USD)]]-MIN(cost))/(MAX(cost)-MIN(cost))</f>
        <v>0.65725197549326519</v>
      </c>
      <c r="E1038">
        <f>(groupB[[#This Row],[Weight (lbs)]]-MIN(weight))/(MAX(weight)-MIN(weight))</f>
        <v>0.43999618919001354</v>
      </c>
      <c r="F1038">
        <f>IF(groupB[[#This Row],[normalized cost]]+groupB[[#This Row],[normalized weight]]&gt;1, 1, 0)</f>
        <v>1</v>
      </c>
    </row>
    <row r="1039" spans="1:6" x14ac:dyDescent="0.75">
      <c r="A1039">
        <v>23603.318380000001</v>
      </c>
      <c r="B1039">
        <v>61523.752180000003</v>
      </c>
      <c r="C1039">
        <v>1</v>
      </c>
      <c r="D1039">
        <f>(groupB[[#This Row],[Cost (USD)]]-MIN(cost))/(MAX(cost)-MIN(cost))</f>
        <v>0.57564785230881022</v>
      </c>
      <c r="E1039">
        <f>(groupB[[#This Row],[Weight (lbs)]]-MIN(weight))/(MAX(weight)-MIN(weight))</f>
        <v>0.79587179039426192</v>
      </c>
      <c r="F1039">
        <f>IF(groupB[[#This Row],[normalized cost]]+groupB[[#This Row],[normalized weight]]&gt;1, 1, 0)</f>
        <v>1</v>
      </c>
    </row>
    <row r="1040" spans="1:6" x14ac:dyDescent="0.75">
      <c r="A1040">
        <v>24352.60067</v>
      </c>
      <c r="B1040">
        <v>61948.163189999999</v>
      </c>
      <c r="C1040">
        <v>1</v>
      </c>
      <c r="D1040">
        <f>(groupB[[#This Row],[Cost (USD)]]-MIN(cost))/(MAX(cost)-MIN(cost))</f>
        <v>0.75737812008994732</v>
      </c>
      <c r="E1040">
        <f>(groupB[[#This Row],[Weight (lbs)]]-MIN(weight))/(MAX(weight)-MIN(weight))</f>
        <v>0.83175994021906396</v>
      </c>
      <c r="F1040">
        <f>IF(groupB[[#This Row],[normalized cost]]+groupB[[#This Row],[normalized weight]]&gt;1, 1, 0)</f>
        <v>1</v>
      </c>
    </row>
    <row r="1041" spans="1:6" x14ac:dyDescent="0.75">
      <c r="A1041">
        <v>24672.9395</v>
      </c>
      <c r="B1041">
        <v>60717.785069999998</v>
      </c>
      <c r="C1041">
        <v>1</v>
      </c>
      <c r="D1041">
        <f>(groupB[[#This Row],[Cost (USD)]]-MIN(cost))/(MAX(cost)-MIN(cost))</f>
        <v>0.83507281824782897</v>
      </c>
      <c r="E1041">
        <f>(groupB[[#This Row],[Weight (lbs)]]-MIN(weight))/(MAX(weight)-MIN(weight))</f>
        <v>0.72771929737212493</v>
      </c>
      <c r="F1041">
        <f>IF(groupB[[#This Row],[normalized cost]]+groupB[[#This Row],[normalized weight]]&gt;1, 1, 0)</f>
        <v>1</v>
      </c>
    </row>
    <row r="1042" spans="1:6" x14ac:dyDescent="0.75">
      <c r="A1042">
        <v>24456.533029999999</v>
      </c>
      <c r="B1042">
        <v>60804.727030000002</v>
      </c>
      <c r="C1042">
        <v>1</v>
      </c>
      <c r="D1042">
        <f>(groupB[[#This Row],[Cost (USD)]]-MIN(cost))/(MAX(cost)-MIN(cost))</f>
        <v>0.7825857832977956</v>
      </c>
      <c r="E1042">
        <f>(groupB[[#This Row],[Weight (lbs)]]-MIN(weight))/(MAX(weight)-MIN(weight))</f>
        <v>0.73507110025429356</v>
      </c>
      <c r="F1042">
        <f>IF(groupB[[#This Row],[normalized cost]]+groupB[[#This Row],[normalized weight]]&gt;1, 1, 0)</f>
        <v>1</v>
      </c>
    </row>
    <row r="1043" spans="1:6" x14ac:dyDescent="0.75">
      <c r="A1043">
        <v>23919.437109999999</v>
      </c>
      <c r="B1043">
        <v>58171.520270000001</v>
      </c>
      <c r="C1043">
        <v>1</v>
      </c>
      <c r="D1043">
        <f>(groupB[[#This Row],[Cost (USD)]]-MIN(cost))/(MAX(cost)-MIN(cost))</f>
        <v>0.65231901112337753</v>
      </c>
      <c r="E1043">
        <f>(groupB[[#This Row],[Weight (lbs)]]-MIN(weight))/(MAX(weight)-MIN(weight))</f>
        <v>0.51240741694748593</v>
      </c>
      <c r="F1043">
        <f>IF(groupB[[#This Row],[normalized cost]]+groupB[[#This Row],[normalized weight]]&gt;1, 1, 0)</f>
        <v>1</v>
      </c>
    </row>
    <row r="1044" spans="1:6" x14ac:dyDescent="0.75">
      <c r="A1044">
        <v>23989.484680000001</v>
      </c>
      <c r="B1044">
        <v>59134.968150000001</v>
      </c>
      <c r="C1044">
        <v>1</v>
      </c>
      <c r="D1044">
        <f>(groupB[[#This Row],[Cost (USD)]]-MIN(cost))/(MAX(cost)-MIN(cost))</f>
        <v>0.66930828715914026</v>
      </c>
      <c r="E1044">
        <f>(groupB[[#This Row],[Weight (lbs)]]-MIN(weight))/(MAX(weight)-MIN(weight))</f>
        <v>0.59387646711616127</v>
      </c>
      <c r="F1044">
        <f>IF(groupB[[#This Row],[normalized cost]]+groupB[[#This Row],[normalized weight]]&gt;1, 1, 0)</f>
        <v>1</v>
      </c>
    </row>
    <row r="1045" spans="1:6" x14ac:dyDescent="0.75">
      <c r="A1045">
        <v>23323.79926</v>
      </c>
      <c r="B1045">
        <v>59033.314570000002</v>
      </c>
      <c r="C1045">
        <v>1</v>
      </c>
      <c r="D1045">
        <f>(groupB[[#This Row],[Cost (USD)]]-MIN(cost))/(MAX(cost)-MIN(cost))</f>
        <v>0.50785353072201811</v>
      </c>
      <c r="E1045">
        <f>(groupB[[#This Row],[Weight (lbs)]]-MIN(weight))/(MAX(weight)-MIN(weight))</f>
        <v>0.58528065121292283</v>
      </c>
      <c r="F1045">
        <f>IF(groupB[[#This Row],[normalized cost]]+groupB[[#This Row],[normalized weight]]&gt;1, 1, 0)</f>
        <v>1</v>
      </c>
    </row>
    <row r="1046" spans="1:6" x14ac:dyDescent="0.75">
      <c r="A1046">
        <v>23832.812030000001</v>
      </c>
      <c r="B1046">
        <v>59405.819159999999</v>
      </c>
      <c r="C1046">
        <v>1</v>
      </c>
      <c r="D1046">
        <f>(groupB[[#This Row],[Cost (USD)]]-MIN(cost))/(MAX(cost)-MIN(cost))</f>
        <v>0.63130904038863345</v>
      </c>
      <c r="E1046">
        <f>(groupB[[#This Row],[Weight (lbs)]]-MIN(weight))/(MAX(weight)-MIN(weight))</f>
        <v>0.61677959968823803</v>
      </c>
      <c r="F1046">
        <f>IF(groupB[[#This Row],[normalized cost]]+groupB[[#This Row],[normalized weight]]&gt;1, 1, 0)</f>
        <v>1</v>
      </c>
    </row>
    <row r="1047" spans="1:6" x14ac:dyDescent="0.75">
      <c r="A1047">
        <v>23068.13508</v>
      </c>
      <c r="B1047">
        <v>61426.566359999997</v>
      </c>
      <c r="C1047">
        <v>1</v>
      </c>
      <c r="D1047">
        <f>(groupB[[#This Row],[Cost (USD)]]-MIN(cost))/(MAX(cost)-MIN(cost))</f>
        <v>0.44584496530744677</v>
      </c>
      <c r="E1047">
        <f>(groupB[[#This Row],[Weight (lbs)]]-MIN(weight))/(MAX(weight)-MIN(weight))</f>
        <v>0.78765376780100615</v>
      </c>
      <c r="F1047">
        <f>IF(groupB[[#This Row],[normalized cost]]+groupB[[#This Row],[normalized weight]]&gt;1, 1, 0)</f>
        <v>1</v>
      </c>
    </row>
    <row r="1048" spans="1:6" x14ac:dyDescent="0.75">
      <c r="A1048">
        <v>24396.765029999999</v>
      </c>
      <c r="B1048">
        <v>59649.546649999997</v>
      </c>
      <c r="C1048">
        <v>1</v>
      </c>
      <c r="D1048">
        <f>(groupB[[#This Row],[Cost (USD)]]-MIN(cost))/(MAX(cost)-MIN(cost))</f>
        <v>0.76808970513112362</v>
      </c>
      <c r="E1048">
        <f>(groupB[[#This Row],[Weight (lbs)]]-MIN(weight))/(MAX(weight)-MIN(weight))</f>
        <v>0.63738917029655684</v>
      </c>
      <c r="F1048">
        <f>IF(groupB[[#This Row],[normalized cost]]+groupB[[#This Row],[normalized weight]]&gt;1, 1, 0)</f>
        <v>1</v>
      </c>
    </row>
    <row r="1049" spans="1:6" x14ac:dyDescent="0.75">
      <c r="A1049">
        <v>25022.451809999999</v>
      </c>
      <c r="B1049">
        <v>61481.53847</v>
      </c>
      <c r="C1049">
        <v>1</v>
      </c>
      <c r="D1049">
        <f>(groupB[[#This Row],[Cost (USD)]]-MIN(cost))/(MAX(cost)-MIN(cost))</f>
        <v>0.91984322659299822</v>
      </c>
      <c r="E1049">
        <f>(groupB[[#This Row],[Weight (lbs)]]-MIN(weight))/(MAX(weight)-MIN(weight))</f>
        <v>0.79230220357053438</v>
      </c>
      <c r="F1049">
        <f>IF(groupB[[#This Row],[normalized cost]]+groupB[[#This Row],[normalized weight]]&gt;1, 1, 0)</f>
        <v>1</v>
      </c>
    </row>
    <row r="1050" spans="1:6" x14ac:dyDescent="0.75">
      <c r="A1050">
        <v>23508.640940000001</v>
      </c>
      <c r="B1050">
        <v>59682.739269999998</v>
      </c>
      <c r="C1050">
        <v>1</v>
      </c>
      <c r="D1050">
        <f>(groupB[[#This Row],[Cost (USD)]]-MIN(cost))/(MAX(cost)-MIN(cost))</f>
        <v>0.55268486926001503</v>
      </c>
      <c r="E1050">
        <f>(groupB[[#This Row],[Weight (lbs)]]-MIN(weight))/(MAX(weight)-MIN(weight))</f>
        <v>0.64019593471022695</v>
      </c>
      <c r="F1050">
        <f>IF(groupB[[#This Row],[normalized cost]]+groupB[[#This Row],[normalized weight]]&gt;1, 1, 0)</f>
        <v>1</v>
      </c>
    </row>
    <row r="1051" spans="1:6" x14ac:dyDescent="0.75">
      <c r="A1051">
        <v>23913.81234</v>
      </c>
      <c r="B1051">
        <v>60238.291830000002</v>
      </c>
      <c r="C1051">
        <v>1</v>
      </c>
      <c r="D1051">
        <f>(groupB[[#This Row],[Cost (USD)]]-MIN(cost))/(MAX(cost)-MIN(cost))</f>
        <v>0.65095478435337473</v>
      </c>
      <c r="E1051">
        <f>(groupB[[#This Row],[Weight (lbs)]]-MIN(weight))/(MAX(weight)-MIN(weight))</f>
        <v>0.68717340004231775</v>
      </c>
      <c r="F1051">
        <f>IF(groupB[[#This Row],[normalized cost]]+groupB[[#This Row],[normalized weight]]&gt;1, 1, 0)</f>
        <v>1</v>
      </c>
    </row>
    <row r="1052" spans="1:6" x14ac:dyDescent="0.75">
      <c r="A1052">
        <v>23921.56724</v>
      </c>
      <c r="B1052">
        <v>61853.300880000003</v>
      </c>
      <c r="C1052">
        <v>1</v>
      </c>
      <c r="D1052">
        <f>(groupB[[#This Row],[Cost (USD)]]-MIN(cost))/(MAX(cost)-MIN(cost))</f>
        <v>0.65283565098057861</v>
      </c>
      <c r="E1052">
        <f>(groupB[[#This Row],[Weight (lbs)]]-MIN(weight))/(MAX(weight)-MIN(weight))</f>
        <v>0.82373839338405908</v>
      </c>
      <c r="F1052">
        <f>IF(groupB[[#This Row],[normalized cost]]+groupB[[#This Row],[normalized weight]]&gt;1, 1, 0)</f>
        <v>1</v>
      </c>
    </row>
    <row r="1053" spans="1:6" x14ac:dyDescent="0.75">
      <c r="A1053">
        <v>23607.56439</v>
      </c>
      <c r="B1053">
        <v>58589.913509999998</v>
      </c>
      <c r="C1053">
        <v>1</v>
      </c>
      <c r="D1053">
        <f>(groupB[[#This Row],[Cost (USD)]]-MIN(cost))/(MAX(cost)-MIN(cost))</f>
        <v>0.57667767584074126</v>
      </c>
      <c r="E1053">
        <f>(groupB[[#This Row],[Weight (lbs)]]-MIN(weight))/(MAX(weight)-MIN(weight))</f>
        <v>0.54778670478171154</v>
      </c>
      <c r="F1053">
        <f>IF(groupB[[#This Row],[normalized cost]]+groupB[[#This Row],[normalized weight]]&gt;1, 1, 0)</f>
        <v>1</v>
      </c>
    </row>
    <row r="1054" spans="1:6" x14ac:dyDescent="0.75">
      <c r="A1054">
        <v>23603.01599</v>
      </c>
      <c r="B1054">
        <v>59788.277779999997</v>
      </c>
      <c r="C1054">
        <v>1</v>
      </c>
      <c r="D1054">
        <f>(groupB[[#This Row],[Cost (USD)]]-MIN(cost))/(MAX(cost)-MIN(cost))</f>
        <v>0.57557451090409817</v>
      </c>
      <c r="E1054">
        <f>(groupB[[#This Row],[Weight (lbs)]]-MIN(weight))/(MAX(weight)-MIN(weight))</f>
        <v>0.64912025988069399</v>
      </c>
      <c r="F1054">
        <f>IF(groupB[[#This Row],[normalized cost]]+groupB[[#This Row],[normalized weight]]&gt;1, 1, 0)</f>
        <v>1</v>
      </c>
    </row>
    <row r="1055" spans="1:6" x14ac:dyDescent="0.75">
      <c r="A1055">
        <v>24248.073260000001</v>
      </c>
      <c r="B1055">
        <v>58405.926930000001</v>
      </c>
      <c r="C1055">
        <v>1</v>
      </c>
      <c r="D1055">
        <f>(groupB[[#This Row],[Cost (USD)]]-MIN(cost))/(MAX(cost)-MIN(cost))</f>
        <v>0.73202613397831973</v>
      </c>
      <c r="E1055">
        <f>(groupB[[#This Row],[Weight (lbs)]]-MIN(weight))/(MAX(weight)-MIN(weight))</f>
        <v>0.53222881916325671</v>
      </c>
      <c r="F1055">
        <f>IF(groupB[[#This Row],[normalized cost]]+groupB[[#This Row],[normalized weight]]&gt;1, 1, 0)</f>
        <v>1</v>
      </c>
    </row>
    <row r="1056" spans="1:6" x14ac:dyDescent="0.75">
      <c r="A1056">
        <v>24092.925200000001</v>
      </c>
      <c r="B1056">
        <v>60660.427009999999</v>
      </c>
      <c r="C1056">
        <v>1</v>
      </c>
      <c r="D1056">
        <f>(groupB[[#This Row],[Cost (USD)]]-MIN(cost))/(MAX(cost)-MIN(cost))</f>
        <v>0.69439665992585831</v>
      </c>
      <c r="E1056">
        <f>(groupB[[#This Row],[Weight (lbs)]]-MIN(weight))/(MAX(weight)-MIN(weight))</f>
        <v>0.72286910592459397</v>
      </c>
      <c r="F1056">
        <f>IF(groupB[[#This Row],[normalized cost]]+groupB[[#This Row],[normalized weight]]&gt;1, 1, 0)</f>
        <v>1</v>
      </c>
    </row>
    <row r="1057" spans="1:6" x14ac:dyDescent="0.75">
      <c r="A1057">
        <v>23920.769499999999</v>
      </c>
      <c r="B1057">
        <v>61144.660880000003</v>
      </c>
      <c r="C1057">
        <v>1</v>
      </c>
      <c r="D1057">
        <f>(groupB[[#This Row],[Cost (USD)]]-MIN(cost))/(MAX(cost)-MIN(cost))</f>
        <v>0.65264216782242201</v>
      </c>
      <c r="E1057">
        <f>(groupB[[#This Row],[Weight (lbs)]]-MIN(weight))/(MAX(weight)-MIN(weight))</f>
        <v>0.76381587042253662</v>
      </c>
      <c r="F1057">
        <f>IF(groupB[[#This Row],[normalized cost]]+groupB[[#This Row],[normalized weight]]&gt;1, 1, 0)</f>
        <v>1</v>
      </c>
    </row>
    <row r="1058" spans="1:6" x14ac:dyDescent="0.75">
      <c r="A1058">
        <v>24650.984120000001</v>
      </c>
      <c r="B1058">
        <v>59986.04896</v>
      </c>
      <c r="C1058">
        <v>1</v>
      </c>
      <c r="D1058">
        <f>(groupB[[#This Row],[Cost (USD)]]-MIN(cost))/(MAX(cost)-MIN(cost))</f>
        <v>0.82974777968774693</v>
      </c>
      <c r="E1058">
        <f>(groupB[[#This Row],[Weight (lbs)]]-MIN(weight))/(MAX(weight)-MIN(weight))</f>
        <v>0.66584376980770577</v>
      </c>
      <c r="F1058">
        <f>IF(groupB[[#This Row],[normalized cost]]+groupB[[#This Row],[normalized weight]]&gt;1, 1, 0)</f>
        <v>1</v>
      </c>
    </row>
    <row r="1059" spans="1:6" x14ac:dyDescent="0.75">
      <c r="A1059">
        <v>24358.866389999999</v>
      </c>
      <c r="B1059">
        <v>61828.712140000003</v>
      </c>
      <c r="C1059">
        <v>1</v>
      </c>
      <c r="D1059">
        <f>(groupB[[#This Row],[Cost (USD)]]-MIN(cost))/(MAX(cost)-MIN(cost))</f>
        <v>0.75889780230937021</v>
      </c>
      <c r="E1059">
        <f>(groupB[[#This Row],[Weight (lbs)]]-MIN(weight))/(MAX(weight)-MIN(weight))</f>
        <v>0.82165917214726059</v>
      </c>
      <c r="F1059">
        <f>IF(groupB[[#This Row],[normalized cost]]+groupB[[#This Row],[normalized weight]]&gt;1, 1, 0)</f>
        <v>1</v>
      </c>
    </row>
    <row r="1060" spans="1:6" x14ac:dyDescent="0.75">
      <c r="A1060">
        <v>24177.145130000001</v>
      </c>
      <c r="B1060">
        <v>60515.687239999999</v>
      </c>
      <c r="C1060">
        <v>1</v>
      </c>
      <c r="D1060">
        <f>(groupB[[#This Row],[Cost (USD)]]-MIN(cost))/(MAX(cost)-MIN(cost))</f>
        <v>0.71482328769442405</v>
      </c>
      <c r="E1060">
        <f>(groupB[[#This Row],[Weight (lbs)]]-MIN(weight))/(MAX(weight)-MIN(weight))</f>
        <v>0.71062992638170841</v>
      </c>
      <c r="F1060">
        <f>IF(groupB[[#This Row],[normalized cost]]+groupB[[#This Row],[normalized weight]]&gt;1, 1, 0)</f>
        <v>1</v>
      </c>
    </row>
    <row r="1061" spans="1:6" x14ac:dyDescent="0.75">
      <c r="A1061">
        <v>23850.603719999999</v>
      </c>
      <c r="B1061">
        <v>58550.71802</v>
      </c>
      <c r="C1061">
        <v>1</v>
      </c>
      <c r="D1061">
        <f>(groupB[[#This Row],[Cost (USD)]]-MIN(cost))/(MAX(cost)-MIN(cost))</f>
        <v>0.63562422123720075</v>
      </c>
      <c r="E1061">
        <f>(groupB[[#This Row],[Weight (lbs)]]-MIN(weight))/(MAX(weight)-MIN(weight))</f>
        <v>0.54447233831987896</v>
      </c>
      <c r="F1061">
        <f>IF(groupB[[#This Row],[normalized cost]]+groupB[[#This Row],[normalized weight]]&gt;1, 1, 0)</f>
        <v>1</v>
      </c>
    </row>
    <row r="1062" spans="1:6" x14ac:dyDescent="0.75">
      <c r="A1062">
        <v>23827.46283</v>
      </c>
      <c r="B1062">
        <v>58466.428970000001</v>
      </c>
      <c r="C1062">
        <v>1</v>
      </c>
      <c r="D1062">
        <f>(groupB[[#This Row],[Cost (USD)]]-MIN(cost))/(MAX(cost)-MIN(cost))</f>
        <v>0.63001165012412452</v>
      </c>
      <c r="E1062">
        <f>(groupB[[#This Row],[Weight (lbs)]]-MIN(weight))/(MAX(weight)-MIN(weight))</f>
        <v>0.53734486522489433</v>
      </c>
      <c r="F1062">
        <f>IF(groupB[[#This Row],[normalized cost]]+groupB[[#This Row],[normalized weight]]&gt;1, 1, 0)</f>
        <v>1</v>
      </c>
    </row>
    <row r="1063" spans="1:6" x14ac:dyDescent="0.75">
      <c r="A1063">
        <v>23611.170119999999</v>
      </c>
      <c r="B1063">
        <v>58383.249089999998</v>
      </c>
      <c r="C1063">
        <v>1</v>
      </c>
      <c r="D1063">
        <f>(groupB[[#This Row],[Cost (USD)]]-MIN(cost))/(MAX(cost)-MIN(cost))</f>
        <v>0.57755220642446337</v>
      </c>
      <c r="E1063">
        <f>(groupB[[#This Row],[Weight (lbs)]]-MIN(weight))/(MAX(weight)-MIN(weight))</f>
        <v>0.53031118342703243</v>
      </c>
      <c r="F1063">
        <f>IF(groupB[[#This Row],[normalized cost]]+groupB[[#This Row],[normalized weight]]&gt;1, 1, 0)</f>
        <v>1</v>
      </c>
    </row>
    <row r="1064" spans="1:6" x14ac:dyDescent="0.75">
      <c r="A1064">
        <v>24821.129270000001</v>
      </c>
      <c r="B1064">
        <v>61472.413379999998</v>
      </c>
      <c r="C1064">
        <v>1</v>
      </c>
      <c r="D1064">
        <f>(groupB[[#This Row],[Cost (USD)]]-MIN(cost))/(MAX(cost)-MIN(cost))</f>
        <v>0.87101463476203655</v>
      </c>
      <c r="E1064">
        <f>(groupB[[#This Row],[Weight (lbs)]]-MIN(weight))/(MAX(weight)-MIN(weight))</f>
        <v>0.79153058693154843</v>
      </c>
      <c r="F1064">
        <f>IF(groupB[[#This Row],[normalized cost]]+groupB[[#This Row],[normalized weight]]&gt;1, 1, 0)</f>
        <v>1</v>
      </c>
    </row>
    <row r="1065" spans="1:6" x14ac:dyDescent="0.75">
      <c r="A1065">
        <v>23793.456190000001</v>
      </c>
      <c r="B1065">
        <v>60761.650399999999</v>
      </c>
      <c r="C1065">
        <v>1</v>
      </c>
      <c r="D1065">
        <f>(groupB[[#This Row],[Cost (USD)]]-MIN(cost))/(MAX(cost)-MIN(cost))</f>
        <v>0.62176370956017946</v>
      </c>
      <c r="E1065">
        <f>(groupB[[#This Row],[Weight (lbs)]]-MIN(weight))/(MAX(weight)-MIN(weight))</f>
        <v>0.73142854500722843</v>
      </c>
      <c r="F1065">
        <f>IF(groupB[[#This Row],[normalized cost]]+groupB[[#This Row],[normalized weight]]&gt;1, 1, 0)</f>
        <v>1</v>
      </c>
    </row>
    <row r="1066" spans="1:6" x14ac:dyDescent="0.75">
      <c r="A1066">
        <v>23607.43881</v>
      </c>
      <c r="B1066">
        <v>60118.386570000002</v>
      </c>
      <c r="C1066">
        <v>1</v>
      </c>
      <c r="D1066">
        <f>(groupB[[#This Row],[Cost (USD)]]-MIN(cost))/(MAX(cost)-MIN(cost))</f>
        <v>0.57664721777796235</v>
      </c>
      <c r="E1066">
        <f>(groupB[[#This Row],[Weight (lbs)]]-MIN(weight))/(MAX(weight)-MIN(weight))</f>
        <v>0.67703422402126712</v>
      </c>
      <c r="F1066">
        <f>IF(groupB[[#This Row],[normalized cost]]+groupB[[#This Row],[normalized weight]]&gt;1, 1, 0)</f>
        <v>1</v>
      </c>
    </row>
    <row r="1067" spans="1:6" x14ac:dyDescent="0.75">
      <c r="A1067">
        <v>24243.152440000002</v>
      </c>
      <c r="B1067">
        <v>60083.550900000002</v>
      </c>
      <c r="C1067">
        <v>1</v>
      </c>
      <c r="D1067">
        <f>(groupB[[#This Row],[Cost (USD)]]-MIN(cost))/(MAX(cost)-MIN(cost))</f>
        <v>0.73083264262234138</v>
      </c>
      <c r="E1067">
        <f>(groupB[[#This Row],[Weight (lbs)]]-MIN(weight))/(MAX(weight)-MIN(weight))</f>
        <v>0.67408852347450854</v>
      </c>
      <c r="F1067">
        <f>IF(groupB[[#This Row],[normalized cost]]+groupB[[#This Row],[normalized weight]]&gt;1, 1, 0)</f>
        <v>1</v>
      </c>
    </row>
    <row r="1068" spans="1:6" x14ac:dyDescent="0.75">
      <c r="A1068">
        <v>24280.91721</v>
      </c>
      <c r="B1068">
        <v>59385.105960000001</v>
      </c>
      <c r="C1068">
        <v>1</v>
      </c>
      <c r="D1068">
        <f>(groupB[[#This Row],[Cost (USD)]]-MIN(cost))/(MAX(cost)-MIN(cost))</f>
        <v>0.73999207673200473</v>
      </c>
      <c r="E1068">
        <f>(groupB[[#This Row],[Weight (lbs)]]-MIN(weight))/(MAX(weight)-MIN(weight))</f>
        <v>0.61502809370126788</v>
      </c>
      <c r="F1068">
        <f>IF(groupB[[#This Row],[normalized cost]]+groupB[[#This Row],[normalized weight]]&gt;1, 1, 0)</f>
        <v>1</v>
      </c>
    </row>
    <row r="1069" spans="1:6" x14ac:dyDescent="0.75">
      <c r="A1069">
        <v>24182.270680000001</v>
      </c>
      <c r="B1069">
        <v>61627.978819999997</v>
      </c>
      <c r="C1069">
        <v>1</v>
      </c>
      <c r="D1069">
        <f>(groupB[[#This Row],[Cost (USD)]]-MIN(cost))/(MAX(cost)-MIN(cost))</f>
        <v>0.71606643408458592</v>
      </c>
      <c r="E1069">
        <f>(groupB[[#This Row],[Weight (lbs)]]-MIN(weight))/(MAX(weight)-MIN(weight))</f>
        <v>0.80468518397718403</v>
      </c>
      <c r="F1069">
        <f>IF(groupB[[#This Row],[normalized cost]]+groupB[[#This Row],[normalized weight]]&gt;1, 1, 0)</f>
        <v>1</v>
      </c>
    </row>
    <row r="1070" spans="1:6" x14ac:dyDescent="0.75">
      <c r="A1070">
        <v>23432.80674</v>
      </c>
      <c r="B1070">
        <v>60588.629509999999</v>
      </c>
      <c r="C1070">
        <v>1</v>
      </c>
      <c r="D1070">
        <f>(groupB[[#This Row],[Cost (USD)]]-MIN(cost))/(MAX(cost)-MIN(cost))</f>
        <v>0.53429210907217106</v>
      </c>
      <c r="E1070">
        <f>(groupB[[#This Row],[Weight (lbs)]]-MIN(weight))/(MAX(weight)-MIN(weight))</f>
        <v>0.71679791696781769</v>
      </c>
      <c r="F1070">
        <f>IF(groupB[[#This Row],[normalized cost]]+groupB[[#This Row],[normalized weight]]&gt;1, 1, 0)</f>
        <v>1</v>
      </c>
    </row>
    <row r="1071" spans="1:6" x14ac:dyDescent="0.75">
      <c r="A1071">
        <v>24422.989699999998</v>
      </c>
      <c r="B1071">
        <v>58950.389080000001</v>
      </c>
      <c r="C1071">
        <v>1</v>
      </c>
      <c r="D1071">
        <f>(groupB[[#This Row],[Cost (USD)]]-MIN(cost))/(MAX(cost)-MIN(cost))</f>
        <v>0.77445021353386712</v>
      </c>
      <c r="E1071">
        <f>(groupB[[#This Row],[Weight (lbs)]]-MIN(weight))/(MAX(weight)-MIN(weight))</f>
        <v>0.57826848060637992</v>
      </c>
      <c r="F1071">
        <f>IF(groupB[[#This Row],[normalized cost]]+groupB[[#This Row],[normalized weight]]&gt;1, 1, 0)</f>
        <v>1</v>
      </c>
    </row>
    <row r="1072" spans="1:6" x14ac:dyDescent="0.75">
      <c r="A1072">
        <v>23704.69656</v>
      </c>
      <c r="B1072">
        <v>59399.096360000003</v>
      </c>
      <c r="C1072">
        <v>1</v>
      </c>
      <c r="D1072">
        <f>(groupB[[#This Row],[Cost (USD)]]-MIN(cost))/(MAX(cost)-MIN(cost))</f>
        <v>0.60023602694532041</v>
      </c>
      <c r="E1072">
        <f>(groupB[[#This Row],[Weight (lbs)]]-MIN(weight))/(MAX(weight)-MIN(weight))</f>
        <v>0.61621112043591597</v>
      </c>
      <c r="F1072">
        <f>IF(groupB[[#This Row],[normalized cost]]+groupB[[#This Row],[normalized weight]]&gt;1, 1, 0)</f>
        <v>1</v>
      </c>
    </row>
    <row r="1073" spans="1:6" x14ac:dyDescent="0.75">
      <c r="A1073">
        <v>24255.284650000001</v>
      </c>
      <c r="B1073">
        <v>61153.154439999998</v>
      </c>
      <c r="C1073">
        <v>1</v>
      </c>
      <c r="D1073">
        <f>(groupB[[#This Row],[Cost (USD)]]-MIN(cost))/(MAX(cost)-MIN(cost))</f>
        <v>0.73377517816802595</v>
      </c>
      <c r="E1073">
        <f>(groupB[[#This Row],[Weight (lbs)]]-MIN(weight))/(MAX(weight)-MIN(weight))</f>
        <v>0.76453408495195185</v>
      </c>
      <c r="F1073">
        <f>IF(groupB[[#This Row],[normalized cost]]+groupB[[#This Row],[normalized weight]]&gt;1, 1, 0)</f>
        <v>1</v>
      </c>
    </row>
    <row r="1074" spans="1:6" x14ac:dyDescent="0.75">
      <c r="A1074">
        <v>23918.2448</v>
      </c>
      <c r="B1074">
        <v>59836.128599999996</v>
      </c>
      <c r="C1074">
        <v>1</v>
      </c>
      <c r="D1074">
        <f>(groupB[[#This Row],[Cost (USD)]]-MIN(cost))/(MAX(cost)-MIN(cost))</f>
        <v>0.65202982930436271</v>
      </c>
      <c r="E1074">
        <f>(groupB[[#This Row],[Weight (lbs)]]-MIN(weight))/(MAX(weight)-MIN(weight))</f>
        <v>0.65316652012592102</v>
      </c>
      <c r="F1074">
        <f>IF(groupB[[#This Row],[normalized cost]]+groupB[[#This Row],[normalized weight]]&gt;1, 1, 0)</f>
        <v>1</v>
      </c>
    </row>
    <row r="1075" spans="1:6" x14ac:dyDescent="0.75">
      <c r="A1075">
        <v>24083.50966</v>
      </c>
      <c r="B1075">
        <v>60168.514900000002</v>
      </c>
      <c r="C1075">
        <v>1</v>
      </c>
      <c r="D1075">
        <f>(groupB[[#This Row],[Cost (USD)]]-MIN(cost))/(MAX(cost)-MIN(cost))</f>
        <v>0.69211302313323597</v>
      </c>
      <c r="E1075">
        <f>(groupB[[#This Row],[Weight (lbs)]]-MIN(weight))/(MAX(weight)-MIN(weight))</f>
        <v>0.68127307026964112</v>
      </c>
      <c r="F1075">
        <f>IF(groupB[[#This Row],[normalized cost]]+groupB[[#This Row],[normalized weight]]&gt;1, 1, 0)</f>
        <v>1</v>
      </c>
    </row>
    <row r="1076" spans="1:6" x14ac:dyDescent="0.75">
      <c r="A1076">
        <v>24629.72436</v>
      </c>
      <c r="B1076">
        <v>61217.55674</v>
      </c>
      <c r="C1076">
        <v>1</v>
      </c>
      <c r="D1076">
        <f>(groupB[[#This Row],[Cost (USD)]]-MIN(cost))/(MAX(cost)-MIN(cost))</f>
        <v>0.82459145619081387</v>
      </c>
      <c r="E1076">
        <f>(groupB[[#This Row],[Weight (lbs)]]-MIN(weight))/(MAX(weight)-MIN(weight))</f>
        <v>0.76997993658398645</v>
      </c>
      <c r="F1076">
        <f>IF(groupB[[#This Row],[normalized cost]]+groupB[[#This Row],[normalized weight]]&gt;1, 1, 0)</f>
        <v>1</v>
      </c>
    </row>
    <row r="1077" spans="1:6" x14ac:dyDescent="0.75">
      <c r="A1077">
        <v>23804.748309999999</v>
      </c>
      <c r="B1077">
        <v>61125.964310000003</v>
      </c>
      <c r="C1077">
        <v>1</v>
      </c>
      <c r="D1077">
        <f>(groupB[[#This Row],[Cost (USD)]]-MIN(cost))/(MAX(cost)-MIN(cost))</f>
        <v>0.6245024904159453</v>
      </c>
      <c r="E1077">
        <f>(groupB[[#This Row],[Weight (lbs)]]-MIN(weight))/(MAX(weight)-MIN(weight))</f>
        <v>0.76223489045368542</v>
      </c>
      <c r="F1077">
        <f>IF(groupB[[#This Row],[normalized cost]]+groupB[[#This Row],[normalized weight]]&gt;1, 1, 0)</f>
        <v>1</v>
      </c>
    </row>
    <row r="1078" spans="1:6" x14ac:dyDescent="0.75">
      <c r="A1078">
        <v>24043.744009999999</v>
      </c>
      <c r="B1078">
        <v>57930.120819999996</v>
      </c>
      <c r="C1078">
        <v>1</v>
      </c>
      <c r="D1078">
        <f>(groupB[[#This Row],[Cost (USD)]]-MIN(cost))/(MAX(cost)-MIN(cost))</f>
        <v>0.68246829734772296</v>
      </c>
      <c r="E1078">
        <f>(groupB[[#This Row],[Weight (lbs)]]-MIN(weight))/(MAX(weight)-MIN(weight))</f>
        <v>0.49199470515373428</v>
      </c>
      <c r="F1078">
        <f>IF(groupB[[#This Row],[normalized cost]]+groupB[[#This Row],[normalized weight]]&gt;1, 1, 0)</f>
        <v>1</v>
      </c>
    </row>
    <row r="1079" spans="1:6" x14ac:dyDescent="0.75">
      <c r="A1079">
        <v>24323.38176</v>
      </c>
      <c r="B1079">
        <v>60781.112760000004</v>
      </c>
      <c r="C1079">
        <v>1</v>
      </c>
      <c r="D1079">
        <f>(groupB[[#This Row],[Cost (USD)]]-MIN(cost))/(MAX(cost)-MIN(cost))</f>
        <v>0.75029139135040523</v>
      </c>
      <c r="E1079">
        <f>(groupB[[#This Row],[Weight (lbs)]]-MIN(weight))/(MAX(weight)-MIN(weight))</f>
        <v>0.73307428009695774</v>
      </c>
      <c r="F1079">
        <f>IF(groupB[[#This Row],[normalized cost]]+groupB[[#This Row],[normalized weight]]&gt;1, 1, 0)</f>
        <v>1</v>
      </c>
    </row>
    <row r="1080" spans="1:6" x14ac:dyDescent="0.75">
      <c r="A1080">
        <v>24738.586749999999</v>
      </c>
      <c r="B1080">
        <v>59958.286269999997</v>
      </c>
      <c r="C1080">
        <v>1</v>
      </c>
      <c r="D1080">
        <f>(groupB[[#This Row],[Cost (USD)]]-MIN(cost))/(MAX(cost)-MIN(cost))</f>
        <v>0.85099484453994234</v>
      </c>
      <c r="E1080">
        <f>(groupB[[#This Row],[Weight (lbs)]]-MIN(weight))/(MAX(weight)-MIN(weight))</f>
        <v>0.66349615969679077</v>
      </c>
      <c r="F1080">
        <f>IF(groupB[[#This Row],[normalized cost]]+groupB[[#This Row],[normalized weight]]&gt;1, 1, 0)</f>
        <v>1</v>
      </c>
    </row>
    <row r="1081" spans="1:6" x14ac:dyDescent="0.75">
      <c r="A1081">
        <v>24641.412840000001</v>
      </c>
      <c r="B1081">
        <v>61326.030910000001</v>
      </c>
      <c r="C1081">
        <v>1</v>
      </c>
      <c r="D1081">
        <f>(groupB[[#This Row],[Cost (USD)]]-MIN(cost))/(MAX(cost)-MIN(cost))</f>
        <v>0.82742636985246543</v>
      </c>
      <c r="E1081">
        <f>(groupB[[#This Row],[Weight (lbs)]]-MIN(weight))/(MAX(weight)-MIN(weight))</f>
        <v>0.7791525008515372</v>
      </c>
      <c r="F1081">
        <f>IF(groupB[[#This Row],[normalized cost]]+groupB[[#This Row],[normalized weight]]&gt;1, 1, 0)</f>
        <v>1</v>
      </c>
    </row>
    <row r="1082" spans="1:6" x14ac:dyDescent="0.75">
      <c r="A1082">
        <v>24161.094420000001</v>
      </c>
      <c r="B1082">
        <v>60391.663959999998</v>
      </c>
      <c r="C1082">
        <v>1</v>
      </c>
      <c r="D1082">
        <f>(groupB[[#This Row],[Cost (USD)]]-MIN(cost))/(MAX(cost)-MIN(cost))</f>
        <v>0.71093036260423237</v>
      </c>
      <c r="E1082">
        <f>(groupB[[#This Row],[Weight (lbs)]]-MIN(weight))/(MAX(weight)-MIN(weight))</f>
        <v>0.70014253102784263</v>
      </c>
      <c r="F1082">
        <f>IF(groupB[[#This Row],[normalized cost]]+groupB[[#This Row],[normalized weight]]&gt;1, 1, 0)</f>
        <v>1</v>
      </c>
    </row>
    <row r="1083" spans="1:6" x14ac:dyDescent="0.75">
      <c r="A1083">
        <v>24009.078150000001</v>
      </c>
      <c r="B1083">
        <v>60845.588190000002</v>
      </c>
      <c r="C1083">
        <v>1</v>
      </c>
      <c r="D1083">
        <f>(groupB[[#This Row],[Cost (USD)]]-MIN(cost))/(MAX(cost)-MIN(cost))</f>
        <v>0.67406047014462311</v>
      </c>
      <c r="E1083">
        <f>(groupB[[#This Row],[Weight (lbs)]]-MIN(weight))/(MAX(weight)-MIN(weight))</f>
        <v>0.73852631559400694</v>
      </c>
      <c r="F1083">
        <f>IF(groupB[[#This Row],[normalized cost]]+groupB[[#This Row],[normalized weight]]&gt;1, 1, 0)</f>
        <v>1</v>
      </c>
    </row>
    <row r="1084" spans="1:6" x14ac:dyDescent="0.75">
      <c r="A1084">
        <v>24788.50417</v>
      </c>
      <c r="B1084">
        <v>61559.507140000002</v>
      </c>
      <c r="C1084">
        <v>1</v>
      </c>
      <c r="D1084">
        <f>(groupB[[#This Row],[Cost (USD)]]-MIN(cost))/(MAX(cost)-MIN(cost))</f>
        <v>0.86310177169491853</v>
      </c>
      <c r="E1084">
        <f>(groupB[[#This Row],[Weight (lbs)]]-MIN(weight))/(MAX(weight)-MIN(weight))</f>
        <v>0.79889522600555718</v>
      </c>
      <c r="F1084">
        <f>IF(groupB[[#This Row],[normalized cost]]+groupB[[#This Row],[normalized weight]]&gt;1, 1, 0)</f>
        <v>1</v>
      </c>
    </row>
    <row r="1085" spans="1:6" x14ac:dyDescent="0.75">
      <c r="A1085">
        <v>24242.325069999999</v>
      </c>
      <c r="B1085">
        <v>57625.012909999998</v>
      </c>
      <c r="C1085">
        <v>1</v>
      </c>
      <c r="D1085">
        <f>(groupB[[#This Row],[Cost (USD)]]-MIN(cost))/(MAX(cost)-MIN(cost))</f>
        <v>0.7306319730300378</v>
      </c>
      <c r="E1085">
        <f>(groupB[[#This Row],[Weight (lbs)]]-MIN(weight))/(MAX(weight)-MIN(weight))</f>
        <v>0.46619481276448577</v>
      </c>
      <c r="F1085">
        <f>IF(groupB[[#This Row],[normalized cost]]+groupB[[#This Row],[normalized weight]]&gt;1, 1, 0)</f>
        <v>1</v>
      </c>
    </row>
    <row r="1086" spans="1:6" x14ac:dyDescent="0.75">
      <c r="A1086">
        <v>24802.28341</v>
      </c>
      <c r="B1086">
        <v>60872.673009999999</v>
      </c>
      <c r="C1086">
        <v>1</v>
      </c>
      <c r="D1086">
        <f>(groupB[[#This Row],[Cost (USD)]]-MIN(cost))/(MAX(cost)-MIN(cost))</f>
        <v>0.86644377644858828</v>
      </c>
      <c r="E1086">
        <f>(groupB[[#This Row],[Weight (lbs)]]-MIN(weight))/(MAX(weight)-MIN(weight))</f>
        <v>0.74081660508988423</v>
      </c>
      <c r="F1086">
        <f>IF(groupB[[#This Row],[normalized cost]]+groupB[[#This Row],[normalized weight]]&gt;1, 1, 0)</f>
        <v>1</v>
      </c>
    </row>
    <row r="1087" spans="1:6" x14ac:dyDescent="0.75">
      <c r="A1087">
        <v>23573.03872</v>
      </c>
      <c r="B1087">
        <v>60335.679900000003</v>
      </c>
      <c r="C1087">
        <v>1</v>
      </c>
      <c r="D1087">
        <f>(groupB[[#This Row],[Cost (USD)]]-MIN(cost))/(MAX(cost)-MIN(cost))</f>
        <v>0.56830385019697349</v>
      </c>
      <c r="E1087">
        <f>(groupB[[#This Row],[Weight (lbs)]]-MIN(weight))/(MAX(weight)-MIN(weight))</f>
        <v>0.69540852487404248</v>
      </c>
      <c r="F1087">
        <f>IF(groupB[[#This Row],[normalized cost]]+groupB[[#This Row],[normalized weight]]&gt;1, 1, 0)</f>
        <v>1</v>
      </c>
    </row>
    <row r="1088" spans="1:6" x14ac:dyDescent="0.75">
      <c r="A1088">
        <v>23987.528979999999</v>
      </c>
      <c r="B1088">
        <v>60215.422870000002</v>
      </c>
      <c r="C1088">
        <v>1</v>
      </c>
      <c r="D1088">
        <f>(groupB[[#This Row],[Cost (USD)]]-MIN(cost))/(MAX(cost)-MIN(cost))</f>
        <v>0.66883395340076468</v>
      </c>
      <c r="E1088">
        <f>(groupB[[#This Row],[Weight (lbs)]]-MIN(weight))/(MAX(weight)-MIN(weight))</f>
        <v>0.68523960321923949</v>
      </c>
      <c r="F1088">
        <f>IF(groupB[[#This Row],[normalized cost]]+groupB[[#This Row],[normalized weight]]&gt;1, 1, 0)</f>
        <v>1</v>
      </c>
    </row>
    <row r="1089" spans="1:6" x14ac:dyDescent="0.75">
      <c r="A1089">
        <v>23550.22293</v>
      </c>
      <c r="B1089">
        <v>59735.145799999998</v>
      </c>
      <c r="C1089">
        <v>1</v>
      </c>
      <c r="D1089">
        <f>(groupB[[#This Row],[Cost (USD)]]-MIN(cost))/(MAX(cost)-MIN(cost))</f>
        <v>0.56277012855204012</v>
      </c>
      <c r="E1089">
        <f>(groupB[[#This Row],[Weight (lbs)]]-MIN(weight))/(MAX(weight)-MIN(weight))</f>
        <v>0.6446274253080746</v>
      </c>
      <c r="F1089">
        <f>IF(groupB[[#This Row],[normalized cost]]+groupB[[#This Row],[normalized weight]]&gt;1, 1, 0)</f>
        <v>1</v>
      </c>
    </row>
    <row r="1090" spans="1:6" x14ac:dyDescent="0.75">
      <c r="A1090">
        <v>23987.955740000001</v>
      </c>
      <c r="B1090">
        <v>59158.53024</v>
      </c>
      <c r="C1090">
        <v>1</v>
      </c>
      <c r="D1090">
        <f>(groupB[[#This Row],[Cost (USD)]]-MIN(cost))/(MAX(cost)-MIN(cost))</f>
        <v>0.66893745939591998</v>
      </c>
      <c r="E1090">
        <f>(groupB[[#This Row],[Weight (lbs)]]-MIN(weight))/(MAX(weight)-MIN(weight))</f>
        <v>0.59586887493825202</v>
      </c>
      <c r="F1090">
        <f>IF(groupB[[#This Row],[normalized cost]]+groupB[[#This Row],[normalized weight]]&gt;1, 1, 0)</f>
        <v>1</v>
      </c>
    </row>
    <row r="1091" spans="1:6" x14ac:dyDescent="0.75">
      <c r="A1091">
        <v>23729.33065</v>
      </c>
      <c r="B1091">
        <v>58813.308640000003</v>
      </c>
      <c r="C1091">
        <v>1</v>
      </c>
      <c r="D1091">
        <f>(groupB[[#This Row],[Cost (USD)]]-MIN(cost))/(MAX(cost)-MIN(cost))</f>
        <v>0.60621075747344288</v>
      </c>
      <c r="E1091">
        <f>(groupB[[#This Row],[Weight (lbs)]]-MIN(weight))/(MAX(weight)-MIN(weight))</f>
        <v>0.56667697319291832</v>
      </c>
      <c r="F1091">
        <f>IF(groupB[[#This Row],[normalized cost]]+groupB[[#This Row],[normalized weight]]&gt;1, 1, 0)</f>
        <v>1</v>
      </c>
    </row>
    <row r="1092" spans="1:6" x14ac:dyDescent="0.75">
      <c r="A1092">
        <v>24058.976429999999</v>
      </c>
      <c r="B1092">
        <v>61085.470650000003</v>
      </c>
      <c r="C1092">
        <v>1</v>
      </c>
      <c r="D1092">
        <f>(groupB[[#This Row],[Cost (USD)]]-MIN(cost))/(MAX(cost)-MIN(cost))</f>
        <v>0.68616275510082803</v>
      </c>
      <c r="E1092">
        <f>(groupB[[#This Row],[Weight (lbs)]]-MIN(weight))/(MAX(weight)-MIN(weight))</f>
        <v>0.75881075087484984</v>
      </c>
      <c r="F1092">
        <f>IF(groupB[[#This Row],[normalized cost]]+groupB[[#This Row],[normalized weight]]&gt;1, 1, 0)</f>
        <v>1</v>
      </c>
    </row>
    <row r="1093" spans="1:6" x14ac:dyDescent="0.75">
      <c r="A1093">
        <v>23768.844099999998</v>
      </c>
      <c r="B1093">
        <v>60872.502840000001</v>
      </c>
      <c r="C1093">
        <v>1</v>
      </c>
      <c r="D1093">
        <f>(groupB[[#This Row],[Cost (USD)]]-MIN(cost))/(MAX(cost)-MIN(cost))</f>
        <v>0.61579431489271186</v>
      </c>
      <c r="E1093">
        <f>(groupB[[#This Row],[Weight (lbs)]]-MIN(weight))/(MAX(weight)-MIN(weight))</f>
        <v>0.7408022155327999</v>
      </c>
      <c r="F1093">
        <f>IF(groupB[[#This Row],[normalized cost]]+groupB[[#This Row],[normalized weight]]&gt;1, 1, 0)</f>
        <v>1</v>
      </c>
    </row>
    <row r="1094" spans="1:6" x14ac:dyDescent="0.75">
      <c r="A1094">
        <v>24569.981299999999</v>
      </c>
      <c r="B1094">
        <v>56969.620819999996</v>
      </c>
      <c r="C1094">
        <v>1</v>
      </c>
      <c r="D1094">
        <f>(groupB[[#This Row],[Cost (USD)]]-MIN(cost))/(MAX(cost)-MIN(cost))</f>
        <v>0.81010142694981213</v>
      </c>
      <c r="E1094">
        <f>(groupB[[#This Row],[Weight (lbs)]]-MIN(weight))/(MAX(weight)-MIN(weight))</f>
        <v>0.41077492740404148</v>
      </c>
      <c r="F1094">
        <f>IF(groupB[[#This Row],[normalized cost]]+groupB[[#This Row],[normalized weight]]&gt;1, 1, 0)</f>
        <v>1</v>
      </c>
    </row>
    <row r="1095" spans="1:6" x14ac:dyDescent="0.75">
      <c r="A1095">
        <v>23765.571380000001</v>
      </c>
      <c r="B1095">
        <v>61820.075349999999</v>
      </c>
      <c r="C1095">
        <v>1</v>
      </c>
      <c r="D1095">
        <f>(groupB[[#This Row],[Cost (USD)]]-MIN(cost))/(MAX(cost)-MIN(cost))</f>
        <v>0.61500055226157835</v>
      </c>
      <c r="E1095">
        <f>(groupB[[#This Row],[Weight (lbs)]]-MIN(weight))/(MAX(weight)-MIN(weight))</f>
        <v>0.82092884610429229</v>
      </c>
      <c r="F1095">
        <f>IF(groupB[[#This Row],[normalized cost]]+groupB[[#This Row],[normalized weight]]&gt;1, 1, 0)</f>
        <v>1</v>
      </c>
    </row>
    <row r="1096" spans="1:6" x14ac:dyDescent="0.75">
      <c r="A1096">
        <v>24433.93533</v>
      </c>
      <c r="B1096">
        <v>60753.677300000003</v>
      </c>
      <c r="C1096">
        <v>1</v>
      </c>
      <c r="D1096">
        <f>(groupB[[#This Row],[Cost (USD)]]-MIN(cost))/(MAX(cost)-MIN(cost))</f>
        <v>0.77710495700969862</v>
      </c>
      <c r="E1096">
        <f>(groupB[[#This Row],[Weight (lbs)]]-MIN(weight))/(MAX(weight)-MIN(weight))</f>
        <v>0.73075434052000754</v>
      </c>
      <c r="F1096">
        <f>IF(groupB[[#This Row],[normalized cost]]+groupB[[#This Row],[normalized weight]]&gt;1, 1, 0)</f>
        <v>1</v>
      </c>
    </row>
    <row r="1097" spans="1:6" x14ac:dyDescent="0.75">
      <c r="A1097">
        <v>24005.263220000001</v>
      </c>
      <c r="B1097">
        <v>59927.223310000001</v>
      </c>
      <c r="C1097">
        <v>1</v>
      </c>
      <c r="D1097">
        <f>(groupB[[#This Row],[Cost (USD)]]-MIN(cost))/(MAX(cost)-MIN(cost))</f>
        <v>0.67313520037684793</v>
      </c>
      <c r="E1097">
        <f>(groupB[[#This Row],[Weight (lbs)]]-MIN(weight))/(MAX(weight)-MIN(weight))</f>
        <v>0.66086947910600757</v>
      </c>
      <c r="F1097">
        <f>IF(groupB[[#This Row],[normalized cost]]+groupB[[#This Row],[normalized weight]]&gt;1, 1, 0)</f>
        <v>1</v>
      </c>
    </row>
    <row r="1098" spans="1:6" x14ac:dyDescent="0.75">
      <c r="A1098">
        <v>24364.454590000001</v>
      </c>
      <c r="B1098">
        <v>61124.465300000003</v>
      </c>
      <c r="C1098">
        <v>1</v>
      </c>
      <c r="D1098">
        <f>(groupB[[#This Row],[Cost (USD)]]-MIN(cost))/(MAX(cost)-MIN(cost))</f>
        <v>0.76025315942372951</v>
      </c>
      <c r="E1098">
        <f>(groupB[[#This Row],[Weight (lbs)]]-MIN(weight))/(MAX(weight)-MIN(weight))</f>
        <v>0.762108134327663</v>
      </c>
      <c r="F1098">
        <f>IF(groupB[[#This Row],[normalized cost]]+groupB[[#This Row],[normalized weight]]&gt;1, 1, 0)</f>
        <v>1</v>
      </c>
    </row>
    <row r="1099" spans="1:6" x14ac:dyDescent="0.75">
      <c r="A1099">
        <v>23787.471949999999</v>
      </c>
      <c r="B1099">
        <v>58311.657209999998</v>
      </c>
      <c r="C1099">
        <v>1</v>
      </c>
      <c r="D1099">
        <f>(groupB[[#This Row],[Cost (USD)]]-MIN(cost))/(MAX(cost)-MIN(cost))</f>
        <v>0.62031229725245374</v>
      </c>
      <c r="E1099">
        <f>(groupB[[#This Row],[Weight (lbs)]]-MIN(weight))/(MAX(weight)-MIN(weight))</f>
        <v>0.5242573816755669</v>
      </c>
      <c r="F1099">
        <f>IF(groupB[[#This Row],[normalized cost]]+groupB[[#This Row],[normalized weight]]&gt;1, 1, 0)</f>
        <v>1</v>
      </c>
    </row>
    <row r="1100" spans="1:6" x14ac:dyDescent="0.75">
      <c r="A1100">
        <v>23929.757559999998</v>
      </c>
      <c r="B1100">
        <v>60156.12025</v>
      </c>
      <c r="C1100">
        <v>1</v>
      </c>
      <c r="D1100">
        <f>(groupB[[#This Row],[Cost (USD)]]-MIN(cost))/(MAX(cost)-MIN(cost))</f>
        <v>0.65482212399172213</v>
      </c>
      <c r="E1100">
        <f>(groupB[[#This Row],[Weight (lbs)]]-MIN(weight))/(MAX(weight)-MIN(weight))</f>
        <v>0.680224979985117</v>
      </c>
      <c r="F1100">
        <f>IF(groupB[[#This Row],[normalized cost]]+groupB[[#This Row],[normalized weight]]&gt;1, 1, 0)</f>
        <v>1</v>
      </c>
    </row>
    <row r="1101" spans="1:6" x14ac:dyDescent="0.75">
      <c r="A1101">
        <v>24135.578379999999</v>
      </c>
      <c r="B1101">
        <v>59360.222419999998</v>
      </c>
      <c r="C1101">
        <v>1</v>
      </c>
      <c r="D1101">
        <f>(groupB[[#This Row],[Cost (USD)]]-MIN(cost))/(MAX(cost)-MIN(cost))</f>
        <v>0.70474172469859786</v>
      </c>
      <c r="E1101">
        <f>(groupB[[#This Row],[Weight (lbs)]]-MIN(weight))/(MAX(weight)-MIN(weight))</f>
        <v>0.61292394420785212</v>
      </c>
      <c r="F1101">
        <f>IF(groupB[[#This Row],[normalized cost]]+groupB[[#This Row],[normalized weight]]&gt;1, 1, 0)</f>
        <v>1</v>
      </c>
    </row>
    <row r="1102" spans="1:6" x14ac:dyDescent="0.75">
      <c r="A1102">
        <v>23302.720659999999</v>
      </c>
      <c r="B1102">
        <v>59995.06482</v>
      </c>
      <c r="C1102">
        <v>1</v>
      </c>
      <c r="D1102">
        <f>(groupB[[#This Row],[Cost (USD)]]-MIN(cost))/(MAX(cost)-MIN(cost))</f>
        <v>0.50274114561219307</v>
      </c>
      <c r="E1102">
        <f>(groupB[[#This Row],[Weight (lbs)]]-MIN(weight))/(MAX(weight)-MIN(weight))</f>
        <v>0.66660614996951972</v>
      </c>
      <c r="F1102">
        <f>IF(groupB[[#This Row],[normalized cost]]+groupB[[#This Row],[normalized weight]]&gt;1, 1, 0)</f>
        <v>1</v>
      </c>
    </row>
    <row r="1103" spans="1:6" x14ac:dyDescent="0.75">
      <c r="A1103">
        <v>23190.539069999999</v>
      </c>
      <c r="B1103">
        <v>61743.843970000002</v>
      </c>
      <c r="C1103">
        <v>1</v>
      </c>
      <c r="D1103">
        <f>(groupB[[#This Row],[Cost (USD)]]-MIN(cost))/(MAX(cost)-MIN(cost))</f>
        <v>0.47553272141359926</v>
      </c>
      <c r="E1103">
        <f>(groupB[[#This Row],[Weight (lbs)]]-MIN(weight))/(MAX(weight)-MIN(weight))</f>
        <v>0.81448272872672622</v>
      </c>
      <c r="F1103">
        <f>IF(groupB[[#This Row],[normalized cost]]+groupB[[#This Row],[normalized weight]]&gt;1, 1, 0)</f>
        <v>1</v>
      </c>
    </row>
    <row r="1104" spans="1:6" x14ac:dyDescent="0.75">
      <c r="A1104">
        <v>24260.743760000001</v>
      </c>
      <c r="B1104">
        <v>57618.400809999999</v>
      </c>
      <c r="C1104">
        <v>1</v>
      </c>
      <c r="D1104">
        <f>(groupB[[#This Row],[Cost (USD)]]-MIN(cost))/(MAX(cost)-MIN(cost))</f>
        <v>0.73509922590729204</v>
      </c>
      <c r="E1104">
        <f>(groupB[[#This Row],[Weight (lbs)]]-MIN(weight))/(MAX(weight)-MIN(weight))</f>
        <v>0.46563569429237894</v>
      </c>
      <c r="F1104">
        <f>IF(groupB[[#This Row],[normalized cost]]+groupB[[#This Row],[normalized weight]]&gt;1, 1, 0)</f>
        <v>1</v>
      </c>
    </row>
    <row r="1105" spans="1:6" x14ac:dyDescent="0.75">
      <c r="A1105">
        <v>24190.579689999999</v>
      </c>
      <c r="B1105">
        <v>59397.74149</v>
      </c>
      <c r="C1105">
        <v>1</v>
      </c>
      <c r="D1105">
        <f>(groupB[[#This Row],[Cost (USD)]]-MIN(cost))/(MAX(cost)-MIN(cost))</f>
        <v>0.71808169406396649</v>
      </c>
      <c r="E1105">
        <f>(groupB[[#This Row],[Weight (lbs)]]-MIN(weight))/(MAX(weight)-MIN(weight))</f>
        <v>0.61609655277294884</v>
      </c>
      <c r="F1105">
        <f>IF(groupB[[#This Row],[normalized cost]]+groupB[[#This Row],[normalized weight]]&gt;1, 1, 0)</f>
        <v>1</v>
      </c>
    </row>
    <row r="1106" spans="1:6" x14ac:dyDescent="0.75">
      <c r="A1106">
        <v>24911.687809999999</v>
      </c>
      <c r="B1106">
        <v>57965.447460000003</v>
      </c>
      <c r="C1106">
        <v>1</v>
      </c>
      <c r="D1106">
        <f>(groupB[[#This Row],[Cost (USD)]]-MIN(cost))/(MAX(cost)-MIN(cost))</f>
        <v>0.89297862342653378</v>
      </c>
      <c r="E1106">
        <f>(groupB[[#This Row],[Weight (lbs)]]-MIN(weight))/(MAX(weight)-MIN(weight))</f>
        <v>0.49498192207142711</v>
      </c>
      <c r="F1106">
        <f>IF(groupB[[#This Row],[normalized cost]]+groupB[[#This Row],[normalized weight]]&gt;1, 1, 0)</f>
        <v>1</v>
      </c>
    </row>
    <row r="1107" spans="1:6" x14ac:dyDescent="0.75">
      <c r="A1107">
        <v>23325.752240000002</v>
      </c>
      <c r="B1107">
        <v>60033.994809999997</v>
      </c>
      <c r="C1107">
        <v>1</v>
      </c>
      <c r="D1107">
        <f>(groupB[[#This Row],[Cost (USD)]]-MIN(cost))/(MAX(cost)-MIN(cost))</f>
        <v>0.5083272047739853</v>
      </c>
      <c r="E1107">
        <f>(groupB[[#This Row],[Weight (lbs)]]-MIN(weight))/(MAX(weight)-MIN(weight))</f>
        <v>0.66989806577961608</v>
      </c>
      <c r="F1107">
        <f>IF(groupB[[#This Row],[normalized cost]]+groupB[[#This Row],[normalized weight]]&gt;1, 1, 0)</f>
        <v>1</v>
      </c>
    </row>
    <row r="1108" spans="1:6" x14ac:dyDescent="0.75">
      <c r="A1108">
        <v>23804.641179999999</v>
      </c>
      <c r="B1108">
        <v>59470.029390000003</v>
      </c>
      <c r="C1108">
        <v>1</v>
      </c>
      <c r="D1108">
        <f>(groupB[[#This Row],[Cost (USD)]]-MIN(cost))/(MAX(cost)-MIN(cost))</f>
        <v>0.62447650719994341</v>
      </c>
      <c r="E1108">
        <f>(groupB[[#This Row],[Weight (lbs)]]-MIN(weight))/(MAX(weight)-MIN(weight))</f>
        <v>0.62220920990151962</v>
      </c>
      <c r="F1108">
        <f>IF(groupB[[#This Row],[normalized cost]]+groupB[[#This Row],[normalized weight]]&gt;1, 1, 0)</f>
        <v>1</v>
      </c>
    </row>
    <row r="1109" spans="1:6" x14ac:dyDescent="0.75">
      <c r="A1109">
        <v>24087.73532</v>
      </c>
      <c r="B1109">
        <v>62986.10469</v>
      </c>
      <c r="C1109">
        <v>1</v>
      </c>
      <c r="D1109">
        <f>(groupB[[#This Row],[Cost (USD)]]-MIN(cost))/(MAX(cost)-MIN(cost))</f>
        <v>0.69313791099406086</v>
      </c>
      <c r="E1109">
        <f>(groupB[[#This Row],[Weight (lbs)]]-MIN(weight))/(MAX(weight)-MIN(weight))</f>
        <v>0.91952816296469941</v>
      </c>
      <c r="F1109">
        <f>IF(groupB[[#This Row],[normalized cost]]+groupB[[#This Row],[normalized weight]]&gt;1, 1, 0)</f>
        <v>1</v>
      </c>
    </row>
    <row r="1110" spans="1:6" x14ac:dyDescent="0.75">
      <c r="A1110">
        <v>23781.211319999999</v>
      </c>
      <c r="B1110">
        <v>61181.164089999998</v>
      </c>
      <c r="C1110">
        <v>1</v>
      </c>
      <c r="D1110">
        <f>(groupB[[#This Row],[Cost (USD)]]-MIN(cost))/(MAX(cost)-MIN(cost))</f>
        <v>0.61879384955715488</v>
      </c>
      <c r="E1110">
        <f>(groupB[[#This Row],[Weight (lbs)]]-MIN(weight))/(MAX(weight)-MIN(weight))</f>
        <v>0.76690257797417638</v>
      </c>
      <c r="F1110">
        <f>IF(groupB[[#This Row],[normalized cost]]+groupB[[#This Row],[normalized weight]]&gt;1, 1, 0)</f>
        <v>1</v>
      </c>
    </row>
    <row r="1111" spans="1:6" x14ac:dyDescent="0.75">
      <c r="A1111">
        <v>24550.716960000002</v>
      </c>
      <c r="B1111">
        <v>60740.002910000003</v>
      </c>
      <c r="C1111">
        <v>1</v>
      </c>
      <c r="D1111">
        <f>(groupB[[#This Row],[Cost (USD)]]-MIN(cost))/(MAX(cost)-MIN(cost))</f>
        <v>0.80542907086512949</v>
      </c>
      <c r="E1111">
        <f>(groupB[[#This Row],[Weight (lbs)]]-MIN(weight))/(MAX(weight)-MIN(weight))</f>
        <v>0.72959803555731872</v>
      </c>
      <c r="F1111">
        <f>IF(groupB[[#This Row],[normalized cost]]+groupB[[#This Row],[normalized weight]]&gt;1, 1, 0)</f>
        <v>1</v>
      </c>
    </row>
    <row r="1112" spans="1:6" x14ac:dyDescent="0.75">
      <c r="A1112">
        <v>23350.439630000001</v>
      </c>
      <c r="B1112">
        <v>58096.409099999997</v>
      </c>
      <c r="C1112">
        <v>1</v>
      </c>
      <c r="D1112">
        <f>(groupB[[#This Row],[Cost (USD)]]-MIN(cost))/(MAX(cost)-MIN(cost))</f>
        <v>0.51431486263724158</v>
      </c>
      <c r="E1112">
        <f>(groupB[[#This Row],[Weight (lbs)]]-MIN(weight))/(MAX(weight)-MIN(weight))</f>
        <v>0.50605602440826702</v>
      </c>
      <c r="F1112">
        <f>IF(groupB[[#This Row],[normalized cost]]+groupB[[#This Row],[normalized weight]]&gt;1, 1, 0)</f>
        <v>1</v>
      </c>
    </row>
    <row r="1113" spans="1:6" x14ac:dyDescent="0.75">
      <c r="A1113">
        <v>23901.696100000001</v>
      </c>
      <c r="B1113">
        <v>60438.591970000001</v>
      </c>
      <c r="C1113">
        <v>1</v>
      </c>
      <c r="D1113">
        <f>(groupB[[#This Row],[Cost (USD)]]-MIN(cost))/(MAX(cost)-MIN(cost))</f>
        <v>0.64801612215744797</v>
      </c>
      <c r="E1113">
        <f>(groupB[[#This Row],[Weight (lbs)]]-MIN(weight))/(MAX(weight)-MIN(weight))</f>
        <v>0.70411075855770799</v>
      </c>
      <c r="F1113">
        <f>IF(groupB[[#This Row],[normalized cost]]+groupB[[#This Row],[normalized weight]]&gt;1, 1, 0)</f>
        <v>1</v>
      </c>
    </row>
    <row r="1114" spans="1:6" x14ac:dyDescent="0.75">
      <c r="A1114">
        <v>24148.326079999999</v>
      </c>
      <c r="B1114">
        <v>60831.156309999998</v>
      </c>
      <c r="C1114">
        <v>1</v>
      </c>
      <c r="D1114">
        <f>(groupB[[#This Row],[Cost (USD)]]-MIN(cost))/(MAX(cost)-MIN(cost))</f>
        <v>0.707833540647689</v>
      </c>
      <c r="E1114">
        <f>(groupB[[#This Row],[Weight (lbs)]]-MIN(weight))/(MAX(weight)-MIN(weight))</f>
        <v>0.73730595735755655</v>
      </c>
      <c r="F1114">
        <f>IF(groupB[[#This Row],[normalized cost]]+groupB[[#This Row],[normalized weight]]&gt;1, 1, 0)</f>
        <v>1</v>
      </c>
    </row>
    <row r="1115" spans="1:6" x14ac:dyDescent="0.75">
      <c r="A1115">
        <v>23304.87816</v>
      </c>
      <c r="B1115">
        <v>60801.586629999998</v>
      </c>
      <c r="C1115">
        <v>1</v>
      </c>
      <c r="D1115">
        <f>(groupB[[#This Row],[Cost (USD)]]-MIN(cost))/(MAX(cost)-MIN(cost))</f>
        <v>0.50326442376512792</v>
      </c>
      <c r="E1115">
        <f>(groupB[[#This Row],[Weight (lbs)]]-MIN(weight))/(MAX(weight)-MIN(weight))</f>
        <v>0.73480554836460543</v>
      </c>
      <c r="F1115">
        <f>IF(groupB[[#This Row],[normalized cost]]+groupB[[#This Row],[normalized weight]]&gt;1, 1, 0)</f>
        <v>1</v>
      </c>
    </row>
    <row r="1116" spans="1:6" x14ac:dyDescent="0.75">
      <c r="A1116">
        <v>24685.196319999999</v>
      </c>
      <c r="B1116">
        <v>60499.415540000002</v>
      </c>
      <c r="C1116">
        <v>1</v>
      </c>
      <c r="D1116">
        <f>(groupB[[#This Row],[Cost (USD)]]-MIN(cost))/(MAX(cost)-MIN(cost))</f>
        <v>0.83804557659334511</v>
      </c>
      <c r="E1116">
        <f>(groupB[[#This Row],[Weight (lbs)]]-MIN(weight))/(MAX(weight)-MIN(weight))</f>
        <v>0.70925399316191717</v>
      </c>
      <c r="F1116">
        <f>IF(groupB[[#This Row],[normalized cost]]+groupB[[#This Row],[normalized weight]]&gt;1, 1, 0)</f>
        <v>1</v>
      </c>
    </row>
    <row r="1117" spans="1:6" x14ac:dyDescent="0.75">
      <c r="A1117">
        <v>24248.608629999999</v>
      </c>
      <c r="B1117">
        <v>58678.37197</v>
      </c>
      <c r="C1117">
        <v>1</v>
      </c>
      <c r="D1117">
        <f>(groupB[[#This Row],[Cost (USD)]]-MIN(cost))/(MAX(cost)-MIN(cost))</f>
        <v>0.73215598214737443</v>
      </c>
      <c r="E1117">
        <f>(groupB[[#This Row],[Weight (lbs)]]-MIN(weight))/(MAX(weight)-MIN(weight))</f>
        <v>0.55526674274244048</v>
      </c>
      <c r="F1117">
        <f>IF(groupB[[#This Row],[normalized cost]]+groupB[[#This Row],[normalized weight]]&gt;1, 1, 0)</f>
        <v>1</v>
      </c>
    </row>
    <row r="1118" spans="1:6" x14ac:dyDescent="0.75">
      <c r="A1118">
        <v>24279.464039999999</v>
      </c>
      <c r="B1118">
        <v>60762.937239999999</v>
      </c>
      <c r="C1118">
        <v>1</v>
      </c>
      <c r="D1118">
        <f>(groupB[[#This Row],[Cost (USD)]]-MIN(cost))/(MAX(cost)-MIN(cost))</f>
        <v>0.73963962615796053</v>
      </c>
      <c r="E1118">
        <f>(groupB[[#This Row],[Weight (lbs)]]-MIN(weight))/(MAX(weight)-MIN(weight))</f>
        <v>0.73153736006063763</v>
      </c>
      <c r="F1118">
        <f>IF(groupB[[#This Row],[normalized cost]]+groupB[[#This Row],[normalized weight]]&gt;1, 1, 0)</f>
        <v>1</v>
      </c>
    </row>
    <row r="1119" spans="1:6" x14ac:dyDescent="0.75">
      <c r="A1119">
        <v>23720.78298</v>
      </c>
      <c r="B1119">
        <v>63937.759590000001</v>
      </c>
      <c r="C1119">
        <v>1</v>
      </c>
      <c r="D1119">
        <f>(groupB[[#This Row],[Cost (USD)]]-MIN(cost))/(MAX(cost)-MIN(cost))</f>
        <v>0.60413761310751268</v>
      </c>
      <c r="E1119">
        <f>(groupB[[#This Row],[Weight (lbs)]]-MIN(weight))/(MAX(weight)-MIN(weight))</f>
        <v>1</v>
      </c>
      <c r="F1119">
        <f>IF(groupB[[#This Row],[normalized cost]]+groupB[[#This Row],[normalized weight]]&gt;1, 1, 0)</f>
        <v>1</v>
      </c>
    </row>
    <row r="1120" spans="1:6" x14ac:dyDescent="0.75">
      <c r="A1120">
        <v>23823.954160000001</v>
      </c>
      <c r="B1120">
        <v>60915.339330000003</v>
      </c>
      <c r="C1120">
        <v>1</v>
      </c>
      <c r="D1120">
        <f>(groupB[[#This Row],[Cost (USD)]]-MIN(cost))/(MAX(cost)-MIN(cost))</f>
        <v>0.62916066038745866</v>
      </c>
      <c r="E1120">
        <f>(groupB[[#This Row],[Weight (lbs)]]-MIN(weight))/(MAX(weight)-MIN(weight))</f>
        <v>0.74442446456702904</v>
      </c>
      <c r="F1120">
        <f>IF(groupB[[#This Row],[normalized cost]]+groupB[[#This Row],[normalized weight]]&gt;1, 1, 0)</f>
        <v>1</v>
      </c>
    </row>
    <row r="1121" spans="1:6" x14ac:dyDescent="0.75">
      <c r="A1121">
        <v>24092.13955</v>
      </c>
      <c r="B1121">
        <v>60172.505689999998</v>
      </c>
      <c r="C1121">
        <v>1</v>
      </c>
      <c r="D1121">
        <f>(groupB[[#This Row],[Cost (USD)]]-MIN(cost))/(MAX(cost)-MIN(cost))</f>
        <v>0.69420610906567104</v>
      </c>
      <c r="E1121">
        <f>(groupB[[#This Row],[Weight (lbs)]]-MIN(weight))/(MAX(weight)-MIN(weight))</f>
        <v>0.68161053104720015</v>
      </c>
      <c r="F1121">
        <f>IF(groupB[[#This Row],[normalized cost]]+groupB[[#This Row],[normalized weight]]&gt;1, 1, 0)</f>
        <v>1</v>
      </c>
    </row>
    <row r="1122" spans="1:6" x14ac:dyDescent="0.75">
      <c r="A1122">
        <v>24195.56667</v>
      </c>
      <c r="B1122">
        <v>61403.313470000001</v>
      </c>
      <c r="C1122">
        <v>1</v>
      </c>
      <c r="D1122">
        <f>(groupB[[#This Row],[Cost (USD)]]-MIN(cost))/(MAX(cost)-MIN(cost))</f>
        <v>0.71929123180817156</v>
      </c>
      <c r="E1122">
        <f>(groupB[[#This Row],[Weight (lbs)]]-MIN(weight))/(MAX(weight)-MIN(weight))</f>
        <v>0.78568750589799974</v>
      </c>
      <c r="F1122">
        <f>IF(groupB[[#This Row],[normalized cost]]+groupB[[#This Row],[normalized weight]]&gt;1, 1, 0)</f>
        <v>1</v>
      </c>
    </row>
    <row r="1123" spans="1:6" x14ac:dyDescent="0.75">
      <c r="A1123">
        <v>24002.893400000001</v>
      </c>
      <c r="B1123">
        <v>60144.271670000002</v>
      </c>
      <c r="C1123">
        <v>1</v>
      </c>
      <c r="D1123">
        <f>(groupB[[#This Row],[Cost (USD)]]-MIN(cost))/(MAX(cost)-MIN(cost))</f>
        <v>0.67256042631780399</v>
      </c>
      <c r="E1123">
        <f>(groupB[[#This Row],[Weight (lbs)]]-MIN(weight))/(MAX(weight)-MIN(weight))</f>
        <v>0.67922306532166121</v>
      </c>
      <c r="F1123">
        <f>IF(groupB[[#This Row],[normalized cost]]+groupB[[#This Row],[normalized weight]]&gt;1, 1, 0)</f>
        <v>1</v>
      </c>
    </row>
    <row r="1124" spans="1:6" x14ac:dyDescent="0.75">
      <c r="A1124">
        <v>23945.49166</v>
      </c>
      <c r="B1124">
        <v>60086.834819999996</v>
      </c>
      <c r="C1124">
        <v>1</v>
      </c>
      <c r="D1124">
        <f>(groupB[[#This Row],[Cost (USD)]]-MIN(cost))/(MAX(cost)-MIN(cost))</f>
        <v>0.65863825877090598</v>
      </c>
      <c r="E1124">
        <f>(groupB[[#This Row],[Weight (lbs)]]-MIN(weight))/(MAX(weight)-MIN(weight))</f>
        <v>0.67436621140011732</v>
      </c>
      <c r="F1124">
        <f>IF(groupB[[#This Row],[normalized cost]]+groupB[[#This Row],[normalized weight]]&gt;1, 1, 0)</f>
        <v>1</v>
      </c>
    </row>
    <row r="1125" spans="1:6" x14ac:dyDescent="0.75">
      <c r="A1125">
        <v>24404.05371</v>
      </c>
      <c r="B1125">
        <v>61140.889040000002</v>
      </c>
      <c r="C1125">
        <v>1</v>
      </c>
      <c r="D1125">
        <f>(groupB[[#This Row],[Cost (USD)]]-MIN(cost))/(MAX(cost)-MIN(cost))</f>
        <v>0.76985749516946989</v>
      </c>
      <c r="E1125">
        <f>(groupB[[#This Row],[Weight (lbs)]]-MIN(weight))/(MAX(weight)-MIN(weight))</f>
        <v>0.76349692403366887</v>
      </c>
      <c r="F1125">
        <f>IF(groupB[[#This Row],[normalized cost]]+groupB[[#This Row],[normalized weight]]&gt;1, 1, 0)</f>
        <v>1</v>
      </c>
    </row>
    <row r="1126" spans="1:6" x14ac:dyDescent="0.75">
      <c r="A1126">
        <v>23391.465919999999</v>
      </c>
      <c r="B1126">
        <v>60896.97969</v>
      </c>
      <c r="C1126">
        <v>1</v>
      </c>
      <c r="D1126">
        <f>(groupB[[#This Row],[Cost (USD)]]-MIN(cost))/(MAX(cost)-MIN(cost))</f>
        <v>0.52426534293988725</v>
      </c>
      <c r="E1126">
        <f>(groupB[[#This Row],[Weight (lbs)]]-MIN(weight))/(MAX(weight)-MIN(weight))</f>
        <v>0.74287197536310967</v>
      </c>
      <c r="F1126">
        <f>IF(groupB[[#This Row],[normalized cost]]+groupB[[#This Row],[normalized weight]]&gt;1, 1, 0)</f>
        <v>1</v>
      </c>
    </row>
    <row r="1127" spans="1:6" x14ac:dyDescent="0.75">
      <c r="A1127">
        <v>23525.599829999999</v>
      </c>
      <c r="B1127">
        <v>58095.925629999998</v>
      </c>
      <c r="C1127">
        <v>1</v>
      </c>
      <c r="D1127">
        <f>(groupB[[#This Row],[Cost (USD)]]-MIN(cost))/(MAX(cost)-MIN(cost))</f>
        <v>0.55679806352885386</v>
      </c>
      <c r="E1127">
        <f>(groupB[[#This Row],[Weight (lbs)]]-MIN(weight))/(MAX(weight)-MIN(weight))</f>
        <v>0.5060151422365351</v>
      </c>
      <c r="F1127">
        <f>IF(groupB[[#This Row],[normalized cost]]+groupB[[#This Row],[normalized weight]]&gt;1, 1, 0)</f>
        <v>1</v>
      </c>
    </row>
    <row r="1128" spans="1:6" x14ac:dyDescent="0.75">
      <c r="A1128">
        <v>24457.66188</v>
      </c>
      <c r="B1128">
        <v>58773.578939999999</v>
      </c>
      <c r="C1128">
        <v>1</v>
      </c>
      <c r="D1128">
        <f>(groupB[[#This Row],[Cost (USD)]]-MIN(cost))/(MAX(cost)-MIN(cost))</f>
        <v>0.78285957358421077</v>
      </c>
      <c r="E1128">
        <f>(groupB[[#This Row],[Weight (lbs)]]-MIN(weight))/(MAX(weight)-MIN(weight))</f>
        <v>0.56331743399035472</v>
      </c>
      <c r="F1128">
        <f>IF(groupB[[#This Row],[normalized cost]]+groupB[[#This Row],[normalized weight]]&gt;1, 1, 0)</f>
        <v>1</v>
      </c>
    </row>
    <row r="1129" spans="1:6" x14ac:dyDescent="0.75">
      <c r="A1129">
        <v>24540.73547</v>
      </c>
      <c r="B1129">
        <v>60134.806980000001</v>
      </c>
      <c r="C1129">
        <v>1</v>
      </c>
      <c r="D1129">
        <f>(groupB[[#This Row],[Cost (USD)]]-MIN(cost))/(MAX(cost)-MIN(cost))</f>
        <v>0.80300816905714056</v>
      </c>
      <c r="E1129">
        <f>(groupB[[#This Row],[Weight (lbs)]]-MIN(weight))/(MAX(weight)-MIN(weight))</f>
        <v>0.67842273214282756</v>
      </c>
      <c r="F1129">
        <f>IF(groupB[[#This Row],[normalized cost]]+groupB[[#This Row],[normalized weight]]&gt;1, 1, 0)</f>
        <v>1</v>
      </c>
    </row>
    <row r="1130" spans="1:6" x14ac:dyDescent="0.75">
      <c r="A1130">
        <v>23573.272239999998</v>
      </c>
      <c r="B1130">
        <v>60242.11464</v>
      </c>
      <c r="C1130">
        <v>1</v>
      </c>
      <c r="D1130">
        <f>(groupB[[#This Row],[Cost (USD)]]-MIN(cost))/(MAX(cost)-MIN(cost))</f>
        <v>0.56836048793244154</v>
      </c>
      <c r="E1130">
        <f>(groupB[[#This Row],[Weight (lbs)]]-MIN(weight))/(MAX(weight)-MIN(weight))</f>
        <v>0.68749665644895919</v>
      </c>
      <c r="F1130">
        <f>IF(groupB[[#This Row],[normalized cost]]+groupB[[#This Row],[normalized weight]]&gt;1, 1, 0)</f>
        <v>1</v>
      </c>
    </row>
    <row r="1131" spans="1:6" x14ac:dyDescent="0.75">
      <c r="A1131">
        <v>24164.860860000001</v>
      </c>
      <c r="B1131">
        <v>58638.6348</v>
      </c>
      <c r="C1131">
        <v>1</v>
      </c>
      <c r="D1131">
        <f>(groupB[[#This Row],[Cost (USD)]]-MIN(cost))/(MAX(cost)-MIN(cost))</f>
        <v>0.71184387165004404</v>
      </c>
      <c r="E1131">
        <f>(groupB[[#This Row],[Weight (lbs)]]-MIN(weight))/(MAX(weight)-MIN(weight))</f>
        <v>0.5519065718774725</v>
      </c>
      <c r="F1131">
        <f>IF(groupB[[#This Row],[normalized cost]]+groupB[[#This Row],[normalized weight]]&gt;1, 1, 0)</f>
        <v>1</v>
      </c>
    </row>
    <row r="1132" spans="1:6" x14ac:dyDescent="0.75">
      <c r="A1132">
        <v>23459.80168</v>
      </c>
      <c r="B1132">
        <v>60538.561150000001</v>
      </c>
      <c r="C1132">
        <v>1</v>
      </c>
      <c r="D1132">
        <f>(groupB[[#This Row],[Cost (USD)]]-MIN(cost))/(MAX(cost)-MIN(cost))</f>
        <v>0.54083943808342505</v>
      </c>
      <c r="E1132">
        <f>(groupB[[#This Row],[Weight (lbs)]]-MIN(weight))/(MAX(weight)-MIN(weight))</f>
        <v>0.71256414177625982</v>
      </c>
      <c r="F1132">
        <f>IF(groupB[[#This Row],[normalized cost]]+groupB[[#This Row],[normalized weight]]&gt;1, 1, 0)</f>
        <v>1</v>
      </c>
    </row>
    <row r="1133" spans="1:6" x14ac:dyDescent="0.75">
      <c r="A1133">
        <v>24516.197339999999</v>
      </c>
      <c r="B1133">
        <v>59549.674489999998</v>
      </c>
      <c r="C1133">
        <v>1</v>
      </c>
      <c r="D1133">
        <f>(groupB[[#This Row],[Cost (USD)]]-MIN(cost))/(MAX(cost)-MIN(cost))</f>
        <v>0.79705671258304112</v>
      </c>
      <c r="E1133">
        <f>(groupB[[#This Row],[Weight (lbs)]]-MIN(weight))/(MAX(weight)-MIN(weight))</f>
        <v>0.62894399107887677</v>
      </c>
      <c r="F1133">
        <f>IF(groupB[[#This Row],[normalized cost]]+groupB[[#This Row],[normalized weight]]&gt;1, 1, 0)</f>
        <v>1</v>
      </c>
    </row>
    <row r="1134" spans="1:6" x14ac:dyDescent="0.75">
      <c r="A1134">
        <v>24080.420580000002</v>
      </c>
      <c r="B1134">
        <v>60682.978210000001</v>
      </c>
      <c r="C1134">
        <v>1</v>
      </c>
      <c r="D1134">
        <f>(groupB[[#This Row],[Cost (USD)]]-MIN(cost))/(MAX(cost)-MIN(cost))</f>
        <v>0.69136380038622969</v>
      </c>
      <c r="E1134">
        <f>(groupB[[#This Row],[Weight (lbs)]]-MIN(weight))/(MAX(weight)-MIN(weight))</f>
        <v>0.72477603299589954</v>
      </c>
      <c r="F1134">
        <f>IF(groupB[[#This Row],[normalized cost]]+groupB[[#This Row],[normalized weight]]&gt;1, 1, 0)</f>
        <v>1</v>
      </c>
    </row>
    <row r="1135" spans="1:6" x14ac:dyDescent="0.75">
      <c r="A1135">
        <v>24103.655170000002</v>
      </c>
      <c r="B1135">
        <v>59663.138610000002</v>
      </c>
      <c r="C1135">
        <v>1</v>
      </c>
      <c r="D1135">
        <f>(groupB[[#This Row],[Cost (USD)]]-MIN(cost))/(MAX(cost)-MIN(cost))</f>
        <v>0.69699909741491684</v>
      </c>
      <c r="E1135">
        <f>(groupB[[#This Row],[Weight (lbs)]]-MIN(weight))/(MAX(weight)-MIN(weight))</f>
        <v>0.6385385049872212</v>
      </c>
      <c r="F1135">
        <f>IF(groupB[[#This Row],[normalized cost]]+groupB[[#This Row],[normalized weight]]&gt;1, 1, 0)</f>
        <v>1</v>
      </c>
    </row>
    <row r="1136" spans="1:6" x14ac:dyDescent="0.75">
      <c r="A1136">
        <v>23500.021580000001</v>
      </c>
      <c r="B1136">
        <v>59401.944889999999</v>
      </c>
      <c r="C1136">
        <v>1</v>
      </c>
      <c r="D1136">
        <f>(groupB[[#This Row],[Cost (USD)]]-MIN(cost))/(MAX(cost)-MIN(cost))</f>
        <v>0.55059433726452078</v>
      </c>
      <c r="E1136">
        <f>(groupB[[#This Row],[Weight (lbs)]]-MIN(weight))/(MAX(weight)-MIN(weight))</f>
        <v>0.61645199182947452</v>
      </c>
      <c r="F1136">
        <f>IF(groupB[[#This Row],[normalized cost]]+groupB[[#This Row],[normalized weight]]&gt;1, 1, 0)</f>
        <v>1</v>
      </c>
    </row>
    <row r="1137" spans="1:6" x14ac:dyDescent="0.75">
      <c r="A1137">
        <v>23747.602129999999</v>
      </c>
      <c r="B1137">
        <v>59187.483160000003</v>
      </c>
      <c r="C1137">
        <v>1</v>
      </c>
      <c r="D1137">
        <f>(groupB[[#This Row],[Cost (USD)]]-MIN(cost))/(MAX(cost)-MIN(cost))</f>
        <v>0.61064230616673665</v>
      </c>
      <c r="E1137">
        <f>(groupB[[#This Row],[Weight (lbs)]]-MIN(weight))/(MAX(weight)-MIN(weight))</f>
        <v>0.59831713077126081</v>
      </c>
      <c r="F1137">
        <f>IF(groupB[[#This Row],[normalized cost]]+groupB[[#This Row],[normalized weight]]&gt;1, 1, 0)</f>
        <v>1</v>
      </c>
    </row>
    <row r="1138" spans="1:6" x14ac:dyDescent="0.75">
      <c r="A1138">
        <v>23902.064630000001</v>
      </c>
      <c r="B1138">
        <v>60848.793239999999</v>
      </c>
      <c r="C1138">
        <v>1</v>
      </c>
      <c r="D1138">
        <f>(groupB[[#This Row],[Cost (USD)]]-MIN(cost))/(MAX(cost)-MIN(cost))</f>
        <v>0.64810550509960363</v>
      </c>
      <c r="E1138">
        <f>(groupB[[#This Row],[Weight (lbs)]]-MIN(weight))/(MAX(weight)-MIN(weight))</f>
        <v>0.73879733428081207</v>
      </c>
      <c r="F1138">
        <f>IF(groupB[[#This Row],[normalized cost]]+groupB[[#This Row],[normalized weight]]&gt;1, 1, 0)</f>
        <v>1</v>
      </c>
    </row>
    <row r="1139" spans="1:6" x14ac:dyDescent="0.75">
      <c r="A1139">
        <v>23917.562170000001</v>
      </c>
      <c r="B1139">
        <v>59020.264629999998</v>
      </c>
      <c r="C1139">
        <v>1</v>
      </c>
      <c r="D1139">
        <f>(groupB[[#This Row],[Cost (USD)]]-MIN(cost))/(MAX(cost)-MIN(cost))</f>
        <v>0.65186426482439164</v>
      </c>
      <c r="E1139">
        <f>(groupB[[#This Row],[Weight (lbs)]]-MIN(weight))/(MAX(weight)-MIN(weight))</f>
        <v>0.58417714967575762</v>
      </c>
      <c r="F1139">
        <f>IF(groupB[[#This Row],[normalized cost]]+groupB[[#This Row],[normalized weight]]&gt;1, 1, 0)</f>
        <v>1</v>
      </c>
    </row>
    <row r="1140" spans="1:6" x14ac:dyDescent="0.75">
      <c r="A1140">
        <v>23909.74728</v>
      </c>
      <c r="B1140">
        <v>61051.80199</v>
      </c>
      <c r="C1140">
        <v>1</v>
      </c>
      <c r="D1140">
        <f>(groupB[[#This Row],[Cost (USD)]]-MIN(cost))/(MAX(cost)-MIN(cost))</f>
        <v>0.64996884827533596</v>
      </c>
      <c r="E1140">
        <f>(groupB[[#This Row],[Weight (lbs)]]-MIN(weight))/(MAX(weight)-MIN(weight))</f>
        <v>0.75596373256945659</v>
      </c>
      <c r="F1140">
        <f>IF(groupB[[#This Row],[normalized cost]]+groupB[[#This Row],[normalized weight]]&gt;1, 1, 0)</f>
        <v>1</v>
      </c>
    </row>
    <row r="1141" spans="1:6" x14ac:dyDescent="0.75">
      <c r="A1141">
        <v>24216.725750000001</v>
      </c>
      <c r="B1141">
        <v>58750.937810000003</v>
      </c>
      <c r="C1141">
        <v>1</v>
      </c>
      <c r="D1141">
        <f>(groupB[[#This Row],[Cost (USD)]]-MIN(cost))/(MAX(cost)-MIN(cost))</f>
        <v>0.72442313646643164</v>
      </c>
      <c r="E1141">
        <f>(groupB[[#This Row],[Weight (lbs)]]-MIN(weight))/(MAX(weight)-MIN(weight))</f>
        <v>0.5614029024478232</v>
      </c>
      <c r="F1141">
        <f>IF(groupB[[#This Row],[normalized cost]]+groupB[[#This Row],[normalized weight]]&gt;1, 1, 0)</f>
        <v>1</v>
      </c>
    </row>
    <row r="1142" spans="1:6" x14ac:dyDescent="0.75">
      <c r="A1142">
        <v>24017.47899</v>
      </c>
      <c r="B1142">
        <v>61862.407330000002</v>
      </c>
      <c r="C1142">
        <v>1</v>
      </c>
      <c r="D1142">
        <f>(groupB[[#This Row],[Cost (USD)]]-MIN(cost))/(MAX(cost)-MIN(cost))</f>
        <v>0.67609800249145902</v>
      </c>
      <c r="E1142">
        <f>(groupB[[#This Row],[Weight (lbs)]]-MIN(weight))/(MAX(weight)-MIN(weight))</f>
        <v>0.82450843382662919</v>
      </c>
      <c r="F1142">
        <f>IF(groupB[[#This Row],[normalized cost]]+groupB[[#This Row],[normalized weight]]&gt;1, 1, 0)</f>
        <v>1</v>
      </c>
    </row>
    <row r="1143" spans="1:6" x14ac:dyDescent="0.75">
      <c r="A1143">
        <v>23622.10686</v>
      </c>
      <c r="B1143">
        <v>61088.603309999999</v>
      </c>
      <c r="C1143">
        <v>1</v>
      </c>
      <c r="D1143">
        <f>(groupB[[#This Row],[Cost (USD)]]-MIN(cost))/(MAX(cost)-MIN(cost))</f>
        <v>0.58020479372751155</v>
      </c>
      <c r="E1143">
        <f>(groupB[[#This Row],[Weight (lbs)]]-MIN(weight))/(MAX(weight)-MIN(weight))</f>
        <v>0.75907564827096119</v>
      </c>
      <c r="F1143">
        <f>IF(groupB[[#This Row],[normalized cost]]+groupB[[#This Row],[normalized weight]]&gt;1, 1, 0)</f>
        <v>1</v>
      </c>
    </row>
    <row r="1144" spans="1:6" x14ac:dyDescent="0.75">
      <c r="A1144">
        <v>23281.98056</v>
      </c>
      <c r="B1144">
        <v>60717.308830000002</v>
      </c>
      <c r="C1144">
        <v>1</v>
      </c>
      <c r="D1144">
        <f>(groupB[[#This Row],[Cost (USD)]]-MIN(cost))/(MAX(cost)-MIN(cost))</f>
        <v>0.49771085999472919</v>
      </c>
      <c r="E1144">
        <f>(groupB[[#This Row],[Weight (lbs)]]-MIN(weight))/(MAX(weight)-MIN(weight))</f>
        <v>0.72767902656842354</v>
      </c>
      <c r="F1144">
        <f>IF(groupB[[#This Row],[normalized cost]]+groupB[[#This Row],[normalized weight]]&gt;1, 1, 0)</f>
        <v>1</v>
      </c>
    </row>
    <row r="1145" spans="1:6" x14ac:dyDescent="0.75">
      <c r="A1145">
        <v>23729.136129999999</v>
      </c>
      <c r="B1145">
        <v>59171.715750000003</v>
      </c>
      <c r="C1145">
        <v>1</v>
      </c>
      <c r="D1145">
        <f>(groupB[[#This Row],[Cost (USD)]]-MIN(cost))/(MAX(cost)-MIN(cost))</f>
        <v>0.60616357876368199</v>
      </c>
      <c r="E1145">
        <f>(groupB[[#This Row],[Weight (lbs)]]-MIN(weight))/(MAX(weight)-MIN(weight))</f>
        <v>0.59698384026018503</v>
      </c>
      <c r="F1145">
        <f>IF(groupB[[#This Row],[normalized cost]]+groupB[[#This Row],[normalized weight]]&gt;1, 1, 0)</f>
        <v>1</v>
      </c>
    </row>
    <row r="1146" spans="1:6" x14ac:dyDescent="0.75">
      <c r="A1146">
        <v>23764.70867</v>
      </c>
      <c r="B1146">
        <v>60057.100409999999</v>
      </c>
      <c r="C1146">
        <v>1</v>
      </c>
      <c r="D1146">
        <f>(groupB[[#This Row],[Cost (USD)]]-MIN(cost))/(MAX(cost)-MIN(cost))</f>
        <v>0.61479131133674914</v>
      </c>
      <c r="E1146">
        <f>(groupB[[#This Row],[Weight (lbs)]]-MIN(weight))/(MAX(weight)-MIN(weight))</f>
        <v>0.67185187285590287</v>
      </c>
      <c r="F1146">
        <f>IF(groupB[[#This Row],[normalized cost]]+groupB[[#This Row],[normalized weight]]&gt;1, 1, 0)</f>
        <v>1</v>
      </c>
    </row>
    <row r="1147" spans="1:6" x14ac:dyDescent="0.75">
      <c r="A1147">
        <v>22945.575809999998</v>
      </c>
      <c r="B1147">
        <v>60267.129330000003</v>
      </c>
      <c r="C1147">
        <v>1</v>
      </c>
      <c r="D1147">
        <f>(groupB[[#This Row],[Cost (USD)]]-MIN(cost))/(MAX(cost)-MIN(cost))</f>
        <v>0.41611954772662951</v>
      </c>
      <c r="E1147">
        <f>(groupB[[#This Row],[Weight (lbs)]]-MIN(weight))/(MAX(weight)-MIN(weight))</f>
        <v>0.68961189597241335</v>
      </c>
      <c r="F1147">
        <f>IF(groupB[[#This Row],[normalized cost]]+groupB[[#This Row],[normalized weight]]&gt;1, 1, 0)</f>
        <v>1</v>
      </c>
    </row>
    <row r="1148" spans="1:6" x14ac:dyDescent="0.75">
      <c r="A1148">
        <v>23892.634740000001</v>
      </c>
      <c r="B1148">
        <v>60399.707199999997</v>
      </c>
      <c r="C1148">
        <v>1</v>
      </c>
      <c r="D1148">
        <f>(groupB[[#This Row],[Cost (USD)]]-MIN(cost))/(MAX(cost)-MIN(cost))</f>
        <v>0.64581838787059964</v>
      </c>
      <c r="E1148">
        <f>(groupB[[#This Row],[Weight (lbs)]]-MIN(weight))/(MAX(weight)-MIN(weight))</f>
        <v>0.70082266654599712</v>
      </c>
      <c r="F1148">
        <f>IF(groupB[[#This Row],[normalized cost]]+groupB[[#This Row],[normalized weight]]&gt;1, 1, 0)</f>
        <v>1</v>
      </c>
    </row>
    <row r="1149" spans="1:6" x14ac:dyDescent="0.75">
      <c r="A1149">
        <v>23633.12211</v>
      </c>
      <c r="B1149">
        <v>57488.221850000002</v>
      </c>
      <c r="C1149">
        <v>1</v>
      </c>
      <c r="D1149">
        <f>(groupB[[#This Row],[Cost (USD)]]-MIN(cost))/(MAX(cost)-MIN(cost))</f>
        <v>0.58287642277692664</v>
      </c>
      <c r="E1149">
        <f>(groupB[[#This Row],[Weight (lbs)]]-MIN(weight))/(MAX(weight)-MIN(weight))</f>
        <v>0.45462777529301829</v>
      </c>
      <c r="F1149">
        <f>IF(groupB[[#This Row],[normalized cost]]+groupB[[#This Row],[normalized weight]]&gt;1, 1, 0)</f>
        <v>1</v>
      </c>
    </row>
    <row r="1150" spans="1:6" x14ac:dyDescent="0.75">
      <c r="A1150">
        <v>23650.558270000001</v>
      </c>
      <c r="B1150">
        <v>58556.161569999997</v>
      </c>
      <c r="C1150">
        <v>1</v>
      </c>
      <c r="D1150">
        <f>(groupB[[#This Row],[Cost (USD)]]-MIN(cost))/(MAX(cost)-MIN(cost))</f>
        <v>0.58710537369190818</v>
      </c>
      <c r="E1150">
        <f>(groupB[[#This Row],[Weight (lbs)]]-MIN(weight))/(MAX(weight)-MIN(weight))</f>
        <v>0.54493264432838395</v>
      </c>
      <c r="F1150">
        <f>IF(groupB[[#This Row],[normalized cost]]+groupB[[#This Row],[normalized weight]]&gt;1, 1, 0)</f>
        <v>1</v>
      </c>
    </row>
    <row r="1151" spans="1:6" x14ac:dyDescent="0.75">
      <c r="A1151">
        <v>24027.14373</v>
      </c>
      <c r="B1151">
        <v>60217.29479</v>
      </c>
      <c r="C1151">
        <v>1</v>
      </c>
      <c r="D1151">
        <f>(groupB[[#This Row],[Cost (USD)]]-MIN(cost))/(MAX(cost)-MIN(cost))</f>
        <v>0.67844208003296214</v>
      </c>
      <c r="E1151">
        <f>(groupB[[#This Row],[Weight (lbs)]]-MIN(weight))/(MAX(weight)-MIN(weight))</f>
        <v>0.68539789257516359</v>
      </c>
      <c r="F1151">
        <f>IF(groupB[[#This Row],[normalized cost]]+groupB[[#This Row],[normalized weight]]&gt;1, 1, 0)</f>
        <v>1</v>
      </c>
    </row>
    <row r="1152" spans="1:6" x14ac:dyDescent="0.75">
      <c r="A1152">
        <v>24472.93348</v>
      </c>
      <c r="B1152">
        <v>59838.743620000001</v>
      </c>
      <c r="C1152">
        <v>1</v>
      </c>
      <c r="D1152">
        <f>(groupB[[#This Row],[Cost (USD)]]-MIN(cost))/(MAX(cost)-MIN(cost))</f>
        <v>0.78656353402006529</v>
      </c>
      <c r="E1152">
        <f>(groupB[[#This Row],[Weight (lbs)]]-MIN(weight))/(MAX(weight)-MIN(weight))</f>
        <v>0.65338764593873866</v>
      </c>
      <c r="F1152">
        <f>IF(groupB[[#This Row],[normalized cost]]+groupB[[#This Row],[normalized weight]]&gt;1, 1, 0)</f>
        <v>1</v>
      </c>
    </row>
    <row r="1153" spans="1:6" x14ac:dyDescent="0.75">
      <c r="A1153">
        <v>23558.62184</v>
      </c>
      <c r="B1153">
        <v>59858.968959999998</v>
      </c>
      <c r="C1153">
        <v>1</v>
      </c>
      <c r="D1153">
        <f>(groupB[[#This Row],[Cost (USD)]]-MIN(cost))/(MAX(cost)-MIN(cost))</f>
        <v>0.56480719279837321</v>
      </c>
      <c r="E1153">
        <f>(groupB[[#This Row],[Weight (lbs)]]-MIN(weight))/(MAX(weight)-MIN(weight))</f>
        <v>0.65509789853604405</v>
      </c>
      <c r="F1153">
        <f>IF(groupB[[#This Row],[normalized cost]]+groupB[[#This Row],[normalized weight]]&gt;1, 1, 0)</f>
        <v>1</v>
      </c>
    </row>
    <row r="1154" spans="1:6" x14ac:dyDescent="0.75">
      <c r="A1154">
        <v>23807.03816</v>
      </c>
      <c r="B1154">
        <v>61711.638299999999</v>
      </c>
      <c r="C1154">
        <v>1</v>
      </c>
      <c r="D1154">
        <f>(groupB[[#This Row],[Cost (USD)]]-MIN(cost))/(MAX(cost)-MIN(cost))</f>
        <v>0.62505786862150625</v>
      </c>
      <c r="E1154">
        <f>(groupB[[#This Row],[Weight (lbs)]]-MIN(weight))/(MAX(weight)-MIN(weight))</f>
        <v>0.81175942069998996</v>
      </c>
      <c r="F1154">
        <f>IF(groupB[[#This Row],[normalized cost]]+groupB[[#This Row],[normalized weight]]&gt;1, 1, 0)</f>
        <v>1</v>
      </c>
    </row>
    <row r="1155" spans="1:6" x14ac:dyDescent="0.75">
      <c r="A1155">
        <v>23313.001219999998</v>
      </c>
      <c r="B1155">
        <v>57469.964670000001</v>
      </c>
      <c r="C1155">
        <v>1</v>
      </c>
      <c r="D1155">
        <f>(groupB[[#This Row],[Cost (USD)]]-MIN(cost))/(MAX(cost)-MIN(cost))</f>
        <v>0.5052345835950125</v>
      </c>
      <c r="E1155">
        <f>(groupB[[#This Row],[Weight (lbs)]]-MIN(weight))/(MAX(weight)-MIN(weight))</f>
        <v>0.45308395009579161</v>
      </c>
      <c r="F1155">
        <f>IF(groupB[[#This Row],[normalized cost]]+groupB[[#This Row],[normalized weight]]&gt;1, 1, 0)</f>
        <v>0</v>
      </c>
    </row>
    <row r="1156" spans="1:6" x14ac:dyDescent="0.75">
      <c r="A1156">
        <v>23999.968390000002</v>
      </c>
      <c r="B1156">
        <v>59527.78716</v>
      </c>
      <c r="C1156">
        <v>1</v>
      </c>
      <c r="D1156">
        <f>(groupB[[#This Row],[Cost (USD)]]-MIN(cost))/(MAX(cost)-MIN(cost))</f>
        <v>0.67185099696433248</v>
      </c>
      <c r="E1156">
        <f>(groupB[[#This Row],[Weight (lbs)]]-MIN(weight))/(MAX(weight)-MIN(weight))</f>
        <v>0.62709320078409914</v>
      </c>
      <c r="F1156">
        <f>IF(groupB[[#This Row],[normalized cost]]+groupB[[#This Row],[normalized weight]]&gt;1, 1, 0)</f>
        <v>1</v>
      </c>
    </row>
    <row r="1157" spans="1:6" x14ac:dyDescent="0.75">
      <c r="A1157">
        <v>24308.20505</v>
      </c>
      <c r="B1157">
        <v>62380.970820000002</v>
      </c>
      <c r="C1157">
        <v>1</v>
      </c>
      <c r="D1157">
        <f>(groupB[[#This Row],[Cost (USD)]]-MIN(cost))/(MAX(cost)-MIN(cost))</f>
        <v>0.74661044545171518</v>
      </c>
      <c r="E1157">
        <f>(groupB[[#This Row],[Weight (lbs)]]-MIN(weight))/(MAX(weight)-MIN(weight))</f>
        <v>0.86835810733720187</v>
      </c>
      <c r="F1157">
        <f>IF(groupB[[#This Row],[normalized cost]]+groupB[[#This Row],[normalized weight]]&gt;1, 1, 0)</f>
        <v>1</v>
      </c>
    </row>
    <row r="1158" spans="1:6" x14ac:dyDescent="0.75">
      <c r="A1158">
        <v>24434.890360000001</v>
      </c>
      <c r="B1158">
        <v>61037.127719999997</v>
      </c>
      <c r="C1158">
        <v>1</v>
      </c>
      <c r="D1158">
        <f>(groupB[[#This Row],[Cost (USD)]]-MIN(cost))/(MAX(cost)-MIN(cost))</f>
        <v>0.77733658914615178</v>
      </c>
      <c r="E1158">
        <f>(groupB[[#This Row],[Weight (lbs)]]-MIN(weight))/(MAX(weight)-MIN(weight))</f>
        <v>0.75472287786041004</v>
      </c>
      <c r="F1158">
        <f>IF(groupB[[#This Row],[normalized cost]]+groupB[[#This Row],[normalized weight]]&gt;1, 1, 0)</f>
        <v>1</v>
      </c>
    </row>
    <row r="1159" spans="1:6" x14ac:dyDescent="0.75">
      <c r="A1159">
        <v>24114.0245</v>
      </c>
      <c r="B1159">
        <v>59595.797259999999</v>
      </c>
      <c r="C1159">
        <v>1</v>
      </c>
      <c r="D1159">
        <f>(groupB[[#This Row],[Cost (USD)]]-MIN(cost))/(MAX(cost)-MIN(cost))</f>
        <v>0.69951406559548146</v>
      </c>
      <c r="E1159">
        <f>(groupB[[#This Row],[Weight (lbs)]]-MIN(weight))/(MAX(weight)-MIN(weight))</f>
        <v>0.63284412760006403</v>
      </c>
      <c r="F1159">
        <f>IF(groupB[[#This Row],[normalized cost]]+groupB[[#This Row],[normalized weight]]&gt;1, 1, 0)</f>
        <v>1</v>
      </c>
    </row>
    <row r="1160" spans="1:6" x14ac:dyDescent="0.75">
      <c r="A1160">
        <v>23483.82314</v>
      </c>
      <c r="B1160">
        <v>59226.14198</v>
      </c>
      <c r="C1160">
        <v>1</v>
      </c>
      <c r="D1160">
        <f>(groupB[[#This Row],[Cost (USD)]]-MIN(cost))/(MAX(cost)-MIN(cost))</f>
        <v>0.54666558187002634</v>
      </c>
      <c r="E1160">
        <f>(groupB[[#This Row],[Weight (lbs)]]-MIN(weight))/(MAX(weight)-MIN(weight))</f>
        <v>0.60158611647502458</v>
      </c>
      <c r="F1160">
        <f>IF(groupB[[#This Row],[normalized cost]]+groupB[[#This Row],[normalized weight]]&gt;1, 1, 0)</f>
        <v>1</v>
      </c>
    </row>
    <row r="1161" spans="1:6" x14ac:dyDescent="0.75">
      <c r="A1161">
        <v>23603.33698</v>
      </c>
      <c r="B1161">
        <v>61085.77953</v>
      </c>
      <c r="C1161">
        <v>1</v>
      </c>
      <c r="D1161">
        <f>(groupB[[#This Row],[Cost (USD)]]-MIN(cost))/(MAX(cost)-MIN(cost))</f>
        <v>0.57565236353645532</v>
      </c>
      <c r="E1161">
        <f>(groupB[[#This Row],[Weight (lbs)]]-MIN(weight))/(MAX(weight)-MIN(weight))</f>
        <v>0.75883686973476761</v>
      </c>
      <c r="F1161">
        <f>IF(groupB[[#This Row],[normalized cost]]+groupB[[#This Row],[normalized weight]]&gt;1, 1, 0)</f>
        <v>1</v>
      </c>
    </row>
    <row r="1162" spans="1:6" x14ac:dyDescent="0.75">
      <c r="A1162">
        <v>24007.613079999999</v>
      </c>
      <c r="B1162">
        <v>60532.482239999998</v>
      </c>
      <c r="C1162">
        <v>1</v>
      </c>
      <c r="D1162">
        <f>(groupB[[#This Row],[Cost (USD)]]-MIN(cost))/(MAX(cost)-MIN(cost))</f>
        <v>0.67370513335504223</v>
      </c>
      <c r="E1162">
        <f>(groupB[[#This Row],[Weight (lbs)]]-MIN(weight))/(MAX(weight)-MIN(weight))</f>
        <v>0.71205010979379157</v>
      </c>
      <c r="F1162">
        <f>IF(groupB[[#This Row],[normalized cost]]+groupB[[#This Row],[normalized weight]]&gt;1, 1, 0)</f>
        <v>1</v>
      </c>
    </row>
    <row r="1163" spans="1:6" x14ac:dyDescent="0.75">
      <c r="A1163">
        <v>24390.866440000002</v>
      </c>
      <c r="B1163">
        <v>61965.018900000003</v>
      </c>
      <c r="C1163">
        <v>1</v>
      </c>
      <c r="D1163">
        <f>(groupB[[#This Row],[Cost (USD)]]-MIN(cost))/(MAX(cost)-MIN(cost))</f>
        <v>0.76665906629908798</v>
      </c>
      <c r="E1163">
        <f>(groupB[[#This Row],[Weight (lbs)]]-MIN(weight))/(MAX(weight)-MIN(weight))</f>
        <v>0.83318525726228476</v>
      </c>
      <c r="F1163">
        <f>IF(groupB[[#This Row],[normalized cost]]+groupB[[#This Row],[normalized weight]]&gt;1, 1, 0)</f>
        <v>1</v>
      </c>
    </row>
    <row r="1164" spans="1:6" x14ac:dyDescent="0.75">
      <c r="A1164">
        <v>24276.415359999999</v>
      </c>
      <c r="B1164">
        <v>60960.74091</v>
      </c>
      <c r="C1164">
        <v>1</v>
      </c>
      <c r="D1164">
        <f>(groupB[[#This Row],[Cost (USD)]]-MIN(cost))/(MAX(cost)-MIN(cost))</f>
        <v>0.73890020199143047</v>
      </c>
      <c r="E1164">
        <f>(groupB[[#This Row],[Weight (lbs)]]-MIN(weight))/(MAX(weight)-MIN(weight))</f>
        <v>0.74826361733859037</v>
      </c>
      <c r="F1164">
        <f>IF(groupB[[#This Row],[normalized cost]]+groupB[[#This Row],[normalized weight]]&gt;1, 1, 0)</f>
        <v>1</v>
      </c>
    </row>
    <row r="1165" spans="1:6" x14ac:dyDescent="0.75">
      <c r="A1165">
        <v>24023.01829</v>
      </c>
      <c r="B1165">
        <v>60125.419739999998</v>
      </c>
      <c r="C1165">
        <v>1</v>
      </c>
      <c r="D1165">
        <f>(groupB[[#This Row],[Cost (USD)]]-MIN(cost))/(MAX(cost)-MIN(cost))</f>
        <v>0.67744149944281506</v>
      </c>
      <c r="E1165">
        <f>(groupB[[#This Row],[Weight (lbs)]]-MIN(weight))/(MAX(weight)-MIN(weight))</f>
        <v>0.67762894812774854</v>
      </c>
      <c r="F1165">
        <f>IF(groupB[[#This Row],[normalized cost]]+groupB[[#This Row],[normalized weight]]&gt;1, 1, 0)</f>
        <v>1</v>
      </c>
    </row>
    <row r="1166" spans="1:6" x14ac:dyDescent="0.75">
      <c r="A1166">
        <v>24011.254850000001</v>
      </c>
      <c r="B1166">
        <v>60580.729489999998</v>
      </c>
      <c r="C1166">
        <v>1</v>
      </c>
      <c r="D1166">
        <f>(groupB[[#This Row],[Cost (USD)]]-MIN(cost))/(MAX(cost)-MIN(cost))</f>
        <v>0.67458840504867545</v>
      </c>
      <c r="E1166">
        <f>(groupB[[#This Row],[Weight (lbs)]]-MIN(weight))/(MAX(weight)-MIN(weight))</f>
        <v>0.71612989211761657</v>
      </c>
      <c r="F1166">
        <f>IF(groupB[[#This Row],[normalized cost]]+groupB[[#This Row],[normalized weight]]&gt;1, 1, 0)</f>
        <v>1</v>
      </c>
    </row>
    <row r="1167" spans="1:6" x14ac:dyDescent="0.75">
      <c r="A1167">
        <v>24090.396280000001</v>
      </c>
      <c r="B1167">
        <v>61855.907980000004</v>
      </c>
      <c r="C1167">
        <v>1</v>
      </c>
      <c r="D1167">
        <f>(groupB[[#This Row],[Cost (USD)]]-MIN(cost))/(MAX(cost)-MIN(cost))</f>
        <v>0.69378329789270898</v>
      </c>
      <c r="E1167">
        <f>(groupB[[#This Row],[Weight (lbs)]]-MIN(weight))/(MAX(weight)-MIN(weight))</f>
        <v>0.82395884948251952</v>
      </c>
      <c r="F1167">
        <f>IF(groupB[[#This Row],[normalized cost]]+groupB[[#This Row],[normalized weight]]&gt;1, 1, 0)</f>
        <v>1</v>
      </c>
    </row>
    <row r="1168" spans="1:6" x14ac:dyDescent="0.75">
      <c r="A1168">
        <v>23837.43275</v>
      </c>
      <c r="B1168">
        <v>58808.911780000002</v>
      </c>
      <c r="C1168">
        <v>1</v>
      </c>
      <c r="D1168">
        <f>(groupB[[#This Row],[Cost (USD)]]-MIN(cost))/(MAX(cost)-MIN(cost))</f>
        <v>0.63242974575448618</v>
      </c>
      <c r="E1168">
        <f>(groupB[[#This Row],[Weight (lbs)]]-MIN(weight))/(MAX(weight)-MIN(weight))</f>
        <v>0.56630517517938717</v>
      </c>
      <c r="F1168">
        <f>IF(groupB[[#This Row],[normalized cost]]+groupB[[#This Row],[normalized weight]]&gt;1, 1, 0)</f>
        <v>1</v>
      </c>
    </row>
    <row r="1169" spans="1:6" x14ac:dyDescent="0.75">
      <c r="A1169">
        <v>24482.746480000002</v>
      </c>
      <c r="B1169">
        <v>59531.449289999997</v>
      </c>
      <c r="C1169">
        <v>1</v>
      </c>
      <c r="D1169">
        <f>(groupB[[#This Row],[Cost (USD)]]-MIN(cost))/(MAX(cost)-MIN(cost))</f>
        <v>0.78894357041160557</v>
      </c>
      <c r="E1169">
        <f>(groupB[[#This Row],[Weight (lbs)]]-MIN(weight))/(MAX(weight)-MIN(weight))</f>
        <v>0.62740287010704576</v>
      </c>
      <c r="F1169">
        <f>IF(groupB[[#This Row],[normalized cost]]+groupB[[#This Row],[normalized weight]]&gt;1, 1, 0)</f>
        <v>1</v>
      </c>
    </row>
    <row r="1170" spans="1:6" x14ac:dyDescent="0.75">
      <c r="A1170">
        <v>24414.21977</v>
      </c>
      <c r="B1170">
        <v>61711.893179999999</v>
      </c>
      <c r="C1170">
        <v>1</v>
      </c>
      <c r="D1170">
        <f>(groupB[[#This Row],[Cost (USD)]]-MIN(cost))/(MAX(cost)-MIN(cost))</f>
        <v>0.77232316242296795</v>
      </c>
      <c r="E1170">
        <f>(groupB[[#This Row],[Weight (lbs)]]-MIN(weight))/(MAX(weight)-MIN(weight))</f>
        <v>0.81178097332565669</v>
      </c>
      <c r="F1170">
        <f>IF(groupB[[#This Row],[normalized cost]]+groupB[[#This Row],[normalized weight]]&gt;1, 1, 0)</f>
        <v>1</v>
      </c>
    </row>
    <row r="1171" spans="1:6" x14ac:dyDescent="0.75">
      <c r="A1171">
        <v>24661.76539</v>
      </c>
      <c r="B1171">
        <v>61532.091910000003</v>
      </c>
      <c r="C1171">
        <v>1</v>
      </c>
      <c r="D1171">
        <f>(groupB[[#This Row],[Cost (USD)]]-MIN(cost))/(MAX(cost)-MIN(cost))</f>
        <v>0.8323626594336978</v>
      </c>
      <c r="E1171">
        <f>(groupB[[#This Row],[Weight (lbs)]]-MIN(weight))/(MAX(weight)-MIN(weight))</f>
        <v>0.79657699707525353</v>
      </c>
      <c r="F1171">
        <f>IF(groupB[[#This Row],[normalized cost]]+groupB[[#This Row],[normalized weight]]&gt;1, 1, 0)</f>
        <v>1</v>
      </c>
    </row>
    <row r="1172" spans="1:6" x14ac:dyDescent="0.75">
      <c r="A1172">
        <v>24358.740020000001</v>
      </c>
      <c r="B1172">
        <v>60107.978080000001</v>
      </c>
      <c r="C1172">
        <v>1</v>
      </c>
      <c r="D1172">
        <f>(groupB[[#This Row],[Cost (USD)]]-MIN(cost))/(MAX(cost)-MIN(cost))</f>
        <v>0.75886715264068638</v>
      </c>
      <c r="E1172">
        <f>(groupB[[#This Row],[Weight (lbs)]]-MIN(weight))/(MAX(weight)-MIN(weight))</f>
        <v>0.67615408321490589</v>
      </c>
      <c r="F1172">
        <f>IF(groupB[[#This Row],[normalized cost]]+groupB[[#This Row],[normalized weight]]&gt;1, 1, 0)</f>
        <v>1</v>
      </c>
    </row>
    <row r="1173" spans="1:6" x14ac:dyDescent="0.75">
      <c r="A1173">
        <v>23589.20001</v>
      </c>
      <c r="B1173">
        <v>59738.062989999999</v>
      </c>
      <c r="C1173">
        <v>1</v>
      </c>
      <c r="D1173">
        <f>(groupB[[#This Row],[Cost (USD)]]-MIN(cost))/(MAX(cost)-MIN(cost))</f>
        <v>0.5722235952631336</v>
      </c>
      <c r="E1173">
        <f>(groupB[[#This Row],[Weight (lbs)]]-MIN(weight))/(MAX(weight)-MIN(weight))</f>
        <v>0.6448741025839243</v>
      </c>
      <c r="F1173">
        <f>IF(groupB[[#This Row],[normalized cost]]+groupB[[#This Row],[normalized weight]]&gt;1, 1, 0)</f>
        <v>1</v>
      </c>
    </row>
    <row r="1174" spans="1:6" x14ac:dyDescent="0.75">
      <c r="A1174">
        <v>24336.171429999999</v>
      </c>
      <c r="B1174">
        <v>60950.855470000002</v>
      </c>
      <c r="C1174">
        <v>1</v>
      </c>
      <c r="D1174">
        <f>(groupB[[#This Row],[Cost (USD)]]-MIN(cost))/(MAX(cost)-MIN(cost))</f>
        <v>0.75339338666639233</v>
      </c>
      <c r="E1174">
        <f>(groupB[[#This Row],[Weight (lbs)]]-MIN(weight))/(MAX(weight)-MIN(weight))</f>
        <v>0.74742770558454796</v>
      </c>
      <c r="F1174">
        <f>IF(groupB[[#This Row],[normalized cost]]+groupB[[#This Row],[normalized weight]]&gt;1, 1, 0)</f>
        <v>1</v>
      </c>
    </row>
    <row r="1175" spans="1:6" x14ac:dyDescent="0.75">
      <c r="A1175">
        <v>23678.51453</v>
      </c>
      <c r="B1175">
        <v>60641.132949999999</v>
      </c>
      <c r="C1175">
        <v>1</v>
      </c>
      <c r="D1175">
        <f>(groupB[[#This Row],[Cost (USD)]]-MIN(cost))/(MAX(cost)-MIN(cost))</f>
        <v>0.59388586041068392</v>
      </c>
      <c r="E1175">
        <f>(groupB[[#This Row],[Weight (lbs)]]-MIN(weight))/(MAX(weight)-MIN(weight))</f>
        <v>0.72123760226494882</v>
      </c>
      <c r="F1175">
        <f>IF(groupB[[#This Row],[normalized cost]]+groupB[[#This Row],[normalized weight]]&gt;1, 1, 0)</f>
        <v>1</v>
      </c>
    </row>
    <row r="1176" spans="1:6" x14ac:dyDescent="0.75">
      <c r="A1176">
        <v>23463.333170000002</v>
      </c>
      <c r="B1176">
        <v>57807.959199999998</v>
      </c>
      <c r="C1176">
        <v>1</v>
      </c>
      <c r="D1176">
        <f>(groupB[[#This Row],[Cost (USD)]]-MIN(cost))/(MAX(cost)-MIN(cost))</f>
        <v>0.54169596256282604</v>
      </c>
      <c r="E1176">
        <f>(groupB[[#This Row],[Weight (lbs)]]-MIN(weight))/(MAX(weight)-MIN(weight))</f>
        <v>0.4816647315712852</v>
      </c>
      <c r="F1176">
        <f>IF(groupB[[#This Row],[normalized cost]]+groupB[[#This Row],[normalized weight]]&gt;1, 1, 0)</f>
        <v>1</v>
      </c>
    </row>
    <row r="1177" spans="1:6" x14ac:dyDescent="0.75">
      <c r="A1177">
        <v>23324.072759999999</v>
      </c>
      <c r="B1177">
        <v>59428.266470000002</v>
      </c>
      <c r="C1177">
        <v>1</v>
      </c>
      <c r="D1177">
        <f>(groupB[[#This Row],[Cost (USD)]]-MIN(cost))/(MAX(cost)-MIN(cost))</f>
        <v>0.50791986517153254</v>
      </c>
      <c r="E1177">
        <f>(groupB[[#This Row],[Weight (lbs)]]-MIN(weight))/(MAX(weight)-MIN(weight))</f>
        <v>0.61867774183220337</v>
      </c>
      <c r="F1177">
        <f>IF(groupB[[#This Row],[normalized cost]]+groupB[[#This Row],[normalized weight]]&gt;1, 1, 0)</f>
        <v>1</v>
      </c>
    </row>
    <row r="1178" spans="1:6" x14ac:dyDescent="0.75">
      <c r="A1178">
        <v>24105.118640000001</v>
      </c>
      <c r="B1178">
        <v>60576.443679999997</v>
      </c>
      <c r="C1178">
        <v>1</v>
      </c>
      <c r="D1178">
        <f>(groupB[[#This Row],[Cost (USD)]]-MIN(cost))/(MAX(cost)-MIN(cost))</f>
        <v>0.69735404614190388</v>
      </c>
      <c r="E1178">
        <f>(groupB[[#This Row],[Weight (lbs)]]-MIN(weight))/(MAX(weight)-MIN(weight))</f>
        <v>0.71576748448026362</v>
      </c>
      <c r="F1178">
        <f>IF(groupB[[#This Row],[normalized cost]]+groupB[[#This Row],[normalized weight]]&gt;1, 1, 0)</f>
        <v>1</v>
      </c>
    </row>
    <row r="1179" spans="1:6" x14ac:dyDescent="0.75">
      <c r="A1179">
        <v>24367.491740000001</v>
      </c>
      <c r="B1179">
        <v>61534.711790000001</v>
      </c>
      <c r="C1179">
        <v>1</v>
      </c>
      <c r="D1179">
        <f>(groupB[[#This Row],[Cost (USD)]]-MIN(cost))/(MAX(cost)-MIN(cost))</f>
        <v>0.76098978711419785</v>
      </c>
      <c r="E1179">
        <f>(groupB[[#This Row],[Weight (lbs)]]-MIN(weight))/(MAX(weight)-MIN(weight))</f>
        <v>0.79679853384915333</v>
      </c>
      <c r="F1179">
        <f>IF(groupB[[#This Row],[normalized cost]]+groupB[[#This Row],[normalized weight]]&gt;1, 1, 0)</f>
        <v>1</v>
      </c>
    </row>
    <row r="1180" spans="1:6" x14ac:dyDescent="0.75">
      <c r="A1180">
        <v>23489.69832</v>
      </c>
      <c r="B1180">
        <v>58981.970609999997</v>
      </c>
      <c r="C1180">
        <v>1</v>
      </c>
      <c r="D1180">
        <f>(groupB[[#This Row],[Cost (USD)]]-MIN(cost))/(MAX(cost)-MIN(cost))</f>
        <v>0.54809054286124659</v>
      </c>
      <c r="E1180">
        <f>(groupB[[#This Row],[Weight (lbs)]]-MIN(weight))/(MAX(weight)-MIN(weight))</f>
        <v>0.58093901142115856</v>
      </c>
      <c r="F1180">
        <f>IF(groupB[[#This Row],[normalized cost]]+groupB[[#This Row],[normalized weight]]&gt;1, 1, 0)</f>
        <v>1</v>
      </c>
    </row>
    <row r="1181" spans="1:6" x14ac:dyDescent="0.75">
      <c r="A1181">
        <v>24217.1836</v>
      </c>
      <c r="B1181">
        <v>60287.451549999998</v>
      </c>
      <c r="C1181">
        <v>1</v>
      </c>
      <c r="D1181">
        <f>(groupB[[#This Row],[Cost (USD)]]-MIN(cost))/(MAX(cost)-MIN(cost))</f>
        <v>0.724534183002849</v>
      </c>
      <c r="E1181">
        <f>(groupB[[#This Row],[Weight (lbs)]]-MIN(weight))/(MAX(weight)-MIN(weight))</f>
        <v>0.69133034073220512</v>
      </c>
      <c r="F1181">
        <f>IF(groupB[[#This Row],[normalized cost]]+groupB[[#This Row],[normalized weight]]&gt;1, 1, 0)</f>
        <v>1</v>
      </c>
    </row>
    <row r="1182" spans="1:6" x14ac:dyDescent="0.75">
      <c r="A1182">
        <v>23918.595399999998</v>
      </c>
      <c r="B1182">
        <v>59749.518640000002</v>
      </c>
      <c r="C1182">
        <v>1</v>
      </c>
      <c r="D1182">
        <f>(groupB[[#This Row],[Cost (USD)]]-MIN(cost))/(MAX(cost)-MIN(cost))</f>
        <v>0.65211486352008352</v>
      </c>
      <c r="E1182">
        <f>(groupB[[#This Row],[Weight (lbs)]]-MIN(weight))/(MAX(weight)-MIN(weight))</f>
        <v>0.64584279112841003</v>
      </c>
      <c r="F1182">
        <f>IF(groupB[[#This Row],[normalized cost]]+groupB[[#This Row],[normalized weight]]&gt;1, 1, 0)</f>
        <v>1</v>
      </c>
    </row>
    <row r="1183" spans="1:6" x14ac:dyDescent="0.75">
      <c r="A1183">
        <v>24461.1001</v>
      </c>
      <c r="B1183">
        <v>59471.633470000001</v>
      </c>
      <c r="C1183">
        <v>1</v>
      </c>
      <c r="D1183">
        <f>(groupB[[#This Row],[Cost (USD)]]-MIN(cost))/(MAX(cost)-MIN(cost))</f>
        <v>0.78369347643982279</v>
      </c>
      <c r="E1183">
        <f>(groupB[[#This Row],[Weight (lbs)]]-MIN(weight))/(MAX(weight)-MIN(weight))</f>
        <v>0.62234485073555657</v>
      </c>
      <c r="F1183">
        <f>IF(groupB[[#This Row],[normalized cost]]+groupB[[#This Row],[normalized weight]]&gt;1, 1, 0)</f>
        <v>1</v>
      </c>
    </row>
    <row r="1184" spans="1:6" x14ac:dyDescent="0.75">
      <c r="A1184">
        <v>24048.18317</v>
      </c>
      <c r="B1184">
        <v>60193.898399999998</v>
      </c>
      <c r="C1184">
        <v>1</v>
      </c>
      <c r="D1184">
        <f>(groupB[[#This Row],[Cost (USD)]]-MIN(cost))/(MAX(cost)-MIN(cost))</f>
        <v>0.68354496731082015</v>
      </c>
      <c r="E1184">
        <f>(groupB[[#This Row],[Weight (lbs)]]-MIN(weight))/(MAX(weight)-MIN(weight))</f>
        <v>0.68341949632743293</v>
      </c>
      <c r="F1184">
        <f>IF(groupB[[#This Row],[normalized cost]]+groupB[[#This Row],[normalized weight]]&gt;1, 1, 0)</f>
        <v>1</v>
      </c>
    </row>
    <row r="1185" spans="1:6" x14ac:dyDescent="0.75">
      <c r="A1185">
        <v>24422.291140000001</v>
      </c>
      <c r="B1185">
        <v>61368.826179999996</v>
      </c>
      <c r="C1185">
        <v>1</v>
      </c>
      <c r="D1185">
        <f>(groupB[[#This Row],[Cost (USD)]]-MIN(cost))/(MAX(cost)-MIN(cost))</f>
        <v>0.77428078540570378</v>
      </c>
      <c r="E1185">
        <f>(groupB[[#This Row],[Weight (lbs)]]-MIN(weight))/(MAX(weight)-MIN(weight))</f>
        <v>0.78277126432695376</v>
      </c>
      <c r="F1185">
        <f>IF(groupB[[#This Row],[normalized cost]]+groupB[[#This Row],[normalized weight]]&gt;1, 1, 0)</f>
        <v>1</v>
      </c>
    </row>
    <row r="1186" spans="1:6" x14ac:dyDescent="0.75">
      <c r="A1186">
        <v>24205.0065</v>
      </c>
      <c r="B1186">
        <v>60932.038589999996</v>
      </c>
      <c r="C1186">
        <v>1</v>
      </c>
      <c r="D1186">
        <f>(groupB[[#This Row],[Cost (USD)]]-MIN(cost))/(MAX(cost)-MIN(cost))</f>
        <v>0.72158075987603543</v>
      </c>
      <c r="E1186">
        <f>(groupB[[#This Row],[Weight (lbs)]]-MIN(weight))/(MAX(weight)-MIN(weight))</f>
        <v>0.74583655221490386</v>
      </c>
      <c r="F1186">
        <f>IF(groupB[[#This Row],[normalized cost]]+groupB[[#This Row],[normalized weight]]&gt;1, 1, 0)</f>
        <v>1</v>
      </c>
    </row>
    <row r="1187" spans="1:6" x14ac:dyDescent="0.75">
      <c r="A1187">
        <v>23728.887719999999</v>
      </c>
      <c r="B1187">
        <v>60248.707820000003</v>
      </c>
      <c r="C1187">
        <v>1</v>
      </c>
      <c r="D1187">
        <f>(groupB[[#This Row],[Cost (USD)]]-MIN(cost))/(MAX(cost)-MIN(cost))</f>
        <v>0.60610332962070601</v>
      </c>
      <c r="E1187">
        <f>(groupB[[#This Row],[Weight (lbs)]]-MIN(weight))/(MAX(weight)-MIN(weight))</f>
        <v>0.68805417504788058</v>
      </c>
      <c r="F1187">
        <f>IF(groupB[[#This Row],[normalized cost]]+groupB[[#This Row],[normalized weight]]&gt;1, 1, 0)</f>
        <v>1</v>
      </c>
    </row>
    <row r="1188" spans="1:6" x14ac:dyDescent="0.75">
      <c r="A1188">
        <v>24332.98905</v>
      </c>
      <c r="B1188">
        <v>59999.578500000003</v>
      </c>
      <c r="C1188">
        <v>1</v>
      </c>
      <c r="D1188">
        <f>(groupB[[#This Row],[Cost (USD)]]-MIN(cost))/(MAX(cost)-MIN(cost))</f>
        <v>0.75262153501942353</v>
      </c>
      <c r="E1188">
        <f>(groupB[[#This Row],[Weight (lbs)]]-MIN(weight))/(MAX(weight)-MIN(weight))</f>
        <v>0.6669878262698149</v>
      </c>
      <c r="F1188">
        <f>IF(groupB[[#This Row],[normalized cost]]+groupB[[#This Row],[normalized weight]]&gt;1, 1, 0)</f>
        <v>1</v>
      </c>
    </row>
    <row r="1189" spans="1:6" x14ac:dyDescent="0.75">
      <c r="A1189">
        <v>23573.776989999998</v>
      </c>
      <c r="B1189">
        <v>61243.769469999999</v>
      </c>
      <c r="C1189">
        <v>1</v>
      </c>
      <c r="D1189">
        <f>(groupB[[#This Row],[Cost (USD)]]-MIN(cost))/(MAX(cost)-MIN(cost))</f>
        <v>0.56848290955362057</v>
      </c>
      <c r="E1189">
        <f>(groupB[[#This Row],[Weight (lbs)]]-MIN(weight))/(MAX(weight)-MIN(weight))</f>
        <v>0.77219648224230253</v>
      </c>
      <c r="F1189">
        <f>IF(groupB[[#This Row],[normalized cost]]+groupB[[#This Row],[normalized weight]]&gt;1, 1, 0)</f>
        <v>1</v>
      </c>
    </row>
    <row r="1190" spans="1:6" x14ac:dyDescent="0.75">
      <c r="A1190">
        <v>23910.492460000001</v>
      </c>
      <c r="B1190">
        <v>60008.913740000004</v>
      </c>
      <c r="C1190">
        <v>1</v>
      </c>
      <c r="D1190">
        <f>(groupB[[#This Row],[Cost (USD)]]-MIN(cost))/(MAX(cost)-MIN(cost))</f>
        <v>0.65014958357730801</v>
      </c>
      <c r="E1190">
        <f>(groupB[[#This Row],[Weight (lbs)]]-MIN(weight))/(MAX(weight)-MIN(weight))</f>
        <v>0.66777721317042926</v>
      </c>
      <c r="F1190">
        <f>IF(groupB[[#This Row],[normalized cost]]+groupB[[#This Row],[normalized weight]]&gt;1, 1, 0)</f>
        <v>1</v>
      </c>
    </row>
    <row r="1191" spans="1:6" x14ac:dyDescent="0.75">
      <c r="A1191">
        <v>23719.585220000001</v>
      </c>
      <c r="B1191">
        <v>58350.34633</v>
      </c>
      <c r="C1191">
        <v>1</v>
      </c>
      <c r="D1191">
        <f>(groupB[[#This Row],[Cost (USD)]]-MIN(cost))/(MAX(cost)-MIN(cost))</f>
        <v>0.60384710945028974</v>
      </c>
      <c r="E1191">
        <f>(groupB[[#This Row],[Weight (lbs)]]-MIN(weight))/(MAX(weight)-MIN(weight))</f>
        <v>0.52752892954410557</v>
      </c>
      <c r="F1191">
        <f>IF(groupB[[#This Row],[normalized cost]]+groupB[[#This Row],[normalized weight]]&gt;1, 1, 0)</f>
        <v>1</v>
      </c>
    </row>
    <row r="1192" spans="1:6" x14ac:dyDescent="0.75">
      <c r="A1192">
        <v>24017.293399999999</v>
      </c>
      <c r="B1192">
        <v>59602.236570000001</v>
      </c>
      <c r="C1192">
        <v>1</v>
      </c>
      <c r="D1192">
        <f>(groupB[[#This Row],[Cost (USD)]]-MIN(cost))/(MAX(cost)-MIN(cost))</f>
        <v>0.67605298965604588</v>
      </c>
      <c r="E1192">
        <f>(groupB[[#This Row],[Weight (lbs)]]-MIN(weight))/(MAX(weight)-MIN(weight))</f>
        <v>0.63338863496816555</v>
      </c>
      <c r="F1192">
        <f>IF(groupB[[#This Row],[normalized cost]]+groupB[[#This Row],[normalized weight]]&gt;1, 1, 0)</f>
        <v>1</v>
      </c>
    </row>
    <row r="1193" spans="1:6" x14ac:dyDescent="0.75">
      <c r="A1193">
        <v>23989.971699999998</v>
      </c>
      <c r="B1193">
        <v>60395.49106</v>
      </c>
      <c r="C1193">
        <v>1</v>
      </c>
      <c r="D1193">
        <f>(groupB[[#This Row],[Cost (USD)]]-MIN(cost))/(MAX(cost)-MIN(cost))</f>
        <v>0.66942640856170832</v>
      </c>
      <c r="E1193">
        <f>(groupB[[#This Row],[Weight (lbs)]]-MIN(weight))/(MAX(weight)-MIN(weight))</f>
        <v>0.70046615019642777</v>
      </c>
      <c r="F1193">
        <f>IF(groupB[[#This Row],[normalized cost]]+groupB[[#This Row],[normalized weight]]&gt;1, 1, 0)</f>
        <v>1</v>
      </c>
    </row>
    <row r="1194" spans="1:6" x14ac:dyDescent="0.75">
      <c r="A1194">
        <v>24439.56365</v>
      </c>
      <c r="B1194">
        <v>61521.11118</v>
      </c>
      <c r="C1194">
        <v>1</v>
      </c>
      <c r="D1194">
        <f>(groupB[[#This Row],[Cost (USD)]]-MIN(cost))/(MAX(cost)-MIN(cost))</f>
        <v>0.77847004479358028</v>
      </c>
      <c r="E1194">
        <f>(groupB[[#This Row],[Weight (lbs)]]-MIN(weight))/(MAX(weight)-MIN(weight))</f>
        <v>0.79564846771541009</v>
      </c>
      <c r="F1194">
        <f>IF(groupB[[#This Row],[normalized cost]]+groupB[[#This Row],[normalized weight]]&gt;1, 1, 0)</f>
        <v>1</v>
      </c>
    </row>
    <row r="1195" spans="1:6" x14ac:dyDescent="0.75">
      <c r="A1195">
        <v>23503.673190000001</v>
      </c>
      <c r="B1195">
        <v>58575.625229999998</v>
      </c>
      <c r="C1195">
        <v>1</v>
      </c>
      <c r="D1195">
        <f>(groupB[[#This Row],[Cost (USD)]]-MIN(cost))/(MAX(cost)-MIN(cost))</f>
        <v>0.55147999554310156</v>
      </c>
      <c r="E1195">
        <f>(groupB[[#This Row],[Weight (lbs)]]-MIN(weight))/(MAX(weight)-MIN(weight))</f>
        <v>0.54657848934597442</v>
      </c>
      <c r="F1195">
        <f>IF(groupB[[#This Row],[normalized cost]]+groupB[[#This Row],[normalized weight]]&gt;1, 1, 0)</f>
        <v>1</v>
      </c>
    </row>
    <row r="1196" spans="1:6" x14ac:dyDescent="0.75">
      <c r="A1196">
        <v>24493.191279999999</v>
      </c>
      <c r="B1196">
        <v>62012.151129999998</v>
      </c>
      <c r="C1196">
        <v>1</v>
      </c>
      <c r="D1196">
        <f>(groupB[[#This Row],[Cost (USD)]]-MIN(cost))/(MAX(cost)-MIN(cost))</f>
        <v>0.79147684301961019</v>
      </c>
      <c r="E1196">
        <f>(groupB[[#This Row],[Weight (lbs)]]-MIN(weight))/(MAX(weight)-MIN(weight))</f>
        <v>0.83717075361360904</v>
      </c>
      <c r="F1196">
        <f>IF(groupB[[#This Row],[normalized cost]]+groupB[[#This Row],[normalized weight]]&gt;1, 1, 0)</f>
        <v>1</v>
      </c>
    </row>
    <row r="1197" spans="1:6" x14ac:dyDescent="0.75">
      <c r="A1197">
        <v>24303.185229999999</v>
      </c>
      <c r="B1197">
        <v>59287.38308</v>
      </c>
      <c r="C1197">
        <v>1</v>
      </c>
      <c r="D1197">
        <f>(groupB[[#This Row],[Cost (USD)]]-MIN(cost))/(MAX(cost)-MIN(cost))</f>
        <v>0.74539294272278589</v>
      </c>
      <c r="E1197">
        <f>(groupB[[#This Row],[Weight (lbs)]]-MIN(weight))/(MAX(weight)-MIN(weight))</f>
        <v>0.60676465737158547</v>
      </c>
      <c r="F1197">
        <f>IF(groupB[[#This Row],[normalized cost]]+groupB[[#This Row],[normalized weight]]&gt;1, 1, 0)</f>
        <v>1</v>
      </c>
    </row>
    <row r="1198" spans="1:6" x14ac:dyDescent="0.75">
      <c r="A1198">
        <v>23775.262890000002</v>
      </c>
      <c r="B1198">
        <v>60248.81295</v>
      </c>
      <c r="C1198">
        <v>1</v>
      </c>
      <c r="D1198">
        <f>(groupB[[#This Row],[Cost (USD)]]-MIN(cost))/(MAX(cost)-MIN(cost))</f>
        <v>0.61735112257534308</v>
      </c>
      <c r="E1198">
        <f>(groupB[[#This Row],[Weight (lbs)]]-MIN(weight))/(MAX(weight)-MIN(weight))</f>
        <v>0.68806306482948865</v>
      </c>
      <c r="F1198">
        <f>IF(groupB[[#This Row],[normalized cost]]+groupB[[#This Row],[normalized weight]]&gt;1, 1, 0)</f>
        <v>1</v>
      </c>
    </row>
    <row r="1199" spans="1:6" x14ac:dyDescent="0.75">
      <c r="A1199">
        <v>24365.35469</v>
      </c>
      <c r="B1199">
        <v>58739.215550000001</v>
      </c>
      <c r="C1199">
        <v>1</v>
      </c>
      <c r="D1199">
        <f>(groupB[[#This Row],[Cost (USD)]]-MIN(cost))/(MAX(cost)-MIN(cost))</f>
        <v>0.76047146888628148</v>
      </c>
      <c r="E1199">
        <f>(groupB[[#This Row],[Weight (lbs)]]-MIN(weight))/(MAX(weight)-MIN(weight))</f>
        <v>0.56041166939011955</v>
      </c>
      <c r="F1199">
        <f>IF(groupB[[#This Row],[normalized cost]]+groupB[[#This Row],[normalized weight]]&gt;1, 1, 0)</f>
        <v>1</v>
      </c>
    </row>
    <row r="1200" spans="1:6" x14ac:dyDescent="0.75">
      <c r="A1200">
        <v>23195.993549999999</v>
      </c>
      <c r="B1200">
        <v>57954.654900000001</v>
      </c>
      <c r="C1200">
        <v>1</v>
      </c>
      <c r="D1200">
        <f>(groupB[[#This Row],[Cost (USD)]]-MIN(cost))/(MAX(cost)-MIN(cost))</f>
        <v>0.47685564619673665</v>
      </c>
      <c r="E1200">
        <f>(groupB[[#This Row],[Weight (lbs)]]-MIN(weight))/(MAX(weight)-MIN(weight))</f>
        <v>0.49406930434675206</v>
      </c>
      <c r="F1200">
        <f>IF(groupB[[#This Row],[normalized cost]]+groupB[[#This Row],[normalized weight]]&gt;1, 1, 0)</f>
        <v>0</v>
      </c>
    </row>
    <row r="1201" spans="1:6" x14ac:dyDescent="0.75">
      <c r="A1201">
        <v>23599.088400000001</v>
      </c>
      <c r="B1201">
        <v>63134.071819999997</v>
      </c>
      <c r="C1201">
        <v>1</v>
      </c>
      <c r="D1201">
        <f>(groupB[[#This Row],[Cost (USD)]]-MIN(cost))/(MAX(cost)-MIN(cost))</f>
        <v>0.57462191667898388</v>
      </c>
      <c r="E1201">
        <f>(groupB[[#This Row],[Weight (lbs)]]-MIN(weight))/(MAX(weight)-MIN(weight))</f>
        <v>0.93204024772561522</v>
      </c>
      <c r="F1201">
        <f>IF(groupB[[#This Row],[normalized cost]]+groupB[[#This Row],[normalized weight]]&gt;1, 1, 0)</f>
        <v>1</v>
      </c>
    </row>
    <row r="1202" spans="1:6" x14ac:dyDescent="0.75">
      <c r="A1202">
        <v>23181.32877</v>
      </c>
      <c r="B1202">
        <v>60208.481919999998</v>
      </c>
      <c r="C1202">
        <v>1</v>
      </c>
      <c r="D1202">
        <f>(groupB[[#This Row],[Cost (USD)]]-MIN(cost))/(MAX(cost)-MIN(cost))</f>
        <v>0.4732988633501124</v>
      </c>
      <c r="E1202">
        <f>(groupB[[#This Row],[Weight (lbs)]]-MIN(weight))/(MAX(weight)-MIN(weight))</f>
        <v>0.68465267722614009</v>
      </c>
      <c r="F1202">
        <f>IF(groupB[[#This Row],[normalized cost]]+groupB[[#This Row],[normalized weight]]&gt;1, 1, 0)</f>
        <v>1</v>
      </c>
    </row>
    <row r="1203" spans="1:6" x14ac:dyDescent="0.75">
      <c r="A1203">
        <v>24185.194810000001</v>
      </c>
      <c r="B1203">
        <v>59132.756820000002</v>
      </c>
      <c r="C1203">
        <v>1</v>
      </c>
      <c r="D1203">
        <f>(groupB[[#This Row],[Cost (USD)]]-MIN(cost))/(MAX(cost)-MIN(cost))</f>
        <v>0.71677565000363119</v>
      </c>
      <c r="E1203">
        <f>(groupB[[#This Row],[Weight (lbs)]]-MIN(weight))/(MAX(weight)-MIN(weight))</f>
        <v>0.59368947728676924</v>
      </c>
      <c r="F1203">
        <f>IF(groupB[[#This Row],[normalized cost]]+groupB[[#This Row],[normalized weight]]&gt;1, 1, 0)</f>
        <v>1</v>
      </c>
    </row>
    <row r="1204" spans="1:6" x14ac:dyDescent="0.75">
      <c r="A1204">
        <v>24698.240099999999</v>
      </c>
      <c r="B1204">
        <v>60732.076719999997</v>
      </c>
      <c r="C1204">
        <v>1</v>
      </c>
      <c r="D1204">
        <f>(groupB[[#This Row],[Cost (USD)]]-MIN(cost))/(MAX(cost)-MIN(cost))</f>
        <v>0.84120920352529649</v>
      </c>
      <c r="E1204">
        <f>(groupB[[#This Row],[Weight (lbs)]]-MIN(weight))/(MAX(weight)-MIN(weight))</f>
        <v>0.72892779777470307</v>
      </c>
      <c r="F1204">
        <f>IF(groupB[[#This Row],[normalized cost]]+groupB[[#This Row],[normalized weight]]&gt;1, 1, 0)</f>
        <v>1</v>
      </c>
    </row>
    <row r="1205" spans="1:6" x14ac:dyDescent="0.75">
      <c r="A1205">
        <v>23413.770830000001</v>
      </c>
      <c r="B1205">
        <v>58702</v>
      </c>
      <c r="C1205">
        <v>1</v>
      </c>
      <c r="D1205">
        <f>(groupB[[#This Row],[Cost (USD)]]-MIN(cost))/(MAX(cost)-MIN(cost))</f>
        <v>0.52967515619883221</v>
      </c>
      <c r="E1205">
        <f>(groupB[[#This Row],[Weight (lbs)]]-MIN(weight))/(MAX(weight)-MIN(weight))</f>
        <v>0.55726472644391167</v>
      </c>
      <c r="F1205">
        <f>IF(groupB[[#This Row],[normalized cost]]+groupB[[#This Row],[normalized weight]]&gt;1, 1, 0)</f>
        <v>1</v>
      </c>
    </row>
    <row r="1206" spans="1:6" x14ac:dyDescent="0.75">
      <c r="A1206">
        <v>23929.97784</v>
      </c>
      <c r="B1206">
        <v>60668.594850000001</v>
      </c>
      <c r="C1206">
        <v>1</v>
      </c>
      <c r="D1206">
        <f>(groupB[[#This Row],[Cost (USD)]]-MIN(cost))/(MAX(cost)-MIN(cost))</f>
        <v>0.65487555050923274</v>
      </c>
      <c r="E1206">
        <f>(groupB[[#This Row],[Weight (lbs)]]-MIN(weight))/(MAX(weight)-MIN(weight))</f>
        <v>0.7235597776054844</v>
      </c>
      <c r="F1206">
        <f>IF(groupB[[#This Row],[normalized cost]]+groupB[[#This Row],[normalized weight]]&gt;1, 1, 0)</f>
        <v>1</v>
      </c>
    </row>
    <row r="1207" spans="1:6" x14ac:dyDescent="0.75">
      <c r="A1207">
        <v>24344.618470000001</v>
      </c>
      <c r="B1207">
        <v>58885.59029</v>
      </c>
      <c r="C1207">
        <v>1</v>
      </c>
      <c r="D1207">
        <f>(groupB[[#This Row],[Cost (USD)]]-MIN(cost))/(MAX(cost)-MIN(cost))</f>
        <v>0.75544212432060598</v>
      </c>
      <c r="E1207">
        <f>(groupB[[#This Row],[Weight (lbs)]]-MIN(weight))/(MAX(weight)-MIN(weight))</f>
        <v>0.57278910182215392</v>
      </c>
      <c r="F1207">
        <f>IF(groupB[[#This Row],[normalized cost]]+groupB[[#This Row],[normalized weight]]&gt;1, 1, 0)</f>
        <v>1</v>
      </c>
    </row>
    <row r="1208" spans="1:6" x14ac:dyDescent="0.75">
      <c r="A1208">
        <v>23948.23488</v>
      </c>
      <c r="B1208">
        <v>61116.643620000003</v>
      </c>
      <c r="C1208">
        <v>1</v>
      </c>
      <c r="D1208">
        <f>(groupB[[#This Row],[Cost (USD)]]-MIN(cost))/(MAX(cost)-MIN(cost))</f>
        <v>0.65930359693762364</v>
      </c>
      <c r="E1208">
        <f>(groupB[[#This Row],[Weight (lbs)]]-MIN(weight))/(MAX(weight)-MIN(weight))</f>
        <v>0.76144673389952222</v>
      </c>
      <c r="F1208">
        <f>IF(groupB[[#This Row],[normalized cost]]+groupB[[#This Row],[normalized weight]]&gt;1, 1, 0)</f>
        <v>1</v>
      </c>
    </row>
    <row r="1209" spans="1:6" x14ac:dyDescent="0.75">
      <c r="A1209">
        <v>25004.734560000001</v>
      </c>
      <c r="B1209">
        <v>58632.047689999999</v>
      </c>
      <c r="C1209">
        <v>1</v>
      </c>
      <c r="D1209">
        <f>(groupB[[#This Row],[Cost (USD)]]-MIN(cost))/(MAX(cost)-MIN(cost))</f>
        <v>0.91554610035657669</v>
      </c>
      <c r="E1209">
        <f>(groupB[[#This Row],[Weight (lbs)]]-MIN(weight))/(MAX(weight)-MIN(weight))</f>
        <v>0.55134956655710521</v>
      </c>
      <c r="F1209">
        <f>IF(groupB[[#This Row],[normalized cost]]+groupB[[#This Row],[normalized weight]]&gt;1, 1, 0)</f>
        <v>1</v>
      </c>
    </row>
    <row r="1210" spans="1:6" x14ac:dyDescent="0.75">
      <c r="A1210">
        <v>23463.076359999999</v>
      </c>
      <c r="B1210">
        <v>60039.93621</v>
      </c>
      <c r="C1210">
        <v>1</v>
      </c>
      <c r="D1210">
        <f>(groupB[[#This Row],[Cost (USD)]]-MIN(cost))/(MAX(cost)-MIN(cost))</f>
        <v>0.54163367609123558</v>
      </c>
      <c r="E1210">
        <f>(groupB[[#This Row],[Weight (lbs)]]-MIN(weight))/(MAX(weight)-MIN(weight))</f>
        <v>0.67040046993112279</v>
      </c>
      <c r="F1210">
        <f>IF(groupB[[#This Row],[normalized cost]]+groupB[[#This Row],[normalized weight]]&gt;1, 1, 0)</f>
        <v>1</v>
      </c>
    </row>
    <row r="1211" spans="1:6" x14ac:dyDescent="0.75">
      <c r="A1211">
        <v>24337.562519999999</v>
      </c>
      <c r="B1211">
        <v>61927.498249999997</v>
      </c>
      <c r="C1211">
        <v>1</v>
      </c>
      <c r="D1211">
        <f>(groupB[[#This Row],[Cost (USD)]]-MIN(cost))/(MAX(cost)-MIN(cost))</f>
        <v>0.75373078041182284</v>
      </c>
      <c r="E1211">
        <f>(groupB[[#This Row],[Weight (lbs)]]-MIN(weight))/(MAX(weight)-MIN(weight))</f>
        <v>0.83001251509255591</v>
      </c>
      <c r="F1211">
        <f>IF(groupB[[#This Row],[normalized cost]]+groupB[[#This Row],[normalized weight]]&gt;1, 1, 0)</f>
        <v>1</v>
      </c>
    </row>
    <row r="1212" spans="1:6" x14ac:dyDescent="0.75">
      <c r="A1212">
        <v>23902.914959999998</v>
      </c>
      <c r="B1212">
        <v>60767.447619999999</v>
      </c>
      <c r="C1212">
        <v>1</v>
      </c>
      <c r="D1212">
        <f>(groupB[[#This Row],[Cost (USD)]]-MIN(cost))/(MAX(cost)-MIN(cost))</f>
        <v>0.64831174339011743</v>
      </c>
      <c r="E1212">
        <f>(groupB[[#This Row],[Weight (lbs)]]-MIN(weight))/(MAX(weight)-MIN(weight))</f>
        <v>0.73191875731328382</v>
      </c>
      <c r="F1212">
        <f>IF(groupB[[#This Row],[normalized cost]]+groupB[[#This Row],[normalized weight]]&gt;1, 1, 0)</f>
        <v>1</v>
      </c>
    </row>
    <row r="1213" spans="1:6" x14ac:dyDescent="0.75">
      <c r="A1213">
        <v>23661.8668</v>
      </c>
      <c r="B1213">
        <v>59736.440609999998</v>
      </c>
      <c r="C1213">
        <v>1</v>
      </c>
      <c r="D1213">
        <f>(groupB[[#This Row],[Cost (USD)]]-MIN(cost))/(MAX(cost)-MIN(cost))</f>
        <v>0.58984813461464491</v>
      </c>
      <c r="E1213">
        <f>(groupB[[#This Row],[Weight (lbs)]]-MIN(weight))/(MAX(weight)-MIN(weight))</f>
        <v>0.64473691430383517</v>
      </c>
      <c r="F1213">
        <f>IF(groupB[[#This Row],[normalized cost]]+groupB[[#This Row],[normalized weight]]&gt;1, 1, 0)</f>
        <v>1</v>
      </c>
    </row>
    <row r="1214" spans="1:6" x14ac:dyDescent="0.75">
      <c r="A1214">
        <v>23294.39472</v>
      </c>
      <c r="B1214">
        <v>60641.90193</v>
      </c>
      <c r="C1214">
        <v>1</v>
      </c>
      <c r="D1214">
        <f>(groupB[[#This Row],[Cost (USD)]]-MIN(cost))/(MAX(cost)-MIN(cost))</f>
        <v>0.50072177944549845</v>
      </c>
      <c r="E1214">
        <f>(groupB[[#This Row],[Weight (lbs)]]-MIN(weight))/(MAX(weight)-MIN(weight))</f>
        <v>0.72130262713188686</v>
      </c>
      <c r="F1214">
        <f>IF(groupB[[#This Row],[normalized cost]]+groupB[[#This Row],[normalized weight]]&gt;1, 1, 0)</f>
        <v>1</v>
      </c>
    </row>
    <row r="1215" spans="1:6" x14ac:dyDescent="0.75">
      <c r="A1215">
        <v>23824.71516</v>
      </c>
      <c r="B1215">
        <v>59736.606650000002</v>
      </c>
      <c r="C1215">
        <v>1</v>
      </c>
      <c r="D1215">
        <f>(groupB[[#This Row],[Cost (USD)]]-MIN(cost))/(MAX(cost)-MIN(cost))</f>
        <v>0.62934523265831954</v>
      </c>
      <c r="E1215">
        <f>(groupB[[#This Row],[Weight (lbs)]]-MIN(weight))/(MAX(weight)-MIN(weight))</f>
        <v>0.64475095462855958</v>
      </c>
      <c r="F1215">
        <f>IF(groupB[[#This Row],[normalized cost]]+groupB[[#This Row],[normalized weight]]&gt;1, 1, 0)</f>
        <v>1</v>
      </c>
    </row>
    <row r="1216" spans="1:6" x14ac:dyDescent="0.75">
      <c r="A1216">
        <v>24533.520280000001</v>
      </c>
      <c r="B1216">
        <v>60231.03587</v>
      </c>
      <c r="C1216">
        <v>1</v>
      </c>
      <c r="D1216">
        <f>(groupB[[#This Row],[Cost (USD)]]-MIN(cost))/(MAX(cost)-MIN(cost))</f>
        <v>0.80125820321877594</v>
      </c>
      <c r="E1216">
        <f>(groupB[[#This Row],[Weight (lbs)]]-MIN(weight))/(MAX(weight)-MIN(weight))</f>
        <v>0.68655983683715283</v>
      </c>
      <c r="F1216">
        <f>IF(groupB[[#This Row],[normalized cost]]+groupB[[#This Row],[normalized weight]]&gt;1, 1, 0)</f>
        <v>1</v>
      </c>
    </row>
    <row r="1217" spans="1:6" x14ac:dyDescent="0.75">
      <c r="A1217">
        <v>24023.20882</v>
      </c>
      <c r="B1217">
        <v>61687.434710000001</v>
      </c>
      <c r="C1217">
        <v>1</v>
      </c>
      <c r="D1217">
        <f>(groupB[[#This Row],[Cost (USD)]]-MIN(cost))/(MAX(cost)-MIN(cost))</f>
        <v>0.67748771042148415</v>
      </c>
      <c r="E1217">
        <f>(groupB[[#This Row],[Weight (lbs)]]-MIN(weight))/(MAX(weight)-MIN(weight))</f>
        <v>0.80971276770619038</v>
      </c>
      <c r="F1217">
        <f>IF(groupB[[#This Row],[normalized cost]]+groupB[[#This Row],[normalized weight]]&gt;1, 1, 0)</f>
        <v>1</v>
      </c>
    </row>
    <row r="1218" spans="1:6" x14ac:dyDescent="0.75">
      <c r="A1218">
        <v>23876.286649999998</v>
      </c>
      <c r="B1218">
        <v>62277.02461</v>
      </c>
      <c r="C1218">
        <v>1</v>
      </c>
      <c r="D1218">
        <f>(groupB[[#This Row],[Cost (USD)]]-MIN(cost))/(MAX(cost)-MIN(cost))</f>
        <v>0.64185333649668996</v>
      </c>
      <c r="E1218">
        <f>(groupB[[#This Row],[Weight (lbs)]]-MIN(weight))/(MAX(weight)-MIN(weight))</f>
        <v>0.85956842688522583</v>
      </c>
      <c r="F1218">
        <f>IF(groupB[[#This Row],[normalized cost]]+groupB[[#This Row],[normalized weight]]&gt;1, 1, 0)</f>
        <v>1</v>
      </c>
    </row>
    <row r="1219" spans="1:6" x14ac:dyDescent="0.75">
      <c r="A1219">
        <v>24825.01482</v>
      </c>
      <c r="B1219">
        <v>61312.796009999998</v>
      </c>
      <c r="C1219">
        <v>1</v>
      </c>
      <c r="D1219">
        <f>(groupB[[#This Row],[Cost (USD)]]-MIN(cost))/(MAX(cost)-MIN(cost))</f>
        <v>0.87195703264251601</v>
      </c>
      <c r="E1219">
        <f>(groupB[[#This Row],[Weight (lbs)]]-MIN(weight))/(MAX(weight)-MIN(weight))</f>
        <v>0.77803335911646199</v>
      </c>
      <c r="F1219">
        <f>IF(groupB[[#This Row],[normalized cost]]+groupB[[#This Row],[normalized weight]]&gt;1, 1, 0)</f>
        <v>1</v>
      </c>
    </row>
    <row r="1220" spans="1:6" x14ac:dyDescent="0.75">
      <c r="A1220">
        <v>23728.810089999999</v>
      </c>
      <c r="B1220">
        <v>60794.43232</v>
      </c>
      <c r="C1220">
        <v>1</v>
      </c>
      <c r="D1220">
        <f>(groupB[[#This Row],[Cost (USD)]]-MIN(cost))/(MAX(cost)-MIN(cost))</f>
        <v>0.60608450130876523</v>
      </c>
      <c r="E1220">
        <f>(groupB[[#This Row],[Weight (lbs)]]-MIN(weight))/(MAX(weight)-MIN(weight))</f>
        <v>0.73420058067261973</v>
      </c>
      <c r="F1220">
        <f>IF(groupB[[#This Row],[normalized cost]]+groupB[[#This Row],[normalized weight]]&gt;1, 1, 0)</f>
        <v>1</v>
      </c>
    </row>
    <row r="1221" spans="1:6" x14ac:dyDescent="0.75">
      <c r="A1221">
        <v>24033.70981</v>
      </c>
      <c r="B1221">
        <v>58558.06149</v>
      </c>
      <c r="C1221">
        <v>1</v>
      </c>
      <c r="D1221">
        <f>(groupB[[#This Row],[Cost (USD)]]-MIN(cost))/(MAX(cost)-MIN(cost))</f>
        <v>0.68003461130268228</v>
      </c>
      <c r="E1221">
        <f>(groupB[[#This Row],[Weight (lbs)]]-MIN(weight))/(MAX(weight)-MIN(weight))</f>
        <v>0.54509330136132772</v>
      </c>
      <c r="F1221">
        <f>IF(groupB[[#This Row],[normalized cost]]+groupB[[#This Row],[normalized weight]]&gt;1, 1, 0)</f>
        <v>1</v>
      </c>
    </row>
    <row r="1222" spans="1:6" x14ac:dyDescent="0.75">
      <c r="A1222">
        <v>24239.745129999999</v>
      </c>
      <c r="B1222">
        <v>58758.78832</v>
      </c>
      <c r="C1222">
        <v>1</v>
      </c>
      <c r="D1222">
        <f>(groupB[[#This Row],[Cost (USD)]]-MIN(cost))/(MAX(cost)-MIN(cost))</f>
        <v>0.73000623665094999</v>
      </c>
      <c r="E1222">
        <f>(groupB[[#This Row],[Weight (lbs)]]-MIN(weight))/(MAX(weight)-MIN(weight))</f>
        <v>0.56206674073769458</v>
      </c>
      <c r="F1222">
        <f>IF(groupB[[#This Row],[normalized cost]]+groupB[[#This Row],[normalized weight]]&gt;1, 1, 0)</f>
        <v>1</v>
      </c>
    </row>
    <row r="1223" spans="1:6" x14ac:dyDescent="0.75">
      <c r="A1223">
        <v>24047.982220000002</v>
      </c>
      <c r="B1223">
        <v>61511.934419999998</v>
      </c>
      <c r="C1223">
        <v>1</v>
      </c>
      <c r="D1223">
        <f>(groupB[[#This Row],[Cost (USD)]]-MIN(cost))/(MAX(cost)-MIN(cost))</f>
        <v>0.68349622907451357</v>
      </c>
      <c r="E1223">
        <f>(groupB[[#This Row],[Weight (lbs)]]-MIN(weight))/(MAX(weight)-MIN(weight))</f>
        <v>0.79487248186672455</v>
      </c>
      <c r="F1223">
        <f>IF(groupB[[#This Row],[normalized cost]]+groupB[[#This Row],[normalized weight]]&gt;1, 1, 0)</f>
        <v>1</v>
      </c>
    </row>
    <row r="1224" spans="1:6" x14ac:dyDescent="0.75">
      <c r="A1224">
        <v>24854.22192</v>
      </c>
      <c r="B1224">
        <v>60584.331870000002</v>
      </c>
      <c r="C1224">
        <v>1</v>
      </c>
      <c r="D1224">
        <f>(groupB[[#This Row],[Cost (USD)]]-MIN(cost))/(MAX(cost)-MIN(cost))</f>
        <v>0.87904089699504251</v>
      </c>
      <c r="E1224">
        <f>(groupB[[#This Row],[Weight (lbs)]]-MIN(weight))/(MAX(weight)-MIN(weight))</f>
        <v>0.71643450898692451</v>
      </c>
      <c r="F1224">
        <f>IF(groupB[[#This Row],[normalized cost]]+groupB[[#This Row],[normalized weight]]&gt;1, 1, 0)</f>
        <v>1</v>
      </c>
    </row>
    <row r="1225" spans="1:6" x14ac:dyDescent="0.75">
      <c r="A1225">
        <v>24751.596529999999</v>
      </c>
      <c r="B1225">
        <v>59798.430110000001</v>
      </c>
      <c r="C1225">
        <v>1</v>
      </c>
      <c r="D1225">
        <f>(groupB[[#This Row],[Cost (USD)]]-MIN(cost))/(MAX(cost)-MIN(cost))</f>
        <v>0.85415022514178962</v>
      </c>
      <c r="E1225">
        <f>(groupB[[#This Row],[Weight (lbs)]]-MIN(weight))/(MAX(weight)-MIN(weight))</f>
        <v>0.6499787398247252</v>
      </c>
      <c r="F1225">
        <f>IF(groupB[[#This Row],[normalized cost]]+groupB[[#This Row],[normalized weight]]&gt;1, 1, 0)</f>
        <v>1</v>
      </c>
    </row>
    <row r="1226" spans="1:6" x14ac:dyDescent="0.75">
      <c r="A1226">
        <v>23772.743320000001</v>
      </c>
      <c r="B1226">
        <v>59894.941980000003</v>
      </c>
      <c r="C1226">
        <v>1</v>
      </c>
      <c r="D1226">
        <f>(groupB[[#This Row],[Cost (USD)]]-MIN(cost))/(MAX(cost)-MIN(cost))</f>
        <v>0.61674002828297247</v>
      </c>
      <c r="E1226">
        <f>(groupB[[#This Row],[Weight (lbs)]]-MIN(weight))/(MAX(weight)-MIN(weight))</f>
        <v>0.6581397732777261</v>
      </c>
      <c r="F1226">
        <f>IF(groupB[[#This Row],[normalized cost]]+groupB[[#This Row],[normalized weight]]&gt;1, 1, 0)</f>
        <v>1</v>
      </c>
    </row>
    <row r="1227" spans="1:6" x14ac:dyDescent="0.75">
      <c r="A1227">
        <v>24515.09834</v>
      </c>
      <c r="B1227">
        <v>61566.622109999997</v>
      </c>
      <c r="C1227">
        <v>1</v>
      </c>
      <c r="D1227">
        <f>(groupB[[#This Row],[Cost (USD)]]-MIN(cost))/(MAX(cost)-MIN(cost))</f>
        <v>0.79679016208937981</v>
      </c>
      <c r="E1227">
        <f>(groupB[[#This Row],[Weight (lbs)]]-MIN(weight))/(MAX(weight)-MIN(weight))</f>
        <v>0.7994968671113305</v>
      </c>
      <c r="F1227">
        <f>IF(groupB[[#This Row],[normalized cost]]+groupB[[#This Row],[normalized weight]]&gt;1, 1, 0)</f>
        <v>1</v>
      </c>
    </row>
    <row r="1228" spans="1:6" x14ac:dyDescent="0.75">
      <c r="A1228">
        <v>24495.436129999998</v>
      </c>
      <c r="B1228">
        <v>55705.154499999997</v>
      </c>
      <c r="C1228">
        <v>1</v>
      </c>
      <c r="D1228">
        <f>(groupB[[#This Row],[Cost (USD)]]-MIN(cost))/(MAX(cost)-MIN(cost))</f>
        <v>0.79202130696473871</v>
      </c>
      <c r="E1228">
        <f>(groupB[[#This Row],[Weight (lbs)]]-MIN(weight))/(MAX(weight)-MIN(weight))</f>
        <v>0.30385178999397183</v>
      </c>
      <c r="F1228">
        <f>IF(groupB[[#This Row],[normalized cost]]+groupB[[#This Row],[normalized weight]]&gt;1, 1, 0)</f>
        <v>1</v>
      </c>
    </row>
    <row r="1229" spans="1:6" x14ac:dyDescent="0.75">
      <c r="A1229">
        <v>23819.822789999998</v>
      </c>
      <c r="B1229">
        <v>62180.846769999996</v>
      </c>
      <c r="C1229">
        <v>1</v>
      </c>
      <c r="D1229">
        <f>(groupB[[#This Row],[Cost (USD)]]-MIN(cost))/(MAX(cost)-MIN(cost))</f>
        <v>0.62815864154032497</v>
      </c>
      <c r="E1229">
        <f>(groupB[[#This Row],[Weight (lbs)]]-MIN(weight))/(MAX(weight)-MIN(weight))</f>
        <v>0.85143563897346541</v>
      </c>
      <c r="F1229">
        <f>IF(groupB[[#This Row],[normalized cost]]+groupB[[#This Row],[normalized weight]]&gt;1, 1, 0)</f>
        <v>1</v>
      </c>
    </row>
    <row r="1230" spans="1:6" x14ac:dyDescent="0.75">
      <c r="A1230">
        <v>23976.90281</v>
      </c>
      <c r="B1230">
        <v>62817.662519999998</v>
      </c>
      <c r="C1230">
        <v>1</v>
      </c>
      <c r="D1230">
        <f>(groupB[[#This Row],[Cost (USD)]]-MIN(cost))/(MAX(cost)-MIN(cost))</f>
        <v>0.66625669147243616</v>
      </c>
      <c r="E1230">
        <f>(groupB[[#This Row],[Weight (lbs)]]-MIN(weight))/(MAX(weight)-MIN(weight))</f>
        <v>0.90528471100105945</v>
      </c>
      <c r="F1230">
        <f>IF(groupB[[#This Row],[normalized cost]]+groupB[[#This Row],[normalized weight]]&gt;1, 1, 0)</f>
        <v>1</v>
      </c>
    </row>
    <row r="1231" spans="1:6" x14ac:dyDescent="0.75">
      <c r="A1231">
        <v>23635.58799</v>
      </c>
      <c r="B1231">
        <v>58811.360939999999</v>
      </c>
      <c r="C1231">
        <v>1</v>
      </c>
      <c r="D1231">
        <f>(groupB[[#This Row],[Cost (USD)]]-MIN(cost))/(MAX(cost)-MIN(cost))</f>
        <v>0.58347449514390615</v>
      </c>
      <c r="E1231">
        <f>(groupB[[#This Row],[Weight (lbs)]]-MIN(weight))/(MAX(weight)-MIN(weight))</f>
        <v>0.56651227588826092</v>
      </c>
      <c r="F1231">
        <f>IF(groupB[[#This Row],[normalized cost]]+groupB[[#This Row],[normalized weight]]&gt;1, 1, 0)</f>
        <v>1</v>
      </c>
    </row>
    <row r="1232" spans="1:6" x14ac:dyDescent="0.75">
      <c r="A1232">
        <v>23862.899460000001</v>
      </c>
      <c r="B1232">
        <v>59621.584819999996</v>
      </c>
      <c r="C1232">
        <v>1</v>
      </c>
      <c r="D1232">
        <f>(groupB[[#This Row],[Cost (USD)]]-MIN(cost))/(MAX(cost)-MIN(cost))</f>
        <v>0.63860641920529559</v>
      </c>
      <c r="E1232">
        <f>(groupB[[#This Row],[Weight (lbs)]]-MIN(weight))/(MAX(weight)-MIN(weight))</f>
        <v>0.63502472092844164</v>
      </c>
      <c r="F1232">
        <f>IF(groupB[[#This Row],[normalized cost]]+groupB[[#This Row],[normalized weight]]&gt;1, 1, 0)</f>
        <v>1</v>
      </c>
    </row>
    <row r="1233" spans="1:6" x14ac:dyDescent="0.75">
      <c r="A1233">
        <v>23582.554700000001</v>
      </c>
      <c r="B1233">
        <v>60562.303010000003</v>
      </c>
      <c r="C1233">
        <v>1</v>
      </c>
      <c r="D1233">
        <f>(groupB[[#This Row],[Cost (USD)]]-MIN(cost))/(MAX(cost)-MIN(cost))</f>
        <v>0.57061184761887973</v>
      </c>
      <c r="E1233">
        <f>(groupB[[#This Row],[Weight (lbs)]]-MIN(weight))/(MAX(weight)-MIN(weight))</f>
        <v>0.71457175093041336</v>
      </c>
      <c r="F1233">
        <f>IF(groupB[[#This Row],[normalized cost]]+groupB[[#This Row],[normalized weight]]&gt;1, 1, 0)</f>
        <v>1</v>
      </c>
    </row>
    <row r="1234" spans="1:6" x14ac:dyDescent="0.75">
      <c r="A1234">
        <v>24092.704379999999</v>
      </c>
      <c r="B1234">
        <v>59343.272420000001</v>
      </c>
      <c r="C1234">
        <v>1</v>
      </c>
      <c r="D1234">
        <f>(groupB[[#This Row],[Cost (USD)]]-MIN(cost))/(MAX(cost)-MIN(cost))</f>
        <v>0.6943431024372223</v>
      </c>
      <c r="E1234">
        <f>(groupB[[#This Row],[Weight (lbs)]]-MIN(weight))/(MAX(weight)-MIN(weight))</f>
        <v>0.61149065401226954</v>
      </c>
      <c r="F1234">
        <f>IF(groupB[[#This Row],[normalized cost]]+groupB[[#This Row],[normalized weight]]&gt;1, 1, 0)</f>
        <v>1</v>
      </c>
    </row>
    <row r="1235" spans="1:6" x14ac:dyDescent="0.75">
      <c r="A1235">
        <v>23352.098689999999</v>
      </c>
      <c r="B1235">
        <v>57417.778700000003</v>
      </c>
      <c r="C1235">
        <v>1</v>
      </c>
      <c r="D1235">
        <f>(groupB[[#This Row],[Cost (USD)]]-MIN(cost))/(MAX(cost)-MIN(cost))</f>
        <v>0.51471724959084841</v>
      </c>
      <c r="E1235">
        <f>(groupB[[#This Row],[Weight (lbs)]]-MIN(weight))/(MAX(weight)-MIN(weight))</f>
        <v>0.44867111002806437</v>
      </c>
      <c r="F1235">
        <f>IF(groupB[[#This Row],[normalized cost]]+groupB[[#This Row],[normalized weight]]&gt;1, 1, 0)</f>
        <v>0</v>
      </c>
    </row>
    <row r="1236" spans="1:6" x14ac:dyDescent="0.75">
      <c r="A1236">
        <v>23621.222140000002</v>
      </c>
      <c r="B1236">
        <v>60934.509819999999</v>
      </c>
      <c r="C1236">
        <v>1</v>
      </c>
      <c r="D1236">
        <f>(groupB[[#This Row],[Cost (USD)]]-MIN(cost))/(MAX(cost)-MIN(cost))</f>
        <v>0.57999021451663635</v>
      </c>
      <c r="E1236">
        <f>(groupB[[#This Row],[Weight (lbs)]]-MIN(weight))/(MAX(weight)-MIN(weight))</f>
        <v>0.74604551916062867</v>
      </c>
      <c r="F1236">
        <f>IF(groupB[[#This Row],[normalized cost]]+groupB[[#This Row],[normalized weight]]&gt;1, 1, 0)</f>
        <v>1</v>
      </c>
    </row>
    <row r="1237" spans="1:6" x14ac:dyDescent="0.75">
      <c r="A1237">
        <v>23739.421689999999</v>
      </c>
      <c r="B1237">
        <v>59680.151319999997</v>
      </c>
      <c r="C1237">
        <v>1</v>
      </c>
      <c r="D1237">
        <f>(groupB[[#This Row],[Cost (USD)]]-MIN(cost))/(MAX(cost)-MIN(cost))</f>
        <v>0.60865822944210513</v>
      </c>
      <c r="E1237">
        <f>(groupB[[#This Row],[Weight (lbs)]]-MIN(weight))/(MAX(weight)-MIN(weight))</f>
        <v>0.63997709793372781</v>
      </c>
      <c r="F1237">
        <f>IF(groupB[[#This Row],[normalized cost]]+groupB[[#This Row],[normalized weight]]&gt;1, 1, 0)</f>
        <v>1</v>
      </c>
    </row>
    <row r="1238" spans="1:6" x14ac:dyDescent="0.75">
      <c r="A1238">
        <v>23165.49987</v>
      </c>
      <c r="B1238">
        <v>59541.300410000003</v>
      </c>
      <c r="C1238">
        <v>1</v>
      </c>
      <c r="D1238">
        <f>(groupB[[#This Row],[Cost (USD)]]-MIN(cost))/(MAX(cost)-MIN(cost))</f>
        <v>0.46945973586228545</v>
      </c>
      <c r="E1238">
        <f>(groupB[[#This Row],[Weight (lbs)]]-MIN(weight))/(MAX(weight)-MIN(weight))</f>
        <v>0.6282358797655424</v>
      </c>
      <c r="F1238">
        <f>IF(groupB[[#This Row],[normalized cost]]+groupB[[#This Row],[normalized weight]]&gt;1, 1, 0)</f>
        <v>1</v>
      </c>
    </row>
    <row r="1239" spans="1:6" x14ac:dyDescent="0.75">
      <c r="A1239">
        <v>23565.608960000001</v>
      </c>
      <c r="B1239">
        <v>61253.61735</v>
      </c>
      <c r="C1239">
        <v>1</v>
      </c>
      <c r="D1239">
        <f>(groupB[[#This Row],[Cost (USD)]]-MIN(cost))/(MAX(cost)-MIN(cost))</f>
        <v>0.5665018427394779</v>
      </c>
      <c r="E1239">
        <f>(groupB[[#This Row],[Weight (lbs)]]-MIN(weight))/(MAX(weight)-MIN(weight))</f>
        <v>0.77302921792674373</v>
      </c>
      <c r="F1239">
        <f>IF(groupB[[#This Row],[normalized cost]]+groupB[[#This Row],[normalized weight]]&gt;1, 1, 0)</f>
        <v>1</v>
      </c>
    </row>
    <row r="1240" spans="1:6" x14ac:dyDescent="0.75">
      <c r="A1240">
        <v>23474.719550000002</v>
      </c>
      <c r="B1240">
        <v>60554.999929999998</v>
      </c>
      <c r="C1240">
        <v>1</v>
      </c>
      <c r="D1240">
        <f>(groupB[[#This Row],[Cost (USD)]]-MIN(cost))/(MAX(cost)-MIN(cost))</f>
        <v>0.54445760515611052</v>
      </c>
      <c r="E1240">
        <f>(groupB[[#This Row],[Weight (lbs)]]-MIN(weight))/(MAX(weight)-MIN(weight))</f>
        <v>0.71395420326306436</v>
      </c>
      <c r="F1240">
        <f>IF(groupB[[#This Row],[normalized cost]]+groupB[[#This Row],[normalized weight]]&gt;1, 1, 0)</f>
        <v>1</v>
      </c>
    </row>
    <row r="1241" spans="1:6" x14ac:dyDescent="0.75">
      <c r="A1241">
        <v>23790.116839999999</v>
      </c>
      <c r="B1241">
        <v>59575.398289999997</v>
      </c>
      <c r="C1241">
        <v>1</v>
      </c>
      <c r="D1241">
        <f>(groupB[[#This Row],[Cost (USD)]]-MIN(cost))/(MAX(cost)-MIN(cost))</f>
        <v>0.62095378654743172</v>
      </c>
      <c r="E1241">
        <f>(groupB[[#This Row],[Weight (lbs)]]-MIN(weight))/(MAX(weight)-MIN(weight))</f>
        <v>0.6311191928684422</v>
      </c>
      <c r="F1241">
        <f>IF(groupB[[#This Row],[normalized cost]]+groupB[[#This Row],[normalized weight]]&gt;1, 1, 0)</f>
        <v>1</v>
      </c>
    </row>
    <row r="1242" spans="1:6" x14ac:dyDescent="0.75">
      <c r="A1242">
        <v>23870.500459999999</v>
      </c>
      <c r="B1242">
        <v>58491.618280000002</v>
      </c>
      <c r="C1242">
        <v>1</v>
      </c>
      <c r="D1242">
        <f>(groupB[[#This Row],[Cost (USD)]]-MIN(cost))/(MAX(cost)-MIN(cost))</f>
        <v>0.64044995906182178</v>
      </c>
      <c r="E1242">
        <f>(groupB[[#This Row],[Weight (lbs)]]-MIN(weight))/(MAX(weight)-MIN(weight))</f>
        <v>0.5394748705969592</v>
      </c>
      <c r="F1242">
        <f>IF(groupB[[#This Row],[normalized cost]]+groupB[[#This Row],[normalized weight]]&gt;1, 1, 0)</f>
        <v>1</v>
      </c>
    </row>
    <row r="1243" spans="1:6" x14ac:dyDescent="0.75">
      <c r="A1243">
        <v>24194.498159999999</v>
      </c>
      <c r="B1243">
        <v>57857.44023</v>
      </c>
      <c r="C1243">
        <v>1</v>
      </c>
      <c r="D1243">
        <f>(groupB[[#This Row],[Cost (USD)]]-MIN(cost))/(MAX(cost)-MIN(cost))</f>
        <v>0.71903207633230015</v>
      </c>
      <c r="E1243">
        <f>(groupB[[#This Row],[Weight (lbs)]]-MIN(weight))/(MAX(weight)-MIN(weight))</f>
        <v>0.48584884220056795</v>
      </c>
      <c r="F1243">
        <f>IF(groupB[[#This Row],[normalized cost]]+groupB[[#This Row],[normalized weight]]&gt;1, 1, 0)</f>
        <v>1</v>
      </c>
    </row>
    <row r="1244" spans="1:6" x14ac:dyDescent="0.75">
      <c r="A1244">
        <v>24883.610830000001</v>
      </c>
      <c r="B1244">
        <v>62287.304389999998</v>
      </c>
      <c r="C1244">
        <v>1</v>
      </c>
      <c r="D1244">
        <f>(groupB[[#This Row],[Cost (USD)]]-MIN(cost))/(MAX(cost)-MIN(cost))</f>
        <v>0.88616885738510587</v>
      </c>
      <c r="E1244">
        <f>(groupB[[#This Row],[Weight (lbs)]]-MIN(weight))/(MAX(weight)-MIN(weight))</f>
        <v>0.86043768398768861</v>
      </c>
      <c r="F1244">
        <f>IF(groupB[[#This Row],[normalized cost]]+groupB[[#This Row],[normalized weight]]&gt;1, 1, 0)</f>
        <v>1</v>
      </c>
    </row>
    <row r="1245" spans="1:6" x14ac:dyDescent="0.75">
      <c r="A1245">
        <v>24239.89172</v>
      </c>
      <c r="B1245">
        <v>60796.975530000003</v>
      </c>
      <c r="C1245">
        <v>1</v>
      </c>
      <c r="D1245">
        <f>(groupB[[#This Row],[Cost (USD)]]-MIN(cost))/(MAX(cost)-MIN(cost))</f>
        <v>0.7300417904606552</v>
      </c>
      <c r="E1245">
        <f>(groupB[[#This Row],[Weight (lbs)]]-MIN(weight))/(MAX(weight)-MIN(weight))</f>
        <v>0.73441563423948186</v>
      </c>
      <c r="F1245">
        <f>IF(groupB[[#This Row],[normalized cost]]+groupB[[#This Row],[normalized weight]]&gt;1, 1, 0)</f>
        <v>1</v>
      </c>
    </row>
    <row r="1246" spans="1:6" x14ac:dyDescent="0.75">
      <c r="A1246">
        <v>24404.011200000001</v>
      </c>
      <c r="B1246">
        <v>59631.951780000003</v>
      </c>
      <c r="C1246">
        <v>1</v>
      </c>
      <c r="D1246">
        <f>(groupB[[#This Row],[Cost (USD)]]-MIN(cost))/(MAX(cost)-MIN(cost))</f>
        <v>0.76984718483144865</v>
      </c>
      <c r="E1246">
        <f>(groupB[[#This Row],[Weight (lbs)]]-MIN(weight))/(MAX(weight)-MIN(weight))</f>
        <v>0.63590134996242442</v>
      </c>
      <c r="F1246">
        <f>IF(groupB[[#This Row],[normalized cost]]+groupB[[#This Row],[normalized weight]]&gt;1, 1, 0)</f>
        <v>1</v>
      </c>
    </row>
    <row r="1247" spans="1:6" x14ac:dyDescent="0.75">
      <c r="A1247">
        <v>23735.360629999999</v>
      </c>
      <c r="B1247">
        <v>62795.861839999998</v>
      </c>
      <c r="C1247">
        <v>1</v>
      </c>
      <c r="D1247">
        <f>(groupB[[#This Row],[Cost (USD)]]-MIN(cost))/(MAX(cost)-MIN(cost))</f>
        <v>0.6076732635205494</v>
      </c>
      <c r="E1247">
        <f>(groupB[[#This Row],[Weight (lbs)]]-MIN(weight))/(MAX(weight)-MIN(weight))</f>
        <v>0.90344124782105717</v>
      </c>
      <c r="F1247">
        <f>IF(groupB[[#This Row],[normalized cost]]+groupB[[#This Row],[normalized weight]]&gt;1, 1, 0)</f>
        <v>1</v>
      </c>
    </row>
    <row r="1248" spans="1:6" x14ac:dyDescent="0.75">
      <c r="A1248">
        <v>23917.077590000001</v>
      </c>
      <c r="B1248">
        <v>57835.803030000003</v>
      </c>
      <c r="C1248">
        <v>1</v>
      </c>
      <c r="D1248">
        <f>(groupB[[#This Row],[Cost (USD)]]-MIN(cost))/(MAX(cost)-MIN(cost))</f>
        <v>0.65174673521727733</v>
      </c>
      <c r="E1248">
        <f>(groupB[[#This Row],[Weight (lbs)]]-MIN(weight))/(MAX(weight)-MIN(weight))</f>
        <v>0.48401920287196259</v>
      </c>
      <c r="F1248">
        <f>IF(groupB[[#This Row],[normalized cost]]+groupB[[#This Row],[normalized weight]]&gt;1, 1, 0)</f>
        <v>1</v>
      </c>
    </row>
    <row r="1249" spans="1:6" x14ac:dyDescent="0.75">
      <c r="A1249">
        <v>23226.219359999999</v>
      </c>
      <c r="B1249">
        <v>60518.203759999997</v>
      </c>
      <c r="C1249">
        <v>1</v>
      </c>
      <c r="D1249">
        <f>(groupB[[#This Row],[Cost (USD)]]-MIN(cost))/(MAX(cost)-MIN(cost))</f>
        <v>0.48418658757692296</v>
      </c>
      <c r="E1249">
        <f>(groupB[[#This Row],[Weight (lbs)]]-MIN(weight))/(MAX(weight)-MIN(weight))</f>
        <v>0.71084272304501128</v>
      </c>
      <c r="F1249">
        <f>IF(groupB[[#This Row],[normalized cost]]+groupB[[#This Row],[normalized weight]]&gt;1, 1, 0)</f>
        <v>1</v>
      </c>
    </row>
    <row r="1250" spans="1:6" x14ac:dyDescent="0.75">
      <c r="A1250">
        <v>23808.555810000002</v>
      </c>
      <c r="B1250">
        <v>60086.57789</v>
      </c>
      <c r="C1250">
        <v>1</v>
      </c>
      <c r="D1250">
        <f>(groupB[[#This Row],[Cost (USD)]]-MIN(cost))/(MAX(cost)-MIN(cost))</f>
        <v>0.62542595811805413</v>
      </c>
      <c r="E1250">
        <f>(groupB[[#This Row],[Weight (lbs)]]-MIN(weight))/(MAX(weight)-MIN(weight))</f>
        <v>0.67434448542666925</v>
      </c>
      <c r="F1250">
        <f>IF(groupB[[#This Row],[normalized cost]]+groupB[[#This Row],[normalized weight]]&gt;1, 1, 0)</f>
        <v>1</v>
      </c>
    </row>
    <row r="1251" spans="1:6" x14ac:dyDescent="0.75">
      <c r="A1251">
        <v>24774.725060000001</v>
      </c>
      <c r="B1251">
        <v>56664.338369999998</v>
      </c>
      <c r="C1251">
        <v>1</v>
      </c>
      <c r="D1251">
        <f>(groupB[[#This Row],[Cost (USD)]]-MIN(cost))/(MAX(cost)-MIN(cost))</f>
        <v>0.85975979847133466</v>
      </c>
      <c r="E1251">
        <f>(groupB[[#This Row],[Weight (lbs)]]-MIN(weight))/(MAX(weight)-MIN(weight))</f>
        <v>0.38496027593097371</v>
      </c>
      <c r="F1251">
        <f>IF(groupB[[#This Row],[normalized cost]]+groupB[[#This Row],[normalized weight]]&gt;1, 1, 0)</f>
        <v>1</v>
      </c>
    </row>
    <row r="1252" spans="1:6" x14ac:dyDescent="0.75">
      <c r="A1252">
        <v>23185.839810000001</v>
      </c>
      <c r="B1252">
        <v>60089.87081</v>
      </c>
      <c r="C1252">
        <v>1</v>
      </c>
      <c r="D1252">
        <f>(groupB[[#This Row],[Cost (USD)]]-MIN(cost))/(MAX(cost)-MIN(cost))</f>
        <v>0.47439296702520617</v>
      </c>
      <c r="E1252">
        <f>(groupB[[#This Row],[Weight (lbs)]]-MIN(weight))/(MAX(weight)-MIN(weight))</f>
        <v>0.67462293439132048</v>
      </c>
      <c r="F1252">
        <f>IF(groupB[[#This Row],[normalized cost]]+groupB[[#This Row],[normalized weight]]&gt;1, 1, 0)</f>
        <v>1</v>
      </c>
    </row>
    <row r="1253" spans="1:6" x14ac:dyDescent="0.75">
      <c r="A1253">
        <v>23364.62024</v>
      </c>
      <c r="B1253">
        <v>60323.12023</v>
      </c>
      <c r="C1253">
        <v>1</v>
      </c>
      <c r="D1253">
        <f>(groupB[[#This Row],[Cost (USD)]]-MIN(cost))/(MAX(cost)-MIN(cost))</f>
        <v>0.51775421531779109</v>
      </c>
      <c r="E1253">
        <f>(groupB[[#This Row],[Weight (lbs)]]-MIN(weight))/(MAX(weight)-MIN(weight))</f>
        <v>0.69434648051588554</v>
      </c>
      <c r="F1253">
        <f>IF(groupB[[#This Row],[normalized cost]]+groupB[[#This Row],[normalized weight]]&gt;1, 1, 0)</f>
        <v>1</v>
      </c>
    </row>
    <row r="1254" spans="1:6" x14ac:dyDescent="0.75">
      <c r="A1254">
        <v>23669.6263</v>
      </c>
      <c r="B1254">
        <v>61105.73227</v>
      </c>
      <c r="C1254">
        <v>1</v>
      </c>
      <c r="D1254">
        <f>(groupB[[#This Row],[Cost (USD)]]-MIN(cost))/(MAX(cost)-MIN(cost))</f>
        <v>0.59173011692180422</v>
      </c>
      <c r="E1254">
        <f>(groupB[[#This Row],[Weight (lbs)]]-MIN(weight))/(MAX(weight)-MIN(weight))</f>
        <v>0.76052407130509292</v>
      </c>
      <c r="F1254">
        <f>IF(groupB[[#This Row],[normalized cost]]+groupB[[#This Row],[normalized weight]]&gt;1, 1, 0)</f>
        <v>1</v>
      </c>
    </row>
    <row r="1255" spans="1:6" x14ac:dyDescent="0.75">
      <c r="A1255">
        <v>23960.84693</v>
      </c>
      <c r="B1255">
        <v>61518.103150000003</v>
      </c>
      <c r="C1255">
        <v>1</v>
      </c>
      <c r="D1255">
        <f>(groupB[[#This Row],[Cost (USD)]]-MIN(cost))/(MAX(cost)-MIN(cost))</f>
        <v>0.66236251245499034</v>
      </c>
      <c r="E1255">
        <f>(groupB[[#This Row],[Weight (lbs)]]-MIN(weight))/(MAX(weight)-MIN(weight))</f>
        <v>0.79539410901883101</v>
      </c>
      <c r="F1255">
        <f>IF(groupB[[#This Row],[normalized cost]]+groupB[[#This Row],[normalized weight]]&gt;1, 1, 0)</f>
        <v>1</v>
      </c>
    </row>
    <row r="1256" spans="1:6" x14ac:dyDescent="0.75">
      <c r="A1256">
        <v>23967.099699999999</v>
      </c>
      <c r="B1256">
        <v>60717.11896</v>
      </c>
      <c r="C1256">
        <v>1</v>
      </c>
      <c r="D1256">
        <f>(groupB[[#This Row],[Cost (USD)]]-MIN(cost))/(MAX(cost)-MIN(cost))</f>
        <v>0.66387905379279999</v>
      </c>
      <c r="E1256">
        <f>(groupB[[#This Row],[Weight (lbs)]]-MIN(weight))/(MAX(weight)-MIN(weight))</f>
        <v>0.72766297118143597</v>
      </c>
      <c r="F1256">
        <f>IF(groupB[[#This Row],[normalized cost]]+groupB[[#This Row],[normalized weight]]&gt;1, 1, 0)</f>
        <v>1</v>
      </c>
    </row>
    <row r="1257" spans="1:6" x14ac:dyDescent="0.75">
      <c r="A1257">
        <v>24558.621040000002</v>
      </c>
      <c r="B1257">
        <v>58607.179100000001</v>
      </c>
      <c r="C1257">
        <v>1</v>
      </c>
      <c r="D1257">
        <f>(groupB[[#This Row],[Cost (USD)]]-MIN(cost))/(MAX(cost)-MIN(cost))</f>
        <v>0.80734611947836121</v>
      </c>
      <c r="E1257">
        <f>(groupB[[#This Row],[Weight (lbs)]]-MIN(weight))/(MAX(weight)-MIN(weight))</f>
        <v>0.54924668123409837</v>
      </c>
      <c r="F1257">
        <f>IF(groupB[[#This Row],[normalized cost]]+groupB[[#This Row],[normalized weight]]&gt;1, 1, 0)</f>
        <v>1</v>
      </c>
    </row>
    <row r="1258" spans="1:6" x14ac:dyDescent="0.75">
      <c r="A1258">
        <v>24247.200700000001</v>
      </c>
      <c r="B1258">
        <v>59497.88639</v>
      </c>
      <c r="C1258">
        <v>1</v>
      </c>
      <c r="D1258">
        <f>(groupB[[#This Row],[Cost (USD)]]-MIN(cost))/(MAX(cost)-MIN(cost))</f>
        <v>0.73181450404315196</v>
      </c>
      <c r="E1258">
        <f>(groupB[[#This Row],[Weight (lbs)]]-MIN(weight))/(MAX(weight)-MIN(weight))</f>
        <v>0.62456479485599425</v>
      </c>
      <c r="F1258">
        <f>IF(groupB[[#This Row],[normalized cost]]+groupB[[#This Row],[normalized weight]]&gt;1, 1, 0)</f>
        <v>1</v>
      </c>
    </row>
    <row r="1259" spans="1:6" x14ac:dyDescent="0.75">
      <c r="A1259">
        <v>23925.62931</v>
      </c>
      <c r="B1259">
        <v>60605.452409999998</v>
      </c>
      <c r="C1259">
        <v>1</v>
      </c>
      <c r="D1259">
        <f>(groupB[[#This Row],[Cost (USD)]]-MIN(cost))/(MAX(cost)-MIN(cost))</f>
        <v>0.65382086186664634</v>
      </c>
      <c r="E1259">
        <f>(groupB[[#This Row],[Weight (lbs)]]-MIN(weight))/(MAX(weight)-MIN(weight))</f>
        <v>0.71822045960093095</v>
      </c>
      <c r="F1259">
        <f>IF(groupB[[#This Row],[normalized cost]]+groupB[[#This Row],[normalized weight]]&gt;1, 1, 0)</f>
        <v>1</v>
      </c>
    </row>
    <row r="1260" spans="1:6" x14ac:dyDescent="0.75">
      <c r="A1260">
        <v>25042.659370000001</v>
      </c>
      <c r="B1260">
        <v>60191.30515</v>
      </c>
      <c r="C1260">
        <v>1</v>
      </c>
      <c r="D1260">
        <f>(groupB[[#This Row],[Cost (USD)]]-MIN(cost))/(MAX(cost)-MIN(cost))</f>
        <v>0.92474435042711933</v>
      </c>
      <c r="E1260">
        <f>(groupB[[#This Row],[Weight (lbs)]]-MIN(weight))/(MAX(weight)-MIN(weight))</f>
        <v>0.68320021138349829</v>
      </c>
      <c r="F1260">
        <f>IF(groupB[[#This Row],[normalized cost]]+groupB[[#This Row],[normalized weight]]&gt;1, 1, 0)</f>
        <v>1</v>
      </c>
    </row>
    <row r="1261" spans="1:6" x14ac:dyDescent="0.75">
      <c r="A1261">
        <v>23736.13219</v>
      </c>
      <c r="B1261">
        <v>62718.840340000002</v>
      </c>
      <c r="C1261">
        <v>1</v>
      </c>
      <c r="D1261">
        <f>(groupB[[#This Row],[Cost (USD)]]-MIN(cost))/(MAX(cost)-MIN(cost))</f>
        <v>0.60786039700452565</v>
      </c>
      <c r="E1261">
        <f>(groupB[[#This Row],[Weight (lbs)]]-MIN(weight))/(MAX(weight)-MIN(weight))</f>
        <v>0.89692831798040384</v>
      </c>
      <c r="F1261">
        <f>IF(groupB[[#This Row],[normalized cost]]+groupB[[#This Row],[normalized weight]]&gt;1, 1, 0)</f>
        <v>1</v>
      </c>
    </row>
    <row r="1262" spans="1:6" x14ac:dyDescent="0.75">
      <c r="A1262">
        <v>24176.576260000002</v>
      </c>
      <c r="B1262">
        <v>60987.815000000002</v>
      </c>
      <c r="C1262">
        <v>1</v>
      </c>
      <c r="D1262">
        <f>(groupB[[#This Row],[Cost (USD)]]-MIN(cost))/(MAX(cost)-MIN(cost))</f>
        <v>0.71468531446482519</v>
      </c>
      <c r="E1262">
        <f>(groupB[[#This Row],[Weight (lbs)]]-MIN(weight))/(MAX(weight)-MIN(weight))</f>
        <v>0.75055299950681043</v>
      </c>
      <c r="F1262">
        <f>IF(groupB[[#This Row],[normalized cost]]+groupB[[#This Row],[normalized weight]]&gt;1, 1, 0)</f>
        <v>1</v>
      </c>
    </row>
    <row r="1263" spans="1:6" x14ac:dyDescent="0.75">
      <c r="A1263">
        <v>24858.515100000001</v>
      </c>
      <c r="B1263">
        <v>61412.594810000002</v>
      </c>
      <c r="C1263">
        <v>1</v>
      </c>
      <c r="D1263">
        <f>(groupB[[#This Row],[Cost (USD)]]-MIN(cost))/(MAX(cost)-MIN(cost))</f>
        <v>0.88008216109729787</v>
      </c>
      <c r="E1263">
        <f>(groupB[[#This Row],[Weight (lbs)]]-MIN(weight))/(MAX(weight)-MIN(weight))</f>
        <v>0.78647233502035208</v>
      </c>
      <c r="F1263">
        <f>IF(groupB[[#This Row],[normalized cost]]+groupB[[#This Row],[normalized weight]]&gt;1, 1, 0)</f>
        <v>1</v>
      </c>
    </row>
    <row r="1264" spans="1:6" x14ac:dyDescent="0.75">
      <c r="A1264">
        <v>24598.184980000002</v>
      </c>
      <c r="B1264">
        <v>58003.737789999999</v>
      </c>
      <c r="C1264">
        <v>1</v>
      </c>
      <c r="D1264">
        <f>(groupB[[#This Row],[Cost (USD)]]-MIN(cost))/(MAX(cost)-MIN(cost))</f>
        <v>0.81694192269783517</v>
      </c>
      <c r="E1264">
        <f>(groupB[[#This Row],[Weight (lbs)]]-MIN(weight))/(MAX(weight)-MIN(weight))</f>
        <v>0.49821974830001853</v>
      </c>
      <c r="F1264">
        <f>IF(groupB[[#This Row],[normalized cost]]+groupB[[#This Row],[normalized weight]]&gt;1, 1, 0)</f>
        <v>1</v>
      </c>
    </row>
    <row r="1265" spans="1:6" x14ac:dyDescent="0.75">
      <c r="A1265">
        <v>24010.77781</v>
      </c>
      <c r="B1265">
        <v>60795.247069999998</v>
      </c>
      <c r="C1265">
        <v>1</v>
      </c>
      <c r="D1265">
        <f>(groupB[[#This Row],[Cost (USD)]]-MIN(cost))/(MAX(cost)-MIN(cost))</f>
        <v>0.67447270418653094</v>
      </c>
      <c r="E1265">
        <f>(groupB[[#This Row],[Weight (lbs)]]-MIN(weight))/(MAX(weight)-MIN(weight))</f>
        <v>0.73426947584588509</v>
      </c>
      <c r="F1265">
        <f>IF(groupB[[#This Row],[normalized cost]]+groupB[[#This Row],[normalized weight]]&gt;1, 1, 0)</f>
        <v>1</v>
      </c>
    </row>
    <row r="1266" spans="1:6" x14ac:dyDescent="0.75">
      <c r="A1266">
        <v>23785.709589999999</v>
      </c>
      <c r="B1266">
        <v>60339.702700000002</v>
      </c>
      <c r="C1266">
        <v>1</v>
      </c>
      <c r="D1266">
        <f>(groupB[[#This Row],[Cost (USD)]]-MIN(cost))/(MAX(cost)-MIN(cost))</f>
        <v>0.61988485600767684</v>
      </c>
      <c r="E1266">
        <f>(groupB[[#This Row],[Weight (lbs)]]-MIN(weight))/(MAX(weight)-MIN(weight))</f>
        <v>0.695748692413794</v>
      </c>
      <c r="F1266">
        <f>IF(groupB[[#This Row],[normalized cost]]+groupB[[#This Row],[normalized weight]]&gt;1, 1, 0)</f>
        <v>1</v>
      </c>
    </row>
    <row r="1267" spans="1:6" x14ac:dyDescent="0.75">
      <c r="A1267">
        <v>24393.930130000001</v>
      </c>
      <c r="B1267">
        <v>61040.338680000001</v>
      </c>
      <c r="C1267">
        <v>1</v>
      </c>
      <c r="D1267">
        <f>(groupB[[#This Row],[Cost (USD)]]-MIN(cost))/(MAX(cost)-MIN(cost))</f>
        <v>0.76740213097781973</v>
      </c>
      <c r="E1267">
        <f>(groupB[[#This Row],[Weight (lbs)]]-MIN(weight))/(MAX(weight)-MIN(weight))</f>
        <v>0.7549943962961867</v>
      </c>
      <c r="F1267">
        <f>IF(groupB[[#This Row],[normalized cost]]+groupB[[#This Row],[normalized weight]]&gt;1, 1, 0)</f>
        <v>1</v>
      </c>
    </row>
    <row r="1268" spans="1:6" x14ac:dyDescent="0.75">
      <c r="A1268">
        <v>24655.09476</v>
      </c>
      <c r="B1268">
        <v>60421.472569999998</v>
      </c>
      <c r="C1268">
        <v>1</v>
      </c>
      <c r="D1268">
        <f>(groupB[[#This Row],[Cost (USD)]]-MIN(cost))/(MAX(cost)-MIN(cost))</f>
        <v>0.83074477069890729</v>
      </c>
      <c r="E1268">
        <f>(groupB[[#This Row],[Weight (lbs)]]-MIN(weight))/(MAX(weight)-MIN(weight))</f>
        <v>0.70266314391615836</v>
      </c>
      <c r="F1268">
        <f>IF(groupB[[#This Row],[normalized cost]]+groupB[[#This Row],[normalized weight]]&gt;1, 1, 0)</f>
        <v>1</v>
      </c>
    </row>
    <row r="1269" spans="1:6" x14ac:dyDescent="0.75">
      <c r="A1269">
        <v>24463.906289999999</v>
      </c>
      <c r="B1269">
        <v>61359.418189999997</v>
      </c>
      <c r="C1269">
        <v>1</v>
      </c>
      <c r="D1269">
        <f>(groupB[[#This Row],[Cost (USD)]]-MIN(cost))/(MAX(cost)-MIN(cost))</f>
        <v>0.78437408729497138</v>
      </c>
      <c r="E1269">
        <f>(groupB[[#This Row],[Weight (lbs)]]-MIN(weight))/(MAX(weight)-MIN(weight))</f>
        <v>0.78197572569408413</v>
      </c>
      <c r="F1269">
        <f>IF(groupB[[#This Row],[normalized cost]]+groupB[[#This Row],[normalized weight]]&gt;1, 1, 0)</f>
        <v>1</v>
      </c>
    </row>
    <row r="1270" spans="1:6" x14ac:dyDescent="0.75">
      <c r="A1270">
        <v>25352.941889999998</v>
      </c>
      <c r="B1270">
        <v>61640.62386</v>
      </c>
      <c r="C1270">
        <v>1</v>
      </c>
      <c r="D1270">
        <f>(groupB[[#This Row],[Cost (USD)]]-MIN(cost))/(MAX(cost)-MIN(cost))</f>
        <v>1</v>
      </c>
      <c r="E1270">
        <f>(groupB[[#This Row],[Weight (lbs)]]-MIN(weight))/(MAX(weight)-MIN(weight))</f>
        <v>0.80575444721345291</v>
      </c>
      <c r="F1270">
        <f>IF(groupB[[#This Row],[normalized cost]]+groupB[[#This Row],[normalized weight]]&gt;1, 1, 0)</f>
        <v>1</v>
      </c>
    </row>
    <row r="1271" spans="1:6" x14ac:dyDescent="0.75">
      <c r="A1271">
        <v>23562.251410000001</v>
      </c>
      <c r="B1271">
        <v>62697.642500000002</v>
      </c>
      <c r="C1271">
        <v>1</v>
      </c>
      <c r="D1271">
        <f>(groupB[[#This Row],[Cost (USD)]]-MIN(cost))/(MAX(cost)-MIN(cost))</f>
        <v>0.56568750551473357</v>
      </c>
      <c r="E1271">
        <f>(groupB[[#This Row],[Weight (lbs)]]-MIN(weight))/(MAX(weight)-MIN(weight))</f>
        <v>0.89513583088662596</v>
      </c>
      <c r="F1271">
        <f>IF(groupB[[#This Row],[normalized cost]]+groupB[[#This Row],[normalized weight]]&gt;1, 1, 0)</f>
        <v>1</v>
      </c>
    </row>
    <row r="1272" spans="1:6" x14ac:dyDescent="0.75">
      <c r="A1272">
        <v>24259.141029999999</v>
      </c>
      <c r="B1272">
        <v>62397.710740000002</v>
      </c>
      <c r="C1272">
        <v>1</v>
      </c>
      <c r="D1272">
        <f>(groupB[[#This Row],[Cost (USD)]]-MIN(cost))/(MAX(cost)-MIN(cost))</f>
        <v>0.73471050118235393</v>
      </c>
      <c r="E1272">
        <f>(groupB[[#This Row],[Weight (lbs)]]-MIN(weight))/(MAX(weight)-MIN(weight))</f>
        <v>0.86977363319034884</v>
      </c>
      <c r="F1272">
        <f>IF(groupB[[#This Row],[normalized cost]]+groupB[[#This Row],[normalized weight]]&gt;1, 1, 0)</f>
        <v>1</v>
      </c>
    </row>
    <row r="1273" spans="1:6" x14ac:dyDescent="0.75">
      <c r="A1273">
        <v>24305.843649999999</v>
      </c>
      <c r="B1273">
        <v>59507.00477</v>
      </c>
      <c r="C1273">
        <v>1</v>
      </c>
      <c r="D1273">
        <f>(groupB[[#This Row],[Cost (USD)]]-MIN(cost))/(MAX(cost)-MIN(cost))</f>
        <v>0.74603771357206716</v>
      </c>
      <c r="E1273">
        <f>(groupB[[#This Row],[Weight (lbs)]]-MIN(weight))/(MAX(weight)-MIN(weight))</f>
        <v>0.62533584409809451</v>
      </c>
      <c r="F1273">
        <f>IF(groupB[[#This Row],[normalized cost]]+groupB[[#This Row],[normalized weight]]&gt;1, 1, 0)</f>
        <v>1</v>
      </c>
    </row>
    <row r="1274" spans="1:6" x14ac:dyDescent="0.75">
      <c r="A1274">
        <v>23902.933939999999</v>
      </c>
      <c r="B1274">
        <v>60064.066359999997</v>
      </c>
      <c r="C1274">
        <v>1</v>
      </c>
      <c r="D1274">
        <f>(groupB[[#This Row],[Cost (USD)]]-MIN(cost))/(MAX(cost)-MIN(cost))</f>
        <v>0.64831634678262873</v>
      </c>
      <c r="E1274">
        <f>(groupB[[#This Row],[Weight (lbs)]]-MIN(weight))/(MAX(weight)-MIN(weight))</f>
        <v>0.67244091284634044</v>
      </c>
      <c r="F1274">
        <f>IF(groupB[[#This Row],[normalized cost]]+groupB[[#This Row],[normalized weight]]&gt;1, 1, 0)</f>
        <v>1</v>
      </c>
    </row>
    <row r="1275" spans="1:6" x14ac:dyDescent="0.75">
      <c r="A1275">
        <v>24599.45148</v>
      </c>
      <c r="B1275">
        <v>59639.566559999999</v>
      </c>
      <c r="C1275">
        <v>1</v>
      </c>
      <c r="D1275">
        <f>(groupB[[#This Row],[Cost (USD)]]-MIN(cost))/(MAX(cost)-MIN(cost))</f>
        <v>0.81724909849421545</v>
      </c>
      <c r="E1275">
        <f>(groupB[[#This Row],[Weight (lbs)]]-MIN(weight))/(MAX(weight)-MIN(weight))</f>
        <v>0.63654525494859049</v>
      </c>
      <c r="F1275">
        <f>IF(groupB[[#This Row],[normalized cost]]+groupB[[#This Row],[normalized weight]]&gt;1, 1, 0)</f>
        <v>1</v>
      </c>
    </row>
    <row r="1276" spans="1:6" x14ac:dyDescent="0.75">
      <c r="A1276">
        <v>23698.041020000001</v>
      </c>
      <c r="B1276">
        <v>60438.868999999999</v>
      </c>
      <c r="C1276">
        <v>1</v>
      </c>
      <c r="D1276">
        <f>(groupB[[#This Row],[Cost (USD)]]-MIN(cost))/(MAX(cost)-MIN(cost))</f>
        <v>0.59862179812586169</v>
      </c>
      <c r="E1276">
        <f>(groupB[[#This Row],[Weight (lbs)]]-MIN(weight))/(MAX(weight)-MIN(weight))</f>
        <v>0.70413418418501639</v>
      </c>
      <c r="F1276">
        <f>IF(groupB[[#This Row],[normalized cost]]+groupB[[#This Row],[normalized weight]]&gt;1, 1, 0)</f>
        <v>1</v>
      </c>
    </row>
    <row r="1277" spans="1:6" x14ac:dyDescent="0.75">
      <c r="A1277">
        <v>23891.412209999999</v>
      </c>
      <c r="B1277">
        <v>61718.653350000001</v>
      </c>
      <c r="C1277">
        <v>1</v>
      </c>
      <c r="D1277">
        <f>(groupB[[#This Row],[Cost (USD)]]-MIN(cost))/(MAX(cost)-MIN(cost))</f>
        <v>0.64552187651935589</v>
      </c>
      <c r="E1277">
        <f>(groupB[[#This Row],[Weight (lbs)]]-MIN(weight))/(MAX(weight)-MIN(weight))</f>
        <v>0.81235261258120095</v>
      </c>
      <c r="F1277">
        <f>IF(groupB[[#This Row],[normalized cost]]+groupB[[#This Row],[normalized weight]]&gt;1, 1, 0)</f>
        <v>1</v>
      </c>
    </row>
    <row r="1278" spans="1:6" x14ac:dyDescent="0.75">
      <c r="A1278">
        <v>24249.591280000001</v>
      </c>
      <c r="B1278">
        <v>60205.840080000002</v>
      </c>
      <c r="C1278">
        <v>1</v>
      </c>
      <c r="D1278">
        <f>(groupB[[#This Row],[Cost (USD)]]-MIN(cost))/(MAX(cost)-MIN(cost))</f>
        <v>0.73239431321434179</v>
      </c>
      <c r="E1278">
        <f>(groupB[[#This Row],[Weight (lbs)]]-MIN(weight))/(MAX(weight)-MIN(weight))</f>
        <v>0.68442928351697818</v>
      </c>
      <c r="F1278">
        <f>IF(groupB[[#This Row],[normalized cost]]+groupB[[#This Row],[normalized weight]]&gt;1, 1, 0)</f>
        <v>1</v>
      </c>
    </row>
    <row r="1279" spans="1:6" x14ac:dyDescent="0.75">
      <c r="A1279">
        <v>23374.22061</v>
      </c>
      <c r="B1279">
        <v>58469.767520000001</v>
      </c>
      <c r="C1279">
        <v>1</v>
      </c>
      <c r="D1279">
        <f>(groupB[[#This Row],[Cost (USD)]]-MIN(cost))/(MAX(cost)-MIN(cost))</f>
        <v>0.5200826806160942</v>
      </c>
      <c r="E1279">
        <f>(groupB[[#This Row],[Weight (lbs)]]-MIN(weight))/(MAX(weight)-MIN(weight))</f>
        <v>0.53762717265748805</v>
      </c>
      <c r="F1279">
        <f>IF(groupB[[#This Row],[normalized cost]]+groupB[[#This Row],[normalized weight]]&gt;1, 1, 0)</f>
        <v>1</v>
      </c>
    </row>
    <row r="1280" spans="1:6" x14ac:dyDescent="0.75">
      <c r="A1280">
        <v>23577.127120000001</v>
      </c>
      <c r="B1280">
        <v>61244.178639999998</v>
      </c>
      <c r="C1280">
        <v>1</v>
      </c>
      <c r="D1280">
        <f>(groupB[[#This Row],[Cost (USD)]]-MIN(cost))/(MAX(cost)-MIN(cost))</f>
        <v>0.56929544713808966</v>
      </c>
      <c r="E1280">
        <f>(groupB[[#This Row],[Weight (lbs)]]-MIN(weight))/(MAX(weight)-MIN(weight))</f>
        <v>0.77223108161394416</v>
      </c>
      <c r="F1280">
        <f>IF(groupB[[#This Row],[normalized cost]]+groupB[[#This Row],[normalized weight]]&gt;1, 1, 0)</f>
        <v>1</v>
      </c>
    </row>
    <row r="1281" spans="1:6" x14ac:dyDescent="0.75">
      <c r="A1281">
        <v>23873.611089999999</v>
      </c>
      <c r="B1281">
        <v>59344.193070000001</v>
      </c>
      <c r="C1281">
        <v>1</v>
      </c>
      <c r="D1281">
        <f>(groupB[[#This Row],[Cost (USD)]]-MIN(cost))/(MAX(cost)-MIN(cost))</f>
        <v>0.64120440852687977</v>
      </c>
      <c r="E1281">
        <f>(groupB[[#This Row],[Weight (lbs)]]-MIN(weight))/(MAX(weight)-MIN(weight))</f>
        <v>0.61156850407826158</v>
      </c>
      <c r="F1281">
        <f>IF(groupB[[#This Row],[normalized cost]]+groupB[[#This Row],[normalized weight]]&gt;1, 1, 0)</f>
        <v>1</v>
      </c>
    </row>
    <row r="1282" spans="1:6" x14ac:dyDescent="0.75">
      <c r="A1282">
        <v>24329.489679999999</v>
      </c>
      <c r="B1282">
        <v>57783.189960000003</v>
      </c>
      <c r="C1282">
        <v>1</v>
      </c>
      <c r="D1282">
        <f>(groupB[[#This Row],[Cost (USD)]]-MIN(cost))/(MAX(cost)-MIN(cost))</f>
        <v>0.75177280089657972</v>
      </c>
      <c r="E1282">
        <f>(groupB[[#This Row],[Weight (lbs)]]-MIN(weight))/(MAX(weight)-MIN(weight))</f>
        <v>0.47957024727370234</v>
      </c>
      <c r="F1282">
        <f>IF(groupB[[#This Row],[normalized cost]]+groupB[[#This Row],[normalized weight]]&gt;1, 1, 0)</f>
        <v>1</v>
      </c>
    </row>
    <row r="1283" spans="1:6" x14ac:dyDescent="0.75">
      <c r="A1283">
        <v>24639.33538</v>
      </c>
      <c r="B1283">
        <v>59864.666879999997</v>
      </c>
      <c r="C1283">
        <v>1</v>
      </c>
      <c r="D1283">
        <f>(groupB[[#This Row],[Cost (USD)]]-MIN(cost))/(MAX(cost)-MIN(cost))</f>
        <v>0.82692250453075244</v>
      </c>
      <c r="E1283">
        <f>(groupB[[#This Row],[Weight (lbs)]]-MIN(weight))/(MAX(weight)-MIN(weight))</f>
        <v>0.65557971404467019</v>
      </c>
      <c r="F1283">
        <f>IF(groupB[[#This Row],[normalized cost]]+groupB[[#This Row],[normalized weight]]&gt;1, 1, 0)</f>
        <v>1</v>
      </c>
    </row>
    <row r="1284" spans="1:6" x14ac:dyDescent="0.75">
      <c r="A1284">
        <v>23430.53225</v>
      </c>
      <c r="B1284">
        <v>60117.667710000002</v>
      </c>
      <c r="C1284">
        <v>1</v>
      </c>
      <c r="D1284">
        <f>(groupB[[#This Row],[Cost (USD)]]-MIN(cost))/(MAX(cost)-MIN(cost))</f>
        <v>0.53374045626750455</v>
      </c>
      <c r="E1284">
        <f>(groupB[[#This Row],[Weight (lbs)]]-MIN(weight))/(MAX(weight)-MIN(weight))</f>
        <v>0.67697343729619353</v>
      </c>
      <c r="F1284">
        <f>IF(groupB[[#This Row],[normalized cost]]+groupB[[#This Row],[normalized weight]]&gt;1, 1, 0)</f>
        <v>1</v>
      </c>
    </row>
    <row r="1285" spans="1:6" x14ac:dyDescent="0.75">
      <c r="A1285">
        <v>23854.677240000001</v>
      </c>
      <c r="B1285">
        <v>58981.180240000002</v>
      </c>
      <c r="C1285">
        <v>1</v>
      </c>
      <c r="D1285">
        <f>(groupB[[#This Row],[Cost (USD)]]-MIN(cost))/(MAX(cost)-MIN(cost))</f>
        <v>0.63661220919620098</v>
      </c>
      <c r="E1285">
        <f>(groupB[[#This Row],[Weight (lbs)]]-MIN(weight))/(MAX(weight)-MIN(weight))</f>
        <v>0.58087217781809808</v>
      </c>
      <c r="F1285">
        <f>IF(groupB[[#This Row],[normalized cost]]+groupB[[#This Row],[normalized weight]]&gt;1, 1, 0)</f>
        <v>1</v>
      </c>
    </row>
    <row r="1286" spans="1:6" x14ac:dyDescent="0.75">
      <c r="A1286">
        <v>24223.732469999999</v>
      </c>
      <c r="B1286">
        <v>59027.052510000001</v>
      </c>
      <c r="C1286">
        <v>1</v>
      </c>
      <c r="D1286">
        <f>(groupB[[#This Row],[Cost (USD)]]-MIN(cost))/(MAX(cost)-MIN(cost))</f>
        <v>0.72612254017430122</v>
      </c>
      <c r="E1286">
        <f>(groupB[[#This Row],[Weight (lbs)]]-MIN(weight))/(MAX(weight)-MIN(weight))</f>
        <v>0.5847511320859522</v>
      </c>
      <c r="F1286">
        <f>IF(groupB[[#This Row],[normalized cost]]+groupB[[#This Row],[normalized weight]]&gt;1, 1, 0)</f>
        <v>1</v>
      </c>
    </row>
    <row r="1287" spans="1:6" x14ac:dyDescent="0.75">
      <c r="A1287">
        <v>24247.759580000002</v>
      </c>
      <c r="B1287">
        <v>61245.51483</v>
      </c>
      <c r="C1287">
        <v>1</v>
      </c>
      <c r="D1287">
        <f>(groupB[[#This Row],[Cost (USD)]]-MIN(cost))/(MAX(cost)-MIN(cost))</f>
        <v>0.73195005430693516</v>
      </c>
      <c r="E1287">
        <f>(groupB[[#This Row],[Weight (lbs)]]-MIN(weight))/(MAX(weight)-MIN(weight))</f>
        <v>0.77234406969809977</v>
      </c>
      <c r="F1287">
        <f>IF(groupB[[#This Row],[normalized cost]]+groupB[[#This Row],[normalized weight]]&gt;1, 1, 0)</f>
        <v>1</v>
      </c>
    </row>
    <row r="1288" spans="1:6" x14ac:dyDescent="0.75">
      <c r="A1288">
        <v>23751.341179999999</v>
      </c>
      <c r="B1288">
        <v>60709.163910000003</v>
      </c>
      <c r="C1288">
        <v>1</v>
      </c>
      <c r="D1288">
        <f>(groupB[[#This Row],[Cost (USD)]]-MIN(cost))/(MAX(cost)-MIN(cost))</f>
        <v>0.61154917206603221</v>
      </c>
      <c r="E1288">
        <f>(groupB[[#This Row],[Weight (lbs)]]-MIN(weight))/(MAX(weight)-MIN(weight))</f>
        <v>0.72699029300029339</v>
      </c>
      <c r="F1288">
        <f>IF(groupB[[#This Row],[normalized cost]]+groupB[[#This Row],[normalized weight]]&gt;1, 1, 0)</f>
        <v>1</v>
      </c>
    </row>
    <row r="1289" spans="1:6" x14ac:dyDescent="0.75">
      <c r="A1289">
        <v>23238.96542</v>
      </c>
      <c r="B1289">
        <v>61378.533510000001</v>
      </c>
      <c r="C1289">
        <v>1</v>
      </c>
      <c r="D1289">
        <f>(groupB[[#This Row],[Cost (USD)]]-MIN(cost))/(MAX(cost)-MIN(cost))</f>
        <v>0.48727800576185654</v>
      </c>
      <c r="E1289">
        <f>(groupB[[#This Row],[Weight (lbs)]]-MIN(weight))/(MAX(weight)-MIN(weight))</f>
        <v>0.78359211511835758</v>
      </c>
      <c r="F1289">
        <f>IF(groupB[[#This Row],[normalized cost]]+groupB[[#This Row],[normalized weight]]&gt;1, 1, 0)</f>
        <v>1</v>
      </c>
    </row>
    <row r="1290" spans="1:6" x14ac:dyDescent="0.75">
      <c r="A1290">
        <v>24178.265670000001</v>
      </c>
      <c r="B1290">
        <v>62323.26597</v>
      </c>
      <c r="C1290">
        <v>1</v>
      </c>
      <c r="D1290">
        <f>(groupB[[#This Row],[Cost (USD)]]-MIN(cost))/(MAX(cost)-MIN(cost))</f>
        <v>0.71509506248074584</v>
      </c>
      <c r="E1290">
        <f>(groupB[[#This Row],[Weight (lbs)]]-MIN(weight))/(MAX(weight)-MIN(weight))</f>
        <v>0.86347859136418836</v>
      </c>
      <c r="F1290">
        <f>IF(groupB[[#This Row],[normalized cost]]+groupB[[#This Row],[normalized weight]]&gt;1, 1, 0)</f>
        <v>1</v>
      </c>
    </row>
    <row r="1291" spans="1:6" x14ac:dyDescent="0.75">
      <c r="A1291">
        <v>23853.819169999999</v>
      </c>
      <c r="B1291">
        <v>59716.953249999999</v>
      </c>
      <c r="C1291">
        <v>1</v>
      </c>
      <c r="D1291">
        <f>(groupB[[#This Row],[Cost (USD)]]-MIN(cost))/(MAX(cost)-MIN(cost))</f>
        <v>0.63640409365289174</v>
      </c>
      <c r="E1291">
        <f>(groupB[[#This Row],[Weight (lbs)]]-MIN(weight))/(MAX(weight)-MIN(weight))</f>
        <v>0.64308906521676779</v>
      </c>
      <c r="F1291">
        <f>IF(groupB[[#This Row],[normalized cost]]+groupB[[#This Row],[normalized weight]]&gt;1, 1, 0)</f>
        <v>1</v>
      </c>
    </row>
    <row r="1292" spans="1:6" x14ac:dyDescent="0.75">
      <c r="A1292">
        <v>24299.512019999998</v>
      </c>
      <c r="B1292">
        <v>60071.071329999999</v>
      </c>
      <c r="C1292">
        <v>1</v>
      </c>
      <c r="D1292">
        <f>(groupB[[#This Row],[Cost (USD)]]-MIN(cost))/(MAX(cost)-MIN(cost))</f>
        <v>0.74450204559919786</v>
      </c>
      <c r="E1292">
        <f>(groupB[[#This Row],[Weight (lbs)]]-MIN(weight))/(MAX(weight)-MIN(weight))</f>
        <v>0.6730332523638245</v>
      </c>
      <c r="F1292">
        <f>IF(groupB[[#This Row],[normalized cost]]+groupB[[#This Row],[normalized weight]]&gt;1, 1, 0)</f>
        <v>1</v>
      </c>
    </row>
    <row r="1293" spans="1:6" x14ac:dyDescent="0.75">
      <c r="A1293">
        <v>23883.126970000001</v>
      </c>
      <c r="B1293">
        <v>61263.633930000004</v>
      </c>
      <c r="C1293">
        <v>1</v>
      </c>
      <c r="D1293">
        <f>(groupB[[#This Row],[Cost (USD)]]-MIN(cost))/(MAX(cost)-MIN(cost))</f>
        <v>0.64351238169487446</v>
      </c>
      <c r="E1293">
        <f>(groupB[[#This Row],[Weight (lbs)]]-MIN(weight))/(MAX(weight)-MIN(weight))</f>
        <v>0.77387621886522606</v>
      </c>
      <c r="F1293">
        <f>IF(groupB[[#This Row],[normalized cost]]+groupB[[#This Row],[normalized weight]]&gt;1, 1, 0)</f>
        <v>1</v>
      </c>
    </row>
    <row r="1294" spans="1:6" x14ac:dyDescent="0.75">
      <c r="A1294">
        <v>24668.625479999999</v>
      </c>
      <c r="B1294">
        <v>60488.074529999998</v>
      </c>
      <c r="C1294">
        <v>1</v>
      </c>
      <c r="D1294">
        <f>(groupB[[#This Row],[Cost (USD)]]-MIN(cost))/(MAX(cost)-MIN(cost))</f>
        <v>0.83402649963029762</v>
      </c>
      <c r="E1294">
        <f>(groupB[[#This Row],[Weight (lbs)]]-MIN(weight))/(MAX(weight)-MIN(weight))</f>
        <v>0.70829499856362732</v>
      </c>
      <c r="F1294">
        <f>IF(groupB[[#This Row],[normalized cost]]+groupB[[#This Row],[normalized weight]]&gt;1, 1, 0)</f>
        <v>1</v>
      </c>
    </row>
    <row r="1295" spans="1:6" x14ac:dyDescent="0.75">
      <c r="A1295">
        <v>24073.032459999999</v>
      </c>
      <c r="B1295">
        <v>59615.197440000004</v>
      </c>
      <c r="C1295">
        <v>1</v>
      </c>
      <c r="D1295">
        <f>(groupB[[#This Row],[Cost (USD)]]-MIN(cost))/(MAX(cost)-MIN(cost))</f>
        <v>0.68957189225771942</v>
      </c>
      <c r="E1295">
        <f>(groupB[[#This Row],[Weight (lbs)]]-MIN(weight))/(MAX(weight)-MIN(weight))</f>
        <v>0.63448460475561264</v>
      </c>
      <c r="F1295">
        <f>IF(groupB[[#This Row],[normalized cost]]+groupB[[#This Row],[normalized weight]]&gt;1, 1, 0)</f>
        <v>1</v>
      </c>
    </row>
    <row r="1296" spans="1:6" x14ac:dyDescent="0.75">
      <c r="A1296">
        <v>23719.601060000001</v>
      </c>
      <c r="B1296">
        <v>58765.17684</v>
      </c>
      <c r="C1296">
        <v>1</v>
      </c>
      <c r="D1296">
        <f>(groupB[[#This Row],[Cost (USD)]]-MIN(cost))/(MAX(cost)-MIN(cost))</f>
        <v>0.60385095126996191</v>
      </c>
      <c r="E1296">
        <f>(groupB[[#This Row],[Weight (lbs)]]-MIN(weight))/(MAX(weight)-MIN(weight))</f>
        <v>0.56260695330880284</v>
      </c>
      <c r="F1296">
        <f>IF(groupB[[#This Row],[normalized cost]]+groupB[[#This Row],[normalized weight]]&gt;1, 1, 0)</f>
        <v>1</v>
      </c>
    </row>
    <row r="1297" spans="1:6" x14ac:dyDescent="0.75">
      <c r="A1297">
        <v>23755.569940000001</v>
      </c>
      <c r="B1297">
        <v>58970.673620000001</v>
      </c>
      <c r="C1297">
        <v>1</v>
      </c>
      <c r="D1297">
        <f>(groupB[[#This Row],[Cost (USD)]]-MIN(cost))/(MAX(cost)-MIN(cost))</f>
        <v>0.61257481179813167</v>
      </c>
      <c r="E1297">
        <f>(groupB[[#This Row],[Weight (lbs)]]-MIN(weight))/(MAX(weight)-MIN(weight))</f>
        <v>0.57998373914938339</v>
      </c>
      <c r="F1297">
        <f>IF(groupB[[#This Row],[normalized cost]]+groupB[[#This Row],[normalized weight]]&gt;1, 1, 0)</f>
        <v>1</v>
      </c>
    </row>
    <row r="1298" spans="1:6" x14ac:dyDescent="0.75">
      <c r="A1298">
        <v>23877.398379999999</v>
      </c>
      <c r="B1298">
        <v>58877.935409999998</v>
      </c>
      <c r="C1298">
        <v>1</v>
      </c>
      <c r="D1298">
        <f>(groupB[[#This Row],[Cost (USD)]]-MIN(cost))/(MAX(cost)-MIN(cost))</f>
        <v>0.64212297451335842</v>
      </c>
      <c r="E1298">
        <f>(groupB[[#This Row],[Weight (lbs)]]-MIN(weight))/(MAX(weight)-MIN(weight))</f>
        <v>0.57214180598425624</v>
      </c>
      <c r="F1298">
        <f>IF(groupB[[#This Row],[normalized cost]]+groupB[[#This Row],[normalized weight]]&gt;1, 1, 0)</f>
        <v>1</v>
      </c>
    </row>
    <row r="1299" spans="1:6" x14ac:dyDescent="0.75">
      <c r="A1299">
        <v>24397.087589999999</v>
      </c>
      <c r="B1299">
        <v>61570.57662</v>
      </c>
      <c r="C1299">
        <v>1</v>
      </c>
      <c r="D1299">
        <f>(groupB[[#This Row],[Cost (USD)]]-MIN(cost))/(MAX(cost)-MIN(cost))</f>
        <v>0.7681679385499004</v>
      </c>
      <c r="E1299">
        <f>(groupB[[#This Row],[Weight (lbs)]]-MIN(weight))/(MAX(weight)-MIN(weight))</f>
        <v>0.79983126005595229</v>
      </c>
      <c r="F1299">
        <f>IF(groupB[[#This Row],[normalized cost]]+groupB[[#This Row],[normalized weight]]&gt;1, 1, 0)</f>
        <v>1</v>
      </c>
    </row>
    <row r="1300" spans="1:6" x14ac:dyDescent="0.75">
      <c r="A1300">
        <v>23847.46356</v>
      </c>
      <c r="B1300">
        <v>59252.482279999997</v>
      </c>
      <c r="C1300">
        <v>1</v>
      </c>
      <c r="D1300">
        <f>(groupB[[#This Row],[Cost (USD)]]-MIN(cost))/(MAX(cost)-MIN(cost))</f>
        <v>0.63486260959190821</v>
      </c>
      <c r="E1300">
        <f>(groupB[[#This Row],[Weight (lbs)]]-MIN(weight))/(MAX(weight)-MIN(weight))</f>
        <v>0.60381344943895998</v>
      </c>
      <c r="F1300">
        <f>IF(groupB[[#This Row],[normalized cost]]+groupB[[#This Row],[normalized weight]]&gt;1, 1, 0)</f>
        <v>1</v>
      </c>
    </row>
    <row r="1301" spans="1:6" x14ac:dyDescent="0.75">
      <c r="A1301">
        <v>23723.715120000001</v>
      </c>
      <c r="B1301">
        <v>60140.96256</v>
      </c>
      <c r="C1301">
        <v>1</v>
      </c>
      <c r="D1301">
        <f>(groupB[[#This Row],[Cost (USD)]]-MIN(cost))/(MAX(cost)-MIN(cost))</f>
        <v>0.60484877176491536</v>
      </c>
      <c r="E1301">
        <f>(groupB[[#This Row],[Weight (lbs)]]-MIN(weight))/(MAX(weight)-MIN(weight))</f>
        <v>0.67894324733233336</v>
      </c>
      <c r="F1301">
        <f>IF(groupB[[#This Row],[normalized cost]]+groupB[[#This Row],[normalized weight]]&gt;1, 1, 0)</f>
        <v>1</v>
      </c>
    </row>
    <row r="1302" spans="1:6" x14ac:dyDescent="0.75">
      <c r="A1302">
        <v>23817.471809999999</v>
      </c>
      <c r="B1302">
        <v>62520.531560000003</v>
      </c>
      <c r="C1302">
        <v>1</v>
      </c>
      <c r="D1302">
        <f>(groupB[[#This Row],[Cost (USD)]]-MIN(cost))/(MAX(cost)-MIN(cost))</f>
        <v>0.62758843691831534</v>
      </c>
      <c r="E1302">
        <f>(groupB[[#This Row],[Weight (lbs)]]-MIN(weight))/(MAX(weight)-MIN(weight))</f>
        <v>0.88015934865462275</v>
      </c>
      <c r="F1302">
        <f>IF(groupB[[#This Row],[normalized cost]]+groupB[[#This Row],[normalized weight]]&gt;1, 1, 0)</f>
        <v>1</v>
      </c>
    </row>
    <row r="1303" spans="1:6" x14ac:dyDescent="0.75">
      <c r="A1303">
        <v>24909.976070000001</v>
      </c>
      <c r="B1303">
        <v>59129.293210000003</v>
      </c>
      <c r="C1303">
        <v>1</v>
      </c>
      <c r="D1303">
        <f>(groupB[[#This Row],[Cost (USD)]]-MIN(cost))/(MAX(cost)-MIN(cost))</f>
        <v>0.89256345951204763</v>
      </c>
      <c r="E1303">
        <f>(groupB[[#This Row],[Weight (lbs)]]-MIN(weight))/(MAX(weight)-MIN(weight))</f>
        <v>0.59339659479388884</v>
      </c>
      <c r="F1303">
        <f>IF(groupB[[#This Row],[normalized cost]]+groupB[[#This Row],[normalized weight]]&gt;1, 1, 0)</f>
        <v>1</v>
      </c>
    </row>
    <row r="1304" spans="1:6" x14ac:dyDescent="0.75">
      <c r="A1304">
        <v>24641.605039999999</v>
      </c>
      <c r="B1304">
        <v>60605.055740000003</v>
      </c>
      <c r="C1304">
        <v>1</v>
      </c>
      <c r="D1304">
        <f>(groupB[[#This Row],[Cost (USD)]]-MIN(cost))/(MAX(cost)-MIN(cost))</f>
        <v>0.82747298587146556</v>
      </c>
      <c r="E1304">
        <f>(groupB[[#This Row],[Weight (lbs)]]-MIN(weight))/(MAX(weight)-MIN(weight))</f>
        <v>0.71818691722795902</v>
      </c>
      <c r="F1304">
        <f>IF(groupB[[#This Row],[normalized cost]]+groupB[[#This Row],[normalized weight]]&gt;1, 1, 0)</f>
        <v>1</v>
      </c>
    </row>
    <row r="1305" spans="1:6" x14ac:dyDescent="0.75">
      <c r="A1305">
        <v>23781.859509999998</v>
      </c>
      <c r="B1305">
        <v>59398.855839999997</v>
      </c>
      <c r="C1305">
        <v>1</v>
      </c>
      <c r="D1305">
        <f>(groupB[[#This Row],[Cost (USD)]]-MIN(cost))/(MAX(cost)-MIN(cost))</f>
        <v>0.61895106098980868</v>
      </c>
      <c r="E1305">
        <f>(groupB[[#This Row],[Weight (lbs)]]-MIN(weight))/(MAX(weight)-MIN(weight))</f>
        <v>0.61619078209032008</v>
      </c>
      <c r="F1305">
        <f>IF(groupB[[#This Row],[normalized cost]]+groupB[[#This Row],[normalized weight]]&gt;1, 1, 0)</f>
        <v>1</v>
      </c>
    </row>
    <row r="1306" spans="1:6" x14ac:dyDescent="0.75">
      <c r="A1306">
        <v>23652.827430000001</v>
      </c>
      <c r="B1306">
        <v>61009.730609999999</v>
      </c>
      <c r="C1306">
        <v>1</v>
      </c>
      <c r="D1306">
        <f>(groupB[[#This Row],[Cost (USD)]]-MIN(cost))/(MAX(cost)-MIN(cost))</f>
        <v>0.58765573376306135</v>
      </c>
      <c r="E1306">
        <f>(groupB[[#This Row],[Weight (lbs)]]-MIN(weight))/(MAX(weight)-MIN(weight))</f>
        <v>0.7524061811553775</v>
      </c>
      <c r="F1306">
        <f>IF(groupB[[#This Row],[normalized cost]]+groupB[[#This Row],[normalized weight]]&gt;1, 1, 0)</f>
        <v>1</v>
      </c>
    </row>
    <row r="1307" spans="1:6" x14ac:dyDescent="0.75">
      <c r="A1307">
        <v>23573.621660000001</v>
      </c>
      <c r="B1307">
        <v>58722.263189999998</v>
      </c>
      <c r="C1307">
        <v>1</v>
      </c>
      <c r="D1307">
        <f>(groupB[[#This Row],[Cost (USD)]]-MIN(cost))/(MAX(cost)-MIN(cost))</f>
        <v>0.56844523595200103</v>
      </c>
      <c r="E1307">
        <f>(groupB[[#This Row],[Weight (lbs)]]-MIN(weight))/(MAX(weight)-MIN(weight))</f>
        <v>0.55897817963318774</v>
      </c>
      <c r="F1307">
        <f>IF(groupB[[#This Row],[normalized cost]]+groupB[[#This Row],[normalized weight]]&gt;1, 1, 0)</f>
        <v>1</v>
      </c>
    </row>
    <row r="1308" spans="1:6" x14ac:dyDescent="0.75">
      <c r="A1308">
        <v>23400.567139999999</v>
      </c>
      <c r="B1308">
        <v>60942.86838</v>
      </c>
      <c r="C1308">
        <v>1</v>
      </c>
      <c r="D1308">
        <f>(groupB[[#This Row],[Cost (USD)]]-MIN(cost))/(MAX(cost)-MIN(cost))</f>
        <v>0.5264727448360873</v>
      </c>
      <c r="E1308">
        <f>(groupB[[#This Row],[Weight (lbs)]]-MIN(weight))/(MAX(weight)-MIN(weight))</f>
        <v>0.74675231810441578</v>
      </c>
      <c r="F1308">
        <f>IF(groupB[[#This Row],[normalized cost]]+groupB[[#This Row],[normalized weight]]&gt;1, 1, 0)</f>
        <v>1</v>
      </c>
    </row>
    <row r="1309" spans="1:6" x14ac:dyDescent="0.75">
      <c r="A1309">
        <v>23991.510129999999</v>
      </c>
      <c r="B1309">
        <v>60432.702039999996</v>
      </c>
      <c r="C1309">
        <v>1</v>
      </c>
      <c r="D1309">
        <f>(groupB[[#This Row],[Cost (USD)]]-MIN(cost))/(MAX(cost)-MIN(cost))</f>
        <v>0.6697995380211843</v>
      </c>
      <c r="E1309">
        <f>(groupB[[#This Row],[Weight (lbs)]]-MIN(weight))/(MAX(weight)-MIN(weight))</f>
        <v>0.70361270670392173</v>
      </c>
      <c r="F1309">
        <f>IF(groupB[[#This Row],[normalized cost]]+groupB[[#This Row],[normalized weight]]&gt;1, 1, 0)</f>
        <v>1</v>
      </c>
    </row>
    <row r="1310" spans="1:6" x14ac:dyDescent="0.75">
      <c r="A1310">
        <v>23884.631679999999</v>
      </c>
      <c r="B1310">
        <v>61295.667840000002</v>
      </c>
      <c r="C1310">
        <v>1</v>
      </c>
      <c r="D1310">
        <f>(groupB[[#This Row],[Cost (USD)]]-MIN(cost))/(MAX(cost)-MIN(cost))</f>
        <v>0.64387733273519931</v>
      </c>
      <c r="E1310">
        <f>(groupB[[#This Row],[Weight (lbs)]]-MIN(weight))/(MAX(weight)-MIN(weight))</f>
        <v>0.77658500288464671</v>
      </c>
      <c r="F1310">
        <f>IF(groupB[[#This Row],[normalized cost]]+groupB[[#This Row],[normalized weight]]&gt;1, 1, 0)</f>
        <v>1</v>
      </c>
    </row>
    <row r="1311" spans="1:6" x14ac:dyDescent="0.75">
      <c r="A1311">
        <v>24008.100930000001</v>
      </c>
      <c r="B1311">
        <v>58942.699240000002</v>
      </c>
      <c r="C1311">
        <v>1</v>
      </c>
      <c r="D1311">
        <f>(groupB[[#This Row],[Cost (USD)]]-MIN(cost))/(MAX(cost)-MIN(cost))</f>
        <v>0.67382345606508154</v>
      </c>
      <c r="E1311">
        <f>(groupB[[#This Row],[Weight (lbs)]]-MIN(weight))/(MAX(weight)-MIN(weight))</f>
        <v>0.57761822855460421</v>
      </c>
      <c r="F1311">
        <f>IF(groupB[[#This Row],[normalized cost]]+groupB[[#This Row],[normalized weight]]&gt;1, 1, 0)</f>
        <v>1</v>
      </c>
    </row>
    <row r="1312" spans="1:6" x14ac:dyDescent="0.75">
      <c r="A1312">
        <v>24115.344389999998</v>
      </c>
      <c r="B1312">
        <v>58256.804329999999</v>
      </c>
      <c r="C1312">
        <v>1</v>
      </c>
      <c r="D1312">
        <f>(groupB[[#This Row],[Cost (USD)]]-MIN(cost))/(MAX(cost)-MIN(cost))</f>
        <v>0.69983419055551677</v>
      </c>
      <c r="E1312">
        <f>(groupB[[#This Row],[Weight (lbs)]]-MIN(weight))/(MAX(weight)-MIN(weight))</f>
        <v>0.51961902798214632</v>
      </c>
      <c r="F1312">
        <f>IF(groupB[[#This Row],[normalized cost]]+groupB[[#This Row],[normalized weight]]&gt;1, 1, 0)</f>
        <v>1</v>
      </c>
    </row>
    <row r="1313" spans="1:6" x14ac:dyDescent="0.75">
      <c r="A1313">
        <v>24049.76714</v>
      </c>
      <c r="B1313">
        <v>61542.164539999998</v>
      </c>
      <c r="C1313">
        <v>1</v>
      </c>
      <c r="D1313">
        <f>(groupB[[#This Row],[Cost (USD)]]-MIN(cost))/(MAX(cost)-MIN(cost))</f>
        <v>0.68392914200185306</v>
      </c>
      <c r="E1313">
        <f>(groupB[[#This Row],[Weight (lbs)]]-MIN(weight))/(MAX(weight)-MIN(weight))</f>
        <v>0.79742873759576838</v>
      </c>
      <c r="F1313">
        <f>IF(groupB[[#This Row],[normalized cost]]+groupB[[#This Row],[normalized weight]]&gt;1, 1, 0)</f>
        <v>1</v>
      </c>
    </row>
    <row r="1314" spans="1:6" x14ac:dyDescent="0.75">
      <c r="A1314">
        <v>23661.338029999999</v>
      </c>
      <c r="B1314">
        <v>57176.900090000003</v>
      </c>
      <c r="C1314">
        <v>1</v>
      </c>
      <c r="D1314">
        <f>(groupB[[#This Row],[Cost (USD)]]-MIN(cost))/(MAX(cost)-MIN(cost))</f>
        <v>0.58971988720378621</v>
      </c>
      <c r="E1314">
        <f>(groupB[[#This Row],[Weight (lbs)]]-MIN(weight))/(MAX(weight)-MIN(weight))</f>
        <v>0.42830244040926696</v>
      </c>
      <c r="F1314">
        <f>IF(groupB[[#This Row],[normalized cost]]+groupB[[#This Row],[normalized weight]]&gt;1, 1, 0)</f>
        <v>1</v>
      </c>
    </row>
    <row r="1315" spans="1:6" x14ac:dyDescent="0.75">
      <c r="A1315">
        <v>23831.285029999999</v>
      </c>
      <c r="B1315">
        <v>60540.778960000003</v>
      </c>
      <c r="C1315">
        <v>1</v>
      </c>
      <c r="D1315">
        <f>(groupB[[#This Row],[Cost (USD)]]-MIN(cost))/(MAX(cost)-MIN(cost))</f>
        <v>0.63093868315130686</v>
      </c>
      <c r="E1315">
        <f>(groupB[[#This Row],[Weight (lbs)]]-MIN(weight))/(MAX(weight)-MIN(weight))</f>
        <v>0.71275167955376229</v>
      </c>
      <c r="F1315">
        <f>IF(groupB[[#This Row],[normalized cost]]+groupB[[#This Row],[normalized weight]]&gt;1, 1, 0)</f>
        <v>1</v>
      </c>
    </row>
    <row r="1316" spans="1:6" x14ac:dyDescent="0.75">
      <c r="A1316">
        <v>23381.745309999998</v>
      </c>
      <c r="B1316">
        <v>60111.465270000001</v>
      </c>
      <c r="C1316">
        <v>1</v>
      </c>
      <c r="D1316">
        <f>(groupB[[#This Row],[Cost (USD)]]-MIN(cost))/(MAX(cost)-MIN(cost))</f>
        <v>0.52190771473770992</v>
      </c>
      <c r="E1316">
        <f>(groupB[[#This Row],[Weight (lbs)]]-MIN(weight))/(MAX(weight)-MIN(weight))</f>
        <v>0.67644895963007601</v>
      </c>
      <c r="F1316">
        <f>IF(groupB[[#This Row],[normalized cost]]+groupB[[#This Row],[normalized weight]]&gt;1, 1, 0)</f>
        <v>1</v>
      </c>
    </row>
    <row r="1317" spans="1:6" x14ac:dyDescent="0.75">
      <c r="A1317">
        <v>24476.4555</v>
      </c>
      <c r="B1317">
        <v>58610.294620000001</v>
      </c>
      <c r="C1317">
        <v>1</v>
      </c>
      <c r="D1317">
        <f>(groupB[[#This Row],[Cost (USD)]]-MIN(cost))/(MAX(cost)-MIN(cost))</f>
        <v>0.78741776165399291</v>
      </c>
      <c r="E1317">
        <f>(groupB[[#This Row],[Weight (lbs)]]-MIN(weight))/(MAX(weight)-MIN(weight))</f>
        <v>0.54951012927363474</v>
      </c>
      <c r="F1317">
        <f>IF(groupB[[#This Row],[normalized cost]]+groupB[[#This Row],[normalized weight]]&gt;1, 1, 0)</f>
        <v>1</v>
      </c>
    </row>
    <row r="1318" spans="1:6" x14ac:dyDescent="0.75">
      <c r="A1318">
        <v>23147.489659999999</v>
      </c>
      <c r="B1318">
        <v>60671.958050000001</v>
      </c>
      <c r="C1318">
        <v>1</v>
      </c>
      <c r="D1318">
        <f>(groupB[[#This Row],[Cost (USD)]]-MIN(cost))/(MAX(cost)-MIN(cost))</f>
        <v>0.46509155536505981</v>
      </c>
      <c r="E1318">
        <f>(groupB[[#This Row],[Weight (lbs)]]-MIN(weight))/(MAX(weight)-MIN(weight))</f>
        <v>0.72384416943945395</v>
      </c>
      <c r="F1318">
        <f>IF(groupB[[#This Row],[normalized cost]]+groupB[[#This Row],[normalized weight]]&gt;1, 1, 0)</f>
        <v>1</v>
      </c>
    </row>
    <row r="1319" spans="1:6" x14ac:dyDescent="0.75">
      <c r="A1319">
        <v>23933.421770000001</v>
      </c>
      <c r="B1319">
        <v>61283.223149999998</v>
      </c>
      <c r="C1319">
        <v>1</v>
      </c>
      <c r="D1319">
        <f>(groupB[[#This Row],[Cost (USD)]]-MIN(cost))/(MAX(cost)-MIN(cost))</f>
        <v>0.65571083826322429</v>
      </c>
      <c r="E1319">
        <f>(groupB[[#This Row],[Weight (lbs)]]-MIN(weight))/(MAX(weight)-MIN(weight))</f>
        <v>0.77553268122304941</v>
      </c>
      <c r="F1319">
        <f>IF(groupB[[#This Row],[normalized cost]]+groupB[[#This Row],[normalized weight]]&gt;1, 1, 0)</f>
        <v>1</v>
      </c>
    </row>
    <row r="1320" spans="1:6" x14ac:dyDescent="0.75">
      <c r="A1320">
        <v>24135.800350000001</v>
      </c>
      <c r="B1320">
        <v>58500.70811</v>
      </c>
      <c r="C1320">
        <v>1</v>
      </c>
      <c r="D1320">
        <f>(groupB[[#This Row],[Cost (USD)]]-MIN(cost))/(MAX(cost)-MIN(cost))</f>
        <v>0.70479556110722263</v>
      </c>
      <c r="E1320">
        <f>(groupB[[#This Row],[Weight (lbs)]]-MIN(weight))/(MAX(weight)-MIN(weight))</f>
        <v>0.5402435056540984</v>
      </c>
      <c r="F1320">
        <f>IF(groupB[[#This Row],[normalized cost]]+groupB[[#This Row],[normalized weight]]&gt;1, 1, 0)</f>
        <v>1</v>
      </c>
    </row>
    <row r="1321" spans="1:6" x14ac:dyDescent="0.75">
      <c r="A1321">
        <v>24244.864829999999</v>
      </c>
      <c r="B1321">
        <v>59447.752809999998</v>
      </c>
      <c r="C1321">
        <v>1</v>
      </c>
      <c r="D1321">
        <f>(groupB[[#This Row],[Cost (USD)]]-MIN(cost))/(MAX(cost)-MIN(cost))</f>
        <v>0.73124796418725546</v>
      </c>
      <c r="E1321">
        <f>(groupB[[#This Row],[Weight (lbs)]]-MIN(weight))/(MAX(weight)-MIN(weight))</f>
        <v>0.62032550466817904</v>
      </c>
      <c r="F1321">
        <f>IF(groupB[[#This Row],[normalized cost]]+groupB[[#This Row],[normalized weight]]&gt;1, 1, 0)</f>
        <v>1</v>
      </c>
    </row>
    <row r="1322" spans="1:6" x14ac:dyDescent="0.75">
      <c r="A1322">
        <v>24434.109690000001</v>
      </c>
      <c r="B1322">
        <v>60110.878279999997</v>
      </c>
      <c r="C1322">
        <v>1</v>
      </c>
      <c r="D1322">
        <f>(groupB[[#This Row],[Cost (USD)]]-MIN(cost))/(MAX(cost)-MIN(cost))</f>
        <v>0.77714724613078612</v>
      </c>
      <c r="E1322">
        <f>(groupB[[#This Row],[Weight (lbs)]]-MIN(weight))/(MAX(weight)-MIN(weight))</f>
        <v>0.67639932381816392</v>
      </c>
      <c r="F1322">
        <f>IF(groupB[[#This Row],[normalized cost]]+groupB[[#This Row],[normalized weight]]&gt;1, 1, 0)</f>
        <v>1</v>
      </c>
    </row>
    <row r="1323" spans="1:6" x14ac:dyDescent="0.75">
      <c r="A1323">
        <v>24007.367139999998</v>
      </c>
      <c r="B1323">
        <v>59632.023549999998</v>
      </c>
      <c r="C1323">
        <v>1</v>
      </c>
      <c r="D1323">
        <f>(groupB[[#This Row],[Cost (USD)]]-MIN(cost))/(MAX(cost)-MIN(cost))</f>
        <v>0.67364548328369434</v>
      </c>
      <c r="E1323">
        <f>(groupB[[#This Row],[Weight (lbs)]]-MIN(weight))/(MAX(weight)-MIN(weight))</f>
        <v>0.63590741882598367</v>
      </c>
      <c r="F1323">
        <f>IF(groupB[[#This Row],[normalized cost]]+groupB[[#This Row],[normalized weight]]&gt;1, 1, 0)</f>
        <v>1</v>
      </c>
    </row>
    <row r="1324" spans="1:6" x14ac:dyDescent="0.75">
      <c r="A1324">
        <v>24196.583630000001</v>
      </c>
      <c r="B1324">
        <v>59607.471599999997</v>
      </c>
      <c r="C1324">
        <v>1</v>
      </c>
      <c r="D1324">
        <f>(groupB[[#This Row],[Cost (USD)]]-MIN(cost))/(MAX(cost)-MIN(cost))</f>
        <v>0.71953788439237032</v>
      </c>
      <c r="E1324">
        <f>(groupB[[#This Row],[Weight (lbs)]]-MIN(weight))/(MAX(weight)-MIN(weight))</f>
        <v>0.63383130854766856</v>
      </c>
      <c r="F1324">
        <f>IF(groupB[[#This Row],[normalized cost]]+groupB[[#This Row],[normalized weight]]&gt;1, 1, 0)</f>
        <v>1</v>
      </c>
    </row>
    <row r="1325" spans="1:6" x14ac:dyDescent="0.75">
      <c r="A1325">
        <v>23617.815569999999</v>
      </c>
      <c r="B1325">
        <v>59294.491199999997</v>
      </c>
      <c r="C1325">
        <v>1</v>
      </c>
      <c r="D1325">
        <f>(groupB[[#This Row],[Cost (USD)]]-MIN(cost))/(MAX(cost)-MIN(cost))</f>
        <v>0.57916398802419422</v>
      </c>
      <c r="E1325">
        <f>(groupB[[#This Row],[Weight (lbs)]]-MIN(weight))/(MAX(weight)-MIN(weight))</f>
        <v>0.60736571924208815</v>
      </c>
      <c r="F1325">
        <f>IF(groupB[[#This Row],[normalized cost]]+groupB[[#This Row],[normalized weight]]&gt;1, 1, 0)</f>
        <v>1</v>
      </c>
    </row>
    <row r="1326" spans="1:6" x14ac:dyDescent="0.75">
      <c r="A1326">
        <v>23879.561699999998</v>
      </c>
      <c r="B1326">
        <v>62412.150609999997</v>
      </c>
      <c r="C1326">
        <v>1</v>
      </c>
      <c r="D1326">
        <f>(groupB[[#This Row],[Cost (USD)]]-MIN(cost))/(MAX(cost)-MIN(cost))</f>
        <v>0.64264766424397546</v>
      </c>
      <c r="E1326">
        <f>(groupB[[#This Row],[Weight (lbs)]]-MIN(weight))/(MAX(weight)-MIN(weight))</f>
        <v>0.87099466706034789</v>
      </c>
      <c r="F1326">
        <f>IF(groupB[[#This Row],[normalized cost]]+groupB[[#This Row],[normalized weight]]&gt;1, 1, 0)</f>
        <v>1</v>
      </c>
    </row>
    <row r="1327" spans="1:6" x14ac:dyDescent="0.75">
      <c r="A1327">
        <v>24951.535599999999</v>
      </c>
      <c r="B1327">
        <v>60710.33109</v>
      </c>
      <c r="C1327">
        <v>1</v>
      </c>
      <c r="D1327">
        <f>(groupB[[#This Row],[Cost (USD)]]-MIN(cost))/(MAX(cost)-MIN(cost))</f>
        <v>0.90264327137542155</v>
      </c>
      <c r="E1327">
        <f>(groupB[[#This Row],[Weight (lbs)]]-MIN(weight))/(MAX(weight)-MIN(weight))</f>
        <v>0.72708898961684065</v>
      </c>
      <c r="F1327">
        <f>IF(groupB[[#This Row],[normalized cost]]+groupB[[#This Row],[normalized weight]]&gt;1, 1, 0)</f>
        <v>1</v>
      </c>
    </row>
    <row r="1328" spans="1:6" x14ac:dyDescent="0.75">
      <c r="A1328">
        <v>24220.97265</v>
      </c>
      <c r="B1328">
        <v>59604.549440000003</v>
      </c>
      <c r="C1328">
        <v>1</v>
      </c>
      <c r="D1328">
        <f>(groupB[[#This Row],[Cost (USD)]]-MIN(cost))/(MAX(cost)-MIN(cost))</f>
        <v>0.72545317585817992</v>
      </c>
      <c r="E1328">
        <f>(groupB[[#This Row],[Weight (lbs)]]-MIN(weight))/(MAX(weight)-MIN(weight))</f>
        <v>0.63358421100914841</v>
      </c>
      <c r="F1328">
        <f>IF(groupB[[#This Row],[normalized cost]]+groupB[[#This Row],[normalized weight]]&gt;1, 1, 0)</f>
        <v>1</v>
      </c>
    </row>
    <row r="1329" spans="1:6" x14ac:dyDescent="0.75">
      <c r="A1329">
        <v>23646.996899999998</v>
      </c>
      <c r="B1329">
        <v>59311.703150000001</v>
      </c>
      <c r="C1329">
        <v>1</v>
      </c>
      <c r="D1329">
        <f>(groupB[[#This Row],[Cost (USD)]]-MIN(cost))/(MAX(cost)-MIN(cost))</f>
        <v>0.5862416021435799</v>
      </c>
      <c r="E1329">
        <f>(groupB[[#This Row],[Weight (lbs)]]-MIN(weight))/(MAX(weight)-MIN(weight))</f>
        <v>0.60882115990178542</v>
      </c>
      <c r="F1329">
        <f>IF(groupB[[#This Row],[normalized cost]]+groupB[[#This Row],[normalized weight]]&gt;1, 1, 0)</f>
        <v>1</v>
      </c>
    </row>
    <row r="1330" spans="1:6" x14ac:dyDescent="0.75">
      <c r="A1330">
        <v>23784.258860000002</v>
      </c>
      <c r="B1330">
        <v>60135.213779999998</v>
      </c>
      <c r="C1330">
        <v>1</v>
      </c>
      <c r="D1330">
        <f>(groupB[[#This Row],[Cost (USD)]]-MIN(cost))/(MAX(cost)-MIN(cost))</f>
        <v>0.61953299722908817</v>
      </c>
      <c r="E1330">
        <f>(groupB[[#This Row],[Weight (lbs)]]-MIN(weight))/(MAX(weight)-MIN(weight))</f>
        <v>0.67845713110752126</v>
      </c>
      <c r="F1330">
        <f>IF(groupB[[#This Row],[normalized cost]]+groupB[[#This Row],[normalized weight]]&gt;1, 1, 0)</f>
        <v>1</v>
      </c>
    </row>
    <row r="1331" spans="1:6" x14ac:dyDescent="0.75">
      <c r="A1331">
        <v>25017.167959999999</v>
      </c>
      <c r="B1331">
        <v>61183.725429999999</v>
      </c>
      <c r="C1331">
        <v>1</v>
      </c>
      <c r="D1331">
        <f>(groupB[[#This Row],[Cost (USD)]]-MIN(cost))/(MAX(cost)-MIN(cost))</f>
        <v>0.91856168626002799</v>
      </c>
      <c r="E1331">
        <f>(groupB[[#This Row],[Weight (lbs)]]-MIN(weight))/(MAX(weight)-MIN(weight))</f>
        <v>0.76711916461190821</v>
      </c>
      <c r="F1331">
        <f>IF(groupB[[#This Row],[normalized cost]]+groupB[[#This Row],[normalized weight]]&gt;1, 1, 0)</f>
        <v>1</v>
      </c>
    </row>
    <row r="1332" spans="1:6" x14ac:dyDescent="0.75">
      <c r="A1332">
        <v>24355.468649999999</v>
      </c>
      <c r="B1332">
        <v>59115.862800000003</v>
      </c>
      <c r="C1332">
        <v>1</v>
      </c>
      <c r="D1332">
        <f>(groupB[[#This Row],[Cost (USD)]]-MIN(cost))/(MAX(cost)-MIN(cost))</f>
        <v>0.75807371743736462</v>
      </c>
      <c r="E1332">
        <f>(groupB[[#This Row],[Weight (lbs)]]-MIN(weight))/(MAX(weight)-MIN(weight))</f>
        <v>0.59226092075402703</v>
      </c>
      <c r="F1332">
        <f>IF(groupB[[#This Row],[normalized cost]]+groupB[[#This Row],[normalized weight]]&gt;1, 1, 0)</f>
        <v>1</v>
      </c>
    </row>
    <row r="1333" spans="1:6" x14ac:dyDescent="0.75">
      <c r="A1333">
        <v>23944.06871</v>
      </c>
      <c r="B1333">
        <v>59868.706879999998</v>
      </c>
      <c r="C1333">
        <v>1</v>
      </c>
      <c r="D1333">
        <f>(groupB[[#This Row],[Cost (USD)]]-MIN(cost))/(MAX(cost)-MIN(cost))</f>
        <v>0.65829313772908982</v>
      </c>
      <c r="E1333">
        <f>(groupB[[#This Row],[Weight (lbs)]]-MIN(weight))/(MAX(weight)-MIN(weight))</f>
        <v>0.65592133601459091</v>
      </c>
      <c r="F1333">
        <f>IF(groupB[[#This Row],[normalized cost]]+groupB[[#This Row],[normalized weight]]&gt;1, 1, 0)</f>
        <v>1</v>
      </c>
    </row>
    <row r="1334" spans="1:6" x14ac:dyDescent="0.75">
      <c r="A1334">
        <v>23762.417979999998</v>
      </c>
      <c r="B1334">
        <v>59228.570180000002</v>
      </c>
      <c r="C1334">
        <v>1</v>
      </c>
      <c r="D1334">
        <f>(groupB[[#This Row],[Cost (USD)]]-MIN(cost))/(MAX(cost)-MIN(cost))</f>
        <v>0.6142357293983266</v>
      </c>
      <c r="E1334">
        <f>(groupB[[#This Row],[Weight (lbs)]]-MIN(weight))/(MAX(weight)-MIN(weight))</f>
        <v>0.60179144480853008</v>
      </c>
      <c r="F1334">
        <f>IF(groupB[[#This Row],[normalized cost]]+groupB[[#This Row],[normalized weight]]&gt;1, 1, 0)</f>
        <v>1</v>
      </c>
    </row>
    <row r="1335" spans="1:6" x14ac:dyDescent="0.75">
      <c r="A1335">
        <v>24509.440330000001</v>
      </c>
      <c r="B1335">
        <v>58039.006970000002</v>
      </c>
      <c r="C1335">
        <v>1</v>
      </c>
      <c r="D1335">
        <f>(groupB[[#This Row],[Cost (USD)]]-MIN(cost))/(MAX(cost)-MIN(cost))</f>
        <v>0.79541787331900438</v>
      </c>
      <c r="E1335">
        <f>(groupB[[#This Row],[Weight (lbs)]]-MIN(weight))/(MAX(weight)-MIN(weight))</f>
        <v>0.50120210640622798</v>
      </c>
      <c r="F1335">
        <f>IF(groupB[[#This Row],[normalized cost]]+groupB[[#This Row],[normalized weight]]&gt;1, 1, 0)</f>
        <v>1</v>
      </c>
    </row>
    <row r="1336" spans="1:6" x14ac:dyDescent="0.75">
      <c r="A1336">
        <v>23582.613990000002</v>
      </c>
      <c r="B1336">
        <v>59464.873729999999</v>
      </c>
      <c r="C1336">
        <v>1</v>
      </c>
      <c r="D1336">
        <f>(groupB[[#This Row],[Cost (USD)]]-MIN(cost))/(MAX(cost)-MIN(cost))</f>
        <v>0.57062622776334693</v>
      </c>
      <c r="E1336">
        <f>(groupB[[#This Row],[Weight (lbs)]]-MIN(weight))/(MAX(weight)-MIN(weight))</f>
        <v>0.6217732478407666</v>
      </c>
      <c r="F1336">
        <f>IF(groupB[[#This Row],[normalized cost]]+groupB[[#This Row],[normalized weight]]&gt;1, 1, 0)</f>
        <v>1</v>
      </c>
    </row>
    <row r="1337" spans="1:6" x14ac:dyDescent="0.75">
      <c r="A1337">
        <v>24554.500520000001</v>
      </c>
      <c r="B1337">
        <v>59342.253570000001</v>
      </c>
      <c r="C1337">
        <v>1</v>
      </c>
      <c r="D1337">
        <f>(groupB[[#This Row],[Cost (USD)]]-MIN(cost))/(MAX(cost)-MIN(cost))</f>
        <v>0.80634673218068786</v>
      </c>
      <c r="E1337">
        <f>(groupB[[#This Row],[Weight (lbs)]]-MIN(weight))/(MAX(weight)-MIN(weight))</f>
        <v>0.61140450016473158</v>
      </c>
      <c r="F1337">
        <f>IF(groupB[[#This Row],[normalized cost]]+groupB[[#This Row],[normalized weight]]&gt;1, 1, 0)</f>
        <v>1</v>
      </c>
    </row>
    <row r="1338" spans="1:6" x14ac:dyDescent="0.75">
      <c r="A1338">
        <v>24192.373250000001</v>
      </c>
      <c r="B1338">
        <v>60421.33425</v>
      </c>
      <c r="C1338">
        <v>1</v>
      </c>
      <c r="D1338">
        <f>(groupB[[#This Row],[Cost (USD)]]-MIN(cost))/(MAX(cost)-MIN(cost))</f>
        <v>0.71851670252930988</v>
      </c>
      <c r="E1338">
        <f>(groupB[[#This Row],[Weight (lbs)]]-MIN(weight))/(MAX(weight)-MIN(weight))</f>
        <v>0.70265144759168341</v>
      </c>
      <c r="F1338">
        <f>IF(groupB[[#This Row],[normalized cost]]+groupB[[#This Row],[normalized weight]]&gt;1, 1, 0)</f>
        <v>1</v>
      </c>
    </row>
    <row r="1339" spans="1:6" x14ac:dyDescent="0.75">
      <c r="A1339">
        <v>23238.682929999999</v>
      </c>
      <c r="B1339">
        <v>60579.302100000001</v>
      </c>
      <c r="C1339">
        <v>1</v>
      </c>
      <c r="D1339">
        <f>(groupB[[#This Row],[Cost (USD)]]-MIN(cost))/(MAX(cost)-MIN(cost))</f>
        <v>0.48720949088564647</v>
      </c>
      <c r="E1339">
        <f>(groupB[[#This Row],[Weight (lbs)]]-MIN(weight))/(MAX(weight)-MIN(weight))</f>
        <v>0.71600919217116998</v>
      </c>
      <c r="F1339">
        <f>IF(groupB[[#This Row],[normalized cost]]+groupB[[#This Row],[normalized weight]]&gt;1, 1, 0)</f>
        <v>1</v>
      </c>
    </row>
    <row r="1340" spans="1:6" x14ac:dyDescent="0.75">
      <c r="A1340">
        <v>23961.601070000001</v>
      </c>
      <c r="B1340">
        <v>60116.234570000001</v>
      </c>
      <c r="C1340">
        <v>1</v>
      </c>
      <c r="D1340">
        <f>(groupB[[#This Row],[Cost (USD)]]-MIN(cost))/(MAX(cost)-MIN(cost))</f>
        <v>0.6625454209074837</v>
      </c>
      <c r="E1340">
        <f>(groupB[[#This Row],[Weight (lbs)]]-MIN(weight))/(MAX(weight)-MIN(weight))</f>
        <v>0.67685225113035874</v>
      </c>
      <c r="F1340">
        <f>IF(groupB[[#This Row],[normalized cost]]+groupB[[#This Row],[normalized weight]]&gt;1, 1, 0)</f>
        <v>1</v>
      </c>
    </row>
    <row r="1341" spans="1:6" x14ac:dyDescent="0.75">
      <c r="A1341">
        <v>23997.857059999998</v>
      </c>
      <c r="B1341">
        <v>60458.511050000001</v>
      </c>
      <c r="C1341">
        <v>1</v>
      </c>
      <c r="D1341">
        <f>(groupB[[#This Row],[Cost (USD)]]-MIN(cost))/(MAX(cost)-MIN(cost))</f>
        <v>0.67133891684260028</v>
      </c>
      <c r="E1341">
        <f>(groupB[[#This Row],[Weight (lbs)]]-MIN(weight))/(MAX(weight)-MIN(weight))</f>
        <v>0.70579511384201643</v>
      </c>
      <c r="F1341">
        <f>IF(groupB[[#This Row],[normalized cost]]+groupB[[#This Row],[normalized weight]]&gt;1, 1, 0)</f>
        <v>1</v>
      </c>
    </row>
    <row r="1342" spans="1:6" x14ac:dyDescent="0.75">
      <c r="A1342">
        <v>23803.14587</v>
      </c>
      <c r="B1342">
        <v>60116.707600000002</v>
      </c>
      <c r="C1342">
        <v>1</v>
      </c>
      <c r="D1342">
        <f>(groupB[[#This Row],[Cost (USD)]]-MIN(cost))/(MAX(cost)-MIN(cost))</f>
        <v>0.62411383602735304</v>
      </c>
      <c r="E1342">
        <f>(groupB[[#This Row],[Weight (lbs)]]-MIN(weight))/(MAX(weight)-MIN(weight))</f>
        <v>0.67689225049680235</v>
      </c>
      <c r="F1342">
        <f>IF(groupB[[#This Row],[normalized cost]]+groupB[[#This Row],[normalized weight]]&gt;1, 1, 0)</f>
        <v>1</v>
      </c>
    </row>
    <row r="1343" spans="1:6" x14ac:dyDescent="0.75">
      <c r="A1343">
        <v>24053.643489999999</v>
      </c>
      <c r="B1343">
        <v>60449.107859999996</v>
      </c>
      <c r="C1343">
        <v>1</v>
      </c>
      <c r="D1343">
        <f>(groupB[[#This Row],[Cost (USD)]]-MIN(cost))/(MAX(cost)-MIN(cost))</f>
        <v>0.68486930852242189</v>
      </c>
      <c r="E1343">
        <f>(groupB[[#This Row],[Weight (lbs)]]-MIN(weight))/(MAX(weight)-MIN(weight))</f>
        <v>0.70499998109663542</v>
      </c>
      <c r="F1343">
        <f>IF(groupB[[#This Row],[normalized cost]]+groupB[[#This Row],[normalized weight]]&gt;1, 1, 0)</f>
        <v>1</v>
      </c>
    </row>
    <row r="1344" spans="1:6" x14ac:dyDescent="0.75">
      <c r="A1344">
        <v>23599.45766</v>
      </c>
      <c r="B1344">
        <v>60756.651819999999</v>
      </c>
      <c r="C1344">
        <v>1</v>
      </c>
      <c r="D1344">
        <f>(groupB[[#This Row],[Cost (USD)]]-MIN(cost))/(MAX(cost)-MIN(cost))</f>
        <v>0.57471147667469757</v>
      </c>
      <c r="E1344">
        <f>(groupB[[#This Row],[Weight (lbs)]]-MIN(weight))/(MAX(weight)-MIN(weight))</f>
        <v>0.73100586561455383</v>
      </c>
      <c r="F1344">
        <f>IF(groupB[[#This Row],[normalized cost]]+groupB[[#This Row],[normalized weight]]&gt;1, 1, 0)</f>
        <v>1</v>
      </c>
    </row>
    <row r="1345" spans="1:6" x14ac:dyDescent="0.75">
      <c r="A1345">
        <v>24036.204470000001</v>
      </c>
      <c r="B1345">
        <v>61137.710529999997</v>
      </c>
      <c r="C1345">
        <v>1</v>
      </c>
      <c r="D1345">
        <f>(groupB[[#This Row],[Cost (USD)]]-MIN(cost))/(MAX(cost)-MIN(cost))</f>
        <v>0.68063966394555597</v>
      </c>
      <c r="E1345">
        <f>(groupB[[#This Row],[Weight (lbs)]]-MIN(weight))/(MAX(weight)-MIN(weight))</f>
        <v>0.7632281495664377</v>
      </c>
      <c r="F1345">
        <f>IF(groupB[[#This Row],[normalized cost]]+groupB[[#This Row],[normalized weight]]&gt;1, 1, 0)</f>
        <v>1</v>
      </c>
    </row>
    <row r="1346" spans="1:6" x14ac:dyDescent="0.75">
      <c r="A1346">
        <v>23869.9696</v>
      </c>
      <c r="B1346">
        <v>61149.335789999997</v>
      </c>
      <c r="C1346">
        <v>1</v>
      </c>
      <c r="D1346">
        <f>(groupB[[#This Row],[Cost (USD)]]-MIN(cost))/(MAX(cost)-MIN(cost))</f>
        <v>0.64032120474420129</v>
      </c>
      <c r="E1346">
        <f>(groupB[[#This Row],[Weight (lbs)]]-MIN(weight))/(MAX(weight)-MIN(weight))</f>
        <v>0.76421118031446733</v>
      </c>
      <c r="F1346">
        <f>IF(groupB[[#This Row],[normalized cost]]+groupB[[#This Row],[normalized weight]]&gt;1, 1, 0)</f>
        <v>1</v>
      </c>
    </row>
    <row r="1347" spans="1:6" x14ac:dyDescent="0.75">
      <c r="A1347">
        <v>23680.71197</v>
      </c>
      <c r="B1347">
        <v>60132.484880000004</v>
      </c>
      <c r="C1347">
        <v>1</v>
      </c>
      <c r="D1347">
        <f>(groupB[[#This Row],[Cost (USD)]]-MIN(cost))/(MAX(cost)-MIN(cost))</f>
        <v>0.59441882557609971</v>
      </c>
      <c r="E1347">
        <f>(groupB[[#This Row],[Weight (lbs)]]-MIN(weight))/(MAX(weight)-MIN(weight))</f>
        <v>0.67822637561402754</v>
      </c>
      <c r="F1347">
        <f>IF(groupB[[#This Row],[normalized cost]]+groupB[[#This Row],[normalized weight]]&gt;1, 1, 0)</f>
        <v>1</v>
      </c>
    </row>
    <row r="1348" spans="1:6" x14ac:dyDescent="0.75">
      <c r="A1348">
        <v>24405.989570000002</v>
      </c>
      <c r="B1348">
        <v>57961.236290000001</v>
      </c>
      <c r="C1348">
        <v>1</v>
      </c>
      <c r="D1348">
        <f>(groupB[[#This Row],[Cost (USD)]]-MIN(cost))/(MAX(cost)-MIN(cost))</f>
        <v>0.77032701695169037</v>
      </c>
      <c r="E1348">
        <f>(groupB[[#This Row],[Weight (lbs)]]-MIN(weight))/(MAX(weight)-MIN(weight))</f>
        <v>0.4946258259845282</v>
      </c>
      <c r="F1348">
        <f>IF(groupB[[#This Row],[normalized cost]]+groupB[[#This Row],[normalized weight]]&gt;1, 1, 0)</f>
        <v>1</v>
      </c>
    </row>
    <row r="1349" spans="1:6" x14ac:dyDescent="0.75">
      <c r="A1349">
        <v>24305.78341</v>
      </c>
      <c r="B1349">
        <v>58777.185920000004</v>
      </c>
      <c r="C1349">
        <v>1</v>
      </c>
      <c r="D1349">
        <f>(groupB[[#This Row],[Cost (USD)]]-MIN(cost))/(MAX(cost)-MIN(cost))</f>
        <v>0.74602310301543573</v>
      </c>
      <c r="E1349">
        <f>(groupB[[#This Row],[Weight (lbs)]]-MIN(weight))/(MAX(weight)-MIN(weight))</f>
        <v>0.56362243983517302</v>
      </c>
      <c r="F1349">
        <f>IF(groupB[[#This Row],[normalized cost]]+groupB[[#This Row],[normalized weight]]&gt;1, 1, 0)</f>
        <v>1</v>
      </c>
    </row>
    <row r="1350" spans="1:6" x14ac:dyDescent="0.75">
      <c r="A1350">
        <v>23570.498670000001</v>
      </c>
      <c r="B1350">
        <v>61322.06076</v>
      </c>
      <c r="C1350">
        <v>1</v>
      </c>
      <c r="D1350">
        <f>(groupB[[#This Row],[Cost (USD)]]-MIN(cost))/(MAX(cost)-MIN(cost))</f>
        <v>0.56768778870341097</v>
      </c>
      <c r="E1350">
        <f>(groupB[[#This Row],[Weight (lbs)]]-MIN(weight))/(MAX(weight)-MIN(weight))</f>
        <v>0.77881678539018051</v>
      </c>
      <c r="F1350">
        <f>IF(groupB[[#This Row],[normalized cost]]+groupB[[#This Row],[normalized weight]]&gt;1, 1, 0)</f>
        <v>1</v>
      </c>
    </row>
    <row r="1351" spans="1:6" x14ac:dyDescent="0.75">
      <c r="A1351">
        <v>24202.45073</v>
      </c>
      <c r="B1351">
        <v>59151.496800000001</v>
      </c>
      <c r="C1351">
        <v>1</v>
      </c>
      <c r="D1351">
        <f>(groupB[[#This Row],[Cost (USD)]]-MIN(cost))/(MAX(cost)-MIN(cost))</f>
        <v>0.72096088566749539</v>
      </c>
      <c r="E1351">
        <f>(groupB[[#This Row],[Weight (lbs)]]-MIN(weight))/(MAX(weight)-MIN(weight))</f>
        <v>0.59527412800059898</v>
      </c>
      <c r="F1351">
        <f>IF(groupB[[#This Row],[normalized cost]]+groupB[[#This Row],[normalized weight]]&gt;1, 1, 0)</f>
        <v>1</v>
      </c>
    </row>
    <row r="1352" spans="1:6" x14ac:dyDescent="0.75">
      <c r="A1352">
        <v>23934.191180000002</v>
      </c>
      <c r="B1352">
        <v>63312.478719999999</v>
      </c>
      <c r="C1352">
        <v>1</v>
      </c>
      <c r="D1352">
        <f>(groupB[[#This Row],[Cost (USD)]]-MIN(cost))/(MAX(cost)-MIN(cost))</f>
        <v>0.65589745028809099</v>
      </c>
      <c r="E1352">
        <f>(groupB[[#This Row],[Weight (lbs)]]-MIN(weight))/(MAX(weight)-MIN(weight))</f>
        <v>0.94712631619725696</v>
      </c>
      <c r="F1352">
        <f>IF(groupB[[#This Row],[normalized cost]]+groupB[[#This Row],[normalized weight]]&gt;1, 1, 0)</f>
        <v>1</v>
      </c>
    </row>
    <row r="1353" spans="1:6" x14ac:dyDescent="0.75">
      <c r="A1353">
        <v>24408.062910000001</v>
      </c>
      <c r="B1353">
        <v>61942.51988</v>
      </c>
      <c r="C1353">
        <v>1</v>
      </c>
      <c r="D1353">
        <f>(groupB[[#This Row],[Cost (USD)]]-MIN(cost))/(MAX(cost)-MIN(cost))</f>
        <v>0.77082988301222566</v>
      </c>
      <c r="E1353">
        <f>(groupB[[#This Row],[Weight (lbs)]]-MIN(weight))/(MAX(weight)-MIN(weight))</f>
        <v>0.83128274252622425</v>
      </c>
      <c r="F1353">
        <f>IF(groupB[[#This Row],[normalized cost]]+groupB[[#This Row],[normalized weight]]&gt;1, 1, 0)</f>
        <v>1</v>
      </c>
    </row>
    <row r="1354" spans="1:6" x14ac:dyDescent="0.75">
      <c r="A1354">
        <v>24296.670340000001</v>
      </c>
      <c r="B1354">
        <v>59588.795539999999</v>
      </c>
      <c r="C1354">
        <v>1</v>
      </c>
      <c r="D1354">
        <f>(groupB[[#This Row],[Cost (USD)]]-MIN(cost))/(MAX(cost)-MIN(cost))</f>
        <v>0.74381282703065554</v>
      </c>
      <c r="E1354">
        <f>(groupB[[#This Row],[Weight (lbs)]]-MIN(weight))/(MAX(weight)-MIN(weight))</f>
        <v>0.63225206290223424</v>
      </c>
      <c r="F1354">
        <f>IF(groupB[[#This Row],[normalized cost]]+groupB[[#This Row],[normalized weight]]&gt;1, 1, 0)</f>
        <v>1</v>
      </c>
    </row>
    <row r="1355" spans="1:6" x14ac:dyDescent="0.75">
      <c r="A1355">
        <v>23824.519789999998</v>
      </c>
      <c r="B1355">
        <v>59339.915119999998</v>
      </c>
      <c r="C1355">
        <v>1</v>
      </c>
      <c r="D1355">
        <f>(groupB[[#This Row],[Cost (USD)]]-MIN(cost))/(MAX(cost)-MIN(cost))</f>
        <v>0.62929784779030595</v>
      </c>
      <c r="E1355">
        <f>(groupB[[#This Row],[Weight (lbs)]]-MIN(weight))/(MAX(weight)-MIN(weight))</f>
        <v>0.61120676108167171</v>
      </c>
      <c r="F1355">
        <f>IF(groupB[[#This Row],[normalized cost]]+groupB[[#This Row],[normalized weight]]&gt;1, 1, 0)</f>
        <v>1</v>
      </c>
    </row>
    <row r="1356" spans="1:6" x14ac:dyDescent="0.75">
      <c r="A1356">
        <v>23772.411680000001</v>
      </c>
      <c r="B1356">
        <v>57026.925109999996</v>
      </c>
      <c r="C1356">
        <v>1</v>
      </c>
      <c r="D1356">
        <f>(groupB[[#This Row],[Cost (USD)]]-MIN(cost))/(MAX(cost)-MIN(cost))</f>
        <v>0.61665959260897962</v>
      </c>
      <c r="E1356">
        <f>(groupB[[#This Row],[Weight (lbs)]]-MIN(weight))/(MAX(weight)-MIN(weight))</f>
        <v>0.41562057206609659</v>
      </c>
      <c r="F1356">
        <f>IF(groupB[[#This Row],[normalized cost]]+groupB[[#This Row],[normalized weight]]&gt;1, 1, 0)</f>
        <v>1</v>
      </c>
    </row>
    <row r="1357" spans="1:6" x14ac:dyDescent="0.75">
      <c r="A1357">
        <v>24129.108929999999</v>
      </c>
      <c r="B1357">
        <v>60358.286979999997</v>
      </c>
      <c r="C1357">
        <v>1</v>
      </c>
      <c r="D1357">
        <f>(groupB[[#This Row],[Cost (USD)]]-MIN(cost))/(MAX(cost)-MIN(cost))</f>
        <v>0.70317262998411212</v>
      </c>
      <c r="E1357">
        <f>(groupB[[#This Row],[Weight (lbs)]]-MIN(weight))/(MAX(weight)-MIN(weight))</f>
        <v>0.69732017715219874</v>
      </c>
      <c r="F1357">
        <f>IF(groupB[[#This Row],[normalized cost]]+groupB[[#This Row],[normalized weight]]&gt;1, 1, 0)</f>
        <v>1</v>
      </c>
    </row>
    <row r="1358" spans="1:6" x14ac:dyDescent="0.75">
      <c r="A1358">
        <v>23913.577209999999</v>
      </c>
      <c r="B1358">
        <v>59573.966529999998</v>
      </c>
      <c r="C1358">
        <v>1</v>
      </c>
      <c r="D1358">
        <f>(groupB[[#This Row],[Cost (USD)]]-MIN(cost))/(MAX(cost)-MIN(cost))</f>
        <v>0.65089775612992162</v>
      </c>
      <c r="E1358">
        <f>(groupB[[#This Row],[Weight (lbs)]]-MIN(weight))/(MAX(weight)-MIN(weight))</f>
        <v>0.63099812339526062</v>
      </c>
      <c r="F1358">
        <f>IF(groupB[[#This Row],[normalized cost]]+groupB[[#This Row],[normalized weight]]&gt;1, 1, 0)</f>
        <v>1</v>
      </c>
    </row>
    <row r="1359" spans="1:6" x14ac:dyDescent="0.75">
      <c r="A1359">
        <v>23057.411459999999</v>
      </c>
      <c r="B1359">
        <v>58165.487009999997</v>
      </c>
      <c r="C1359">
        <v>1</v>
      </c>
      <c r="D1359">
        <f>(groupB[[#This Row],[Cost (USD)]]-MIN(cost))/(MAX(cost)-MIN(cost))</f>
        <v>0.44324406794180465</v>
      </c>
      <c r="E1359">
        <f>(groupB[[#This Row],[Weight (lbs)]]-MIN(weight))/(MAX(weight)-MIN(weight))</f>
        <v>0.51189724512415802</v>
      </c>
      <c r="F1359">
        <f>IF(groupB[[#This Row],[normalized cost]]+groupB[[#This Row],[normalized weight]]&gt;1, 1, 0)</f>
        <v>0</v>
      </c>
    </row>
    <row r="1360" spans="1:6" x14ac:dyDescent="0.75">
      <c r="A1360">
        <v>23976.33771</v>
      </c>
      <c r="B1360">
        <v>58682.273159999997</v>
      </c>
      <c r="C1360">
        <v>1</v>
      </c>
      <c r="D1360">
        <f>(groupB[[#This Row],[Cost (USD)]]-MIN(cost))/(MAX(cost)-MIN(cost))</f>
        <v>0.66611963261532225</v>
      </c>
      <c r="E1360">
        <f>(groupB[[#This Row],[Weight (lbs)]]-MIN(weight))/(MAX(weight)-MIN(weight))</f>
        <v>0.55559662695353795</v>
      </c>
      <c r="F1360">
        <f>IF(groupB[[#This Row],[normalized cost]]+groupB[[#This Row],[normalized weight]]&gt;1, 1, 0)</f>
        <v>1</v>
      </c>
    </row>
    <row r="1361" spans="1:6" x14ac:dyDescent="0.75">
      <c r="A1361">
        <v>23161.534800000001</v>
      </c>
      <c r="B1361">
        <v>57792.116909999997</v>
      </c>
      <c r="C1361">
        <v>1</v>
      </c>
      <c r="D1361">
        <f>(groupB[[#This Row],[Cost (USD)]]-MIN(cost))/(MAX(cost)-MIN(cost))</f>
        <v>0.4684980512709272</v>
      </c>
      <c r="E1361">
        <f>(groupB[[#This Row],[Weight (lbs)]]-MIN(weight))/(MAX(weight)-MIN(weight))</f>
        <v>0.48032510921538074</v>
      </c>
      <c r="F1361">
        <f>IF(groupB[[#This Row],[normalized cost]]+groupB[[#This Row],[normalized weight]]&gt;1, 1, 0)</f>
        <v>0</v>
      </c>
    </row>
    <row r="1362" spans="1:6" x14ac:dyDescent="0.75">
      <c r="A1362">
        <v>23839.412850000001</v>
      </c>
      <c r="B1362">
        <v>61024.332979999999</v>
      </c>
      <c r="C1362">
        <v>1</v>
      </c>
      <c r="D1362">
        <f>(groupB[[#This Row],[Cost (USD)]]-MIN(cost))/(MAX(cost)-MIN(cost))</f>
        <v>0.63290999746740684</v>
      </c>
      <c r="E1362">
        <f>(groupB[[#This Row],[Weight (lbs)]]-MIN(weight))/(MAX(weight)-MIN(weight))</f>
        <v>0.75364095600807801</v>
      </c>
      <c r="F1362">
        <f>IF(groupB[[#This Row],[normalized cost]]+groupB[[#This Row],[normalized weight]]&gt;1, 1, 0)</f>
        <v>1</v>
      </c>
    </row>
    <row r="1363" spans="1:6" x14ac:dyDescent="0.75">
      <c r="A1363">
        <v>24429.525440000001</v>
      </c>
      <c r="B1363">
        <v>61225.176030000002</v>
      </c>
      <c r="C1363">
        <v>1</v>
      </c>
      <c r="D1363">
        <f>(groupB[[#This Row],[Cost (USD)]]-MIN(cost))/(MAX(cost)-MIN(cost))</f>
        <v>0.77603538616666545</v>
      </c>
      <c r="E1363">
        <f>(groupB[[#This Row],[Weight (lbs)]]-MIN(weight))/(MAX(weight)-MIN(weight))</f>
        <v>0.77062422293527288</v>
      </c>
      <c r="F1363">
        <f>IF(groupB[[#This Row],[normalized cost]]+groupB[[#This Row],[normalized weight]]&gt;1, 1, 0)</f>
        <v>1</v>
      </c>
    </row>
    <row r="1364" spans="1:6" x14ac:dyDescent="0.75">
      <c r="A1364">
        <v>23821.946690000001</v>
      </c>
      <c r="B1364">
        <v>60363.305650000002</v>
      </c>
      <c r="C1364">
        <v>1</v>
      </c>
      <c r="D1364">
        <f>(groupB[[#This Row],[Cost (USD)]]-MIN(cost))/(MAX(cost)-MIN(cost))</f>
        <v>0.62867377037880423</v>
      </c>
      <c r="E1364">
        <f>(groupB[[#This Row],[Weight (lbs)]]-MIN(weight))/(MAX(weight)-MIN(weight))</f>
        <v>0.69774455535313518</v>
      </c>
      <c r="F1364">
        <f>IF(groupB[[#This Row],[normalized cost]]+groupB[[#This Row],[normalized weight]]&gt;1, 1, 0)</f>
        <v>1</v>
      </c>
    </row>
    <row r="1365" spans="1:6" x14ac:dyDescent="0.75">
      <c r="A1365">
        <v>24414.82834</v>
      </c>
      <c r="B1365">
        <v>62177.986149999997</v>
      </c>
      <c r="C1365">
        <v>1</v>
      </c>
      <c r="D1365">
        <f>(groupB[[#This Row],[Cost (USD)]]-MIN(cost))/(MAX(cost)-MIN(cost))</f>
        <v>0.77247076445565932</v>
      </c>
      <c r="E1365">
        <f>(groupB[[#This Row],[Weight (lbs)]]-MIN(weight))/(MAX(weight)-MIN(weight))</f>
        <v>0.85119374525079361</v>
      </c>
      <c r="F1365">
        <f>IF(groupB[[#This Row],[normalized cost]]+groupB[[#This Row],[normalized weight]]&gt;1, 1, 0)</f>
        <v>1</v>
      </c>
    </row>
    <row r="1366" spans="1:6" x14ac:dyDescent="0.75">
      <c r="A1366">
        <v>23330.904340000001</v>
      </c>
      <c r="B1366">
        <v>61888.094340000003</v>
      </c>
      <c r="C1366">
        <v>1</v>
      </c>
      <c r="D1366">
        <f>(groupB[[#This Row],[Cost (USD)]]-MIN(cost))/(MAX(cost)-MIN(cost))</f>
        <v>0.5095767905778017</v>
      </c>
      <c r="E1366">
        <f>(groupB[[#This Row],[Weight (lbs)]]-MIN(weight))/(MAX(weight)-MIN(weight))</f>
        <v>0.82668052465771125</v>
      </c>
      <c r="F1366">
        <f>IF(groupB[[#This Row],[normalized cost]]+groupB[[#This Row],[normalized weight]]&gt;1, 1, 0)</f>
        <v>1</v>
      </c>
    </row>
    <row r="1367" spans="1:6" x14ac:dyDescent="0.75">
      <c r="A1367">
        <v>23842.004400000002</v>
      </c>
      <c r="B1367">
        <v>58057.062810000003</v>
      </c>
      <c r="C1367">
        <v>1</v>
      </c>
      <c r="D1367">
        <f>(groupB[[#This Row],[Cost (USD)]]-MIN(cost))/(MAX(cost)-MIN(cost))</f>
        <v>0.63353854972568635</v>
      </c>
      <c r="E1367">
        <f>(groupB[[#This Row],[Weight (lbs)]]-MIN(weight))/(MAX(weight)-MIN(weight))</f>
        <v>0.5027289063144883</v>
      </c>
      <c r="F1367">
        <f>IF(groupB[[#This Row],[normalized cost]]+groupB[[#This Row],[normalized weight]]&gt;1, 1, 0)</f>
        <v>1</v>
      </c>
    </row>
    <row r="1368" spans="1:6" x14ac:dyDescent="0.75">
      <c r="A1368">
        <v>24298.917590000001</v>
      </c>
      <c r="B1368">
        <v>62341.022239999998</v>
      </c>
      <c r="C1368">
        <v>1</v>
      </c>
      <c r="D1368">
        <f>(groupB[[#This Row],[Cost (USD)]]-MIN(cost))/(MAX(cost)-MIN(cost))</f>
        <v>0.74435787306967405</v>
      </c>
      <c r="E1368">
        <f>(groupB[[#This Row],[Weight (lbs)]]-MIN(weight))/(MAX(weight)-MIN(weight))</f>
        <v>0.86498005966513936</v>
      </c>
      <c r="F1368">
        <f>IF(groupB[[#This Row],[normalized cost]]+groupB[[#This Row],[normalized weight]]&gt;1, 1, 0)</f>
        <v>1</v>
      </c>
    </row>
    <row r="1369" spans="1:6" x14ac:dyDescent="0.75">
      <c r="A1369">
        <v>24130.374629999998</v>
      </c>
      <c r="B1369">
        <v>59813.728060000001</v>
      </c>
      <c r="C1369">
        <v>1</v>
      </c>
      <c r="D1369">
        <f>(groupB[[#This Row],[Cost (USD)]]-MIN(cost))/(MAX(cost)-MIN(cost))</f>
        <v>0.70347961174919638</v>
      </c>
      <c r="E1369">
        <f>(groupB[[#This Row],[Weight (lbs)]]-MIN(weight))/(MAX(weight)-MIN(weight))</f>
        <v>0.65127233284817743</v>
      </c>
      <c r="F1369">
        <f>IF(groupB[[#This Row],[normalized cost]]+groupB[[#This Row],[normalized weight]]&gt;1, 1, 0)</f>
        <v>1</v>
      </c>
    </row>
    <row r="1370" spans="1:6" x14ac:dyDescent="0.75">
      <c r="A1370">
        <v>24704.38969</v>
      </c>
      <c r="B1370">
        <v>59192.057840000001</v>
      </c>
      <c r="C1370">
        <v>1</v>
      </c>
      <c r="D1370">
        <f>(groupB[[#This Row],[Cost (USD)]]-MIN(cost))/(MAX(cost)-MIN(cost))</f>
        <v>0.84270071967663163</v>
      </c>
      <c r="E1370">
        <f>(groupB[[#This Row],[Weight (lbs)]]-MIN(weight))/(MAX(weight)-MIN(weight))</f>
        <v>0.59870396522506175</v>
      </c>
      <c r="F1370">
        <f>IF(groupB[[#This Row],[normalized cost]]+groupB[[#This Row],[normalized weight]]&gt;1, 1, 0)</f>
        <v>1</v>
      </c>
    </row>
    <row r="1371" spans="1:6" x14ac:dyDescent="0.75">
      <c r="A1371">
        <v>24032.103579999999</v>
      </c>
      <c r="B1371">
        <v>58141.868799999997</v>
      </c>
      <c r="C1371">
        <v>1</v>
      </c>
      <c r="D1371">
        <f>(groupB[[#This Row],[Cost (USD)]]-MIN(cost))/(MAX(cost)-MIN(cost))</f>
        <v>0.67964503769082185</v>
      </c>
      <c r="E1371">
        <f>(groupB[[#This Row],[Weight (lbs)]]-MIN(weight))/(MAX(weight)-MIN(weight))</f>
        <v>0.50990009180084139</v>
      </c>
      <c r="F1371">
        <f>IF(groupB[[#This Row],[normalized cost]]+groupB[[#This Row],[normalized weight]]&gt;1, 1, 0)</f>
        <v>1</v>
      </c>
    </row>
    <row r="1372" spans="1:6" x14ac:dyDescent="0.75">
      <c r="A1372">
        <v>24079.660550000001</v>
      </c>
      <c r="B1372">
        <v>60198.187700000002</v>
      </c>
      <c r="C1372">
        <v>1</v>
      </c>
      <c r="D1372">
        <f>(groupB[[#This Row],[Cost (USD)]]-MIN(cost))/(MAX(cost)-MIN(cost))</f>
        <v>0.69117946337831515</v>
      </c>
      <c r="E1372">
        <f>(groupB[[#This Row],[Weight (lbs)]]-MIN(weight))/(MAX(weight)-MIN(weight))</f>
        <v>0.68378219907881455</v>
      </c>
      <c r="F1372">
        <f>IF(groupB[[#This Row],[normalized cost]]+groupB[[#This Row],[normalized weight]]&gt;1, 1, 0)</f>
        <v>1</v>
      </c>
    </row>
    <row r="1373" spans="1:6" x14ac:dyDescent="0.75">
      <c r="A1373">
        <v>24415.337899999999</v>
      </c>
      <c r="B1373">
        <v>57645.78572</v>
      </c>
      <c r="C1373">
        <v>1</v>
      </c>
      <c r="D1373">
        <f>(groupB[[#This Row],[Cost (USD)]]-MIN(cost))/(MAX(cost)-MIN(cost))</f>
        <v>0.77259435269000865</v>
      </c>
      <c r="E1373">
        <f>(groupB[[#This Row],[Weight (lbs)]]-MIN(weight))/(MAX(weight)-MIN(weight))</f>
        <v>0.46795135936671045</v>
      </c>
      <c r="F1373">
        <f>IF(groupB[[#This Row],[normalized cost]]+groupB[[#This Row],[normalized weight]]&gt;1, 1, 0)</f>
        <v>1</v>
      </c>
    </row>
    <row r="1374" spans="1:6" x14ac:dyDescent="0.75">
      <c r="A1374">
        <v>24158.51384</v>
      </c>
      <c r="B1374">
        <v>60324.706010000002</v>
      </c>
      <c r="C1374">
        <v>1</v>
      </c>
      <c r="D1374">
        <f>(groupB[[#This Row],[Cost (USD)]]-MIN(cost))/(MAX(cost)-MIN(cost))</f>
        <v>0.71030447100010674</v>
      </c>
      <c r="E1374">
        <f>(groupB[[#This Row],[Weight (lbs)]]-MIN(weight))/(MAX(weight)-MIN(weight))</f>
        <v>0.69448057390387097</v>
      </c>
      <c r="F1374">
        <f>IF(groupB[[#This Row],[normalized cost]]+groupB[[#This Row],[normalized weight]]&gt;1, 1, 0)</f>
        <v>1</v>
      </c>
    </row>
    <row r="1375" spans="1:6" x14ac:dyDescent="0.75">
      <c r="A1375">
        <v>23380.35684</v>
      </c>
      <c r="B1375">
        <v>60914.238069999999</v>
      </c>
      <c r="C1375">
        <v>1</v>
      </c>
      <c r="D1375">
        <f>(groupB[[#This Row],[Cost (USD)]]-MIN(cost))/(MAX(cost)-MIN(cost))</f>
        <v>0.52157095644477636</v>
      </c>
      <c r="E1375">
        <f>(groupB[[#This Row],[Weight (lbs)]]-MIN(weight))/(MAX(weight)-MIN(weight))</f>
        <v>0.7443313421386637</v>
      </c>
      <c r="F1375">
        <f>IF(groupB[[#This Row],[normalized cost]]+groupB[[#This Row],[normalized weight]]&gt;1, 1, 0)</f>
        <v>1</v>
      </c>
    </row>
    <row r="1376" spans="1:6" x14ac:dyDescent="0.75">
      <c r="A1376">
        <v>23779.006959999999</v>
      </c>
      <c r="B1376">
        <v>58548.659939999998</v>
      </c>
      <c r="C1376">
        <v>1</v>
      </c>
      <c r="D1376">
        <f>(groupB[[#This Row],[Cost (USD)]]-MIN(cost))/(MAX(cost)-MIN(cost))</f>
        <v>0.6182592060210238</v>
      </c>
      <c r="E1376">
        <f>(groupB[[#This Row],[Weight (lbs)]]-MIN(weight))/(MAX(weight)-MIN(weight))</f>
        <v>0.54429830729417228</v>
      </c>
      <c r="F1376">
        <f>IF(groupB[[#This Row],[normalized cost]]+groupB[[#This Row],[normalized weight]]&gt;1, 1, 0)</f>
        <v>1</v>
      </c>
    </row>
    <row r="1377" spans="1:6" x14ac:dyDescent="0.75">
      <c r="A1377">
        <v>23626.043819999999</v>
      </c>
      <c r="B1377">
        <v>62256.325320000004</v>
      </c>
      <c r="C1377">
        <v>1</v>
      </c>
      <c r="D1377">
        <f>(groupB[[#This Row],[Cost (USD)]]-MIN(cost))/(MAX(cost)-MIN(cost))</f>
        <v>0.58115966054418688</v>
      </c>
      <c r="E1377">
        <f>(groupB[[#This Row],[Weight (lbs)]]-MIN(weight))/(MAX(weight)-MIN(weight))</f>
        <v>0.85781809712637502</v>
      </c>
      <c r="F1377">
        <f>IF(groupB[[#This Row],[normalized cost]]+groupB[[#This Row],[normalized weight]]&gt;1, 1, 0)</f>
        <v>1</v>
      </c>
    </row>
    <row r="1378" spans="1:6" x14ac:dyDescent="0.75">
      <c r="A1378">
        <v>24110.188760000001</v>
      </c>
      <c r="B1378">
        <v>59023.19816</v>
      </c>
      <c r="C1378">
        <v>1</v>
      </c>
      <c r="D1378">
        <f>(groupB[[#This Row],[Cost (USD)]]-MIN(cost))/(MAX(cost)-MIN(cost))</f>
        <v>0.69858374858860461</v>
      </c>
      <c r="E1378">
        <f>(groupB[[#This Row],[Weight (lbs)]]-MIN(weight))/(MAX(weight)-MIN(weight))</f>
        <v>0.58442520866026804</v>
      </c>
      <c r="F1378">
        <f>IF(groupB[[#This Row],[normalized cost]]+groupB[[#This Row],[normalized weight]]&gt;1, 1, 0)</f>
        <v>1</v>
      </c>
    </row>
    <row r="1379" spans="1:6" x14ac:dyDescent="0.75">
      <c r="A1379">
        <v>23998.03111</v>
      </c>
      <c r="B1379">
        <v>59417.992039999997</v>
      </c>
      <c r="C1379">
        <v>1</v>
      </c>
      <c r="D1379">
        <f>(groupB[[#This Row],[Cost (USD)]]-MIN(cost))/(MAX(cost)-MIN(cost))</f>
        <v>0.67138113077656048</v>
      </c>
      <c r="E1379">
        <f>(groupB[[#This Row],[Weight (lbs)]]-MIN(weight))/(MAX(weight)-MIN(weight))</f>
        <v>0.61780893712517038</v>
      </c>
      <c r="F1379">
        <f>IF(groupB[[#This Row],[normalized cost]]+groupB[[#This Row],[normalized weight]]&gt;1, 1, 0)</f>
        <v>1</v>
      </c>
    </row>
    <row r="1380" spans="1:6" x14ac:dyDescent="0.75">
      <c r="A1380">
        <v>24175.583910000001</v>
      </c>
      <c r="B1380">
        <v>59563.523410000002</v>
      </c>
      <c r="C1380">
        <v>1</v>
      </c>
      <c r="D1380">
        <f>(groupB[[#This Row],[Cost (USD)]]-MIN(cost))/(MAX(cost)-MIN(cost))</f>
        <v>0.71444463076838727</v>
      </c>
      <c r="E1380">
        <f>(groupB[[#This Row],[Weight (lbs)]]-MIN(weight))/(MAX(weight)-MIN(weight))</f>
        <v>0.63011505427978631</v>
      </c>
      <c r="F1380">
        <f>IF(groupB[[#This Row],[normalized cost]]+groupB[[#This Row],[normalized weight]]&gt;1, 1, 0)</f>
        <v>1</v>
      </c>
    </row>
    <row r="1381" spans="1:6" x14ac:dyDescent="0.75">
      <c r="A1381">
        <v>23086.793239999999</v>
      </c>
      <c r="B1381">
        <v>61687.00707</v>
      </c>
      <c r="C1381">
        <v>1</v>
      </c>
      <c r="D1381">
        <f>(groupB[[#This Row],[Cost (USD)]]-MIN(cost))/(MAX(cost)-MIN(cost))</f>
        <v>0.45037029902793696</v>
      </c>
      <c r="E1381">
        <f>(groupB[[#This Row],[Weight (lbs)]]-MIN(weight))/(MAX(weight)-MIN(weight))</f>
        <v>0.80967660651331474</v>
      </c>
      <c r="F1381">
        <f>IF(groupB[[#This Row],[normalized cost]]+groupB[[#This Row],[normalized weight]]&gt;1, 1, 0)</f>
        <v>1</v>
      </c>
    </row>
    <row r="1382" spans="1:6" x14ac:dyDescent="0.75">
      <c r="A1382">
        <v>24132.634969999999</v>
      </c>
      <c r="B1382">
        <v>59153.861199999999</v>
      </c>
      <c r="C1382">
        <v>1</v>
      </c>
      <c r="D1382">
        <f>(groupB[[#This Row],[Cost (USD)]]-MIN(cost))/(MAX(cost)-MIN(cost))</f>
        <v>0.70402783262530511</v>
      </c>
      <c r="E1382">
        <f>(groupB[[#This Row],[Weight (lbs)]]-MIN(weight))/(MAX(weight)-MIN(weight))</f>
        <v>0.59547406141289605</v>
      </c>
      <c r="F1382">
        <f>IF(groupB[[#This Row],[normalized cost]]+groupB[[#This Row],[normalized weight]]&gt;1, 1, 0)</f>
        <v>1</v>
      </c>
    </row>
    <row r="1383" spans="1:6" x14ac:dyDescent="0.75">
      <c r="A1383">
        <v>23815.734390000001</v>
      </c>
      <c r="B1383">
        <v>59069.961040000002</v>
      </c>
      <c r="C1383">
        <v>1</v>
      </c>
      <c r="D1383">
        <f>(groupB[[#This Row],[Cost (USD)]]-MIN(cost))/(MAX(cost)-MIN(cost))</f>
        <v>0.62716704459920969</v>
      </c>
      <c r="E1383">
        <f>(groupB[[#This Row],[Weight (lbs)]]-MIN(weight))/(MAX(weight)-MIN(weight))</f>
        <v>0.58837947281491221</v>
      </c>
      <c r="F1383">
        <f>IF(groupB[[#This Row],[normalized cost]]+groupB[[#This Row],[normalized weight]]&gt;1, 1, 0)</f>
        <v>1</v>
      </c>
    </row>
    <row r="1384" spans="1:6" x14ac:dyDescent="0.75">
      <c r="A1384">
        <v>23401.54955</v>
      </c>
      <c r="B1384">
        <v>59691.955029999997</v>
      </c>
      <c r="C1384">
        <v>1</v>
      </c>
      <c r="D1384">
        <f>(groupB[[#This Row],[Cost (USD)]]-MIN(cost))/(MAX(cost)-MIN(cost))</f>
        <v>0.52671101769366546</v>
      </c>
      <c r="E1384">
        <f>(groupB[[#This Row],[Weight (lbs)]]-MIN(weight))/(MAX(weight)-MIN(weight))</f>
        <v>0.64097521839476046</v>
      </c>
      <c r="F1384">
        <f>IF(groupB[[#This Row],[normalized cost]]+groupB[[#This Row],[normalized weight]]&gt;1, 1, 0)</f>
        <v>1</v>
      </c>
    </row>
    <row r="1385" spans="1:6" x14ac:dyDescent="0.75">
      <c r="A1385">
        <v>23677.503530000002</v>
      </c>
      <c r="B1385">
        <v>58270.659079999998</v>
      </c>
      <c r="C1385">
        <v>1</v>
      </c>
      <c r="D1385">
        <f>(groupB[[#This Row],[Cost (USD)]]-MIN(cost))/(MAX(cost)-MIN(cost))</f>
        <v>0.59364065335964522</v>
      </c>
      <c r="E1385">
        <f>(groupB[[#This Row],[Weight (lbs)]]-MIN(weight))/(MAX(weight)-MIN(weight))</f>
        <v>0.52079058416723478</v>
      </c>
      <c r="F1385">
        <f>IF(groupB[[#This Row],[normalized cost]]+groupB[[#This Row],[normalized weight]]&gt;1, 1, 0)</f>
        <v>1</v>
      </c>
    </row>
    <row r="1386" spans="1:6" x14ac:dyDescent="0.75">
      <c r="A1386">
        <v>23929.74754</v>
      </c>
      <c r="B1386">
        <v>61760.253909999999</v>
      </c>
      <c r="C1386">
        <v>1</v>
      </c>
      <c r="D1386">
        <f>(groupB[[#This Row],[Cost (USD)]]-MIN(cost))/(MAX(cost)-MIN(cost))</f>
        <v>0.65481969374973314</v>
      </c>
      <c r="E1386">
        <f>(groupB[[#This Row],[Weight (lbs)]]-MIN(weight))/(MAX(weight)-MIN(weight))</f>
        <v>0.81587035150620113</v>
      </c>
      <c r="F1386">
        <f>IF(groupB[[#This Row],[normalized cost]]+groupB[[#This Row],[normalized weight]]&gt;1, 1, 0)</f>
        <v>1</v>
      </c>
    </row>
    <row r="1387" spans="1:6" x14ac:dyDescent="0.75">
      <c r="A1387">
        <v>24607.293030000001</v>
      </c>
      <c r="B1387">
        <v>59482.348310000001</v>
      </c>
      <c r="C1387">
        <v>1</v>
      </c>
      <c r="D1387">
        <f>(groupB[[#This Row],[Cost (USD)]]-MIN(cost))/(MAX(cost)-MIN(cost))</f>
        <v>0.81915098113622931</v>
      </c>
      <c r="E1387">
        <f>(groupB[[#This Row],[Weight (lbs)]]-MIN(weight))/(MAX(weight)-MIN(weight))</f>
        <v>0.62325089646530518</v>
      </c>
      <c r="F1387">
        <f>IF(groupB[[#This Row],[normalized cost]]+groupB[[#This Row],[normalized weight]]&gt;1, 1, 0)</f>
        <v>1</v>
      </c>
    </row>
    <row r="1388" spans="1:6" x14ac:dyDescent="0.75">
      <c r="A1388">
        <v>24342.103810000001</v>
      </c>
      <c r="B1388">
        <v>59436.12169</v>
      </c>
      <c r="C1388">
        <v>1</v>
      </c>
      <c r="D1388">
        <f>(groupB[[#This Row],[Cost (USD)]]-MIN(cost))/(MAX(cost)-MIN(cost))</f>
        <v>0.75483222089531798</v>
      </c>
      <c r="E1388">
        <f>(groupB[[#This Row],[Weight (lbs)]]-MIN(weight))/(MAX(weight)-MIN(weight))</f>
        <v>0.61934197839917338</v>
      </c>
      <c r="F1388">
        <f>IF(groupB[[#This Row],[normalized cost]]+groupB[[#This Row],[normalized weight]]&gt;1, 1, 0)</f>
        <v>1</v>
      </c>
    </row>
    <row r="1389" spans="1:6" x14ac:dyDescent="0.75">
      <c r="A1389">
        <v>24698.21083</v>
      </c>
      <c r="B1389">
        <v>60018.691830000003</v>
      </c>
      <c r="C1389">
        <v>1</v>
      </c>
      <c r="D1389">
        <f>(groupB[[#This Row],[Cost (USD)]]-MIN(cost))/(MAX(cost)-MIN(cost))</f>
        <v>0.84120210440523346</v>
      </c>
      <c r="E1389">
        <f>(groupB[[#This Row],[Weight (lbs)]]-MIN(weight))/(MAX(weight)-MIN(weight))</f>
        <v>0.66860404741989976</v>
      </c>
      <c r="F1389">
        <f>IF(groupB[[#This Row],[normalized cost]]+groupB[[#This Row],[normalized weight]]&gt;1, 1, 0)</f>
        <v>1</v>
      </c>
    </row>
    <row r="1390" spans="1:6" x14ac:dyDescent="0.75">
      <c r="A1390">
        <v>24352.76412</v>
      </c>
      <c r="B1390">
        <v>61416.368840000003</v>
      </c>
      <c r="C1390">
        <v>1</v>
      </c>
      <c r="D1390">
        <f>(groupB[[#This Row],[Cost (USD)]]-MIN(cost))/(MAX(cost)-MIN(cost))</f>
        <v>0.75741776310922759</v>
      </c>
      <c r="E1390">
        <f>(groupB[[#This Row],[Weight (lbs)]]-MIN(weight))/(MAX(weight)-MIN(weight))</f>
        <v>0.78679146659538668</v>
      </c>
      <c r="F1390">
        <f>IF(groupB[[#This Row],[normalized cost]]+groupB[[#This Row],[normalized weight]]&gt;1, 1, 0)</f>
        <v>1</v>
      </c>
    </row>
    <row r="1391" spans="1:6" x14ac:dyDescent="0.75">
      <c r="A1391">
        <v>24694.900150000001</v>
      </c>
      <c r="B1391">
        <v>58393.054100000001</v>
      </c>
      <c r="C1391">
        <v>1</v>
      </c>
      <c r="D1391">
        <f>(groupB[[#This Row],[Cost (USD)]]-MIN(cost))/(MAX(cost)-MIN(cost))</f>
        <v>0.84039913498907737</v>
      </c>
      <c r="E1391">
        <f>(groupB[[#This Row],[Weight (lbs)]]-MIN(weight))/(MAX(weight)-MIN(weight))</f>
        <v>0.53114029402883756</v>
      </c>
      <c r="F1391">
        <f>IF(groupB[[#This Row],[normalized cost]]+groupB[[#This Row],[normalized weight]]&gt;1, 1, 0)</f>
        <v>1</v>
      </c>
    </row>
    <row r="1392" spans="1:6" x14ac:dyDescent="0.75">
      <c r="A1392">
        <v>24425.947960000001</v>
      </c>
      <c r="B1392">
        <v>60767.217259999998</v>
      </c>
      <c r="C1392">
        <v>1</v>
      </c>
      <c r="D1392">
        <f>(groupB[[#This Row],[Cost (USD)]]-MIN(cost))/(MAX(cost)-MIN(cost))</f>
        <v>0.77516770731310325</v>
      </c>
      <c r="E1392">
        <f>(groupB[[#This Row],[Weight (lbs)]]-MIN(weight))/(MAX(weight)-MIN(weight))</f>
        <v>0.7318992780962067</v>
      </c>
      <c r="F1392">
        <f>IF(groupB[[#This Row],[normalized cost]]+groupB[[#This Row],[normalized weight]]&gt;1, 1, 0)</f>
        <v>1</v>
      </c>
    </row>
    <row r="1393" spans="1:6" x14ac:dyDescent="0.75">
      <c r="A1393">
        <v>24486.92326</v>
      </c>
      <c r="B1393">
        <v>60270.152889999998</v>
      </c>
      <c r="C1393">
        <v>1</v>
      </c>
      <c r="D1393">
        <f>(groupB[[#This Row],[Cost (USD)]]-MIN(cost))/(MAX(cost)-MIN(cost))</f>
        <v>0.78995660296020953</v>
      </c>
      <c r="E1393">
        <f>(groupB[[#This Row],[Weight (lbs)]]-MIN(weight))/(MAX(weight)-MIN(weight))</f>
        <v>0.68986756788413894</v>
      </c>
      <c r="F1393">
        <f>IF(groupB[[#This Row],[normalized cost]]+groupB[[#This Row],[normalized weight]]&gt;1, 1, 0)</f>
        <v>1</v>
      </c>
    </row>
    <row r="1394" spans="1:6" x14ac:dyDescent="0.75">
      <c r="A1394">
        <v>23933.62441</v>
      </c>
      <c r="B1394">
        <v>59930.23762</v>
      </c>
      <c r="C1394">
        <v>1</v>
      </c>
      <c r="D1394">
        <f>(groupB[[#This Row],[Cost (USD)]]-MIN(cost))/(MAX(cost)-MIN(cost))</f>
        <v>0.65575998639064514</v>
      </c>
      <c r="E1394">
        <f>(groupB[[#This Row],[Weight (lbs)]]-MIN(weight))/(MAX(weight)-MIN(weight))</f>
        <v>0.66112436883871817</v>
      </c>
      <c r="F1394">
        <f>IF(groupB[[#This Row],[normalized cost]]+groupB[[#This Row],[normalized weight]]&gt;1, 1, 0)</f>
        <v>1</v>
      </c>
    </row>
    <row r="1395" spans="1:6" x14ac:dyDescent="0.75">
      <c r="A1395">
        <v>24035.117750000001</v>
      </c>
      <c r="B1395">
        <v>59777.725769999997</v>
      </c>
      <c r="C1395">
        <v>1</v>
      </c>
      <c r="D1395">
        <f>(groupB[[#This Row],[Cost (USD)]]-MIN(cost))/(MAX(cost)-MIN(cost))</f>
        <v>0.68037609183229675</v>
      </c>
      <c r="E1395">
        <f>(groupB[[#This Row],[Weight (lbs)]]-MIN(weight))/(MAX(weight)-MIN(weight))</f>
        <v>0.64822798303841134</v>
      </c>
      <c r="F1395">
        <f>IF(groupB[[#This Row],[normalized cost]]+groupB[[#This Row],[normalized weight]]&gt;1, 1, 0)</f>
        <v>1</v>
      </c>
    </row>
    <row r="1396" spans="1:6" x14ac:dyDescent="0.75">
      <c r="A1396">
        <v>24467.887429999999</v>
      </c>
      <c r="B1396">
        <v>59544.389089999997</v>
      </c>
      <c r="C1396">
        <v>1</v>
      </c>
      <c r="D1396">
        <f>(groupB[[#This Row],[Cost (USD)]]-MIN(cost))/(MAX(cost)-MIN(cost))</f>
        <v>0.78533966948999989</v>
      </c>
      <c r="E1396">
        <f>(groupB[[#This Row],[Weight (lbs)]]-MIN(weight))/(MAX(weight)-MIN(weight))</f>
        <v>0.62849705821753554</v>
      </c>
      <c r="F1396">
        <f>IF(groupB[[#This Row],[normalized cost]]+groupB[[#This Row],[normalized weight]]&gt;1, 1, 0)</f>
        <v>1</v>
      </c>
    </row>
    <row r="1397" spans="1:6" x14ac:dyDescent="0.75">
      <c r="A1397">
        <v>24330.85986</v>
      </c>
      <c r="B1397">
        <v>59576.377240000002</v>
      </c>
      <c r="C1397">
        <v>1</v>
      </c>
      <c r="D1397">
        <f>(groupB[[#This Row],[Cost (USD)]]-MIN(cost))/(MAX(cost)-MIN(cost))</f>
        <v>0.75210512314899636</v>
      </c>
      <c r="E1397">
        <f>(groupB[[#This Row],[Weight (lbs)]]-MIN(weight))/(MAX(weight)-MIN(weight))</f>
        <v>0.63120197277622814</v>
      </c>
      <c r="F1397">
        <f>IF(groupB[[#This Row],[normalized cost]]+groupB[[#This Row],[normalized weight]]&gt;1, 1, 0)</f>
        <v>1</v>
      </c>
    </row>
    <row r="1398" spans="1:6" x14ac:dyDescent="0.75">
      <c r="A1398">
        <v>23494.522140000001</v>
      </c>
      <c r="B1398">
        <v>61617.690840000003</v>
      </c>
      <c r="C1398">
        <v>1</v>
      </c>
      <c r="D1398">
        <f>(groupB[[#This Row],[Cost (USD)]]-MIN(cost))/(MAX(cost)-MIN(cost))</f>
        <v>0.54926050792251646</v>
      </c>
      <c r="E1398">
        <f>(groupB[[#This Row],[Weight (lbs)]]-MIN(weight))/(MAX(weight)-MIN(weight))</f>
        <v>0.80381523348359452</v>
      </c>
      <c r="F1398">
        <f>IF(groupB[[#This Row],[normalized cost]]+groupB[[#This Row],[normalized weight]]&gt;1, 1, 0)</f>
        <v>1</v>
      </c>
    </row>
    <row r="1399" spans="1:6" x14ac:dyDescent="0.75">
      <c r="A1399">
        <v>24666.10109</v>
      </c>
      <c r="B1399">
        <v>59687.74308</v>
      </c>
      <c r="C1399">
        <v>1</v>
      </c>
      <c r="D1399">
        <f>(groupB[[#This Row],[Cost (USD)]]-MIN(cost))/(MAX(cost)-MIN(cost))</f>
        <v>0.83341423629936562</v>
      </c>
      <c r="E1399">
        <f>(groupB[[#This Row],[Weight (lbs)]]-MIN(weight))/(MAX(weight)-MIN(weight))</f>
        <v>0.64061905635114513</v>
      </c>
      <c r="F1399">
        <f>IF(groupB[[#This Row],[normalized cost]]+groupB[[#This Row],[normalized weight]]&gt;1, 1, 0)</f>
        <v>1</v>
      </c>
    </row>
    <row r="1400" spans="1:6" x14ac:dyDescent="0.75">
      <c r="A1400">
        <v>23564.76309</v>
      </c>
      <c r="B1400">
        <v>61628.413829999998</v>
      </c>
      <c r="C1400">
        <v>1</v>
      </c>
      <c r="D1400">
        <f>(groupB[[#This Row],[Cost (USD)]]-MIN(cost))/(MAX(cost)-MIN(cost))</f>
        <v>0.56629668617344153</v>
      </c>
      <c r="E1400">
        <f>(groupB[[#This Row],[Weight (lbs)]]-MIN(weight))/(MAX(weight)-MIN(weight))</f>
        <v>0.80472196837647503</v>
      </c>
      <c r="F1400">
        <f>IF(groupB[[#This Row],[normalized cost]]+groupB[[#This Row],[normalized weight]]&gt;1, 1, 0)</f>
        <v>1</v>
      </c>
    </row>
    <row r="1401" spans="1:6" x14ac:dyDescent="0.75">
      <c r="A1401">
        <v>24684.065060000001</v>
      </c>
      <c r="B1401">
        <v>61477.571649999998</v>
      </c>
      <c r="C1401">
        <v>1</v>
      </c>
      <c r="D1401">
        <f>(groupB[[#This Row],[Cost (USD)]]-MIN(cost))/(MAX(cost)-MIN(cost))</f>
        <v>0.83777120178764963</v>
      </c>
      <c r="E1401">
        <f>(groupB[[#This Row],[Weight (lbs)]]-MIN(weight))/(MAX(weight)-MIN(weight))</f>
        <v>0.79196676969362323</v>
      </c>
      <c r="F1401">
        <f>IF(groupB[[#This Row],[normalized cost]]+groupB[[#This Row],[normalized weight]]&gt;1, 1, 0)</f>
        <v>1</v>
      </c>
    </row>
    <row r="1402" spans="1:6" x14ac:dyDescent="0.75">
      <c r="A1402">
        <v>24085.941080000001</v>
      </c>
      <c r="B1402">
        <v>60357.181530000002</v>
      </c>
      <c r="C1402">
        <v>1</v>
      </c>
      <c r="D1402">
        <f>(groupB[[#This Row],[Cost (USD)]]-MIN(cost))/(MAX(cost)-MIN(cost))</f>
        <v>0.69270273760211598</v>
      </c>
      <c r="E1402">
        <f>(groupB[[#This Row],[Weight (lbs)]]-MIN(weight))/(MAX(weight)-MIN(weight))</f>
        <v>0.69722670041788004</v>
      </c>
      <c r="F1402">
        <f>IF(groupB[[#This Row],[normalized cost]]+groupB[[#This Row],[normalized weight]]&gt;1, 1, 0)</f>
        <v>1</v>
      </c>
    </row>
    <row r="1403" spans="1:6" x14ac:dyDescent="0.75">
      <c r="A1403">
        <v>23490.346109999999</v>
      </c>
      <c r="B1403">
        <v>59277.483</v>
      </c>
      <c r="C1403">
        <v>1</v>
      </c>
      <c r="D1403">
        <f>(groupB[[#This Row],[Cost (USD)]]-MIN(cost))/(MAX(cost)-MIN(cost))</f>
        <v>0.54824765727825198</v>
      </c>
      <c r="E1403">
        <f>(groupB[[#This Row],[Weight (lbs)]]-MIN(weight))/(MAX(weight)-MIN(weight))</f>
        <v>0.60592750766070136</v>
      </c>
      <c r="F1403">
        <f>IF(groupB[[#This Row],[normalized cost]]+groupB[[#This Row],[normalized weight]]&gt;1, 1, 0)</f>
        <v>1</v>
      </c>
    </row>
    <row r="1404" spans="1:6" x14ac:dyDescent="0.75">
      <c r="A1404">
        <v>24488.538410000001</v>
      </c>
      <c r="B1404">
        <v>60895.545140000002</v>
      </c>
      <c r="C1404">
        <v>1</v>
      </c>
      <c r="D1404">
        <f>(groupB[[#This Row],[Cost (USD)]]-MIN(cost))/(MAX(cost)-MIN(cost))</f>
        <v>0.79034834002102672</v>
      </c>
      <c r="E1404">
        <f>(groupB[[#This Row],[Weight (lbs)]]-MIN(weight))/(MAX(weight)-MIN(weight))</f>
        <v>0.74275066996782524</v>
      </c>
      <c r="F1404">
        <f>IF(groupB[[#This Row],[normalized cost]]+groupB[[#This Row],[normalized weight]]&gt;1, 1, 0)</f>
        <v>1</v>
      </c>
    </row>
    <row r="1405" spans="1:6" x14ac:dyDescent="0.75">
      <c r="A1405">
        <v>24245.321209999998</v>
      </c>
      <c r="B1405">
        <v>61026.209139999999</v>
      </c>
      <c r="C1405">
        <v>1</v>
      </c>
      <c r="D1405">
        <f>(groupB[[#This Row],[Cost (USD)]]-MIN(cost))/(MAX(cost)-MIN(cost))</f>
        <v>0.73135865419116552</v>
      </c>
      <c r="E1405">
        <f>(groupB[[#This Row],[Weight (lbs)]]-MIN(weight))/(MAX(weight)-MIN(weight))</f>
        <v>0.75379960389795075</v>
      </c>
      <c r="F1405">
        <f>IF(groupB[[#This Row],[normalized cost]]+groupB[[#This Row],[normalized weight]]&gt;1, 1, 0)</f>
        <v>1</v>
      </c>
    </row>
    <row r="1406" spans="1:6" x14ac:dyDescent="0.75">
      <c r="A1406">
        <v>23974.453229999999</v>
      </c>
      <c r="B1406">
        <v>59920.131589999997</v>
      </c>
      <c r="C1406">
        <v>1</v>
      </c>
      <c r="D1406">
        <f>(groupB[[#This Row],[Cost (USD)]]-MIN(cost))/(MAX(cost)-MIN(cost))</f>
        <v>0.66566257249312411</v>
      </c>
      <c r="E1406">
        <f>(groupB[[#This Row],[Weight (lbs)]]-MIN(weight))/(MAX(weight)-MIN(weight))</f>
        <v>0.66026980401775837</v>
      </c>
      <c r="F1406">
        <f>IF(groupB[[#This Row],[normalized cost]]+groupB[[#This Row],[normalized weight]]&gt;1, 1, 0)</f>
        <v>1</v>
      </c>
    </row>
    <row r="1407" spans="1:6" x14ac:dyDescent="0.75">
      <c r="A1407">
        <v>24819.988969999999</v>
      </c>
      <c r="B1407">
        <v>61117.875630000002</v>
      </c>
      <c r="C1407">
        <v>1</v>
      </c>
      <c r="D1407">
        <f>(groupB[[#This Row],[Cost (USD)]]-MIN(cost))/(MAX(cost)-MIN(cost))</f>
        <v>0.87073806740268878</v>
      </c>
      <c r="E1407">
        <f>(groupB[[#This Row],[Weight (lbs)]]-MIN(weight))/(MAX(weight)-MIN(weight))</f>
        <v>0.76155091253396823</v>
      </c>
      <c r="F1407">
        <f>IF(groupB[[#This Row],[normalized cost]]+groupB[[#This Row],[normalized weight]]&gt;1, 1, 0)</f>
        <v>1</v>
      </c>
    </row>
    <row r="1408" spans="1:6" x14ac:dyDescent="0.75">
      <c r="A1408">
        <v>23556.72911</v>
      </c>
      <c r="B1408">
        <v>59614.982660000001</v>
      </c>
      <c r="C1408">
        <v>1</v>
      </c>
      <c r="D1408">
        <f>(groupB[[#This Row],[Cost (USD)]]-MIN(cost))/(MAX(cost)-MIN(cost))</f>
        <v>0.56434813172842946</v>
      </c>
      <c r="E1408">
        <f>(groupB[[#This Row],[Weight (lbs)]]-MIN(weight))/(MAX(weight)-MIN(weight))</f>
        <v>0.63446644298167687</v>
      </c>
      <c r="F1408">
        <f>IF(groupB[[#This Row],[normalized cost]]+groupB[[#This Row],[normalized weight]]&gt;1, 1, 0)</f>
        <v>1</v>
      </c>
    </row>
    <row r="1409" spans="1:6" x14ac:dyDescent="0.75">
      <c r="A1409">
        <v>23520.33914</v>
      </c>
      <c r="B1409">
        <v>60211.744910000001</v>
      </c>
      <c r="C1409">
        <v>1</v>
      </c>
      <c r="D1409">
        <f>(groupB[[#This Row],[Cost (USD)]]-MIN(cost))/(MAX(cost)-MIN(cost))</f>
        <v>0.5555221404019195</v>
      </c>
      <c r="E1409">
        <f>(groupB[[#This Row],[Weight (lbs)]]-MIN(weight))/(MAX(weight)-MIN(weight))</f>
        <v>0.68492859531317773</v>
      </c>
      <c r="F1409">
        <f>IF(groupB[[#This Row],[normalized cost]]+groupB[[#This Row],[normalized weight]]&gt;1, 1, 0)</f>
        <v>1</v>
      </c>
    </row>
    <row r="1410" spans="1:6" x14ac:dyDescent="0.75">
      <c r="A1410">
        <v>23728.019690000001</v>
      </c>
      <c r="B1410">
        <v>57525.050770000002</v>
      </c>
      <c r="C1410">
        <v>1</v>
      </c>
      <c r="D1410">
        <f>(groupB[[#This Row],[Cost (USD)]]-MIN(cost))/(MAX(cost)-MIN(cost))</f>
        <v>0.60589279838775556</v>
      </c>
      <c r="E1410">
        <f>(groupB[[#This Row],[Weight (lbs)]]-MIN(weight))/(MAX(weight)-MIN(weight))</f>
        <v>0.45774202484758486</v>
      </c>
      <c r="F1410">
        <f>IF(groupB[[#This Row],[normalized cost]]+groupB[[#This Row],[normalized weight]]&gt;1, 1, 0)</f>
        <v>1</v>
      </c>
    </row>
    <row r="1411" spans="1:6" x14ac:dyDescent="0.75">
      <c r="A1411">
        <v>24258.000940000002</v>
      </c>
      <c r="B1411">
        <v>60136.20609</v>
      </c>
      <c r="C1411">
        <v>1</v>
      </c>
      <c r="D1411">
        <f>(groupB[[#This Row],[Cost (USD)]]-MIN(cost))/(MAX(cost)-MIN(cost))</f>
        <v>0.7344339847562229</v>
      </c>
      <c r="E1411">
        <f>(groupB[[#This Row],[Weight (lbs)]]-MIN(weight))/(MAX(weight)-MIN(weight))</f>
        <v>0.67854104073548471</v>
      </c>
      <c r="F1411">
        <f>IF(groupB[[#This Row],[normalized cost]]+groupB[[#This Row],[normalized weight]]&gt;1, 1, 0)</f>
        <v>1</v>
      </c>
    </row>
    <row r="1412" spans="1:6" x14ac:dyDescent="0.75">
      <c r="A1412">
        <v>23861.972290000002</v>
      </c>
      <c r="B1412">
        <v>60445.53527</v>
      </c>
      <c r="C1412">
        <v>1</v>
      </c>
      <c r="D1412">
        <f>(groupB[[#This Row],[Cost (USD)]]-MIN(cost))/(MAX(cost)-MIN(cost))</f>
        <v>0.63838154420874604</v>
      </c>
      <c r="E1412">
        <f>(groupB[[#This Row],[Weight (lbs)]]-MIN(weight))/(MAX(weight)-MIN(weight))</f>
        <v>0.7046978832665568</v>
      </c>
      <c r="F1412">
        <f>IF(groupB[[#This Row],[normalized cost]]+groupB[[#This Row],[normalized weight]]&gt;1, 1, 0)</f>
        <v>1</v>
      </c>
    </row>
    <row r="1413" spans="1:6" x14ac:dyDescent="0.75">
      <c r="A1413">
        <v>23824.745279999999</v>
      </c>
      <c r="B1413">
        <v>60141.175920000001</v>
      </c>
      <c r="C1413">
        <v>1</v>
      </c>
      <c r="D1413">
        <f>(groupB[[#This Row],[Cost (USD)]]-MIN(cost))/(MAX(cost)-MIN(cost))</f>
        <v>0.62935253793663526</v>
      </c>
      <c r="E1413">
        <f>(groupB[[#This Row],[Weight (lbs)]]-MIN(weight))/(MAX(weight)-MIN(weight))</f>
        <v>0.67896128903122022</v>
      </c>
      <c r="F1413">
        <f>IF(groupB[[#This Row],[normalized cost]]+groupB[[#This Row],[normalized weight]]&gt;1, 1, 0)</f>
        <v>1</v>
      </c>
    </row>
    <row r="1414" spans="1:6" x14ac:dyDescent="0.75">
      <c r="A1414">
        <v>23492.972750000001</v>
      </c>
      <c r="B1414">
        <v>59593.791069999999</v>
      </c>
      <c r="C1414">
        <v>1</v>
      </c>
      <c r="D1414">
        <f>(groupB[[#This Row],[Cost (USD)]]-MIN(cost))/(MAX(cost)-MIN(cost))</f>
        <v>0.54888472023427759</v>
      </c>
      <c r="E1414">
        <f>(groupB[[#This Row],[Weight (lbs)]]-MIN(weight))/(MAX(weight)-MIN(weight))</f>
        <v>0.63267448438723362</v>
      </c>
      <c r="F1414">
        <f>IF(groupB[[#This Row],[normalized cost]]+groupB[[#This Row],[normalized weight]]&gt;1, 1, 0)</f>
        <v>1</v>
      </c>
    </row>
    <row r="1415" spans="1:6" x14ac:dyDescent="0.75">
      <c r="A1415">
        <v>23574.81552</v>
      </c>
      <c r="B1415">
        <v>59250.11378</v>
      </c>
      <c r="C1415">
        <v>1</v>
      </c>
      <c r="D1415">
        <f>(groupB[[#This Row],[Cost (USD)]]-MIN(cost))/(MAX(cost)-MIN(cost))</f>
        <v>0.56873479370665325</v>
      </c>
      <c r="E1415">
        <f>(groupB[[#This Row],[Weight (lbs)]]-MIN(weight))/(MAX(weight)-MIN(weight))</f>
        <v>0.60361316933109965</v>
      </c>
      <c r="F1415">
        <f>IF(groupB[[#This Row],[normalized cost]]+groupB[[#This Row],[normalized weight]]&gt;1, 1, 0)</f>
        <v>1</v>
      </c>
    </row>
    <row r="1416" spans="1:6" x14ac:dyDescent="0.75">
      <c r="A1416">
        <v>23459.947179999999</v>
      </c>
      <c r="B1416">
        <v>61912.977570000003</v>
      </c>
      <c r="C1416">
        <v>1</v>
      </c>
      <c r="D1416">
        <f>(groupB[[#This Row],[Cost (USD)]]-MIN(cost))/(MAX(cost)-MIN(cost))</f>
        <v>0.54087472752548826</v>
      </c>
      <c r="E1416">
        <f>(groupB[[#This Row],[Weight (lbs)]]-MIN(weight))/(MAX(weight)-MIN(weight))</f>
        <v>0.82878464793755968</v>
      </c>
      <c r="F1416">
        <f>IF(groupB[[#This Row],[normalized cost]]+groupB[[#This Row],[normalized weight]]&gt;1, 1, 0)</f>
        <v>1</v>
      </c>
    </row>
    <row r="1417" spans="1:6" x14ac:dyDescent="0.75">
      <c r="A1417">
        <v>23986.616480000001</v>
      </c>
      <c r="B1417">
        <v>60935.729529999997</v>
      </c>
      <c r="C1417">
        <v>1</v>
      </c>
      <c r="D1417">
        <f>(groupB[[#This Row],[Cost (USD)]]-MIN(cost))/(MAX(cost)-MIN(cost))</f>
        <v>0.66861263645311597</v>
      </c>
      <c r="E1417">
        <f>(groupB[[#This Row],[Weight (lbs)]]-MIN(weight))/(MAX(weight)-MIN(weight))</f>
        <v>0.7461486577083839</v>
      </c>
      <c r="F1417">
        <f>IF(groupB[[#This Row],[normalized cost]]+groupB[[#This Row],[normalized weight]]&gt;1, 1, 0)</f>
        <v>1</v>
      </c>
    </row>
    <row r="1418" spans="1:6" x14ac:dyDescent="0.75">
      <c r="A1418">
        <v>24252.201219999999</v>
      </c>
      <c r="B1418">
        <v>60875.700169999996</v>
      </c>
      <c r="C1418">
        <v>1</v>
      </c>
      <c r="D1418">
        <f>(groupB[[#This Row],[Cost (USD)]]-MIN(cost))/(MAX(cost)-MIN(cost))</f>
        <v>0.73302732576705054</v>
      </c>
      <c r="E1418">
        <f>(groupB[[#This Row],[Weight (lbs)]]-MIN(weight))/(MAX(weight)-MIN(weight))</f>
        <v>0.74107258141722676</v>
      </c>
      <c r="F1418">
        <f>IF(groupB[[#This Row],[normalized cost]]+groupB[[#This Row],[normalized weight]]&gt;1, 1, 0)</f>
        <v>1</v>
      </c>
    </row>
    <row r="1419" spans="1:6" x14ac:dyDescent="0.75">
      <c r="A1419">
        <v>24065.456170000001</v>
      </c>
      <c r="B1419">
        <v>62156.321470000003</v>
      </c>
      <c r="C1419">
        <v>1</v>
      </c>
      <c r="D1419">
        <f>(groupB[[#This Row],[Cost (USD)]]-MIN(cost))/(MAX(cost)-MIN(cost))</f>
        <v>0.68773434554286639</v>
      </c>
      <c r="E1419">
        <f>(groupB[[#This Row],[Weight (lbs)]]-MIN(weight))/(MAX(weight)-MIN(weight))</f>
        <v>0.84936178221631387</v>
      </c>
      <c r="F1419">
        <f>IF(groupB[[#This Row],[normalized cost]]+groupB[[#This Row],[normalized weight]]&gt;1, 1, 0)</f>
        <v>1</v>
      </c>
    </row>
    <row r="1420" spans="1:6" x14ac:dyDescent="0.75">
      <c r="A1420">
        <v>24054.104019999999</v>
      </c>
      <c r="B1420">
        <v>61343.157870000003</v>
      </c>
      <c r="C1420">
        <v>1</v>
      </c>
      <c r="D1420">
        <f>(groupB[[#This Row],[Cost (USD)]]-MIN(cost))/(MAX(cost)-MIN(cost))</f>
        <v>0.6849810050636832</v>
      </c>
      <c r="E1420">
        <f>(groupB[[#This Row],[Weight (lbs)]]-MIN(weight))/(MAX(weight)-MIN(weight))</f>
        <v>0.78060075476588175</v>
      </c>
      <c r="F1420">
        <f>IF(groupB[[#This Row],[normalized cost]]+groupB[[#This Row],[normalized weight]]&gt;1, 1, 0)</f>
        <v>1</v>
      </c>
    </row>
    <row r="1421" spans="1:6" x14ac:dyDescent="0.75">
      <c r="A1421">
        <v>23474.23373</v>
      </c>
      <c r="B1421">
        <v>58844.972970000003</v>
      </c>
      <c r="C1421">
        <v>1</v>
      </c>
      <c r="D1421">
        <f>(groupB[[#This Row],[Cost (USD)]]-MIN(cost))/(MAX(cost)-MIN(cost))</f>
        <v>0.54433977480048623</v>
      </c>
      <c r="E1421">
        <f>(groupB[[#This Row],[Weight (lbs)]]-MIN(weight))/(MAX(weight)-MIN(weight))</f>
        <v>0.56935450556688272</v>
      </c>
      <c r="F1421">
        <f>IF(groupB[[#This Row],[normalized cost]]+groupB[[#This Row],[normalized weight]]&gt;1, 1, 0)</f>
        <v>1</v>
      </c>
    </row>
    <row r="1422" spans="1:6" x14ac:dyDescent="0.75">
      <c r="A1422">
        <v>23922.699509999999</v>
      </c>
      <c r="B1422">
        <v>60332.082280000002</v>
      </c>
      <c r="C1422">
        <v>1</v>
      </c>
      <c r="D1422">
        <f>(groupB[[#This Row],[Cost (USD)]]-MIN(cost))/(MAX(cost)-MIN(cost))</f>
        <v>0.65311027075078598</v>
      </c>
      <c r="E1422">
        <f>(groupB[[#This Row],[Weight (lbs)]]-MIN(weight))/(MAX(weight)-MIN(weight))</f>
        <v>0.69510431050982813</v>
      </c>
      <c r="F1422">
        <f>IF(groupB[[#This Row],[normalized cost]]+groupB[[#This Row],[normalized weight]]&gt;1, 1, 0)</f>
        <v>1</v>
      </c>
    </row>
    <row r="1423" spans="1:6" x14ac:dyDescent="0.75">
      <c r="A1423">
        <v>24619.426719999999</v>
      </c>
      <c r="B1423">
        <v>58793.128019999996</v>
      </c>
      <c r="C1423">
        <v>1</v>
      </c>
      <c r="D1423">
        <f>(groupB[[#This Row],[Cost (USD)]]-MIN(cost))/(MAX(cost)-MIN(cost))</f>
        <v>0.82209387563981229</v>
      </c>
      <c r="E1423">
        <f>(groupB[[#This Row],[Weight (lbs)]]-MIN(weight))/(MAX(weight)-MIN(weight))</f>
        <v>0.56497050211405153</v>
      </c>
      <c r="F1423">
        <f>IF(groupB[[#This Row],[normalized cost]]+groupB[[#This Row],[normalized weight]]&gt;1, 1, 0)</f>
        <v>1</v>
      </c>
    </row>
    <row r="1424" spans="1:6" x14ac:dyDescent="0.75">
      <c r="A1424">
        <v>24045.679049999999</v>
      </c>
      <c r="B1424">
        <v>60689.817620000002</v>
      </c>
      <c r="C1424">
        <v>1</v>
      </c>
      <c r="D1424">
        <f>(groupB[[#This Row],[Cost (USD)]]-MIN(cost))/(MAX(cost)-MIN(cost))</f>
        <v>0.6829376202478642</v>
      </c>
      <c r="E1424">
        <f>(groupB[[#This Row],[Weight (lbs)]]-MIN(weight))/(MAX(weight)-MIN(weight))</f>
        <v>0.72535437277740822</v>
      </c>
      <c r="F1424">
        <f>IF(groupB[[#This Row],[normalized cost]]+groupB[[#This Row],[normalized weight]]&gt;1, 1, 0)</f>
        <v>1</v>
      </c>
    </row>
    <row r="1425" spans="1:6" x14ac:dyDescent="0.75">
      <c r="A1425">
        <v>23735.360769999999</v>
      </c>
      <c r="B1425">
        <v>60560.067470000002</v>
      </c>
      <c r="C1425">
        <v>1</v>
      </c>
      <c r="D1425">
        <f>(groupB[[#This Row],[Cost (USD)]]-MIN(cost))/(MAX(cost)-MIN(cost))</f>
        <v>0.60767329747602628</v>
      </c>
      <c r="E1425">
        <f>(groupB[[#This Row],[Weight (lbs)]]-MIN(weight))/(MAX(weight)-MIN(weight))</f>
        <v>0.71438271390599828</v>
      </c>
      <c r="F1425">
        <f>IF(groupB[[#This Row],[normalized cost]]+groupB[[#This Row],[normalized weight]]&gt;1, 1, 0)</f>
        <v>1</v>
      </c>
    </row>
    <row r="1426" spans="1:6" x14ac:dyDescent="0.75">
      <c r="A1426">
        <v>24145.218809999998</v>
      </c>
      <c r="B1426">
        <v>60236.849179999997</v>
      </c>
      <c r="C1426">
        <v>1</v>
      </c>
      <c r="D1426">
        <f>(groupB[[#This Row],[Cost (USD)]]-MIN(cost))/(MAX(cost)-MIN(cost))</f>
        <v>0.70707990611407634</v>
      </c>
      <c r="E1426">
        <f>(groupB[[#This Row],[Weight (lbs)]]-MIN(weight))/(MAX(weight)-MIN(weight))</f>
        <v>0.68705140971189504</v>
      </c>
      <c r="F1426">
        <f>IF(groupB[[#This Row],[normalized cost]]+groupB[[#This Row],[normalized weight]]&gt;1, 1, 0)</f>
        <v>1</v>
      </c>
    </row>
    <row r="1427" spans="1:6" x14ac:dyDescent="0.75">
      <c r="A1427">
        <v>24128.230049999998</v>
      </c>
      <c r="B1427">
        <v>62376.53198</v>
      </c>
      <c r="C1427">
        <v>1</v>
      </c>
      <c r="D1427">
        <f>(groupB[[#This Row],[Cost (USD)]]-MIN(cost))/(MAX(cost)-MIN(cost))</f>
        <v>0.70295946720170133</v>
      </c>
      <c r="E1427">
        <f>(groupB[[#This Row],[Weight (lbs)]]-MIN(weight))/(MAX(weight)-MIN(weight))</f>
        <v>0.86798275949933967</v>
      </c>
      <c r="F1427">
        <f>IF(groupB[[#This Row],[normalized cost]]+groupB[[#This Row],[normalized weight]]&gt;1, 1, 0)</f>
        <v>1</v>
      </c>
    </row>
    <row r="1428" spans="1:6" x14ac:dyDescent="0.75">
      <c r="A1428">
        <v>24882.48588</v>
      </c>
      <c r="B1428">
        <v>59364.495699999999</v>
      </c>
      <c r="C1428">
        <v>1</v>
      </c>
      <c r="D1428">
        <f>(groupB[[#This Row],[Cost (USD)]]-MIN(cost))/(MAX(cost)-MIN(cost))</f>
        <v>0.88589601300126142</v>
      </c>
      <c r="E1428">
        <f>(groupB[[#This Row],[Weight (lbs)]]-MIN(weight))/(MAX(weight)-MIN(weight))</f>
        <v>0.61328529230973905</v>
      </c>
      <c r="F1428">
        <f>IF(groupB[[#This Row],[normalized cost]]+groupB[[#This Row],[normalized weight]]&gt;1, 1, 0)</f>
        <v>1</v>
      </c>
    </row>
    <row r="1429" spans="1:6" x14ac:dyDescent="0.75">
      <c r="A1429">
        <v>23487.08023</v>
      </c>
      <c r="B1429">
        <v>59527.284789999998</v>
      </c>
      <c r="C1429">
        <v>1</v>
      </c>
      <c r="D1429">
        <f>(groupB[[#This Row],[Cost (USD)]]-MIN(cost))/(MAX(cost)-MIN(cost))</f>
        <v>0.54745555361470366</v>
      </c>
      <c r="E1429">
        <f>(groupB[[#This Row],[Weight (lbs)]]-MIN(weight))/(MAX(weight)-MIN(weight))</f>
        <v>0.62705072043037891</v>
      </c>
      <c r="F1429">
        <f>IF(groupB[[#This Row],[normalized cost]]+groupB[[#This Row],[normalized weight]]&gt;1, 1, 0)</f>
        <v>1</v>
      </c>
    </row>
    <row r="1430" spans="1:6" x14ac:dyDescent="0.75">
      <c r="A1430">
        <v>23581.420689999999</v>
      </c>
      <c r="B1430">
        <v>63381.717539999998</v>
      </c>
      <c r="C1430">
        <v>1</v>
      </c>
      <c r="D1430">
        <f>(groupB[[#This Row],[Cost (USD)]]-MIN(cost))/(MAX(cost)-MIN(cost))</f>
        <v>0.57033680583060153</v>
      </c>
      <c r="E1430">
        <f>(groupB[[#This Row],[Weight (lbs)]]-MIN(weight))/(MAX(weight)-MIN(weight))</f>
        <v>0.95298114344561802</v>
      </c>
      <c r="F1430">
        <f>IF(groupB[[#This Row],[normalized cost]]+groupB[[#This Row],[normalized weight]]&gt;1, 1, 0)</f>
        <v>1</v>
      </c>
    </row>
    <row r="1431" spans="1:6" x14ac:dyDescent="0.75">
      <c r="A1431">
        <v>24007.723239999999</v>
      </c>
      <c r="B1431">
        <v>60840.93361</v>
      </c>
      <c r="C1431">
        <v>1</v>
      </c>
      <c r="D1431">
        <f>(groupB[[#This Row],[Cost (USD)]]-MIN(cost))/(MAX(cost)-MIN(cost))</f>
        <v>0.67373185146457981</v>
      </c>
      <c r="E1431">
        <f>(groupB[[#This Row],[Weight (lbs)]]-MIN(weight))/(MAX(weight)-MIN(weight))</f>
        <v>0.73813272480471137</v>
      </c>
      <c r="F1431">
        <f>IF(groupB[[#This Row],[normalized cost]]+groupB[[#This Row],[normalized weight]]&gt;1, 1, 0)</f>
        <v>1</v>
      </c>
    </row>
    <row r="1432" spans="1:6" x14ac:dyDescent="0.75">
      <c r="A1432">
        <v>23684.91779</v>
      </c>
      <c r="B1432">
        <v>57569.726119999999</v>
      </c>
      <c r="C1432">
        <v>1</v>
      </c>
      <c r="D1432">
        <f>(groupB[[#This Row],[Cost (USD)]]-MIN(cost))/(MAX(cost)-MIN(cost))</f>
        <v>0.5954389014607695</v>
      </c>
      <c r="E1432">
        <f>(groupB[[#This Row],[Weight (lbs)]]-MIN(weight))/(MAX(weight)-MIN(weight))</f>
        <v>0.46151976768765729</v>
      </c>
      <c r="F1432">
        <f>IF(groupB[[#This Row],[normalized cost]]+groupB[[#This Row],[normalized weight]]&gt;1, 1, 0)</f>
        <v>1</v>
      </c>
    </row>
    <row r="1433" spans="1:6" x14ac:dyDescent="0.75">
      <c r="A1433">
        <v>23799.030139999999</v>
      </c>
      <c r="B1433">
        <v>59909.627610000003</v>
      </c>
      <c r="C1433">
        <v>1</v>
      </c>
      <c r="D1433">
        <f>(groupB[[#This Row],[Cost (USD)]]-MIN(cost))/(MAX(cost)-MIN(cost))</f>
        <v>0.62311561049206765</v>
      </c>
      <c r="E1433">
        <f>(groupB[[#This Row],[Weight (lbs)]]-MIN(weight))/(MAX(weight)-MIN(weight))</f>
        <v>0.65938158858716311</v>
      </c>
      <c r="F1433">
        <f>IF(groupB[[#This Row],[normalized cost]]+groupB[[#This Row],[normalized weight]]&gt;1, 1, 0)</f>
        <v>1</v>
      </c>
    </row>
    <row r="1434" spans="1:6" x14ac:dyDescent="0.75">
      <c r="A1434">
        <v>23710.340459999999</v>
      </c>
      <c r="B1434">
        <v>58618.010410000003</v>
      </c>
      <c r="C1434">
        <v>1</v>
      </c>
      <c r="D1434">
        <f>(groupB[[#This Row],[Cost (USD)]]-MIN(cost))/(MAX(cost)-MIN(cost))</f>
        <v>0.60160489348870261</v>
      </c>
      <c r="E1434">
        <f>(groupB[[#This Row],[Weight (lbs)]]-MIN(weight))/(MAX(weight)-MIN(weight))</f>
        <v>0.55016257565464821</v>
      </c>
      <c r="F1434">
        <f>IF(groupB[[#This Row],[normalized cost]]+groupB[[#This Row],[normalized weight]]&gt;1, 1, 0)</f>
        <v>1</v>
      </c>
    </row>
    <row r="1435" spans="1:6" x14ac:dyDescent="0.75">
      <c r="A1435">
        <v>24279.24382</v>
      </c>
      <c r="B1435">
        <v>61933.94786</v>
      </c>
      <c r="C1435">
        <v>1</v>
      </c>
      <c r="D1435">
        <f>(groupB[[#This Row],[Cost (USD)]]-MIN(cost))/(MAX(cost)-MIN(cost))</f>
        <v>0.73958621419279769</v>
      </c>
      <c r="E1435">
        <f>(groupB[[#This Row],[Weight (lbs)]]-MIN(weight))/(MAX(weight)-MIN(weight))</f>
        <v>0.83055789342756114</v>
      </c>
      <c r="F1435">
        <f>IF(groupB[[#This Row],[normalized cost]]+groupB[[#This Row],[normalized weight]]&gt;1, 1, 0)</f>
        <v>1</v>
      </c>
    </row>
    <row r="1436" spans="1:6" x14ac:dyDescent="0.75">
      <c r="A1436">
        <v>23802.359759999999</v>
      </c>
      <c r="B1436">
        <v>60490.857929999998</v>
      </c>
      <c r="C1436">
        <v>1</v>
      </c>
      <c r="D1436">
        <f>(groupB[[#This Row],[Cost (USD)]]-MIN(cost))/(MAX(cost)-MIN(cost))</f>
        <v>0.62392317359917049</v>
      </c>
      <c r="E1436">
        <f>(groupB[[#This Row],[Weight (lbs)]]-MIN(weight))/(MAX(weight)-MIN(weight))</f>
        <v>0.70853036257131974</v>
      </c>
      <c r="F1436">
        <f>IF(groupB[[#This Row],[normalized cost]]+groupB[[#This Row],[normalized weight]]&gt;1, 1, 0)</f>
        <v>1</v>
      </c>
    </row>
    <row r="1437" spans="1:6" x14ac:dyDescent="0.75">
      <c r="A1437">
        <v>23849.271339999999</v>
      </c>
      <c r="B1437">
        <v>60491.871780000001</v>
      </c>
      <c r="C1437">
        <v>1</v>
      </c>
      <c r="D1437">
        <f>(groupB[[#This Row],[Cost (USD)]]-MIN(cost))/(MAX(cost)-MIN(cost))</f>
        <v>0.63530106696354749</v>
      </c>
      <c r="E1437">
        <f>(groupB[[#This Row],[Weight (lbs)]]-MIN(weight))/(MAX(weight)-MIN(weight))</f>
        <v>0.70861609361939026</v>
      </c>
      <c r="F1437">
        <f>IF(groupB[[#This Row],[normalized cost]]+groupB[[#This Row],[normalized weight]]&gt;1, 1, 0)</f>
        <v>1</v>
      </c>
    </row>
    <row r="1438" spans="1:6" x14ac:dyDescent="0.75">
      <c r="A1438">
        <v>23716.56525</v>
      </c>
      <c r="B1438">
        <v>62178.218630000003</v>
      </c>
      <c r="C1438">
        <v>1</v>
      </c>
      <c r="D1438">
        <f>(groupB[[#This Row],[Cost (USD)]]-MIN(cost))/(MAX(cost)-MIN(cost))</f>
        <v>0.6031146485819151</v>
      </c>
      <c r="E1438">
        <f>(groupB[[#This Row],[Weight (lbs)]]-MIN(weight))/(MAX(weight)-MIN(weight))</f>
        <v>0.85121340373484544</v>
      </c>
      <c r="F1438">
        <f>IF(groupB[[#This Row],[normalized cost]]+groupB[[#This Row],[normalized weight]]&gt;1, 1, 0)</f>
        <v>1</v>
      </c>
    </row>
    <row r="1439" spans="1:6" x14ac:dyDescent="0.75">
      <c r="A1439">
        <v>24055.990259999999</v>
      </c>
      <c r="B1439">
        <v>60399.917540000002</v>
      </c>
      <c r="C1439">
        <v>1</v>
      </c>
      <c r="D1439">
        <f>(groupB[[#This Row],[Cost (USD)]]-MIN(cost))/(MAX(cost)-MIN(cost))</f>
        <v>0.68543849205473362</v>
      </c>
      <c r="E1439">
        <f>(groupB[[#This Row],[Weight (lbs)]]-MIN(weight))/(MAX(weight)-MIN(weight))</f>
        <v>0.70084045287400576</v>
      </c>
      <c r="F1439">
        <f>IF(groupB[[#This Row],[normalized cost]]+groupB[[#This Row],[normalized weight]]&gt;1, 1, 0)</f>
        <v>1</v>
      </c>
    </row>
    <row r="1440" spans="1:6" x14ac:dyDescent="0.75">
      <c r="A1440">
        <v>24697.52434</v>
      </c>
      <c r="B1440">
        <v>61076.260060000001</v>
      </c>
      <c r="C1440">
        <v>1</v>
      </c>
      <c r="D1440">
        <f>(groupB[[#This Row],[Cost (USD)]]-MIN(cost))/(MAX(cost)-MIN(cost))</f>
        <v>0.84103560372425645</v>
      </c>
      <c r="E1440">
        <f>(groupB[[#This Row],[Weight (lbs)]]-MIN(weight))/(MAX(weight)-MIN(weight))</f>
        <v>0.7580319043649657</v>
      </c>
      <c r="F1440">
        <f>IF(groupB[[#This Row],[normalized cost]]+groupB[[#This Row],[normalized weight]]&gt;1, 1, 0)</f>
        <v>1</v>
      </c>
    </row>
    <row r="1441" spans="1:6" x14ac:dyDescent="0.75">
      <c r="A1441">
        <v>24223.599389999999</v>
      </c>
      <c r="B1441">
        <v>58783.75993</v>
      </c>
      <c r="C1441">
        <v>1</v>
      </c>
      <c r="D1441">
        <f>(groupB[[#This Row],[Cost (USD)]]-MIN(cost))/(MAX(cost)-MIN(cost))</f>
        <v>0.72609026306811708</v>
      </c>
      <c r="E1441">
        <f>(groupB[[#This Row],[Weight (lbs)]]-MIN(weight))/(MAX(weight)-MIN(weight))</f>
        <v>0.56417833742093459</v>
      </c>
      <c r="F1441">
        <f>IF(groupB[[#This Row],[normalized cost]]+groupB[[#This Row],[normalized weight]]&gt;1, 1, 0)</f>
        <v>1</v>
      </c>
    </row>
    <row r="1442" spans="1:6" x14ac:dyDescent="0.75">
      <c r="A1442">
        <v>24159.163270000001</v>
      </c>
      <c r="B1442">
        <v>58495.182840000001</v>
      </c>
      <c r="C1442">
        <v>1</v>
      </c>
      <c r="D1442">
        <f>(groupB[[#This Row],[Cost (USD)]]-MIN(cost))/(MAX(cost)-MIN(cost))</f>
        <v>0.71046198318127063</v>
      </c>
      <c r="E1442">
        <f>(groupB[[#This Row],[Weight (lbs)]]-MIN(weight))/(MAX(weight)-MIN(weight))</f>
        <v>0.53977628941109279</v>
      </c>
      <c r="F1442">
        <f>IF(groupB[[#This Row],[normalized cost]]+groupB[[#This Row],[normalized weight]]&gt;1, 1, 0)</f>
        <v>1</v>
      </c>
    </row>
    <row r="1443" spans="1:6" x14ac:dyDescent="0.75">
      <c r="A1443">
        <v>23399.58368</v>
      </c>
      <c r="B1443">
        <v>60149.198490000002</v>
      </c>
      <c r="C1443">
        <v>1</v>
      </c>
      <c r="D1443">
        <f>(groupB[[#This Row],[Cost (USD)]]-MIN(cost))/(MAX(cost)-MIN(cost))</f>
        <v>0.52623421731243281</v>
      </c>
      <c r="E1443">
        <f>(groupB[[#This Row],[Weight (lbs)]]-MIN(weight))/(MAX(weight)-MIN(weight))</f>
        <v>0.67963967669637526</v>
      </c>
      <c r="F1443">
        <f>IF(groupB[[#This Row],[normalized cost]]+groupB[[#This Row],[normalized weight]]&gt;1, 1, 0)</f>
        <v>1</v>
      </c>
    </row>
    <row r="1444" spans="1:6" x14ac:dyDescent="0.75">
      <c r="A1444">
        <v>23273.504010000001</v>
      </c>
      <c r="B1444">
        <v>63539.389479999998</v>
      </c>
      <c r="C1444">
        <v>1</v>
      </c>
      <c r="D1444">
        <f>(groupB[[#This Row],[Cost (USD)]]-MIN(cost))/(MAX(cost)-MIN(cost))</f>
        <v>0.4956549650110641</v>
      </c>
      <c r="E1444">
        <f>(groupB[[#This Row],[Weight (lbs)]]-MIN(weight))/(MAX(weight)-MIN(weight))</f>
        <v>0.96631386590700574</v>
      </c>
      <c r="F1444">
        <f>IF(groupB[[#This Row],[normalized cost]]+groupB[[#This Row],[normalized weight]]&gt;1, 1, 0)</f>
        <v>1</v>
      </c>
    </row>
    <row r="1445" spans="1:6" x14ac:dyDescent="0.75">
      <c r="A1445">
        <v>23541.339319999999</v>
      </c>
      <c r="B1445">
        <v>61534.457699999999</v>
      </c>
      <c r="C1445">
        <v>1</v>
      </c>
      <c r="D1445">
        <f>(groupB[[#This Row],[Cost (USD)]]-MIN(cost))/(MAX(cost)-MIN(cost))</f>
        <v>0.56061550559389794</v>
      </c>
      <c r="E1445">
        <f>(groupB[[#This Row],[Weight (lbs)]]-MIN(weight))/(MAX(weight)-MIN(weight))</f>
        <v>0.79677704802580229</v>
      </c>
      <c r="F1445">
        <f>IF(groupB[[#This Row],[normalized cost]]+groupB[[#This Row],[normalized weight]]&gt;1, 1, 0)</f>
        <v>1</v>
      </c>
    </row>
    <row r="1446" spans="1:6" x14ac:dyDescent="0.75">
      <c r="A1446">
        <v>23628.829519999999</v>
      </c>
      <c r="B1446">
        <v>58827.11032</v>
      </c>
      <c r="C1446">
        <v>1</v>
      </c>
      <c r="D1446">
        <f>(groupB[[#This Row],[Cost (USD)]]-MIN(cost))/(MAX(cost)-MIN(cost))</f>
        <v>0.58183530177275233</v>
      </c>
      <c r="E1446">
        <f>(groupB[[#This Row],[Weight (lbs)]]-MIN(weight))/(MAX(weight)-MIN(weight))</f>
        <v>0.56784404178445613</v>
      </c>
      <c r="F1446">
        <f>IF(groupB[[#This Row],[normalized cost]]+groupB[[#This Row],[normalized weight]]&gt;1, 1, 0)</f>
        <v>1</v>
      </c>
    </row>
    <row r="1447" spans="1:6" x14ac:dyDescent="0.75">
      <c r="A1447">
        <v>24404.837479999998</v>
      </c>
      <c r="B1447">
        <v>60402.651980000002</v>
      </c>
      <c r="C1447">
        <v>1</v>
      </c>
      <c r="D1447">
        <f>(groupB[[#This Row],[Cost (USD)]]-MIN(cost))/(MAX(cost)-MIN(cost))</f>
        <v>0.77004759005610934</v>
      </c>
      <c r="E1447">
        <f>(groupB[[#This Row],[Weight (lbs)]]-MIN(weight))/(MAX(weight)-MIN(weight))</f>
        <v>0.70107167682931015</v>
      </c>
      <c r="F1447">
        <f>IF(groupB[[#This Row],[normalized cost]]+groupB[[#This Row],[normalized weight]]&gt;1, 1, 0)</f>
        <v>1</v>
      </c>
    </row>
    <row r="1448" spans="1:6" x14ac:dyDescent="0.75">
      <c r="A1448">
        <v>24006.843229999999</v>
      </c>
      <c r="B1448">
        <v>62728.972880000001</v>
      </c>
      <c r="C1448">
        <v>1</v>
      </c>
      <c r="D1448">
        <f>(groupB[[#This Row],[Cost (USD)]]-MIN(cost))/(MAX(cost)-MIN(cost))</f>
        <v>0.67351841461296247</v>
      </c>
      <c r="E1448">
        <f>(groupB[[#This Row],[Weight (lbs)]]-MIN(weight))/(MAX(weight)-MIN(weight))</f>
        <v>0.89778512448414116</v>
      </c>
      <c r="F1448">
        <f>IF(groupB[[#This Row],[normalized cost]]+groupB[[#This Row],[normalized weight]]&gt;1, 1, 0)</f>
        <v>1</v>
      </c>
    </row>
    <row r="1449" spans="1:6" x14ac:dyDescent="0.75">
      <c r="A1449">
        <v>23932.672790000001</v>
      </c>
      <c r="B1449">
        <v>59594.404840000003</v>
      </c>
      <c r="C1449">
        <v>1</v>
      </c>
      <c r="D1449">
        <f>(groupB[[#This Row],[Cost (USD)]]-MIN(cost))/(MAX(cost)-MIN(cost))</f>
        <v>0.65552918131259386</v>
      </c>
      <c r="E1449">
        <f>(groupB[[#This Row],[Weight (lbs)]]-MIN(weight))/(MAX(weight)-MIN(weight))</f>
        <v>0.63272638471309484</v>
      </c>
      <c r="F1449">
        <f>IF(groupB[[#This Row],[normalized cost]]+groupB[[#This Row],[normalized weight]]&gt;1, 1, 0)</f>
        <v>1</v>
      </c>
    </row>
    <row r="1450" spans="1:6" x14ac:dyDescent="0.75">
      <c r="A1450">
        <v>24034.792679999999</v>
      </c>
      <c r="B1450">
        <v>59276.651599999997</v>
      </c>
      <c r="C1450">
        <v>1</v>
      </c>
      <c r="D1450">
        <f>(groupB[[#This Row],[Cost (USD)]]-MIN(cost))/(MAX(cost)-MIN(cost))</f>
        <v>0.68029724964032645</v>
      </c>
      <c r="E1450">
        <f>(groupB[[#This Row],[Weight (lbs)]]-MIN(weight))/(MAX(weight)-MIN(weight))</f>
        <v>0.60585720456520809</v>
      </c>
      <c r="F1450">
        <f>IF(groupB[[#This Row],[normalized cost]]+groupB[[#This Row],[normalized weight]]&gt;1, 1, 0)</f>
        <v>1</v>
      </c>
    </row>
    <row r="1451" spans="1:6" x14ac:dyDescent="0.75">
      <c r="A1451">
        <v>24491.71328</v>
      </c>
      <c r="B1451">
        <v>58233.292379999999</v>
      </c>
      <c r="C1451">
        <v>1</v>
      </c>
      <c r="D1451">
        <f>(groupB[[#This Row],[Cost (USD)]]-MIN(cost))/(MAX(cost)-MIN(cost))</f>
        <v>0.79111837019919906</v>
      </c>
      <c r="E1451">
        <f>(groupB[[#This Row],[Weight (lbs)]]-MIN(weight))/(MAX(weight)-MIN(weight))</f>
        <v>0.51763085999311775</v>
      </c>
      <c r="F1451">
        <f>IF(groupB[[#This Row],[normalized cost]]+groupB[[#This Row],[normalized weight]]&gt;1, 1, 0)</f>
        <v>1</v>
      </c>
    </row>
    <row r="1452" spans="1:6" x14ac:dyDescent="0.75">
      <c r="A1452">
        <v>24442.510490000001</v>
      </c>
      <c r="B1452">
        <v>58594.399940000003</v>
      </c>
      <c r="C1452">
        <v>1</v>
      </c>
      <c r="D1452">
        <f>(groupB[[#This Row],[Cost (USD)]]-MIN(cost))/(MAX(cost)-MIN(cost))</f>
        <v>0.77918476877605725</v>
      </c>
      <c r="E1452">
        <f>(groupB[[#This Row],[Weight (lbs)]]-MIN(weight))/(MAX(weight)-MIN(weight))</f>
        <v>0.5481660768249077</v>
      </c>
      <c r="F1452">
        <f>IF(groupB[[#This Row],[normalized cost]]+groupB[[#This Row],[normalized weight]]&gt;1, 1, 0)</f>
        <v>1</v>
      </c>
    </row>
    <row r="1453" spans="1:6" x14ac:dyDescent="0.75">
      <c r="A1453">
        <v>24054.42311</v>
      </c>
      <c r="B1453">
        <v>59688.805710000001</v>
      </c>
      <c r="C1453">
        <v>1</v>
      </c>
      <c r="D1453">
        <f>(groupB[[#This Row],[Cost (USD)]]-MIN(cost))/(MAX(cost)-MIN(cost))</f>
        <v>0.68505839687171111</v>
      </c>
      <c r="E1453">
        <f>(groupB[[#This Row],[Weight (lbs)]]-MIN(weight))/(MAX(weight)-MIN(weight))</f>
        <v>0.64070891223082249</v>
      </c>
      <c r="F1453">
        <f>IF(groupB[[#This Row],[normalized cost]]+groupB[[#This Row],[normalized weight]]&gt;1, 1, 0)</f>
        <v>1</v>
      </c>
    </row>
    <row r="1454" spans="1:6" x14ac:dyDescent="0.75">
      <c r="A1454">
        <v>24094.25849</v>
      </c>
      <c r="B1454">
        <v>62148.448329999999</v>
      </c>
      <c r="C1454">
        <v>1</v>
      </c>
      <c r="D1454">
        <f>(groupB[[#This Row],[Cost (USD)]]-MIN(cost))/(MAX(cost)-MIN(cost))</f>
        <v>0.69472003491011114</v>
      </c>
      <c r="E1454">
        <f>(groupB[[#This Row],[Weight (lbs)]]-MIN(weight))/(MAX(weight)-MIN(weight))</f>
        <v>0.84869603033605101</v>
      </c>
      <c r="F1454">
        <f>IF(groupB[[#This Row],[normalized cost]]+groupB[[#This Row],[normalized weight]]&gt;1, 1, 0)</f>
        <v>1</v>
      </c>
    </row>
    <row r="1455" spans="1:6" x14ac:dyDescent="0.75">
      <c r="A1455">
        <v>24334.602330000002</v>
      </c>
      <c r="B1455">
        <v>58997.105320000002</v>
      </c>
      <c r="C1455">
        <v>1</v>
      </c>
      <c r="D1455">
        <f>(groupB[[#This Row],[Cost (USD)]]-MIN(cost))/(MAX(cost)-MIN(cost))</f>
        <v>0.75301281853208502</v>
      </c>
      <c r="E1455">
        <f>(groupB[[#This Row],[Weight (lbs)]]-MIN(weight))/(MAX(weight)-MIN(weight))</f>
        <v>0.58221880088758915</v>
      </c>
      <c r="F1455">
        <f>IF(groupB[[#This Row],[normalized cost]]+groupB[[#This Row],[normalized weight]]&gt;1, 1, 0)</f>
        <v>1</v>
      </c>
    </row>
    <row r="1456" spans="1:6" x14ac:dyDescent="0.75">
      <c r="A1456">
        <v>24064.413939999999</v>
      </c>
      <c r="B1456">
        <v>60312.204319999997</v>
      </c>
      <c r="C1456">
        <v>1</v>
      </c>
      <c r="D1456">
        <f>(groupB[[#This Row],[Cost (USD)]]-MIN(cost))/(MAX(cost)-MIN(cost))</f>
        <v>0.68748156399508675</v>
      </c>
      <c r="E1456">
        <f>(groupB[[#This Row],[Weight (lbs)]]-MIN(weight))/(MAX(weight)-MIN(weight))</f>
        <v>0.69342343232834169</v>
      </c>
      <c r="F1456">
        <f>IF(groupB[[#This Row],[normalized cost]]+groupB[[#This Row],[normalized weight]]&gt;1, 1, 0)</f>
        <v>1</v>
      </c>
    </row>
    <row r="1457" spans="1:6" x14ac:dyDescent="0.75">
      <c r="A1457">
        <v>23532.19166</v>
      </c>
      <c r="B1457">
        <v>61180.591690000001</v>
      </c>
      <c r="C1457">
        <v>1</v>
      </c>
      <c r="D1457">
        <f>(groupB[[#This Row],[Cost (USD)]]-MIN(cost))/(MAX(cost)-MIN(cost))</f>
        <v>0.5583968401809325</v>
      </c>
      <c r="E1457">
        <f>(groupB[[#This Row],[Weight (lbs)]]-MIN(weight))/(MAX(weight)-MIN(weight))</f>
        <v>0.76685417589111171</v>
      </c>
      <c r="F1457">
        <f>IF(groupB[[#This Row],[normalized cost]]+groupB[[#This Row],[normalized weight]]&gt;1, 1, 0)</f>
        <v>1</v>
      </c>
    </row>
    <row r="1458" spans="1:6" x14ac:dyDescent="0.75">
      <c r="A1458">
        <v>24569.383570000002</v>
      </c>
      <c r="B1458">
        <v>61579.360959999998</v>
      </c>
      <c r="C1458">
        <v>1</v>
      </c>
      <c r="D1458">
        <f>(groupB[[#This Row],[Cost (USD)]]-MIN(cost))/(MAX(cost)-MIN(cost))</f>
        <v>0.80995645404118999</v>
      </c>
      <c r="E1458">
        <f>(groupB[[#This Row],[Weight (lbs)]]-MIN(weight))/(MAX(weight)-MIN(weight))</f>
        <v>0.80057406291121269</v>
      </c>
      <c r="F1458">
        <f>IF(groupB[[#This Row],[normalized cost]]+groupB[[#This Row],[normalized weight]]&gt;1, 1, 0)</f>
        <v>1</v>
      </c>
    </row>
    <row r="1459" spans="1:6" x14ac:dyDescent="0.75">
      <c r="A1459">
        <v>23381.07245</v>
      </c>
      <c r="B1459">
        <v>57847.019419999997</v>
      </c>
      <c r="C1459">
        <v>1</v>
      </c>
      <c r="D1459">
        <f>(groupB[[#This Row],[Cost (USD)]]-MIN(cost))/(MAX(cost)-MIN(cost))</f>
        <v>0.52174451986494841</v>
      </c>
      <c r="E1459">
        <f>(groupB[[#This Row],[Weight (lbs)]]-MIN(weight))/(MAX(weight)-MIN(weight))</f>
        <v>0.48496765961631805</v>
      </c>
      <c r="F1459">
        <f>IF(groupB[[#This Row],[normalized cost]]+groupB[[#This Row],[normalized weight]]&gt;1, 1, 0)</f>
        <v>1</v>
      </c>
    </row>
    <row r="1460" spans="1:6" x14ac:dyDescent="0.75">
      <c r="A1460">
        <v>24555.413380000002</v>
      </c>
      <c r="B1460">
        <v>58282.775589999997</v>
      </c>
      <c r="C1460">
        <v>1</v>
      </c>
      <c r="D1460">
        <f>(groupB[[#This Row],[Cost (USD)]]-MIN(cost))/(MAX(cost)-MIN(cost))</f>
        <v>0.80656813644242042</v>
      </c>
      <c r="E1460">
        <f>(groupB[[#This Row],[Weight (lbs)]]-MIN(weight))/(MAX(weight)-MIN(weight))</f>
        <v>0.52181515496296815</v>
      </c>
      <c r="F1460">
        <f>IF(groupB[[#This Row],[normalized cost]]+groupB[[#This Row],[normalized weight]]&gt;1, 1, 0)</f>
        <v>1</v>
      </c>
    </row>
    <row r="1461" spans="1:6" x14ac:dyDescent="0.75">
      <c r="A1461">
        <v>23950.516250000001</v>
      </c>
      <c r="B1461">
        <v>60104.535470000003</v>
      </c>
      <c r="C1461">
        <v>1</v>
      </c>
      <c r="D1461">
        <f>(groupB[[#This Row],[Cost (USD)]]-MIN(cost))/(MAX(cost)-MIN(cost))</f>
        <v>0.6598569184114409</v>
      </c>
      <c r="E1461">
        <f>(groupB[[#This Row],[Weight (lbs)]]-MIN(weight))/(MAX(weight)-MIN(weight))</f>
        <v>0.67586297647978999</v>
      </c>
      <c r="F1461">
        <f>IF(groupB[[#This Row],[normalized cost]]+groupB[[#This Row],[normalized weight]]&gt;1, 1, 0)</f>
        <v>1</v>
      </c>
    </row>
    <row r="1462" spans="1:6" x14ac:dyDescent="0.75">
      <c r="A1462">
        <v>24577.825089999998</v>
      </c>
      <c r="B1462">
        <v>61739.371449999999</v>
      </c>
      <c r="C1462">
        <v>1</v>
      </c>
      <c r="D1462">
        <f>(groupB[[#This Row],[Cost (USD)]]-MIN(cost))/(MAX(cost)-MIN(cost))</f>
        <v>0.81200385287945587</v>
      </c>
      <c r="E1462">
        <f>(groupB[[#This Row],[Weight (lbs)]]-MIN(weight))/(MAX(weight)-MIN(weight))</f>
        <v>0.81410453291164941</v>
      </c>
      <c r="F1462">
        <f>IF(groupB[[#This Row],[normalized cost]]+groupB[[#This Row],[normalized weight]]&gt;1, 1, 0)</f>
        <v>1</v>
      </c>
    </row>
    <row r="1463" spans="1:6" x14ac:dyDescent="0.75">
      <c r="A1463">
        <v>23797.22164</v>
      </c>
      <c r="B1463">
        <v>58323.896030000004</v>
      </c>
      <c r="C1463">
        <v>1</v>
      </c>
      <c r="D1463">
        <f>(groupB[[#This Row],[Cost (USD)]]-MIN(cost))/(MAX(cost)-MIN(cost))</f>
        <v>0.62267697849226145</v>
      </c>
      <c r="E1463">
        <f>(groupB[[#This Row],[Weight (lbs)]]-MIN(weight))/(MAX(weight)-MIN(weight))</f>
        <v>0.52529229499188024</v>
      </c>
      <c r="F1463">
        <f>IF(groupB[[#This Row],[normalized cost]]+groupB[[#This Row],[normalized weight]]&gt;1, 1, 0)</f>
        <v>1</v>
      </c>
    </row>
    <row r="1464" spans="1:6" x14ac:dyDescent="0.75">
      <c r="A1464">
        <v>24067.214070000002</v>
      </c>
      <c r="B1464">
        <v>62469.730380000001</v>
      </c>
      <c r="C1464">
        <v>1</v>
      </c>
      <c r="D1464">
        <f>(groupB[[#This Row],[Cost (USD)]]-MIN(cost))/(MAX(cost)-MIN(cost))</f>
        <v>0.68816070506316485</v>
      </c>
      <c r="E1464">
        <f>(groupB[[#This Row],[Weight (lbs)]]-MIN(weight))/(MAX(weight)-MIN(weight))</f>
        <v>0.87586360628187698</v>
      </c>
      <c r="F1464">
        <f>IF(groupB[[#This Row],[normalized cost]]+groupB[[#This Row],[normalized weight]]&gt;1, 1, 0)</f>
        <v>1</v>
      </c>
    </row>
    <row r="1465" spans="1:6" x14ac:dyDescent="0.75">
      <c r="A1465">
        <v>23837.069469999999</v>
      </c>
      <c r="B1465">
        <v>60034.442990000003</v>
      </c>
      <c r="C1465">
        <v>1</v>
      </c>
      <c r="D1465">
        <f>(groupB[[#This Row],[Cost (USD)]]-MIN(cost))/(MAX(cost)-MIN(cost))</f>
        <v>0.63234163614271388</v>
      </c>
      <c r="E1465">
        <f>(groupB[[#This Row],[Weight (lbs)]]-MIN(weight))/(MAX(weight)-MIN(weight))</f>
        <v>0.66993596383270548</v>
      </c>
      <c r="F1465">
        <f>IF(groupB[[#This Row],[normalized cost]]+groupB[[#This Row],[normalized weight]]&gt;1, 1, 0)</f>
        <v>1</v>
      </c>
    </row>
    <row r="1466" spans="1:6" x14ac:dyDescent="0.75">
      <c r="A1466">
        <v>24041.649300000001</v>
      </c>
      <c r="B1466">
        <v>60546.930619999999</v>
      </c>
      <c r="C1466">
        <v>1</v>
      </c>
      <c r="D1466">
        <f>(groupB[[#This Row],[Cost (USD)]]-MIN(cost))/(MAX(cost)-MIN(cost))</f>
        <v>0.6819602482261784</v>
      </c>
      <c r="E1466">
        <f>(groupB[[#This Row],[Weight (lbs)]]-MIN(weight))/(MAX(weight)-MIN(weight))</f>
        <v>0.71327186326848524</v>
      </c>
      <c r="F1466">
        <f>IF(groupB[[#This Row],[normalized cost]]+groupB[[#This Row],[normalized weight]]&gt;1, 1, 0)</f>
        <v>1</v>
      </c>
    </row>
    <row r="1467" spans="1:6" x14ac:dyDescent="0.75">
      <c r="A1467">
        <v>24048.850139999999</v>
      </c>
      <c r="B1467">
        <v>61435.010340000001</v>
      </c>
      <c r="C1467">
        <v>1</v>
      </c>
      <c r="D1467">
        <f>(groupB[[#This Row],[Cost (USD)]]-MIN(cost))/(MAX(cost)-MIN(cost))</f>
        <v>0.68370673362816048</v>
      </c>
      <c r="E1467">
        <f>(groupB[[#This Row],[Weight (lbs)]]-MIN(weight))/(MAX(weight)-MIN(weight))</f>
        <v>0.78836778985090017</v>
      </c>
      <c r="F1467">
        <f>IF(groupB[[#This Row],[normalized cost]]+groupB[[#This Row],[normalized weight]]&gt;1, 1, 0)</f>
        <v>1</v>
      </c>
    </row>
    <row r="1468" spans="1:6" x14ac:dyDescent="0.75">
      <c r="A1468">
        <v>24081.559720000001</v>
      </c>
      <c r="B1468">
        <v>58173.936809999999</v>
      </c>
      <c r="C1468">
        <v>1</v>
      </c>
      <c r="D1468">
        <f>(groupB[[#This Row],[Cost (USD)]]-MIN(cost))/(MAX(cost)-MIN(cost))</f>
        <v>0.69164008640019647</v>
      </c>
      <c r="E1468">
        <f>(groupB[[#This Row],[Weight (lbs)]]-MIN(weight))/(MAX(weight)-MIN(weight))</f>
        <v>0.51261175931263225</v>
      </c>
      <c r="F1468">
        <f>IF(groupB[[#This Row],[normalized cost]]+groupB[[#This Row],[normalized weight]]&gt;1, 1, 0)</f>
        <v>1</v>
      </c>
    </row>
    <row r="1469" spans="1:6" x14ac:dyDescent="0.75">
      <c r="A1469">
        <v>23925.84705</v>
      </c>
      <c r="B1469">
        <v>61094.436930000003</v>
      </c>
      <c r="C1469">
        <v>1</v>
      </c>
      <c r="D1469">
        <f>(groupB[[#This Row],[Cost (USD)]]-MIN(cost))/(MAX(cost)-MIN(cost))</f>
        <v>0.65387367233478999</v>
      </c>
      <c r="E1469">
        <f>(groupB[[#This Row],[Weight (lbs)]]-MIN(weight))/(MAX(weight)-MIN(weight))</f>
        <v>0.75956893855714191</v>
      </c>
      <c r="F1469">
        <f>IF(groupB[[#This Row],[normalized cost]]+groupB[[#This Row],[normalized weight]]&gt;1, 1, 0)</f>
        <v>1</v>
      </c>
    </row>
    <row r="1470" spans="1:6" x14ac:dyDescent="0.75">
      <c r="A1470">
        <v>24145.211569999999</v>
      </c>
      <c r="B1470">
        <v>60438.615120000002</v>
      </c>
      <c r="C1470">
        <v>1</v>
      </c>
      <c r="D1470">
        <f>(groupB[[#This Row],[Cost (USD)]]-MIN(cost))/(MAX(cost)-MIN(cost))</f>
        <v>0.70707815013084263</v>
      </c>
      <c r="E1470">
        <f>(groupB[[#This Row],[Weight (lbs)]]-MIN(weight))/(MAX(weight)-MIN(weight))</f>
        <v>0.70411271611924353</v>
      </c>
      <c r="F1470">
        <f>IF(groupB[[#This Row],[normalized cost]]+groupB[[#This Row],[normalized weight]]&gt;1, 1, 0)</f>
        <v>1</v>
      </c>
    </row>
    <row r="1471" spans="1:6" x14ac:dyDescent="0.75">
      <c r="A1471">
        <v>24750.335190000002</v>
      </c>
      <c r="B1471">
        <v>61708.321020000003</v>
      </c>
      <c r="C1471">
        <v>1</v>
      </c>
      <c r="D1471">
        <f>(groupB[[#This Row],[Cost (USD)]]-MIN(cost))/(MAX(cost)-MIN(cost))</f>
        <v>0.85384430084727236</v>
      </c>
      <c r="E1471">
        <f>(groupB[[#This Row],[Weight (lbs)]]-MIN(weight))/(MAX(weight)-MIN(weight))</f>
        <v>0.81147891185633236</v>
      </c>
      <c r="F1471">
        <f>IF(groupB[[#This Row],[normalized cost]]+groupB[[#This Row],[normalized weight]]&gt;1, 1, 0)</f>
        <v>1</v>
      </c>
    </row>
    <row r="1472" spans="1:6" x14ac:dyDescent="0.75">
      <c r="A1472">
        <v>24489.344099999998</v>
      </c>
      <c r="B1472">
        <v>60941.770170000003</v>
      </c>
      <c r="C1472">
        <v>1</v>
      </c>
      <c r="D1472">
        <f>(groupB[[#This Row],[Cost (USD)]]-MIN(cost))/(MAX(cost)-MIN(cost))</f>
        <v>0.79054375136519195</v>
      </c>
      <c r="E1472">
        <f>(groupB[[#This Row],[Weight (lbs)]]-MIN(weight))/(MAX(weight)-MIN(weight))</f>
        <v>0.74665945358372632</v>
      </c>
      <c r="F1472">
        <f>IF(groupB[[#This Row],[normalized cost]]+groupB[[#This Row],[normalized weight]]&gt;1, 1, 0)</f>
        <v>1</v>
      </c>
    </row>
    <row r="1473" spans="1:6" x14ac:dyDescent="0.75">
      <c r="A1473">
        <v>23856.878659999998</v>
      </c>
      <c r="B1473">
        <v>60000.622289999999</v>
      </c>
      <c r="C1473">
        <v>1</v>
      </c>
      <c r="D1473">
        <f>(groupB[[#This Row],[Cost (USD)]]-MIN(cost))/(MAX(cost)-MIN(cost))</f>
        <v>0.6371461396673167</v>
      </c>
      <c r="E1473">
        <f>(groupB[[#This Row],[Weight (lbs)]]-MIN(weight))/(MAX(weight)-MIN(weight))</f>
        <v>0.66707608904109761</v>
      </c>
      <c r="F1473">
        <f>IF(groupB[[#This Row],[normalized cost]]+groupB[[#This Row],[normalized weight]]&gt;1, 1, 0)</f>
        <v>1</v>
      </c>
    </row>
    <row r="1474" spans="1:6" x14ac:dyDescent="0.75">
      <c r="A1474">
        <v>23680.328580000001</v>
      </c>
      <c r="B1474">
        <v>63455.715620000003</v>
      </c>
      <c r="C1474">
        <v>1</v>
      </c>
      <c r="D1474">
        <f>(groupB[[#This Row],[Cost (USD)]]-MIN(cost))/(MAX(cost)-MIN(cost))</f>
        <v>0.59432583850261045</v>
      </c>
      <c r="E1474">
        <f>(groupB[[#This Row],[Weight (lbs)]]-MIN(weight))/(MAX(weight)-MIN(weight))</f>
        <v>0.95923841321293135</v>
      </c>
      <c r="F1474">
        <f>IF(groupB[[#This Row],[normalized cost]]+groupB[[#This Row],[normalized weight]]&gt;1, 1, 0)</f>
        <v>1</v>
      </c>
    </row>
    <row r="1475" spans="1:6" x14ac:dyDescent="0.75">
      <c r="A1475">
        <v>23826.50749</v>
      </c>
      <c r="B1475">
        <v>60515.351320000002</v>
      </c>
      <c r="C1475">
        <v>1</v>
      </c>
      <c r="D1475">
        <f>(groupB[[#This Row],[Cost (USD)]]-MIN(cost))/(MAX(cost)-MIN(cost))</f>
        <v>0.62977994280054406</v>
      </c>
      <c r="E1475">
        <f>(groupB[[#This Row],[Weight (lbs)]]-MIN(weight))/(MAX(weight)-MIN(weight))</f>
        <v>0.71060152102226903</v>
      </c>
      <c r="F1475">
        <f>IF(groupB[[#This Row],[normalized cost]]+groupB[[#This Row],[normalized weight]]&gt;1, 1, 0)</f>
        <v>1</v>
      </c>
    </row>
    <row r="1476" spans="1:6" x14ac:dyDescent="0.75">
      <c r="A1476">
        <v>24516.1443</v>
      </c>
      <c r="B1476">
        <v>60930.53688</v>
      </c>
      <c r="C1476">
        <v>1</v>
      </c>
      <c r="D1476">
        <f>(groupB[[#This Row],[Cost (USD)]]-MIN(cost))/(MAX(cost)-MIN(cost))</f>
        <v>0.79704384830807884</v>
      </c>
      <c r="E1476">
        <f>(groupB[[#This Row],[Weight (lbs)]]-MIN(weight))/(MAX(weight)-MIN(weight))</f>
        <v>0.74570956777716912</v>
      </c>
      <c r="F1476">
        <f>IF(groupB[[#This Row],[normalized cost]]+groupB[[#This Row],[normalized weight]]&gt;1, 1, 0)</f>
        <v>1</v>
      </c>
    </row>
    <row r="1477" spans="1:6" x14ac:dyDescent="0.75">
      <c r="A1477">
        <v>24568.344710000001</v>
      </c>
      <c r="B1477">
        <v>59294.221219999999</v>
      </c>
      <c r="C1477">
        <v>1</v>
      </c>
      <c r="D1477">
        <f>(groupB[[#This Row],[Cost (USD)]]-MIN(cost))/(MAX(cost)-MIN(cost))</f>
        <v>0.80970448985024768</v>
      </c>
      <c r="E1477">
        <f>(groupB[[#This Row],[Weight (lbs)]]-MIN(weight))/(MAX(weight)-MIN(weight))</f>
        <v>0.60734288976202921</v>
      </c>
      <c r="F1477">
        <f>IF(groupB[[#This Row],[normalized cost]]+groupB[[#This Row],[normalized weight]]&gt;1, 1, 0)</f>
        <v>1</v>
      </c>
    </row>
    <row r="1478" spans="1:6" x14ac:dyDescent="0.75">
      <c r="A1478">
        <v>24506.4074</v>
      </c>
      <c r="B1478">
        <v>59627.684350000003</v>
      </c>
      <c r="C1478">
        <v>1</v>
      </c>
      <c r="D1478">
        <f>(groupB[[#This Row],[Cost (USD)]]-MIN(cost))/(MAX(cost)-MIN(cost))</f>
        <v>0.79468226914362516</v>
      </c>
      <c r="E1478">
        <f>(groupB[[#This Row],[Weight (lbs)]]-MIN(weight))/(MAX(weight)-MIN(weight))</f>
        <v>0.63554049653591493</v>
      </c>
      <c r="F1478">
        <f>IF(groupB[[#This Row],[normalized cost]]+groupB[[#This Row],[normalized weight]]&gt;1, 1, 0)</f>
        <v>1</v>
      </c>
    </row>
    <row r="1479" spans="1:6" x14ac:dyDescent="0.75">
      <c r="A1479">
        <v>23849.684730000001</v>
      </c>
      <c r="B1479">
        <v>60193.981890000003</v>
      </c>
      <c r="C1479">
        <v>1</v>
      </c>
      <c r="D1479">
        <f>(groupB[[#This Row],[Cost (USD)]]-MIN(cost))/(MAX(cost)-MIN(cost))</f>
        <v>0.6354013302106587</v>
      </c>
      <c r="E1479">
        <f>(groupB[[#This Row],[Weight (lbs)]]-MIN(weight))/(MAX(weight)-MIN(weight))</f>
        <v>0.68342655623294535</v>
      </c>
      <c r="F1479">
        <f>IF(groupB[[#This Row],[normalized cost]]+groupB[[#This Row],[normalized weight]]&gt;1, 1, 0)</f>
        <v>1</v>
      </c>
    </row>
    <row r="1480" spans="1:6" x14ac:dyDescent="0.75">
      <c r="A1480">
        <v>23322.43145</v>
      </c>
      <c r="B1480">
        <v>56756.926910000002</v>
      </c>
      <c r="C1480">
        <v>1</v>
      </c>
      <c r="D1480">
        <f>(groupB[[#This Row],[Cost (USD)]]-MIN(cost))/(MAX(cost)-MIN(cost))</f>
        <v>0.50752178328731812</v>
      </c>
      <c r="E1480">
        <f>(groupB[[#This Row],[Weight (lbs)]]-MIN(weight))/(MAX(weight)-MIN(weight))</f>
        <v>0.3927895530168341</v>
      </c>
      <c r="F1480">
        <f>IF(groupB[[#This Row],[normalized cost]]+groupB[[#This Row],[normalized weight]]&gt;1, 1, 0)</f>
        <v>0</v>
      </c>
    </row>
    <row r="1481" spans="1:6" x14ac:dyDescent="0.75">
      <c r="A1481">
        <v>23387.2516</v>
      </c>
      <c r="B1481">
        <v>61236.947079999998</v>
      </c>
      <c r="C1481">
        <v>1</v>
      </c>
      <c r="D1481">
        <f>(groupB[[#This Row],[Cost (USD)]]-MIN(cost))/(MAX(cost)-MIN(cost))</f>
        <v>0.52324320547269154</v>
      </c>
      <c r="E1481">
        <f>(groupB[[#This Row],[Weight (lbs)]]-MIN(weight))/(MAX(weight)-MIN(weight))</f>
        <v>0.77161958167018196</v>
      </c>
      <c r="F1481">
        <f>IF(groupB[[#This Row],[normalized cost]]+groupB[[#This Row],[normalized weight]]&gt;1, 1, 0)</f>
        <v>1</v>
      </c>
    </row>
    <row r="1482" spans="1:6" x14ac:dyDescent="0.75">
      <c r="A1482">
        <v>23784.422340000001</v>
      </c>
      <c r="B1482">
        <v>62225.998720000003</v>
      </c>
      <c r="C1482">
        <v>1</v>
      </c>
      <c r="D1482">
        <f>(groupB[[#This Row],[Cost (USD)]]-MIN(cost))/(MAX(cost)-MIN(cost))</f>
        <v>0.61957264752454189</v>
      </c>
      <c r="E1482">
        <f>(groupB[[#This Row],[Weight (lbs)]]-MIN(weight))/(MAX(weight)-MIN(weight))</f>
        <v>0.85525368305880201</v>
      </c>
      <c r="F1482">
        <f>IF(groupB[[#This Row],[normalized cost]]+groupB[[#This Row],[normalized weight]]&gt;1, 1, 0)</f>
        <v>1</v>
      </c>
    </row>
    <row r="1483" spans="1:6" x14ac:dyDescent="0.75">
      <c r="A1483">
        <v>24508.430090000002</v>
      </c>
      <c r="B1483">
        <v>58978.206120000003</v>
      </c>
      <c r="C1483">
        <v>1</v>
      </c>
      <c r="D1483">
        <f>(groupB[[#This Row],[Cost (USD)]]-MIN(cost))/(MAX(cost)-MIN(cost))</f>
        <v>0.79517285059769716</v>
      </c>
      <c r="E1483">
        <f>(groupB[[#This Row],[Weight (lbs)]]-MIN(weight))/(MAX(weight)-MIN(weight))</f>
        <v>0.58062068654750898</v>
      </c>
      <c r="F1483">
        <f>IF(groupB[[#This Row],[normalized cost]]+groupB[[#This Row],[normalized weight]]&gt;1, 1, 0)</f>
        <v>1</v>
      </c>
    </row>
    <row r="1484" spans="1:6" x14ac:dyDescent="0.75">
      <c r="A1484">
        <v>24083.940360000001</v>
      </c>
      <c r="B1484">
        <v>60557.534229999997</v>
      </c>
      <c r="C1484">
        <v>1</v>
      </c>
      <c r="D1484">
        <f>(groupB[[#This Row],[Cost (USD)]]-MIN(cost))/(MAX(cost)-MIN(cost))</f>
        <v>0.69221748473252653</v>
      </c>
      <c r="E1484">
        <f>(groupB[[#This Row],[Weight (lbs)]]-MIN(weight))/(MAX(weight)-MIN(weight))</f>
        <v>0.71416850340127469</v>
      </c>
      <c r="F1484">
        <f>IF(groupB[[#This Row],[normalized cost]]+groupB[[#This Row],[normalized weight]]&gt;1, 1, 0)</f>
        <v>1</v>
      </c>
    </row>
    <row r="1485" spans="1:6" x14ac:dyDescent="0.75">
      <c r="A1485">
        <v>24461.060020000001</v>
      </c>
      <c r="B1485">
        <v>61506.52721</v>
      </c>
      <c r="C1485">
        <v>1</v>
      </c>
      <c r="D1485">
        <f>(groupB[[#This Row],[Cost (USD)]]-MIN(cost))/(MAX(cost)-MIN(cost))</f>
        <v>0.78368375547186497</v>
      </c>
      <c r="E1485">
        <f>(groupB[[#This Row],[Weight (lbs)]]-MIN(weight))/(MAX(weight)-MIN(weight))</f>
        <v>0.79441524876475089</v>
      </c>
      <c r="F1485">
        <f>IF(groupB[[#This Row],[normalized cost]]+groupB[[#This Row],[normalized weight]]&gt;1, 1, 0)</f>
        <v>1</v>
      </c>
    </row>
    <row r="1486" spans="1:6" x14ac:dyDescent="0.75">
      <c r="A1486">
        <v>24576.604029999999</v>
      </c>
      <c r="B1486">
        <v>59728.596680000002</v>
      </c>
      <c r="C1486">
        <v>1</v>
      </c>
      <c r="D1486">
        <f>(groupB[[#This Row],[Cost (USD)]]-MIN(cost))/(MAX(cost)-MIN(cost))</f>
        <v>0.81170769806072018</v>
      </c>
      <c r="E1486">
        <f>(groupB[[#This Row],[Weight (lbs)]]-MIN(weight))/(MAX(weight)-MIN(weight))</f>
        <v>0.64407363241806337</v>
      </c>
      <c r="F1486">
        <f>IF(groupB[[#This Row],[normalized cost]]+groupB[[#This Row],[normalized weight]]&gt;1, 1, 0)</f>
        <v>1</v>
      </c>
    </row>
    <row r="1487" spans="1:6" x14ac:dyDescent="0.75">
      <c r="A1487">
        <v>23943.359520000002</v>
      </c>
      <c r="B1487">
        <v>59254.896059999999</v>
      </c>
      <c r="C1487">
        <v>1</v>
      </c>
      <c r="D1487">
        <f>(groupB[[#This Row],[Cost (USD)]]-MIN(cost))/(MAX(cost)-MIN(cost))</f>
        <v>0.65812113141007311</v>
      </c>
      <c r="E1487">
        <f>(groupB[[#This Row],[Weight (lbs)]]-MIN(weight))/(MAX(weight)-MIN(weight))</f>
        <v>0.60401755841880056</v>
      </c>
      <c r="F1487">
        <f>IF(groupB[[#This Row],[normalized cost]]+groupB[[#This Row],[normalized weight]]&gt;1, 1, 0)</f>
        <v>1</v>
      </c>
    </row>
    <row r="1488" spans="1:6" x14ac:dyDescent="0.75">
      <c r="A1488">
        <v>24503.679769999999</v>
      </c>
      <c r="B1488">
        <v>58187.416689999998</v>
      </c>
      <c r="C1488">
        <v>1</v>
      </c>
      <c r="D1488">
        <f>(groupB[[#This Row],[Cost (USD)]]-MIN(cost))/(MAX(cost)-MIN(cost))</f>
        <v>0.79402071216179915</v>
      </c>
      <c r="E1488">
        <f>(groupB[[#This Row],[Weight (lbs)]]-MIN(weight))/(MAX(weight)-MIN(weight))</f>
        <v>0.51375161653042767</v>
      </c>
      <c r="F1488">
        <f>IF(groupB[[#This Row],[normalized cost]]+groupB[[#This Row],[normalized weight]]&gt;1, 1, 0)</f>
        <v>1</v>
      </c>
    </row>
    <row r="1489" spans="1:6" x14ac:dyDescent="0.75">
      <c r="A1489">
        <v>23814.9692</v>
      </c>
      <c r="B1489">
        <v>59122.347379999999</v>
      </c>
      <c r="C1489">
        <v>1</v>
      </c>
      <c r="D1489">
        <f>(groupB[[#This Row],[Cost (USD)]]-MIN(cost))/(MAX(cost)-MIN(cost))</f>
        <v>0.62698145608943223</v>
      </c>
      <c r="E1489">
        <f>(groupB[[#This Row],[Weight (lbs)]]-MIN(weight))/(MAX(weight)-MIN(weight))</f>
        <v>0.59280925614850888</v>
      </c>
      <c r="F1489">
        <f>IF(groupB[[#This Row],[normalized cost]]+groupB[[#This Row],[normalized weight]]&gt;1, 1, 0)</f>
        <v>1</v>
      </c>
    </row>
    <row r="1490" spans="1:6" x14ac:dyDescent="0.75">
      <c r="A1490">
        <v>23432.555509999998</v>
      </c>
      <c r="B1490">
        <v>60299.058539999998</v>
      </c>
      <c r="C1490">
        <v>1</v>
      </c>
      <c r="D1490">
        <f>(groupB[[#This Row],[Cost (USD)]]-MIN(cost))/(MAX(cost)-MIN(cost))</f>
        <v>0.53423117596887437</v>
      </c>
      <c r="E1490">
        <f>(groupB[[#This Row],[Weight (lbs)]]-MIN(weight))/(MAX(weight)-MIN(weight))</f>
        <v>0.69231182657097956</v>
      </c>
      <c r="F1490">
        <f>IF(groupB[[#This Row],[normalized cost]]+groupB[[#This Row],[normalized weight]]&gt;1, 1, 0)</f>
        <v>1</v>
      </c>
    </row>
    <row r="1491" spans="1:6" x14ac:dyDescent="0.75">
      <c r="A1491">
        <v>23941.316940000001</v>
      </c>
      <c r="B1491">
        <v>59574.114300000001</v>
      </c>
      <c r="C1491">
        <v>1</v>
      </c>
      <c r="D1491">
        <f>(groupB[[#This Row],[Cost (USD)]]-MIN(cost))/(MAX(cost)-MIN(cost))</f>
        <v>0.65762572585289036</v>
      </c>
      <c r="E1491">
        <f>(groupB[[#This Row],[Weight (lbs)]]-MIN(weight))/(MAX(weight)-MIN(weight))</f>
        <v>0.63101061881073006</v>
      </c>
      <c r="F1491">
        <f>IF(groupB[[#This Row],[normalized cost]]+groupB[[#This Row],[normalized weight]]&gt;1, 1, 0)</f>
        <v>1</v>
      </c>
    </row>
    <row r="1492" spans="1:6" x14ac:dyDescent="0.75">
      <c r="A1492">
        <v>24886.42035</v>
      </c>
      <c r="B1492">
        <v>59268.550289999999</v>
      </c>
      <c r="C1492">
        <v>1</v>
      </c>
      <c r="D1492">
        <f>(groupB[[#This Row],[Cost (USD)]]-MIN(cost))/(MAX(cost)-MIN(cost))</f>
        <v>0.88685027589552645</v>
      </c>
      <c r="E1492">
        <f>(groupB[[#This Row],[Weight (lbs)]]-MIN(weight))/(MAX(weight)-MIN(weight))</f>
        <v>0.60517215865403551</v>
      </c>
      <c r="F1492">
        <f>IF(groupB[[#This Row],[normalized cost]]+groupB[[#This Row],[normalized weight]]&gt;1, 1, 0)</f>
        <v>1</v>
      </c>
    </row>
    <row r="1493" spans="1:6" x14ac:dyDescent="0.75">
      <c r="A1493">
        <v>24221.911410000001</v>
      </c>
      <c r="B1493">
        <v>61816.60555</v>
      </c>
      <c r="C1493">
        <v>1</v>
      </c>
      <c r="D1493">
        <f>(groupB[[#This Row],[Cost (USD)]]-MIN(cost))/(MAX(cost)-MIN(cost))</f>
        <v>0.72568086188313907</v>
      </c>
      <c r="E1493">
        <f>(groupB[[#This Row],[Weight (lbs)]]-MIN(weight))/(MAX(weight)-MIN(weight))</f>
        <v>0.82063544018567092</v>
      </c>
      <c r="F1493">
        <f>IF(groupB[[#This Row],[normalized cost]]+groupB[[#This Row],[normalized weight]]&gt;1, 1, 0)</f>
        <v>1</v>
      </c>
    </row>
    <row r="1494" spans="1:6" x14ac:dyDescent="0.75">
      <c r="A1494">
        <v>23956.063989999999</v>
      </c>
      <c r="B1494">
        <v>60180.187850000002</v>
      </c>
      <c r="C1494">
        <v>1</v>
      </c>
      <c r="D1494">
        <f>(groupB[[#This Row],[Cost (USD)]]-MIN(cost))/(MAX(cost)-MIN(cost))</f>
        <v>0.6612024623929752</v>
      </c>
      <c r="E1494">
        <f>(groupB[[#This Row],[Weight (lbs)]]-MIN(weight))/(MAX(weight)-MIN(weight))</f>
        <v>0.68226013367899385</v>
      </c>
      <c r="F1494">
        <f>IF(groupB[[#This Row],[normalized cost]]+groupB[[#This Row],[normalized weight]]&gt;1, 1, 0)</f>
        <v>1</v>
      </c>
    </row>
    <row r="1495" spans="1:6" x14ac:dyDescent="0.75">
      <c r="A1495">
        <v>24104.629369999999</v>
      </c>
      <c r="B1495">
        <v>62409.848149999998</v>
      </c>
      <c r="C1495">
        <v>1</v>
      </c>
      <c r="D1495">
        <f>(groupB[[#This Row],[Cost (USD)]]-MIN(cost))/(MAX(cost)-MIN(cost))</f>
        <v>0.69723537902631305</v>
      </c>
      <c r="E1495">
        <f>(groupB[[#This Row],[Weight (lbs)]]-MIN(weight))/(MAX(weight)-MIN(weight))</f>
        <v>0.87079997128785702</v>
      </c>
      <c r="F1495">
        <f>IF(groupB[[#This Row],[normalized cost]]+groupB[[#This Row],[normalized weight]]&gt;1, 1, 0)</f>
        <v>1</v>
      </c>
    </row>
    <row r="1496" spans="1:6" x14ac:dyDescent="0.75">
      <c r="A1496">
        <v>24175.500260000001</v>
      </c>
      <c r="B1496">
        <v>60074.806799999998</v>
      </c>
      <c r="C1496">
        <v>1</v>
      </c>
      <c r="D1496">
        <f>(groupB[[#This Row],[Cost (USD)]]-MIN(cost))/(MAX(cost)-MIN(cost))</f>
        <v>0.71442434237093966</v>
      </c>
      <c r="E1496">
        <f>(groupB[[#This Row],[Weight (lbs)]]-MIN(weight))/(MAX(weight)-MIN(weight))</f>
        <v>0.67334912330936392</v>
      </c>
      <c r="F1496">
        <f>IF(groupB[[#This Row],[normalized cost]]+groupB[[#This Row],[normalized weight]]&gt;1, 1, 0)</f>
        <v>1</v>
      </c>
    </row>
    <row r="1497" spans="1:6" x14ac:dyDescent="0.75">
      <c r="A1497">
        <v>23404.784230000001</v>
      </c>
      <c r="B1497">
        <v>60240.522799999999</v>
      </c>
      <c r="C1497">
        <v>1</v>
      </c>
      <c r="D1497">
        <f>(groupB[[#This Row],[Cost (USD)]]-MIN(cost))/(MAX(cost)-MIN(cost))</f>
        <v>0.52749555413664817</v>
      </c>
      <c r="E1497">
        <f>(groupB[[#This Row],[Weight (lbs)]]-MIN(weight))/(MAX(weight)-MIN(weight))</f>
        <v>0.68736205062801892</v>
      </c>
      <c r="F1497">
        <f>IF(groupB[[#This Row],[normalized cost]]+groupB[[#This Row],[normalized weight]]&gt;1, 1, 0)</f>
        <v>1</v>
      </c>
    </row>
    <row r="1498" spans="1:6" x14ac:dyDescent="0.75">
      <c r="A1498">
        <v>24376.165499999999</v>
      </c>
      <c r="B1498">
        <v>61472.858460000003</v>
      </c>
      <c r="C1498">
        <v>1</v>
      </c>
      <c r="D1498">
        <f>(groupB[[#This Row],[Cost (USD)]]-MIN(cost))/(MAX(cost)-MIN(cost))</f>
        <v>0.76309351323785801</v>
      </c>
      <c r="E1498">
        <f>(groupB[[#This Row],[Weight (lbs)]]-MIN(weight))/(MAX(weight)-MIN(weight))</f>
        <v>0.79156822284896777</v>
      </c>
      <c r="F1498">
        <f>IF(groupB[[#This Row],[normalized cost]]+groupB[[#This Row],[normalized weight]]&gt;1, 1, 0)</f>
        <v>1</v>
      </c>
    </row>
    <row r="1499" spans="1:6" x14ac:dyDescent="0.75">
      <c r="A1499">
        <v>24324.261170000002</v>
      </c>
      <c r="B1499">
        <v>60060.126819999998</v>
      </c>
      <c r="C1499">
        <v>1</v>
      </c>
      <c r="D1499">
        <f>(groupB[[#This Row],[Cost (USD)]]-MIN(cost))/(MAX(cost)-MIN(cost))</f>
        <v>0.75050468267855031</v>
      </c>
      <c r="E1499">
        <f>(groupB[[#This Row],[Weight (lbs)]]-MIN(weight))/(MAX(weight)-MIN(weight))</f>
        <v>0.67210778576332542</v>
      </c>
      <c r="F1499">
        <f>IF(groupB[[#This Row],[normalized cost]]+groupB[[#This Row],[normalized weight]]&gt;1, 1, 0)</f>
        <v>1</v>
      </c>
    </row>
    <row r="1500" spans="1:6" x14ac:dyDescent="0.75">
      <c r="A1500">
        <v>23499.10831</v>
      </c>
      <c r="B1500">
        <v>59693.032789999997</v>
      </c>
      <c r="C1500">
        <v>1</v>
      </c>
      <c r="D1500">
        <f>(groupB[[#This Row],[Cost (USD)]]-MIN(cost))/(MAX(cost)-MIN(cost))</f>
        <v>0.5503728335617486</v>
      </c>
      <c r="E1500">
        <f>(groupB[[#This Row],[Weight (lbs)]]-MIN(weight))/(MAX(weight)-MIN(weight))</f>
        <v>0.64106635366562725</v>
      </c>
      <c r="F1500">
        <f>IF(groupB[[#This Row],[normalized cost]]+groupB[[#This Row],[normalized weight]]&gt;1, 1, 0)</f>
        <v>1</v>
      </c>
    </row>
    <row r="1501" spans="1:6" x14ac:dyDescent="0.75">
      <c r="A1501">
        <v>23715.12472</v>
      </c>
      <c r="B1501">
        <v>59534.84936</v>
      </c>
      <c r="C1501">
        <v>1</v>
      </c>
      <c r="D1501">
        <f>(groupB[[#This Row],[Cost (USD)]]-MIN(cost))/(MAX(cost)-MIN(cost))</f>
        <v>0.60276526370235683</v>
      </c>
      <c r="E1501">
        <f>(groupB[[#This Row],[Weight (lbs)]]-MIN(weight))/(MAX(weight)-MIN(weight))</f>
        <v>0.62769037966429053</v>
      </c>
      <c r="F1501">
        <f>IF(groupB[[#This Row],[normalized cost]]+groupB[[#This Row],[normalized weight]]&gt;1, 1, 0)</f>
        <v>1</v>
      </c>
    </row>
    <row r="1502" spans="1:6" x14ac:dyDescent="0.75">
      <c r="A1502">
        <v>23898.257600000001</v>
      </c>
      <c r="B1502">
        <v>60533.295720000002</v>
      </c>
      <c r="C1502">
        <v>1</v>
      </c>
      <c r="D1502">
        <f>(groupB[[#This Row],[Cost (USD)]]-MIN(cost))/(MAX(cost)-MIN(cost))</f>
        <v>0.6471821513908822</v>
      </c>
      <c r="E1502">
        <f>(groupB[[#This Row],[Weight (lbs)]]-MIN(weight))/(MAX(weight)-MIN(weight))</f>
        <v>0.71211889757599267</v>
      </c>
      <c r="F1502">
        <f>IF(groupB[[#This Row],[normalized cost]]+groupB[[#This Row],[normalized weight]]&gt;1, 1, 0)</f>
        <v>1</v>
      </c>
    </row>
    <row r="1503" spans="1:6" x14ac:dyDescent="0.75">
      <c r="A1503">
        <v>24102.3289</v>
      </c>
      <c r="B1503">
        <v>60652.211889999999</v>
      </c>
      <c r="C1503">
        <v>1</v>
      </c>
      <c r="D1503">
        <f>(groupB[[#This Row],[Cost (USD)]]-MIN(cost))/(MAX(cost)-MIN(cost))</f>
        <v>0.69667742505529073</v>
      </c>
      <c r="E1503">
        <f>(groupB[[#This Row],[Weight (lbs)]]-MIN(weight))/(MAX(weight)-MIN(weight))</f>
        <v>0.72217443625193689</v>
      </c>
      <c r="F1503">
        <f>IF(groupB[[#This Row],[normalized cost]]+groupB[[#This Row],[normalized weight]]&gt;1, 1, 0)</f>
        <v>1</v>
      </c>
    </row>
    <row r="1504" spans="1:6" x14ac:dyDescent="0.75">
      <c r="A1504">
        <v>24319.605520000001</v>
      </c>
      <c r="B1504">
        <v>59717.983030000003</v>
      </c>
      <c r="C1504">
        <v>1</v>
      </c>
      <c r="D1504">
        <f>(groupB[[#This Row],[Cost (USD)]]-MIN(cost))/(MAX(cost)-MIN(cost))</f>
        <v>0.74937550542121067</v>
      </c>
      <c r="E1504">
        <f>(groupB[[#This Row],[Weight (lbs)]]-MIN(weight))/(MAX(weight)-MIN(weight))</f>
        <v>0.64317614330394268</v>
      </c>
      <c r="F1504">
        <f>IF(groupB[[#This Row],[normalized cost]]+groupB[[#This Row],[normalized weight]]&gt;1, 1, 0)</f>
        <v>1</v>
      </c>
    </row>
    <row r="1505" spans="1:6" x14ac:dyDescent="0.75">
      <c r="A1505">
        <v>24697.225539999999</v>
      </c>
      <c r="B1505">
        <v>59557.012000000002</v>
      </c>
      <c r="C1505">
        <v>1</v>
      </c>
      <c r="D1505">
        <f>(groupB[[#This Row],[Cost (USD)]]-MIN(cost))/(MAX(cost)-MIN(cost))</f>
        <v>0.84096313303498771</v>
      </c>
      <c r="E1505">
        <f>(groupB[[#This Row],[Weight (lbs)]]-MIN(weight))/(MAX(weight)-MIN(weight))</f>
        <v>0.62956445014336049</v>
      </c>
      <c r="F1505">
        <f>IF(groupB[[#This Row],[normalized cost]]+groupB[[#This Row],[normalized weight]]&gt;1, 1, 0)</f>
        <v>1</v>
      </c>
    </row>
    <row r="1506" spans="1:6" x14ac:dyDescent="0.75">
      <c r="A1506">
        <v>24789.529729999998</v>
      </c>
      <c r="B1506">
        <v>60478.808340000003</v>
      </c>
      <c r="C1506">
        <v>1</v>
      </c>
      <c r="D1506">
        <f>(groupB[[#This Row],[Cost (USD)]]-MIN(cost))/(MAX(cost)-MIN(cost))</f>
        <v>0.86335051011555475</v>
      </c>
      <c r="E1506">
        <f>(groupB[[#This Row],[Weight (lbs)]]-MIN(weight))/(MAX(weight)-MIN(weight))</f>
        <v>0.70751145052366271</v>
      </c>
      <c r="F1506">
        <f>IF(groupB[[#This Row],[normalized cost]]+groupB[[#This Row],[normalized weight]]&gt;1, 1, 0)</f>
        <v>1</v>
      </c>
    </row>
    <row r="1507" spans="1:6" x14ac:dyDescent="0.75">
      <c r="A1507">
        <v>23594.906360000001</v>
      </c>
      <c r="B1507">
        <v>58579.726640000001</v>
      </c>
      <c r="C1507">
        <v>1</v>
      </c>
      <c r="D1507">
        <f>(groupB[[#This Row],[Cost (USD)]]-MIN(cost))/(MAX(cost)-MIN(cost))</f>
        <v>0.57360760837460456</v>
      </c>
      <c r="E1507">
        <f>(groupB[[#This Row],[Weight (lbs)]]-MIN(weight))/(MAX(weight)-MIN(weight))</f>
        <v>0.5469253041389579</v>
      </c>
      <c r="F1507">
        <f>IF(groupB[[#This Row],[normalized cost]]+groupB[[#This Row],[normalized weight]]&gt;1, 1, 0)</f>
        <v>1</v>
      </c>
    </row>
    <row r="1508" spans="1:6" x14ac:dyDescent="0.75">
      <c r="A1508">
        <v>23378.357810000001</v>
      </c>
      <c r="B1508">
        <v>58880.923640000001</v>
      </c>
      <c r="C1508">
        <v>1</v>
      </c>
      <c r="D1508">
        <f>(groupB[[#This Row],[Cost (USD)]]-MIN(cost))/(MAX(cost)-MIN(cost))</f>
        <v>0.52108611346630107</v>
      </c>
      <c r="E1508">
        <f>(groupB[[#This Row],[Weight (lbs)]]-MIN(weight))/(MAX(weight)-MIN(weight))</f>
        <v>0.57239449039494361</v>
      </c>
      <c r="F1508">
        <f>IF(groupB[[#This Row],[normalized cost]]+groupB[[#This Row],[normalized weight]]&gt;1, 1, 0)</f>
        <v>1</v>
      </c>
    </row>
    <row r="1509" spans="1:6" x14ac:dyDescent="0.75">
      <c r="A1509">
        <v>23551.551869999999</v>
      </c>
      <c r="B1509">
        <v>61321.248209999998</v>
      </c>
      <c r="C1509">
        <v>1</v>
      </c>
      <c r="D1509">
        <f>(groupB[[#This Row],[Cost (USD)]]-MIN(cost))/(MAX(cost)-MIN(cost))</f>
        <v>0.56309244849111795</v>
      </c>
      <c r="E1509">
        <f>(groupB[[#This Row],[Weight (lbs)]]-MIN(weight))/(MAX(weight)-MIN(weight))</f>
        <v>0.77874807624868059</v>
      </c>
      <c r="F1509">
        <f>IF(groupB[[#This Row],[normalized cost]]+groupB[[#This Row],[normalized weight]]&gt;1, 1, 0)</f>
        <v>1</v>
      </c>
    </row>
    <row r="1510" spans="1:6" x14ac:dyDescent="0.75">
      <c r="A1510">
        <v>23825.53441</v>
      </c>
      <c r="B1510">
        <v>60456.235419999997</v>
      </c>
      <c r="C1510">
        <v>1</v>
      </c>
      <c r="D1510">
        <f>(groupB[[#This Row],[Cost (USD)]]-MIN(cost))/(MAX(cost)-MIN(cost))</f>
        <v>0.62954393283296239</v>
      </c>
      <c r="E1510">
        <f>(groupB[[#This Row],[Weight (lbs)]]-MIN(weight))/(MAX(weight)-MIN(weight))</f>
        <v>0.70560268681146898</v>
      </c>
      <c r="F1510">
        <f>IF(groupB[[#This Row],[normalized cost]]+groupB[[#This Row],[normalized weight]]&gt;1, 1, 0)</f>
        <v>1</v>
      </c>
    </row>
    <row r="1511" spans="1:6" x14ac:dyDescent="0.75">
      <c r="A1511">
        <v>24572.702399999998</v>
      </c>
      <c r="B1511">
        <v>61309.313130000002</v>
      </c>
      <c r="C1511">
        <v>1</v>
      </c>
      <c r="D1511">
        <f>(groupB[[#This Row],[Cost (USD)]]-MIN(cost))/(MAX(cost)-MIN(cost))</f>
        <v>0.81076140015117937</v>
      </c>
      <c r="E1511">
        <f>(groupB[[#This Row],[Weight (lbs)]]-MIN(weight))/(MAX(weight)-MIN(weight))</f>
        <v>0.77773884715443342</v>
      </c>
      <c r="F1511">
        <f>IF(groupB[[#This Row],[normalized cost]]+groupB[[#This Row],[normalized weight]]&gt;1, 1, 0)</f>
        <v>1</v>
      </c>
    </row>
    <row r="1512" spans="1:6" x14ac:dyDescent="0.75">
      <c r="A1512">
        <v>23385.481189999999</v>
      </c>
      <c r="B1512">
        <v>61505.465779999999</v>
      </c>
      <c r="C1512">
        <v>1</v>
      </c>
      <c r="D1512">
        <f>(groupB[[#This Row],[Cost (USD)]]-MIN(cost))/(MAX(cost)-MIN(cost))</f>
        <v>0.5228138117879928</v>
      </c>
      <c r="E1512">
        <f>(groupB[[#This Row],[Weight (lbs)]]-MIN(weight))/(MAX(weight)-MIN(weight))</f>
        <v>0.79432549435694555</v>
      </c>
      <c r="F1512">
        <f>IF(groupB[[#This Row],[normalized cost]]+groupB[[#This Row],[normalized weight]]&gt;1, 1, 0)</f>
        <v>1</v>
      </c>
    </row>
    <row r="1513" spans="1:6" x14ac:dyDescent="0.75">
      <c r="A1513">
        <v>23436.460950000001</v>
      </c>
      <c r="B1513">
        <v>59737.398789999999</v>
      </c>
      <c r="C1513">
        <v>1</v>
      </c>
      <c r="D1513">
        <f>(groupB[[#This Row],[Cost (USD)]]-MIN(cost))/(MAX(cost)-MIN(cost))</f>
        <v>0.53517839795246558</v>
      </c>
      <c r="E1513">
        <f>(groupB[[#This Row],[Weight (lbs)]]-MIN(weight))/(MAX(weight)-MIN(weight))</f>
        <v>0.64481793790263198</v>
      </c>
      <c r="F1513">
        <f>IF(groupB[[#This Row],[normalized cost]]+groupB[[#This Row],[normalized weight]]&gt;1, 1, 0)</f>
        <v>1</v>
      </c>
    </row>
    <row r="1514" spans="1:6" x14ac:dyDescent="0.75">
      <c r="A1514">
        <v>23657.87413</v>
      </c>
      <c r="B1514">
        <v>61206.678829999997</v>
      </c>
      <c r="C1514">
        <v>1</v>
      </c>
      <c r="D1514">
        <f>(groupB[[#This Row],[Cost (USD)]]-MIN(cost))/(MAX(cost)-MIN(cost))</f>
        <v>0.58887975594355468</v>
      </c>
      <c r="E1514">
        <f>(groupB[[#This Row],[Weight (lbs)]]-MIN(weight))/(MAX(weight)-MIN(weight))</f>
        <v>0.76906010167239724</v>
      </c>
      <c r="F1514">
        <f>IF(groupB[[#This Row],[normalized cost]]+groupB[[#This Row],[normalized weight]]&gt;1, 1, 0)</f>
        <v>1</v>
      </c>
    </row>
    <row r="1515" spans="1:6" x14ac:dyDescent="0.75">
      <c r="A1515">
        <v>23797.560959999999</v>
      </c>
      <c r="B1515">
        <v>58838.955199999997</v>
      </c>
      <c r="C1515">
        <v>1</v>
      </c>
      <c r="D1515">
        <f>(groupB[[#This Row],[Cost (USD)]]-MIN(cost))/(MAX(cost)-MIN(cost))</f>
        <v>0.62275927686670096</v>
      </c>
      <c r="E1515">
        <f>(groupB[[#This Row],[Weight (lbs)]]-MIN(weight))/(MAX(weight)-MIN(weight))</f>
        <v>0.56884564357630574</v>
      </c>
      <c r="F1515">
        <f>IF(groupB[[#This Row],[normalized cost]]+groupB[[#This Row],[normalized weight]]&gt;1, 1, 0)</f>
        <v>1</v>
      </c>
    </row>
    <row r="1516" spans="1:6" x14ac:dyDescent="0.75">
      <c r="A1516">
        <v>23599.291300000001</v>
      </c>
      <c r="B1516">
        <v>60663.613109999998</v>
      </c>
      <c r="C1516">
        <v>1</v>
      </c>
      <c r="D1516">
        <f>(groupB[[#This Row],[Cost (USD)]]-MIN(cost))/(MAX(cost)-MIN(cost))</f>
        <v>0.57467112786657626</v>
      </c>
      <c r="E1516">
        <f>(groupB[[#This Row],[Weight (lbs)]]-MIN(weight))/(MAX(weight)-MIN(weight))</f>
        <v>0.72313852220141672</v>
      </c>
      <c r="F1516">
        <f>IF(groupB[[#This Row],[normalized cost]]+groupB[[#This Row],[normalized weight]]&gt;1, 1, 0)</f>
        <v>1</v>
      </c>
    </row>
    <row r="1517" spans="1:6" x14ac:dyDescent="0.75">
      <c r="A1517">
        <v>24029.229159999999</v>
      </c>
      <c r="B1517">
        <v>58964.805260000001</v>
      </c>
      <c r="C1517">
        <v>1</v>
      </c>
      <c r="D1517">
        <f>(groupB[[#This Row],[Cost (USD)]]-MIN(cost))/(MAX(cost)-MIN(cost))</f>
        <v>0.67894787839146686</v>
      </c>
      <c r="E1517">
        <f>(groupB[[#This Row],[Weight (lbs)]]-MIN(weight))/(MAX(weight)-MIN(weight))</f>
        <v>0.57948751125250131</v>
      </c>
      <c r="F1517">
        <f>IF(groupB[[#This Row],[normalized cost]]+groupB[[#This Row],[normalized weight]]&gt;1, 1, 0)</f>
        <v>1</v>
      </c>
    </row>
    <row r="1518" spans="1:6" x14ac:dyDescent="0.75">
      <c r="A1518">
        <v>23918.760050000001</v>
      </c>
      <c r="B1518">
        <v>59209.067929999997</v>
      </c>
      <c r="C1518">
        <v>1</v>
      </c>
      <c r="D1518">
        <f>(groupB[[#This Row],[Cost (USD)]]-MIN(cost))/(MAX(cost)-MIN(cost))</f>
        <v>0.65215479758630923</v>
      </c>
      <c r="E1518">
        <f>(groupB[[#This Row],[Weight (lbs)]]-MIN(weight))/(MAX(weight)-MIN(weight))</f>
        <v>0.60014233662464733</v>
      </c>
      <c r="F1518">
        <f>IF(groupB[[#This Row],[normalized cost]]+groupB[[#This Row],[normalized weight]]&gt;1, 1, 0)</f>
        <v>1</v>
      </c>
    </row>
    <row r="1519" spans="1:6" x14ac:dyDescent="0.75">
      <c r="A1519">
        <v>23686.347590000001</v>
      </c>
      <c r="B1519">
        <v>59887.795250000003</v>
      </c>
      <c r="C1519">
        <v>1</v>
      </c>
      <c r="D1519">
        <f>(groupB[[#This Row],[Cost (USD)]]-MIN(cost))/(MAX(cost)-MIN(cost))</f>
        <v>0.59578568389556286</v>
      </c>
      <c r="E1519">
        <f>(groupB[[#This Row],[Weight (lbs)]]-MIN(weight))/(MAX(weight)-MIN(weight))</f>
        <v>0.65753544654973328</v>
      </c>
      <c r="F1519">
        <f>IF(groupB[[#This Row],[normalized cost]]+groupB[[#This Row],[normalized weight]]&gt;1, 1, 0)</f>
        <v>1</v>
      </c>
    </row>
    <row r="1520" spans="1:6" x14ac:dyDescent="0.75">
      <c r="A1520">
        <v>24499.970010000001</v>
      </c>
      <c r="B1520">
        <v>59881.658289999999</v>
      </c>
      <c r="C1520">
        <v>1</v>
      </c>
      <c r="D1520">
        <f>(groupB[[#This Row],[Cost (USD)]]-MIN(cost))/(MAX(cost)-MIN(cost))</f>
        <v>0.79312095023334983</v>
      </c>
      <c r="E1520">
        <f>(groupB[[#This Row],[Weight (lbs)]]-MIN(weight))/(MAX(weight)-MIN(weight))</f>
        <v>0.65701650586544491</v>
      </c>
      <c r="F1520">
        <f>IF(groupB[[#This Row],[normalized cost]]+groupB[[#This Row],[normalized weight]]&gt;1, 1, 0)</f>
        <v>1</v>
      </c>
    </row>
    <row r="1521" spans="1:6" x14ac:dyDescent="0.75">
      <c r="A1521">
        <v>24532.204020000001</v>
      </c>
      <c r="B1521">
        <v>59174.104149999999</v>
      </c>
      <c r="C1521">
        <v>1</v>
      </c>
      <c r="D1521">
        <f>(groupB[[#This Row],[Cost (USD)]]-MIN(cost))/(MAX(cost)-MIN(cost))</f>
        <v>0.8009389586757486</v>
      </c>
      <c r="E1521">
        <f>(groupB[[#This Row],[Weight (lbs)]]-MIN(weight))/(MAX(weight)-MIN(weight))</f>
        <v>0.59718580310992686</v>
      </c>
      <c r="F1521">
        <f>IF(groupB[[#This Row],[normalized cost]]+groupB[[#This Row],[normalized weight]]&gt;1, 1, 0)</f>
        <v>1</v>
      </c>
    </row>
    <row r="1522" spans="1:6" x14ac:dyDescent="0.75">
      <c r="A1522">
        <v>24164.863270000002</v>
      </c>
      <c r="B1522">
        <v>61638.487910000003</v>
      </c>
      <c r="C1522">
        <v>1</v>
      </c>
      <c r="D1522">
        <f>(groupB[[#This Row],[Cost (USD)]]-MIN(cost))/(MAX(cost)-MIN(cost))</f>
        <v>0.71184445616932512</v>
      </c>
      <c r="E1522">
        <f>(groupB[[#This Row],[Weight (lbs)]]-MIN(weight))/(MAX(weight)-MIN(weight))</f>
        <v>0.80557383150883644</v>
      </c>
      <c r="F1522">
        <f>IF(groupB[[#This Row],[normalized cost]]+groupB[[#This Row],[normalized weight]]&gt;1, 1, 0)</f>
        <v>1</v>
      </c>
    </row>
    <row r="1523" spans="1:6" x14ac:dyDescent="0.75">
      <c r="A1523">
        <v>24326.77217</v>
      </c>
      <c r="B1523">
        <v>60119.488669999999</v>
      </c>
      <c r="C1523">
        <v>1</v>
      </c>
      <c r="D1523">
        <f>(groupB[[#This Row],[Cost (USD)]]-MIN(cost))/(MAX(cost)-MIN(cost))</f>
        <v>0.75111369841065601</v>
      </c>
      <c r="E1523">
        <f>(groupB[[#This Row],[Weight (lbs)]]-MIN(weight))/(MAX(weight)-MIN(weight))</f>
        <v>0.67712741747994243</v>
      </c>
      <c r="F1523">
        <f>IF(groupB[[#This Row],[normalized cost]]+groupB[[#This Row],[normalized weight]]&gt;1, 1, 0)</f>
        <v>1</v>
      </c>
    </row>
    <row r="1524" spans="1:6" x14ac:dyDescent="0.75">
      <c r="A1524">
        <v>24688.863399999998</v>
      </c>
      <c r="B1524">
        <v>61767.419199999997</v>
      </c>
      <c r="C1524">
        <v>1</v>
      </c>
      <c r="D1524">
        <f>(groupB[[#This Row],[Cost (USD)]]-MIN(cost))/(MAX(cost)-MIN(cost))</f>
        <v>0.83893498695212287</v>
      </c>
      <c r="E1524">
        <f>(groupB[[#This Row],[Weight (lbs)]]-MIN(weight))/(MAX(weight)-MIN(weight))</f>
        <v>0.81647624766581783</v>
      </c>
      <c r="F1524">
        <f>IF(groupB[[#This Row],[normalized cost]]+groupB[[#This Row],[normalized weight]]&gt;1, 1, 0)</f>
        <v>1</v>
      </c>
    </row>
    <row r="1525" spans="1:6" x14ac:dyDescent="0.75">
      <c r="A1525">
        <v>24027.813529999999</v>
      </c>
      <c r="B1525">
        <v>59901.745860000003</v>
      </c>
      <c r="C1525">
        <v>1</v>
      </c>
      <c r="D1525">
        <f>(groupB[[#This Row],[Cost (USD)]]-MIN(cost))/(MAX(cost)-MIN(cost))</f>
        <v>0.67860453273601451</v>
      </c>
      <c r="E1525">
        <f>(groupB[[#This Row],[Weight (lbs)]]-MIN(weight))/(MAX(weight)-MIN(weight))</f>
        <v>0.65871510864621707</v>
      </c>
      <c r="F1525">
        <f>IF(groupB[[#This Row],[normalized cost]]+groupB[[#This Row],[normalized weight]]&gt;1, 1, 0)</f>
        <v>1</v>
      </c>
    </row>
    <row r="1526" spans="1:6" x14ac:dyDescent="0.75">
      <c r="A1526">
        <v>23597.007430000001</v>
      </c>
      <c r="B1526">
        <v>58924.232499999998</v>
      </c>
      <c r="C1526">
        <v>1</v>
      </c>
      <c r="D1526">
        <f>(groupB[[#This Row],[Cost (USD)]]-MIN(cost))/(MAX(cost)-MIN(cost))</f>
        <v>0.57411720004495748</v>
      </c>
      <c r="E1526">
        <f>(groupB[[#This Row],[Weight (lbs)]]-MIN(weight))/(MAX(weight)-MIN(weight))</f>
        <v>0.57605668298608603</v>
      </c>
      <c r="F1526">
        <f>IF(groupB[[#This Row],[normalized cost]]+groupB[[#This Row],[normalized weight]]&gt;1, 1, 0)</f>
        <v>1</v>
      </c>
    </row>
    <row r="1527" spans="1:6" x14ac:dyDescent="0.75">
      <c r="A1527">
        <v>23212.895670000002</v>
      </c>
      <c r="B1527">
        <v>61809.486250000002</v>
      </c>
      <c r="C1527">
        <v>1</v>
      </c>
      <c r="D1527">
        <f>(groupB[[#This Row],[Cost (USD)]]-MIN(cost))/(MAX(cost)-MIN(cost))</f>
        <v>0.48095507151969386</v>
      </c>
      <c r="E1527">
        <f>(groupB[[#This Row],[Weight (lbs)]]-MIN(weight))/(MAX(weight)-MIN(weight))</f>
        <v>0.82003343293555819</v>
      </c>
      <c r="F1527">
        <f>IF(groupB[[#This Row],[normalized cost]]+groupB[[#This Row],[normalized weight]]&gt;1, 1, 0)</f>
        <v>1</v>
      </c>
    </row>
    <row r="1528" spans="1:6" x14ac:dyDescent="0.75">
      <c r="A1528">
        <v>23794.178179999999</v>
      </c>
      <c r="B1528">
        <v>60249.222809999999</v>
      </c>
      <c r="C1528">
        <v>1</v>
      </c>
      <c r="D1528">
        <f>(groupB[[#This Row],[Cost (USD)]]-MIN(cost))/(MAX(cost)-MIN(cost))</f>
        <v>0.6219388203799413</v>
      </c>
      <c r="E1528">
        <f>(groupB[[#This Row],[Weight (lbs)]]-MIN(weight))/(MAX(weight)-MIN(weight))</f>
        <v>0.68809772254745682</v>
      </c>
      <c r="F1528">
        <f>IF(groupB[[#This Row],[normalized cost]]+groupB[[#This Row],[normalized weight]]&gt;1, 1, 0)</f>
        <v>1</v>
      </c>
    </row>
    <row r="1529" spans="1:6" x14ac:dyDescent="0.75">
      <c r="A1529">
        <v>24777.689699999999</v>
      </c>
      <c r="B1529">
        <v>59413.630790000003</v>
      </c>
      <c r="C1529">
        <v>1</v>
      </c>
      <c r="D1529">
        <f>(groupB[[#This Row],[Cost (USD)]]-MIN(cost))/(MAX(cost)-MIN(cost))</f>
        <v>0.8604788396501597</v>
      </c>
      <c r="E1529">
        <f>(groupB[[#This Row],[Weight (lbs)]]-MIN(weight))/(MAX(weight)-MIN(weight))</f>
        <v>0.61744015028944899</v>
      </c>
      <c r="F1529">
        <f>IF(groupB[[#This Row],[normalized cost]]+groupB[[#This Row],[normalized weight]]&gt;1, 1, 0)</f>
        <v>1</v>
      </c>
    </row>
    <row r="1530" spans="1:6" x14ac:dyDescent="0.75">
      <c r="A1530">
        <v>23849.735669999998</v>
      </c>
      <c r="B1530">
        <v>61533.770839999997</v>
      </c>
      <c r="C1530">
        <v>1</v>
      </c>
      <c r="D1530">
        <f>(groupB[[#This Row],[Cost (USD)]]-MIN(cost))/(MAX(cost)-MIN(cost))</f>
        <v>0.63541368515346708</v>
      </c>
      <c r="E1530">
        <f>(groupB[[#This Row],[Weight (lbs)]]-MIN(weight))/(MAX(weight)-MIN(weight))</f>
        <v>0.79671896721732205</v>
      </c>
      <c r="F1530">
        <f>IF(groupB[[#This Row],[normalized cost]]+groupB[[#This Row],[normalized weight]]&gt;1, 1, 0)</f>
        <v>1</v>
      </c>
    </row>
    <row r="1531" spans="1:6" x14ac:dyDescent="0.75">
      <c r="A1531">
        <v>24035.114600000001</v>
      </c>
      <c r="B1531">
        <v>58091.773500000003</v>
      </c>
      <c r="C1531">
        <v>1</v>
      </c>
      <c r="D1531">
        <f>(groupB[[#This Row],[Cost (USD)]]-MIN(cost))/(MAX(cost)-MIN(cost))</f>
        <v>0.6803753278340664</v>
      </c>
      <c r="E1531">
        <f>(groupB[[#This Row],[Weight (lbs)]]-MIN(weight))/(MAX(weight)-MIN(weight))</f>
        <v>0.50566403856575171</v>
      </c>
      <c r="F1531">
        <f>IF(groupB[[#This Row],[normalized cost]]+groupB[[#This Row],[normalized weight]]&gt;1, 1, 0)</f>
        <v>1</v>
      </c>
    </row>
    <row r="1532" spans="1:6" x14ac:dyDescent="0.75">
      <c r="A1532">
        <v>23926.098620000001</v>
      </c>
      <c r="B1532">
        <v>60417.110059999999</v>
      </c>
      <c r="C1532">
        <v>1</v>
      </c>
      <c r="D1532">
        <f>(groupB[[#This Row],[Cost (USD)]]-MIN(cost))/(MAX(cost)-MIN(cost))</f>
        <v>0.65393468790138742</v>
      </c>
      <c r="E1532">
        <f>(groupB[[#This Row],[Weight (lbs)]]-MIN(weight))/(MAX(weight)-MIN(weight))</f>
        <v>0.70229425053497074</v>
      </c>
      <c r="F1532">
        <f>IF(groupB[[#This Row],[normalized cost]]+groupB[[#This Row],[normalized weight]]&gt;1, 1, 0)</f>
        <v>1</v>
      </c>
    </row>
    <row r="1533" spans="1:6" x14ac:dyDescent="0.75">
      <c r="A1533">
        <v>23606.30718</v>
      </c>
      <c r="B1533">
        <v>59755.635629999997</v>
      </c>
      <c r="C1533">
        <v>1</v>
      </c>
      <c r="D1533">
        <f>(groupB[[#This Row],[Cost (USD)]]-MIN(cost))/(MAX(cost)-MIN(cost))</f>
        <v>0.57637275323279191</v>
      </c>
      <c r="E1533">
        <f>(groupB[[#This Row],[Weight (lbs)]]-MIN(weight))/(MAX(weight)-MIN(weight))</f>
        <v>0.64636004315162365</v>
      </c>
      <c r="F1533">
        <f>IF(groupB[[#This Row],[normalized cost]]+groupB[[#This Row],[normalized weight]]&gt;1, 1, 0)</f>
        <v>1</v>
      </c>
    </row>
    <row r="1534" spans="1:6" x14ac:dyDescent="0.75">
      <c r="A1534">
        <v>24297.057949999999</v>
      </c>
      <c r="B1534">
        <v>59564.8151</v>
      </c>
      <c r="C1534">
        <v>1</v>
      </c>
      <c r="D1534">
        <f>(groupB[[#This Row],[Cost (USD)]]-MIN(cost))/(MAX(cost)-MIN(cost))</f>
        <v>0.74390683761923393</v>
      </c>
      <c r="E1534">
        <f>(groupB[[#This Row],[Weight (lbs)]]-MIN(weight))/(MAX(weight)-MIN(weight))</f>
        <v>0.63022427944867898</v>
      </c>
      <c r="F1534">
        <f>IF(groupB[[#This Row],[normalized cost]]+groupB[[#This Row],[normalized weight]]&gt;1, 1, 0)</f>
        <v>1</v>
      </c>
    </row>
    <row r="1535" spans="1:6" x14ac:dyDescent="0.75">
      <c r="A1535">
        <v>24140.806189999999</v>
      </c>
      <c r="B1535">
        <v>60491.582320000001</v>
      </c>
      <c r="C1535">
        <v>1</v>
      </c>
      <c r="D1535">
        <f>(groupB[[#This Row],[Cost (USD)]]-MIN(cost))/(MAX(cost)-MIN(cost))</f>
        <v>0.70600967313924357</v>
      </c>
      <c r="E1535">
        <f>(groupB[[#This Row],[Weight (lbs)]]-MIN(weight))/(MAX(weight)-MIN(weight))</f>
        <v>0.70859161691260486</v>
      </c>
      <c r="F1535">
        <f>IF(groupB[[#This Row],[normalized cost]]+groupB[[#This Row],[normalized weight]]&gt;1, 1, 0)</f>
        <v>1</v>
      </c>
    </row>
    <row r="1536" spans="1:6" x14ac:dyDescent="0.75">
      <c r="A1536">
        <v>24343.915570000001</v>
      </c>
      <c r="B1536">
        <v>61750.431680000002</v>
      </c>
      <c r="C1536">
        <v>1</v>
      </c>
      <c r="D1536">
        <f>(groupB[[#This Row],[Cost (USD)]]-MIN(cost))/(MAX(cost)-MIN(cost))</f>
        <v>0.75527164357265797</v>
      </c>
      <c r="E1536">
        <f>(groupB[[#This Row],[Weight (lbs)]]-MIN(weight))/(MAX(weight)-MIN(weight))</f>
        <v>0.81503978478302963</v>
      </c>
      <c r="F1536">
        <f>IF(groupB[[#This Row],[normalized cost]]+groupB[[#This Row],[normalized weight]]&gt;1, 1, 0)</f>
        <v>1</v>
      </c>
    </row>
    <row r="1537" spans="1:6" x14ac:dyDescent="0.75">
      <c r="A1537">
        <v>23774.865959999999</v>
      </c>
      <c r="B1537">
        <v>59016.662109999997</v>
      </c>
      <c r="C1537">
        <v>1</v>
      </c>
      <c r="D1537">
        <f>(groupB[[#This Row],[Cost (USD)]]-MIN(cost))/(MAX(cost)-MIN(cost))</f>
        <v>0.61725485152215853</v>
      </c>
      <c r="E1537">
        <f>(groupB[[#This Row],[Weight (lbs)]]-MIN(weight))/(MAX(weight)-MIN(weight))</f>
        <v>0.58387252096806497</v>
      </c>
      <c r="F1537">
        <f>IF(groupB[[#This Row],[normalized cost]]+groupB[[#This Row],[normalized weight]]&gt;1, 1, 0)</f>
        <v>1</v>
      </c>
    </row>
    <row r="1538" spans="1:6" x14ac:dyDescent="0.75">
      <c r="A1538">
        <v>23755.463520000001</v>
      </c>
      <c r="B1538">
        <v>61628.195090000001</v>
      </c>
      <c r="C1538">
        <v>1</v>
      </c>
      <c r="D1538">
        <f>(groupB[[#This Row],[Cost (USD)]]-MIN(cost))/(MAX(cost)-MIN(cost))</f>
        <v>0.61254900078490548</v>
      </c>
      <c r="E1538">
        <f>(groupB[[#This Row],[Weight (lbs)]]-MIN(weight))/(MAX(weight)-MIN(weight))</f>
        <v>0.80470347174536139</v>
      </c>
      <c r="F1538">
        <f>IF(groupB[[#This Row],[normalized cost]]+groupB[[#This Row],[normalized weight]]&gt;1, 1, 0)</f>
        <v>1</v>
      </c>
    </row>
    <row r="1539" spans="1:6" x14ac:dyDescent="0.75">
      <c r="A1539">
        <v>23988.909380000001</v>
      </c>
      <c r="B1539">
        <v>59584.416640000003</v>
      </c>
      <c r="C1539">
        <v>1</v>
      </c>
      <c r="D1539">
        <f>(groupB[[#This Row],[Cost (USD)]]-MIN(cost))/(MAX(cost)-MIN(cost))</f>
        <v>0.66916875440299495</v>
      </c>
      <c r="E1539">
        <f>(groupB[[#This Row],[Weight (lbs)]]-MIN(weight))/(MAX(weight)-MIN(weight))</f>
        <v>0.63188178358439162</v>
      </c>
      <c r="F1539">
        <f>IF(groupB[[#This Row],[normalized cost]]+groupB[[#This Row],[normalized weight]]&gt;1, 1, 0)</f>
        <v>1</v>
      </c>
    </row>
    <row r="1540" spans="1:6" x14ac:dyDescent="0.75">
      <c r="A1540">
        <v>24180.561420000002</v>
      </c>
      <c r="B1540">
        <v>58943.410239999997</v>
      </c>
      <c r="C1540">
        <v>1</v>
      </c>
      <c r="D1540">
        <f>(groupB[[#This Row],[Cost (USD)]]-MIN(cost))/(MAX(cost)-MIN(cost))</f>
        <v>0.71565187166711897</v>
      </c>
      <c r="E1540">
        <f>(groupB[[#This Row],[Weight (lbs)]]-MIN(weight))/(MAX(weight)-MIN(weight))</f>
        <v>0.57767835063891404</v>
      </c>
      <c r="F1540">
        <f>IF(groupB[[#This Row],[normalized cost]]+groupB[[#This Row],[normalized weight]]&gt;1, 1, 0)</f>
        <v>1</v>
      </c>
    </row>
    <row r="1541" spans="1:6" x14ac:dyDescent="0.75">
      <c r="A1541">
        <v>24694.448059999999</v>
      </c>
      <c r="B1541">
        <v>58073.722450000001</v>
      </c>
      <c r="C1541">
        <v>1</v>
      </c>
      <c r="D1541">
        <f>(groupB[[#This Row],[Cost (USD)]]-MIN(cost))/(MAX(cost)-MIN(cost))</f>
        <v>0.84028948547799442</v>
      </c>
      <c r="E1541">
        <f>(groupB[[#This Row],[Weight (lbs)]]-MIN(weight))/(MAX(weight)-MIN(weight))</f>
        <v>0.5041376436993813</v>
      </c>
      <c r="F1541">
        <f>IF(groupB[[#This Row],[normalized cost]]+groupB[[#This Row],[normalized weight]]&gt;1, 1, 0)</f>
        <v>1</v>
      </c>
    </row>
    <row r="1542" spans="1:6" x14ac:dyDescent="0.75">
      <c r="A1542">
        <v>23949.320540000001</v>
      </c>
      <c r="B1542">
        <v>59003.099840000003</v>
      </c>
      <c r="C1542">
        <v>1</v>
      </c>
      <c r="D1542">
        <f>(groupB[[#This Row],[Cost (USD)]]-MIN(cost))/(MAX(cost)-MIN(cost))</f>
        <v>0.65956691195941519</v>
      </c>
      <c r="E1542">
        <f>(groupB[[#This Row],[Weight (lbs)]]-MIN(weight))/(MAX(weight)-MIN(weight))</f>
        <v>0.5827256968606408</v>
      </c>
      <c r="F1542">
        <f>IF(groupB[[#This Row],[normalized cost]]+groupB[[#This Row],[normalized weight]]&gt;1, 1, 0)</f>
        <v>1</v>
      </c>
    </row>
    <row r="1543" spans="1:6" x14ac:dyDescent="0.75">
      <c r="A1543">
        <v>23692.656950000001</v>
      </c>
      <c r="B1543">
        <v>59554.839460000003</v>
      </c>
      <c r="C1543">
        <v>1</v>
      </c>
      <c r="D1543">
        <f>(groupB[[#This Row],[Cost (USD)]]-MIN(cost))/(MAX(cost)-MIN(cost))</f>
        <v>0.59731595052221365</v>
      </c>
      <c r="E1543">
        <f>(groupB[[#This Row],[Weight (lbs)]]-MIN(weight))/(MAX(weight)-MIN(weight))</f>
        <v>0.6293807403922389</v>
      </c>
      <c r="F1543">
        <f>IF(groupB[[#This Row],[normalized cost]]+groupB[[#This Row],[normalized weight]]&gt;1, 1, 0)</f>
        <v>1</v>
      </c>
    </row>
    <row r="1544" spans="1:6" x14ac:dyDescent="0.75">
      <c r="A1544">
        <v>24388.011200000001</v>
      </c>
      <c r="B1544">
        <v>58042.558969999998</v>
      </c>
      <c r="C1544">
        <v>1</v>
      </c>
      <c r="D1544">
        <f>(groupB[[#This Row],[Cost (USD)]]-MIN(cost))/(MAX(cost)-MIN(cost))</f>
        <v>0.76596655890006804</v>
      </c>
      <c r="E1544">
        <f>(groupB[[#This Row],[Weight (lbs)]]-MIN(weight))/(MAX(weight)-MIN(weight))</f>
        <v>0.50150246314809843</v>
      </c>
      <c r="F1544">
        <f>IF(groupB[[#This Row],[normalized cost]]+groupB[[#This Row],[normalized weight]]&gt;1, 1, 0)</f>
        <v>1</v>
      </c>
    </row>
    <row r="1545" spans="1:6" x14ac:dyDescent="0.75">
      <c r="A1545">
        <v>24084.353060000001</v>
      </c>
      <c r="B1545">
        <v>58927.862009999997</v>
      </c>
      <c r="C1545">
        <v>1</v>
      </c>
      <c r="D1545">
        <f>(groupB[[#This Row],[Cost (USD)]]-MIN(cost))/(MAX(cost)-MIN(cost))</f>
        <v>0.69231758062764426</v>
      </c>
      <c r="E1545">
        <f>(groupB[[#This Row],[Weight (lbs)]]-MIN(weight))/(MAX(weight)-MIN(weight))</f>
        <v>0.57636359396530545</v>
      </c>
      <c r="F1545">
        <f>IF(groupB[[#This Row],[normalized cost]]+groupB[[#This Row],[normalized weight]]&gt;1, 1, 0)</f>
        <v>1</v>
      </c>
    </row>
    <row r="1546" spans="1:6" x14ac:dyDescent="0.75">
      <c r="A1546">
        <v>23669.973720000002</v>
      </c>
      <c r="B1546">
        <v>61831.398300000001</v>
      </c>
      <c r="C1546">
        <v>1</v>
      </c>
      <c r="D1546">
        <f>(groupB[[#This Row],[Cost (USD)]]-MIN(cost))/(MAX(cost)-MIN(cost))</f>
        <v>0.59181437986312213</v>
      </c>
      <c r="E1546">
        <f>(groupB[[#This Row],[Weight (lbs)]]-MIN(weight))/(MAX(weight)-MIN(weight))</f>
        <v>0.82188631355090447</v>
      </c>
      <c r="F1546">
        <f>IF(groupB[[#This Row],[normalized cost]]+groupB[[#This Row],[normalized weight]]&gt;1, 1, 0)</f>
        <v>1</v>
      </c>
    </row>
    <row r="1547" spans="1:6" x14ac:dyDescent="0.75">
      <c r="A1547">
        <v>24131.24856</v>
      </c>
      <c r="B1547">
        <v>59984.329899999997</v>
      </c>
      <c r="C1547">
        <v>1</v>
      </c>
      <c r="D1547">
        <f>(groupB[[#This Row],[Cost (USD)]]-MIN(cost))/(MAX(cost)-MIN(cost))</f>
        <v>0.70369157396295989</v>
      </c>
      <c r="E1547">
        <f>(groupB[[#This Row],[Weight (lbs)]]-MIN(weight))/(MAX(weight)-MIN(weight))</f>
        <v>0.66569840627710852</v>
      </c>
      <c r="F1547">
        <f>IF(groupB[[#This Row],[normalized cost]]+groupB[[#This Row],[normalized weight]]&gt;1, 1, 0)</f>
        <v>1</v>
      </c>
    </row>
    <row r="1548" spans="1:6" x14ac:dyDescent="0.75">
      <c r="A1548">
        <v>23819.32605</v>
      </c>
      <c r="B1548">
        <v>59523.134259999999</v>
      </c>
      <c r="C1548">
        <v>1</v>
      </c>
      <c r="D1548">
        <f>(groupB[[#This Row],[Cost (USD)]]-MIN(cost))/(MAX(cost)-MIN(cost))</f>
        <v>0.62803816265750312</v>
      </c>
      <c r="E1548">
        <f>(groupB[[#This Row],[Weight (lbs)]]-MIN(weight))/(MAX(weight)-MIN(weight))</f>
        <v>0.62669975205542483</v>
      </c>
      <c r="F1548">
        <f>IF(groupB[[#This Row],[normalized cost]]+groupB[[#This Row],[normalized weight]]&gt;1, 1, 0)</f>
        <v>1</v>
      </c>
    </row>
    <row r="1549" spans="1:6" x14ac:dyDescent="0.75">
      <c r="A1549">
        <v>24374.938969999999</v>
      </c>
      <c r="B1549">
        <v>60381.578659999999</v>
      </c>
      <c r="C1549">
        <v>1</v>
      </c>
      <c r="D1549">
        <f>(groupB[[#This Row],[Cost (USD)]]-MIN(cost))/(MAX(cost)-MIN(cost))</f>
        <v>0.762796031730132</v>
      </c>
      <c r="E1549">
        <f>(groupB[[#This Row],[Weight (lbs)]]-MIN(weight))/(MAX(weight)-MIN(weight))</f>
        <v>0.69928971913347626</v>
      </c>
      <c r="F1549">
        <f>IF(groupB[[#This Row],[normalized cost]]+groupB[[#This Row],[normalized weight]]&gt;1, 1, 0)</f>
        <v>1</v>
      </c>
    </row>
    <row r="1550" spans="1:6" x14ac:dyDescent="0.75">
      <c r="A1550">
        <v>23754.80514</v>
      </c>
      <c r="B1550">
        <v>60725.822350000002</v>
      </c>
      <c r="C1550">
        <v>1</v>
      </c>
      <c r="D1550">
        <f>(groupB[[#This Row],[Cost (USD)]]-MIN(cost))/(MAX(cost)-MIN(cost))</f>
        <v>0.61238931787861151</v>
      </c>
      <c r="E1550">
        <f>(groupB[[#This Row],[Weight (lbs)]]-MIN(weight))/(MAX(weight)-MIN(weight))</f>
        <v>0.72839892891331426</v>
      </c>
      <c r="F1550">
        <f>IF(groupB[[#This Row],[normalized cost]]+groupB[[#This Row],[normalized weight]]&gt;1, 1, 0)</f>
        <v>1</v>
      </c>
    </row>
    <row r="1551" spans="1:6" x14ac:dyDescent="0.75">
      <c r="A1551">
        <v>23976.34951</v>
      </c>
      <c r="B1551">
        <v>59814.766810000001</v>
      </c>
      <c r="C1551">
        <v>1</v>
      </c>
      <c r="D1551">
        <f>(groupB[[#This Row],[Cost (USD)]]-MIN(cost))/(MAX(cost)-MIN(cost))</f>
        <v>0.66612249457694672</v>
      </c>
      <c r="E1551">
        <f>(groupB[[#This Row],[Weight (lbs)]]-MIN(weight))/(MAX(weight)-MIN(weight))</f>
        <v>0.651360169437597</v>
      </c>
      <c r="F1551">
        <f>IF(groupB[[#This Row],[normalized cost]]+groupB[[#This Row],[normalized weight]]&gt;1, 1, 0)</f>
        <v>1</v>
      </c>
    </row>
    <row r="1552" spans="1:6" x14ac:dyDescent="0.75">
      <c r="A1552">
        <v>24251.584309999998</v>
      </c>
      <c r="B1552">
        <v>60351.84448</v>
      </c>
      <c r="C1552">
        <v>1</v>
      </c>
      <c r="D1552">
        <f>(groupB[[#This Row],[Cost (USD)]]-MIN(cost))/(MAX(cost)-MIN(cost))</f>
        <v>0.73287770095809246</v>
      </c>
      <c r="E1552">
        <f>(groupB[[#This Row],[Weight (lbs)]]-MIN(weight))/(MAX(weight)-MIN(weight))</f>
        <v>0.69677540003803717</v>
      </c>
      <c r="F1552">
        <f>IF(groupB[[#This Row],[normalized cost]]+groupB[[#This Row],[normalized weight]]&gt;1, 1, 0)</f>
        <v>1</v>
      </c>
    </row>
    <row r="1553" spans="1:6" x14ac:dyDescent="0.75">
      <c r="A1553">
        <v>24022.121090000001</v>
      </c>
      <c r="B1553">
        <v>63122.467539999998</v>
      </c>
      <c r="C1553">
        <v>1</v>
      </c>
      <c r="D1553">
        <f>(groupB[[#This Row],[Cost (USD)]]-MIN(cost))/(MAX(cost)-MIN(cost))</f>
        <v>0.67722389334371302</v>
      </c>
      <c r="E1553">
        <f>(groupB[[#This Row],[Weight (lbs)]]-MIN(weight))/(MAX(weight)-MIN(weight))</f>
        <v>0.93105899104415224</v>
      </c>
      <c r="F1553">
        <f>IF(groupB[[#This Row],[normalized cost]]+groupB[[#This Row],[normalized weight]]&gt;1, 1, 0)</f>
        <v>1</v>
      </c>
    </row>
    <row r="1554" spans="1:6" x14ac:dyDescent="0.75">
      <c r="A1554">
        <v>23954.015810000001</v>
      </c>
      <c r="B1554">
        <v>60167.37212</v>
      </c>
      <c r="C1554">
        <v>1</v>
      </c>
      <c r="D1554">
        <f>(groupB[[#This Row],[Cost (USD)]]-MIN(cost))/(MAX(cost)-MIN(cost))</f>
        <v>0.66070569861671735</v>
      </c>
      <c r="E1554">
        <f>(groupB[[#This Row],[Weight (lbs)]]-MIN(weight))/(MAX(weight)-MIN(weight))</f>
        <v>0.68117643691449592</v>
      </c>
      <c r="F1554">
        <f>IF(groupB[[#This Row],[normalized cost]]+groupB[[#This Row],[normalized weight]]&gt;1, 1, 0)</f>
        <v>1</v>
      </c>
    </row>
    <row r="1555" spans="1:6" x14ac:dyDescent="0.75">
      <c r="A1555">
        <v>23187.753089999998</v>
      </c>
      <c r="B1555">
        <v>58193.271240000002</v>
      </c>
      <c r="C1555">
        <v>1</v>
      </c>
      <c r="D1555">
        <f>(groupB[[#This Row],[Cost (USD)]]-MIN(cost))/(MAX(cost)-MIN(cost))</f>
        <v>0.47485701227407989</v>
      </c>
      <c r="E1555">
        <f>(groupB[[#This Row],[Weight (lbs)]]-MIN(weight))/(MAX(weight)-MIN(weight))</f>
        <v>0.5142466766551802</v>
      </c>
      <c r="F1555">
        <f>IF(groupB[[#This Row],[normalized cost]]+groupB[[#This Row],[normalized weight]]&gt;1, 1, 0)</f>
        <v>0</v>
      </c>
    </row>
    <row r="1556" spans="1:6" x14ac:dyDescent="0.75">
      <c r="A1556">
        <v>24111.623889999999</v>
      </c>
      <c r="B1556">
        <v>60908.794970000003</v>
      </c>
      <c r="C1556">
        <v>1</v>
      </c>
      <c r="D1556">
        <f>(groupB[[#This Row],[Cost (USD)]]-MIN(cost))/(MAX(cost)-MIN(cost))</f>
        <v>0.69893182375691054</v>
      </c>
      <c r="E1556">
        <f>(groupB[[#This Row],[Weight (lbs)]]-MIN(weight))/(MAX(weight)-MIN(weight))</f>
        <v>0.74387107418211074</v>
      </c>
      <c r="F1556">
        <f>IF(groupB[[#This Row],[normalized cost]]+groupB[[#This Row],[normalized weight]]&gt;1, 1, 0)</f>
        <v>1</v>
      </c>
    </row>
    <row r="1557" spans="1:6" x14ac:dyDescent="0.75">
      <c r="A1557">
        <v>24791.986199999999</v>
      </c>
      <c r="B1557">
        <v>61116.458140000002</v>
      </c>
      <c r="C1557">
        <v>1</v>
      </c>
      <c r="D1557">
        <f>(groupB[[#This Row],[Cost (USD)]]-MIN(cost))/(MAX(cost)-MIN(cost))</f>
        <v>0.86394630018940866</v>
      </c>
      <c r="E1557">
        <f>(groupB[[#This Row],[Weight (lbs)]]-MIN(weight))/(MAX(weight)-MIN(weight))</f>
        <v>0.76143104973046749</v>
      </c>
      <c r="F1557">
        <f>IF(groupB[[#This Row],[normalized cost]]+groupB[[#This Row],[normalized weight]]&gt;1, 1, 0)</f>
        <v>1</v>
      </c>
    </row>
    <row r="1558" spans="1:6" x14ac:dyDescent="0.75">
      <c r="A1558">
        <v>24692.757699999998</v>
      </c>
      <c r="B1558">
        <v>57866.265570000003</v>
      </c>
      <c r="C1558">
        <v>1</v>
      </c>
      <c r="D1558">
        <f>(groupB[[#This Row],[Cost (USD)]]-MIN(cost))/(MAX(cost)-MIN(cost))</f>
        <v>0.83987950704990877</v>
      </c>
      <c r="E1558">
        <f>(groupB[[#This Row],[Weight (lbs)]]-MIN(weight))/(MAX(weight)-MIN(weight))</f>
        <v>0.4865951120114641</v>
      </c>
      <c r="F1558">
        <f>IF(groupB[[#This Row],[normalized cost]]+groupB[[#This Row],[normalized weight]]&gt;1, 1, 0)</f>
        <v>1</v>
      </c>
    </row>
    <row r="1559" spans="1:6" x14ac:dyDescent="0.75">
      <c r="A1559">
        <v>23925.590769999999</v>
      </c>
      <c r="B1559">
        <v>61808.881419999998</v>
      </c>
      <c r="C1559">
        <v>1</v>
      </c>
      <c r="D1559">
        <f>(groupB[[#This Row],[Cost (USD)]]-MIN(cost))/(MAX(cost)-MIN(cost))</f>
        <v>0.65381151440893381</v>
      </c>
      <c r="E1559">
        <f>(groupB[[#This Row],[Weight (lbs)]]-MIN(weight))/(MAX(weight)-MIN(weight))</f>
        <v>0.81998228857514521</v>
      </c>
      <c r="F1559">
        <f>IF(groupB[[#This Row],[normalized cost]]+groupB[[#This Row],[normalized weight]]&gt;1, 1, 0)</f>
        <v>1</v>
      </c>
    </row>
    <row r="1560" spans="1:6" x14ac:dyDescent="0.75">
      <c r="A1560">
        <v>23887.874360000002</v>
      </c>
      <c r="B1560">
        <v>58137.185210000003</v>
      </c>
      <c r="C1560">
        <v>1</v>
      </c>
      <c r="D1560">
        <f>(groupB[[#This Row],[Cost (USD)]]-MIN(cost))/(MAX(cost)-MIN(cost))</f>
        <v>0.6446638094911481</v>
      </c>
      <c r="E1560">
        <f>(groupB[[#This Row],[Weight (lbs)]]-MIN(weight))/(MAX(weight)-MIN(weight))</f>
        <v>0.50950404792903492</v>
      </c>
      <c r="F1560">
        <f>IF(groupB[[#This Row],[normalized cost]]+groupB[[#This Row],[normalized weight]]&gt;1, 1, 0)</f>
        <v>1</v>
      </c>
    </row>
    <row r="1561" spans="1:6" x14ac:dyDescent="0.75">
      <c r="A1561">
        <v>24393.84463</v>
      </c>
      <c r="B1561">
        <v>61920.434130000001</v>
      </c>
      <c r="C1561">
        <v>1</v>
      </c>
      <c r="D1561">
        <f>(groupB[[#This Row],[Cost (USD)]]-MIN(cost))/(MAX(cost)-MIN(cost))</f>
        <v>0.76738139388299864</v>
      </c>
      <c r="E1561">
        <f>(groupB[[#This Row],[Weight (lbs)]]-MIN(weight))/(MAX(weight)-MIN(weight))</f>
        <v>0.82941517385736929</v>
      </c>
      <c r="F1561">
        <f>IF(groupB[[#This Row],[normalized cost]]+groupB[[#This Row],[normalized weight]]&gt;1, 1, 0)</f>
        <v>1</v>
      </c>
    </row>
    <row r="1562" spans="1:6" x14ac:dyDescent="0.75">
      <c r="A1562">
        <v>23854.06279</v>
      </c>
      <c r="B1562">
        <v>62164.489320000001</v>
      </c>
      <c r="C1562">
        <v>1</v>
      </c>
      <c r="D1562">
        <f>(groupB[[#This Row],[Cost (USD)]]-MIN(cost))/(MAX(cost)-MIN(cost))</f>
        <v>0.63646318103347976</v>
      </c>
      <c r="E1562">
        <f>(groupB[[#This Row],[Weight (lbs)]]-MIN(weight))/(MAX(weight)-MIN(weight))</f>
        <v>0.85005245474280289</v>
      </c>
      <c r="F1562">
        <f>IF(groupB[[#This Row],[normalized cost]]+groupB[[#This Row],[normalized weight]]&gt;1, 1, 0)</f>
        <v>1</v>
      </c>
    </row>
    <row r="1563" spans="1:6" x14ac:dyDescent="0.75">
      <c r="A1563">
        <v>23788.124489999998</v>
      </c>
      <c r="B1563">
        <v>61791.77635</v>
      </c>
      <c r="C1563">
        <v>1</v>
      </c>
      <c r="D1563">
        <f>(groupB[[#This Row],[Cost (USD)]]-MIN(cost))/(MAX(cost)-MIN(cost))</f>
        <v>0.62047056373028242</v>
      </c>
      <c r="E1563">
        <f>(groupB[[#This Row],[Weight (lbs)]]-MIN(weight))/(MAX(weight)-MIN(weight))</f>
        <v>0.81853588567687063</v>
      </c>
      <c r="F1563">
        <f>IF(groupB[[#This Row],[normalized cost]]+groupB[[#This Row],[normalized weight]]&gt;1, 1, 0)</f>
        <v>1</v>
      </c>
    </row>
    <row r="1564" spans="1:6" x14ac:dyDescent="0.75">
      <c r="A1564">
        <v>24425.767479999999</v>
      </c>
      <c r="B1564">
        <v>59895.087670000001</v>
      </c>
      <c r="C1564">
        <v>1</v>
      </c>
      <c r="D1564">
        <f>(groupB[[#This Row],[Cost (USD)]]-MIN(cost))/(MAX(cost)-MIN(cost))</f>
        <v>0.77512393385259659</v>
      </c>
      <c r="E1564">
        <f>(groupB[[#This Row],[Weight (lbs)]]-MIN(weight))/(MAX(weight)-MIN(weight))</f>
        <v>0.65815209280861642</v>
      </c>
      <c r="F1564">
        <f>IF(groupB[[#This Row],[normalized cost]]+groupB[[#This Row],[normalized weight]]&gt;1, 1, 0)</f>
        <v>1</v>
      </c>
    </row>
    <row r="1565" spans="1:6" x14ac:dyDescent="0.75">
      <c r="A1565">
        <v>23527.254069999999</v>
      </c>
      <c r="B1565">
        <v>61298.198900000003</v>
      </c>
      <c r="C1565">
        <v>1</v>
      </c>
      <c r="D1565">
        <f>(groupB[[#This Row],[Cost (USD)]]-MIN(cost))/(MAX(cost)-MIN(cost))</f>
        <v>0.5571992814438993</v>
      </c>
      <c r="E1565">
        <f>(groupB[[#This Row],[Weight (lbs)]]-MIN(weight))/(MAX(weight)-MIN(weight))</f>
        <v>0.77679902904880205</v>
      </c>
      <c r="F1565">
        <f>IF(groupB[[#This Row],[normalized cost]]+groupB[[#This Row],[normalized weight]]&gt;1, 1, 0)</f>
        <v>1</v>
      </c>
    </row>
    <row r="1566" spans="1:6" x14ac:dyDescent="0.75">
      <c r="A1566">
        <v>23619.183229999999</v>
      </c>
      <c r="B1566">
        <v>60603.01395</v>
      </c>
      <c r="C1566">
        <v>1</v>
      </c>
      <c r="D1566">
        <f>(groupB[[#This Row],[Cost (USD)]]-MIN(cost))/(MAX(cost)-MIN(cost))</f>
        <v>0.57949569907802612</v>
      </c>
      <c r="E1566">
        <f>(groupB[[#This Row],[Weight (lbs)]]-MIN(weight))/(MAX(weight)-MIN(weight))</f>
        <v>0.7180142636829181</v>
      </c>
      <c r="F1566">
        <f>IF(groupB[[#This Row],[normalized cost]]+groupB[[#This Row],[normalized weight]]&gt;1, 1, 0)</f>
        <v>1</v>
      </c>
    </row>
    <row r="1567" spans="1:6" x14ac:dyDescent="0.75">
      <c r="A1567">
        <v>25341.928309999999</v>
      </c>
      <c r="B1567">
        <v>58139.07273</v>
      </c>
      <c r="C1567">
        <v>1</v>
      </c>
      <c r="D1567">
        <f>(groupB[[#This Row],[Cost (USD)]]-MIN(cost))/(MAX(cost)-MIN(cost))</f>
        <v>0.99732877599091685</v>
      </c>
      <c r="E1567">
        <f>(groupB[[#This Row],[Weight (lbs)]]-MIN(weight))/(MAX(weight)-MIN(weight))</f>
        <v>0.50966365641929812</v>
      </c>
      <c r="F1567">
        <f>IF(groupB[[#This Row],[normalized cost]]+groupB[[#This Row],[normalized weight]]&gt;1, 1, 0)</f>
        <v>1</v>
      </c>
    </row>
    <row r="1568" spans="1:6" x14ac:dyDescent="0.75">
      <c r="A1568">
        <v>23963.944029999999</v>
      </c>
      <c r="B1568">
        <v>58086.446450000003</v>
      </c>
      <c r="C1568">
        <v>1</v>
      </c>
      <c r="D1568">
        <f>(groupB[[#This Row],[Cost (USD)]]-MIN(cost))/(MAX(cost)-MIN(cost))</f>
        <v>0.66311368036574503</v>
      </c>
      <c r="E1568">
        <f>(groupB[[#This Row],[Weight (lbs)]]-MIN(weight))/(MAX(weight)-MIN(weight))</f>
        <v>0.50521358378484438</v>
      </c>
      <c r="F1568">
        <f>IF(groupB[[#This Row],[normalized cost]]+groupB[[#This Row],[normalized weight]]&gt;1, 1, 0)</f>
        <v>1</v>
      </c>
    </row>
    <row r="1569" spans="1:6" x14ac:dyDescent="0.75">
      <c r="A1569">
        <v>24143.989259999998</v>
      </c>
      <c r="B1569">
        <v>61542.056759999999</v>
      </c>
      <c r="C1569">
        <v>1</v>
      </c>
      <c r="D1569">
        <f>(groupB[[#This Row],[Cost (USD)]]-MIN(cost))/(MAX(cost)-MIN(cost))</f>
        <v>0.70678169213820585</v>
      </c>
      <c r="E1569">
        <f>(groupB[[#This Row],[Weight (lbs)]]-MIN(weight))/(MAX(weight)-MIN(weight))</f>
        <v>0.79741962373044228</v>
      </c>
      <c r="F1569">
        <f>IF(groupB[[#This Row],[normalized cost]]+groupB[[#This Row],[normalized weight]]&gt;1, 1, 0)</f>
        <v>1</v>
      </c>
    </row>
    <row r="1570" spans="1:6" x14ac:dyDescent="0.75">
      <c r="A1570">
        <v>24287.524850000002</v>
      </c>
      <c r="B1570">
        <v>57657.552210000002</v>
      </c>
      <c r="C1570">
        <v>1</v>
      </c>
      <c r="D1570">
        <f>(groupB[[#This Row],[Cost (USD)]]-MIN(cost))/(MAX(cost)-MIN(cost))</f>
        <v>0.74159468792758199</v>
      </c>
      <c r="E1570">
        <f>(groupB[[#This Row],[Weight (lbs)]]-MIN(weight))/(MAX(weight)-MIN(weight))</f>
        <v>0.46894633250850548</v>
      </c>
      <c r="F1570">
        <f>IF(groupB[[#This Row],[normalized cost]]+groupB[[#This Row],[normalized weight]]&gt;1, 1, 0)</f>
        <v>1</v>
      </c>
    </row>
    <row r="1571" spans="1:6" x14ac:dyDescent="0.75">
      <c r="A1571">
        <v>24045.502519999998</v>
      </c>
      <c r="B1571">
        <v>58483.73964</v>
      </c>
      <c r="C1571">
        <v>1</v>
      </c>
      <c r="D1571">
        <f>(groupB[[#This Row],[Cost (USD)]]-MIN(cost))/(MAX(cost)-MIN(cost))</f>
        <v>0.68289480481688491</v>
      </c>
      <c r="E1571">
        <f>(groupB[[#This Row],[Weight (lbs)]]-MIN(weight))/(MAX(weight)-MIN(weight))</f>
        <v>0.53880865363728192</v>
      </c>
      <c r="F1571">
        <f>IF(groupB[[#This Row],[normalized cost]]+groupB[[#This Row],[normalized weight]]&gt;1, 1, 0)</f>
        <v>1</v>
      </c>
    </row>
    <row r="1572" spans="1:6" x14ac:dyDescent="0.75">
      <c r="A1572">
        <v>24276.866709999998</v>
      </c>
      <c r="B1572">
        <v>59950.392780000002</v>
      </c>
      <c r="C1572">
        <v>1</v>
      </c>
      <c r="D1572">
        <f>(groupB[[#This Row],[Cost (USD)]]-MIN(cost))/(MAX(cost)-MIN(cost))</f>
        <v>0.73900967202356338</v>
      </c>
      <c r="E1572">
        <f>(groupB[[#This Row],[Weight (lbs)]]-MIN(weight))/(MAX(weight)-MIN(weight))</f>
        <v>0.66282868702269493</v>
      </c>
      <c r="F1572">
        <f>IF(groupB[[#This Row],[normalized cost]]+groupB[[#This Row],[normalized weight]]&gt;1, 1, 0)</f>
        <v>1</v>
      </c>
    </row>
    <row r="1573" spans="1:6" x14ac:dyDescent="0.75">
      <c r="A1573">
        <v>23578.576079999999</v>
      </c>
      <c r="B1573">
        <v>60212.236799999999</v>
      </c>
      <c r="C1573">
        <v>1</v>
      </c>
      <c r="D1573">
        <f>(groupB[[#This Row],[Cost (USD)]]-MIN(cost))/(MAX(cost)-MIN(cost))</f>
        <v>0.56964687662243496</v>
      </c>
      <c r="E1573">
        <f>(groupB[[#This Row],[Weight (lbs)]]-MIN(weight))/(MAX(weight)-MIN(weight))</f>
        <v>0.68497018947921329</v>
      </c>
      <c r="F1573">
        <f>IF(groupB[[#This Row],[normalized cost]]+groupB[[#This Row],[normalized weight]]&gt;1, 1, 0)</f>
        <v>1</v>
      </c>
    </row>
    <row r="1574" spans="1:6" x14ac:dyDescent="0.75">
      <c r="A1574">
        <v>23354.915710000001</v>
      </c>
      <c r="B1574">
        <v>60289.746299999999</v>
      </c>
      <c r="C1574">
        <v>1</v>
      </c>
      <c r="D1574">
        <f>(groupB[[#This Row],[Cost (USD)]]-MIN(cost))/(MAX(cost)-MIN(cost))</f>
        <v>0.51540048714467512</v>
      </c>
      <c r="E1574">
        <f>(groupB[[#This Row],[Weight (lbs)]]-MIN(weight))/(MAX(weight)-MIN(weight))</f>
        <v>0.69152438454791687</v>
      </c>
      <c r="F1574">
        <f>IF(groupB[[#This Row],[normalized cost]]+groupB[[#This Row],[normalized weight]]&gt;1, 1, 0)</f>
        <v>1</v>
      </c>
    </row>
    <row r="1575" spans="1:6" x14ac:dyDescent="0.75">
      <c r="A1575">
        <v>22922.070500000002</v>
      </c>
      <c r="B1575">
        <v>60850.830430000002</v>
      </c>
      <c r="C1575">
        <v>1</v>
      </c>
      <c r="D1575">
        <f>(groupB[[#This Row],[Cost (USD)]]-MIN(cost))/(MAX(cost)-MIN(cost))</f>
        <v>0.41041859050718416</v>
      </c>
      <c r="E1575">
        <f>(groupB[[#This Row],[Weight (lbs)]]-MIN(weight))/(MAX(weight)-MIN(weight))</f>
        <v>0.73896959885034263</v>
      </c>
      <c r="F1575">
        <f>IF(groupB[[#This Row],[normalized cost]]+groupB[[#This Row],[normalized weight]]&gt;1, 1, 0)</f>
        <v>1</v>
      </c>
    </row>
    <row r="1576" spans="1:6" x14ac:dyDescent="0.75">
      <c r="A1576">
        <v>23925.637890000002</v>
      </c>
      <c r="B1576">
        <v>59655.33253</v>
      </c>
      <c r="C1576">
        <v>1</v>
      </c>
      <c r="D1576">
        <f>(groupB[[#This Row],[Cost (USD)]]-MIN(cost))/(MAX(cost)-MIN(cost))</f>
        <v>0.65382294285230236</v>
      </c>
      <c r="E1576">
        <f>(groupB[[#This Row],[Weight (lbs)]]-MIN(weight))/(MAX(weight)-MIN(weight))</f>
        <v>0.63787842369341963</v>
      </c>
      <c r="F1576">
        <f>IF(groupB[[#This Row],[normalized cost]]+groupB[[#This Row],[normalized weight]]&gt;1, 1, 0)</f>
        <v>1</v>
      </c>
    </row>
    <row r="1577" spans="1:6" x14ac:dyDescent="0.75">
      <c r="A1577">
        <v>24409.068090000001</v>
      </c>
      <c r="B1577">
        <v>59759.272519999999</v>
      </c>
      <c r="C1577">
        <v>1</v>
      </c>
      <c r="D1577">
        <f>(groupB[[#This Row],[Cost (USD)]]-MIN(cost))/(MAX(cost)-MIN(cost))</f>
        <v>0.77107367848558228</v>
      </c>
      <c r="E1577">
        <f>(groupB[[#This Row],[Weight (lbs)]]-MIN(weight))/(MAX(weight)-MIN(weight))</f>
        <v>0.64666757818285758</v>
      </c>
      <c r="F1577">
        <f>IF(groupB[[#This Row],[normalized cost]]+groupB[[#This Row],[normalized weight]]&gt;1, 1, 0)</f>
        <v>1</v>
      </c>
    </row>
    <row r="1578" spans="1:6" x14ac:dyDescent="0.75">
      <c r="A1578">
        <v>23969.253410000001</v>
      </c>
      <c r="B1578">
        <v>60668.044379999999</v>
      </c>
      <c r="C1578">
        <v>1</v>
      </c>
      <c r="D1578">
        <f>(groupB[[#This Row],[Cost (USD)]]-MIN(cost))/(MAX(cost)-MIN(cost))</f>
        <v>0.66440141272246767</v>
      </c>
      <c r="E1578">
        <f>(groupB[[#This Row],[Weight (lbs)]]-MIN(weight))/(MAX(weight)-MIN(weight))</f>
        <v>0.72351322992088463</v>
      </c>
      <c r="F1578">
        <f>IF(groupB[[#This Row],[normalized cost]]+groupB[[#This Row],[normalized weight]]&gt;1, 1, 0)</f>
        <v>1</v>
      </c>
    </row>
    <row r="1579" spans="1:6" x14ac:dyDescent="0.75">
      <c r="A1579">
        <v>24094.613880000001</v>
      </c>
      <c r="B1579">
        <v>56983.18434</v>
      </c>
      <c r="C1579">
        <v>1</v>
      </c>
      <c r="D1579">
        <f>(groupB[[#This Row],[Cost (USD)]]-MIN(cost))/(MAX(cost)-MIN(cost))</f>
        <v>0.69480623088822091</v>
      </c>
      <c r="E1579">
        <f>(groupB[[#This Row],[Weight (lbs)]]-MIN(weight))/(MAX(weight)-MIN(weight))</f>
        <v>0.41192185721133329</v>
      </c>
      <c r="F1579">
        <f>IF(groupB[[#This Row],[normalized cost]]+groupB[[#This Row],[normalized weight]]&gt;1, 1, 0)</f>
        <v>1</v>
      </c>
    </row>
    <row r="1580" spans="1:6" x14ac:dyDescent="0.75">
      <c r="A1580">
        <v>24858.209869999999</v>
      </c>
      <c r="B1580">
        <v>58232.929519999998</v>
      </c>
      <c r="C1580">
        <v>1</v>
      </c>
      <c r="D1580">
        <f>(groupB[[#This Row],[Cost (USD)]]-MIN(cost))/(MAX(cost)-MIN(cost))</f>
        <v>0.88000813088148278</v>
      </c>
      <c r="E1580">
        <f>(groupB[[#This Row],[Weight (lbs)]]-MIN(weight))/(MAX(weight)-MIN(weight))</f>
        <v>0.51760017659014612</v>
      </c>
      <c r="F1580">
        <f>IF(groupB[[#This Row],[normalized cost]]+groupB[[#This Row],[normalized weight]]&gt;1, 1, 0)</f>
        <v>1</v>
      </c>
    </row>
    <row r="1581" spans="1:6" x14ac:dyDescent="0.75">
      <c r="A1581">
        <v>23991.928919999998</v>
      </c>
      <c r="B1581">
        <v>62093.174489999998</v>
      </c>
      <c r="C1581">
        <v>1</v>
      </c>
      <c r="D1581">
        <f>(groupB[[#This Row],[Cost (USD)]]-MIN(cost))/(MAX(cost)-MIN(cost))</f>
        <v>0.66990111097954697</v>
      </c>
      <c r="E1581">
        <f>(groupB[[#This Row],[Weight (lbs)]]-MIN(weight))/(MAX(weight)-MIN(weight))</f>
        <v>0.8440220803098436</v>
      </c>
      <c r="F1581">
        <f>IF(groupB[[#This Row],[normalized cost]]+groupB[[#This Row],[normalized weight]]&gt;1, 1, 0)</f>
        <v>1</v>
      </c>
    </row>
    <row r="1582" spans="1:6" x14ac:dyDescent="0.75">
      <c r="A1582">
        <v>23966.24972</v>
      </c>
      <c r="B1582">
        <v>61970.532520000001</v>
      </c>
      <c r="C1582">
        <v>1</v>
      </c>
      <c r="D1582">
        <f>(groupB[[#This Row],[Cost (USD)]]-MIN(cost))/(MAX(cost)-MIN(cost))</f>
        <v>0.66367290039097804</v>
      </c>
      <c r="E1582">
        <f>(groupB[[#This Row],[Weight (lbs)]]-MIN(weight))/(MAX(weight)-MIN(weight))</f>
        <v>0.83365148838253056</v>
      </c>
      <c r="F1582">
        <f>IF(groupB[[#This Row],[normalized cost]]+groupB[[#This Row],[normalized weight]]&gt;1, 1, 0)</f>
        <v>1</v>
      </c>
    </row>
    <row r="1583" spans="1:6" x14ac:dyDescent="0.75">
      <c r="A1583">
        <v>24140.55185</v>
      </c>
      <c r="B1583">
        <v>58941.363989999998</v>
      </c>
      <c r="C1583">
        <v>1</v>
      </c>
      <c r="D1583">
        <f>(groupB[[#This Row],[Cost (USD)]]-MIN(cost))/(MAX(cost)-MIN(cost))</f>
        <v>0.70594798573928197</v>
      </c>
      <c r="E1583">
        <f>(groupB[[#This Row],[Weight (lbs)]]-MIN(weight))/(MAX(weight)-MIN(weight))</f>
        <v>0.57750531995674825</v>
      </c>
      <c r="F1583">
        <f>IF(groupB[[#This Row],[normalized cost]]+groupB[[#This Row],[normalized weight]]&gt;1, 1, 0)</f>
        <v>1</v>
      </c>
    </row>
    <row r="1584" spans="1:6" x14ac:dyDescent="0.75">
      <c r="A1584">
        <v>23245.538789999999</v>
      </c>
      <c r="B1584">
        <v>61330.742579999998</v>
      </c>
      <c r="C1584">
        <v>1</v>
      </c>
      <c r="D1584">
        <f>(groupB[[#This Row],[Cost (USD)]]-MIN(cost))/(MAX(cost)-MIN(cost))</f>
        <v>0.48887230514176605</v>
      </c>
      <c r="E1584">
        <f>(groupB[[#This Row],[Weight (lbs)]]-MIN(weight))/(MAX(weight)-MIN(weight))</f>
        <v>0.77955091916515473</v>
      </c>
      <c r="F1584">
        <f>IF(groupB[[#This Row],[normalized cost]]+groupB[[#This Row],[normalized weight]]&gt;1, 1, 0)</f>
        <v>1</v>
      </c>
    </row>
    <row r="1585" spans="1:6" x14ac:dyDescent="0.75">
      <c r="A1585">
        <v>23584.732459999999</v>
      </c>
      <c r="B1585">
        <v>60367.79176</v>
      </c>
      <c r="C1585">
        <v>1</v>
      </c>
      <c r="D1585">
        <f>(groupB[[#This Row],[Cost (USD)]]-MIN(cost))/(MAX(cost)-MIN(cost))</f>
        <v>0.57114003961439963</v>
      </c>
      <c r="E1585">
        <f>(groupB[[#This Row],[Weight (lbs)]]-MIN(weight))/(MAX(weight)-MIN(weight))</f>
        <v>0.69812390033716476</v>
      </c>
      <c r="F1585">
        <f>IF(groupB[[#This Row],[normalized cost]]+groupB[[#This Row],[normalized weight]]&gt;1, 1, 0)</f>
        <v>1</v>
      </c>
    </row>
    <row r="1586" spans="1:6" x14ac:dyDescent="0.75">
      <c r="A1586">
        <v>24528.643179999999</v>
      </c>
      <c r="B1586">
        <v>59750.016880000003</v>
      </c>
      <c r="C1586">
        <v>1</v>
      </c>
      <c r="D1586">
        <f>(groupB[[#This Row],[Cost (USD)]]-MIN(cost))/(MAX(cost)-MIN(cost))</f>
        <v>0.8000753156731546</v>
      </c>
      <c r="E1586">
        <f>(groupB[[#This Row],[Weight (lbs)]]-MIN(weight))/(MAX(weight)-MIN(weight))</f>
        <v>0.64588492224976979</v>
      </c>
      <c r="F1586">
        <f>IF(groupB[[#This Row],[normalized cost]]+groupB[[#This Row],[normalized weight]]&gt;1, 1, 0)</f>
        <v>1</v>
      </c>
    </row>
    <row r="1587" spans="1:6" x14ac:dyDescent="0.75">
      <c r="A1587">
        <v>23913.393499999998</v>
      </c>
      <c r="B1587">
        <v>60506.862390000002</v>
      </c>
      <c r="C1587">
        <v>1</v>
      </c>
      <c r="D1587">
        <f>(groupB[[#This Row],[Cost (USD)]]-MIN(cost))/(MAX(cost)-MIN(cost))</f>
        <v>0.65085319926805552</v>
      </c>
      <c r="E1587">
        <f>(groupB[[#This Row],[Weight (lbs)]]-MIN(weight))/(MAX(weight)-MIN(weight))</f>
        <v>0.7098836980051606</v>
      </c>
      <c r="F1587">
        <f>IF(groupB[[#This Row],[normalized cost]]+groupB[[#This Row],[normalized weight]]&gt;1, 1, 0)</f>
        <v>1</v>
      </c>
    </row>
    <row r="1588" spans="1:6" x14ac:dyDescent="0.75">
      <c r="A1588">
        <v>23815.143319999999</v>
      </c>
      <c r="B1588">
        <v>59527.269610000003</v>
      </c>
      <c r="C1588">
        <v>1</v>
      </c>
      <c r="D1588">
        <f>(groupB[[#This Row],[Cost (USD)]]-MIN(cost))/(MAX(cost)-MIN(cost))</f>
        <v>0.62702368700113031</v>
      </c>
      <c r="E1588">
        <f>(groupB[[#This Row],[Weight (lbs)]]-MIN(weight))/(MAX(weight)-MIN(weight))</f>
        <v>0.62704943681119529</v>
      </c>
      <c r="F1588">
        <f>IF(groupB[[#This Row],[normalized cost]]+groupB[[#This Row],[normalized weight]]&gt;1, 1, 0)</f>
        <v>1</v>
      </c>
    </row>
    <row r="1589" spans="1:6" x14ac:dyDescent="0.75">
      <c r="A1589">
        <v>24092.715649999998</v>
      </c>
      <c r="B1589">
        <v>58462.440020000002</v>
      </c>
      <c r="C1589">
        <v>1</v>
      </c>
      <c r="D1589">
        <f>(groupB[[#This Row],[Cost (USD)]]-MIN(cost))/(MAX(cost)-MIN(cost))</f>
        <v>0.69434583585311249</v>
      </c>
      <c r="E1589">
        <f>(groupB[[#This Row],[Weight (lbs)]]-MIN(weight))/(MAX(weight)-MIN(weight))</f>
        <v>0.53700756003753924</v>
      </c>
      <c r="F1589">
        <f>IF(groupB[[#This Row],[normalized cost]]+groupB[[#This Row],[normalized weight]]&gt;1, 1, 0)</f>
        <v>1</v>
      </c>
    </row>
    <row r="1590" spans="1:6" x14ac:dyDescent="0.75">
      <c r="A1590">
        <v>23897.217540000001</v>
      </c>
      <c r="B1590">
        <v>60041.370269999999</v>
      </c>
      <c r="C1590">
        <v>1</v>
      </c>
      <c r="D1590">
        <f>(groupB[[#This Row],[Cost (USD)]]-MIN(cost))/(MAX(cost)-MIN(cost))</f>
        <v>0.64692989615299534</v>
      </c>
      <c r="E1590">
        <f>(groupB[[#This Row],[Weight (lbs)]]-MIN(weight))/(MAX(weight)-MIN(weight))</f>
        <v>0.67052173389205949</v>
      </c>
      <c r="F1590">
        <f>IF(groupB[[#This Row],[normalized cost]]+groupB[[#This Row],[normalized weight]]&gt;1, 1, 0)</f>
        <v>1</v>
      </c>
    </row>
    <row r="1591" spans="1:6" x14ac:dyDescent="0.75">
      <c r="A1591">
        <v>23874.405429999999</v>
      </c>
      <c r="B1591">
        <v>60901.595809999999</v>
      </c>
      <c r="C1591">
        <v>1</v>
      </c>
      <c r="D1591">
        <f>(groupB[[#This Row],[Cost (USD)]]-MIN(cost))/(MAX(cost)-MIN(cost))</f>
        <v>0.6413970670520257</v>
      </c>
      <c r="E1591">
        <f>(groupB[[#This Row],[Weight (lbs)]]-MIN(weight))/(MAX(weight)-MIN(weight))</f>
        <v>0.74326231397889908</v>
      </c>
      <c r="F1591">
        <f>IF(groupB[[#This Row],[normalized cost]]+groupB[[#This Row],[normalized weight]]&gt;1, 1, 0)</f>
        <v>1</v>
      </c>
    </row>
    <row r="1592" spans="1:6" x14ac:dyDescent="0.75">
      <c r="A1592">
        <v>23940.02636</v>
      </c>
      <c r="B1592">
        <v>59448.565060000001</v>
      </c>
      <c r="C1592">
        <v>1</v>
      </c>
      <c r="D1592">
        <f>(groupB[[#This Row],[Cost (USD)]]-MIN(cost))/(MAX(cost)-MIN(cost))</f>
        <v>0.65731270971448263</v>
      </c>
      <c r="E1592">
        <f>(groupB[[#This Row],[Weight (lbs)]]-MIN(weight))/(MAX(weight)-MIN(weight))</f>
        <v>0.6203941884417109</v>
      </c>
      <c r="F1592">
        <f>IF(groupB[[#This Row],[normalized cost]]+groupB[[#This Row],[normalized weight]]&gt;1, 1, 0)</f>
        <v>1</v>
      </c>
    </row>
    <row r="1593" spans="1:6" x14ac:dyDescent="0.75">
      <c r="A1593">
        <v>24064.87902</v>
      </c>
      <c r="B1593">
        <v>58708.449919999999</v>
      </c>
      <c r="C1593">
        <v>1</v>
      </c>
      <c r="D1593">
        <f>(groupB[[#This Row],[Cost (USD)]]-MIN(cost))/(MAX(cost)-MIN(cost))</f>
        <v>0.6875943640893476</v>
      </c>
      <c r="E1593">
        <f>(groupB[[#This Row],[Weight (lbs)]]-MIN(weight))/(MAX(weight)-MIN(weight))</f>
        <v>0.55781013099248355</v>
      </c>
      <c r="F1593">
        <f>IF(groupB[[#This Row],[normalized cost]]+groupB[[#This Row],[normalized weight]]&gt;1, 1, 0)</f>
        <v>1</v>
      </c>
    </row>
    <row r="1594" spans="1:6" x14ac:dyDescent="0.75">
      <c r="A1594">
        <v>24143.186140000002</v>
      </c>
      <c r="B1594">
        <v>60375.01945</v>
      </c>
      <c r="C1594">
        <v>1</v>
      </c>
      <c r="D1594">
        <f>(groupB[[#This Row],[Cost (USD)]]-MIN(cost))/(MAX(cost)-MIN(cost))</f>
        <v>0.70658690411958092</v>
      </c>
      <c r="E1594">
        <f>(groupB[[#This Row],[Weight (lbs)]]-MIN(weight))/(MAX(weight)-MIN(weight))</f>
        <v>0.69873507303413895</v>
      </c>
      <c r="F1594">
        <f>IF(groupB[[#This Row],[normalized cost]]+groupB[[#This Row],[normalized weight]]&gt;1, 1, 0)</f>
        <v>1</v>
      </c>
    </row>
    <row r="1595" spans="1:6" x14ac:dyDescent="0.75">
      <c r="A1595">
        <v>23115.713790000002</v>
      </c>
      <c r="B1595">
        <v>60640.740129999998</v>
      </c>
      <c r="C1595">
        <v>1</v>
      </c>
      <c r="D1595">
        <f>(groupB[[#This Row],[Cost (USD)]]-MIN(cost))/(MAX(cost)-MIN(cost))</f>
        <v>0.45738466379542431</v>
      </c>
      <c r="E1595">
        <f>(groupB[[#This Row],[Weight (lbs)]]-MIN(weight))/(MAX(weight)-MIN(weight))</f>
        <v>0.72120438544756649</v>
      </c>
      <c r="F1595">
        <f>IF(groupB[[#This Row],[normalized cost]]+groupB[[#This Row],[normalized weight]]&gt;1, 1, 0)</f>
        <v>1</v>
      </c>
    </row>
    <row r="1596" spans="1:6" x14ac:dyDescent="0.75">
      <c r="A1596">
        <v>24015.644339999999</v>
      </c>
      <c r="B1596">
        <v>57102.312169999997</v>
      </c>
      <c r="C1596">
        <v>1</v>
      </c>
      <c r="D1596">
        <f>(groupB[[#This Row],[Cost (USD)]]-MIN(cost))/(MAX(cost)-MIN(cost))</f>
        <v>0.6756530280936458</v>
      </c>
      <c r="E1596">
        <f>(groupB[[#This Row],[Weight (lbs)]]-MIN(weight))/(MAX(weight)-MIN(weight))</f>
        <v>0.42199529383434525</v>
      </c>
      <c r="F1596">
        <f>IF(groupB[[#This Row],[normalized cost]]+groupB[[#This Row],[normalized weight]]&gt;1, 1, 0)</f>
        <v>1</v>
      </c>
    </row>
    <row r="1597" spans="1:6" x14ac:dyDescent="0.75">
      <c r="A1597">
        <v>24373.247650000001</v>
      </c>
      <c r="B1597">
        <v>60066.221210000003</v>
      </c>
      <c r="C1597">
        <v>1</v>
      </c>
      <c r="D1597">
        <f>(groupB[[#This Row],[Cost (USD)]]-MIN(cost))/(MAX(cost)-MIN(cost))</f>
        <v>0.7623858204644911</v>
      </c>
      <c r="E1597">
        <f>(groupB[[#This Row],[Weight (lbs)]]-MIN(weight))/(MAX(weight)-MIN(weight))</f>
        <v>0.67262312673294578</v>
      </c>
      <c r="F1597">
        <f>IF(groupB[[#This Row],[normalized cost]]+groupB[[#This Row],[normalized weight]]&gt;1, 1, 0)</f>
        <v>1</v>
      </c>
    </row>
    <row r="1598" spans="1:6" x14ac:dyDescent="0.75">
      <c r="A1598">
        <v>23605.887650000001</v>
      </c>
      <c r="B1598">
        <v>59378.097260000002</v>
      </c>
      <c r="C1598">
        <v>1</v>
      </c>
      <c r="D1598">
        <f>(groupB[[#This Row],[Cost (USD)]]-MIN(cost))/(MAX(cost)-MIN(cost))</f>
        <v>0.5762710007954801</v>
      </c>
      <c r="E1598">
        <f>(groupB[[#This Row],[Weight (lbs)]]-MIN(weight))/(MAX(weight)-MIN(weight))</f>
        <v>0.6144354387753812</v>
      </c>
      <c r="F1598">
        <f>IF(groupB[[#This Row],[normalized cost]]+groupB[[#This Row],[normalized weight]]&gt;1, 1, 0)</f>
        <v>1</v>
      </c>
    </row>
    <row r="1599" spans="1:6" x14ac:dyDescent="0.75">
      <c r="A1599">
        <v>23821.779719999999</v>
      </c>
      <c r="B1599">
        <v>59248.515290000003</v>
      </c>
      <c r="C1599">
        <v>1</v>
      </c>
      <c r="D1599">
        <f>(groupB[[#This Row],[Cost (USD)]]-MIN(cost))/(MAX(cost)-MIN(cost))</f>
        <v>0.62863327362181853</v>
      </c>
      <c r="E1599">
        <f>(groupB[[#This Row],[Weight (lbs)]]-MIN(weight))/(MAX(weight)-MIN(weight))</f>
        <v>0.60347800118686756</v>
      </c>
      <c r="F1599">
        <f>IF(groupB[[#This Row],[normalized cost]]+groupB[[#This Row],[normalized weight]]&gt;1, 1, 0)</f>
        <v>1</v>
      </c>
    </row>
    <row r="1600" spans="1:6" x14ac:dyDescent="0.75">
      <c r="A1600">
        <v>24281.127179999999</v>
      </c>
      <c r="B1600">
        <v>58737.368009999998</v>
      </c>
      <c r="C1600">
        <v>1</v>
      </c>
      <c r="D1600">
        <f>(groupB[[#This Row],[Cost (USD)]]-MIN(cost))/(MAX(cost)-MIN(cost))</f>
        <v>0.74004300267118051</v>
      </c>
      <c r="E1600">
        <f>(groupB[[#This Row],[Weight (lbs)]]-MIN(weight))/(MAX(weight)-MIN(weight))</f>
        <v>0.56025544160439977</v>
      </c>
      <c r="F1600">
        <f>IF(groupB[[#This Row],[normalized cost]]+groupB[[#This Row],[normalized weight]]&gt;1, 1, 0)</f>
        <v>1</v>
      </c>
    </row>
    <row r="1601" spans="1:6" x14ac:dyDescent="0.75">
      <c r="A1601">
        <v>24513.979169999999</v>
      </c>
      <c r="B1601">
        <v>58936.753640000003</v>
      </c>
      <c r="C1601">
        <v>1</v>
      </c>
      <c r="D1601">
        <f>(groupB[[#This Row],[Cost (USD)]]-MIN(cost))/(MAX(cost)-MIN(cost))</f>
        <v>0.79651871958165299</v>
      </c>
      <c r="E1601">
        <f>(groupB[[#This Row],[Weight (lbs)]]-MIN(weight))/(MAX(weight)-MIN(weight))</f>
        <v>0.57711546925154478</v>
      </c>
      <c r="F1601">
        <f>IF(groupB[[#This Row],[normalized cost]]+groupB[[#This Row],[normalized weight]]&gt;1, 1, 0)</f>
        <v>1</v>
      </c>
    </row>
    <row r="1602" spans="1:6" x14ac:dyDescent="0.75">
      <c r="A1602">
        <v>24429.92973</v>
      </c>
      <c r="B1602">
        <v>59077.200380000002</v>
      </c>
      <c r="C1602">
        <v>1</v>
      </c>
      <c r="D1602">
        <f>(groupB[[#This Row],[Cost (USD)]]-MIN(cost))/(MAX(cost)-MIN(cost))</f>
        <v>0.77613344230777748</v>
      </c>
      <c r="E1602">
        <f>(groupB[[#This Row],[Weight (lbs)]]-MIN(weight))/(MAX(weight)-MIN(weight))</f>
        <v>0.58899163063464621</v>
      </c>
      <c r="F1602">
        <f>IF(groupB[[#This Row],[normalized cost]]+groupB[[#This Row],[normalized weight]]&gt;1, 1, 0)</f>
        <v>1</v>
      </c>
    </row>
    <row r="1603" spans="1:6" x14ac:dyDescent="0.75">
      <c r="A1603">
        <v>24361.79938</v>
      </c>
      <c r="B1603">
        <v>61239.981789999998</v>
      </c>
      <c r="C1603">
        <v>1</v>
      </c>
      <c r="D1603">
        <f>(groupB[[#This Row],[Cost (USD)]]-MIN(cost))/(MAX(cost)-MIN(cost))</f>
        <v>0.75960916712502558</v>
      </c>
      <c r="E1603">
        <f>(groupB[[#This Row],[Weight (lbs)]]-MIN(weight))/(MAX(weight)-MIN(weight))</f>
        <v>0.77187619642472105</v>
      </c>
      <c r="F1603">
        <f>IF(groupB[[#This Row],[normalized cost]]+groupB[[#This Row],[normalized weight]]&gt;1, 1, 0)</f>
        <v>1</v>
      </c>
    </row>
    <row r="1604" spans="1:6" x14ac:dyDescent="0.75">
      <c r="A1604">
        <v>24164.353500000001</v>
      </c>
      <c r="B1604">
        <v>59030.0406</v>
      </c>
      <c r="C1604">
        <v>1</v>
      </c>
      <c r="D1604">
        <f>(groupB[[#This Row],[Cost (USD)]]-MIN(cost))/(MAX(cost)-MIN(cost))</f>
        <v>0.71172081700176004</v>
      </c>
      <c r="E1604">
        <f>(groupB[[#This Row],[Weight (lbs)]]-MIN(weight))/(MAX(weight)-MIN(weight))</f>
        <v>0.58500380465825408</v>
      </c>
      <c r="F1604">
        <f>IF(groupB[[#This Row],[normalized cost]]+groupB[[#This Row],[normalized weight]]&gt;1, 1, 0)</f>
        <v>1</v>
      </c>
    </row>
    <row r="1605" spans="1:6" x14ac:dyDescent="0.75">
      <c r="A1605">
        <v>23399.76586</v>
      </c>
      <c r="B1605">
        <v>60687.681490000003</v>
      </c>
      <c r="C1605">
        <v>1</v>
      </c>
      <c r="D1605">
        <f>(groupB[[#This Row],[Cost (USD)]]-MIN(cost))/(MAX(cost)-MIN(cost))</f>
        <v>0.52627840308944385</v>
      </c>
      <c r="E1605">
        <f>(groupB[[#This Row],[Weight (lbs)]]-MIN(weight))/(MAX(weight)-MIN(weight))</f>
        <v>0.72517374185201067</v>
      </c>
      <c r="F1605">
        <f>IF(groupB[[#This Row],[normalized cost]]+groupB[[#This Row],[normalized weight]]&gt;1, 1, 0)</f>
        <v>1</v>
      </c>
    </row>
    <row r="1606" spans="1:6" x14ac:dyDescent="0.75">
      <c r="A1606">
        <v>23668.293089999999</v>
      </c>
      <c r="B1606">
        <v>58444.737699999998</v>
      </c>
      <c r="C1606">
        <v>1</v>
      </c>
      <c r="D1606">
        <f>(groupB[[#This Row],[Cost (USD)]]-MIN(cost))/(MAX(cost)-MIN(cost))</f>
        <v>0.59140676134068049</v>
      </c>
      <c r="E1606">
        <f>(groupB[[#This Row],[Weight (lbs)]]-MIN(weight))/(MAX(weight)-MIN(weight))</f>
        <v>0.53551065374284457</v>
      </c>
      <c r="F1606">
        <f>IF(groupB[[#This Row],[normalized cost]]+groupB[[#This Row],[normalized weight]]&gt;1, 1, 0)</f>
        <v>1</v>
      </c>
    </row>
    <row r="1607" spans="1:6" x14ac:dyDescent="0.75">
      <c r="A1607">
        <v>23791.144329999999</v>
      </c>
      <c r="B1607">
        <v>58474.955459999997</v>
      </c>
      <c r="C1607">
        <v>1</v>
      </c>
      <c r="D1607">
        <f>(groupB[[#This Row],[Cost (USD)]]-MIN(cost))/(MAX(cost)-MIN(cost))</f>
        <v>0.62120299306857141</v>
      </c>
      <c r="E1607">
        <f>(groupB[[#This Row],[Weight (lbs)]]-MIN(weight))/(MAX(weight)-MIN(weight))</f>
        <v>0.53806586431160408</v>
      </c>
      <c r="F1607">
        <f>IF(groupB[[#This Row],[normalized cost]]+groupB[[#This Row],[normalized weight]]&gt;1, 1, 0)</f>
        <v>1</v>
      </c>
    </row>
    <row r="1608" spans="1:6" x14ac:dyDescent="0.75">
      <c r="A1608">
        <v>24335.567360000001</v>
      </c>
      <c r="B1608">
        <v>59141.323199999999</v>
      </c>
      <c r="C1608">
        <v>1</v>
      </c>
      <c r="D1608">
        <f>(groupB[[#This Row],[Cost (USD)]]-MIN(cost))/(MAX(cost)-MIN(cost))</f>
        <v>0.75324687605974483</v>
      </c>
      <c r="E1608">
        <f>(groupB[[#This Row],[Weight (lbs)]]-MIN(weight))/(MAX(weight)-MIN(weight))</f>
        <v>0.59441384946763243</v>
      </c>
      <c r="F1608">
        <f>IF(groupB[[#This Row],[normalized cost]]+groupB[[#This Row],[normalized weight]]&gt;1, 1, 0)</f>
        <v>1</v>
      </c>
    </row>
    <row r="1609" spans="1:6" x14ac:dyDescent="0.75">
      <c r="A1609">
        <v>24180.180260000001</v>
      </c>
      <c r="B1609">
        <v>61385.405100000004</v>
      </c>
      <c r="C1609">
        <v>1</v>
      </c>
      <c r="D1609">
        <f>(groupB[[#This Row],[Cost (USD)]]-MIN(cost))/(MAX(cost)-MIN(cost))</f>
        <v>0.71555942545586848</v>
      </c>
      <c r="E1609">
        <f>(groupB[[#This Row],[Weight (lbs)]]-MIN(weight))/(MAX(weight)-MIN(weight))</f>
        <v>0.78417317603724068</v>
      </c>
      <c r="F1609">
        <f>IF(groupB[[#This Row],[normalized cost]]+groupB[[#This Row],[normalized weight]]&gt;1, 1, 0)</f>
        <v>1</v>
      </c>
    </row>
    <row r="1610" spans="1:6" x14ac:dyDescent="0.75">
      <c r="A1610">
        <v>23809.538489999999</v>
      </c>
      <c r="B1610">
        <v>60256.766580000003</v>
      </c>
      <c r="C1610">
        <v>1</v>
      </c>
      <c r="D1610">
        <f>(groupB[[#This Row],[Cost (USD)]]-MIN(cost))/(MAX(cost)-MIN(cost))</f>
        <v>0.62566429646119404</v>
      </c>
      <c r="E1610">
        <f>(groupB[[#This Row],[Weight (lbs)]]-MIN(weight))/(MAX(weight)-MIN(weight))</f>
        <v>0.68873562293558299</v>
      </c>
      <c r="F1610">
        <f>IF(groupB[[#This Row],[normalized cost]]+groupB[[#This Row],[normalized weight]]&gt;1, 1, 0)</f>
        <v>1</v>
      </c>
    </row>
    <row r="1611" spans="1:6" x14ac:dyDescent="0.75">
      <c r="A1611">
        <v>24289.190070000001</v>
      </c>
      <c r="B1611">
        <v>60721.772980000002</v>
      </c>
      <c r="C1611">
        <v>1</v>
      </c>
      <c r="D1611">
        <f>(groupB[[#This Row],[Cost (USD)]]-MIN(cost))/(MAX(cost)-MIN(cost))</f>
        <v>0.74199856892217253</v>
      </c>
      <c r="E1611">
        <f>(groupB[[#This Row],[Weight (lbs)]]-MIN(weight))/(MAX(weight)-MIN(weight))</f>
        <v>0.72805651461719112</v>
      </c>
      <c r="F1611">
        <f>IF(groupB[[#This Row],[normalized cost]]+groupB[[#This Row],[normalized weight]]&gt;1, 1, 0)</f>
        <v>1</v>
      </c>
    </row>
    <row r="1612" spans="1:6" x14ac:dyDescent="0.75">
      <c r="A1612">
        <v>23741.17239</v>
      </c>
      <c r="B1612">
        <v>58334.398450000001</v>
      </c>
      <c r="C1612">
        <v>1</v>
      </c>
      <c r="D1612">
        <f>(groupB[[#This Row],[Cost (USD)]]-MIN(cost))/(MAX(cost)-MIN(cost))</f>
        <v>0.60908284268073454</v>
      </c>
      <c r="E1612">
        <f>(groupB[[#This Row],[Weight (lbs)]]-MIN(weight))/(MAX(weight)-MIN(weight))</f>
        <v>0.52618037850904176</v>
      </c>
      <c r="F1612">
        <f>IF(groupB[[#This Row],[normalized cost]]+groupB[[#This Row],[normalized weight]]&gt;1, 1, 0)</f>
        <v>1</v>
      </c>
    </row>
    <row r="1613" spans="1:6" x14ac:dyDescent="0.75">
      <c r="A1613">
        <v>24191.762340000001</v>
      </c>
      <c r="B1613">
        <v>60316.287400000001</v>
      </c>
      <c r="C1613">
        <v>1</v>
      </c>
      <c r="D1613">
        <f>(groupB[[#This Row],[Cost (USD)]]-MIN(cost))/(MAX(cost)-MIN(cost))</f>
        <v>0.7183685329550763</v>
      </c>
      <c r="E1613">
        <f>(groupB[[#This Row],[Weight (lbs)]]-MIN(weight))/(MAX(weight)-MIN(weight))</f>
        <v>0.69376869713847655</v>
      </c>
      <c r="F1613">
        <f>IF(groupB[[#This Row],[normalized cost]]+groupB[[#This Row],[normalized weight]]&gt;1, 1, 0)</f>
        <v>1</v>
      </c>
    </row>
    <row r="1614" spans="1:6" x14ac:dyDescent="0.75">
      <c r="A1614">
        <v>23998.953819999999</v>
      </c>
      <c r="B1614">
        <v>59637.868920000001</v>
      </c>
      <c r="C1614">
        <v>1</v>
      </c>
      <c r="D1614">
        <f>(groupB[[#This Row],[Cost (USD)]]-MIN(cost))/(MAX(cost)-MIN(cost))</f>
        <v>0.6716049240486317</v>
      </c>
      <c r="E1614">
        <f>(groupB[[#This Row],[Weight (lbs)]]-MIN(weight))/(MAX(weight)-MIN(weight))</f>
        <v>0.63640170269091334</v>
      </c>
      <c r="F1614">
        <f>IF(groupB[[#This Row],[normalized cost]]+groupB[[#This Row],[normalized weight]]&gt;1, 1, 0)</f>
        <v>1</v>
      </c>
    </row>
    <row r="1615" spans="1:6" x14ac:dyDescent="0.75">
      <c r="A1615">
        <v>24084.064129999999</v>
      </c>
      <c r="B1615">
        <v>60743.207629999997</v>
      </c>
      <c r="C1615">
        <v>1</v>
      </c>
      <c r="D1615">
        <f>(groupB[[#This Row],[Cost (USD)]]-MIN(cost))/(MAX(cost)-MIN(cost))</f>
        <v>0.69224750379949651</v>
      </c>
      <c r="E1615">
        <f>(groupB[[#This Row],[Weight (lbs)]]-MIN(weight))/(MAX(weight)-MIN(weight))</f>
        <v>0.7298690263393588</v>
      </c>
      <c r="F1615">
        <f>IF(groupB[[#This Row],[normalized cost]]+groupB[[#This Row],[normalized weight]]&gt;1, 1, 0)</f>
        <v>1</v>
      </c>
    </row>
    <row r="1616" spans="1:6" x14ac:dyDescent="0.75">
      <c r="A1616">
        <v>24434.99281</v>
      </c>
      <c r="B1616">
        <v>57757.97623</v>
      </c>
      <c r="C1616">
        <v>1</v>
      </c>
      <c r="D1616">
        <f>(groupB[[#This Row],[Cost (USD)]]-MIN(cost))/(MAX(cost)-MIN(cost))</f>
        <v>0.77736143727906826</v>
      </c>
      <c r="E1616">
        <f>(groupB[[#This Row],[Weight (lbs)]]-MIN(weight))/(MAX(weight)-MIN(weight))</f>
        <v>0.47743817694903706</v>
      </c>
      <c r="F1616">
        <f>IF(groupB[[#This Row],[normalized cost]]+groupB[[#This Row],[normalized weight]]&gt;1, 1, 0)</f>
        <v>1</v>
      </c>
    </row>
    <row r="1617" spans="1:6" x14ac:dyDescent="0.75">
      <c r="A1617">
        <v>24526.52261</v>
      </c>
      <c r="B1617">
        <v>58572.196819999997</v>
      </c>
      <c r="C1617">
        <v>1</v>
      </c>
      <c r="D1617">
        <f>(groupB[[#This Row],[Cost (USD)]]-MIN(cost))/(MAX(cost)-MIN(cost))</f>
        <v>0.799560994489948</v>
      </c>
      <c r="E1617">
        <f>(groupB[[#This Row],[Weight (lbs)]]-MIN(weight))/(MAX(weight)-MIN(weight))</f>
        <v>0.54628858336134678</v>
      </c>
      <c r="F1617">
        <f>IF(groupB[[#This Row],[normalized cost]]+groupB[[#This Row],[normalized weight]]&gt;1, 1, 0)</f>
        <v>1</v>
      </c>
    </row>
    <row r="1618" spans="1:6" x14ac:dyDescent="0.75">
      <c r="A1618">
        <v>23639.498090000001</v>
      </c>
      <c r="B1618">
        <v>57616.68763</v>
      </c>
      <c r="C1618">
        <v>1</v>
      </c>
      <c r="D1618">
        <f>(groupB[[#This Row],[Cost (USD)]]-MIN(cost))/(MAX(cost)-MIN(cost))</f>
        <v>0.58442284735979955</v>
      </c>
      <c r="E1618">
        <f>(groupB[[#This Row],[Weight (lbs)]]-MIN(weight))/(MAX(weight)-MIN(weight))</f>
        <v>0.46549082797395613</v>
      </c>
      <c r="F1618">
        <f>IF(groupB[[#This Row],[normalized cost]]+groupB[[#This Row],[normalized weight]]&gt;1, 1, 0)</f>
        <v>1</v>
      </c>
    </row>
    <row r="1619" spans="1:6" x14ac:dyDescent="0.75">
      <c r="A1619">
        <v>23839.013999999999</v>
      </c>
      <c r="B1619">
        <v>59718.391510000001</v>
      </c>
      <c r="C1619">
        <v>1</v>
      </c>
      <c r="D1619">
        <f>(groupB[[#This Row],[Cost (USD)]]-MIN(cost))/(MAX(cost)-MIN(cost))</f>
        <v>0.63281326073911082</v>
      </c>
      <c r="E1619">
        <f>(groupB[[#This Row],[Weight (lbs)]]-MIN(weight))/(MAX(weight)-MIN(weight))</f>
        <v>0.64321068432925765</v>
      </c>
      <c r="F1619">
        <f>IF(groupB[[#This Row],[normalized cost]]+groupB[[#This Row],[normalized weight]]&gt;1, 1, 0)</f>
        <v>1</v>
      </c>
    </row>
    <row r="1620" spans="1:6" x14ac:dyDescent="0.75">
      <c r="A1620">
        <v>24015.10428</v>
      </c>
      <c r="B1620">
        <v>61451.915529999998</v>
      </c>
      <c r="C1620">
        <v>1</v>
      </c>
      <c r="D1620">
        <f>(groupB[[#This Row],[Cost (USD)]]-MIN(cost))/(MAX(cost)-MIN(cost))</f>
        <v>0.67552204241611469</v>
      </c>
      <c r="E1620">
        <f>(groupB[[#This Row],[Weight (lbs)]]-MIN(weight))/(MAX(weight)-MIN(weight))</f>
        <v>0.78979729091765305</v>
      </c>
      <c r="F1620">
        <f>IF(groupB[[#This Row],[normalized cost]]+groupB[[#This Row],[normalized weight]]&gt;1, 1, 0)</f>
        <v>1</v>
      </c>
    </row>
    <row r="1621" spans="1:6" x14ac:dyDescent="0.75">
      <c r="A1621">
        <v>23758.948369999998</v>
      </c>
      <c r="B1621">
        <v>60169.436629999997</v>
      </c>
      <c r="C1621">
        <v>1</v>
      </c>
      <c r="D1621">
        <f>(groupB[[#This Row],[Cost (USD)]]-MIN(cost))/(MAX(cost)-MIN(cost))</f>
        <v>0.61339421323971555</v>
      </c>
      <c r="E1621">
        <f>(groupB[[#This Row],[Weight (lbs)]]-MIN(weight))/(MAX(weight)-MIN(weight))</f>
        <v>0.68135101166031764</v>
      </c>
      <c r="F1621">
        <f>IF(groupB[[#This Row],[normalized cost]]+groupB[[#This Row],[normalized weight]]&gt;1, 1, 0)</f>
        <v>1</v>
      </c>
    </row>
    <row r="1622" spans="1:6" x14ac:dyDescent="0.75">
      <c r="A1622">
        <v>24228.436259999999</v>
      </c>
      <c r="B1622">
        <v>59162.704319999997</v>
      </c>
      <c r="C1622">
        <v>1</v>
      </c>
      <c r="D1622">
        <f>(groupB[[#This Row],[Cost (USD)]]-MIN(cost))/(MAX(cost)-MIN(cost))</f>
        <v>0.72726339326491163</v>
      </c>
      <c r="E1622">
        <f>(groupB[[#This Row],[Weight (lbs)]]-MIN(weight))/(MAX(weight)-MIN(weight))</f>
        <v>0.59622183469869894</v>
      </c>
      <c r="F1622">
        <f>IF(groupB[[#This Row],[normalized cost]]+groupB[[#This Row],[normalized weight]]&gt;1, 1, 0)</f>
        <v>1</v>
      </c>
    </row>
    <row r="1623" spans="1:6" x14ac:dyDescent="0.75">
      <c r="A1623">
        <v>24109.902290000002</v>
      </c>
      <c r="B1623">
        <v>59805.380230000002</v>
      </c>
      <c r="C1623">
        <v>1</v>
      </c>
      <c r="D1623">
        <f>(groupB[[#This Row],[Cost (USD)]]-MIN(cost))/(MAX(cost)-MIN(cost))</f>
        <v>0.69851426840669473</v>
      </c>
      <c r="E1623">
        <f>(groupB[[#This Row],[Weight (lbs)]]-MIN(weight))/(MAX(weight)-MIN(weight))</f>
        <v>0.65056644123204821</v>
      </c>
      <c r="F1623">
        <f>IF(groupB[[#This Row],[normalized cost]]+groupB[[#This Row],[normalized weight]]&gt;1, 1, 0)</f>
        <v>1</v>
      </c>
    </row>
    <row r="1624" spans="1:6" x14ac:dyDescent="0.75">
      <c r="A1624">
        <v>25160.867979999999</v>
      </c>
      <c r="B1624">
        <v>62134.758410000002</v>
      </c>
      <c r="C1624">
        <v>1</v>
      </c>
      <c r="D1624">
        <f>(groupB[[#This Row],[Cost (USD)]]-MIN(cost))/(MAX(cost)-MIN(cost))</f>
        <v>0.95341456275702186</v>
      </c>
      <c r="E1624">
        <f>(groupB[[#This Row],[Weight (lbs)]]-MIN(weight))/(MAX(weight)-MIN(weight))</f>
        <v>0.84753841215821568</v>
      </c>
      <c r="F1624">
        <f>IF(groupB[[#This Row],[normalized cost]]+groupB[[#This Row],[normalized weight]]&gt;1, 1, 0)</f>
        <v>1</v>
      </c>
    </row>
    <row r="1625" spans="1:6" x14ac:dyDescent="0.75">
      <c r="A1625">
        <v>24056.978139999999</v>
      </c>
      <c r="B1625">
        <v>60656.441939999997</v>
      </c>
      <c r="C1625">
        <v>1</v>
      </c>
      <c r="D1625">
        <f>(groupB[[#This Row],[Cost (USD)]]-MIN(cost))/(MAX(cost)-MIN(cost))</f>
        <v>0.685678091601302</v>
      </c>
      <c r="E1625">
        <f>(groupB[[#This Row],[Weight (lbs)]]-MIN(weight))/(MAX(weight)-MIN(weight))</f>
        <v>0.72253212882962559</v>
      </c>
      <c r="F1625">
        <f>IF(groupB[[#This Row],[normalized cost]]+groupB[[#This Row],[normalized weight]]&gt;1, 1, 0)</f>
        <v>1</v>
      </c>
    </row>
    <row r="1626" spans="1:6" x14ac:dyDescent="0.75">
      <c r="A1626">
        <v>23672.78067</v>
      </c>
      <c r="B1626">
        <v>59829.799220000001</v>
      </c>
      <c r="C1626">
        <v>1</v>
      </c>
      <c r="D1626">
        <f>(groupB[[#This Row],[Cost (USD)]]-MIN(cost))/(MAX(cost)-MIN(cost))</f>
        <v>0.59249517504800231</v>
      </c>
      <c r="E1626">
        <f>(groupB[[#This Row],[Weight (lbs)]]-MIN(weight))/(MAX(weight)-MIN(weight))</f>
        <v>0.65263130842691741</v>
      </c>
      <c r="F1626">
        <f>IF(groupB[[#This Row],[normalized cost]]+groupB[[#This Row],[normalized weight]]&gt;1, 1, 0)</f>
        <v>1</v>
      </c>
    </row>
    <row r="1627" spans="1:6" x14ac:dyDescent="0.75">
      <c r="A1627">
        <v>24175.653999999999</v>
      </c>
      <c r="B1627">
        <v>59246.770049999999</v>
      </c>
      <c r="C1627">
        <v>1</v>
      </c>
      <c r="D1627">
        <f>(groupB[[#This Row],[Cost (USD)]]-MIN(cost))/(MAX(cost)-MIN(cost))</f>
        <v>0.71446163033535726</v>
      </c>
      <c r="E1627">
        <f>(groupB[[#This Row],[Weight (lbs)]]-MIN(weight))/(MAX(weight)-MIN(weight))</f>
        <v>0.6033304238782573</v>
      </c>
      <c r="F1627">
        <f>IF(groupB[[#This Row],[normalized cost]]+groupB[[#This Row],[normalized weight]]&gt;1, 1, 0)</f>
        <v>1</v>
      </c>
    </row>
    <row r="1628" spans="1:6" x14ac:dyDescent="0.75">
      <c r="A1628">
        <v>23621.21284</v>
      </c>
      <c r="B1628">
        <v>58119.333160000002</v>
      </c>
      <c r="C1628">
        <v>1</v>
      </c>
      <c r="D1628">
        <f>(groupB[[#This Row],[Cost (USD)]]-MIN(cost))/(MAX(cost)-MIN(cost))</f>
        <v>0.57998795890281329</v>
      </c>
      <c r="E1628">
        <f>(groupB[[#This Row],[Weight (lbs)]]-MIN(weight))/(MAX(weight)-MIN(weight))</f>
        <v>0.50799448048147999</v>
      </c>
      <c r="F1628">
        <f>IF(groupB[[#This Row],[normalized cost]]+groupB[[#This Row],[normalized weight]]&gt;1, 1, 0)</f>
        <v>1</v>
      </c>
    </row>
    <row r="1629" spans="1:6" x14ac:dyDescent="0.75">
      <c r="A1629">
        <v>23922.179820000001</v>
      </c>
      <c r="B1629">
        <v>61306.960509999997</v>
      </c>
      <c r="C1629">
        <v>1</v>
      </c>
      <c r="D1629">
        <f>(groupB[[#This Row],[Cost (USD)]]-MIN(cost))/(MAX(cost)-MIN(cost))</f>
        <v>0.65298422559514413</v>
      </c>
      <c r="E1629">
        <f>(groupB[[#This Row],[Weight (lbs)]]-MIN(weight))/(MAX(weight)-MIN(weight))</f>
        <v>0.77753990985768184</v>
      </c>
      <c r="F1629">
        <f>IF(groupB[[#This Row],[normalized cost]]+groupB[[#This Row],[normalized weight]]&gt;1, 1, 0)</f>
        <v>1</v>
      </c>
    </row>
    <row r="1630" spans="1:6" x14ac:dyDescent="0.75">
      <c r="A1630">
        <v>23960.748490000002</v>
      </c>
      <c r="B1630">
        <v>61320.287040000003</v>
      </c>
      <c r="C1630">
        <v>1</v>
      </c>
      <c r="D1630">
        <f>(groupB[[#This Row],[Cost (USD)]]-MIN(cost))/(MAX(cost)-MIN(cost))</f>
        <v>0.66233863690394801</v>
      </c>
      <c r="E1630">
        <f>(groupB[[#This Row],[Weight (lbs)]]-MIN(weight))/(MAX(weight)-MIN(weight))</f>
        <v>0.77866679981580267</v>
      </c>
      <c r="F1630">
        <f>IF(groupB[[#This Row],[normalized cost]]+groupB[[#This Row],[normalized weight]]&gt;1, 1, 0)</f>
        <v>1</v>
      </c>
    </row>
    <row r="1631" spans="1:6" x14ac:dyDescent="0.75">
      <c r="A1631">
        <v>24438.06655</v>
      </c>
      <c r="B1631">
        <v>58004.179839999997</v>
      </c>
      <c r="C1631">
        <v>1</v>
      </c>
      <c r="D1631">
        <f>(groupB[[#This Row],[Cost (USD)]]-MIN(cost))/(MAX(cost)-MIN(cost))</f>
        <v>0.77810693947596332</v>
      </c>
      <c r="E1631">
        <f>(groupB[[#This Row],[Weight (lbs)]]-MIN(weight))/(MAX(weight)-MIN(weight))</f>
        <v>0.49825712800095978</v>
      </c>
      <c r="F1631">
        <f>IF(groupB[[#This Row],[normalized cost]]+groupB[[#This Row],[normalized weight]]&gt;1, 1, 0)</f>
        <v>1</v>
      </c>
    </row>
    <row r="1632" spans="1:6" x14ac:dyDescent="0.75">
      <c r="A1632">
        <v>23511.386439999998</v>
      </c>
      <c r="B1632">
        <v>61678.462440000003</v>
      </c>
      <c r="C1632">
        <v>1</v>
      </c>
      <c r="D1632">
        <f>(groupB[[#This Row],[Cost (USD)]]-MIN(cost))/(MAX(cost)-MIN(cost))</f>
        <v>0.55335076041592712</v>
      </c>
      <c r="E1632">
        <f>(groupB[[#This Row],[Weight (lbs)]]-MIN(weight))/(MAX(weight)-MIN(weight))</f>
        <v>0.80895407351013615</v>
      </c>
      <c r="F1632">
        <f>IF(groupB[[#This Row],[normalized cost]]+groupB[[#This Row],[normalized weight]]&gt;1, 1, 0)</f>
        <v>1</v>
      </c>
    </row>
    <row r="1633" spans="1:6" x14ac:dyDescent="0.75">
      <c r="A1633">
        <v>24116.106599999999</v>
      </c>
      <c r="B1633">
        <v>59676.118929999997</v>
      </c>
      <c r="C1633">
        <v>1</v>
      </c>
      <c r="D1633">
        <f>(groupB[[#This Row],[Cost (USD)]]-MIN(cost))/(MAX(cost)-MIN(cost))</f>
        <v>0.7000190562987143</v>
      </c>
      <c r="E1633">
        <f>(groupB[[#This Row],[Weight (lbs)]]-MIN(weight))/(MAX(weight)-MIN(weight))</f>
        <v>0.63963611946459709</v>
      </c>
      <c r="F1633">
        <f>IF(groupB[[#This Row],[normalized cost]]+groupB[[#This Row],[normalized weight]]&gt;1, 1, 0)</f>
        <v>1</v>
      </c>
    </row>
    <row r="1634" spans="1:6" x14ac:dyDescent="0.75">
      <c r="A1634">
        <v>24365.772359999999</v>
      </c>
      <c r="B1634">
        <v>59079.143040000003</v>
      </c>
      <c r="C1634">
        <v>1</v>
      </c>
      <c r="D1634">
        <f>(groupB[[#This Row],[Cost (USD)]]-MIN(cost))/(MAX(cost)-MIN(cost))</f>
        <v>0.7605727702008287</v>
      </c>
      <c r="E1634">
        <f>(groupB[[#This Row],[Weight (lbs)]]-MIN(weight))/(MAX(weight)-MIN(weight))</f>
        <v>0.58915590175743981</v>
      </c>
      <c r="F1634">
        <f>IF(groupB[[#This Row],[normalized cost]]+groupB[[#This Row],[normalized weight]]&gt;1, 1, 0)</f>
        <v>1</v>
      </c>
    </row>
    <row r="1635" spans="1:6" x14ac:dyDescent="0.75">
      <c r="A1635">
        <v>23727.654200000001</v>
      </c>
      <c r="B1635">
        <v>58794.669800000003</v>
      </c>
      <c r="C1635">
        <v>1</v>
      </c>
      <c r="D1635">
        <f>(groupB[[#This Row],[Cost (USD)]]-MIN(cost))/(MAX(cost)-MIN(cost))</f>
        <v>0.6058041527645267</v>
      </c>
      <c r="E1635">
        <f>(groupB[[#This Row],[Weight (lbs)]]-MIN(weight))/(MAX(weight)-MIN(weight))</f>
        <v>0.56510087486672145</v>
      </c>
      <c r="F1635">
        <f>IF(groupB[[#This Row],[normalized cost]]+groupB[[#This Row],[normalized weight]]&gt;1, 1, 0)</f>
        <v>1</v>
      </c>
    </row>
    <row r="1636" spans="1:6" x14ac:dyDescent="0.75">
      <c r="A1636">
        <v>24026.701990000001</v>
      </c>
      <c r="B1636">
        <v>59422.337189999998</v>
      </c>
      <c r="C1636">
        <v>1</v>
      </c>
      <c r="D1636">
        <f>(groupB[[#This Row],[Cost (USD)]]-MIN(cost))/(MAX(cost)-MIN(cost))</f>
        <v>0.67833494080177958</v>
      </c>
      <c r="E1636">
        <f>(groupB[[#This Row],[Weight (lbs)]]-MIN(weight))/(MAX(weight)-MIN(weight))</f>
        <v>0.61817636254660624</v>
      </c>
      <c r="F1636">
        <f>IF(groupB[[#This Row],[normalized cost]]+groupB[[#This Row],[normalized weight]]&gt;1, 1, 0)</f>
        <v>1</v>
      </c>
    </row>
    <row r="1637" spans="1:6" x14ac:dyDescent="0.75">
      <c r="A1637">
        <v>23338.50432</v>
      </c>
      <c r="B1637">
        <v>60880.721420000002</v>
      </c>
      <c r="C1637">
        <v>1</v>
      </c>
      <c r="D1637">
        <f>(groupB[[#This Row],[Cost (USD)]]-MIN(cost))/(MAX(cost)-MIN(cost))</f>
        <v>0.51142008304442488</v>
      </c>
      <c r="E1637">
        <f>(groupB[[#This Row],[Weight (lbs)]]-MIN(weight))/(MAX(weight)-MIN(weight))</f>
        <v>0.74149717778268864</v>
      </c>
      <c r="F1637">
        <f>IF(groupB[[#This Row],[normalized cost]]+groupB[[#This Row],[normalized weight]]&gt;1, 1, 0)</f>
        <v>1</v>
      </c>
    </row>
    <row r="1638" spans="1:6" x14ac:dyDescent="0.75">
      <c r="A1638">
        <v>23297.248390000001</v>
      </c>
      <c r="B1638">
        <v>61643.163350000003</v>
      </c>
      <c r="C1638">
        <v>1</v>
      </c>
      <c r="D1638">
        <f>(groupB[[#This Row],[Cost (USD)]]-MIN(cost))/(MAX(cost)-MIN(cost))</f>
        <v>0.50141390605809877</v>
      </c>
      <c r="E1638">
        <f>(groupB[[#This Row],[Weight (lbs)]]-MIN(weight))/(MAX(weight)-MIN(weight))</f>
        <v>0.80596918621751101</v>
      </c>
      <c r="F1638">
        <f>IF(groupB[[#This Row],[normalized cost]]+groupB[[#This Row],[normalized weight]]&gt;1, 1, 0)</f>
        <v>1</v>
      </c>
    </row>
    <row r="1639" spans="1:6" x14ac:dyDescent="0.75">
      <c r="A1639">
        <v>23790.991310000001</v>
      </c>
      <c r="B1639">
        <v>62294.740109999999</v>
      </c>
      <c r="C1639">
        <v>1</v>
      </c>
      <c r="D1639">
        <f>(groupB[[#This Row],[Cost (USD)]]-MIN(cost))/(MAX(cost)-MIN(cost))</f>
        <v>0.62116587973232074</v>
      </c>
      <c r="E1639">
        <f>(groupB[[#This Row],[Weight (lbs)]]-MIN(weight))/(MAX(weight)-MIN(weight))</f>
        <v>0.86106644767931695</v>
      </c>
      <c r="F1639">
        <f>IF(groupB[[#This Row],[normalized cost]]+groupB[[#This Row],[normalized weight]]&gt;1, 1, 0)</f>
        <v>1</v>
      </c>
    </row>
    <row r="1640" spans="1:6" x14ac:dyDescent="0.75">
      <c r="A1640">
        <v>23982.46976</v>
      </c>
      <c r="B1640">
        <v>60706.145270000001</v>
      </c>
      <c r="C1640">
        <v>1</v>
      </c>
      <c r="D1640">
        <f>(groupB[[#This Row],[Cost (USD)]]-MIN(cost))/(MAX(cost)-MIN(cost))</f>
        <v>0.66760689463047995</v>
      </c>
      <c r="E1640">
        <f>(groupB[[#This Row],[Weight (lbs)]]-MIN(weight))/(MAX(weight)-MIN(weight))</f>
        <v>0.7267350371232435</v>
      </c>
      <c r="F1640">
        <f>IF(groupB[[#This Row],[normalized cost]]+groupB[[#This Row],[normalized weight]]&gt;1, 1, 0)</f>
        <v>1</v>
      </c>
    </row>
    <row r="1641" spans="1:6" x14ac:dyDescent="0.75">
      <c r="A1641">
        <v>24046.260979999999</v>
      </c>
      <c r="B1641">
        <v>59716.699180000003</v>
      </c>
      <c r="C1641">
        <v>1</v>
      </c>
      <c r="D1641">
        <f>(groupB[[#This Row],[Cost (USD)]]-MIN(cost))/(MAX(cost)-MIN(cost))</f>
        <v>0.68307876103837983</v>
      </c>
      <c r="E1641">
        <f>(groupB[[#This Row],[Weight (lbs)]]-MIN(weight))/(MAX(weight)-MIN(weight))</f>
        <v>0.64306758108461526</v>
      </c>
      <c r="F1641">
        <f>IF(groupB[[#This Row],[normalized cost]]+groupB[[#This Row],[normalized weight]]&gt;1, 1, 0)</f>
        <v>1</v>
      </c>
    </row>
    <row r="1642" spans="1:6" x14ac:dyDescent="0.75">
      <c r="A1642">
        <v>24385.838589999999</v>
      </c>
      <c r="B1642">
        <v>60621.01973</v>
      </c>
      <c r="C1642">
        <v>1</v>
      </c>
      <c r="D1642">
        <f>(groupB[[#This Row],[Cost (USD)]]-MIN(cost))/(MAX(cost)-MIN(cost))</f>
        <v>0.76543961598101917</v>
      </c>
      <c r="E1642">
        <f>(groupB[[#This Row],[Weight (lbs)]]-MIN(weight))/(MAX(weight)-MIN(weight))</f>
        <v>0.71953683052290751</v>
      </c>
      <c r="F1642">
        <f>IF(groupB[[#This Row],[normalized cost]]+groupB[[#This Row],[normalized weight]]&gt;1, 1, 0)</f>
        <v>1</v>
      </c>
    </row>
    <row r="1643" spans="1:6" x14ac:dyDescent="0.75">
      <c r="A1643">
        <v>24265.354800000001</v>
      </c>
      <c r="B1643">
        <v>58317.315730000002</v>
      </c>
      <c r="C1643">
        <v>1</v>
      </c>
      <c r="D1643">
        <f>(groupB[[#This Row],[Cost (USD)]]-MIN(cost))/(MAX(cost)-MIN(cost))</f>
        <v>0.73621758349445654</v>
      </c>
      <c r="E1643">
        <f>(groupB[[#This Row],[Weight (lbs)]]-MIN(weight))/(MAX(weight)-MIN(weight))</f>
        <v>0.52473586552438789</v>
      </c>
      <c r="F1643">
        <f>IF(groupB[[#This Row],[normalized cost]]+groupB[[#This Row],[normalized weight]]&gt;1, 1, 0)</f>
        <v>1</v>
      </c>
    </row>
    <row r="1644" spans="1:6" x14ac:dyDescent="0.75">
      <c r="A1644">
        <v>24257.759730000002</v>
      </c>
      <c r="B1644">
        <v>56287.969819999998</v>
      </c>
      <c r="C1644">
        <v>1</v>
      </c>
      <c r="D1644">
        <f>(groupB[[#This Row],[Cost (USD)]]-MIN(cost))/(MAX(cost)-MIN(cost))</f>
        <v>0.73437548189491608</v>
      </c>
      <c r="E1644">
        <f>(groupB[[#This Row],[Weight (lbs)]]-MIN(weight))/(MAX(weight)-MIN(weight))</f>
        <v>0.35313459140939735</v>
      </c>
      <c r="F1644">
        <f>IF(groupB[[#This Row],[normalized cost]]+groupB[[#This Row],[normalized weight]]&gt;1, 1, 0)</f>
        <v>1</v>
      </c>
    </row>
    <row r="1645" spans="1:6" x14ac:dyDescent="0.75">
      <c r="A1645">
        <v>23498.697820000001</v>
      </c>
      <c r="B1645">
        <v>59054.628620000003</v>
      </c>
      <c r="C1645">
        <v>1</v>
      </c>
      <c r="D1645">
        <f>(groupB[[#This Row],[Cost (USD)]]-MIN(cost))/(MAX(cost)-MIN(cost))</f>
        <v>0.5502732736780882</v>
      </c>
      <c r="E1645">
        <f>(groupB[[#This Row],[Weight (lbs)]]-MIN(weight))/(MAX(weight)-MIN(weight))</f>
        <v>0.58708296501192958</v>
      </c>
      <c r="F1645">
        <f>IF(groupB[[#This Row],[normalized cost]]+groupB[[#This Row],[normalized weight]]&gt;1, 1, 0)</f>
        <v>1</v>
      </c>
    </row>
    <row r="1646" spans="1:6" x14ac:dyDescent="0.75">
      <c r="A1646">
        <v>24417.151129999998</v>
      </c>
      <c r="B1646">
        <v>60458.144630000003</v>
      </c>
      <c r="C1646">
        <v>1</v>
      </c>
      <c r="D1646">
        <f>(groupB[[#This Row],[Cost (USD)]]-MIN(cost))/(MAX(cost)-MIN(cost))</f>
        <v>0.77303413189985581</v>
      </c>
      <c r="E1646">
        <f>(groupB[[#This Row],[Weight (lbs)]]-MIN(weight))/(MAX(weight)-MIN(weight))</f>
        <v>0.70576412940582389</v>
      </c>
      <c r="F1646">
        <f>IF(groupB[[#This Row],[normalized cost]]+groupB[[#This Row],[normalized weight]]&gt;1, 1, 0)</f>
        <v>1</v>
      </c>
    </row>
    <row r="1647" spans="1:6" x14ac:dyDescent="0.75">
      <c r="A1647">
        <v>24576.033530000001</v>
      </c>
      <c r="B1647">
        <v>61750.023589999997</v>
      </c>
      <c r="C1647">
        <v>1</v>
      </c>
      <c r="D1647">
        <f>(groupB[[#This Row],[Cost (USD)]]-MIN(cost))/(MAX(cost)-MIN(cost))</f>
        <v>0.81156932949235494</v>
      </c>
      <c r="E1647">
        <f>(groupB[[#This Row],[Weight (lbs)]]-MIN(weight))/(MAX(weight)-MIN(weight))</f>
        <v>0.81500527673607259</v>
      </c>
      <c r="F1647">
        <f>IF(groupB[[#This Row],[normalized cost]]+groupB[[#This Row],[normalized weight]]&gt;1, 1, 0)</f>
        <v>1</v>
      </c>
    </row>
    <row r="1648" spans="1:6" x14ac:dyDescent="0.75">
      <c r="A1648">
        <v>23619.096710000002</v>
      </c>
      <c r="B1648">
        <v>61981.175199999998</v>
      </c>
      <c r="C1648">
        <v>1</v>
      </c>
      <c r="D1648">
        <f>(groupB[[#This Row],[Cost (USD)]]-MIN(cost))/(MAX(cost)-MIN(cost))</f>
        <v>0.57947471459330291</v>
      </c>
      <c r="E1648">
        <f>(groupB[[#This Row],[Weight (lbs)]]-MIN(weight))/(MAX(weight)-MIN(weight))</f>
        <v>0.83455143227036066</v>
      </c>
      <c r="F1648">
        <f>IF(groupB[[#This Row],[normalized cost]]+groupB[[#This Row],[normalized weight]]&gt;1, 1, 0)</f>
        <v>1</v>
      </c>
    </row>
    <row r="1649" spans="1:6" x14ac:dyDescent="0.75">
      <c r="A1649">
        <v>23492.444370000001</v>
      </c>
      <c r="B1649">
        <v>60163.893929999998</v>
      </c>
      <c r="C1649">
        <v>1</v>
      </c>
      <c r="D1649">
        <f>(groupB[[#This Row],[Cost (USD)]]-MIN(cost))/(MAX(cost)-MIN(cost))</f>
        <v>0.54875656741367618</v>
      </c>
      <c r="E1649">
        <f>(groupB[[#This Row],[Weight (lbs)]]-MIN(weight))/(MAX(weight)-MIN(weight))</f>
        <v>0.68088232153836759</v>
      </c>
      <c r="F1649">
        <f>IF(groupB[[#This Row],[normalized cost]]+groupB[[#This Row],[normalized weight]]&gt;1, 1, 0)</f>
        <v>1</v>
      </c>
    </row>
    <row r="1650" spans="1:6" x14ac:dyDescent="0.75">
      <c r="A1650">
        <v>23486.29206</v>
      </c>
      <c r="B1650">
        <v>60089.341359999999</v>
      </c>
      <c r="C1650">
        <v>1</v>
      </c>
      <c r="D1650">
        <f>(groupB[[#This Row],[Cost (USD)]]-MIN(cost))/(MAX(cost)-MIN(cost))</f>
        <v>0.54726439155593265</v>
      </c>
      <c r="E1650">
        <f>(groupB[[#This Row],[Weight (lbs)]]-MIN(weight))/(MAX(weight)-MIN(weight))</f>
        <v>0.67457816415568306</v>
      </c>
      <c r="F1650">
        <f>IF(groupB[[#This Row],[normalized cost]]+groupB[[#This Row],[normalized weight]]&gt;1, 1, 0)</f>
        <v>1</v>
      </c>
    </row>
    <row r="1651" spans="1:6" x14ac:dyDescent="0.75">
      <c r="A1651">
        <v>23700.950430000001</v>
      </c>
      <c r="B1651">
        <v>59654.379739999997</v>
      </c>
      <c r="C1651">
        <v>1</v>
      </c>
      <c r="D1651">
        <f>(groupB[[#This Row],[Cost (USD)]]-MIN(cost))/(MAX(cost)-MIN(cost))</f>
        <v>0.59932744386905035</v>
      </c>
      <c r="E1651">
        <f>(groupB[[#This Row],[Weight (lbs)]]-MIN(weight))/(MAX(weight)-MIN(weight))</f>
        <v>0.63779785587244886</v>
      </c>
      <c r="F1651">
        <f>IF(groupB[[#This Row],[normalized cost]]+groupB[[#This Row],[normalized weight]]&gt;1, 1, 0)</f>
        <v>1</v>
      </c>
    </row>
    <row r="1652" spans="1:6" x14ac:dyDescent="0.75">
      <c r="A1652">
        <v>24398.884030000001</v>
      </c>
      <c r="B1652">
        <v>62422.785170000003</v>
      </c>
      <c r="C1652">
        <v>1</v>
      </c>
      <c r="D1652">
        <f>(groupB[[#This Row],[Cost (USD)]]-MIN(cost))/(MAX(cost)-MIN(cost))</f>
        <v>0.76860364552791138</v>
      </c>
      <c r="E1652">
        <f>(groupB[[#This Row],[Weight (lbs)]]-MIN(weight))/(MAX(weight)-MIN(weight))</f>
        <v>0.87189392432184321</v>
      </c>
      <c r="F1652">
        <f>IF(groupB[[#This Row],[normalized cost]]+groupB[[#This Row],[normalized weight]]&gt;1, 1, 0)</f>
        <v>1</v>
      </c>
    </row>
    <row r="1653" spans="1:6" x14ac:dyDescent="0.75">
      <c r="A1653">
        <v>23377.031129999999</v>
      </c>
      <c r="B1653">
        <v>59448.908649999998</v>
      </c>
      <c r="C1653">
        <v>1</v>
      </c>
      <c r="D1653">
        <f>(groupB[[#This Row],[Cost (USD)]]-MIN(cost))/(MAX(cost)-MIN(cost))</f>
        <v>0.52076434166563546</v>
      </c>
      <c r="E1653">
        <f>(groupB[[#This Row],[Weight (lbs)]]-MIN(weight))/(MAX(weight)-MIN(weight))</f>
        <v>0.6204232423755337</v>
      </c>
      <c r="F1653">
        <f>IF(groupB[[#This Row],[normalized cost]]+groupB[[#This Row],[normalized weight]]&gt;1, 1, 0)</f>
        <v>1</v>
      </c>
    </row>
    <row r="1654" spans="1:6" x14ac:dyDescent="0.75">
      <c r="A1654">
        <v>24114.069339999998</v>
      </c>
      <c r="B1654">
        <v>58660.06798</v>
      </c>
      <c r="C1654">
        <v>1</v>
      </c>
      <c r="D1654">
        <f>(groupB[[#This Row],[Cost (USD)]]-MIN(cost))/(MAX(cost)-MIN(cost))</f>
        <v>0.69952494104965379</v>
      </c>
      <c r="E1654">
        <f>(groupB[[#This Row],[Weight (lbs)]]-MIN(weight))/(MAX(weight)-MIN(weight))</f>
        <v>0.55371895929659709</v>
      </c>
      <c r="F1654">
        <f>IF(groupB[[#This Row],[normalized cost]]+groupB[[#This Row],[normalized weight]]&gt;1, 1, 0)</f>
        <v>1</v>
      </c>
    </row>
    <row r="1655" spans="1:6" x14ac:dyDescent="0.75">
      <c r="A1655">
        <v>23675.459760000002</v>
      </c>
      <c r="B1655">
        <v>59849.196680000001</v>
      </c>
      <c r="C1655">
        <v>1</v>
      </c>
      <c r="D1655">
        <f>(groupB[[#This Row],[Cost (USD)]]-MIN(cost))/(MAX(cost)-MIN(cost))</f>
        <v>0.59314495918090904</v>
      </c>
      <c r="E1655">
        <f>(groupB[[#This Row],[Weight (lbs)]]-MIN(weight))/(MAX(weight)-MIN(weight))</f>
        <v>0.65427155557955519</v>
      </c>
      <c r="F1655">
        <f>IF(groupB[[#This Row],[normalized cost]]+groupB[[#This Row],[normalized weight]]&gt;1, 1, 0)</f>
        <v>1</v>
      </c>
    </row>
    <row r="1656" spans="1:6" x14ac:dyDescent="0.75">
      <c r="A1656">
        <v>23937.500459999999</v>
      </c>
      <c r="B1656">
        <v>58304.323100000001</v>
      </c>
      <c r="C1656">
        <v>1</v>
      </c>
      <c r="D1656">
        <f>(groupB[[#This Row],[Cost (USD)]]-MIN(cost))/(MAX(cost)-MIN(cost))</f>
        <v>0.65670008014947789</v>
      </c>
      <c r="E1656">
        <f>(groupB[[#This Row],[Weight (lbs)]]-MIN(weight))/(MAX(weight)-MIN(weight))</f>
        <v>0.52363721011472197</v>
      </c>
      <c r="F1656">
        <f>IF(groupB[[#This Row],[normalized cost]]+groupB[[#This Row],[normalized weight]]&gt;1, 1, 0)</f>
        <v>1</v>
      </c>
    </row>
    <row r="1657" spans="1:6" x14ac:dyDescent="0.75">
      <c r="A1657">
        <v>24462.133870000001</v>
      </c>
      <c r="B1657">
        <v>61554.780509999997</v>
      </c>
      <c r="C1657">
        <v>1</v>
      </c>
      <c r="D1657">
        <f>(groupB[[#This Row],[Cost (USD)]]-MIN(cost))/(MAX(cost)-MIN(cost))</f>
        <v>0.78394420610664095</v>
      </c>
      <c r="E1657">
        <f>(groupB[[#This Row],[Weight (lbs)]]-MIN(weight))/(MAX(weight)-MIN(weight))</f>
        <v>0.79849554267593148</v>
      </c>
      <c r="F1657">
        <f>IF(groupB[[#This Row],[normalized cost]]+groupB[[#This Row],[normalized weight]]&gt;1, 1, 0)</f>
        <v>1</v>
      </c>
    </row>
    <row r="1658" spans="1:6" x14ac:dyDescent="0.75">
      <c r="A1658">
        <v>23917.19109</v>
      </c>
      <c r="B1658">
        <v>61301.133439999998</v>
      </c>
      <c r="C1658">
        <v>1</v>
      </c>
      <c r="D1658">
        <f>(groupB[[#This Row],[Cost (USD)]]-MIN(cost))/(MAX(cost)-MIN(cost))</f>
        <v>0.65177426340747791</v>
      </c>
      <c r="E1658">
        <f>(groupB[[#This Row],[Weight (lbs)]]-MIN(weight))/(MAX(weight)-MIN(weight))</f>
        <v>0.77704717343880425</v>
      </c>
      <c r="F1658">
        <f>IF(groupB[[#This Row],[normalized cost]]+groupB[[#This Row],[normalized weight]]&gt;1, 1, 0)</f>
        <v>1</v>
      </c>
    </row>
    <row r="1659" spans="1:6" x14ac:dyDescent="0.75">
      <c r="A1659">
        <v>23240.642820000001</v>
      </c>
      <c r="B1659">
        <v>59518.301679999997</v>
      </c>
      <c r="C1659">
        <v>1</v>
      </c>
      <c r="D1659">
        <f>(groupB[[#This Row],[Cost (USD)]]-MIN(cost))/(MAX(cost)-MIN(cost))</f>
        <v>0.48768484088293779</v>
      </c>
      <c r="E1659">
        <f>(groupB[[#This Row],[Weight (lbs)]]-MIN(weight))/(MAX(weight)-MIN(weight))</f>
        <v>0.62629110960507839</v>
      </c>
      <c r="F1659">
        <f>IF(groupB[[#This Row],[normalized cost]]+groupB[[#This Row],[normalized weight]]&gt;1, 1, 0)</f>
        <v>1</v>
      </c>
    </row>
    <row r="1660" spans="1:6" x14ac:dyDescent="0.75">
      <c r="A1660">
        <v>23969.23013</v>
      </c>
      <c r="B1660">
        <v>59705.576009999997</v>
      </c>
      <c r="C1660">
        <v>1</v>
      </c>
      <c r="D1660">
        <f>(groupB[[#This Row],[Cost (USD)]]-MIN(cost))/(MAX(cost)-MIN(cost))</f>
        <v>0.66439576641173714</v>
      </c>
      <c r="E1660">
        <f>(groupB[[#This Row],[Weight (lbs)]]-MIN(weight))/(MAX(weight)-MIN(weight))</f>
        <v>0.64212700701353509</v>
      </c>
      <c r="F1660">
        <f>IF(groupB[[#This Row],[normalized cost]]+groupB[[#This Row],[normalized weight]]&gt;1, 1, 0)</f>
        <v>1</v>
      </c>
    </row>
    <row r="1661" spans="1:6" x14ac:dyDescent="0.75">
      <c r="A1661">
        <v>23418.115809999999</v>
      </c>
      <c r="B1661">
        <v>59197.749250000001</v>
      </c>
      <c r="C1661">
        <v>1</v>
      </c>
      <c r="D1661">
        <f>(groupB[[#This Row],[Cost (USD)]]-MIN(cost))/(MAX(cost)-MIN(cost))</f>
        <v>0.53072898382753986</v>
      </c>
      <c r="E1661">
        <f>(groupB[[#This Row],[Weight (lbs)]]-MIN(weight))/(MAX(weight)-MIN(weight))</f>
        <v>0.59918523024878101</v>
      </c>
      <c r="F1661">
        <f>IF(groupB[[#This Row],[normalized cost]]+groupB[[#This Row],[normalized weight]]&gt;1, 1, 0)</f>
        <v>1</v>
      </c>
    </row>
    <row r="1662" spans="1:6" x14ac:dyDescent="0.75">
      <c r="A1662">
        <v>23447.530309999998</v>
      </c>
      <c r="B1662">
        <v>59671.174780000001</v>
      </c>
      <c r="C1662">
        <v>1</v>
      </c>
      <c r="D1662">
        <f>(groupB[[#This Row],[Cost (USD)]]-MIN(cost))/(MAX(cost)-MIN(cost))</f>
        <v>0.53786315079370173</v>
      </c>
      <c r="E1662">
        <f>(groupB[[#This Row],[Weight (lbs)]]-MIN(weight))/(MAX(weight)-MIN(weight))</f>
        <v>0.63921804266692839</v>
      </c>
      <c r="F1662">
        <f>IF(groupB[[#This Row],[normalized cost]]+groupB[[#This Row],[normalized weight]]&gt;1, 1, 0)</f>
        <v>1</v>
      </c>
    </row>
    <row r="1663" spans="1:6" x14ac:dyDescent="0.75">
      <c r="A1663">
        <v>23908.12599</v>
      </c>
      <c r="B1663">
        <v>59443.724540000003</v>
      </c>
      <c r="C1663">
        <v>1</v>
      </c>
      <c r="D1663">
        <f>(groupB[[#This Row],[Cost (USD)]]-MIN(cost))/(MAX(cost)-MIN(cost))</f>
        <v>0.64957562202431818</v>
      </c>
      <c r="E1663">
        <f>(groupB[[#This Row],[Weight (lbs)]]-MIN(weight))/(MAX(weight)-MIN(weight))</f>
        <v>0.61998487458581009</v>
      </c>
      <c r="F1663">
        <f>IF(groupB[[#This Row],[normalized cost]]+groupB[[#This Row],[normalized weight]]&gt;1, 1, 0)</f>
        <v>1</v>
      </c>
    </row>
    <row r="1664" spans="1:6" x14ac:dyDescent="0.75">
      <c r="A1664">
        <v>23576.13105</v>
      </c>
      <c r="B1664">
        <v>60757.539279999997</v>
      </c>
      <c r="C1664">
        <v>1</v>
      </c>
      <c r="D1664">
        <f>(groupB[[#This Row],[Cost (USD)]]-MIN(cost))/(MAX(cost)-MIN(cost))</f>
        <v>0.56905386119612256</v>
      </c>
      <c r="E1664">
        <f>(groupB[[#This Row],[Weight (lbs)]]-MIN(weight))/(MAX(weight)-MIN(weight))</f>
        <v>0.73108090913767887</v>
      </c>
      <c r="F1664">
        <f>IF(groupB[[#This Row],[normalized cost]]+groupB[[#This Row],[normalized weight]]&gt;1, 1, 0)</f>
        <v>1</v>
      </c>
    </row>
    <row r="1665" spans="1:6" x14ac:dyDescent="0.75">
      <c r="A1665">
        <v>24328.060689999998</v>
      </c>
      <c r="B1665">
        <v>62318.219129999998</v>
      </c>
      <c r="C1665">
        <v>1</v>
      </c>
      <c r="D1665">
        <f>(groupB[[#This Row],[Cost (USD)]]-MIN(cost))/(MAX(cost)-MIN(cost))</f>
        <v>0.7514262149184745</v>
      </c>
      <c r="E1665">
        <f>(groupB[[#This Row],[Weight (lbs)]]-MIN(weight))/(MAX(weight)-MIN(weight))</f>
        <v>0.86305183111105099</v>
      </c>
      <c r="F1665">
        <f>IF(groupB[[#This Row],[normalized cost]]+groupB[[#This Row],[normalized weight]]&gt;1, 1, 0)</f>
        <v>1</v>
      </c>
    </row>
    <row r="1666" spans="1:6" x14ac:dyDescent="0.75">
      <c r="A1666">
        <v>24336.292239999999</v>
      </c>
      <c r="B1666">
        <v>58568.476889999998</v>
      </c>
      <c r="C1666">
        <v>1</v>
      </c>
      <c r="D1666">
        <f>(groupB[[#This Row],[Cost (USD)]]-MIN(cost))/(MAX(cost)-MIN(cost))</f>
        <v>0.7534226878175655</v>
      </c>
      <c r="E1666">
        <f>(groupB[[#This Row],[Weight (lbs)]]-MIN(weight))/(MAX(weight)-MIN(weight))</f>
        <v>0.54597402647655313</v>
      </c>
      <c r="F1666">
        <f>IF(groupB[[#This Row],[normalized cost]]+groupB[[#This Row],[normalized weight]]&gt;1, 1, 0)</f>
        <v>1</v>
      </c>
    </row>
    <row r="1667" spans="1:6" x14ac:dyDescent="0.75">
      <c r="A1667">
        <v>24013.050579999999</v>
      </c>
      <c r="B1667">
        <v>61533.714319999999</v>
      </c>
      <c r="C1667">
        <v>1</v>
      </c>
      <c r="D1667">
        <f>(groupB[[#This Row],[Cost (USD)]]-MIN(cost))/(MAX(cost)-MIN(cost))</f>
        <v>0.67502393982390985</v>
      </c>
      <c r="E1667">
        <f>(groupB[[#This Row],[Weight (lbs)]]-MIN(weight))/(MAX(weight)-MIN(weight))</f>
        <v>0.7967141878921391</v>
      </c>
      <c r="F1667">
        <f>IF(groupB[[#This Row],[normalized cost]]+groupB[[#This Row],[normalized weight]]&gt;1, 1, 0)</f>
        <v>1</v>
      </c>
    </row>
    <row r="1668" spans="1:6" x14ac:dyDescent="0.75">
      <c r="A1668">
        <v>23823.116709999998</v>
      </c>
      <c r="B1668">
        <v>59728.379780000003</v>
      </c>
      <c r="C1668">
        <v>1</v>
      </c>
      <c r="D1668">
        <f>(groupB[[#This Row],[Cost (USD)]]-MIN(cost))/(MAX(cost)-MIN(cost))</f>
        <v>0.62895754600081832</v>
      </c>
      <c r="E1668">
        <f>(groupB[[#This Row],[Weight (lbs)]]-MIN(weight))/(MAX(weight)-MIN(weight))</f>
        <v>0.64405529137715356</v>
      </c>
      <c r="F1668">
        <f>IF(groupB[[#This Row],[normalized cost]]+groupB[[#This Row],[normalized weight]]&gt;1, 1, 0)</f>
        <v>1</v>
      </c>
    </row>
    <row r="1669" spans="1:6" x14ac:dyDescent="0.75">
      <c r="A1669">
        <v>23740.308939999999</v>
      </c>
      <c r="B1669">
        <v>60505.59895</v>
      </c>
      <c r="C1669">
        <v>1</v>
      </c>
      <c r="D1669">
        <f>(groupB[[#This Row],[Cost (USD)]]-MIN(cost))/(MAX(cost)-MIN(cost))</f>
        <v>0.60887342227695618</v>
      </c>
      <c r="E1669">
        <f>(groupB[[#This Row],[Weight (lbs)]]-MIN(weight))/(MAX(weight)-MIN(weight))</f>
        <v>0.70977686165326026</v>
      </c>
      <c r="F1669">
        <f>IF(groupB[[#This Row],[normalized cost]]+groupB[[#This Row],[normalized weight]]&gt;1, 1, 0)</f>
        <v>1</v>
      </c>
    </row>
    <row r="1670" spans="1:6" x14ac:dyDescent="0.75">
      <c r="A1670">
        <v>24613.527839999999</v>
      </c>
      <c r="B1670">
        <v>56950.21976</v>
      </c>
      <c r="C1670">
        <v>1</v>
      </c>
      <c r="D1670">
        <f>(groupB[[#This Row],[Cost (USD)]]-MIN(cost))/(MAX(cost)-MIN(cost))</f>
        <v>0.82066316647143078</v>
      </c>
      <c r="E1670">
        <f>(groupB[[#This Row],[Weight (lbs)]]-MIN(weight))/(MAX(weight)-MIN(weight))</f>
        <v>0.40913437583578727</v>
      </c>
      <c r="F1670">
        <f>IF(groupB[[#This Row],[normalized cost]]+groupB[[#This Row],[normalized weight]]&gt;1, 1, 0)</f>
        <v>1</v>
      </c>
    </row>
    <row r="1671" spans="1:6" x14ac:dyDescent="0.75">
      <c r="A1671">
        <v>23689.616699999999</v>
      </c>
      <c r="B1671">
        <v>58707.850259999999</v>
      </c>
      <c r="C1671">
        <v>1</v>
      </c>
      <c r="D1671">
        <f>(groupB[[#This Row],[Cost (USD)]]-MIN(cost))/(MAX(cost)-MIN(cost))</f>
        <v>0.59657857096047073</v>
      </c>
      <c r="E1671">
        <f>(groupB[[#This Row],[Weight (lbs)]]-MIN(weight))/(MAX(weight)-MIN(weight))</f>
        <v>0.5577594238067205</v>
      </c>
      <c r="F1671">
        <f>IF(groupB[[#This Row],[normalized cost]]+groupB[[#This Row],[normalized weight]]&gt;1, 1, 0)</f>
        <v>1</v>
      </c>
    </row>
    <row r="1672" spans="1:6" x14ac:dyDescent="0.75">
      <c r="A1672">
        <v>23771.5834</v>
      </c>
      <c r="B1672">
        <v>60760.168189999997</v>
      </c>
      <c r="C1672">
        <v>1</v>
      </c>
      <c r="D1672">
        <f>(groupB[[#This Row],[Cost (USD)]]-MIN(cost))/(MAX(cost)-MIN(cost))</f>
        <v>0.61645870230607658</v>
      </c>
      <c r="E1672">
        <f>(groupB[[#This Row],[Weight (lbs)]]-MIN(weight))/(MAX(weight)-MIN(weight))</f>
        <v>0.73130320948741745</v>
      </c>
      <c r="F1672">
        <f>IF(groupB[[#This Row],[normalized cost]]+groupB[[#This Row],[normalized weight]]&gt;1, 1, 0)</f>
        <v>1</v>
      </c>
    </row>
    <row r="1673" spans="1:6" x14ac:dyDescent="0.75">
      <c r="A1673">
        <v>24486.355960000001</v>
      </c>
      <c r="B1673">
        <v>58636.137470000001</v>
      </c>
      <c r="C1673">
        <v>1</v>
      </c>
      <c r="D1673">
        <f>(groupB[[#This Row],[Cost (USD)]]-MIN(cost))/(MAX(cost)-MIN(cost))</f>
        <v>0.7898190105170303</v>
      </c>
      <c r="E1673">
        <f>(groupB[[#This Row],[Weight (lbs)]]-MIN(weight))/(MAX(weight)-MIN(weight))</f>
        <v>0.55169539791852662</v>
      </c>
      <c r="F1673">
        <f>IF(groupB[[#This Row],[normalized cost]]+groupB[[#This Row],[normalized weight]]&gt;1, 1, 0)</f>
        <v>1</v>
      </c>
    </row>
    <row r="1674" spans="1:6" x14ac:dyDescent="0.75">
      <c r="A1674">
        <v>24073.58381</v>
      </c>
      <c r="B1674">
        <v>61755.131099999999</v>
      </c>
      <c r="C1674">
        <v>1</v>
      </c>
      <c r="D1674">
        <f>(groupB[[#This Row],[Cost (USD)]]-MIN(cost))/(MAX(cost)-MIN(cost))</f>
        <v>0.68970561620192394</v>
      </c>
      <c r="E1674">
        <f>(groupB[[#This Row],[Weight (lbs)]]-MIN(weight))/(MAX(weight)-MIN(weight))</f>
        <v>0.81543716723795123</v>
      </c>
      <c r="F1674">
        <f>IF(groupB[[#This Row],[normalized cost]]+groupB[[#This Row],[normalized weight]]&gt;1, 1, 0)</f>
        <v>1</v>
      </c>
    </row>
    <row r="1675" spans="1:6" x14ac:dyDescent="0.75">
      <c r="A1675">
        <v>24016.420330000001</v>
      </c>
      <c r="B1675">
        <v>59972.81925</v>
      </c>
      <c r="C1675">
        <v>1</v>
      </c>
      <c r="D1675">
        <f>(groupB[[#This Row],[Cost (USD)]]-MIN(cost))/(MAX(cost)-MIN(cost))</f>
        <v>0.67584123602592705</v>
      </c>
      <c r="E1675">
        <f>(groupB[[#This Row],[Weight (lbs)]]-MIN(weight))/(MAX(weight)-MIN(weight))</f>
        <v>0.66472506693847844</v>
      </c>
      <c r="F1675">
        <f>IF(groupB[[#This Row],[normalized cost]]+groupB[[#This Row],[normalized weight]]&gt;1, 1, 0)</f>
        <v>1</v>
      </c>
    </row>
    <row r="1676" spans="1:6" x14ac:dyDescent="0.75">
      <c r="A1676">
        <v>23395.629430000001</v>
      </c>
      <c r="B1676">
        <v>61123.014819999997</v>
      </c>
      <c r="C1676">
        <v>1</v>
      </c>
      <c r="D1676">
        <f>(groupB[[#This Row],[Cost (USD)]]-MIN(cost))/(MAX(cost)-MIN(cost))</f>
        <v>0.52527515699436045</v>
      </c>
      <c r="E1676">
        <f>(groupB[[#This Row],[Weight (lbs)]]-MIN(weight))/(MAX(weight)-MIN(weight))</f>
        <v>0.76198548189327375</v>
      </c>
      <c r="F1676">
        <f>IF(groupB[[#This Row],[normalized cost]]+groupB[[#This Row],[normalized weight]]&gt;1, 1, 0)</f>
        <v>1</v>
      </c>
    </row>
    <row r="1677" spans="1:6" x14ac:dyDescent="0.75">
      <c r="A1677">
        <v>23760.36263</v>
      </c>
      <c r="B1677">
        <v>58930.40784</v>
      </c>
      <c r="C1677">
        <v>1</v>
      </c>
      <c r="D1677">
        <f>(groupB[[#This Row],[Cost (USD)]]-MIN(cost))/(MAX(cost)-MIN(cost))</f>
        <v>0.61373722661657304</v>
      </c>
      <c r="E1677">
        <f>(groupB[[#This Row],[Weight (lbs)]]-MIN(weight))/(MAX(weight)-MIN(weight))</f>
        <v>0.57657886907908862</v>
      </c>
      <c r="F1677">
        <f>IF(groupB[[#This Row],[normalized cost]]+groupB[[#This Row],[normalized weight]]&gt;1, 1, 0)</f>
        <v>1</v>
      </c>
    </row>
    <row r="1678" spans="1:6" x14ac:dyDescent="0.75">
      <c r="A1678">
        <v>23423.970700000002</v>
      </c>
      <c r="B1678">
        <v>60045.831149999998</v>
      </c>
      <c r="C1678">
        <v>1</v>
      </c>
      <c r="D1678">
        <f>(groupB[[#This Row],[Cost (USD)]]-MIN(cost))/(MAX(cost)-MIN(cost))</f>
        <v>0.53214902370000172</v>
      </c>
      <c r="E1678">
        <f>(groupB[[#This Row],[Weight (lbs)]]-MIN(weight))/(MAX(weight)-MIN(weight))</f>
        <v>0.67089894542997519</v>
      </c>
      <c r="F1678">
        <f>IF(groupB[[#This Row],[normalized cost]]+groupB[[#This Row],[normalized weight]]&gt;1, 1, 0)</f>
        <v>1</v>
      </c>
    </row>
    <row r="1679" spans="1:6" x14ac:dyDescent="0.75">
      <c r="A1679">
        <v>23583.806089999998</v>
      </c>
      <c r="B1679">
        <v>60456.295980000003</v>
      </c>
      <c r="C1679">
        <v>1</v>
      </c>
      <c r="D1679">
        <f>(groupB[[#This Row],[Cost (USD)]]-MIN(cost))/(MAX(cost)-MIN(cost))</f>
        <v>0.570915358649146</v>
      </c>
      <c r="E1679">
        <f>(groupB[[#This Row],[Weight (lbs)]]-MIN(weight))/(MAX(weight)-MIN(weight))</f>
        <v>0.70560780775862253</v>
      </c>
      <c r="F1679">
        <f>IF(groupB[[#This Row],[normalized cost]]+groupB[[#This Row],[normalized weight]]&gt;1, 1, 0)</f>
        <v>1</v>
      </c>
    </row>
    <row r="1680" spans="1:6" x14ac:dyDescent="0.75">
      <c r="A1680">
        <v>23561.26827</v>
      </c>
      <c r="B1680">
        <v>58894.370170000002</v>
      </c>
      <c r="C1680">
        <v>1</v>
      </c>
      <c r="D1680">
        <f>(groupB[[#This Row],[Cost (USD)]]-MIN(cost))/(MAX(cost)-MIN(cost))</f>
        <v>0.56544905560359737</v>
      </c>
      <c r="E1680">
        <f>(groupB[[#This Row],[Weight (lbs)]]-MIN(weight))/(MAX(weight)-MIN(weight))</f>
        <v>0.57353152754028935</v>
      </c>
      <c r="F1680">
        <f>IF(groupB[[#This Row],[normalized cost]]+groupB[[#This Row],[normalized weight]]&gt;1, 1, 0)</f>
        <v>1</v>
      </c>
    </row>
    <row r="1681" spans="1:6" x14ac:dyDescent="0.75">
      <c r="A1681">
        <v>23927.046200000001</v>
      </c>
      <c r="B1681">
        <v>57905.522720000001</v>
      </c>
      <c r="C1681">
        <v>1</v>
      </c>
      <c r="D1681">
        <f>(groupB[[#This Row],[Cost (USD)]]-MIN(cost))/(MAX(cost)-MIN(cost))</f>
        <v>0.65416451312139101</v>
      </c>
      <c r="E1681">
        <f>(groupB[[#This Row],[Weight (lbs)]]-MIN(weight))/(MAX(weight)-MIN(weight))</f>
        <v>0.48991469243633257</v>
      </c>
      <c r="F1681">
        <f>IF(groupB[[#This Row],[normalized cost]]+groupB[[#This Row],[normalized weight]]&gt;1, 1, 0)</f>
        <v>1</v>
      </c>
    </row>
    <row r="1682" spans="1:6" x14ac:dyDescent="0.75">
      <c r="A1682">
        <v>23762.132549999998</v>
      </c>
      <c r="B1682">
        <v>60179.880409999998</v>
      </c>
      <c r="C1682">
        <v>1</v>
      </c>
      <c r="D1682">
        <f>(groupB[[#This Row],[Cost (USD)]]-MIN(cost))/(MAX(cost)-MIN(cost))</f>
        <v>0.61416650145710205</v>
      </c>
      <c r="E1682">
        <f>(groupB[[#This Row],[Weight (lbs)]]-MIN(weight))/(MAX(weight)-MIN(weight))</f>
        <v>0.68223413658532217</v>
      </c>
      <c r="F1682">
        <f>IF(groupB[[#This Row],[normalized cost]]+groupB[[#This Row],[normalized weight]]&gt;1, 1, 0)</f>
        <v>1</v>
      </c>
    </row>
    <row r="1683" spans="1:6" x14ac:dyDescent="0.75">
      <c r="A1683">
        <v>23763.4143</v>
      </c>
      <c r="B1683">
        <v>58966.806190000003</v>
      </c>
      <c r="C1683">
        <v>1</v>
      </c>
      <c r="D1683">
        <f>(groupB[[#This Row],[Cost (USD)]]-MIN(cost))/(MAX(cost)-MIN(cost))</f>
        <v>0.61447737597507424</v>
      </c>
      <c r="E1683">
        <f>(groupB[[#This Row],[Weight (lbs)]]-MIN(weight))/(MAX(weight)-MIN(weight))</f>
        <v>0.57965670968029193</v>
      </c>
      <c r="F1683">
        <f>IF(groupB[[#This Row],[normalized cost]]+groupB[[#This Row],[normalized weight]]&gt;1, 1, 0)</f>
        <v>1</v>
      </c>
    </row>
    <row r="1684" spans="1:6" x14ac:dyDescent="0.75">
      <c r="A1684">
        <v>23943.45203</v>
      </c>
      <c r="B1684">
        <v>59035.895570000001</v>
      </c>
      <c r="C1684">
        <v>1</v>
      </c>
      <c r="D1684">
        <f>(groupB[[#This Row],[Cost (USD)]]-MIN(cost))/(MAX(cost)-MIN(cost))</f>
        <v>0.65814356870412971</v>
      </c>
      <c r="E1684">
        <f>(groupB[[#This Row],[Weight (lbs)]]-MIN(weight))/(MAX(weight)-MIN(weight))</f>
        <v>0.58549890029816165</v>
      </c>
      <c r="F1684">
        <f>IF(groupB[[#This Row],[normalized cost]]+groupB[[#This Row],[normalized weight]]&gt;1, 1, 0)</f>
        <v>1</v>
      </c>
    </row>
    <row r="1685" spans="1:6" x14ac:dyDescent="0.75">
      <c r="A1685">
        <v>24416.44024</v>
      </c>
      <c r="B1685">
        <v>60554.365810000003</v>
      </c>
      <c r="C1685">
        <v>1</v>
      </c>
      <c r="D1685">
        <f>(groupB[[#This Row],[Cost (USD)]]-MIN(cost))/(MAX(cost)-MIN(cost))</f>
        <v>0.77286171326433373</v>
      </c>
      <c r="E1685">
        <f>(groupB[[#This Row],[Weight (lbs)]]-MIN(weight))/(MAX(weight)-MIN(weight))</f>
        <v>0.71390058214337027</v>
      </c>
      <c r="F1685">
        <f>IF(groupB[[#This Row],[normalized cost]]+groupB[[#This Row],[normalized weight]]&gt;1, 1, 0)</f>
        <v>1</v>
      </c>
    </row>
    <row r="1686" spans="1:6" x14ac:dyDescent="0.75">
      <c r="A1686">
        <v>23484.695189999999</v>
      </c>
      <c r="B1686">
        <v>59917.572169999999</v>
      </c>
      <c r="C1686">
        <v>1</v>
      </c>
      <c r="D1686">
        <f>(groupB[[#This Row],[Cost (USD)]]-MIN(cost))/(MAX(cost)-MIN(cost))</f>
        <v>0.54687708811024216</v>
      </c>
      <c r="E1686">
        <f>(groupB[[#This Row],[Weight (lbs)]]-MIN(weight))/(MAX(weight)-MIN(weight))</f>
        <v>0.66005337973502232</v>
      </c>
      <c r="F1686">
        <f>IF(groupB[[#This Row],[normalized cost]]+groupB[[#This Row],[normalized weight]]&gt;1, 1, 0)</f>
        <v>1</v>
      </c>
    </row>
    <row r="1687" spans="1:6" x14ac:dyDescent="0.75">
      <c r="A1687">
        <v>24485.88133</v>
      </c>
      <c r="B1687">
        <v>61613.005389999998</v>
      </c>
      <c r="C1687">
        <v>1</v>
      </c>
      <c r="D1687">
        <f>(groupB[[#This Row],[Cost (USD)]]-MIN(cost))/(MAX(cost)-MIN(cost))</f>
        <v>0.78970389417416698</v>
      </c>
      <c r="E1687">
        <f>(groupB[[#This Row],[Weight (lbs)]]-MIN(weight))/(MAX(weight)-MIN(weight))</f>
        <v>0.80341903233038503</v>
      </c>
      <c r="F1687">
        <f>IF(groupB[[#This Row],[normalized cost]]+groupB[[#This Row],[normalized weight]]&gt;1, 1, 0)</f>
        <v>1</v>
      </c>
    </row>
    <row r="1688" spans="1:6" x14ac:dyDescent="0.75">
      <c r="A1688">
        <v>24242.20494</v>
      </c>
      <c r="B1688">
        <v>58965.228990000003</v>
      </c>
      <c r="C1688">
        <v>1</v>
      </c>
      <c r="D1688">
        <f>(groupB[[#This Row],[Cost (USD)]]-MIN(cost))/(MAX(cost)-MIN(cost))</f>
        <v>0.73060283680546689</v>
      </c>
      <c r="E1688">
        <f>(groupB[[#This Row],[Weight (lbs)]]-MIN(weight))/(MAX(weight)-MIN(weight))</f>
        <v>0.57952334181619325</v>
      </c>
      <c r="F1688">
        <f>IF(groupB[[#This Row],[normalized cost]]+groupB[[#This Row],[normalized weight]]&gt;1, 1, 0)</f>
        <v>1</v>
      </c>
    </row>
    <row r="1689" spans="1:6" x14ac:dyDescent="0.75">
      <c r="A1689">
        <v>24527.156210000001</v>
      </c>
      <c r="B1689">
        <v>59904.160640000002</v>
      </c>
      <c r="C1689">
        <v>1</v>
      </c>
      <c r="D1689">
        <f>(groupB[[#This Row],[Cost (USD)]]-MIN(cost))/(MAX(cost)-MIN(cost))</f>
        <v>0.79971466727683094</v>
      </c>
      <c r="E1689">
        <f>(groupB[[#This Row],[Weight (lbs)]]-MIN(weight))/(MAX(weight)-MIN(weight))</f>
        <v>0.65891930218595085</v>
      </c>
      <c r="F1689">
        <f>IF(groupB[[#This Row],[normalized cost]]+groupB[[#This Row],[normalized weight]]&gt;1, 1, 0)</f>
        <v>1</v>
      </c>
    </row>
    <row r="1690" spans="1:6" x14ac:dyDescent="0.75">
      <c r="A1690">
        <v>24523.362369999999</v>
      </c>
      <c r="B1690">
        <v>61105.074999999997</v>
      </c>
      <c r="C1690">
        <v>1</v>
      </c>
      <c r="D1690">
        <f>(groupB[[#This Row],[Cost (USD)]]-MIN(cost))/(MAX(cost)-MIN(cost))</f>
        <v>0.79879451265911117</v>
      </c>
      <c r="E1690">
        <f>(groupB[[#This Row],[Weight (lbs)]]-MIN(weight))/(MAX(weight)-MIN(weight))</f>
        <v>0.76046849262386251</v>
      </c>
      <c r="F1690">
        <f>IF(groupB[[#This Row],[normalized cost]]+groupB[[#This Row],[normalized weight]]&gt;1, 1, 0)</f>
        <v>1</v>
      </c>
    </row>
    <row r="1691" spans="1:6" x14ac:dyDescent="0.75">
      <c r="A1691">
        <v>24148.649280000001</v>
      </c>
      <c r="B1691">
        <v>58641.849490000001</v>
      </c>
      <c r="C1691">
        <v>1</v>
      </c>
      <c r="D1691">
        <f>(groupB[[#This Row],[Cost (USD)]]-MIN(cost))/(MAX(cost)-MIN(cost))</f>
        <v>0.70791192929150348</v>
      </c>
      <c r="E1691">
        <f>(groupB[[#This Row],[Weight (lbs)]]-MIN(weight))/(MAX(weight)-MIN(weight))</f>
        <v>0.55217840572165178</v>
      </c>
      <c r="F1691">
        <f>IF(groupB[[#This Row],[normalized cost]]+groupB[[#This Row],[normalized weight]]&gt;1, 1, 0)</f>
        <v>1</v>
      </c>
    </row>
    <row r="1692" spans="1:6" x14ac:dyDescent="0.75">
      <c r="A1692">
        <v>23653.501639999999</v>
      </c>
      <c r="B1692">
        <v>58693.901389999999</v>
      </c>
      <c r="C1692">
        <v>1</v>
      </c>
      <c r="D1692">
        <f>(groupB[[#This Row],[Cost (USD)]]-MIN(cost))/(MAX(cost)-MIN(cost))</f>
        <v>0.5878192560636355</v>
      </c>
      <c r="E1692">
        <f>(groupB[[#This Row],[Weight (lbs)]]-MIN(weight))/(MAX(weight)-MIN(weight))</f>
        <v>0.55657990884445152</v>
      </c>
      <c r="F1692">
        <f>IF(groupB[[#This Row],[normalized cost]]+groupB[[#This Row],[normalized weight]]&gt;1, 1, 0)</f>
        <v>1</v>
      </c>
    </row>
    <row r="1693" spans="1:6" x14ac:dyDescent="0.75">
      <c r="A1693">
        <v>23251.98273</v>
      </c>
      <c r="B1693">
        <v>59931.012439999999</v>
      </c>
      <c r="C1693">
        <v>1</v>
      </c>
      <c r="D1693">
        <f>(groupB[[#This Row],[Cost (USD)]]-MIN(cost))/(MAX(cost)-MIN(cost))</f>
        <v>0.49043521268328255</v>
      </c>
      <c r="E1693">
        <f>(groupB[[#This Row],[Weight (lbs)]]-MIN(weight))/(MAX(weight)-MIN(weight))</f>
        <v>0.6611898875354344</v>
      </c>
      <c r="F1693">
        <f>IF(groupB[[#This Row],[normalized cost]]+groupB[[#This Row],[normalized weight]]&gt;1, 1, 0)</f>
        <v>1</v>
      </c>
    </row>
    <row r="1694" spans="1:6" x14ac:dyDescent="0.75">
      <c r="A1694">
        <v>24654.521779999999</v>
      </c>
      <c r="B1694">
        <v>62925.360930000003</v>
      </c>
      <c r="C1694">
        <v>1</v>
      </c>
      <c r="D1694">
        <f>(groupB[[#This Row],[Cost (USD)]]-MIN(cost))/(MAX(cost)-MIN(cost))</f>
        <v>0.83060580063352196</v>
      </c>
      <c r="E1694">
        <f>(groupB[[#This Row],[Weight (lbs)]]-MIN(weight))/(MAX(weight)-MIN(weight))</f>
        <v>0.91439167708559421</v>
      </c>
      <c r="F1694">
        <f>IF(groupB[[#This Row],[normalized cost]]+groupB[[#This Row],[normalized weight]]&gt;1, 1, 0)</f>
        <v>1</v>
      </c>
    </row>
    <row r="1695" spans="1:6" x14ac:dyDescent="0.75">
      <c r="A1695">
        <v>24026.512070000001</v>
      </c>
      <c r="B1695">
        <v>59680.296349999997</v>
      </c>
      <c r="C1695">
        <v>1</v>
      </c>
      <c r="D1695">
        <f>(groupB[[#This Row],[Cost (USD)]]-MIN(cost))/(MAX(cost)-MIN(cost))</f>
        <v>0.67828887777197389</v>
      </c>
      <c r="E1695">
        <f>(groupB[[#This Row],[Weight (lbs)]]-MIN(weight))/(MAX(weight)-MIN(weight))</f>
        <v>0.63998936165508857</v>
      </c>
      <c r="F1695">
        <f>IF(groupB[[#This Row],[normalized cost]]+groupB[[#This Row],[normalized weight]]&gt;1, 1, 0)</f>
        <v>1</v>
      </c>
    </row>
    <row r="1696" spans="1:6" x14ac:dyDescent="0.75">
      <c r="A1696">
        <v>24058.86261</v>
      </c>
      <c r="B1696">
        <v>57669.528290000002</v>
      </c>
      <c r="C1696">
        <v>1</v>
      </c>
      <c r="D1696">
        <f>(groupB[[#This Row],[Cost (USD)]]-MIN(cost))/(MAX(cost)-MIN(cost))</f>
        <v>0.68613514929810904</v>
      </c>
      <c r="E1696">
        <f>(groupB[[#This Row],[Weight (lbs)]]-MIN(weight))/(MAX(weight)-MIN(weight))</f>
        <v>0.46995902855838845</v>
      </c>
      <c r="F1696">
        <f>IF(groupB[[#This Row],[normalized cost]]+groupB[[#This Row],[normalized weight]]&gt;1, 1, 0)</f>
        <v>1</v>
      </c>
    </row>
    <row r="1697" spans="1:6" x14ac:dyDescent="0.75">
      <c r="A1697">
        <v>23942.903780000001</v>
      </c>
      <c r="B1697">
        <v>60486.353719999999</v>
      </c>
      <c r="C1697">
        <v>1</v>
      </c>
      <c r="D1697">
        <f>(groupB[[#This Row],[Cost (USD)]]-MIN(cost))/(MAX(cost)-MIN(cost))</f>
        <v>0.65801059663119987</v>
      </c>
      <c r="E1697">
        <f>(groupB[[#This Row],[Weight (lbs)]]-MIN(weight))/(MAX(weight)-MIN(weight))</f>
        <v>0.70814948705321679</v>
      </c>
      <c r="F1697">
        <f>IF(groupB[[#This Row],[normalized cost]]+groupB[[#This Row],[normalized weight]]&gt;1, 1, 0)</f>
        <v>1</v>
      </c>
    </row>
    <row r="1698" spans="1:6" x14ac:dyDescent="0.75">
      <c r="A1698">
        <v>23828.17683</v>
      </c>
      <c r="B1698">
        <v>60900.589870000003</v>
      </c>
      <c r="C1698">
        <v>1</v>
      </c>
      <c r="D1698">
        <f>(groupB[[#This Row],[Cost (USD)]]-MIN(cost))/(MAX(cost)-MIN(cost))</f>
        <v>0.63018482305631229</v>
      </c>
      <c r="E1698">
        <f>(groupB[[#This Row],[Weight (lbs)]]-MIN(weight))/(MAX(weight)-MIN(weight))</f>
        <v>0.74317725179958716</v>
      </c>
      <c r="F1698">
        <f>IF(groupB[[#This Row],[normalized cost]]+groupB[[#This Row],[normalized weight]]&gt;1, 1, 0)</f>
        <v>1</v>
      </c>
    </row>
    <row r="1699" spans="1:6" x14ac:dyDescent="0.75">
      <c r="A1699">
        <v>24487.624690000001</v>
      </c>
      <c r="B1699">
        <v>58628.683700000001</v>
      </c>
      <c r="C1699">
        <v>1</v>
      </c>
      <c r="D1699">
        <f>(groupB[[#This Row],[Cost (USD)]]-MIN(cost))/(MAX(cost)-MIN(cost))</f>
        <v>0.79012672717565025</v>
      </c>
      <c r="E1699">
        <f>(groupB[[#This Row],[Weight (lbs)]]-MIN(weight))/(MAX(weight)-MIN(weight))</f>
        <v>0.55106510792081986</v>
      </c>
      <c r="F1699">
        <f>IF(groupB[[#This Row],[normalized cost]]+groupB[[#This Row],[normalized weight]]&gt;1, 1, 0)</f>
        <v>1</v>
      </c>
    </row>
    <row r="1700" spans="1:6" x14ac:dyDescent="0.75">
      <c r="A1700">
        <v>24442.333640000001</v>
      </c>
      <c r="B1700">
        <v>60658.969369999999</v>
      </c>
      <c r="C1700">
        <v>1</v>
      </c>
      <c r="D1700">
        <f>(groupB[[#This Row],[Cost (USD)]]-MIN(cost))/(MAX(cost)-MIN(cost))</f>
        <v>0.77914187573255955</v>
      </c>
      <c r="E1700">
        <f>(groupB[[#This Row],[Weight (lbs)]]-MIN(weight))/(MAX(weight)-MIN(weight))</f>
        <v>0.72274584804136743</v>
      </c>
      <c r="F1700">
        <f>IF(groupB[[#This Row],[normalized cost]]+groupB[[#This Row],[normalized weight]]&gt;1, 1, 0)</f>
        <v>1</v>
      </c>
    </row>
    <row r="1701" spans="1:6" x14ac:dyDescent="0.75">
      <c r="A1701">
        <v>24686.131829999998</v>
      </c>
      <c r="B1701">
        <v>59646.456449999998</v>
      </c>
      <c r="C1701">
        <v>1</v>
      </c>
      <c r="D1701">
        <f>(groupB[[#This Row],[Cost (USD)]]-MIN(cost))/(MAX(cost)-MIN(cost))</f>
        <v>0.83827247436616159</v>
      </c>
      <c r="E1701">
        <f>(groupB[[#This Row],[Weight (lbs)]]-MIN(weight))/(MAX(weight)-MIN(weight))</f>
        <v>0.63712786331352511</v>
      </c>
      <c r="F1701">
        <f>IF(groupB[[#This Row],[normalized cost]]+groupB[[#This Row],[normalized weight]]&gt;1, 1, 0)</f>
        <v>1</v>
      </c>
    </row>
    <row r="1702" spans="1:6" x14ac:dyDescent="0.75">
      <c r="A1702">
        <v>24422.10441</v>
      </c>
      <c r="B1702">
        <v>60505.89789</v>
      </c>
      <c r="C1702">
        <v>1</v>
      </c>
      <c r="D1702">
        <f>(groupB[[#This Row],[Cost (USD)]]-MIN(cost))/(MAX(cost)-MIN(cost))</f>
        <v>0.77423549607569297</v>
      </c>
      <c r="E1702">
        <f>(groupB[[#This Row],[Weight (lbs)]]-MIN(weight))/(MAX(weight)-MIN(weight))</f>
        <v>0.70980213998783659</v>
      </c>
      <c r="F1702">
        <f>IF(groupB[[#This Row],[normalized cost]]+groupB[[#This Row],[normalized weight]]&gt;1, 1, 0)</f>
        <v>1</v>
      </c>
    </row>
    <row r="1703" spans="1:6" x14ac:dyDescent="0.75">
      <c r="A1703">
        <v>24319.322069999998</v>
      </c>
      <c r="B1703">
        <v>59097.510889999998</v>
      </c>
      <c r="C1703">
        <v>1</v>
      </c>
      <c r="D1703">
        <f>(groupB[[#This Row],[Cost (USD)]]-MIN(cost))/(MAX(cost)-MIN(cost))</f>
        <v>0.74930675770744437</v>
      </c>
      <c r="E1703">
        <f>(groupB[[#This Row],[Weight (lbs)]]-MIN(weight))/(MAX(weight)-MIN(weight))</f>
        <v>0.59070908519808452</v>
      </c>
      <c r="F1703">
        <f>IF(groupB[[#This Row],[normalized cost]]+groupB[[#This Row],[normalized weight]]&gt;1, 1, 0)</f>
        <v>1</v>
      </c>
    </row>
    <row r="1704" spans="1:6" x14ac:dyDescent="0.75">
      <c r="A1704">
        <v>24561.750110000001</v>
      </c>
      <c r="B1704">
        <v>60221.42931</v>
      </c>
      <c r="C1704">
        <v>1</v>
      </c>
      <c r="D1704">
        <f>(groupB[[#This Row],[Cost (USD)]]-MIN(cost))/(MAX(cost)-MIN(cost))</f>
        <v>0.80810504136480499</v>
      </c>
      <c r="E1704">
        <f>(groupB[[#This Row],[Weight (lbs)]]-MIN(weight))/(MAX(weight)-MIN(weight))</f>
        <v>0.68574750714622201</v>
      </c>
      <c r="F1704">
        <f>IF(groupB[[#This Row],[normalized cost]]+groupB[[#This Row],[normalized weight]]&gt;1, 1, 0)</f>
        <v>1</v>
      </c>
    </row>
    <row r="1705" spans="1:6" x14ac:dyDescent="0.75">
      <c r="A1705">
        <v>24011.58641</v>
      </c>
      <c r="B1705">
        <v>59440.73846</v>
      </c>
      <c r="C1705">
        <v>1</v>
      </c>
      <c r="D1705">
        <f>(groupB[[#This Row],[Cost (USD)]]-MIN(cost))/(MAX(cost)-MIN(cost))</f>
        <v>0.67466882131953809</v>
      </c>
      <c r="E1705">
        <f>(groupB[[#This Row],[Weight (lbs)]]-MIN(weight))/(MAX(weight)-MIN(weight))</f>
        <v>0.61973237197889386</v>
      </c>
      <c r="F1705">
        <f>IF(groupB[[#This Row],[normalized cost]]+groupB[[#This Row],[normalized weight]]&gt;1, 1, 0)</f>
        <v>1</v>
      </c>
    </row>
    <row r="1706" spans="1:6" x14ac:dyDescent="0.75">
      <c r="A1706">
        <v>23327.97955</v>
      </c>
      <c r="B1706">
        <v>61623.49295</v>
      </c>
      <c r="C1706">
        <v>1</v>
      </c>
      <c r="D1706">
        <f>(groupB[[#This Row],[Cost (USD)]]-MIN(cost))/(MAX(cost)-MIN(cost))</f>
        <v>0.50886741458293638</v>
      </c>
      <c r="E1706">
        <f>(groupB[[#This Row],[Weight (lbs)]]-MIN(weight))/(MAX(weight)-MIN(weight))</f>
        <v>0.80430585928752896</v>
      </c>
      <c r="F1706">
        <f>IF(groupB[[#This Row],[normalized cost]]+groupB[[#This Row],[normalized weight]]&gt;1, 1, 0)</f>
        <v>1</v>
      </c>
    </row>
    <row r="1707" spans="1:6" x14ac:dyDescent="0.75">
      <c r="A1707">
        <v>24168.940910000001</v>
      </c>
      <c r="B1707">
        <v>59769.062810000003</v>
      </c>
      <c r="C1707">
        <v>1</v>
      </c>
      <c r="D1707">
        <f>(groupB[[#This Row],[Cost (USD)]]-MIN(cost))/(MAX(cost)-MIN(cost))</f>
        <v>0.71283344338950216</v>
      </c>
      <c r="E1707">
        <f>(groupB[[#This Row],[Weight (lbs)]]-MIN(weight))/(MAX(weight)-MIN(weight))</f>
        <v>0.64749544406302983</v>
      </c>
      <c r="F1707">
        <f>IF(groupB[[#This Row],[normalized cost]]+groupB[[#This Row],[normalized weight]]&gt;1, 1, 0)</f>
        <v>1</v>
      </c>
    </row>
    <row r="1708" spans="1:6" x14ac:dyDescent="0.75">
      <c r="A1708">
        <v>24164.786789999998</v>
      </c>
      <c r="B1708">
        <v>59598.540719999997</v>
      </c>
      <c r="C1708">
        <v>1</v>
      </c>
      <c r="D1708">
        <f>(groupB[[#This Row],[Cost (USD)]]-MIN(cost))/(MAX(cost)-MIN(cost))</f>
        <v>0.71182590677737234</v>
      </c>
      <c r="E1708">
        <f>(groupB[[#This Row],[Weight (lbs)]]-MIN(weight))/(MAX(weight)-MIN(weight))</f>
        <v>0.63307611428560806</v>
      </c>
      <c r="F1708">
        <f>IF(groupB[[#This Row],[normalized cost]]+groupB[[#This Row],[normalized weight]]&gt;1, 1, 0)</f>
        <v>1</v>
      </c>
    </row>
    <row r="1709" spans="1:6" x14ac:dyDescent="0.75">
      <c r="A1709">
        <v>23879.734400000001</v>
      </c>
      <c r="B1709">
        <v>59835.58382</v>
      </c>
      <c r="C1709">
        <v>1</v>
      </c>
      <c r="D1709">
        <f>(groupB[[#This Row],[Cost (USD)]]-MIN(cost))/(MAX(cost)-MIN(cost))</f>
        <v>0.64268955075012302</v>
      </c>
      <c r="E1709">
        <f>(groupB[[#This Row],[Weight (lbs)]]-MIN(weight))/(MAX(weight)-MIN(weight))</f>
        <v>0.65312045358711601</v>
      </c>
      <c r="F1709">
        <f>IF(groupB[[#This Row],[normalized cost]]+groupB[[#This Row],[normalized weight]]&gt;1, 1, 0)</f>
        <v>1</v>
      </c>
    </row>
    <row r="1710" spans="1:6" x14ac:dyDescent="0.75">
      <c r="A1710">
        <v>23973.162469999999</v>
      </c>
      <c r="B1710">
        <v>59211.896800000002</v>
      </c>
      <c r="C1710">
        <v>1</v>
      </c>
      <c r="D1710">
        <f>(groupB[[#This Row],[Cost (USD)]]-MIN(cost))/(MAX(cost)-MIN(cost))</f>
        <v>0.66534951269767484</v>
      </c>
      <c r="E1710">
        <f>(groupB[[#This Row],[Weight (lbs)]]-MIN(weight))/(MAX(weight)-MIN(weight))</f>
        <v>0.60038154557069956</v>
      </c>
      <c r="F1710">
        <f>IF(groupB[[#This Row],[normalized cost]]+groupB[[#This Row],[normalized weight]]&gt;1, 1, 0)</f>
        <v>1</v>
      </c>
    </row>
    <row r="1711" spans="1:6" x14ac:dyDescent="0.75">
      <c r="A1711">
        <v>23606.381850000002</v>
      </c>
      <c r="B1711">
        <v>59892.596740000001</v>
      </c>
      <c r="C1711">
        <v>1</v>
      </c>
      <c r="D1711">
        <f>(groupB[[#This Row],[Cost (USD)]]-MIN(cost))/(MAX(cost)-MIN(cost))</f>
        <v>0.57639086362893588</v>
      </c>
      <c r="E1711">
        <f>(groupB[[#This Row],[Weight (lbs)]]-MIN(weight))/(MAX(weight)-MIN(weight))</f>
        <v>0.65794146003298914</v>
      </c>
      <c r="F1711">
        <f>IF(groupB[[#This Row],[normalized cost]]+groupB[[#This Row],[normalized weight]]&gt;1, 1, 0)</f>
        <v>1</v>
      </c>
    </row>
    <row r="1712" spans="1:6" x14ac:dyDescent="0.75">
      <c r="A1712">
        <v>24649.729790000001</v>
      </c>
      <c r="B1712">
        <v>59288.130409999998</v>
      </c>
      <c r="C1712">
        <v>1</v>
      </c>
      <c r="D1712">
        <f>(groupB[[#This Row],[Cost (USD)]]-MIN(cost))/(MAX(cost)-MIN(cost))</f>
        <v>0.82944355559246519</v>
      </c>
      <c r="E1712">
        <f>(groupB[[#This Row],[Weight (lbs)]]-MIN(weight))/(MAX(weight)-MIN(weight))</f>
        <v>0.60682785151682805</v>
      </c>
      <c r="F1712">
        <f>IF(groupB[[#This Row],[normalized cost]]+groupB[[#This Row],[normalized weight]]&gt;1, 1, 0)</f>
        <v>1</v>
      </c>
    </row>
    <row r="1713" spans="1:6" x14ac:dyDescent="0.75">
      <c r="A1713">
        <v>24081.043430000002</v>
      </c>
      <c r="B1713">
        <v>60854.840199999999</v>
      </c>
      <c r="C1713">
        <v>1</v>
      </c>
      <c r="D1713">
        <f>(groupB[[#This Row],[Cost (USD)]]-MIN(cost))/(MAX(cost)-MIN(cost))</f>
        <v>0.69151486587756461</v>
      </c>
      <c r="E1713">
        <f>(groupB[[#This Row],[Weight (lbs)]]-MIN(weight))/(MAX(weight)-MIN(weight))</f>
        <v>0.73930866457468114</v>
      </c>
      <c r="F1713">
        <f>IF(groupB[[#This Row],[normalized cost]]+groupB[[#This Row],[normalized weight]]&gt;1, 1, 0)</f>
        <v>1</v>
      </c>
    </row>
    <row r="1714" spans="1:6" x14ac:dyDescent="0.75">
      <c r="A1714">
        <v>23866.199840000001</v>
      </c>
      <c r="B1714">
        <v>60507.113539999998</v>
      </c>
      <c r="C1714">
        <v>1</v>
      </c>
      <c r="D1714">
        <f>(groupB[[#This Row],[Cost (USD)]]-MIN(cost))/(MAX(cost)-MIN(cost))</f>
        <v>0.63940689046850885</v>
      </c>
      <c r="E1714">
        <f>(groupB[[#This Row],[Weight (lbs)]]-MIN(weight))/(MAX(weight)-MIN(weight))</f>
        <v>0.70990493522242404</v>
      </c>
      <c r="F1714">
        <f>IF(groupB[[#This Row],[normalized cost]]+groupB[[#This Row],[normalized weight]]&gt;1, 1, 0)</f>
        <v>1</v>
      </c>
    </row>
    <row r="1715" spans="1:6" x14ac:dyDescent="0.75">
      <c r="A1715">
        <v>23717.847419999998</v>
      </c>
      <c r="B1715">
        <v>59808.052340000002</v>
      </c>
      <c r="C1715">
        <v>1</v>
      </c>
      <c r="D1715">
        <f>(groupB[[#This Row],[Cost (USD)]]-MIN(cost))/(MAX(cost)-MIN(cost))</f>
        <v>0.60342562496631713</v>
      </c>
      <c r="E1715">
        <f>(groupB[[#This Row],[Weight (lbs)]]-MIN(weight))/(MAX(weight)-MIN(weight))</f>
        <v>0.65079239456918792</v>
      </c>
      <c r="F1715">
        <f>IF(groupB[[#This Row],[normalized cost]]+groupB[[#This Row],[normalized weight]]&gt;1, 1, 0)</f>
        <v>1</v>
      </c>
    </row>
    <row r="1716" spans="1:6" x14ac:dyDescent="0.75">
      <c r="A1716">
        <v>24128.580880000001</v>
      </c>
      <c r="B1716">
        <v>59565.690309999998</v>
      </c>
      <c r="C1716">
        <v>1</v>
      </c>
      <c r="D1716">
        <f>(groupB[[#This Row],[Cost (USD)]]-MIN(cost))/(MAX(cost)-MIN(cost))</f>
        <v>0.70304455720142123</v>
      </c>
      <c r="E1716">
        <f>(groupB[[#This Row],[Weight (lbs)]]-MIN(weight))/(MAX(weight)-MIN(weight))</f>
        <v>0.63029828711310809</v>
      </c>
      <c r="F1716">
        <f>IF(groupB[[#This Row],[normalized cost]]+groupB[[#This Row],[normalized weight]]&gt;1, 1, 0)</f>
        <v>1</v>
      </c>
    </row>
    <row r="1717" spans="1:6" x14ac:dyDescent="0.75">
      <c r="A1717">
        <v>24580.497640000001</v>
      </c>
      <c r="B1717">
        <v>59741.337480000002</v>
      </c>
      <c r="C1717">
        <v>1</v>
      </c>
      <c r="D1717">
        <f>(groupB[[#This Row],[Cost (USD)]]-MIN(cost))/(MAX(cost)-MIN(cost))</f>
        <v>0.81265205080651359</v>
      </c>
      <c r="E1717">
        <f>(groupB[[#This Row],[Weight (lbs)]]-MIN(weight))/(MAX(weight)-MIN(weight))</f>
        <v>0.64515099310973778</v>
      </c>
      <c r="F1717">
        <f>IF(groupB[[#This Row],[normalized cost]]+groupB[[#This Row],[normalized weight]]&gt;1, 1, 0)</f>
        <v>1</v>
      </c>
    </row>
    <row r="1718" spans="1:6" x14ac:dyDescent="0.75">
      <c r="A1718">
        <v>23780.842140000001</v>
      </c>
      <c r="B1718">
        <v>61569.180950000002</v>
      </c>
      <c r="C1718">
        <v>1</v>
      </c>
      <c r="D1718">
        <f>(groupB[[#This Row],[Cost (USD)]]-MIN(cost))/(MAX(cost)-MIN(cost))</f>
        <v>0.61870430896457118</v>
      </c>
      <c r="E1718">
        <f>(groupB[[#This Row],[Weight (lbs)]]-MIN(weight))/(MAX(weight)-MIN(weight))</f>
        <v>0.79971324234932883</v>
      </c>
      <c r="F1718">
        <f>IF(groupB[[#This Row],[normalized cost]]+groupB[[#This Row],[normalized weight]]&gt;1, 1, 0)</f>
        <v>1</v>
      </c>
    </row>
    <row r="1719" spans="1:6" x14ac:dyDescent="0.75">
      <c r="A1719">
        <v>24103.505430000001</v>
      </c>
      <c r="B1719">
        <v>59406.300710000003</v>
      </c>
      <c r="C1719">
        <v>1</v>
      </c>
      <c r="D1719">
        <f>(groupB[[#This Row],[Cost (USD)]]-MIN(cost))/(MAX(cost)-MIN(cost))</f>
        <v>0.69696277960698139</v>
      </c>
      <c r="E1719">
        <f>(groupB[[#This Row],[Weight (lbs)]]-MIN(weight))/(MAX(weight)-MIN(weight))</f>
        <v>0.61682031950497485</v>
      </c>
      <c r="F1719">
        <f>IF(groupB[[#This Row],[normalized cost]]+groupB[[#This Row],[normalized weight]]&gt;1, 1, 0)</f>
        <v>1</v>
      </c>
    </row>
    <row r="1720" spans="1:6" x14ac:dyDescent="0.75">
      <c r="A1720">
        <v>24336.427510000001</v>
      </c>
      <c r="B1720">
        <v>58001.116040000001</v>
      </c>
      <c r="C1720">
        <v>1</v>
      </c>
      <c r="D1720">
        <f>(groupB[[#This Row],[Cost (USD)]]-MIN(cost))/(MAX(cost)-MIN(cost))</f>
        <v>0.75345549608442475</v>
      </c>
      <c r="E1720">
        <f>(groupB[[#This Row],[Weight (lbs)]]-MIN(weight))/(MAX(weight)-MIN(weight))</f>
        <v>0.49799805339911785</v>
      </c>
      <c r="F1720">
        <f>IF(groupB[[#This Row],[normalized cost]]+groupB[[#This Row],[normalized weight]]&gt;1, 1, 0)</f>
        <v>1</v>
      </c>
    </row>
    <row r="1721" spans="1:6" x14ac:dyDescent="0.75">
      <c r="A1721">
        <v>24099.963029999999</v>
      </c>
      <c r="B1721">
        <v>60590.602330000002</v>
      </c>
      <c r="C1721">
        <v>1</v>
      </c>
      <c r="D1721">
        <f>(groupB[[#This Row],[Cost (USD)]]-MIN(cost))/(MAX(cost)-MIN(cost))</f>
        <v>0.69610360902577317</v>
      </c>
      <c r="E1721">
        <f>(groupB[[#This Row],[Weight (lbs)]]-MIN(weight))/(MAX(weight)-MIN(weight))</f>
        <v>0.71696473841700081</v>
      </c>
      <c r="F1721">
        <f>IF(groupB[[#This Row],[normalized cost]]+groupB[[#This Row],[normalized weight]]&gt;1, 1, 0)</f>
        <v>1</v>
      </c>
    </row>
    <row r="1722" spans="1:6" x14ac:dyDescent="0.75">
      <c r="A1722">
        <v>24562.032459999999</v>
      </c>
      <c r="B1722">
        <v>59353.53514</v>
      </c>
      <c r="C1722">
        <v>1</v>
      </c>
      <c r="D1722">
        <f>(groupB[[#This Row],[Cost (USD)]]-MIN(cost))/(MAX(cost)-MIN(cost))</f>
        <v>0.80817352228553729</v>
      </c>
      <c r="E1722">
        <f>(groupB[[#This Row],[Weight (lbs)]]-MIN(weight))/(MAX(weight)-MIN(weight))</f>
        <v>0.61235846852294862</v>
      </c>
      <c r="F1722">
        <f>IF(groupB[[#This Row],[normalized cost]]+groupB[[#This Row],[normalized weight]]&gt;1, 1, 0)</f>
        <v>1</v>
      </c>
    </row>
    <row r="1723" spans="1:6" x14ac:dyDescent="0.75">
      <c r="A1723">
        <v>23179.41329</v>
      </c>
      <c r="B1723">
        <v>60048.43851</v>
      </c>
      <c r="C1723">
        <v>1</v>
      </c>
      <c r="D1723">
        <f>(groupB[[#This Row],[Cost (USD)]]-MIN(cost))/(MAX(cost)-MIN(cost))</f>
        <v>0.47283428451517245</v>
      </c>
      <c r="E1723">
        <f>(groupB[[#This Row],[Weight (lbs)]]-MIN(weight))/(MAX(weight)-MIN(weight))</f>
        <v>0.671119423514008</v>
      </c>
      <c r="F1723">
        <f>IF(groupB[[#This Row],[normalized cost]]+groupB[[#This Row],[normalized weight]]&gt;1, 1, 0)</f>
        <v>1</v>
      </c>
    </row>
    <row r="1724" spans="1:6" x14ac:dyDescent="0.75">
      <c r="A1724">
        <v>23677.513159999999</v>
      </c>
      <c r="B1724">
        <v>59994.472170000001</v>
      </c>
      <c r="C1724">
        <v>1</v>
      </c>
      <c r="D1724">
        <f>(groupB[[#This Row],[Cost (USD)]]-MIN(cost))/(MAX(cost)-MIN(cost))</f>
        <v>0.59364298901137691</v>
      </c>
      <c r="E1724">
        <f>(groupB[[#This Row],[Weight (lbs)]]-MIN(weight))/(MAX(weight)-MIN(weight))</f>
        <v>0.66655603554861054</v>
      </c>
      <c r="F1724">
        <f>IF(groupB[[#This Row],[normalized cost]]+groupB[[#This Row],[normalized weight]]&gt;1, 1, 0)</f>
        <v>1</v>
      </c>
    </row>
    <row r="1725" spans="1:6" x14ac:dyDescent="0.75">
      <c r="A1725">
        <v>23791.380799999999</v>
      </c>
      <c r="B1725">
        <v>61039.540849999998</v>
      </c>
      <c r="C1725">
        <v>1</v>
      </c>
      <c r="D1725">
        <f>(groupB[[#This Row],[Cost (USD)]]-MIN(cost))/(MAX(cost)-MIN(cost))</f>
        <v>0.62126034629444604</v>
      </c>
      <c r="E1725">
        <f>(groupB[[#This Row],[Weight (lbs)]]-MIN(weight))/(MAX(weight)-MIN(weight))</f>
        <v>0.75492693187631965</v>
      </c>
      <c r="F1725">
        <f>IF(groupB[[#This Row],[normalized cost]]+groupB[[#This Row],[normalized weight]]&gt;1, 1, 0)</f>
        <v>1</v>
      </c>
    </row>
    <row r="1726" spans="1:6" x14ac:dyDescent="0.75">
      <c r="A1726">
        <v>23803.80357</v>
      </c>
      <c r="B1726">
        <v>60587.121939999997</v>
      </c>
      <c r="C1726">
        <v>1</v>
      </c>
      <c r="D1726">
        <f>(groupB[[#This Row],[Cost (USD)]]-MIN(cost))/(MAX(cost)-MIN(cost))</f>
        <v>0.62427335400704476</v>
      </c>
      <c r="E1726">
        <f>(groupB[[#This Row],[Weight (lbs)]]-MIN(weight))/(MAX(weight)-MIN(weight))</f>
        <v>0.71667043700910638</v>
      </c>
      <c r="F1726">
        <f>IF(groupB[[#This Row],[normalized cost]]+groupB[[#This Row],[normalized weight]]&gt;1, 1, 0)</f>
        <v>1</v>
      </c>
    </row>
    <row r="1727" spans="1:6" x14ac:dyDescent="0.75">
      <c r="A1727">
        <v>23656.4103</v>
      </c>
      <c r="B1727">
        <v>61982.936399999999</v>
      </c>
      <c r="C1727">
        <v>1</v>
      </c>
      <c r="D1727">
        <f>(groupB[[#This Row],[Cost (USD)]]-MIN(cost))/(MAX(cost)-MIN(cost))</f>
        <v>0.58852471990248378</v>
      </c>
      <c r="E1727">
        <f>(groupB[[#This Row],[Weight (lbs)]]-MIN(weight))/(MAX(weight)-MIN(weight))</f>
        <v>0.83470035915487173</v>
      </c>
      <c r="F1727">
        <f>IF(groupB[[#This Row],[normalized cost]]+groupB[[#This Row],[normalized weight]]&gt;1, 1, 0)</f>
        <v>1</v>
      </c>
    </row>
    <row r="1728" spans="1:6" x14ac:dyDescent="0.75">
      <c r="A1728">
        <v>24421.861519999999</v>
      </c>
      <c r="B1728">
        <v>58966.756730000001</v>
      </c>
      <c r="C1728">
        <v>1</v>
      </c>
      <c r="D1728">
        <f>(groupB[[#This Row],[Cost (USD)]]-MIN(cost))/(MAX(cost)-MIN(cost))</f>
        <v>0.7741765857486631</v>
      </c>
      <c r="E1728">
        <f>(groupB[[#This Row],[Weight (lbs)]]-MIN(weight))/(MAX(weight)-MIN(weight))</f>
        <v>0.57965252734795703</v>
      </c>
      <c r="F1728">
        <f>IF(groupB[[#This Row],[normalized cost]]+groupB[[#This Row],[normalized weight]]&gt;1, 1, 0)</f>
        <v>1</v>
      </c>
    </row>
    <row r="1729" spans="1:6" x14ac:dyDescent="0.75">
      <c r="A1729">
        <v>24146.326000000001</v>
      </c>
      <c r="B1729">
        <v>60721.382239999999</v>
      </c>
      <c r="C1729">
        <v>1</v>
      </c>
      <c r="D1729">
        <f>(groupB[[#This Row],[Cost (USD)]]-MIN(cost))/(MAX(cost)-MIN(cost))</f>
        <v>0.70734844300313726</v>
      </c>
      <c r="E1729">
        <f>(groupB[[#This Row],[Weight (lbs)]]-MIN(weight))/(MAX(weight)-MIN(weight))</f>
        <v>0.72802347368438725</v>
      </c>
      <c r="F1729">
        <f>IF(groupB[[#This Row],[normalized cost]]+groupB[[#This Row],[normalized weight]]&gt;1, 1, 0)</f>
        <v>1</v>
      </c>
    </row>
    <row r="1730" spans="1:6" x14ac:dyDescent="0.75">
      <c r="A1730">
        <v>23366.586940000001</v>
      </c>
      <c r="B1730">
        <v>59897.236620000003</v>
      </c>
      <c r="C1730">
        <v>1</v>
      </c>
      <c r="D1730">
        <f>(groupB[[#This Row],[Cost (USD)]]-MIN(cost))/(MAX(cost)-MIN(cost))</f>
        <v>0.51823121700649422</v>
      </c>
      <c r="E1730">
        <f>(groupB[[#This Row],[Weight (lbs)]]-MIN(weight))/(MAX(weight)-MIN(weight))</f>
        <v>0.65833380779184958</v>
      </c>
      <c r="F1730">
        <f>IF(groupB[[#This Row],[normalized cost]]+groupB[[#This Row],[normalized weight]]&gt;1, 1, 0)</f>
        <v>1</v>
      </c>
    </row>
    <row r="1731" spans="1:6" x14ac:dyDescent="0.75">
      <c r="A1731">
        <v>24153.100259999999</v>
      </c>
      <c r="B1731">
        <v>60009.07619</v>
      </c>
      <c r="C1731">
        <v>1</v>
      </c>
      <c r="D1731">
        <f>(groupB[[#This Row],[Cost (USD)]]-MIN(cost))/(MAX(cost)-MIN(cost))</f>
        <v>0.70899146606700647</v>
      </c>
      <c r="E1731">
        <f>(groupB[[#This Row],[Weight (lbs)]]-MIN(weight))/(MAX(weight)-MIN(weight))</f>
        <v>0.66779094992513521</v>
      </c>
      <c r="F1731">
        <f>IF(groupB[[#This Row],[normalized cost]]+groupB[[#This Row],[normalized weight]]&gt;1, 1, 0)</f>
        <v>1</v>
      </c>
    </row>
    <row r="1732" spans="1:6" x14ac:dyDescent="0.75">
      <c r="A1732">
        <v>23987.204450000001</v>
      </c>
      <c r="B1732">
        <v>59108.529979999999</v>
      </c>
      <c r="C1732">
        <v>1</v>
      </c>
      <c r="D1732">
        <f>(groupB[[#This Row],[Cost (USD)]]-MIN(cost))/(MAX(cost)-MIN(cost))</f>
        <v>0.66875524217992077</v>
      </c>
      <c r="E1732">
        <f>(groupB[[#This Row],[Weight (lbs)]]-MIN(weight))/(MAX(weight)-MIN(weight))</f>
        <v>0.59164085827544421</v>
      </c>
      <c r="F1732">
        <f>IF(groupB[[#This Row],[normalized cost]]+groupB[[#This Row],[normalized weight]]&gt;1, 1, 0)</f>
        <v>1</v>
      </c>
    </row>
    <row r="1733" spans="1:6" x14ac:dyDescent="0.75">
      <c r="A1733">
        <v>23776.112239999999</v>
      </c>
      <c r="B1733">
        <v>60965.348890000001</v>
      </c>
      <c r="C1733">
        <v>1</v>
      </c>
      <c r="D1733">
        <f>(groupB[[#This Row],[Cost (USD)]]-MIN(cost))/(MAX(cost)-MIN(cost))</f>
        <v>0.61755712317751843</v>
      </c>
      <c r="E1733">
        <f>(groupB[[#This Row],[Weight (lbs)]]-MIN(weight))/(MAX(weight)-MIN(weight))</f>
        <v>0.74865326763684659</v>
      </c>
      <c r="F1733">
        <f>IF(groupB[[#This Row],[normalized cost]]+groupB[[#This Row],[normalized weight]]&gt;1, 1, 0)</f>
        <v>1</v>
      </c>
    </row>
    <row r="1734" spans="1:6" x14ac:dyDescent="0.75">
      <c r="A1734">
        <v>24744.375120000001</v>
      </c>
      <c r="B1734">
        <v>59874.079810000003</v>
      </c>
      <c r="C1734">
        <v>1</v>
      </c>
      <c r="D1734">
        <f>(groupB[[#This Row],[Cost (USD)]]-MIN(cost))/(MAX(cost)-MIN(cost))</f>
        <v>0.85239875071009441</v>
      </c>
      <c r="E1734">
        <f>(groupB[[#This Row],[Weight (lbs)]]-MIN(weight))/(MAX(weight)-MIN(weight))</f>
        <v>0.65637567040341449</v>
      </c>
      <c r="F1734">
        <f>IF(groupB[[#This Row],[normalized cost]]+groupB[[#This Row],[normalized weight]]&gt;1, 1, 0)</f>
        <v>1</v>
      </c>
    </row>
    <row r="1735" spans="1:6" x14ac:dyDescent="0.75">
      <c r="A1735">
        <v>24191.697</v>
      </c>
      <c r="B1735">
        <v>60591.359550000001</v>
      </c>
      <c r="C1735">
        <v>1</v>
      </c>
      <c r="D1735">
        <f>(groupB[[#This Row],[Cost (USD)]]-MIN(cost))/(MAX(cost)-MIN(cost))</f>
        <v>0.71835268544892872</v>
      </c>
      <c r="E1735">
        <f>(groupB[[#This Row],[Weight (lbs)]]-MIN(weight))/(MAX(weight)-MIN(weight))</f>
        <v>0.71702876885959066</v>
      </c>
      <c r="F1735">
        <f>IF(groupB[[#This Row],[normalized cost]]+groupB[[#This Row],[normalized weight]]&gt;1, 1, 0)</f>
        <v>1</v>
      </c>
    </row>
    <row r="1736" spans="1:6" x14ac:dyDescent="0.75">
      <c r="A1736">
        <v>23909.912799999998</v>
      </c>
      <c r="B1736">
        <v>62579.225760000001</v>
      </c>
      <c r="C1736">
        <v>1</v>
      </c>
      <c r="D1736">
        <f>(groupB[[#This Row],[Cost (USD)]]-MIN(cost))/(MAX(cost)-MIN(cost))</f>
        <v>0.6500089933505957</v>
      </c>
      <c r="E1736">
        <f>(groupB[[#This Row],[Weight (lbs)]]-MIN(weight))/(MAX(weight)-MIN(weight))</f>
        <v>0.88512252395831448</v>
      </c>
      <c r="F1736">
        <f>IF(groupB[[#This Row],[normalized cost]]+groupB[[#This Row],[normalized weight]]&gt;1, 1, 0)</f>
        <v>1</v>
      </c>
    </row>
    <row r="1737" spans="1:6" x14ac:dyDescent="0.75">
      <c r="A1737">
        <v>23628.218069999999</v>
      </c>
      <c r="B1737">
        <v>61089.671399999999</v>
      </c>
      <c r="C1737">
        <v>1</v>
      </c>
      <c r="D1737">
        <f>(groupB[[#This Row],[Cost (USD)]]-MIN(cost))/(MAX(cost)-MIN(cost))</f>
        <v>0.58168700122739336</v>
      </c>
      <c r="E1737">
        <f>(groupB[[#This Row],[Weight (lbs)]]-MIN(weight))/(MAX(weight)-MIN(weight))</f>
        <v>0.7591659658476575</v>
      </c>
      <c r="F1737">
        <f>IF(groupB[[#This Row],[normalized cost]]+groupB[[#This Row],[normalized weight]]&gt;1, 1, 0)</f>
        <v>1</v>
      </c>
    </row>
    <row r="1738" spans="1:6" x14ac:dyDescent="0.75">
      <c r="A1738">
        <v>23471.293229999999</v>
      </c>
      <c r="B1738">
        <v>60063.821510000002</v>
      </c>
      <c r="C1738">
        <v>1</v>
      </c>
      <c r="D1738">
        <f>(groupB[[#This Row],[Cost (USD)]]-MIN(cost))/(MAX(cost)-MIN(cost))</f>
        <v>0.54362658851603451</v>
      </c>
      <c r="E1738">
        <f>(groupB[[#This Row],[Weight (lbs)]]-MIN(weight))/(MAX(weight)-MIN(weight))</f>
        <v>0.67242020835640637</v>
      </c>
      <c r="F1738">
        <f>IF(groupB[[#This Row],[normalized cost]]+groupB[[#This Row],[normalized weight]]&gt;1, 1, 0)</f>
        <v>1</v>
      </c>
    </row>
    <row r="1739" spans="1:6" x14ac:dyDescent="0.75">
      <c r="A1739">
        <v>23658.011829999999</v>
      </c>
      <c r="B1739">
        <v>59822.248050000002</v>
      </c>
      <c r="C1739">
        <v>1</v>
      </c>
      <c r="D1739">
        <f>(groupB[[#This Row],[Cost (USD)]]-MIN(cost))/(MAX(cost)-MIN(cost))</f>
        <v>0.58891315358047647</v>
      </c>
      <c r="E1739">
        <f>(groupB[[#This Row],[Weight (lbs)]]-MIN(weight))/(MAX(weight)-MIN(weight))</f>
        <v>0.65199278229557944</v>
      </c>
      <c r="F1739">
        <f>IF(groupB[[#This Row],[normalized cost]]+groupB[[#This Row],[normalized weight]]&gt;1, 1, 0)</f>
        <v>1</v>
      </c>
    </row>
    <row r="1740" spans="1:6" x14ac:dyDescent="0.75">
      <c r="A1740">
        <v>24187.920549999999</v>
      </c>
      <c r="B1740">
        <v>60280.126250000001</v>
      </c>
      <c r="C1740">
        <v>1</v>
      </c>
      <c r="D1740">
        <f>(groupB[[#This Row],[Cost (USD)]]-MIN(cost))/(MAX(cost)-MIN(cost))</f>
        <v>0.71743674858651829</v>
      </c>
      <c r="E1740">
        <f>(groupB[[#This Row],[Weight (lbs)]]-MIN(weight))/(MAX(weight)-MIN(weight))</f>
        <v>0.6907109141440223</v>
      </c>
      <c r="F1740">
        <f>IF(groupB[[#This Row],[normalized cost]]+groupB[[#This Row],[normalized weight]]&gt;1, 1, 0)</f>
        <v>1</v>
      </c>
    </row>
    <row r="1741" spans="1:6" x14ac:dyDescent="0.75">
      <c r="A1741">
        <v>23411.462360000001</v>
      </c>
      <c r="B1741">
        <v>60503.080119999999</v>
      </c>
      <c r="C1741">
        <v>1</v>
      </c>
      <c r="D1741">
        <f>(groupB[[#This Row],[Cost (USD)]]-MIN(cost))/(MAX(cost)-MIN(cost))</f>
        <v>0.52911526191484382</v>
      </c>
      <c r="E1741">
        <f>(groupB[[#This Row],[Weight (lbs)]]-MIN(weight))/(MAX(weight)-MIN(weight))</f>
        <v>0.7095638696566029</v>
      </c>
      <c r="F1741">
        <f>IF(groupB[[#This Row],[normalized cost]]+groupB[[#This Row],[normalized weight]]&gt;1, 1, 0)</f>
        <v>1</v>
      </c>
    </row>
    <row r="1742" spans="1:6" x14ac:dyDescent="0.75">
      <c r="A1742">
        <v>23864.24757</v>
      </c>
      <c r="B1742">
        <v>61024.679499999998</v>
      </c>
      <c r="C1742">
        <v>1</v>
      </c>
      <c r="D1742">
        <f>(groupB[[#This Row],[Cost (USD)]]-MIN(cost))/(MAX(cost)-MIN(cost))</f>
        <v>0.63893338861931748</v>
      </c>
      <c r="E1742">
        <f>(groupB[[#This Row],[Weight (lbs)]]-MIN(weight))/(MAX(weight)-MIN(weight))</f>
        <v>0.75367025770238905</v>
      </c>
      <c r="F1742">
        <f>IF(groupB[[#This Row],[normalized cost]]+groupB[[#This Row],[normalized weight]]&gt;1, 1, 0)</f>
        <v>1</v>
      </c>
    </row>
    <row r="1743" spans="1:6" x14ac:dyDescent="0.75">
      <c r="A1743">
        <v>23719.821370000001</v>
      </c>
      <c r="B1743">
        <v>58682.820930000002</v>
      </c>
      <c r="C1743">
        <v>1</v>
      </c>
      <c r="D1743">
        <f>(groupB[[#This Row],[Cost (USD)]]-MIN(cost))/(MAX(cost)-MIN(cost))</f>
        <v>0.60390438506364597</v>
      </c>
      <c r="E1743">
        <f>(groupB[[#This Row],[Weight (lbs)]]-MIN(weight))/(MAX(weight)-MIN(weight))</f>
        <v>0.5556429463264253</v>
      </c>
      <c r="F1743">
        <f>IF(groupB[[#This Row],[normalized cost]]+groupB[[#This Row],[normalized weight]]&gt;1, 1, 0)</f>
        <v>1</v>
      </c>
    </row>
    <row r="1744" spans="1:6" x14ac:dyDescent="0.75">
      <c r="A1744">
        <v>24345.41012</v>
      </c>
      <c r="B1744">
        <v>60616.490570000002</v>
      </c>
      <c r="C1744">
        <v>1</v>
      </c>
      <c r="D1744">
        <f>(groupB[[#This Row],[Cost (USD)]]-MIN(cost))/(MAX(cost)-MIN(cost))</f>
        <v>0.75563413041551697</v>
      </c>
      <c r="E1744">
        <f>(groupB[[#This Row],[Weight (lbs)]]-MIN(weight))/(MAX(weight)-MIN(weight))</f>
        <v>0.71915384523546066</v>
      </c>
      <c r="F1744">
        <f>IF(groupB[[#This Row],[normalized cost]]+groupB[[#This Row],[normalized weight]]&gt;1, 1, 0)</f>
        <v>1</v>
      </c>
    </row>
    <row r="1745" spans="1:6" x14ac:dyDescent="0.75">
      <c r="A1745">
        <v>23686.34691</v>
      </c>
      <c r="B1745">
        <v>60935.899360000003</v>
      </c>
      <c r="C1745">
        <v>1</v>
      </c>
      <c r="D1745">
        <f>(groupB[[#This Row],[Cost (USD)]]-MIN(cost))/(MAX(cost)-MIN(cost))</f>
        <v>0.59578551896896059</v>
      </c>
      <c r="E1745">
        <f>(groupB[[#This Row],[Weight (lbs)]]-MIN(weight))/(MAX(weight)-MIN(weight))</f>
        <v>0.74616301851510503</v>
      </c>
      <c r="F1745">
        <f>IF(groupB[[#This Row],[normalized cost]]+groupB[[#This Row],[normalized weight]]&gt;1, 1, 0)</f>
        <v>1</v>
      </c>
    </row>
    <row r="1746" spans="1:6" x14ac:dyDescent="0.75">
      <c r="A1746">
        <v>24229.234130000001</v>
      </c>
      <c r="B1746">
        <v>59988.134039999997</v>
      </c>
      <c r="C1746">
        <v>1</v>
      </c>
      <c r="D1746">
        <f>(groupB[[#This Row],[Cost (USD)]]-MIN(cost))/(MAX(cost)-MIN(cost))</f>
        <v>0.7274569079531541</v>
      </c>
      <c r="E1746">
        <f>(groupB[[#This Row],[Weight (lbs)]]-MIN(weight))/(MAX(weight)-MIN(weight))</f>
        <v>0.66602008395053769</v>
      </c>
      <c r="F1746">
        <f>IF(groupB[[#This Row],[normalized cost]]+groupB[[#This Row],[normalized weight]]&gt;1, 1, 0)</f>
        <v>1</v>
      </c>
    </row>
    <row r="1747" spans="1:6" x14ac:dyDescent="0.75">
      <c r="A1747">
        <v>24168.79076</v>
      </c>
      <c r="B1747">
        <v>61475.116179999997</v>
      </c>
      <c r="C1747">
        <v>1</v>
      </c>
      <c r="D1747">
        <f>(groupB[[#This Row],[Cost (USD)]]-MIN(cost))/(MAX(cost)-MIN(cost))</f>
        <v>0.71279702614052709</v>
      </c>
      <c r="E1747">
        <f>(groupB[[#This Row],[Weight (lbs)]]-MIN(weight))/(MAX(weight)-MIN(weight))</f>
        <v>0.79175913541182097</v>
      </c>
      <c r="F1747">
        <f>IF(groupB[[#This Row],[normalized cost]]+groupB[[#This Row],[normalized weight]]&gt;1, 1, 0)</f>
        <v>1</v>
      </c>
    </row>
    <row r="1748" spans="1:6" x14ac:dyDescent="0.75">
      <c r="A1748">
        <v>24598.718949999999</v>
      </c>
      <c r="B1748">
        <v>60289.573239999998</v>
      </c>
      <c r="C1748">
        <v>1</v>
      </c>
      <c r="D1748">
        <f>(groupB[[#This Row],[Cost (USD)]]-MIN(cost))/(MAX(cost)-MIN(cost))</f>
        <v>0.81707143131212057</v>
      </c>
      <c r="E1748">
        <f>(groupB[[#This Row],[Weight (lbs)]]-MIN(weight))/(MAX(weight)-MIN(weight))</f>
        <v>0.69150975061274</v>
      </c>
      <c r="F1748">
        <f>IF(groupB[[#This Row],[normalized cost]]+groupB[[#This Row],[normalized weight]]&gt;1, 1, 0)</f>
        <v>1</v>
      </c>
    </row>
    <row r="1749" spans="1:6" x14ac:dyDescent="0.75">
      <c r="A1749">
        <v>24050.067429999999</v>
      </c>
      <c r="B1749">
        <v>61342.839440000003</v>
      </c>
      <c r="C1749">
        <v>1</v>
      </c>
      <c r="D1749">
        <f>(groupB[[#This Row],[Cost (USD)]]-MIN(cost))/(MAX(cost)-MIN(cost))</f>
        <v>0.68400197407441132</v>
      </c>
      <c r="E1749">
        <f>(groupB[[#This Row],[Weight (lbs)]]-MIN(weight))/(MAX(weight)-MIN(weight))</f>
        <v>0.78057382835898037</v>
      </c>
      <c r="F1749">
        <f>IF(groupB[[#This Row],[normalized cost]]+groupB[[#This Row],[normalized weight]]&gt;1, 1, 0)</f>
        <v>1</v>
      </c>
    </row>
    <row r="1750" spans="1:6" x14ac:dyDescent="0.75">
      <c r="A1750">
        <v>23949.138190000001</v>
      </c>
      <c r="B1750">
        <v>61539.99278</v>
      </c>
      <c r="C1750">
        <v>1</v>
      </c>
      <c r="D1750">
        <f>(groupB[[#This Row],[Cost (USD)]]-MIN(cost))/(MAX(cost)-MIN(cost))</f>
        <v>0.65952268495075372</v>
      </c>
      <c r="E1750">
        <f>(groupB[[#This Row],[Weight (lbs)]]-MIN(weight))/(MAX(weight)-MIN(weight))</f>
        <v>0.79724509380136388</v>
      </c>
      <c r="F1750">
        <f>IF(groupB[[#This Row],[normalized cost]]+groupB[[#This Row],[normalized weight]]&gt;1, 1, 0)</f>
        <v>1</v>
      </c>
    </row>
    <row r="1751" spans="1:6" x14ac:dyDescent="0.75">
      <c r="A1751">
        <v>24085.604759999998</v>
      </c>
      <c r="B1751">
        <v>58279.637309999998</v>
      </c>
      <c r="C1751">
        <v>1</v>
      </c>
      <c r="D1751">
        <f>(groupB[[#This Row],[Cost (USD)]]-MIN(cost))/(MAX(cost)-MIN(cost))</f>
        <v>0.69262116684503783</v>
      </c>
      <c r="E1751">
        <f>(groupB[[#This Row],[Weight (lbs)]]-MIN(weight))/(MAX(weight)-MIN(weight))</f>
        <v>0.52154978234025473</v>
      </c>
      <c r="F1751">
        <f>IF(groupB[[#This Row],[normalized cost]]+groupB[[#This Row],[normalized weight]]&gt;1, 1, 0)</f>
        <v>1</v>
      </c>
    </row>
    <row r="1752" spans="1:6" x14ac:dyDescent="0.75">
      <c r="A1752">
        <v>23635.579430000002</v>
      </c>
      <c r="B1752">
        <v>58625.89662</v>
      </c>
      <c r="C1752">
        <v>1</v>
      </c>
      <c r="D1752">
        <f>(groupB[[#This Row],[Cost (USD)]]-MIN(cost))/(MAX(cost)-MIN(cost))</f>
        <v>0.58347241900903324</v>
      </c>
      <c r="E1752">
        <f>(groupB[[#This Row],[Weight (lbs)]]-MIN(weight))/(MAX(weight)-MIN(weight))</f>
        <v>0.55082943273271912</v>
      </c>
      <c r="F1752">
        <f>IF(groupB[[#This Row],[normalized cost]]+groupB[[#This Row],[normalized weight]]&gt;1, 1, 0)</f>
        <v>1</v>
      </c>
    </row>
    <row r="1753" spans="1:6" x14ac:dyDescent="0.75">
      <c r="A1753">
        <v>23786.735130000001</v>
      </c>
      <c r="B1753">
        <v>60016.658560000003</v>
      </c>
      <c r="C1753">
        <v>1</v>
      </c>
      <c r="D1753">
        <f>(groupB[[#This Row],[Cost (USD)]]-MIN(cost))/(MAX(cost)-MIN(cost))</f>
        <v>0.62013358957753162</v>
      </c>
      <c r="E1753">
        <f>(groupB[[#This Row],[Weight (lbs)]]-MIN(weight))/(MAX(weight)-MIN(weight))</f>
        <v>0.66843211432515215</v>
      </c>
      <c r="F1753">
        <f>IF(groupB[[#This Row],[normalized cost]]+groupB[[#This Row],[normalized weight]]&gt;1, 1, 0)</f>
        <v>1</v>
      </c>
    </row>
    <row r="1754" spans="1:6" x14ac:dyDescent="0.75">
      <c r="A1754">
        <v>23995.118139999999</v>
      </c>
      <c r="B1754">
        <v>60384.389260000004</v>
      </c>
      <c r="C1754">
        <v>1</v>
      </c>
      <c r="D1754">
        <f>(groupB[[#This Row],[Cost (USD)]]-MIN(cost))/(MAX(cost)-MIN(cost))</f>
        <v>0.67067462159410185</v>
      </c>
      <c r="E1754">
        <f>(groupB[[#This Row],[Weight (lbs)]]-MIN(weight))/(MAX(weight)-MIN(weight))</f>
        <v>0.69952738317027341</v>
      </c>
      <c r="F1754">
        <f>IF(groupB[[#This Row],[normalized cost]]+groupB[[#This Row],[normalized weight]]&gt;1, 1, 0)</f>
        <v>1</v>
      </c>
    </row>
    <row r="1755" spans="1:6" x14ac:dyDescent="0.75">
      <c r="A1755">
        <v>23636.319</v>
      </c>
      <c r="B1755">
        <v>60508.205289999998</v>
      </c>
      <c r="C1755">
        <v>1</v>
      </c>
      <c r="D1755">
        <f>(groupB[[#This Row],[Cost (USD)]]-MIN(cost))/(MAX(cost)-MIN(cost))</f>
        <v>0.58365179366653719</v>
      </c>
      <c r="E1755">
        <f>(groupB[[#This Row],[Weight (lbs)]]-MIN(weight))/(MAX(weight)-MIN(weight))</f>
        <v>0.70999725348620146</v>
      </c>
      <c r="F1755">
        <f>IF(groupB[[#This Row],[normalized cost]]+groupB[[#This Row],[normalized weight]]&gt;1, 1, 0)</f>
        <v>1</v>
      </c>
    </row>
    <row r="1756" spans="1:6" x14ac:dyDescent="0.75">
      <c r="A1756">
        <v>23175.223119999999</v>
      </c>
      <c r="B1756">
        <v>61981.15698</v>
      </c>
      <c r="C1756">
        <v>1</v>
      </c>
      <c r="D1756">
        <f>(groupB[[#This Row],[Cost (USD)]]-MIN(cost))/(MAX(cost)-MIN(cost))</f>
        <v>0.47181800436774124</v>
      </c>
      <c r="E1756">
        <f>(groupB[[#This Row],[Weight (lbs)]]-MIN(weight))/(MAX(weight)-MIN(weight))</f>
        <v>0.83454989158910042</v>
      </c>
      <c r="F1756">
        <f>IF(groupB[[#This Row],[normalized cost]]+groupB[[#This Row],[normalized weight]]&gt;1, 1, 0)</f>
        <v>1</v>
      </c>
    </row>
    <row r="1757" spans="1:6" x14ac:dyDescent="0.75">
      <c r="A1757">
        <v>24306.219949999999</v>
      </c>
      <c r="B1757">
        <v>58500.053749999999</v>
      </c>
      <c r="C1757">
        <v>1</v>
      </c>
      <c r="D1757">
        <f>(groupB[[#This Row],[Cost (USD)]]-MIN(cost))/(MAX(cost)-MIN(cost))</f>
        <v>0.74612898104319081</v>
      </c>
      <c r="E1757">
        <f>(groupB[[#This Row],[Weight (lbs)]]-MIN(weight))/(MAX(weight)-MIN(weight))</f>
        <v>0.54018817304215849</v>
      </c>
      <c r="F1757">
        <f>IF(groupB[[#This Row],[normalized cost]]+groupB[[#This Row],[normalized weight]]&gt;1, 1, 0)</f>
        <v>1</v>
      </c>
    </row>
    <row r="1758" spans="1:6" x14ac:dyDescent="0.75">
      <c r="A1758">
        <v>23746.841329999999</v>
      </c>
      <c r="B1758">
        <v>59266.03989</v>
      </c>
      <c r="C1758">
        <v>1</v>
      </c>
      <c r="D1758">
        <f>(groupB[[#This Row],[Cost (USD)]]-MIN(cost))/(MAX(cost)-MIN(cost))</f>
        <v>0.61045778240369941</v>
      </c>
      <c r="E1758">
        <f>(groupB[[#This Row],[Weight (lbs)]]-MIN(weight))/(MAX(weight)-MIN(weight))</f>
        <v>0.60495987949728092</v>
      </c>
      <c r="F1758">
        <f>IF(groupB[[#This Row],[normalized cost]]+groupB[[#This Row],[normalized weight]]&gt;1, 1, 0)</f>
        <v>1</v>
      </c>
    </row>
    <row r="1759" spans="1:6" x14ac:dyDescent="0.75">
      <c r="A1759">
        <v>24122.936099999999</v>
      </c>
      <c r="B1759">
        <v>61104.816879999998</v>
      </c>
      <c r="C1759">
        <v>1</v>
      </c>
      <c r="D1759">
        <f>(groupB[[#This Row],[Cost (USD)]]-MIN(cost))/(MAX(cost)-MIN(cost))</f>
        <v>0.70167547722361201</v>
      </c>
      <c r="E1759">
        <f>(groupB[[#This Row],[Weight (lbs)]]-MIN(weight))/(MAX(weight)-MIN(weight))</f>
        <v>0.7604466660241409</v>
      </c>
      <c r="F1759">
        <f>IF(groupB[[#This Row],[normalized cost]]+groupB[[#This Row],[normalized weight]]&gt;1, 1, 0)</f>
        <v>1</v>
      </c>
    </row>
    <row r="1760" spans="1:6" x14ac:dyDescent="0.75">
      <c r="A1760">
        <v>23934.971590000001</v>
      </c>
      <c r="B1760">
        <v>59044.216800000002</v>
      </c>
      <c r="C1760">
        <v>1</v>
      </c>
      <c r="D1760">
        <f>(groupB[[#This Row],[Cost (USD)]]-MIN(cost))/(MAX(cost)-MIN(cost))</f>
        <v>0.65608673024328512</v>
      </c>
      <c r="E1760">
        <f>(groupB[[#This Row],[Weight (lbs)]]-MIN(weight))/(MAX(weight)-MIN(weight))</f>
        <v>0.58620254262112281</v>
      </c>
      <c r="F1760">
        <f>IF(groupB[[#This Row],[normalized cost]]+groupB[[#This Row],[normalized weight]]&gt;1, 1, 0)</f>
        <v>1</v>
      </c>
    </row>
    <row r="1761" spans="1:6" x14ac:dyDescent="0.75">
      <c r="A1761">
        <v>24465.531269999999</v>
      </c>
      <c r="B1761">
        <v>60772.298170000002</v>
      </c>
      <c r="C1761">
        <v>1</v>
      </c>
      <c r="D1761">
        <f>(groupB[[#This Row],[Cost (USD)]]-MIN(cost))/(MAX(cost)-MIN(cost))</f>
        <v>0.7847682085153449</v>
      </c>
      <c r="E1761">
        <f>(groupB[[#This Row],[Weight (lbs)]]-MIN(weight))/(MAX(weight)-MIN(weight))</f>
        <v>0.73232891930491728</v>
      </c>
      <c r="F1761">
        <f>IF(groupB[[#This Row],[normalized cost]]+groupB[[#This Row],[normalized weight]]&gt;1, 1, 0)</f>
        <v>1</v>
      </c>
    </row>
    <row r="1762" spans="1:6" x14ac:dyDescent="0.75">
      <c r="A1762">
        <v>24011.393700000001</v>
      </c>
      <c r="B1762">
        <v>58526.501510000002</v>
      </c>
      <c r="C1762">
        <v>1</v>
      </c>
      <c r="D1762">
        <f>(groupB[[#This Row],[Cost (USD)]]-MIN(cost))/(MAX(cost)-MIN(cost))</f>
        <v>0.67462208160558601</v>
      </c>
      <c r="E1762">
        <f>(groupB[[#This Row],[Weight (lbs)]]-MIN(weight))/(MAX(weight)-MIN(weight))</f>
        <v>0.54242459281225475</v>
      </c>
      <c r="F1762">
        <f>IF(groupB[[#This Row],[normalized cost]]+groupB[[#This Row],[normalized weight]]&gt;1, 1, 0)</f>
        <v>1</v>
      </c>
    </row>
    <row r="1763" spans="1:6" x14ac:dyDescent="0.75">
      <c r="A1763">
        <v>23630.141179999999</v>
      </c>
      <c r="B1763">
        <v>59620.87672</v>
      </c>
      <c r="C1763">
        <v>1</v>
      </c>
      <c r="D1763">
        <f>(groupB[[#This Row],[Cost (USD)]]-MIN(cost))/(MAX(cost)-MIN(cost))</f>
        <v>0.58215343063582436</v>
      </c>
      <c r="E1763">
        <f>(groupB[[#This Row],[Weight (lbs)]]-MIN(weight))/(MAX(weight)-MIN(weight))</f>
        <v>0.63496484406782294</v>
      </c>
      <c r="F1763">
        <f>IF(groupB[[#This Row],[normalized cost]]+groupB[[#This Row],[normalized weight]]&gt;1, 1, 0)</f>
        <v>1</v>
      </c>
    </row>
    <row r="1764" spans="1:6" x14ac:dyDescent="0.75">
      <c r="A1764">
        <v>23550.250690000001</v>
      </c>
      <c r="B1764">
        <v>60327.638570000003</v>
      </c>
      <c r="C1764">
        <v>1</v>
      </c>
      <c r="D1764">
        <f>(groupB[[#This Row],[Cost (USD)]]-MIN(cost))/(MAX(cost)-MIN(cost))</f>
        <v>0.56277686143803118</v>
      </c>
      <c r="E1764">
        <f>(groupB[[#This Row],[Weight (lbs)]]-MIN(weight))/(MAX(weight)-MIN(weight))</f>
        <v>0.69472855086528462</v>
      </c>
      <c r="F1764">
        <f>IF(groupB[[#This Row],[normalized cost]]+groupB[[#This Row],[normalized weight]]&gt;1, 1, 0)</f>
        <v>1</v>
      </c>
    </row>
    <row r="1765" spans="1:6" x14ac:dyDescent="0.75">
      <c r="A1765">
        <v>24358.813750000001</v>
      </c>
      <c r="B1765">
        <v>62270.343459999996</v>
      </c>
      <c r="C1765">
        <v>1</v>
      </c>
      <c r="D1765">
        <f>(groupB[[#This Row],[Cost (USD)]]-MIN(cost))/(MAX(cost)-MIN(cost))</f>
        <v>0.75888503505005644</v>
      </c>
      <c r="E1765">
        <f>(groupB[[#This Row],[Weight (lbs)]]-MIN(weight))/(MAX(weight)-MIN(weight))</f>
        <v>0.8590034695524692</v>
      </c>
      <c r="F1765">
        <f>IF(groupB[[#This Row],[normalized cost]]+groupB[[#This Row],[normalized weight]]&gt;1, 1, 0)</f>
        <v>1</v>
      </c>
    </row>
    <row r="1766" spans="1:6" x14ac:dyDescent="0.75">
      <c r="A1766">
        <v>23494.041850000001</v>
      </c>
      <c r="B1766">
        <v>60373.100760000001</v>
      </c>
      <c r="C1766">
        <v>1</v>
      </c>
      <c r="D1766">
        <f>(groupB[[#This Row],[Cost (USD)]]-MIN(cost))/(MAX(cost)-MIN(cost))</f>
        <v>0.54914401880823016</v>
      </c>
      <c r="E1766">
        <f>(groupB[[#This Row],[Weight (lbs)]]-MIN(weight))/(MAX(weight)-MIN(weight))</f>
        <v>0.69857282881199378</v>
      </c>
      <c r="F1766">
        <f>IF(groupB[[#This Row],[normalized cost]]+groupB[[#This Row],[normalized weight]]&gt;1, 1, 0)</f>
        <v>1</v>
      </c>
    </row>
    <row r="1767" spans="1:6" x14ac:dyDescent="0.75">
      <c r="A1767">
        <v>23905.57447</v>
      </c>
      <c r="B1767">
        <v>59530.326500000003</v>
      </c>
      <c r="C1767">
        <v>1</v>
      </c>
      <c r="D1767">
        <f>(groupB[[#This Row],[Cost (USD)]]-MIN(cost))/(MAX(cost)-MIN(cost))</f>
        <v>0.64895677860704071</v>
      </c>
      <c r="E1767">
        <f>(groupB[[#This Row],[Weight (lbs)]]-MIN(weight))/(MAX(weight)-MIN(weight))</f>
        <v>0.62730792710417316</v>
      </c>
      <c r="F1767">
        <f>IF(groupB[[#This Row],[normalized cost]]+groupB[[#This Row],[normalized weight]]&gt;1, 1, 0)</f>
        <v>1</v>
      </c>
    </row>
    <row r="1768" spans="1:6" x14ac:dyDescent="0.75">
      <c r="A1768">
        <v>23977.95189</v>
      </c>
      <c r="B1768">
        <v>58618.004099999998</v>
      </c>
      <c r="C1768">
        <v>1</v>
      </c>
      <c r="D1768">
        <f>(groupB[[#This Row],[Cost (USD)]]-MIN(cost))/(MAX(cost)-MIN(cost))</f>
        <v>0.6665111344131921</v>
      </c>
      <c r="E1768">
        <f>(groupB[[#This Row],[Weight (lbs)]]-MIN(weight))/(MAX(weight)-MIN(weight))</f>
        <v>0.55016204208171959</v>
      </c>
      <c r="F1768">
        <f>IF(groupB[[#This Row],[normalized cost]]+groupB[[#This Row],[normalized weight]]&gt;1, 1, 0)</f>
        <v>1</v>
      </c>
    </row>
    <row r="1769" spans="1:6" x14ac:dyDescent="0.75">
      <c r="A1769">
        <v>24574.547839999999</v>
      </c>
      <c r="B1769">
        <v>59973.01324</v>
      </c>
      <c r="C1769">
        <v>1</v>
      </c>
      <c r="D1769">
        <f>(groupB[[#This Row],[Cost (USD)]]-MIN(cost))/(MAX(cost)-MIN(cost))</f>
        <v>0.81120899154610504</v>
      </c>
      <c r="E1769">
        <f>(groupB[[#This Row],[Weight (lbs)]]-MIN(weight))/(MAX(weight)-MIN(weight))</f>
        <v>0.66474147071222711</v>
      </c>
      <c r="F1769">
        <f>IF(groupB[[#This Row],[normalized cost]]+groupB[[#This Row],[normalized weight]]&gt;1, 1, 0)</f>
        <v>1</v>
      </c>
    </row>
    <row r="1770" spans="1:6" x14ac:dyDescent="0.75">
      <c r="A1770">
        <v>24016.754580000001</v>
      </c>
      <c r="B1770">
        <v>59727.451529999998</v>
      </c>
      <c r="C1770">
        <v>1</v>
      </c>
      <c r="D1770">
        <f>(groupB[[#This Row],[Cost (USD)]]-MIN(cost))/(MAX(cost)-MIN(cost))</f>
        <v>0.67592230472702475</v>
      </c>
      <c r="E1770">
        <f>(groupB[[#This Row],[Weight (lbs)]]-MIN(weight))/(MAX(weight)-MIN(weight))</f>
        <v>0.64397679865597035</v>
      </c>
      <c r="F1770">
        <f>IF(groupB[[#This Row],[normalized cost]]+groupB[[#This Row],[normalized weight]]&gt;1, 1, 0)</f>
        <v>1</v>
      </c>
    </row>
    <row r="1771" spans="1:6" x14ac:dyDescent="0.75">
      <c r="A1771">
        <v>24074.082920000001</v>
      </c>
      <c r="B1771">
        <v>58825.065470000001</v>
      </c>
      <c r="C1771">
        <v>1</v>
      </c>
      <c r="D1771">
        <f>(groupB[[#This Row],[Cost (USD)]]-MIN(cost))/(MAX(cost)-MIN(cost))</f>
        <v>0.68982666990246233</v>
      </c>
      <c r="E1771">
        <f>(groupB[[#This Row],[Weight (lbs)]]-MIN(weight))/(MAX(weight)-MIN(weight))</f>
        <v>0.5676711294861414</v>
      </c>
      <c r="F1771">
        <f>IF(groupB[[#This Row],[normalized cost]]+groupB[[#This Row],[normalized weight]]&gt;1, 1, 0)</f>
        <v>1</v>
      </c>
    </row>
    <row r="1772" spans="1:6" x14ac:dyDescent="0.75">
      <c r="A1772">
        <v>24002.615269999998</v>
      </c>
      <c r="B1772">
        <v>61620.707179999998</v>
      </c>
      <c r="C1772">
        <v>1</v>
      </c>
      <c r="D1772">
        <f>(groupB[[#This Row],[Cost (USD)]]-MIN(cost))/(MAX(cost)-MIN(cost))</f>
        <v>0.67249296891215993</v>
      </c>
      <c r="E1772">
        <f>(groupB[[#This Row],[Weight (lbs)]]-MIN(weight))/(MAX(weight)-MIN(weight))</f>
        <v>0.80407029487288872</v>
      </c>
      <c r="F1772">
        <f>IF(groupB[[#This Row],[normalized cost]]+groupB[[#This Row],[normalized weight]]&gt;1, 1, 0)</f>
        <v>1</v>
      </c>
    </row>
    <row r="1773" spans="1:6" x14ac:dyDescent="0.75">
      <c r="A1773">
        <v>23903.68389</v>
      </c>
      <c r="B1773">
        <v>59269.19053</v>
      </c>
      <c r="C1773">
        <v>1</v>
      </c>
      <c r="D1773">
        <f>(groupB[[#This Row],[Cost (USD)]]-MIN(cost))/(MAX(cost)-MIN(cost))</f>
        <v>0.64849823899620651</v>
      </c>
      <c r="E1773">
        <f>(groupB[[#This Row],[Weight (lbs)]]-MIN(weight))/(MAX(weight)-MIN(weight))</f>
        <v>0.60522629728027866</v>
      </c>
      <c r="F1773">
        <f>IF(groupB[[#This Row],[normalized cost]]+groupB[[#This Row],[normalized weight]]&gt;1, 1, 0)</f>
        <v>1</v>
      </c>
    </row>
    <row r="1774" spans="1:6" x14ac:dyDescent="0.75">
      <c r="A1774">
        <v>24199.95566</v>
      </c>
      <c r="B1774">
        <v>60957.083359999997</v>
      </c>
      <c r="C1774">
        <v>1</v>
      </c>
      <c r="D1774">
        <f>(groupB[[#This Row],[Cost (USD)]]-MIN(cost))/(MAX(cost)-MIN(cost))</f>
        <v>0.72035573358358207</v>
      </c>
      <c r="E1774">
        <f>(groupB[[#This Row],[Weight (lbs)]]-MIN(weight))/(MAX(weight)-MIN(weight))</f>
        <v>0.7479543352999557</v>
      </c>
      <c r="F1774">
        <f>IF(groupB[[#This Row],[normalized cost]]+groupB[[#This Row],[normalized weight]]&gt;1, 1, 0)</f>
        <v>1</v>
      </c>
    </row>
    <row r="1775" spans="1:6" x14ac:dyDescent="0.75">
      <c r="A1775">
        <v>24323.254389999998</v>
      </c>
      <c r="B1775">
        <v>61335.666550000002</v>
      </c>
      <c r="C1775">
        <v>1</v>
      </c>
      <c r="D1775">
        <f>(groupB[[#This Row],[Cost (USD)]]-MIN(cost))/(MAX(cost)-MIN(cost))</f>
        <v>0.75026049914259973</v>
      </c>
      <c r="E1775">
        <f>(groupB[[#This Row],[Weight (lbs)]]-MIN(weight))/(MAX(weight)-MIN(weight))</f>
        <v>0.77996728954417238</v>
      </c>
      <c r="F1775">
        <f>IF(groupB[[#This Row],[normalized cost]]+groupB[[#This Row],[normalized weight]]&gt;1, 1, 0)</f>
        <v>1</v>
      </c>
    </row>
    <row r="1776" spans="1:6" x14ac:dyDescent="0.75">
      <c r="A1776">
        <v>23923.058649999999</v>
      </c>
      <c r="B1776">
        <v>60485.084300000002</v>
      </c>
      <c r="C1776">
        <v>1</v>
      </c>
      <c r="D1776">
        <f>(groupB[[#This Row],[Cost (USD)]]-MIN(cost))/(MAX(cost)-MIN(cost))</f>
        <v>0.65319737625059837</v>
      </c>
      <c r="E1776">
        <f>(groupB[[#This Row],[Weight (lbs)]]-MIN(weight))/(MAX(weight)-MIN(weight))</f>
        <v>0.70804214503315355</v>
      </c>
      <c r="F1776">
        <f>IF(groupB[[#This Row],[normalized cost]]+groupB[[#This Row],[normalized weight]]&gt;1, 1, 0)</f>
        <v>1</v>
      </c>
    </row>
    <row r="1777" spans="1:6" x14ac:dyDescent="0.75">
      <c r="A1777">
        <v>24479.52838</v>
      </c>
      <c r="B1777">
        <v>59023.617409999999</v>
      </c>
      <c r="C1777">
        <v>1</v>
      </c>
      <c r="D1777">
        <f>(groupB[[#This Row],[Cost (USD)]]-MIN(cost))/(MAX(cost)-MIN(cost))</f>
        <v>0.78816305526724417</v>
      </c>
      <c r="E1777">
        <f>(groupB[[#This Row],[Weight (lbs)]]-MIN(weight))/(MAX(weight)-MIN(weight))</f>
        <v>0.5844606603956366</v>
      </c>
      <c r="F1777">
        <f>IF(groupB[[#This Row],[normalized cost]]+groupB[[#This Row],[normalized weight]]&gt;1, 1, 0)</f>
        <v>1</v>
      </c>
    </row>
    <row r="1778" spans="1:6" x14ac:dyDescent="0.75">
      <c r="A1778">
        <v>24126.0416</v>
      </c>
      <c r="B1778">
        <v>60437.600910000001</v>
      </c>
      <c r="C1778">
        <v>1</v>
      </c>
      <c r="D1778">
        <f>(groupB[[#This Row],[Cost (USD)]]-MIN(cost))/(MAX(cost)-MIN(cost))</f>
        <v>0.70242868246298118</v>
      </c>
      <c r="E1778">
        <f>(groupB[[#This Row],[Weight (lbs)]]-MIN(weight))/(MAX(weight)-MIN(weight))</f>
        <v>0.70402695462961151</v>
      </c>
      <c r="F1778">
        <f>IF(groupB[[#This Row],[normalized cost]]+groupB[[#This Row],[normalized weight]]&gt;1, 1, 0)</f>
        <v>1</v>
      </c>
    </row>
    <row r="1779" spans="1:6" x14ac:dyDescent="0.75">
      <c r="A1779">
        <v>23385.156459999998</v>
      </c>
      <c r="B1779">
        <v>61402.660210000002</v>
      </c>
      <c r="C1779">
        <v>1</v>
      </c>
      <c r="D1779">
        <f>(groupB[[#This Row],[Cost (USD)]]-MIN(cost))/(MAX(cost)-MIN(cost))</f>
        <v>0.52273505205932413</v>
      </c>
      <c r="E1779">
        <f>(groupB[[#This Row],[Weight (lbs)]]-MIN(weight))/(MAX(weight)-MIN(weight))</f>
        <v>0.78563226630194272</v>
      </c>
      <c r="F1779">
        <f>IF(groupB[[#This Row],[normalized cost]]+groupB[[#This Row],[normalized weight]]&gt;1, 1, 0)</f>
        <v>1</v>
      </c>
    </row>
    <row r="1780" spans="1:6" x14ac:dyDescent="0.75">
      <c r="A1780">
        <v>23568.041270000002</v>
      </c>
      <c r="B1780">
        <v>61328.555359999998</v>
      </c>
      <c r="C1780">
        <v>1</v>
      </c>
      <c r="D1780">
        <f>(groupB[[#This Row],[Cost (USD)]]-MIN(cost))/(MAX(cost)-MIN(cost))</f>
        <v>0.56709177306817515</v>
      </c>
      <c r="E1780">
        <f>(groupB[[#This Row],[Weight (lbs)]]-MIN(weight))/(MAX(weight)-MIN(weight))</f>
        <v>0.77936596807479586</v>
      </c>
      <c r="F1780">
        <f>IF(groupB[[#This Row],[normalized cost]]+groupB[[#This Row],[normalized weight]]&gt;1, 1, 0)</f>
        <v>1</v>
      </c>
    </row>
    <row r="1781" spans="1:6" x14ac:dyDescent="0.75">
      <c r="A1781">
        <v>24014.688440000002</v>
      </c>
      <c r="B1781">
        <v>60751.659140000003</v>
      </c>
      <c r="C1781">
        <v>1</v>
      </c>
      <c r="D1781">
        <f>(groupB[[#This Row],[Cost (USD)]]-MIN(cost))/(MAX(cost)-MIN(cost))</f>
        <v>0.67542118494815861</v>
      </c>
      <c r="E1781">
        <f>(groupB[[#This Row],[Weight (lbs)]]-MIN(weight))/(MAX(weight)-MIN(weight))</f>
        <v>0.7305836851252514</v>
      </c>
      <c r="F1781">
        <f>IF(groupB[[#This Row],[normalized cost]]+groupB[[#This Row],[normalized weight]]&gt;1, 1, 0)</f>
        <v>1</v>
      </c>
    </row>
    <row r="1782" spans="1:6" x14ac:dyDescent="0.75">
      <c r="A1782">
        <v>24200.669689999999</v>
      </c>
      <c r="B1782">
        <v>59047.13665</v>
      </c>
      <c r="C1782">
        <v>1</v>
      </c>
      <c r="D1782">
        <f>(groupB[[#This Row],[Cost (USD)]]-MIN(cost))/(MAX(cost)-MIN(cost))</f>
        <v>0.72052891379194339</v>
      </c>
      <c r="E1782">
        <f>(groupB[[#This Row],[Weight (lbs)]]-MIN(weight))/(MAX(weight)-MIN(weight))</f>
        <v>0.58644944482628913</v>
      </c>
      <c r="F1782">
        <f>IF(groupB[[#This Row],[normalized cost]]+groupB[[#This Row],[normalized weight]]&gt;1, 1, 0)</f>
        <v>1</v>
      </c>
    </row>
    <row r="1783" spans="1:6" x14ac:dyDescent="0.75">
      <c r="A1783">
        <v>24174.89228</v>
      </c>
      <c r="B1783">
        <v>60186.362679999998</v>
      </c>
      <c r="C1783">
        <v>1</v>
      </c>
      <c r="D1783">
        <f>(groupB[[#This Row],[Cost (USD)]]-MIN(cost))/(MAX(cost)-MIN(cost))</f>
        <v>0.71427688343632945</v>
      </c>
      <c r="E1783">
        <f>(groupB[[#This Row],[Weight (lbs)]]-MIN(weight))/(MAX(weight)-MIN(weight))</f>
        <v>0.68278227664645019</v>
      </c>
      <c r="F1783">
        <f>IF(groupB[[#This Row],[normalized cost]]+groupB[[#This Row],[normalized weight]]&gt;1, 1, 0)</f>
        <v>1</v>
      </c>
    </row>
    <row r="1784" spans="1:6" x14ac:dyDescent="0.75">
      <c r="A1784">
        <v>24080.910029999999</v>
      </c>
      <c r="B1784">
        <v>59996.020190000003</v>
      </c>
      <c r="C1784">
        <v>1</v>
      </c>
      <c r="D1784">
        <f>(groupB[[#This Row],[Cost (USD)]]-MIN(cost))/(MAX(cost)-MIN(cost))</f>
        <v>0.69148251115886117</v>
      </c>
      <c r="E1784">
        <f>(groupB[[#This Row],[Weight (lbs)]]-MIN(weight))/(MAX(weight)-MIN(weight))</f>
        <v>0.66668693595501582</v>
      </c>
      <c r="F1784">
        <f>IF(groupB[[#This Row],[normalized cost]]+groupB[[#This Row],[normalized weight]]&gt;1, 1, 0)</f>
        <v>1</v>
      </c>
    </row>
    <row r="1785" spans="1:6" x14ac:dyDescent="0.75">
      <c r="A1785">
        <v>24397.689160000002</v>
      </c>
      <c r="B1785">
        <v>60005.543160000001</v>
      </c>
      <c r="C1785">
        <v>1</v>
      </c>
      <c r="D1785">
        <f>(groupB[[#This Row],[Cost (USD)]]-MIN(cost))/(MAX(cost)-MIN(cost))</f>
        <v>0.76831384280874726</v>
      </c>
      <c r="E1785">
        <f>(groupB[[#This Row],[Weight (lbs)]]-MIN(weight))/(MAX(weight)-MIN(weight))</f>
        <v>0.66749219728444509</v>
      </c>
      <c r="F1785">
        <f>IF(groupB[[#This Row],[normalized cost]]+groupB[[#This Row],[normalized weight]]&gt;1, 1, 0)</f>
        <v>1</v>
      </c>
    </row>
    <row r="1786" spans="1:6" x14ac:dyDescent="0.75">
      <c r="A1786">
        <v>23673.642919999998</v>
      </c>
      <c r="B1786">
        <v>60037.602039999998</v>
      </c>
      <c r="C1786">
        <v>1</v>
      </c>
      <c r="D1786">
        <f>(groupB[[#This Row],[Cost (USD)]]-MIN(cost))/(MAX(cost)-MIN(cost))</f>
        <v>0.59270430440483524</v>
      </c>
      <c r="E1786">
        <f>(groupB[[#This Row],[Weight (lbs)]]-MIN(weight))/(MAX(weight)-MIN(weight))</f>
        <v>0.67020309276440748</v>
      </c>
      <c r="F1786">
        <f>IF(groupB[[#This Row],[normalized cost]]+groupB[[#This Row],[normalized weight]]&gt;1, 1, 0)</f>
        <v>1</v>
      </c>
    </row>
    <row r="1787" spans="1:6" x14ac:dyDescent="0.75">
      <c r="A1787">
        <v>24072.415939999999</v>
      </c>
      <c r="B1787">
        <v>60186.793819999999</v>
      </c>
      <c r="C1787">
        <v>1</v>
      </c>
      <c r="D1787">
        <f>(groupB[[#This Row],[Cost (USD)]]-MIN(cost))/(MAX(cost)-MIN(cost))</f>
        <v>0.68942236203901863</v>
      </c>
      <c r="E1787">
        <f>(groupB[[#This Row],[Weight (lbs)]]-MIN(weight))/(MAX(weight)-MIN(weight))</f>
        <v>0.68281873379895308</v>
      </c>
      <c r="F1787">
        <f>IF(groupB[[#This Row],[normalized cost]]+groupB[[#This Row],[normalized weight]]&gt;1, 1, 0)</f>
        <v>1</v>
      </c>
    </row>
    <row r="1788" spans="1:6" x14ac:dyDescent="0.75">
      <c r="A1788">
        <v>23312.176439999999</v>
      </c>
      <c r="B1788">
        <v>57150.674469999998</v>
      </c>
      <c r="C1788">
        <v>1</v>
      </c>
      <c r="D1788">
        <f>(groupB[[#This Row],[Cost (USD)]]-MIN(cost))/(MAX(cost)-MIN(cost))</f>
        <v>0.50503454217903243</v>
      </c>
      <c r="E1788">
        <f>(groupB[[#This Row],[Weight (lbs)]]-MIN(weight))/(MAX(weight)-MIN(weight))</f>
        <v>0.42608480477392258</v>
      </c>
      <c r="F1788">
        <f>IF(groupB[[#This Row],[normalized cost]]+groupB[[#This Row],[normalized weight]]&gt;1, 1, 0)</f>
        <v>0</v>
      </c>
    </row>
    <row r="1789" spans="1:6" x14ac:dyDescent="0.75">
      <c r="A1789">
        <v>24071.897069999999</v>
      </c>
      <c r="B1789">
        <v>60204.348510000003</v>
      </c>
      <c r="C1789">
        <v>1</v>
      </c>
      <c r="D1789">
        <f>(groupB[[#This Row],[Cost (USD)]]-MIN(cost))/(MAX(cost)-MIN(cost))</f>
        <v>0.68929651576545514</v>
      </c>
      <c r="E1789">
        <f>(groupB[[#This Row],[Weight (lbs)]]-MIN(weight))/(MAX(weight)-MIN(weight))</f>
        <v>0.68430315651656393</v>
      </c>
      <c r="F1789">
        <f>IF(groupB[[#This Row],[normalized cost]]+groupB[[#This Row],[normalized weight]]&gt;1, 1, 0)</f>
        <v>1</v>
      </c>
    </row>
    <row r="1790" spans="1:6" x14ac:dyDescent="0.75">
      <c r="A1790">
        <v>24338.423709999999</v>
      </c>
      <c r="B1790">
        <v>60023.757740000001</v>
      </c>
      <c r="C1790">
        <v>1</v>
      </c>
      <c r="D1790">
        <f>(groupB[[#This Row],[Cost (USD)]]-MIN(cost))/(MAX(cost)-MIN(cost))</f>
        <v>0.7539396526771881</v>
      </c>
      <c r="E1790">
        <f>(groupB[[#This Row],[Weight (lbs)]]-MIN(weight))/(MAX(weight)-MIN(weight))</f>
        <v>0.6690324202302067</v>
      </c>
      <c r="F1790">
        <f>IF(groupB[[#This Row],[normalized cost]]+groupB[[#This Row],[normalized weight]]&gt;1, 1, 0)</f>
        <v>1</v>
      </c>
    </row>
    <row r="1791" spans="1:6" x14ac:dyDescent="0.75">
      <c r="A1791">
        <v>24564.651330000001</v>
      </c>
      <c r="B1791">
        <v>59950.892249999997</v>
      </c>
      <c r="C1791">
        <v>1</v>
      </c>
      <c r="D1791">
        <f>(groupB[[#This Row],[Cost (USD)]]-MIN(cost))/(MAX(cost)-MIN(cost))</f>
        <v>0.80880870071259492</v>
      </c>
      <c r="E1791">
        <f>(groupB[[#This Row],[Weight (lbs)]]-MIN(weight))/(MAX(weight)-MIN(weight))</f>
        <v>0.66287092215272325</v>
      </c>
      <c r="F1791">
        <f>IF(groupB[[#This Row],[normalized cost]]+groupB[[#This Row],[normalized weight]]&gt;1, 1, 0)</f>
        <v>1</v>
      </c>
    </row>
    <row r="1792" spans="1:6" x14ac:dyDescent="0.75">
      <c r="A1792">
        <v>23774.428250000001</v>
      </c>
      <c r="B1792">
        <v>59409.974399999999</v>
      </c>
      <c r="C1792">
        <v>1</v>
      </c>
      <c r="D1792">
        <f>(groupB[[#This Row],[Cost (USD)]]-MIN(cost))/(MAX(cost)-MIN(cost))</f>
        <v>0.61714868972363235</v>
      </c>
      <c r="E1792">
        <f>(groupB[[#This Row],[Weight (lbs)]]-MIN(weight))/(MAX(weight)-MIN(weight))</f>
        <v>0.61713096634029074</v>
      </c>
      <c r="F1792">
        <f>IF(groupB[[#This Row],[normalized cost]]+groupB[[#This Row],[normalized weight]]&gt;1, 1, 0)</f>
        <v>1</v>
      </c>
    </row>
    <row r="1793" spans="1:6" x14ac:dyDescent="0.75">
      <c r="A1793">
        <v>24076.21702</v>
      </c>
      <c r="B1793">
        <v>62399.664429999997</v>
      </c>
      <c r="C1793">
        <v>1</v>
      </c>
      <c r="D1793">
        <f>(groupB[[#This Row],[Cost (USD)]]-MIN(cost))/(MAX(cost)-MIN(cost))</f>
        <v>0.69034427263997211</v>
      </c>
      <c r="E1793">
        <f>(groupB[[#This Row],[Weight (lbs)]]-MIN(weight))/(MAX(weight)-MIN(weight))</f>
        <v>0.86993883700876784</v>
      </c>
      <c r="F1793">
        <f>IF(groupB[[#This Row],[normalized cost]]+groupB[[#This Row],[normalized weight]]&gt;1, 1, 0)</f>
        <v>1</v>
      </c>
    </row>
    <row r="1794" spans="1:6" x14ac:dyDescent="0.75">
      <c r="A1794">
        <v>24321.458500000001</v>
      </c>
      <c r="B1794">
        <v>59817.254630000003</v>
      </c>
      <c r="C1794">
        <v>1</v>
      </c>
      <c r="D1794">
        <f>(groupB[[#This Row],[Cost (USD)]]-MIN(cost))/(MAX(cost)-MIN(cost))</f>
        <v>0.74982492556110614</v>
      </c>
      <c r="E1794">
        <f>(groupB[[#This Row],[Weight (lbs)]]-MIN(weight))/(MAX(weight)-MIN(weight))</f>
        <v>0.65157053923195551</v>
      </c>
      <c r="F1794">
        <f>IF(groupB[[#This Row],[normalized cost]]+groupB[[#This Row],[normalized weight]]&gt;1, 1, 0)</f>
        <v>1</v>
      </c>
    </row>
    <row r="1795" spans="1:6" x14ac:dyDescent="0.75">
      <c r="A1795">
        <v>23509.873800000001</v>
      </c>
      <c r="B1795">
        <v>58541.213109999997</v>
      </c>
      <c r="C1795">
        <v>1</v>
      </c>
      <c r="D1795">
        <f>(groupB[[#This Row],[Cost (USD)]]-MIN(cost))/(MAX(cost)-MIN(cost))</f>
        <v>0.55298388604037507</v>
      </c>
      <c r="E1795">
        <f>(groupB[[#This Row],[Weight (lbs)]]-MIN(weight))/(MAX(weight)-MIN(weight))</f>
        <v>0.54366860414212659</v>
      </c>
      <c r="F1795">
        <f>IF(groupB[[#This Row],[normalized cost]]+groupB[[#This Row],[normalized weight]]&gt;1, 1, 0)</f>
        <v>1</v>
      </c>
    </row>
    <row r="1796" spans="1:6" x14ac:dyDescent="0.75">
      <c r="A1796">
        <v>24012.55862</v>
      </c>
      <c r="B1796">
        <v>59090.844850000001</v>
      </c>
      <c r="C1796">
        <v>1</v>
      </c>
      <c r="D1796">
        <f>(groupB[[#This Row],[Cost (USD)]]-MIN(cost))/(MAX(cost)-MIN(cost))</f>
        <v>0.67490462027808484</v>
      </c>
      <c r="E1796">
        <f>(groupB[[#This Row],[Weight (lbs)]]-MIN(weight))/(MAX(weight)-MIN(weight))</f>
        <v>0.59014540556532002</v>
      </c>
      <c r="F1796">
        <f>IF(groupB[[#This Row],[normalized cost]]+groupB[[#This Row],[normalized weight]]&gt;1, 1, 0)</f>
        <v>1</v>
      </c>
    </row>
    <row r="1797" spans="1:6" x14ac:dyDescent="0.75">
      <c r="A1797">
        <v>23814.939340000001</v>
      </c>
      <c r="B1797">
        <v>57553.31078</v>
      </c>
      <c r="C1797">
        <v>1</v>
      </c>
      <c r="D1797">
        <f>(groupB[[#This Row],[Cost (USD)]]-MIN(cost))/(MAX(cost)-MIN(cost))</f>
        <v>0.62697421387128804</v>
      </c>
      <c r="E1797">
        <f>(groupB[[#This Row],[Weight (lbs)]]-MIN(weight))/(MAX(weight)-MIN(weight))</f>
        <v>0.46013168828475709</v>
      </c>
      <c r="F1797">
        <f>IF(groupB[[#This Row],[normalized cost]]+groupB[[#This Row],[normalized weight]]&gt;1, 1, 0)</f>
        <v>1</v>
      </c>
    </row>
    <row r="1798" spans="1:6" x14ac:dyDescent="0.75">
      <c r="A1798">
        <v>23902.376370000002</v>
      </c>
      <c r="B1798">
        <v>61482.118900000001</v>
      </c>
      <c r="C1798">
        <v>1</v>
      </c>
      <c r="D1798">
        <f>(groupB[[#This Row],[Cost (USD)]]-MIN(cost))/(MAX(cost)-MIN(cost))</f>
        <v>0.64818111424509439</v>
      </c>
      <c r="E1798">
        <f>(groupB[[#This Row],[Weight (lbs)]]-MIN(weight))/(MAX(weight)-MIN(weight))</f>
        <v>0.79235128466954474</v>
      </c>
      <c r="F1798">
        <f>IF(groupB[[#This Row],[normalized cost]]+groupB[[#This Row],[normalized weight]]&gt;1, 1, 0)</f>
        <v>1</v>
      </c>
    </row>
    <row r="1799" spans="1:6" x14ac:dyDescent="0.75">
      <c r="A1799">
        <v>23654.345870000001</v>
      </c>
      <c r="B1799">
        <v>60533.386720000002</v>
      </c>
      <c r="C1799">
        <v>1</v>
      </c>
      <c r="D1799">
        <f>(groupB[[#This Row],[Cost (USD)]]-MIN(cost))/(MAX(cost)-MIN(cost))</f>
        <v>0.58802401486551414</v>
      </c>
      <c r="E1799">
        <f>(groupB[[#This Row],[Weight (lbs)]]-MIN(weight))/(MAX(weight)-MIN(weight))</f>
        <v>0.71212659252630528</v>
      </c>
      <c r="F1799">
        <f>IF(groupB[[#This Row],[normalized cost]]+groupB[[#This Row],[normalized weight]]&gt;1, 1, 0)</f>
        <v>1</v>
      </c>
    </row>
    <row r="1800" spans="1:6" x14ac:dyDescent="0.75">
      <c r="A1800">
        <v>24379.8488</v>
      </c>
      <c r="B1800">
        <v>59891.96531</v>
      </c>
      <c r="C1800">
        <v>1</v>
      </c>
      <c r="D1800">
        <f>(groupB[[#This Row],[Cost (USD)]]-MIN(cost))/(MAX(cost)-MIN(cost))</f>
        <v>0.76398685758117402</v>
      </c>
      <c r="E1800">
        <f>(groupB[[#This Row],[Weight (lbs)]]-MIN(weight))/(MAX(weight)-MIN(weight))</f>
        <v>0.65788806637940811</v>
      </c>
      <c r="F1800">
        <f>IF(groupB[[#This Row],[normalized cost]]+groupB[[#This Row],[normalized weight]]&gt;1, 1, 0)</f>
        <v>1</v>
      </c>
    </row>
    <row r="1801" spans="1:6" x14ac:dyDescent="0.75">
      <c r="A1801">
        <v>23673.855240000001</v>
      </c>
      <c r="B1801">
        <v>60232.83137</v>
      </c>
      <c r="C1801">
        <v>1</v>
      </c>
      <c r="D1801">
        <f>(groupB[[#This Row],[Cost (USD)]]-MIN(cost))/(MAX(cost)-MIN(cost))</f>
        <v>0.59275580031094521</v>
      </c>
      <c r="E1801">
        <f>(groupB[[#This Row],[Weight (lbs)]]-MIN(weight))/(MAX(weight)-MIN(weight))</f>
        <v>0.68671166412601237</v>
      </c>
      <c r="F1801">
        <f>IF(groupB[[#This Row],[normalized cost]]+groupB[[#This Row],[normalized weight]]&gt;1, 1, 0)</f>
        <v>1</v>
      </c>
    </row>
    <row r="1802" spans="1:6" x14ac:dyDescent="0.75">
      <c r="A1802">
        <v>23615.791359999999</v>
      </c>
      <c r="B1802">
        <v>59475.976439999999</v>
      </c>
      <c r="C1802">
        <v>1</v>
      </c>
      <c r="D1802">
        <f>(groupB[[#This Row],[Cost (USD)]]-MIN(cost))/(MAX(cost)-MIN(cost))</f>
        <v>0.57867303791065927</v>
      </c>
      <c r="E1802">
        <f>(groupB[[#This Row],[Weight (lbs)]]-MIN(weight))/(MAX(weight)-MIN(weight))</f>
        <v>0.62271209181642428</v>
      </c>
      <c r="F1802">
        <f>IF(groupB[[#This Row],[normalized cost]]+groupB[[#This Row],[normalized weight]]&gt;1, 1, 0)</f>
        <v>1</v>
      </c>
    </row>
    <row r="1803" spans="1:6" x14ac:dyDescent="0.75">
      <c r="A1803">
        <v>24229.431209999999</v>
      </c>
      <c r="B1803">
        <v>58521.143949999998</v>
      </c>
      <c r="C1803">
        <v>1</v>
      </c>
      <c r="D1803">
        <f>(groupB[[#This Row],[Cost (USD)]]-MIN(cost))/(MAX(cost)-MIN(cost))</f>
        <v>0.7275047075630634</v>
      </c>
      <c r="E1803">
        <f>(groupB[[#This Row],[Weight (lbs)]]-MIN(weight))/(MAX(weight)-MIN(weight))</f>
        <v>0.541971558108995</v>
      </c>
      <c r="F1803">
        <f>IF(groupB[[#This Row],[normalized cost]]+groupB[[#This Row],[normalized weight]]&gt;1, 1, 0)</f>
        <v>1</v>
      </c>
    </row>
    <row r="1804" spans="1:6" x14ac:dyDescent="0.75">
      <c r="A1804">
        <v>24048.579419999998</v>
      </c>
      <c r="B1804">
        <v>58540.196389999997</v>
      </c>
      <c r="C1804">
        <v>1</v>
      </c>
      <c r="D1804">
        <f>(groupB[[#This Row],[Cost (USD)]]-MIN(cost))/(MAX(cost)-MIN(cost))</f>
        <v>0.68364107343740144</v>
      </c>
      <c r="E1804">
        <f>(groupB[[#This Row],[Weight (lbs)]]-MIN(weight))/(MAX(weight)-MIN(weight))</f>
        <v>0.54358263040716193</v>
      </c>
      <c r="F1804">
        <f>IF(groupB[[#This Row],[normalized cost]]+groupB[[#This Row],[normalized weight]]&gt;1, 1, 0)</f>
        <v>1</v>
      </c>
    </row>
    <row r="1805" spans="1:6" x14ac:dyDescent="0.75">
      <c r="A1805">
        <v>24093.24883</v>
      </c>
      <c r="B1805">
        <v>60854.923519999997</v>
      </c>
      <c r="C1805">
        <v>1</v>
      </c>
      <c r="D1805">
        <f>(groupB[[#This Row],[Cost (USD)]]-MIN(cost))/(MAX(cost)-MIN(cost))</f>
        <v>0.69447515286149386</v>
      </c>
      <c r="E1805">
        <f>(groupB[[#This Row],[Weight (lbs)]]-MIN(weight))/(MAX(weight)-MIN(weight))</f>
        <v>0.73931571010501118</v>
      </c>
      <c r="F1805">
        <f>IF(groupB[[#This Row],[normalized cost]]+groupB[[#This Row],[normalized weight]]&gt;1, 1, 0)</f>
        <v>1</v>
      </c>
    </row>
    <row r="1806" spans="1:6" x14ac:dyDescent="0.75">
      <c r="A1806">
        <v>23505.541639999999</v>
      </c>
      <c r="B1806">
        <v>59988.483639999999</v>
      </c>
      <c r="C1806">
        <v>1</v>
      </c>
      <c r="D1806">
        <f>(groupB[[#This Row],[Cost (USD)]]-MIN(cost))/(MAX(cost)-MIN(cost))</f>
        <v>0.55193316776319412</v>
      </c>
      <c r="E1806">
        <f>(groupB[[#This Row],[Weight (lbs)]]-MIN(weight))/(MAX(weight)-MIN(weight))</f>
        <v>0.66604964608932105</v>
      </c>
      <c r="F1806">
        <f>IF(groupB[[#This Row],[normalized cost]]+groupB[[#This Row],[normalized weight]]&gt;1, 1, 0)</f>
        <v>1</v>
      </c>
    </row>
    <row r="1807" spans="1:6" x14ac:dyDescent="0.75">
      <c r="A1807">
        <v>24346.151890000001</v>
      </c>
      <c r="B1807">
        <v>61251.439359999997</v>
      </c>
      <c r="C1807">
        <v>1</v>
      </c>
      <c r="D1807">
        <f>(groupB[[#This Row],[Cost (USD)]]-MIN(cost))/(MAX(cost)-MIN(cost))</f>
        <v>0.75581403865908703</v>
      </c>
      <c r="E1807">
        <f>(groupB[[#This Row],[Weight (lbs)]]-MIN(weight))/(MAX(weight)-MIN(weight))</f>
        <v>0.77284504732420189</v>
      </c>
      <c r="F1807">
        <f>IF(groupB[[#This Row],[normalized cost]]+groupB[[#This Row],[normalized weight]]&gt;1, 1, 0)</f>
        <v>1</v>
      </c>
    </row>
    <row r="1808" spans="1:6" x14ac:dyDescent="0.75">
      <c r="A1808">
        <v>23872.795580000002</v>
      </c>
      <c r="B1808">
        <v>58485.410159999999</v>
      </c>
      <c r="C1808">
        <v>1</v>
      </c>
      <c r="D1808">
        <f>(groupB[[#This Row],[Cost (USD)]]-MIN(cost))/(MAX(cost)-MIN(cost))</f>
        <v>0.64100661544854931</v>
      </c>
      <c r="E1808">
        <f>(groupB[[#This Row],[Weight (lbs)]]-MIN(weight))/(MAX(weight)-MIN(weight))</f>
        <v>0.53894991263064618</v>
      </c>
      <c r="F1808">
        <f>IF(groupB[[#This Row],[normalized cost]]+groupB[[#This Row],[normalized weight]]&gt;1, 1, 0)</f>
        <v>1</v>
      </c>
    </row>
    <row r="1809" spans="1:6" x14ac:dyDescent="0.75">
      <c r="A1809">
        <v>24528.192800000001</v>
      </c>
      <c r="B1809">
        <v>58565.865530000003</v>
      </c>
      <c r="C1809">
        <v>1</v>
      </c>
      <c r="D1809">
        <f>(groupB[[#This Row],[Cost (USD)]]-MIN(cost))/(MAX(cost)-MIN(cost))</f>
        <v>0.79996608090396903</v>
      </c>
      <c r="E1809">
        <f>(groupB[[#This Row],[Weight (lbs)]]-MIN(weight))/(MAX(weight)-MIN(weight))</f>
        <v>0.54575321015294653</v>
      </c>
      <c r="F1809">
        <f>IF(groupB[[#This Row],[normalized cost]]+groupB[[#This Row],[normalized weight]]&gt;1, 1, 0)</f>
        <v>1</v>
      </c>
    </row>
    <row r="1810" spans="1:6" x14ac:dyDescent="0.75">
      <c r="A1810">
        <v>24269.251410000001</v>
      </c>
      <c r="B1810">
        <v>59659.321519999998</v>
      </c>
      <c r="C1810">
        <v>1</v>
      </c>
      <c r="D1810">
        <f>(groupB[[#This Row],[Cost (USD)]]-MIN(cost))/(MAX(cost)-MIN(cost))</f>
        <v>0.73716266385761131</v>
      </c>
      <c r="E1810">
        <f>(groupB[[#This Row],[Weight (lbs)]]-MIN(weight))/(MAX(weight)-MIN(weight))</f>
        <v>0.6382157322631703</v>
      </c>
      <c r="F1810">
        <f>IF(groupB[[#This Row],[normalized cost]]+groupB[[#This Row],[normalized weight]]&gt;1, 1, 0)</f>
        <v>1</v>
      </c>
    </row>
    <row r="1811" spans="1:6" x14ac:dyDescent="0.75">
      <c r="A1811">
        <v>24294.604660000001</v>
      </c>
      <c r="B1811">
        <v>60847.781239999997</v>
      </c>
      <c r="C1811">
        <v>1</v>
      </c>
      <c r="D1811">
        <f>(groupB[[#This Row],[Cost (USD)]]-MIN(cost))/(MAX(cost)-MIN(cost))</f>
        <v>0.7433118188197847</v>
      </c>
      <c r="E1811">
        <f>(groupB[[#This Row],[Weight (lbs)]]-MIN(weight))/(MAX(weight)-MIN(weight))</f>
        <v>0.73871175966854463</v>
      </c>
      <c r="F1811">
        <f>IF(groupB[[#This Row],[normalized cost]]+groupB[[#This Row],[normalized weight]]&gt;1, 1, 0)</f>
        <v>1</v>
      </c>
    </row>
    <row r="1812" spans="1:6" x14ac:dyDescent="0.75">
      <c r="A1812">
        <v>23511.888269999999</v>
      </c>
      <c r="B1812">
        <v>60224.96456</v>
      </c>
      <c r="C1812">
        <v>1</v>
      </c>
      <c r="D1812">
        <f>(groupB[[#This Row],[Cost (USD)]]-MIN(cost))/(MAX(cost)-MIN(cost))</f>
        <v>0.5534724738228739</v>
      </c>
      <c r="E1812">
        <f>(groupB[[#This Row],[Weight (lbs)]]-MIN(weight))/(MAX(weight)-MIN(weight))</f>
        <v>0.68604644750987598</v>
      </c>
      <c r="F1812">
        <f>IF(groupB[[#This Row],[normalized cost]]+groupB[[#This Row],[normalized weight]]&gt;1, 1, 0)</f>
        <v>1</v>
      </c>
    </row>
    <row r="1813" spans="1:6" x14ac:dyDescent="0.75">
      <c r="A1813">
        <v>24293.031780000001</v>
      </c>
      <c r="B1813">
        <v>60276.849390000003</v>
      </c>
      <c r="C1813">
        <v>1</v>
      </c>
      <c r="D1813">
        <f>(groupB[[#This Row],[Cost (USD)]]-MIN(cost))/(MAX(cost)-MIN(cost))</f>
        <v>0.74293033388760044</v>
      </c>
      <c r="E1813">
        <f>(groupB[[#This Row],[Weight (lbs)]]-MIN(weight))/(MAX(weight)-MIN(weight))</f>
        <v>0.69043382321126157</v>
      </c>
      <c r="F1813">
        <f>IF(groupB[[#This Row],[normalized cost]]+groupB[[#This Row],[normalized weight]]&gt;1, 1, 0)</f>
        <v>1</v>
      </c>
    </row>
    <row r="1814" spans="1:6" x14ac:dyDescent="0.75">
      <c r="A1814">
        <v>24324.444780000002</v>
      </c>
      <c r="B1814">
        <v>59955.024120000002</v>
      </c>
      <c r="C1814">
        <v>1</v>
      </c>
      <c r="D1814">
        <f>(groupB[[#This Row],[Cost (USD)]]-MIN(cost))/(MAX(cost)-MIN(cost))</f>
        <v>0.75054921528650409</v>
      </c>
      <c r="E1814">
        <f>(groupB[[#This Row],[Weight (lbs)]]-MIN(weight))/(MAX(weight)-MIN(weight))</f>
        <v>0.66322031264006431</v>
      </c>
      <c r="F1814">
        <f>IF(groupB[[#This Row],[normalized cost]]+groupB[[#This Row],[normalized weight]]&gt;1, 1, 0)</f>
        <v>1</v>
      </c>
    </row>
    <row r="1815" spans="1:6" x14ac:dyDescent="0.75">
      <c r="A1815">
        <v>24362.150519999999</v>
      </c>
      <c r="B1815">
        <v>60031.889569999999</v>
      </c>
      <c r="C1815">
        <v>1</v>
      </c>
      <c r="D1815">
        <f>(groupB[[#This Row],[Cost (USD)]]-MIN(cost))/(MAX(cost)-MIN(cost))</f>
        <v>0.75969433231187178</v>
      </c>
      <c r="E1815">
        <f>(groupB[[#This Row],[Weight (lbs)]]-MIN(weight))/(MAX(weight)-MIN(weight))</f>
        <v>0.66972004690933018</v>
      </c>
      <c r="F1815">
        <f>IF(groupB[[#This Row],[normalized cost]]+groupB[[#This Row],[normalized weight]]&gt;1, 1, 0)</f>
        <v>1</v>
      </c>
    </row>
    <row r="1816" spans="1:6" x14ac:dyDescent="0.75">
      <c r="A1816">
        <v>24278.276330000001</v>
      </c>
      <c r="B1816">
        <v>61491.630799999999</v>
      </c>
      <c r="C1816">
        <v>1</v>
      </c>
      <c r="D1816">
        <f>(groupB[[#This Row],[Cost (USD)]]-MIN(cost))/(MAX(cost)-MIN(cost))</f>
        <v>0.73935156001890101</v>
      </c>
      <c r="E1816">
        <f>(groupB[[#This Row],[Weight (lbs)]]-MIN(weight))/(MAX(weight)-MIN(weight))</f>
        <v>0.79315560992095246</v>
      </c>
      <c r="F1816">
        <f>IF(groupB[[#This Row],[normalized cost]]+groupB[[#This Row],[normalized weight]]&gt;1, 1, 0)</f>
        <v>1</v>
      </c>
    </row>
    <row r="1817" spans="1:6" x14ac:dyDescent="0.75">
      <c r="A1817">
        <v>24450.628799999999</v>
      </c>
      <c r="B1817">
        <v>60325.073069999999</v>
      </c>
      <c r="C1817">
        <v>1</v>
      </c>
      <c r="D1817">
        <f>(groupB[[#This Row],[Cost (USD)]]-MIN(cost))/(MAX(cost)-MIN(cost))</f>
        <v>0.78115377654511842</v>
      </c>
      <c r="E1817">
        <f>(groupB[[#This Row],[Weight (lbs)]]-MIN(weight))/(MAX(weight)-MIN(weight))</f>
        <v>0.69451161245839532</v>
      </c>
      <c r="F1817">
        <f>IF(groupB[[#This Row],[normalized cost]]+groupB[[#This Row],[normalized weight]]&gt;1, 1, 0)</f>
        <v>1</v>
      </c>
    </row>
    <row r="1818" spans="1:6" x14ac:dyDescent="0.75">
      <c r="A1818">
        <v>24683.897799999999</v>
      </c>
      <c r="B1818">
        <v>59425.905830000003</v>
      </c>
      <c r="C1818">
        <v>1</v>
      </c>
      <c r="D1818">
        <f>(groupB[[#This Row],[Cost (USD)]]-MIN(cost))/(MAX(cost)-MIN(cost))</f>
        <v>0.83773063469431897</v>
      </c>
      <c r="E1818">
        <f>(groupB[[#This Row],[Weight (lbs)]]-MIN(weight))/(MAX(weight)-MIN(weight))</f>
        <v>0.61847812636510602</v>
      </c>
      <c r="F1818">
        <f>IF(groupB[[#This Row],[normalized cost]]+groupB[[#This Row],[normalized weight]]&gt;1, 1, 0)</f>
        <v>1</v>
      </c>
    </row>
    <row r="1819" spans="1:6" x14ac:dyDescent="0.75">
      <c r="A1819">
        <v>24837.059990000002</v>
      </c>
      <c r="B1819">
        <v>59633.888700000003</v>
      </c>
      <c r="C1819">
        <v>1</v>
      </c>
      <c r="D1819">
        <f>(groupB[[#This Row],[Cost (USD)]]-MIN(cost))/(MAX(cost)-MIN(cost))</f>
        <v>0.87487845758313432</v>
      </c>
      <c r="E1819">
        <f>(groupB[[#This Row],[Weight (lbs)]]-MIN(weight))/(MAX(weight)-MIN(weight))</f>
        <v>0.63606513571142909</v>
      </c>
      <c r="F1819">
        <f>IF(groupB[[#This Row],[normalized cost]]+groupB[[#This Row],[normalized weight]]&gt;1, 1, 0)</f>
        <v>1</v>
      </c>
    </row>
    <row r="1820" spans="1:6" x14ac:dyDescent="0.75">
      <c r="A1820">
        <v>23169.4833</v>
      </c>
      <c r="B1820">
        <v>60847.167150000001</v>
      </c>
      <c r="C1820">
        <v>1</v>
      </c>
      <c r="D1820">
        <f>(groupB[[#This Row],[Cost (USD)]]-MIN(cost))/(MAX(cost)-MIN(cost))</f>
        <v>0.47042587347190046</v>
      </c>
      <c r="E1820">
        <f>(groupB[[#This Row],[Weight (lbs)]]-MIN(weight))/(MAX(weight)-MIN(weight))</f>
        <v>0.73865983228351817</v>
      </c>
      <c r="F1820">
        <f>IF(groupB[[#This Row],[normalized cost]]+groupB[[#This Row],[normalized weight]]&gt;1, 1, 0)</f>
        <v>1</v>
      </c>
    </row>
    <row r="1821" spans="1:6" x14ac:dyDescent="0.75">
      <c r="A1821">
        <v>24012.708890000002</v>
      </c>
      <c r="B1821">
        <v>61241.292119999998</v>
      </c>
      <c r="C1821">
        <v>1</v>
      </c>
      <c r="D1821">
        <f>(groupB[[#This Row],[Cost (USD)]]-MIN(cost))/(MAX(cost)-MIN(cost))</f>
        <v>0.67494106663175457</v>
      </c>
      <c r="E1821">
        <f>(groupB[[#This Row],[Weight (lbs)]]-MIN(weight))/(MAX(weight)-MIN(weight))</f>
        <v>0.77198699779002944</v>
      </c>
      <c r="F1821">
        <f>IF(groupB[[#This Row],[normalized cost]]+groupB[[#This Row],[normalized weight]]&gt;1, 1, 0)</f>
        <v>1</v>
      </c>
    </row>
    <row r="1822" spans="1:6" x14ac:dyDescent="0.75">
      <c r="A1822">
        <v>24122.032289999999</v>
      </c>
      <c r="B1822">
        <v>63185.211259999996</v>
      </c>
      <c r="C1822">
        <v>1</v>
      </c>
      <c r="D1822">
        <f>(groupB[[#This Row],[Cost (USD)]]-MIN(cost))/(MAX(cost)-MIN(cost))</f>
        <v>0.70145626794092197</v>
      </c>
      <c r="E1822">
        <f>(groupB[[#This Row],[Weight (lbs)]]-MIN(weight))/(MAX(weight)-MIN(weight))</f>
        <v>0.93636459332795119</v>
      </c>
      <c r="F1822">
        <f>IF(groupB[[#This Row],[normalized cost]]+groupB[[#This Row],[normalized weight]]&gt;1, 1, 0)</f>
        <v>1</v>
      </c>
    </row>
    <row r="1823" spans="1:6" x14ac:dyDescent="0.75">
      <c r="A1823">
        <v>23514.21355</v>
      </c>
      <c r="B1823">
        <v>60449.226269999999</v>
      </c>
      <c r="C1823">
        <v>1</v>
      </c>
      <c r="D1823">
        <f>(groupB[[#This Row],[Cost (USD)]]-MIN(cost))/(MAX(cost)-MIN(cost))</f>
        <v>0.5540364451894817</v>
      </c>
      <c r="E1823">
        <f>(groupB[[#This Row],[Weight (lbs)]]-MIN(weight))/(MAX(weight)-MIN(weight))</f>
        <v>0.70500999383363028</v>
      </c>
      <c r="F1823">
        <f>IF(groupB[[#This Row],[normalized cost]]+groupB[[#This Row],[normalized weight]]&gt;1, 1, 0)</f>
        <v>1</v>
      </c>
    </row>
    <row r="1824" spans="1:6" x14ac:dyDescent="0.75">
      <c r="A1824">
        <v>24136.634389999999</v>
      </c>
      <c r="B1824">
        <v>57786.780149999999</v>
      </c>
      <c r="C1824">
        <v>1</v>
      </c>
      <c r="D1824">
        <f>(groupB[[#This Row],[Cost (USD)]]-MIN(cost))/(MAX(cost)-MIN(cost))</f>
        <v>0.70499784843546021</v>
      </c>
      <c r="E1824">
        <f>(groupB[[#This Row],[Weight (lbs)]]-MIN(weight))/(MAX(weight)-MIN(weight))</f>
        <v>0.47987383335790723</v>
      </c>
      <c r="F1824">
        <f>IF(groupB[[#This Row],[normalized cost]]+groupB[[#This Row],[normalized weight]]&gt;1, 1, 0)</f>
        <v>1</v>
      </c>
    </row>
    <row r="1825" spans="1:6" x14ac:dyDescent="0.75">
      <c r="A1825">
        <v>24584.612639999999</v>
      </c>
      <c r="B1825">
        <v>61794.808980000002</v>
      </c>
      <c r="C1825">
        <v>1</v>
      </c>
      <c r="D1825">
        <f>(groupB[[#This Row],[Cost (USD)]]-MIN(cost))/(MAX(cost)-MIN(cost))</f>
        <v>0.81365009928823995</v>
      </c>
      <c r="E1825">
        <f>(groupB[[#This Row],[Weight (lbs)]]-MIN(weight))/(MAX(weight)-MIN(weight))</f>
        <v>0.81879232454683126</v>
      </c>
      <c r="F1825">
        <f>IF(groupB[[#This Row],[normalized cost]]+groupB[[#This Row],[normalized weight]]&gt;1, 1, 0)</f>
        <v>1</v>
      </c>
    </row>
    <row r="1826" spans="1:6" x14ac:dyDescent="0.75">
      <c r="A1826">
        <v>24193.8796</v>
      </c>
      <c r="B1826">
        <v>58749.946089999998</v>
      </c>
      <c r="C1826">
        <v>1</v>
      </c>
      <c r="D1826">
        <f>(groupB[[#This Row],[Cost (USD)]]-MIN(cost))/(MAX(cost)-MIN(cost))</f>
        <v>0.71888205133379324</v>
      </c>
      <c r="E1826">
        <f>(groupB[[#This Row],[Weight (lbs)]]-MIN(weight))/(MAX(weight)-MIN(weight))</f>
        <v>0.5613190427101965</v>
      </c>
      <c r="F1826">
        <f>IF(groupB[[#This Row],[normalized cost]]+groupB[[#This Row],[normalized weight]]&gt;1, 1, 0)</f>
        <v>1</v>
      </c>
    </row>
    <row r="1827" spans="1:6" x14ac:dyDescent="0.75">
      <c r="A1827">
        <v>24068.479319999999</v>
      </c>
      <c r="B1827">
        <v>61164.864229999999</v>
      </c>
      <c r="C1827">
        <v>1</v>
      </c>
      <c r="D1827">
        <f>(groupB[[#This Row],[Cost (USD)]]-MIN(cost))/(MAX(cost)-MIN(cost))</f>
        <v>0.68846757768564404</v>
      </c>
      <c r="E1827">
        <f>(groupB[[#This Row],[Weight (lbs)]]-MIN(weight))/(MAX(weight)-MIN(weight))</f>
        <v>0.7655242635477828</v>
      </c>
      <c r="F1827">
        <f>IF(groupB[[#This Row],[normalized cost]]+groupB[[#This Row],[normalized weight]]&gt;1, 1, 0)</f>
        <v>1</v>
      </c>
    </row>
    <row r="1828" spans="1:6" x14ac:dyDescent="0.75">
      <c r="A1828">
        <v>23571.268230000001</v>
      </c>
      <c r="B1828">
        <v>59307.916870000001</v>
      </c>
      <c r="C1828">
        <v>1</v>
      </c>
      <c r="D1828">
        <f>(groupB[[#This Row],[Cost (USD)]]-MIN(cost))/(MAX(cost)-MIN(cost))</f>
        <v>0.56787443710914565</v>
      </c>
      <c r="E1828">
        <f>(groupB[[#This Row],[Weight (lbs)]]-MIN(weight))/(MAX(weight)-MIN(weight))</f>
        <v>0.60850099246805489</v>
      </c>
      <c r="F1828">
        <f>IF(groupB[[#This Row],[normalized cost]]+groupB[[#This Row],[normalized weight]]&gt;1, 1, 0)</f>
        <v>1</v>
      </c>
    </row>
    <row r="1829" spans="1:6" x14ac:dyDescent="0.75">
      <c r="A1829">
        <v>23939.00517</v>
      </c>
      <c r="B1829">
        <v>58114.003360000002</v>
      </c>
      <c r="C1829">
        <v>1</v>
      </c>
      <c r="D1829">
        <f>(groupB[[#This Row],[Cost (USD)]]-MIN(cost))/(MAX(cost)-MIN(cost))</f>
        <v>0.65706503118980353</v>
      </c>
      <c r="E1829">
        <f>(groupB[[#This Row],[Weight (lbs)]]-MIN(weight))/(MAX(weight)-MIN(weight))</f>
        <v>0.5075437931608654</v>
      </c>
      <c r="F1829">
        <f>IF(groupB[[#This Row],[normalized cost]]+groupB[[#This Row],[normalized weight]]&gt;1, 1, 0)</f>
        <v>1</v>
      </c>
    </row>
    <row r="1830" spans="1:6" x14ac:dyDescent="0.75">
      <c r="A1830">
        <v>23921.19802</v>
      </c>
      <c r="B1830">
        <v>59674.921950000004</v>
      </c>
      <c r="C1830">
        <v>1</v>
      </c>
      <c r="D1830">
        <f>(groupB[[#This Row],[Cost (USD)]]-MIN(cost))/(MAX(cost)-MIN(cost))</f>
        <v>0.65274610068642946</v>
      </c>
      <c r="E1830">
        <f>(groupB[[#This Row],[Weight (lbs)]]-MIN(weight))/(MAX(weight)-MIN(weight))</f>
        <v>0.63953490296322246</v>
      </c>
      <c r="F1830">
        <f>IF(groupB[[#This Row],[normalized cost]]+groupB[[#This Row],[normalized weight]]&gt;1, 1, 0)</f>
        <v>1</v>
      </c>
    </row>
    <row r="1831" spans="1:6" x14ac:dyDescent="0.75">
      <c r="A1831">
        <v>23723.710859999999</v>
      </c>
      <c r="B1831">
        <v>59015.442730000002</v>
      </c>
      <c r="C1831">
        <v>1</v>
      </c>
      <c r="D1831">
        <f>(groupB[[#This Row],[Cost (USD)]]-MIN(cost))/(MAX(cost)-MIN(cost))</f>
        <v>0.60484773854826068</v>
      </c>
      <c r="E1831">
        <f>(groupB[[#This Row],[Weight (lbs)]]-MIN(weight))/(MAX(weight)-MIN(weight))</f>
        <v>0.58376941032507479</v>
      </c>
      <c r="F1831">
        <f>IF(groupB[[#This Row],[normalized cost]]+groupB[[#This Row],[normalized weight]]&gt;1, 1, 0)</f>
        <v>1</v>
      </c>
    </row>
    <row r="1832" spans="1:6" x14ac:dyDescent="0.75">
      <c r="A1832">
        <v>24877.04421</v>
      </c>
      <c r="B1832">
        <v>59155.552320000003</v>
      </c>
      <c r="C1832">
        <v>1</v>
      </c>
      <c r="D1832">
        <f>(groupB[[#This Row],[Cost (USD)]]-MIN(cost))/(MAX(cost)-MIN(cost))</f>
        <v>0.88457619514426045</v>
      </c>
      <c r="E1832">
        <f>(groupB[[#This Row],[Weight (lbs)]]-MIN(weight))/(MAX(weight)-MIN(weight))</f>
        <v>0.59561706234006762</v>
      </c>
      <c r="F1832">
        <f>IF(groupB[[#This Row],[normalized cost]]+groupB[[#This Row],[normalized weight]]&gt;1, 1, 0)</f>
        <v>1</v>
      </c>
    </row>
    <row r="1833" spans="1:6" x14ac:dyDescent="0.75">
      <c r="A1833">
        <v>24394.774119999998</v>
      </c>
      <c r="B1833">
        <v>60084.668960000003</v>
      </c>
      <c r="C1833">
        <v>1</v>
      </c>
      <c r="D1833">
        <f>(groupB[[#This Row],[Cost (USD)]]-MIN(cost))/(MAX(cost)-MIN(cost))</f>
        <v>0.76760683157030818</v>
      </c>
      <c r="E1833">
        <f>(groupB[[#This Row],[Weight (lbs)]]-MIN(weight))/(MAX(weight)-MIN(weight))</f>
        <v>0.6741830665090851</v>
      </c>
      <c r="F1833">
        <f>IF(groupB[[#This Row],[normalized cost]]+groupB[[#This Row],[normalized weight]]&gt;1, 1, 0)</f>
        <v>1</v>
      </c>
    </row>
    <row r="1834" spans="1:6" x14ac:dyDescent="0.75">
      <c r="A1834">
        <v>24543.203160000001</v>
      </c>
      <c r="B1834">
        <v>57495.679700000001</v>
      </c>
      <c r="C1834">
        <v>1</v>
      </c>
      <c r="D1834">
        <f>(groupB[[#This Row],[Cost (USD)]]-MIN(cost))/(MAX(cost)-MIN(cost))</f>
        <v>0.80360668041992889</v>
      </c>
      <c r="E1834">
        <f>(groupB[[#This Row],[Weight (lbs)]]-MIN(weight))/(MAX(weight)-MIN(weight))</f>
        <v>0.45525841029509057</v>
      </c>
      <c r="F1834">
        <f>IF(groupB[[#This Row],[normalized cost]]+groupB[[#This Row],[normalized weight]]&gt;1, 1, 0)</f>
        <v>1</v>
      </c>
    </row>
    <row r="1835" spans="1:6" x14ac:dyDescent="0.75">
      <c r="A1835">
        <v>23947.510689999999</v>
      </c>
      <c r="B1835">
        <v>60975.205600000001</v>
      </c>
      <c r="C1835">
        <v>1</v>
      </c>
      <c r="D1835">
        <f>(groupB[[#This Row],[Cost (USD)]]-MIN(cost))/(MAX(cost)-MIN(cost))</f>
        <v>0.65912795253179557</v>
      </c>
      <c r="E1835">
        <f>(groupB[[#This Row],[Weight (lbs)]]-MIN(weight))/(MAX(weight)-MIN(weight))</f>
        <v>0.74948674998514764</v>
      </c>
      <c r="F1835">
        <f>IF(groupB[[#This Row],[normalized cost]]+groupB[[#This Row],[normalized weight]]&gt;1, 1, 0)</f>
        <v>1</v>
      </c>
    </row>
    <row r="1836" spans="1:6" x14ac:dyDescent="0.75">
      <c r="A1836">
        <v>24577.136190000001</v>
      </c>
      <c r="B1836">
        <v>60771.252899999999</v>
      </c>
      <c r="C1836">
        <v>1</v>
      </c>
      <c r="D1836">
        <f>(groupB[[#This Row],[Cost (USD)]]-MIN(cost))/(MAX(cost)-MIN(cost))</f>
        <v>0.81183676767919855</v>
      </c>
      <c r="E1836">
        <f>(groupB[[#This Row],[Weight (lbs)]]-MIN(weight))/(MAX(weight)-MIN(weight))</f>
        <v>0.73224053138499157</v>
      </c>
      <c r="F1836">
        <f>IF(groupB[[#This Row],[normalized cost]]+groupB[[#This Row],[normalized weight]]&gt;1, 1, 0)</f>
        <v>1</v>
      </c>
    </row>
    <row r="1837" spans="1:6" x14ac:dyDescent="0.75">
      <c r="A1837">
        <v>23779.902150000002</v>
      </c>
      <c r="B1837">
        <v>58085.343690000002</v>
      </c>
      <c r="C1837">
        <v>1</v>
      </c>
      <c r="D1837">
        <f>(groupB[[#This Row],[Cost (USD)]]-MIN(cost))/(MAX(cost)-MIN(cost))</f>
        <v>0.61847632461649404</v>
      </c>
      <c r="E1837">
        <f>(groupB[[#This Row],[Weight (lbs)]]-MIN(weight))/(MAX(weight)-MIN(weight))</f>
        <v>0.50512033451663885</v>
      </c>
      <c r="F1837">
        <f>IF(groupB[[#This Row],[normalized cost]]+groupB[[#This Row],[normalized weight]]&gt;1, 1, 0)</f>
        <v>1</v>
      </c>
    </row>
    <row r="1838" spans="1:6" x14ac:dyDescent="0.75">
      <c r="A1838">
        <v>23904.789939999999</v>
      </c>
      <c r="B1838">
        <v>58474.170400000003</v>
      </c>
      <c r="C1838">
        <v>1</v>
      </c>
      <c r="D1838">
        <f>(groupB[[#This Row],[Cost (USD)]]-MIN(cost))/(MAX(cost)-MIN(cost))</f>
        <v>0.64876649939066888</v>
      </c>
      <c r="E1838">
        <f>(groupB[[#This Row],[Weight (lbs)]]-MIN(weight))/(MAX(weight)-MIN(weight))</f>
        <v>0.53799947972157836</v>
      </c>
      <c r="F1838">
        <f>IF(groupB[[#This Row],[normalized cost]]+groupB[[#This Row],[normalized weight]]&gt;1, 1, 0)</f>
        <v>1</v>
      </c>
    </row>
    <row r="1839" spans="1:6" x14ac:dyDescent="0.75">
      <c r="A1839">
        <v>23866.575199999999</v>
      </c>
      <c r="B1839">
        <v>58792.570449999999</v>
      </c>
      <c r="C1839">
        <v>1</v>
      </c>
      <c r="D1839">
        <f>(groupB[[#This Row],[Cost (USD)]]-MIN(cost))/(MAX(cost)-MIN(cost))</f>
        <v>0.63949792995285859</v>
      </c>
      <c r="E1839">
        <f>(groupB[[#This Row],[Weight (lbs)]]-MIN(weight))/(MAX(weight)-MIN(weight))</f>
        <v>0.56492335405420802</v>
      </c>
      <c r="F1839">
        <f>IF(groupB[[#This Row],[normalized cost]]+groupB[[#This Row],[normalized weight]]&gt;1, 1, 0)</f>
        <v>1</v>
      </c>
    </row>
    <row r="1840" spans="1:6" x14ac:dyDescent="0.75">
      <c r="A1840">
        <v>23556.367190000001</v>
      </c>
      <c r="B1840">
        <v>61073.581579999998</v>
      </c>
      <c r="C1840">
        <v>1</v>
      </c>
      <c r="D1840">
        <f>(groupB[[#This Row],[Cost (USD)]]-MIN(cost))/(MAX(cost)-MIN(cost))</f>
        <v>0.5642603519698618</v>
      </c>
      <c r="E1840">
        <f>(groupB[[#This Row],[Weight (lbs)]]-MIN(weight))/(MAX(weight)-MIN(weight))</f>
        <v>0.75780541238130383</v>
      </c>
      <c r="F1840">
        <f>IF(groupB[[#This Row],[normalized cost]]+groupB[[#This Row],[normalized weight]]&gt;1, 1, 0)</f>
        <v>1</v>
      </c>
    </row>
    <row r="1841" spans="1:6" x14ac:dyDescent="0.75">
      <c r="A1841">
        <v>23760.683949999999</v>
      </c>
      <c r="B1841">
        <v>60835.145080000002</v>
      </c>
      <c r="C1841">
        <v>1</v>
      </c>
      <c r="D1841">
        <f>(groupB[[#This Row],[Cost (USD)]]-MIN(cost))/(MAX(cost)-MIN(cost))</f>
        <v>0.61381515928683972</v>
      </c>
      <c r="E1841">
        <f>(groupB[[#This Row],[Weight (lbs)]]-MIN(weight))/(MAX(weight)-MIN(weight))</f>
        <v>0.73764324732413122</v>
      </c>
      <c r="F1841">
        <f>IF(groupB[[#This Row],[normalized cost]]+groupB[[#This Row],[normalized weight]]&gt;1, 1, 0)</f>
        <v>1</v>
      </c>
    </row>
    <row r="1842" spans="1:6" x14ac:dyDescent="0.75">
      <c r="A1842">
        <v>23489.66661</v>
      </c>
      <c r="B1842">
        <v>58834.435660000003</v>
      </c>
      <c r="C1842">
        <v>1</v>
      </c>
      <c r="D1842">
        <f>(groupB[[#This Row],[Cost (USD)]]-MIN(cost))/(MAX(cost)-MIN(cost))</f>
        <v>0.54808285194572903</v>
      </c>
      <c r="E1842">
        <f>(groupB[[#This Row],[Weight (lbs)]]-MIN(weight))/(MAX(weight)-MIN(weight))</f>
        <v>0.5684634717550352</v>
      </c>
      <c r="F1842">
        <f>IF(groupB[[#This Row],[normalized cost]]+groupB[[#This Row],[normalized weight]]&gt;1, 1, 0)</f>
        <v>1</v>
      </c>
    </row>
    <row r="1843" spans="1:6" x14ac:dyDescent="0.75">
      <c r="A1843">
        <v>23934.306079999998</v>
      </c>
      <c r="B1843">
        <v>60407.67843</v>
      </c>
      <c r="C1843">
        <v>1</v>
      </c>
      <c r="D1843">
        <f>(groupB[[#This Row],[Cost (USD)]]-MIN(cost))/(MAX(cost)-MIN(cost))</f>
        <v>0.65592531803305998</v>
      </c>
      <c r="E1843">
        <f>(groupB[[#This Row],[Weight (lbs)]]-MIN(weight))/(MAX(weight)-MIN(weight))</f>
        <v>0.70149671290621773</v>
      </c>
      <c r="F1843">
        <f>IF(groupB[[#This Row],[normalized cost]]+groupB[[#This Row],[normalized weight]]&gt;1, 1, 0)</f>
        <v>1</v>
      </c>
    </row>
    <row r="1844" spans="1:6" x14ac:dyDescent="0.75">
      <c r="A1844">
        <v>24237.038649999999</v>
      </c>
      <c r="B1844">
        <v>60235.845240000002</v>
      </c>
      <c r="C1844">
        <v>1</v>
      </c>
      <c r="D1844">
        <f>(groupB[[#This Row],[Cost (USD)]]-MIN(cost))/(MAX(cost)-MIN(cost))</f>
        <v>0.72934980937152716</v>
      </c>
      <c r="E1844">
        <f>(groupB[[#This Row],[Weight (lbs)]]-MIN(weight))/(MAX(weight)-MIN(weight))</f>
        <v>0.68696651665237018</v>
      </c>
      <c r="F1844">
        <f>IF(groupB[[#This Row],[normalized cost]]+groupB[[#This Row],[normalized weight]]&gt;1, 1, 0)</f>
        <v>1</v>
      </c>
    </row>
    <row r="1845" spans="1:6" x14ac:dyDescent="0.75">
      <c r="A1845">
        <v>24148.519349999999</v>
      </c>
      <c r="B1845">
        <v>57790.106350000002</v>
      </c>
      <c r="C1845">
        <v>1</v>
      </c>
      <c r="D1845">
        <f>(groupB[[#This Row],[Cost (USD)]]-MIN(cost))/(MAX(cost)-MIN(cost))</f>
        <v>0.7078804161835488</v>
      </c>
      <c r="E1845">
        <f>(groupB[[#This Row],[Weight (lbs)]]-MIN(weight))/(MAX(weight)-MIN(weight))</f>
        <v>0.48015509647581589</v>
      </c>
      <c r="F1845">
        <f>IF(groupB[[#This Row],[normalized cost]]+groupB[[#This Row],[normalized weight]]&gt;1, 1, 0)</f>
        <v>1</v>
      </c>
    </row>
    <row r="1846" spans="1:6" x14ac:dyDescent="0.75">
      <c r="A1846">
        <v>24204.48515</v>
      </c>
      <c r="B1846">
        <v>61253.496330000002</v>
      </c>
      <c r="C1846">
        <v>1</v>
      </c>
      <c r="D1846">
        <f>(groupB[[#This Row],[Cost (USD)]]-MIN(cost))/(MAX(cost)-MIN(cost))</f>
        <v>0.72145431210545286</v>
      </c>
      <c r="E1846">
        <f>(groupB[[#This Row],[Weight (lbs)]]-MIN(weight))/(MAX(weight)-MIN(weight))</f>
        <v>0.77301898448842699</v>
      </c>
      <c r="F1846">
        <f>IF(groupB[[#This Row],[normalized cost]]+groupB[[#This Row],[normalized weight]]&gt;1, 1, 0)</f>
        <v>1</v>
      </c>
    </row>
    <row r="1847" spans="1:6" x14ac:dyDescent="0.75">
      <c r="A1847">
        <v>23764.913479999999</v>
      </c>
      <c r="B1847">
        <v>61836.529920000001</v>
      </c>
      <c r="C1847">
        <v>1</v>
      </c>
      <c r="D1847">
        <f>(groupB[[#This Row],[Cost (USD)]]-MIN(cost))/(MAX(cost)-MIN(cost))</f>
        <v>0.61484098577406188</v>
      </c>
      <c r="E1847">
        <f>(groupB[[#This Row],[Weight (lbs)]]-MIN(weight))/(MAX(weight)-MIN(weight))</f>
        <v>0.82232024279181637</v>
      </c>
      <c r="F1847">
        <f>IF(groupB[[#This Row],[normalized cost]]+groupB[[#This Row],[normalized weight]]&gt;1, 1, 0)</f>
        <v>1</v>
      </c>
    </row>
    <row r="1848" spans="1:6" x14ac:dyDescent="0.75">
      <c r="A1848">
        <v>24035.453649999999</v>
      </c>
      <c r="B1848">
        <v>60847.606650000002</v>
      </c>
      <c r="C1848">
        <v>1</v>
      </c>
      <c r="D1848">
        <f>(groupB[[#This Row],[Cost (USD)]]-MIN(cost))/(MAX(cost)-MIN(cost))</f>
        <v>0.68045756072294317</v>
      </c>
      <c r="E1848">
        <f>(groupB[[#This Row],[Weight (lbs)]]-MIN(weight))/(MAX(weight)-MIN(weight))</f>
        <v>0.73869699635673114</v>
      </c>
      <c r="F1848">
        <f>IF(groupB[[#This Row],[normalized cost]]+groupB[[#This Row],[normalized weight]]&gt;1, 1, 0)</f>
        <v>1</v>
      </c>
    </row>
    <row r="1849" spans="1:6" x14ac:dyDescent="0.75">
      <c r="A1849">
        <v>24544.10154</v>
      </c>
      <c r="B1849">
        <v>58444.968359999999</v>
      </c>
      <c r="C1849">
        <v>1</v>
      </c>
      <c r="D1849">
        <f>(groupB[[#This Row],[Cost (USD)]]-MIN(cost))/(MAX(cost)-MIN(cost))</f>
        <v>0.80382457271519314</v>
      </c>
      <c r="E1849">
        <f>(groupB[[#This Row],[Weight (lbs)]]-MIN(weight))/(MAX(weight)-MIN(weight))</f>
        <v>0.53553015832788975</v>
      </c>
      <c r="F1849">
        <f>IF(groupB[[#This Row],[normalized cost]]+groupB[[#This Row],[normalized weight]]&gt;1, 1, 0)</f>
        <v>1</v>
      </c>
    </row>
    <row r="1850" spans="1:6" x14ac:dyDescent="0.75">
      <c r="A1850">
        <v>23842.709709999999</v>
      </c>
      <c r="B1850">
        <v>58700.979030000002</v>
      </c>
      <c r="C1850">
        <v>1</v>
      </c>
      <c r="D1850">
        <f>(groupB[[#This Row],[Cost (USD)]]-MIN(cost))/(MAX(cost)-MIN(cost))</f>
        <v>0.63370961499291467</v>
      </c>
      <c r="E1850">
        <f>(groupB[[#This Row],[Weight (lbs)]]-MIN(weight))/(MAX(weight)-MIN(weight))</f>
        <v>0.55717839332939956</v>
      </c>
      <c r="F1850">
        <f>IF(groupB[[#This Row],[normalized cost]]+groupB[[#This Row],[normalized weight]]&gt;1, 1, 0)</f>
        <v>1</v>
      </c>
    </row>
    <row r="1851" spans="1:6" x14ac:dyDescent="0.75">
      <c r="A1851">
        <v>23912.222249999999</v>
      </c>
      <c r="B1851">
        <v>59762.849150000002</v>
      </c>
      <c r="C1851">
        <v>1</v>
      </c>
      <c r="D1851">
        <f>(groupB[[#This Row],[Cost (USD)]]-MIN(cost))/(MAX(cost)-MIN(cost))</f>
        <v>0.65056912532292255</v>
      </c>
      <c r="E1851">
        <f>(groupB[[#This Row],[Weight (lbs)]]-MIN(weight))/(MAX(weight)-MIN(weight))</f>
        <v>0.64697001763490669</v>
      </c>
      <c r="F1851">
        <f>IF(groupB[[#This Row],[normalized cost]]+groupB[[#This Row],[normalized weight]]&gt;1, 1, 0)</f>
        <v>1</v>
      </c>
    </row>
    <row r="1852" spans="1:6" x14ac:dyDescent="0.75">
      <c r="A1852">
        <v>23740.61404</v>
      </c>
      <c r="B1852">
        <v>58367.018490000002</v>
      </c>
      <c r="C1852">
        <v>1</v>
      </c>
      <c r="D1852">
        <f>(groupB[[#This Row],[Cost (USD)]]-MIN(cost))/(MAX(cost)-MIN(cost))</f>
        <v>0.6089474209626855</v>
      </c>
      <c r="E1852">
        <f>(groupB[[#This Row],[Weight (lbs)]]-MIN(weight))/(MAX(weight)-MIN(weight))</f>
        <v>0.52893872561886612</v>
      </c>
      <c r="F1852">
        <f>IF(groupB[[#This Row],[normalized cost]]+groupB[[#This Row],[normalized weight]]&gt;1, 1, 0)</f>
        <v>1</v>
      </c>
    </row>
    <row r="1853" spans="1:6" x14ac:dyDescent="0.75">
      <c r="A1853">
        <v>24459.272720000001</v>
      </c>
      <c r="B1853">
        <v>58468.889280000003</v>
      </c>
      <c r="C1853">
        <v>1</v>
      </c>
      <c r="D1853">
        <f>(groupB[[#This Row],[Cost (USD)]]-MIN(cost))/(MAX(cost)-MIN(cost))</f>
        <v>0.78325026530141761</v>
      </c>
      <c r="E1853">
        <f>(groupB[[#This Row],[Weight (lbs)]]-MIN(weight))/(MAX(weight)-MIN(weight))</f>
        <v>0.53755290877658157</v>
      </c>
      <c r="F1853">
        <f>IF(groupB[[#This Row],[normalized cost]]+groupB[[#This Row],[normalized weight]]&gt;1, 1, 0)</f>
        <v>1</v>
      </c>
    </row>
    <row r="1854" spans="1:6" x14ac:dyDescent="0.75">
      <c r="A1854">
        <v>23729.19815</v>
      </c>
      <c r="B1854">
        <v>62846.227010000002</v>
      </c>
      <c r="C1854">
        <v>1</v>
      </c>
      <c r="D1854">
        <f>(groupB[[#This Row],[Cost (USD)]]-MIN(cost))/(MAX(cost)-MIN(cost))</f>
        <v>0.6061786210399488</v>
      </c>
      <c r="E1854">
        <f>(groupB[[#This Row],[Weight (lbs)]]-MIN(weight))/(MAX(weight)-MIN(weight))</f>
        <v>0.90770012123461874</v>
      </c>
      <c r="F1854">
        <f>IF(groupB[[#This Row],[normalized cost]]+groupB[[#This Row],[normalized weight]]&gt;1, 1, 0)</f>
        <v>1</v>
      </c>
    </row>
    <row r="1855" spans="1:6" x14ac:dyDescent="0.75">
      <c r="A1855">
        <v>23505.2425</v>
      </c>
      <c r="B1855">
        <v>58302.857830000001</v>
      </c>
      <c r="C1855">
        <v>1</v>
      </c>
      <c r="D1855">
        <f>(groupB[[#This Row],[Cost (USD)]]-MIN(cost))/(MAX(cost)-MIN(cost))</f>
        <v>0.55186061461062474</v>
      </c>
      <c r="E1855">
        <f>(groupB[[#This Row],[Weight (lbs)]]-MIN(weight))/(MAX(weight)-MIN(weight))</f>
        <v>0.52351330703950771</v>
      </c>
      <c r="F1855">
        <f>IF(groupB[[#This Row],[normalized cost]]+groupB[[#This Row],[normalized weight]]&gt;1, 1, 0)</f>
        <v>1</v>
      </c>
    </row>
    <row r="1856" spans="1:6" x14ac:dyDescent="0.75">
      <c r="A1856">
        <v>23726.508999999998</v>
      </c>
      <c r="B1856">
        <v>58555.1132</v>
      </c>
      <c r="C1856">
        <v>1</v>
      </c>
      <c r="D1856">
        <f>(groupB[[#This Row],[Cost (USD)]]-MIN(cost))/(MAX(cost)-MIN(cost))</f>
        <v>0.60552639696348753</v>
      </c>
      <c r="E1856">
        <f>(groupB[[#This Row],[Weight (lbs)]]-MIN(weight))/(MAX(weight)-MIN(weight))</f>
        <v>0.54484399427278873</v>
      </c>
      <c r="F1856">
        <f>IF(groupB[[#This Row],[normalized cost]]+groupB[[#This Row],[normalized weight]]&gt;1, 1, 0)</f>
        <v>1</v>
      </c>
    </row>
    <row r="1857" spans="1:6" x14ac:dyDescent="0.75">
      <c r="A1857">
        <v>24310.123619999998</v>
      </c>
      <c r="B1857">
        <v>59344.235659999998</v>
      </c>
      <c r="C1857">
        <v>1</v>
      </c>
      <c r="D1857">
        <f>(groupB[[#This Row],[Cost (USD)]]-MIN(cost))/(MAX(cost)-MIN(cost))</f>
        <v>0.74707577373253775</v>
      </c>
      <c r="E1857">
        <f>(groupB[[#This Row],[Weight (lbs)]]-MIN(weight))/(MAX(weight)-MIN(weight))</f>
        <v>0.61157210548412733</v>
      </c>
      <c r="F1857">
        <f>IF(groupB[[#This Row],[normalized cost]]+groupB[[#This Row],[normalized weight]]&gt;1, 1, 0)</f>
        <v>1</v>
      </c>
    </row>
    <row r="1858" spans="1:6" x14ac:dyDescent="0.75">
      <c r="A1858">
        <v>23535.116529999999</v>
      </c>
      <c r="B1858">
        <v>59263.292110000002</v>
      </c>
      <c r="C1858">
        <v>1</v>
      </c>
      <c r="D1858">
        <f>(groupB[[#This Row],[Cost (USD)]]-MIN(cost))/(MAX(cost)-MIN(cost))</f>
        <v>0.55910623557892702</v>
      </c>
      <c r="E1858">
        <f>(groupB[[#This Row],[Weight (lbs)]]-MIN(weight))/(MAX(weight)-MIN(weight))</f>
        <v>0.60472752751299685</v>
      </c>
      <c r="F1858">
        <f>IF(groupB[[#This Row],[normalized cost]]+groupB[[#This Row],[normalized weight]]&gt;1, 1, 0)</f>
        <v>1</v>
      </c>
    </row>
    <row r="1859" spans="1:6" x14ac:dyDescent="0.75">
      <c r="A1859">
        <v>23650.124479999999</v>
      </c>
      <c r="B1859">
        <v>60282.22148</v>
      </c>
      <c r="C1859">
        <v>1</v>
      </c>
      <c r="D1859">
        <f>(groupB[[#This Row],[Cost (USD)]]-MIN(cost))/(MAX(cost)-MIN(cost))</f>
        <v>0.58700016264673416</v>
      </c>
      <c r="E1859">
        <f>(groupB[[#This Row],[Weight (lbs)]]-MIN(weight))/(MAX(weight)-MIN(weight))</f>
        <v>0.69088808656977385</v>
      </c>
      <c r="F1859">
        <f>IF(groupB[[#This Row],[normalized cost]]+groupB[[#This Row],[normalized weight]]&gt;1, 1, 0)</f>
        <v>1</v>
      </c>
    </row>
    <row r="1860" spans="1:6" x14ac:dyDescent="0.75">
      <c r="A1860">
        <v>23656.743640000001</v>
      </c>
      <c r="B1860">
        <v>60687.069530000001</v>
      </c>
      <c r="C1860">
        <v>1</v>
      </c>
      <c r="D1860">
        <f>(groupB[[#This Row],[Cost (USD)]]-MIN(cost))/(MAX(cost)-MIN(cost))</f>
        <v>0.58860556789298191</v>
      </c>
      <c r="E1860">
        <f>(groupB[[#This Row],[Weight (lbs)]]-MIN(weight))/(MAX(weight)-MIN(weight))</f>
        <v>0.72512199457955684</v>
      </c>
      <c r="F1860">
        <f>IF(groupB[[#This Row],[normalized cost]]+groupB[[#This Row],[normalized weight]]&gt;1, 1, 0)</f>
        <v>1</v>
      </c>
    </row>
    <row r="1861" spans="1:6" x14ac:dyDescent="0.75">
      <c r="A1861">
        <v>24594.236209999999</v>
      </c>
      <c r="B1861">
        <v>59245.501279999997</v>
      </c>
      <c r="C1861">
        <v>1</v>
      </c>
      <c r="D1861">
        <f>(groupB[[#This Row],[Cost (USD)]]-MIN(cost))/(MAX(cost)-MIN(cost))</f>
        <v>0.81598419149414336</v>
      </c>
      <c r="E1861">
        <f>(groupB[[#This Row],[Weight (lbs)]]-MIN(weight))/(MAX(weight)-MIN(weight))</f>
        <v>0.60322313682212436</v>
      </c>
      <c r="F1861">
        <f>IF(groupB[[#This Row],[normalized cost]]+groupB[[#This Row],[normalized weight]]&gt;1, 1, 0)</f>
        <v>1</v>
      </c>
    </row>
    <row r="1862" spans="1:6" x14ac:dyDescent="0.75">
      <c r="A1862">
        <v>23900.892759999999</v>
      </c>
      <c r="B1862">
        <v>59600.313029999998</v>
      </c>
      <c r="C1862">
        <v>1</v>
      </c>
      <c r="D1862">
        <f>(groupB[[#This Row],[Cost (USD)]]-MIN(cost))/(MAX(cost)-MIN(cost))</f>
        <v>0.64782128078021528</v>
      </c>
      <c r="E1862">
        <f>(groupB[[#This Row],[Weight (lbs)]]-MIN(weight))/(MAX(weight)-MIN(weight))</f>
        <v>0.63322598063053626</v>
      </c>
      <c r="F1862">
        <f>IF(groupB[[#This Row],[normalized cost]]+groupB[[#This Row],[normalized weight]]&gt;1, 1, 0)</f>
        <v>1</v>
      </c>
    </row>
    <row r="1863" spans="1:6" x14ac:dyDescent="0.75">
      <c r="A1863">
        <v>24360.959780000001</v>
      </c>
      <c r="B1863">
        <v>60378.637609999998</v>
      </c>
      <c r="C1863">
        <v>1</v>
      </c>
      <c r="D1863">
        <f>(groupB[[#This Row],[Cost (USD)]]-MIN(cost))/(MAX(cost)-MIN(cost))</f>
        <v>0.75940553127927646</v>
      </c>
      <c r="E1863">
        <f>(groupB[[#This Row],[Weight (lbs)]]-MIN(weight))/(MAX(weight)-MIN(weight))</f>
        <v>0.69904102425856651</v>
      </c>
      <c r="F1863">
        <f>IF(groupB[[#This Row],[normalized cost]]+groupB[[#This Row],[normalized weight]]&gt;1, 1, 0)</f>
        <v>1</v>
      </c>
    </row>
    <row r="1864" spans="1:6" x14ac:dyDescent="0.75">
      <c r="A1864">
        <v>23431.132450000001</v>
      </c>
      <c r="B1864">
        <v>61703.441529999996</v>
      </c>
      <c r="C1864">
        <v>1</v>
      </c>
      <c r="D1864">
        <f>(groupB[[#This Row],[Cost (USD)]]-MIN(cost))/(MAX(cost)-MIN(cost))</f>
        <v>0.53388602824775555</v>
      </c>
      <c r="E1864">
        <f>(groupB[[#This Row],[Weight (lbs)]]-MIN(weight))/(MAX(weight)-MIN(weight))</f>
        <v>0.81106630270137925</v>
      </c>
      <c r="F1864">
        <f>IF(groupB[[#This Row],[normalized cost]]+groupB[[#This Row],[normalized weight]]&gt;1, 1, 0)</f>
        <v>1</v>
      </c>
    </row>
    <row r="1865" spans="1:6" x14ac:dyDescent="0.75">
      <c r="A1865">
        <v>24335.959699999999</v>
      </c>
      <c r="B1865">
        <v>59885.683230000002</v>
      </c>
      <c r="C1865">
        <v>1</v>
      </c>
      <c r="D1865">
        <f>(groupB[[#This Row],[Cost (USD)]]-MIN(cost))/(MAX(cost)-MIN(cost))</f>
        <v>0.7533420338583644</v>
      </c>
      <c r="E1865">
        <f>(groupB[[#This Row],[Weight (lbs)]]-MIN(weight))/(MAX(weight)-MIN(weight))</f>
        <v>0.65735685436336899</v>
      </c>
      <c r="F1865">
        <f>IF(groupB[[#This Row],[normalized cost]]+groupB[[#This Row],[normalized weight]]&gt;1, 1, 0)</f>
        <v>1</v>
      </c>
    </row>
    <row r="1866" spans="1:6" x14ac:dyDescent="0.75">
      <c r="A1866">
        <v>23576.686180000001</v>
      </c>
      <c r="B1866">
        <v>57595.657319999998</v>
      </c>
      <c r="C1866">
        <v>1</v>
      </c>
      <c r="D1866">
        <f>(groupB[[#This Row],[Cost (USD)]]-MIN(cost))/(MAX(cost)-MIN(cost))</f>
        <v>0.56918850193820314</v>
      </c>
      <c r="E1866">
        <f>(groupB[[#This Row],[Weight (lbs)]]-MIN(weight))/(MAX(weight)-MIN(weight))</f>
        <v>0.46371250719914375</v>
      </c>
      <c r="F1866">
        <f>IF(groupB[[#This Row],[normalized cost]]+groupB[[#This Row],[normalized weight]]&gt;1, 1, 0)</f>
        <v>1</v>
      </c>
    </row>
    <row r="1867" spans="1:6" x14ac:dyDescent="0.75">
      <c r="A1867">
        <v>23412.457060000001</v>
      </c>
      <c r="B1867">
        <v>60164.658710000003</v>
      </c>
      <c r="C1867">
        <v>1</v>
      </c>
      <c r="D1867">
        <f>(groupB[[#This Row],[Cost (USD)]]-MIN(cost))/(MAX(cost)-MIN(cost))</f>
        <v>0.52935651557821517</v>
      </c>
      <c r="E1867">
        <f>(groupB[[#This Row],[Weight (lbs)]]-MIN(weight))/(MAX(weight)-MIN(weight))</f>
        <v>0.68094699125375313</v>
      </c>
      <c r="F1867">
        <f>IF(groupB[[#This Row],[normalized cost]]+groupB[[#This Row],[normalized weight]]&gt;1, 1, 0)</f>
        <v>1</v>
      </c>
    </row>
    <row r="1868" spans="1:6" x14ac:dyDescent="0.75">
      <c r="A1868">
        <v>24547.987109999998</v>
      </c>
      <c r="B1868">
        <v>61362.536870000004</v>
      </c>
      <c r="C1868">
        <v>1</v>
      </c>
      <c r="D1868">
        <f>(groupB[[#This Row],[Cost (USD)]]-MIN(cost))/(MAX(cost)-MIN(cost))</f>
        <v>0.80476697544645492</v>
      </c>
      <c r="E1868">
        <f>(groupB[[#This Row],[Weight (lbs)]]-MIN(weight))/(MAX(weight)-MIN(weight))</f>
        <v>0.78223944094288478</v>
      </c>
      <c r="F1868">
        <f>IF(groupB[[#This Row],[normalized cost]]+groupB[[#This Row],[normalized weight]]&gt;1, 1, 0)</f>
        <v>1</v>
      </c>
    </row>
    <row r="1869" spans="1:6" x14ac:dyDescent="0.75">
      <c r="A1869">
        <v>23922.69342</v>
      </c>
      <c r="B1869">
        <v>61362.004480000003</v>
      </c>
      <c r="C1869">
        <v>1</v>
      </c>
      <c r="D1869">
        <f>(groupB[[#This Row],[Cost (USD)]]-MIN(cost))/(MAX(cost)-MIN(cost))</f>
        <v>0.65310879368754116</v>
      </c>
      <c r="E1869">
        <f>(groupB[[#This Row],[Weight (lbs)]]-MIN(weight))/(MAX(weight)-MIN(weight))</f>
        <v>0.78219442210116041</v>
      </c>
      <c r="F1869">
        <f>IF(groupB[[#This Row],[normalized cost]]+groupB[[#This Row],[normalized weight]]&gt;1, 1, 0)</f>
        <v>1</v>
      </c>
    </row>
    <row r="1870" spans="1:6" x14ac:dyDescent="0.75">
      <c r="A1870">
        <v>23699.860769999999</v>
      </c>
      <c r="B1870">
        <v>59693.947500000002</v>
      </c>
      <c r="C1870">
        <v>1</v>
      </c>
      <c r="D1870">
        <f>(groupB[[#This Row],[Cost (USD)]]-MIN(cost))/(MAX(cost)-MIN(cost))</f>
        <v>0.59906315869077575</v>
      </c>
      <c r="E1870">
        <f>(groupB[[#This Row],[Weight (lbs)]]-MIN(weight))/(MAX(weight)-MIN(weight))</f>
        <v>0.64114370144585187</v>
      </c>
      <c r="F1870">
        <f>IF(groupB[[#This Row],[normalized cost]]+groupB[[#This Row],[normalized weight]]&gt;1, 1, 0)</f>
        <v>1</v>
      </c>
    </row>
    <row r="1871" spans="1:6" x14ac:dyDescent="0.75">
      <c r="A1871">
        <v>24238.070970000001</v>
      </c>
      <c r="B1871">
        <v>58788.822840000001</v>
      </c>
      <c r="C1871">
        <v>1</v>
      </c>
      <c r="D1871">
        <f>(groupB[[#This Row],[Cost (USD)]]-MIN(cost))/(MAX(cost)-MIN(cost))</f>
        <v>0.72960018735662036</v>
      </c>
      <c r="E1871">
        <f>(groupB[[#This Row],[Weight (lbs)]]-MIN(weight))/(MAX(weight)-MIN(weight))</f>
        <v>0.56460645655156105</v>
      </c>
      <c r="F1871">
        <f>IF(groupB[[#This Row],[normalized cost]]+groupB[[#This Row],[normalized weight]]&gt;1, 1, 0)</f>
        <v>1</v>
      </c>
    </row>
    <row r="1872" spans="1:6" x14ac:dyDescent="0.75">
      <c r="A1872">
        <v>23713.267319999999</v>
      </c>
      <c r="B1872">
        <v>58178.564899999998</v>
      </c>
      <c r="C1872">
        <v>1</v>
      </c>
      <c r="D1872">
        <f>(groupB[[#This Row],[Cost (USD)]]-MIN(cost))/(MAX(cost)-MIN(cost))</f>
        <v>0.60231477153954749</v>
      </c>
      <c r="E1872">
        <f>(groupB[[#This Row],[Weight (lbs)]]-MIN(weight))/(MAX(weight)-MIN(weight))</f>
        <v>0.51300311011034749</v>
      </c>
      <c r="F1872">
        <f>IF(groupB[[#This Row],[normalized cost]]+groupB[[#This Row],[normalized weight]]&gt;1, 1, 0)</f>
        <v>1</v>
      </c>
    </row>
    <row r="1873" spans="1:6" x14ac:dyDescent="0.75">
      <c r="A1873">
        <v>23359.30041</v>
      </c>
      <c r="B1873">
        <v>58859.995089999997</v>
      </c>
      <c r="C1873">
        <v>1</v>
      </c>
      <c r="D1873">
        <f>(groupB[[#This Row],[Cost (USD)]]-MIN(cost))/(MAX(cost)-MIN(cost))</f>
        <v>0.51646394842725751</v>
      </c>
      <c r="E1873">
        <f>(groupB[[#This Row],[Weight (lbs)]]-MIN(weight))/(MAX(weight)-MIN(weight))</f>
        <v>0.57062477443489812</v>
      </c>
      <c r="F1873">
        <f>IF(groupB[[#This Row],[normalized cost]]+groupB[[#This Row],[normalized weight]]&gt;1, 1, 0)</f>
        <v>1</v>
      </c>
    </row>
    <row r="1874" spans="1:6" x14ac:dyDescent="0.75">
      <c r="A1874">
        <v>24721.777569999998</v>
      </c>
      <c r="B1874">
        <v>58423.944360000001</v>
      </c>
      <c r="C1874">
        <v>1</v>
      </c>
      <c r="D1874">
        <f>(groupB[[#This Row],[Cost (USD)]]-MIN(cost))/(MAX(cost)-MIN(cost))</f>
        <v>0.84691796080286452</v>
      </c>
      <c r="E1874">
        <f>(groupB[[#This Row],[Weight (lbs)]]-MIN(weight))/(MAX(weight)-MIN(weight))</f>
        <v>0.53375237112600593</v>
      </c>
      <c r="F1874">
        <f>IF(groupB[[#This Row],[normalized cost]]+groupB[[#This Row],[normalized weight]]&gt;1, 1, 0)</f>
        <v>1</v>
      </c>
    </row>
    <row r="1875" spans="1:6" x14ac:dyDescent="0.75">
      <c r="A1875">
        <v>24061.242409999999</v>
      </c>
      <c r="B1875">
        <v>57807.454539999999</v>
      </c>
      <c r="C1875">
        <v>1</v>
      </c>
      <c r="D1875">
        <f>(groupB[[#This Row],[Cost (USD)]]-MIN(cost))/(MAX(cost)-MIN(cost))</f>
        <v>0.6867123438975774</v>
      </c>
      <c r="E1875">
        <f>(groupB[[#This Row],[Weight (lbs)]]-MIN(weight))/(MAX(weight)-MIN(weight))</f>
        <v>0.48162205757540905</v>
      </c>
      <c r="F1875">
        <f>IF(groupB[[#This Row],[normalized cost]]+groupB[[#This Row],[normalized weight]]&gt;1, 1, 0)</f>
        <v>1</v>
      </c>
    </row>
    <row r="1876" spans="1:6" x14ac:dyDescent="0.75">
      <c r="A1876">
        <v>24506.097539999999</v>
      </c>
      <c r="B1876">
        <v>58773.362860000001</v>
      </c>
      <c r="C1876">
        <v>1</v>
      </c>
      <c r="D1876">
        <f>(groupB[[#This Row],[Cost (USD)]]-MIN(cost))/(MAX(cost)-MIN(cost))</f>
        <v>0.79460711597168132</v>
      </c>
      <c r="E1876">
        <f>(groupB[[#This Row],[Weight (lbs)]]-MIN(weight))/(MAX(weight)-MIN(weight))</f>
        <v>0.5632991622885577</v>
      </c>
      <c r="F1876">
        <f>IF(groupB[[#This Row],[normalized cost]]+groupB[[#This Row],[normalized weight]]&gt;1, 1, 0)</f>
        <v>1</v>
      </c>
    </row>
    <row r="1877" spans="1:6" x14ac:dyDescent="0.75">
      <c r="A1877">
        <v>24479.66387</v>
      </c>
      <c r="B1877">
        <v>61963.018259999997</v>
      </c>
      <c r="C1877">
        <v>1</v>
      </c>
      <c r="D1877">
        <f>(groupB[[#This Row],[Cost (USD)]]-MIN(cost))/(MAX(cost)-MIN(cost))</f>
        <v>0.7881959168927094</v>
      </c>
      <c r="E1877">
        <f>(groupB[[#This Row],[Weight (lbs)]]-MIN(weight))/(MAX(weight)-MIN(weight))</f>
        <v>0.83301608335686295</v>
      </c>
      <c r="F1877">
        <f>IF(groupB[[#This Row],[normalized cost]]+groupB[[#This Row],[normalized weight]]&gt;1, 1, 0)</f>
        <v>1</v>
      </c>
    </row>
    <row r="1878" spans="1:6" x14ac:dyDescent="0.75">
      <c r="A1878">
        <v>23659.401600000001</v>
      </c>
      <c r="B1878">
        <v>60137.342929999999</v>
      </c>
      <c r="C1878">
        <v>1</v>
      </c>
      <c r="D1878">
        <f>(groupB[[#This Row],[Cost (USD)]]-MIN(cost))/(MAX(cost)-MIN(cost))</f>
        <v>0.58925022717426778</v>
      </c>
      <c r="E1878">
        <f>(groupB[[#This Row],[Weight (lbs)]]-MIN(weight))/(MAX(weight)-MIN(weight))</f>
        <v>0.67863717180486205</v>
      </c>
      <c r="F1878">
        <f>IF(groupB[[#This Row],[normalized cost]]+groupB[[#This Row],[normalized weight]]&gt;1, 1, 0)</f>
        <v>1</v>
      </c>
    </row>
    <row r="1879" spans="1:6" x14ac:dyDescent="0.75">
      <c r="A1879">
        <v>23980.893100000001</v>
      </c>
      <c r="B1879">
        <v>59568.287819999998</v>
      </c>
      <c r="C1879">
        <v>1</v>
      </c>
      <c r="D1879">
        <f>(groupB[[#This Row],[Cost (USD)]]-MIN(cost))/(MAX(cost)-MIN(cost))</f>
        <v>0.66722449290041963</v>
      </c>
      <c r="E1879">
        <f>(groupB[[#This Row],[Weight (lbs)]]-MIN(weight))/(MAX(weight)-MIN(weight))</f>
        <v>0.63051793228218933</v>
      </c>
      <c r="F1879">
        <f>IF(groupB[[#This Row],[normalized cost]]+groupB[[#This Row],[normalized weight]]&gt;1, 1, 0)</f>
        <v>1</v>
      </c>
    </row>
    <row r="1880" spans="1:6" x14ac:dyDescent="0.75">
      <c r="A1880">
        <v>25106.406999999999</v>
      </c>
      <c r="B1880">
        <v>61438.178879999999</v>
      </c>
      <c r="C1880">
        <v>1</v>
      </c>
      <c r="D1880">
        <f>(groupB[[#This Row],[Cost (USD)]]-MIN(cost))/(MAX(cost)-MIN(cost))</f>
        <v>0.94020564455474709</v>
      </c>
      <c r="E1880">
        <f>(groupB[[#This Row],[Weight (lbs)]]-MIN(weight))/(MAX(weight)-MIN(weight))</f>
        <v>0.78863572125599224</v>
      </c>
      <c r="F1880">
        <f>IF(groupB[[#This Row],[normalized cost]]+groupB[[#This Row],[normalized weight]]&gt;1, 1, 0)</f>
        <v>1</v>
      </c>
    </row>
    <row r="1881" spans="1:6" x14ac:dyDescent="0.75">
      <c r="A1881">
        <v>24205.832559999999</v>
      </c>
      <c r="B1881">
        <v>60536.092859999997</v>
      </c>
      <c r="C1881">
        <v>1</v>
      </c>
      <c r="D1881">
        <f>(groupB[[#This Row],[Cost (USD)]]-MIN(cost))/(MAX(cost)-MIN(cost))</f>
        <v>0.72178111174209003</v>
      </c>
      <c r="E1881">
        <f>(groupB[[#This Row],[Weight (lbs)]]-MIN(weight))/(MAX(weight)-MIN(weight))</f>
        <v>0.71235542343662195</v>
      </c>
      <c r="F1881">
        <f>IF(groupB[[#This Row],[normalized cost]]+groupB[[#This Row],[normalized weight]]&gt;1, 1, 0)</f>
        <v>1</v>
      </c>
    </row>
    <row r="1882" spans="1:6" x14ac:dyDescent="0.75">
      <c r="A1882">
        <v>24573.776310000001</v>
      </c>
      <c r="B1882">
        <v>60726.840969999997</v>
      </c>
      <c r="C1882">
        <v>1</v>
      </c>
      <c r="D1882">
        <f>(groupB[[#This Row],[Cost (USD)]]-MIN(cost))/(MAX(cost)-MIN(cost))</f>
        <v>0.81102186533830312</v>
      </c>
      <c r="E1882">
        <f>(groupB[[#This Row],[Weight (lbs)]]-MIN(weight))/(MAX(weight)-MIN(weight))</f>
        <v>0.72848506331207641</v>
      </c>
      <c r="F1882">
        <f>IF(groupB[[#This Row],[normalized cost]]+groupB[[#This Row],[normalized weight]]&gt;1, 1, 0)</f>
        <v>1</v>
      </c>
    </row>
    <row r="1883" spans="1:6" x14ac:dyDescent="0.75">
      <c r="A1883">
        <v>23503.54118</v>
      </c>
      <c r="B1883">
        <v>60429.834999999999</v>
      </c>
      <c r="C1883">
        <v>1</v>
      </c>
      <c r="D1883">
        <f>(groupB[[#This Row],[Cost (USD)]]-MIN(cost))/(MAX(cost)-MIN(cost))</f>
        <v>0.5514479779537762</v>
      </c>
      <c r="E1883">
        <f>(groupB[[#This Row],[Weight (lbs)]]-MIN(weight))/(MAX(weight)-MIN(weight))</f>
        <v>0.70337027010673359</v>
      </c>
      <c r="F1883">
        <f>IF(groupB[[#This Row],[normalized cost]]+groupB[[#This Row],[normalized weight]]&gt;1, 1, 0)</f>
        <v>1</v>
      </c>
    </row>
    <row r="1884" spans="1:6" x14ac:dyDescent="0.75">
      <c r="A1884">
        <v>24400.223300000001</v>
      </c>
      <c r="B1884">
        <v>60703.455809999999</v>
      </c>
      <c r="C1884">
        <v>1</v>
      </c>
      <c r="D1884">
        <f>(groupB[[#This Row],[Cost (USD)]]-MIN(cost))/(MAX(cost)-MIN(cost))</f>
        <v>0.7689284708961065</v>
      </c>
      <c r="E1884">
        <f>(groupB[[#This Row],[Weight (lbs)]]-MIN(weight))/(MAX(weight)-MIN(weight))</f>
        <v>0.72650761667195052</v>
      </c>
      <c r="F1884">
        <f>IF(groupB[[#This Row],[normalized cost]]+groupB[[#This Row],[normalized weight]]&gt;1, 1, 0)</f>
        <v>1</v>
      </c>
    </row>
    <row r="1885" spans="1:6" x14ac:dyDescent="0.75">
      <c r="A1885">
        <v>24391.492419999999</v>
      </c>
      <c r="B1885">
        <v>59321.273990000002</v>
      </c>
      <c r="C1885">
        <v>1</v>
      </c>
      <c r="D1885">
        <f>(groupB[[#This Row],[Cost (USD)]]-MIN(cost))/(MAX(cost)-MIN(cost))</f>
        <v>0.76681089093787014</v>
      </c>
      <c r="E1885">
        <f>(groupB[[#This Row],[Weight (lbs)]]-MIN(weight))/(MAX(weight)-MIN(weight))</f>
        <v>0.60963046911331886</v>
      </c>
      <c r="F1885">
        <f>IF(groupB[[#This Row],[normalized cost]]+groupB[[#This Row],[normalized weight]]&gt;1, 1, 0)</f>
        <v>1</v>
      </c>
    </row>
    <row r="1886" spans="1:6" x14ac:dyDescent="0.75">
      <c r="A1886">
        <v>23658.74034</v>
      </c>
      <c r="B1886">
        <v>59154.760450000002</v>
      </c>
      <c r="C1886">
        <v>1</v>
      </c>
      <c r="D1886">
        <f>(groupB[[#This Row],[Cost (USD)]]-MIN(cost))/(MAX(cost)-MIN(cost))</f>
        <v>0.5890898457553061</v>
      </c>
      <c r="E1886">
        <f>(groupB[[#This Row],[Weight (lbs)]]-MIN(weight))/(MAX(weight)-MIN(weight))</f>
        <v>0.59555010189716628</v>
      </c>
      <c r="F1886">
        <f>IF(groupB[[#This Row],[normalized cost]]+groupB[[#This Row],[normalized weight]]&gt;1, 1, 0)</f>
        <v>1</v>
      </c>
    </row>
    <row r="1887" spans="1:6" x14ac:dyDescent="0.75">
      <c r="A1887">
        <v>23767.364799999999</v>
      </c>
      <c r="B1887">
        <v>58391.691339999998</v>
      </c>
      <c r="C1887">
        <v>1</v>
      </c>
      <c r="D1887">
        <f>(groupB[[#This Row],[Cost (USD)]]-MIN(cost))/(MAX(cost)-MIN(cost))</f>
        <v>0.61543552677144386</v>
      </c>
      <c r="E1887">
        <f>(groupB[[#This Row],[Weight (lbs)]]-MIN(weight))/(MAX(weight)-MIN(weight))</f>
        <v>0.53102505918831022</v>
      </c>
      <c r="F1887">
        <f>IF(groupB[[#This Row],[normalized cost]]+groupB[[#This Row],[normalized weight]]&gt;1, 1, 0)</f>
        <v>1</v>
      </c>
    </row>
    <row r="1888" spans="1:6" x14ac:dyDescent="0.75">
      <c r="A1888">
        <v>24326.22594</v>
      </c>
      <c r="B1888">
        <v>59579.40191</v>
      </c>
      <c r="C1888">
        <v>1</v>
      </c>
      <c r="D1888">
        <f>(groupB[[#This Row],[Cost (USD)]]-MIN(cost))/(MAX(cost)-MIN(cost))</f>
        <v>0.75098121626674985</v>
      </c>
      <c r="E1888">
        <f>(groupB[[#This Row],[Weight (lbs)]]-MIN(weight))/(MAX(weight)-MIN(weight))</f>
        <v>0.63145773854943588</v>
      </c>
      <c r="F1888">
        <f>IF(groupB[[#This Row],[normalized cost]]+groupB[[#This Row],[normalized weight]]&gt;1, 1, 0)</f>
        <v>1</v>
      </c>
    </row>
    <row r="1889" spans="1:6" x14ac:dyDescent="0.75">
      <c r="A1889">
        <v>23002.444520000001</v>
      </c>
      <c r="B1889">
        <v>60464.051030000002</v>
      </c>
      <c r="C1889">
        <v>1</v>
      </c>
      <c r="D1889">
        <f>(groupB[[#This Row],[Cost (USD)]]-MIN(cost))/(MAX(cost)-MIN(cost))</f>
        <v>0.42991243464601514</v>
      </c>
      <c r="E1889">
        <f>(groupB[[#This Row],[Weight (lbs)]]-MIN(weight))/(MAX(weight)-MIN(weight))</f>
        <v>0.70626357396105643</v>
      </c>
      <c r="F1889">
        <f>IF(groupB[[#This Row],[normalized cost]]+groupB[[#This Row],[normalized weight]]&gt;1, 1, 0)</f>
        <v>1</v>
      </c>
    </row>
    <row r="1890" spans="1:6" x14ac:dyDescent="0.75">
      <c r="A1890">
        <v>23944.733509999998</v>
      </c>
      <c r="B1890">
        <v>60353.434670000002</v>
      </c>
      <c r="C1890">
        <v>1</v>
      </c>
      <c r="D1890">
        <f>(groupB[[#This Row],[Cost (USD)]]-MIN(cost))/(MAX(cost)-MIN(cost))</f>
        <v>0.65845437773653837</v>
      </c>
      <c r="E1890">
        <f>(groupB[[#This Row],[Weight (lbs)]]-MIN(weight))/(MAX(weight)-MIN(weight))</f>
        <v>0.69690986633515317</v>
      </c>
      <c r="F1890">
        <f>IF(groupB[[#This Row],[normalized cost]]+groupB[[#This Row],[normalized weight]]&gt;1, 1, 0)</f>
        <v>1</v>
      </c>
    </row>
    <row r="1891" spans="1:6" x14ac:dyDescent="0.75">
      <c r="A1891">
        <v>24067.37012</v>
      </c>
      <c r="B1891">
        <v>60344.296309999998</v>
      </c>
      <c r="C1891">
        <v>1</v>
      </c>
      <c r="D1891">
        <f>(groupB[[#This Row],[Cost (USD)]]-MIN(cost))/(MAX(cost)-MIN(cost))</f>
        <v>0.68819855329295132</v>
      </c>
      <c r="E1891">
        <f>(groupB[[#This Row],[Weight (lbs)]]-MIN(weight))/(MAX(weight)-MIN(weight))</f>
        <v>0.69613712758637958</v>
      </c>
      <c r="F1891">
        <f>IF(groupB[[#This Row],[normalized cost]]+groupB[[#This Row],[normalized weight]]&gt;1, 1, 0)</f>
        <v>1</v>
      </c>
    </row>
    <row r="1892" spans="1:6" x14ac:dyDescent="0.75">
      <c r="A1892">
        <v>24046.766449999999</v>
      </c>
      <c r="B1892">
        <v>60949.126029999999</v>
      </c>
      <c r="C1892">
        <v>1</v>
      </c>
      <c r="D1892">
        <f>(groupB[[#This Row],[Cost (USD)]]-MIN(cost))/(MAX(cost)-MIN(cost))</f>
        <v>0.6832013572877258</v>
      </c>
      <c r="E1892">
        <f>(groupB[[#This Row],[Weight (lbs)]]-MIN(weight))/(MAX(weight)-MIN(weight))</f>
        <v>0.74728146432225573</v>
      </c>
      <c r="F1892">
        <f>IF(groupB[[#This Row],[normalized cost]]+groupB[[#This Row],[normalized weight]]&gt;1, 1, 0)</f>
        <v>1</v>
      </c>
    </row>
    <row r="1893" spans="1:6" x14ac:dyDescent="0.75">
      <c r="A1893">
        <v>23161.346109999999</v>
      </c>
      <c r="B1893">
        <v>59546.385799999996</v>
      </c>
      <c r="C1893">
        <v>1</v>
      </c>
      <c r="D1893">
        <f>(groupB[[#This Row],[Cost (USD)]]-MIN(cost))/(MAX(cost)-MIN(cost))</f>
        <v>0.46845228656423954</v>
      </c>
      <c r="E1893">
        <f>(groupB[[#This Row],[Weight (lbs)]]-MIN(weight))/(MAX(weight)-MIN(weight))</f>
        <v>0.62866589980257515</v>
      </c>
      <c r="F1893">
        <f>IF(groupB[[#This Row],[normalized cost]]+groupB[[#This Row],[normalized weight]]&gt;1, 1, 0)</f>
        <v>1</v>
      </c>
    </row>
    <row r="1894" spans="1:6" x14ac:dyDescent="0.75">
      <c r="A1894">
        <v>24009.872810000001</v>
      </c>
      <c r="B1894">
        <v>60481.713770000002</v>
      </c>
      <c r="C1894">
        <v>1</v>
      </c>
      <c r="D1894">
        <f>(groupB[[#This Row],[Cost (USD)]]-MIN(cost))/(MAX(cost)-MIN(cost))</f>
        <v>0.67425320628228747</v>
      </c>
      <c r="E1894">
        <f>(groupB[[#This Row],[Weight (lbs)]]-MIN(weight))/(MAX(weight)-MIN(weight))</f>
        <v>0.70775713337516422</v>
      </c>
      <c r="F1894">
        <f>IF(groupB[[#This Row],[normalized cost]]+groupB[[#This Row],[normalized weight]]&gt;1, 1, 0)</f>
        <v>1</v>
      </c>
    </row>
    <row r="1895" spans="1:6" x14ac:dyDescent="0.75">
      <c r="A1895">
        <v>24857.840069999998</v>
      </c>
      <c r="B1895">
        <v>58155.394319999999</v>
      </c>
      <c r="C1895">
        <v>1</v>
      </c>
      <c r="D1895">
        <f>(groupB[[#This Row],[Cost (USD)]]-MIN(cost))/(MAX(cost)-MIN(cost))</f>
        <v>0.87991843991464369</v>
      </c>
      <c r="E1895">
        <f>(groupB[[#This Row],[Weight (lbs)]]-MIN(weight))/(MAX(weight)-MIN(weight))</f>
        <v>0.51104380833217844</v>
      </c>
      <c r="F1895">
        <f>IF(groupB[[#This Row],[normalized cost]]+groupB[[#This Row],[normalized weight]]&gt;1, 1, 0)</f>
        <v>1</v>
      </c>
    </row>
    <row r="1896" spans="1:6" x14ac:dyDescent="0.75">
      <c r="A1896">
        <v>24389.1486</v>
      </c>
      <c r="B1896">
        <v>57365.753620000003</v>
      </c>
      <c r="C1896">
        <v>1</v>
      </c>
      <c r="D1896">
        <f>(groupB[[#This Row],[Cost (USD)]]-MIN(cost))/(MAX(cost)-MIN(cost))</f>
        <v>0.766242422895965</v>
      </c>
      <c r="E1896">
        <f>(groupB[[#This Row],[Weight (lbs)]]-MIN(weight))/(MAX(weight)-MIN(weight))</f>
        <v>0.44427187480160946</v>
      </c>
      <c r="F1896">
        <f>IF(groupB[[#This Row],[normalized cost]]+groupB[[#This Row],[normalized weight]]&gt;1, 1, 0)</f>
        <v>1</v>
      </c>
    </row>
    <row r="1897" spans="1:6" x14ac:dyDescent="0.75">
      <c r="A1897">
        <v>24095.006880000001</v>
      </c>
      <c r="B1897">
        <v>59498.488749999997</v>
      </c>
      <c r="C1897">
        <v>1</v>
      </c>
      <c r="D1897">
        <f>(groupB[[#This Row],[Cost (USD)]]-MIN(cost))/(MAX(cost)-MIN(cost))</f>
        <v>0.69490154876266041</v>
      </c>
      <c r="E1897">
        <f>(groupB[[#This Row],[Weight (lbs)]]-MIN(weight))/(MAX(weight)-MIN(weight))</f>
        <v>0.62461573035346962</v>
      </c>
      <c r="F1897">
        <f>IF(groupB[[#This Row],[normalized cost]]+groupB[[#This Row],[normalized weight]]&gt;1, 1, 0)</f>
        <v>1</v>
      </c>
    </row>
    <row r="1898" spans="1:6" x14ac:dyDescent="0.75">
      <c r="A1898">
        <v>23708.093099999998</v>
      </c>
      <c r="B1898">
        <v>58937.75028</v>
      </c>
      <c r="C1898">
        <v>1</v>
      </c>
      <c r="D1898">
        <f>(groupB[[#This Row],[Cost (USD)]]-MIN(cost))/(MAX(cost)-MIN(cost))</f>
        <v>0.60105982077038056</v>
      </c>
      <c r="E1898">
        <f>(groupB[[#This Row],[Weight (lbs)]]-MIN(weight))/(MAX(weight)-MIN(weight))</f>
        <v>0.57719974502384697</v>
      </c>
      <c r="F1898">
        <f>IF(groupB[[#This Row],[normalized cost]]+groupB[[#This Row],[normalized weight]]&gt;1, 1, 0)</f>
        <v>1</v>
      </c>
    </row>
    <row r="1899" spans="1:6" x14ac:dyDescent="0.75">
      <c r="A1899">
        <v>23440.347559999998</v>
      </c>
      <c r="B1899">
        <v>60798.349560000002</v>
      </c>
      <c r="C1899">
        <v>1</v>
      </c>
      <c r="D1899">
        <f>(groupB[[#This Row],[Cost (USD)]]-MIN(cost))/(MAX(cost)-MIN(cost))</f>
        <v>0.5361210529244127</v>
      </c>
      <c r="E1899">
        <f>(groupB[[#This Row],[Weight (lbs)]]-MIN(weight))/(MAX(weight)-MIN(weight))</f>
        <v>0.734531822070009</v>
      </c>
      <c r="F1899">
        <f>IF(groupB[[#This Row],[normalized cost]]+groupB[[#This Row],[normalized weight]]&gt;1, 1, 0)</f>
        <v>1</v>
      </c>
    </row>
    <row r="1900" spans="1:6" x14ac:dyDescent="0.75">
      <c r="A1900">
        <v>23741.745500000001</v>
      </c>
      <c r="B1900">
        <v>60833.331610000001</v>
      </c>
      <c r="C1900">
        <v>1</v>
      </c>
      <c r="D1900">
        <f>(groupB[[#This Row],[Cost (USD)]]-MIN(cost))/(MAX(cost)-MIN(cost))</f>
        <v>0.60922184427620563</v>
      </c>
      <c r="E1900">
        <f>(groupB[[#This Row],[Weight (lbs)]]-MIN(weight))/(MAX(weight)-MIN(weight))</f>
        <v>0.73748990049398455</v>
      </c>
      <c r="F1900">
        <f>IF(groupB[[#This Row],[normalized cost]]+groupB[[#This Row],[normalized weight]]&gt;1, 1, 0)</f>
        <v>1</v>
      </c>
    </row>
    <row r="1901" spans="1:6" x14ac:dyDescent="0.75">
      <c r="A1901">
        <v>23995.511579999999</v>
      </c>
      <c r="B1901">
        <v>60626.373590000003</v>
      </c>
      <c r="C1901">
        <v>1</v>
      </c>
      <c r="D1901">
        <f>(groupB[[#This Row],[Cost (USD)]]-MIN(cost))/(MAX(cost)-MIN(cost))</f>
        <v>0.67077004618575442</v>
      </c>
      <c r="E1901">
        <f>(groupB[[#This Row],[Weight (lbs)]]-MIN(weight))/(MAX(weight)-MIN(weight))</f>
        <v>0.71998955235456108</v>
      </c>
      <c r="F1901">
        <f>IF(groupB[[#This Row],[normalized cost]]+groupB[[#This Row],[normalized weight]]&gt;1, 1, 0)</f>
        <v>1</v>
      </c>
    </row>
    <row r="1902" spans="1:6" x14ac:dyDescent="0.75">
      <c r="A1902">
        <v>23871.878290000001</v>
      </c>
      <c r="B1902">
        <v>62300.70637</v>
      </c>
      <c r="C1902">
        <v>1</v>
      </c>
      <c r="D1902">
        <f>(groupB[[#This Row],[Cost (USD)]]-MIN(cost))/(MAX(cost)-MIN(cost))</f>
        <v>0.64078413673851176</v>
      </c>
      <c r="E1902">
        <f>(groupB[[#This Row],[Weight (lbs)]]-MIN(weight))/(MAX(weight)-MIN(weight))</f>
        <v>0.86157095398977712</v>
      </c>
      <c r="F1902">
        <f>IF(groupB[[#This Row],[normalized cost]]+groupB[[#This Row],[normalized weight]]&gt;1, 1, 0)</f>
        <v>1</v>
      </c>
    </row>
    <row r="1903" spans="1:6" x14ac:dyDescent="0.75">
      <c r="A1903">
        <v>23922.81957</v>
      </c>
      <c r="B1903">
        <v>61782.374880000003</v>
      </c>
      <c r="C1903">
        <v>1</v>
      </c>
      <c r="D1903">
        <f>(groupB[[#This Row],[Cost (USD)]]-MIN(cost))/(MAX(cost)-MIN(cost))</f>
        <v>0.65313938999761889</v>
      </c>
      <c r="E1903">
        <f>(groupB[[#This Row],[Weight (lbs)]]-MIN(weight))/(MAX(weight)-MIN(weight))</f>
        <v>0.81774089837450714</v>
      </c>
      <c r="F1903">
        <f>IF(groupB[[#This Row],[normalized cost]]+groupB[[#This Row],[normalized weight]]&gt;1, 1, 0)</f>
        <v>1</v>
      </c>
    </row>
    <row r="1904" spans="1:6" x14ac:dyDescent="0.75">
      <c r="A1904">
        <v>23804.84461</v>
      </c>
      <c r="B1904">
        <v>59748.628389999998</v>
      </c>
      <c r="C1904">
        <v>1</v>
      </c>
      <c r="D1904">
        <f>(groupB[[#This Row],[Cost (USD)]]-MIN(cost))/(MAX(cost)-MIN(cost))</f>
        <v>0.62452584693327007</v>
      </c>
      <c r="E1904">
        <f>(groupB[[#This Row],[Weight (lbs)]]-MIN(weight))/(MAX(weight)-MIN(weight))</f>
        <v>0.64576751168318147</v>
      </c>
      <c r="F1904">
        <f>IF(groupB[[#This Row],[normalized cost]]+groupB[[#This Row],[normalized weight]]&gt;1, 1, 0)</f>
        <v>1</v>
      </c>
    </row>
    <row r="1905" spans="1:6" x14ac:dyDescent="0.75">
      <c r="A1905">
        <v>24135.388640000001</v>
      </c>
      <c r="B1905">
        <v>61009.563990000002</v>
      </c>
      <c r="C1905">
        <v>1</v>
      </c>
      <c r="D1905">
        <f>(groupB[[#This Row],[Cost (USD)]]-MIN(cost))/(MAX(cost)-MIN(cost))</f>
        <v>0.70469570532583459</v>
      </c>
      <c r="E1905">
        <f>(groupB[[#This Row],[Weight (lbs)]]-MIN(weight))/(MAX(weight)-MIN(weight))</f>
        <v>0.75239209178591537</v>
      </c>
      <c r="F1905">
        <f>IF(groupB[[#This Row],[normalized cost]]+groupB[[#This Row],[normalized weight]]&gt;1, 1, 0)</f>
        <v>1</v>
      </c>
    </row>
    <row r="1906" spans="1:6" x14ac:dyDescent="0.75">
      <c r="A1906">
        <v>24449.809020000001</v>
      </c>
      <c r="B1906">
        <v>59797.51655</v>
      </c>
      <c r="C1906">
        <v>1</v>
      </c>
      <c r="D1906">
        <f>(groupB[[#This Row],[Cost (USD)]]-MIN(cost))/(MAX(cost)-MIN(cost))</f>
        <v>0.78095494782474217</v>
      </c>
      <c r="E1906">
        <f>(groupB[[#This Row],[Weight (lbs)]]-MIN(weight))/(MAX(weight)-MIN(weight))</f>
        <v>0.64990148928837843</v>
      </c>
      <c r="F1906">
        <f>IF(groupB[[#This Row],[normalized cost]]+groupB[[#This Row],[normalized weight]]&gt;1, 1, 0)</f>
        <v>1</v>
      </c>
    </row>
    <row r="1907" spans="1:6" x14ac:dyDescent="0.75">
      <c r="A1907">
        <v>24323.691340000001</v>
      </c>
      <c r="B1907">
        <v>61761.577340000003</v>
      </c>
      <c r="C1907">
        <v>1</v>
      </c>
      <c r="D1907">
        <f>(groupB[[#This Row],[Cost (USD)]]-MIN(cost))/(MAX(cost)-MIN(cost))</f>
        <v>0.75036647661139533</v>
      </c>
      <c r="E1907">
        <f>(groupB[[#This Row],[Weight (lbs)]]-MIN(weight))/(MAX(weight)-MIN(weight))</f>
        <v>0.81598226060611534</v>
      </c>
      <c r="F1907">
        <f>IF(groupB[[#This Row],[normalized cost]]+groupB[[#This Row],[normalized weight]]&gt;1, 1, 0)</f>
        <v>1</v>
      </c>
    </row>
    <row r="1908" spans="1:6" x14ac:dyDescent="0.75">
      <c r="A1908">
        <v>23944.574390000002</v>
      </c>
      <c r="B1908">
        <v>62625.5409</v>
      </c>
      <c r="C1908">
        <v>1</v>
      </c>
      <c r="D1908">
        <f>(groupB[[#This Row],[Cost (USD)]]-MIN(cost))/(MAX(cost)-MIN(cost))</f>
        <v>0.65841578491165154</v>
      </c>
      <c r="E1908">
        <f>(groupB[[#This Row],[Weight (lbs)]]-MIN(weight))/(MAX(weight)-MIN(weight))</f>
        <v>0.88903892726622269</v>
      </c>
      <c r="F1908">
        <f>IF(groupB[[#This Row],[normalized cost]]+groupB[[#This Row],[normalized weight]]&gt;1, 1, 0)</f>
        <v>1</v>
      </c>
    </row>
    <row r="1909" spans="1:6" x14ac:dyDescent="0.75">
      <c r="A1909">
        <v>24256.592530000002</v>
      </c>
      <c r="B1909">
        <v>60377.305480000003</v>
      </c>
      <c r="C1909">
        <v>1</v>
      </c>
      <c r="D1909">
        <f>(groupB[[#This Row],[Cost (USD)]]-MIN(cost))/(MAX(cost)-MIN(cost))</f>
        <v>0.73409239023322193</v>
      </c>
      <c r="E1909">
        <f>(groupB[[#This Row],[Weight (lbs)]]-MIN(weight))/(MAX(weight)-MIN(weight))</f>
        <v>0.69892837948757924</v>
      </c>
      <c r="F1909">
        <f>IF(groupB[[#This Row],[normalized cost]]+groupB[[#This Row],[normalized weight]]&gt;1, 1, 0)</f>
        <v>1</v>
      </c>
    </row>
    <row r="1910" spans="1:6" x14ac:dyDescent="0.75">
      <c r="A1910">
        <v>24151.394830000001</v>
      </c>
      <c r="B1910">
        <v>60330.22408</v>
      </c>
      <c r="C1910">
        <v>1</v>
      </c>
      <c r="D1910">
        <f>(groupB[[#This Row],[Cost (USD)]]-MIN(cost))/(MAX(cost)-MIN(cost))</f>
        <v>0.70857783257437235</v>
      </c>
      <c r="E1910">
        <f>(groupB[[#This Row],[Weight (lbs)]]-MIN(weight))/(MAX(weight)-MIN(weight))</f>
        <v>0.69494718131564315</v>
      </c>
      <c r="F1910">
        <f>IF(groupB[[#This Row],[normalized cost]]+groupB[[#This Row],[normalized weight]]&gt;1, 1, 0)</f>
        <v>1</v>
      </c>
    </row>
    <row r="1911" spans="1:6" x14ac:dyDescent="0.75">
      <c r="A1911">
        <v>24401.052820000001</v>
      </c>
      <c r="B1911">
        <v>58345.746639999998</v>
      </c>
      <c r="C1911">
        <v>1</v>
      </c>
      <c r="D1911">
        <f>(groupB[[#This Row],[Cost (USD)]]-MIN(cost))/(MAX(cost)-MIN(cost))</f>
        <v>0.76912966194751875</v>
      </c>
      <c r="E1911">
        <f>(groupB[[#This Row],[Weight (lbs)]]-MIN(weight))/(MAX(weight)-MIN(weight))</f>
        <v>0.52713998024736664</v>
      </c>
      <c r="F1911">
        <f>IF(groupB[[#This Row],[normalized cost]]+groupB[[#This Row],[normalized weight]]&gt;1, 1, 0)</f>
        <v>1</v>
      </c>
    </row>
    <row r="1912" spans="1:6" x14ac:dyDescent="0.75">
      <c r="A1912">
        <v>24299.961650000001</v>
      </c>
      <c r="B1912">
        <v>61323.237159999997</v>
      </c>
      <c r="C1912">
        <v>1</v>
      </c>
      <c r="D1912">
        <f>(groupB[[#This Row],[Cost (USD)]]-MIN(cost))/(MAX(cost)-MIN(cost))</f>
        <v>0.74461109846404394</v>
      </c>
      <c r="E1912">
        <f>(groupB[[#This Row],[Weight (lbs)]]-MIN(weight))/(MAX(weight)-MIN(weight))</f>
        <v>0.77891626164894623</v>
      </c>
      <c r="F1912">
        <f>IF(groupB[[#This Row],[normalized cost]]+groupB[[#This Row],[normalized weight]]&gt;1, 1, 0)</f>
        <v>1</v>
      </c>
    </row>
    <row r="1913" spans="1:6" x14ac:dyDescent="0.75">
      <c r="A1913">
        <v>24266.51685</v>
      </c>
      <c r="B1913">
        <v>60925.424830000004</v>
      </c>
      <c r="C1913">
        <v>1</v>
      </c>
      <c r="D1913">
        <f>(groupB[[#This Row],[Cost (USD)]]-MIN(cost))/(MAX(cost)-MIN(cost))</f>
        <v>0.73649942607967889</v>
      </c>
      <c r="E1913">
        <f>(groupB[[#This Row],[Weight (lbs)]]-MIN(weight))/(MAX(weight)-MIN(weight))</f>
        <v>0.74527729337337423</v>
      </c>
      <c r="F1913">
        <f>IF(groupB[[#This Row],[normalized cost]]+groupB[[#This Row],[normalized weight]]&gt;1, 1, 0)</f>
        <v>1</v>
      </c>
    </row>
    <row r="1914" spans="1:6" x14ac:dyDescent="0.75">
      <c r="A1914">
        <v>24394.156500000001</v>
      </c>
      <c r="B1914">
        <v>59355.044690000002</v>
      </c>
      <c r="C1914">
        <v>1</v>
      </c>
      <c r="D1914">
        <f>(groupB[[#This Row],[Cost (USD)]]-MIN(cost))/(MAX(cost)-MIN(cost))</f>
        <v>0.76745703455857517</v>
      </c>
      <c r="E1914">
        <f>(groupB[[#This Row],[Weight (lbs)]]-MIN(weight))/(MAX(weight)-MIN(weight))</f>
        <v>0.61248611591024926</v>
      </c>
      <c r="F1914">
        <f>IF(groupB[[#This Row],[normalized cost]]+groupB[[#This Row],[normalized weight]]&gt;1, 1, 0)</f>
        <v>1</v>
      </c>
    </row>
    <row r="1915" spans="1:6" x14ac:dyDescent="0.75">
      <c r="A1915">
        <v>24123.16057</v>
      </c>
      <c r="B1915">
        <v>60291.083489999997</v>
      </c>
      <c r="C1915">
        <v>1</v>
      </c>
      <c r="D1915">
        <f>(groupB[[#This Row],[Cost (USD)]]-MIN(cost))/(MAX(cost)-MIN(cost))</f>
        <v>0.70172991998003831</v>
      </c>
      <c r="E1915">
        <f>(groupB[[#This Row],[Weight (lbs)]]-MIN(weight))/(MAX(weight)-MIN(weight))</f>
        <v>0.69163745719196579</v>
      </c>
      <c r="F1915">
        <f>IF(groupB[[#This Row],[normalized cost]]+groupB[[#This Row],[normalized weight]]&gt;1, 1, 0)</f>
        <v>1</v>
      </c>
    </row>
    <row r="1916" spans="1:6" x14ac:dyDescent="0.75">
      <c r="A1916">
        <v>23985.985229999998</v>
      </c>
      <c r="B1916">
        <v>60377.394260000001</v>
      </c>
      <c r="C1916">
        <v>1</v>
      </c>
      <c r="D1916">
        <f>(groupB[[#This Row],[Cost (USD)]]-MIN(cost))/(MAX(cost)-MIN(cost))</f>
        <v>0.66845953363316646</v>
      </c>
      <c r="E1916">
        <f>(groupB[[#This Row],[Weight (lbs)]]-MIN(weight))/(MAX(weight)-MIN(weight))</f>
        <v>0.6989358867149279</v>
      </c>
      <c r="F1916">
        <f>IF(groupB[[#This Row],[normalized cost]]+groupB[[#This Row],[normalized weight]]&gt;1, 1, 0)</f>
        <v>1</v>
      </c>
    </row>
    <row r="1917" spans="1:6" x14ac:dyDescent="0.75">
      <c r="A1917">
        <v>23644.74381</v>
      </c>
      <c r="B1917">
        <v>59435.213739999999</v>
      </c>
      <c r="C1917">
        <v>1</v>
      </c>
      <c r="D1917">
        <f>(groupB[[#This Row],[Cost (USD)]]-MIN(cost))/(MAX(cost)-MIN(cost))</f>
        <v>0.58569513967609688</v>
      </c>
      <c r="E1917">
        <f>(groupB[[#This Row],[Weight (lbs)]]-MIN(weight))/(MAX(weight)-MIN(weight))</f>
        <v>0.61926520224382942</v>
      </c>
      <c r="F1917">
        <f>IF(groupB[[#This Row],[normalized cost]]+groupB[[#This Row],[normalized weight]]&gt;1, 1, 0)</f>
        <v>1</v>
      </c>
    </row>
    <row r="1918" spans="1:6" x14ac:dyDescent="0.75">
      <c r="A1918">
        <v>23660.157080000001</v>
      </c>
      <c r="B1918">
        <v>59091.195659999998</v>
      </c>
      <c r="C1918">
        <v>1</v>
      </c>
      <c r="D1918">
        <f>(groupB[[#This Row],[Cost (USD)]]-MIN(cost))/(MAX(cost)-MIN(cost))</f>
        <v>0.58943346062918267</v>
      </c>
      <c r="E1918">
        <f>(groupB[[#This Row],[Weight (lbs)]]-MIN(weight))/(MAX(weight)-MIN(weight))</f>
        <v>0.59017507002157421</v>
      </c>
      <c r="F1918">
        <f>IF(groupB[[#This Row],[normalized cost]]+groupB[[#This Row],[normalized weight]]&gt;1, 1, 0)</f>
        <v>1</v>
      </c>
    </row>
    <row r="1919" spans="1:6" x14ac:dyDescent="0.75">
      <c r="A1919">
        <v>23660.298869999999</v>
      </c>
      <c r="B1919">
        <v>60813.778870000002</v>
      </c>
      <c r="C1919">
        <v>1</v>
      </c>
      <c r="D1919">
        <f>(groupB[[#This Row],[Cost (USD)]]-MIN(cost))/(MAX(cost)-MIN(cost))</f>
        <v>0.58946785025110782</v>
      </c>
      <c r="E1919">
        <f>(groupB[[#This Row],[Weight (lbs)]]-MIN(weight))/(MAX(weight)-MIN(weight))</f>
        <v>0.73583652288107726</v>
      </c>
      <c r="F1919">
        <f>IF(groupB[[#This Row],[normalized cost]]+groupB[[#This Row],[normalized weight]]&gt;1, 1, 0)</f>
        <v>1</v>
      </c>
    </row>
    <row r="1920" spans="1:6" x14ac:dyDescent="0.75">
      <c r="A1920">
        <v>24172.39776</v>
      </c>
      <c r="B1920">
        <v>60434.521809999998</v>
      </c>
      <c r="C1920">
        <v>1</v>
      </c>
      <c r="D1920">
        <f>(groupB[[#This Row],[Cost (USD)]]-MIN(cost))/(MAX(cost)-MIN(cost))</f>
        <v>0.71367186474893263</v>
      </c>
      <c r="E1920">
        <f>(groupB[[#This Row],[Weight (lbs)]]-MIN(weight))/(MAX(weight)-MIN(weight))</f>
        <v>0.70376658626139776</v>
      </c>
      <c r="F1920">
        <f>IF(groupB[[#This Row],[normalized cost]]+groupB[[#This Row],[normalized weight]]&gt;1, 1, 0)</f>
        <v>1</v>
      </c>
    </row>
    <row r="1921" spans="1:6" x14ac:dyDescent="0.75">
      <c r="A1921">
        <v>24402.825440000001</v>
      </c>
      <c r="B1921">
        <v>60089.422449999998</v>
      </c>
      <c r="C1921">
        <v>1</v>
      </c>
      <c r="D1921">
        <f>(groupB[[#This Row],[Cost (USD)]]-MIN(cost))/(MAX(cost)-MIN(cost))</f>
        <v>0.76955959164367393</v>
      </c>
      <c r="E1921">
        <f>(groupB[[#This Row],[Weight (lbs)]]-MIN(weight))/(MAX(weight)-MIN(weight))</f>
        <v>0.67458502111745067</v>
      </c>
      <c r="F1921">
        <f>IF(groupB[[#This Row],[normalized cost]]+groupB[[#This Row],[normalized weight]]&gt;1, 1, 0)</f>
        <v>1</v>
      </c>
    </row>
    <row r="1922" spans="1:6" x14ac:dyDescent="0.75">
      <c r="A1922">
        <v>24039.333119999999</v>
      </c>
      <c r="B1922">
        <v>58955.003040000003</v>
      </c>
      <c r="C1922">
        <v>1</v>
      </c>
      <c r="D1922">
        <f>(groupB[[#This Row],[Cost (USD)]]-MIN(cost))/(MAX(cost)-MIN(cost))</f>
        <v>0.68139848396556901</v>
      </c>
      <c r="E1922">
        <f>(groupB[[#This Row],[Weight (lbs)]]-MIN(weight))/(MAX(weight)-MIN(weight))</f>
        <v>0.5786586365727997</v>
      </c>
      <c r="F1922">
        <f>IF(groupB[[#This Row],[normalized cost]]+groupB[[#This Row],[normalized weight]]&gt;1, 1, 0)</f>
        <v>1</v>
      </c>
    </row>
    <row r="1923" spans="1:6" x14ac:dyDescent="0.75">
      <c r="A1923">
        <v>23885.718550000001</v>
      </c>
      <c r="B1923">
        <v>60602.886290000002</v>
      </c>
      <c r="C1923">
        <v>1</v>
      </c>
      <c r="D1923">
        <f>(groupB[[#This Row],[Cost (USD)]]-MIN(cost))/(MAX(cost)-MIN(cost))</f>
        <v>0.64414094122932752</v>
      </c>
      <c r="E1923">
        <f>(groupB[[#This Row],[Weight (lbs)]]-MIN(weight))/(MAX(weight)-MIN(weight))</f>
        <v>0.71800346876690835</v>
      </c>
      <c r="F1923">
        <f>IF(groupB[[#This Row],[normalized cost]]+groupB[[#This Row],[normalized weight]]&gt;1, 1, 0)</f>
        <v>1</v>
      </c>
    </row>
    <row r="1924" spans="1:6" x14ac:dyDescent="0.75">
      <c r="A1924">
        <v>24073.54047</v>
      </c>
      <c r="B1924">
        <v>59529.567999999999</v>
      </c>
      <c r="C1924">
        <v>1</v>
      </c>
      <c r="D1924">
        <f>(groupB[[#This Row],[Cost (USD)]]-MIN(cost))/(MAX(cost)-MIN(cost))</f>
        <v>0.68969510455643224</v>
      </c>
      <c r="E1924">
        <f>(groupB[[#This Row],[Weight (lbs)]]-MIN(weight))/(MAX(weight)-MIN(weight))</f>
        <v>0.62724378842491924</v>
      </c>
      <c r="F1924">
        <f>IF(groupB[[#This Row],[normalized cost]]+groupB[[#This Row],[normalized weight]]&gt;1, 1, 0)</f>
        <v>1</v>
      </c>
    </row>
    <row r="1925" spans="1:6" x14ac:dyDescent="0.75">
      <c r="A1925">
        <v>24115.460620000002</v>
      </c>
      <c r="B1925">
        <v>59028.198450000004</v>
      </c>
      <c r="C1925">
        <v>1</v>
      </c>
      <c r="D1925">
        <f>(groupB[[#This Row],[Cost (USD)]]-MIN(cost))/(MAX(cost)-MIN(cost))</f>
        <v>0.69986238087751784</v>
      </c>
      <c r="E1925">
        <f>(groupB[[#This Row],[Weight (lbs)]]-MIN(weight))/(MAX(weight)-MIN(weight))</f>
        <v>0.584848032650361</v>
      </c>
      <c r="F1925">
        <f>IF(groupB[[#This Row],[normalized cost]]+groupB[[#This Row],[normalized weight]]&gt;1, 1, 0)</f>
        <v>1</v>
      </c>
    </row>
    <row r="1926" spans="1:6" x14ac:dyDescent="0.75">
      <c r="A1926">
        <v>23701.849829999999</v>
      </c>
      <c r="B1926">
        <v>60287.702960000002</v>
      </c>
      <c r="C1926">
        <v>1</v>
      </c>
      <c r="D1926">
        <f>(groupB[[#This Row],[Cost (USD)]]-MIN(cost))/(MAX(cost)-MIN(cost))</f>
        <v>0.59954558355421772</v>
      </c>
      <c r="E1926">
        <f>(groupB[[#This Row],[Weight (lbs)]]-MIN(weight))/(MAX(weight)-MIN(weight))</f>
        <v>0.69135159993504158</v>
      </c>
      <c r="F1926">
        <f>IF(groupB[[#This Row],[normalized cost]]+groupB[[#This Row],[normalized weight]]&gt;1, 1, 0)</f>
        <v>1</v>
      </c>
    </row>
    <row r="1927" spans="1:6" x14ac:dyDescent="0.75">
      <c r="A1927">
        <v>23620.835029999998</v>
      </c>
      <c r="B1927">
        <v>60213.769699999997</v>
      </c>
      <c r="C1927">
        <v>1</v>
      </c>
      <c r="D1927">
        <f>(groupB[[#This Row],[Cost (USD)]]-MIN(cost))/(MAX(cost)-MIN(cost))</f>
        <v>0.57989632519761691</v>
      </c>
      <c r="E1927">
        <f>(groupB[[#This Row],[Weight (lbs)]]-MIN(weight))/(MAX(weight)-MIN(weight))</f>
        <v>0.68509981134002784</v>
      </c>
      <c r="F1927">
        <f>IF(groupB[[#This Row],[normalized cost]]+groupB[[#This Row],[normalized weight]]&gt;1, 1, 0)</f>
        <v>1</v>
      </c>
    </row>
    <row r="1928" spans="1:6" x14ac:dyDescent="0.75">
      <c r="A1928">
        <v>23770.454170000001</v>
      </c>
      <c r="B1928">
        <v>60843.808040000004</v>
      </c>
      <c r="C1928">
        <v>1</v>
      </c>
      <c r="D1928">
        <f>(groupB[[#This Row],[Cost (USD)]]-MIN(cost))/(MAX(cost)-MIN(cost))</f>
        <v>0.61618481985479612</v>
      </c>
      <c r="E1928">
        <f>(groupB[[#This Row],[Weight (lbs)]]-MIN(weight))/(MAX(weight)-MIN(weight))</f>
        <v>0.73837578629951339</v>
      </c>
      <c r="F1928">
        <f>IF(groupB[[#This Row],[normalized cost]]+groupB[[#This Row],[normalized weight]]&gt;1, 1, 0)</f>
        <v>1</v>
      </c>
    </row>
    <row r="1929" spans="1:6" x14ac:dyDescent="0.75">
      <c r="A1929">
        <v>24681.867490000001</v>
      </c>
      <c r="B1929">
        <v>60216.073969999998</v>
      </c>
      <c r="C1929">
        <v>1</v>
      </c>
      <c r="D1929">
        <f>(groupB[[#This Row],[Cost (USD)]]-MIN(cost))/(MAX(cost)-MIN(cost))</f>
        <v>0.83723820509214808</v>
      </c>
      <c r="E1929">
        <f>(groupB[[#This Row],[Weight (lbs)]]-MIN(weight))/(MAX(weight)-MIN(weight))</f>
        <v>0.68529466016592611</v>
      </c>
      <c r="F1929">
        <f>IF(groupB[[#This Row],[normalized cost]]+groupB[[#This Row],[normalized weight]]&gt;1, 1, 0)</f>
        <v>1</v>
      </c>
    </row>
    <row r="1930" spans="1:6" x14ac:dyDescent="0.75">
      <c r="A1930">
        <v>23479.386920000001</v>
      </c>
      <c r="B1930">
        <v>60061.408519999997</v>
      </c>
      <c r="C1930">
        <v>1</v>
      </c>
      <c r="D1930">
        <f>(groupB[[#This Row],[Cost (USD)]]-MIN(cost))/(MAX(cost)-MIN(cost))</f>
        <v>0.54558962497194463</v>
      </c>
      <c r="E1930">
        <f>(groupB[[#This Row],[Weight (lbs)]]-MIN(weight))/(MAX(weight)-MIN(weight))</f>
        <v>0.67221616617888158</v>
      </c>
      <c r="F1930">
        <f>IF(groupB[[#This Row],[normalized cost]]+groupB[[#This Row],[normalized weight]]&gt;1, 1, 0)</f>
        <v>1</v>
      </c>
    </row>
    <row r="1931" spans="1:6" x14ac:dyDescent="0.75">
      <c r="A1931">
        <v>24109.420829999999</v>
      </c>
      <c r="B1931">
        <v>59661.071029999999</v>
      </c>
      <c r="C1931">
        <v>1</v>
      </c>
      <c r="D1931">
        <f>(groupB[[#This Row],[Cost (USD)]]-MIN(cost))/(MAX(cost)-MIN(cost))</f>
        <v>0.69839749552163644</v>
      </c>
      <c r="E1931">
        <f>(groupB[[#This Row],[Weight (lbs)]]-MIN(weight))/(MAX(weight)-MIN(weight))</f>
        <v>0.63836367064252586</v>
      </c>
      <c r="F1931">
        <f>IF(groupB[[#This Row],[normalized cost]]+groupB[[#This Row],[normalized weight]]&gt;1, 1, 0)</f>
        <v>1</v>
      </c>
    </row>
    <row r="1932" spans="1:6" x14ac:dyDescent="0.75">
      <c r="A1932">
        <v>24006.393489999999</v>
      </c>
      <c r="B1932">
        <v>59397.121639999998</v>
      </c>
      <c r="C1932">
        <v>1</v>
      </c>
      <c r="D1932">
        <f>(groupB[[#This Row],[Cost (USD)]]-MIN(cost))/(MAX(cost)-MIN(cost))</f>
        <v>0.67340933506881373</v>
      </c>
      <c r="E1932">
        <f>(groupB[[#This Row],[Weight (lbs)]]-MIN(weight))/(MAX(weight)-MIN(weight))</f>
        <v>0.61604413832293492</v>
      </c>
      <c r="F1932">
        <f>IF(groupB[[#This Row],[normalized cost]]+groupB[[#This Row],[normalized weight]]&gt;1, 1, 0)</f>
        <v>1</v>
      </c>
    </row>
    <row r="1933" spans="1:6" x14ac:dyDescent="0.75">
      <c r="A1933">
        <v>24354.338319999999</v>
      </c>
      <c r="B1933">
        <v>60801.772380000002</v>
      </c>
      <c r="C1933">
        <v>1</v>
      </c>
      <c r="D1933">
        <f>(groupB[[#This Row],[Cost (USD)]]-MIN(cost))/(MAX(cost)-MIN(cost))</f>
        <v>0.75779956819305105</v>
      </c>
      <c r="E1933">
        <f>(groupB[[#This Row],[Weight (lbs)]]-MIN(weight))/(MAX(weight)-MIN(weight))</f>
        <v>0.73482125536483167</v>
      </c>
      <c r="F1933">
        <f>IF(groupB[[#This Row],[normalized cost]]+groupB[[#This Row],[normalized weight]]&gt;1, 1, 0)</f>
        <v>1</v>
      </c>
    </row>
    <row r="1934" spans="1:6" x14ac:dyDescent="0.75">
      <c r="A1934">
        <v>24255.540649999999</v>
      </c>
      <c r="B1934">
        <v>60986.254670000002</v>
      </c>
      <c r="C1934">
        <v>1</v>
      </c>
      <c r="D1934">
        <f>(groupB[[#This Row],[Cost (USD)]]-MIN(cost))/(MAX(cost)-MIN(cost))</f>
        <v>0.73383726818292749</v>
      </c>
      <c r="E1934">
        <f>(groupB[[#This Row],[Weight (lbs)]]-MIN(weight))/(MAX(weight)-MIN(weight))</f>
        <v>0.75042105816811577</v>
      </c>
      <c r="F1934">
        <f>IF(groupB[[#This Row],[normalized cost]]+groupB[[#This Row],[normalized weight]]&gt;1, 1, 0)</f>
        <v>1</v>
      </c>
    </row>
    <row r="1935" spans="1:6" x14ac:dyDescent="0.75">
      <c r="A1935">
        <v>24210.038530000002</v>
      </c>
      <c r="B1935">
        <v>58386.607069999998</v>
      </c>
      <c r="C1935">
        <v>1</v>
      </c>
      <c r="D1935">
        <f>(groupB[[#This Row],[Cost (USD)]]-MIN(cost))/(MAX(cost)-MIN(cost))</f>
        <v>0.72280122400762881</v>
      </c>
      <c r="E1935">
        <f>(groupB[[#This Row],[Weight (lbs)]]-MIN(weight))/(MAX(weight)-MIN(weight))</f>
        <v>0.53059513385835777</v>
      </c>
      <c r="F1935">
        <f>IF(groupB[[#This Row],[normalized cost]]+groupB[[#This Row],[normalized weight]]&gt;1, 1, 0)</f>
        <v>1</v>
      </c>
    </row>
    <row r="1936" spans="1:6" x14ac:dyDescent="0.75">
      <c r="A1936">
        <v>23502.191030000002</v>
      </c>
      <c r="B1936">
        <v>62069.80803</v>
      </c>
      <c r="C1936">
        <v>1</v>
      </c>
      <c r="D1936">
        <f>(groupB[[#This Row],[Cost (USD)]]-MIN(cost))/(MAX(cost)-MIN(cost))</f>
        <v>0.55112051375994819</v>
      </c>
      <c r="E1936">
        <f>(groupB[[#This Row],[Weight (lbs)]]-MIN(weight))/(MAX(weight)-MIN(weight))</f>
        <v>0.8420462149397272</v>
      </c>
      <c r="F1936">
        <f>IF(groupB[[#This Row],[normalized cost]]+groupB[[#This Row],[normalized weight]]&gt;1, 1, 0)</f>
        <v>1</v>
      </c>
    </row>
    <row r="1937" spans="1:6" x14ac:dyDescent="0.75">
      <c r="A1937">
        <v>24109.042519999999</v>
      </c>
      <c r="B1937">
        <v>60997.573270000001</v>
      </c>
      <c r="C1937">
        <v>1</v>
      </c>
      <c r="D1937">
        <f>(groupB[[#This Row],[Cost (USD)]]-MIN(cost))/(MAX(cost)-MIN(cost))</f>
        <v>0.6983057405468801</v>
      </c>
      <c r="E1937">
        <f>(groupB[[#This Row],[Weight (lbs)]]-MIN(weight))/(MAX(weight)-MIN(weight))</f>
        <v>0.75137815777919081</v>
      </c>
      <c r="F1937">
        <f>IF(groupB[[#This Row],[normalized cost]]+groupB[[#This Row],[normalized weight]]&gt;1, 1, 0)</f>
        <v>1</v>
      </c>
    </row>
    <row r="1938" spans="1:6" x14ac:dyDescent="0.75">
      <c r="A1938">
        <v>23349.169580000002</v>
      </c>
      <c r="B1938">
        <v>59971.711770000002</v>
      </c>
      <c r="C1938">
        <v>1</v>
      </c>
      <c r="D1938">
        <f>(groupB[[#This Row],[Cost (USD)]]-MIN(cost))/(MAX(cost)-MIN(cost))</f>
        <v>0.51400682582698243</v>
      </c>
      <c r="E1938">
        <f>(groupB[[#This Row],[Weight (lbs)]]-MIN(weight))/(MAX(weight)-MIN(weight))</f>
        <v>0.66463141854757568</v>
      </c>
      <c r="F1938">
        <f>IF(groupB[[#This Row],[normalized cost]]+groupB[[#This Row],[normalized weight]]&gt;1, 1, 0)</f>
        <v>1</v>
      </c>
    </row>
    <row r="1939" spans="1:6" x14ac:dyDescent="0.75">
      <c r="A1939">
        <v>23362.02593</v>
      </c>
      <c r="B1939">
        <v>60035.305130000001</v>
      </c>
      <c r="C1939">
        <v>1</v>
      </c>
      <c r="D1939">
        <f>(groupB[[#This Row],[Cost (USD)]]-MIN(cost))/(MAX(cost)-MIN(cost))</f>
        <v>0.51712499365153852</v>
      </c>
      <c r="E1939">
        <f>(groupB[[#This Row],[Weight (lbs)]]-MIN(weight))/(MAX(weight)-MIN(weight))</f>
        <v>0.67000886629932588</v>
      </c>
      <c r="F1939">
        <f>IF(groupB[[#This Row],[normalized cost]]+groupB[[#This Row],[normalized weight]]&gt;1, 1, 0)</f>
        <v>1</v>
      </c>
    </row>
    <row r="1940" spans="1:6" x14ac:dyDescent="0.75">
      <c r="A1940">
        <v>24549.046569999999</v>
      </c>
      <c r="B1940">
        <v>62680.620819999996</v>
      </c>
      <c r="C1940">
        <v>1</v>
      </c>
      <c r="D1940">
        <f>(groupB[[#This Row],[Cost (USD)]]-MIN(cost))/(MAX(cost)-MIN(cost))</f>
        <v>0.80502393594328381</v>
      </c>
      <c r="E1940">
        <f>(groupB[[#This Row],[Weight (lbs)]]-MIN(weight))/(MAX(weight)-MIN(weight))</f>
        <v>0.89369647943787345</v>
      </c>
      <c r="F1940">
        <f>IF(groupB[[#This Row],[normalized cost]]+groupB[[#This Row],[normalized weight]]&gt;1, 1, 0)</f>
        <v>1</v>
      </c>
    </row>
    <row r="1941" spans="1:6" x14ac:dyDescent="0.75">
      <c r="A1941">
        <v>24523.717270000001</v>
      </c>
      <c r="B1941">
        <v>60287.438430000002</v>
      </c>
      <c r="C1941">
        <v>1</v>
      </c>
      <c r="D1941">
        <f>(groupB[[#This Row],[Cost (USD)]]-MIN(cost))/(MAX(cost)-MIN(cost))</f>
        <v>0.7988805897930521</v>
      </c>
      <c r="E1941">
        <f>(groupB[[#This Row],[Weight (lbs)]]-MIN(weight))/(MAX(weight)-MIN(weight))</f>
        <v>0.69132923130640211</v>
      </c>
      <c r="F1941">
        <f>IF(groupB[[#This Row],[normalized cost]]+groupB[[#This Row],[normalized weight]]&gt;1, 1, 0)</f>
        <v>1</v>
      </c>
    </row>
    <row r="1942" spans="1:6" x14ac:dyDescent="0.75">
      <c r="A1942">
        <v>24083.120149999999</v>
      </c>
      <c r="B1942">
        <v>59749.699849999997</v>
      </c>
      <c r="C1942">
        <v>1</v>
      </c>
      <c r="D1942">
        <f>(groupB[[#This Row],[Cost (USD)]]-MIN(cost))/(MAX(cost)-MIN(cost))</f>
        <v>0.69201855172032745</v>
      </c>
      <c r="E1942">
        <f>(groupB[[#This Row],[Weight (lbs)]]-MIN(weight))/(MAX(weight)-MIN(weight))</f>
        <v>0.64585811422671879</v>
      </c>
      <c r="F1942">
        <f>IF(groupB[[#This Row],[normalized cost]]+groupB[[#This Row],[normalized weight]]&gt;1, 1, 0)</f>
        <v>1</v>
      </c>
    </row>
    <row r="1943" spans="1:6" x14ac:dyDescent="0.75">
      <c r="A1943">
        <v>24164.22408</v>
      </c>
      <c r="B1943">
        <v>60109.951229999999</v>
      </c>
      <c r="C1943">
        <v>1</v>
      </c>
      <c r="D1943">
        <f>(groupB[[#This Row],[Cost (USD)]]-MIN(cost))/(MAX(cost)-MIN(cost))</f>
        <v>0.71168942758875731</v>
      </c>
      <c r="E1943">
        <f>(groupB[[#This Row],[Weight (lbs)]]-MIN(weight))/(MAX(weight)-MIN(weight))</f>
        <v>0.67632093256885339</v>
      </c>
      <c r="F1943">
        <f>IF(groupB[[#This Row],[normalized cost]]+groupB[[#This Row],[normalized weight]]&gt;1, 1, 0)</f>
        <v>1</v>
      </c>
    </row>
    <row r="1944" spans="1:6" x14ac:dyDescent="0.75">
      <c r="A1944">
        <v>23999.699799999999</v>
      </c>
      <c r="B1944">
        <v>59734.674959999997</v>
      </c>
      <c r="C1944">
        <v>1</v>
      </c>
      <c r="D1944">
        <f>(groupB[[#This Row],[Cost (USD)]]-MIN(cost))/(MAX(cost)-MIN(cost))</f>
        <v>0.67178585338189989</v>
      </c>
      <c r="E1944">
        <f>(groupB[[#This Row],[Weight (lbs)]]-MIN(weight))/(MAX(weight)-MIN(weight))</f>
        <v>0.64458761112779783</v>
      </c>
      <c r="F1944">
        <f>IF(groupB[[#This Row],[normalized cost]]+groupB[[#This Row],[normalized weight]]&gt;1, 1, 0)</f>
        <v>1</v>
      </c>
    </row>
    <row r="1945" spans="1:6" x14ac:dyDescent="0.75">
      <c r="A1945">
        <v>23680.81467</v>
      </c>
      <c r="B1945">
        <v>60180.574840000001</v>
      </c>
      <c r="C1945">
        <v>1</v>
      </c>
      <c r="D1945">
        <f>(groupB[[#This Row],[Cost (USD)]]-MIN(cost))/(MAX(cost)-MIN(cost))</f>
        <v>0.59444373434379671</v>
      </c>
      <c r="E1945">
        <f>(groupB[[#This Row],[Weight (lbs)]]-MIN(weight))/(MAX(weight)-MIN(weight))</f>
        <v>0.68229285751219659</v>
      </c>
      <c r="F1945">
        <f>IF(groupB[[#This Row],[normalized cost]]+groupB[[#This Row],[normalized weight]]&gt;1, 1, 0)</f>
        <v>1</v>
      </c>
    </row>
    <row r="1946" spans="1:6" x14ac:dyDescent="0.75">
      <c r="A1946">
        <v>23459.856820000001</v>
      </c>
      <c r="B1946">
        <v>61499.084000000003</v>
      </c>
      <c r="C1946">
        <v>1</v>
      </c>
      <c r="D1946">
        <f>(groupB[[#This Row],[Cost (USD)]]-MIN(cost))/(MAX(cost)-MIN(cost))</f>
        <v>0.54085281169054111</v>
      </c>
      <c r="E1946">
        <f>(groupB[[#This Row],[Weight (lbs)]]-MIN(weight))/(MAX(weight)-MIN(weight))</f>
        <v>0.79378585171952021</v>
      </c>
      <c r="F1946">
        <f>IF(groupB[[#This Row],[normalized cost]]+groupB[[#This Row],[normalized weight]]&gt;1, 1, 0)</f>
        <v>1</v>
      </c>
    </row>
    <row r="1947" spans="1:6" x14ac:dyDescent="0.75">
      <c r="A1947">
        <v>24064.47565</v>
      </c>
      <c r="B1947">
        <v>59789.384209999997</v>
      </c>
      <c r="C1947">
        <v>1</v>
      </c>
      <c r="D1947">
        <f>(groupB[[#This Row],[Cost (USD)]]-MIN(cost))/(MAX(cost)-MIN(cost))</f>
        <v>0.68749653108422626</v>
      </c>
      <c r="E1947">
        <f>(groupB[[#This Row],[Weight (lbs)]]-MIN(weight))/(MAX(weight)-MIN(weight))</f>
        <v>0.64921381948370871</v>
      </c>
      <c r="F1947">
        <f>IF(groupB[[#This Row],[normalized cost]]+groupB[[#This Row],[normalized weight]]&gt;1, 1, 0)</f>
        <v>1</v>
      </c>
    </row>
    <row r="1948" spans="1:6" x14ac:dyDescent="0.75">
      <c r="A1948">
        <v>23868.77564</v>
      </c>
      <c r="B1948">
        <v>59774.291100000002</v>
      </c>
      <c r="C1948">
        <v>1</v>
      </c>
      <c r="D1948">
        <f>(groupB[[#This Row],[Cost (USD)]]-MIN(cost))/(MAX(cost)-MIN(cost))</f>
        <v>0.64003162273563674</v>
      </c>
      <c r="E1948">
        <f>(groupB[[#This Row],[Weight (lbs)]]-MIN(weight))/(MAX(weight)-MIN(weight))</f>
        <v>0.64793754770885059</v>
      </c>
      <c r="F1948">
        <f>IF(groupB[[#This Row],[normalized cost]]+groupB[[#This Row],[normalized weight]]&gt;1, 1, 0)</f>
        <v>1</v>
      </c>
    </row>
    <row r="1949" spans="1:6" x14ac:dyDescent="0.75">
      <c r="A1949">
        <v>24021.788390000002</v>
      </c>
      <c r="B1949">
        <v>60756.647550000002</v>
      </c>
      <c r="C1949">
        <v>1</v>
      </c>
      <c r="D1949">
        <f>(groupB[[#This Row],[Cost (USD)]]-MIN(cost))/(MAX(cost)-MIN(cost))</f>
        <v>0.67714320057825261</v>
      </c>
      <c r="E1949">
        <f>(groupB[[#This Row],[Weight (lbs)]]-MIN(weight))/(MAX(weight)-MIN(weight))</f>
        <v>0.73100550454380853</v>
      </c>
      <c r="F1949">
        <f>IF(groupB[[#This Row],[normalized cost]]+groupB[[#This Row],[normalized weight]]&gt;1, 1, 0)</f>
        <v>1</v>
      </c>
    </row>
    <row r="1950" spans="1:6" x14ac:dyDescent="0.75">
      <c r="A1950">
        <v>24327.046760000001</v>
      </c>
      <c r="B1950">
        <v>60488.647629999999</v>
      </c>
      <c r="C1950">
        <v>1</v>
      </c>
      <c r="D1950">
        <f>(groupB[[#This Row],[Cost (USD)]]-MIN(cost))/(MAX(cost)-MIN(cost))</f>
        <v>0.75118029722781232</v>
      </c>
      <c r="E1950">
        <f>(groupB[[#This Row],[Weight (lbs)]]-MIN(weight))/(MAX(weight)-MIN(weight))</f>
        <v>0.70834345983861791</v>
      </c>
      <c r="F1950">
        <f>IF(groupB[[#This Row],[normalized cost]]+groupB[[#This Row],[normalized weight]]&gt;1, 1, 0)</f>
        <v>1</v>
      </c>
    </row>
    <row r="1951" spans="1:6" x14ac:dyDescent="0.75">
      <c r="A1951">
        <v>25014.81019</v>
      </c>
      <c r="B1951">
        <v>59669.786639999998</v>
      </c>
      <c r="C1951">
        <v>1</v>
      </c>
      <c r="D1951">
        <f>(groupB[[#This Row],[Cost (USD)]]-MIN(cost))/(MAX(cost)-MIN(cost))</f>
        <v>0.91798983479738883</v>
      </c>
      <c r="E1951">
        <f>(groupB[[#This Row],[Weight (lbs)]]-MIN(weight))/(MAX(weight)-MIN(weight))</f>
        <v>0.63910066169630297</v>
      </c>
      <c r="F1951">
        <f>IF(groupB[[#This Row],[normalized cost]]+groupB[[#This Row],[normalized weight]]&gt;1, 1, 0)</f>
        <v>1</v>
      </c>
    </row>
    <row r="1952" spans="1:6" x14ac:dyDescent="0.75">
      <c r="A1952">
        <v>24150.41994</v>
      </c>
      <c r="B1952">
        <v>59901.555829999998</v>
      </c>
      <c r="C1952">
        <v>1</v>
      </c>
      <c r="D1952">
        <f>(groupB[[#This Row],[Cost (USD)]]-MIN(cost))/(MAX(cost)-MIN(cost))</f>
        <v>0.70834138361098176</v>
      </c>
      <c r="E1952">
        <f>(groupB[[#This Row],[Weight (lbs)]]-MIN(weight))/(MAX(weight)-MIN(weight))</f>
        <v>0.65869903972964627</v>
      </c>
      <c r="F1952">
        <f>IF(groupB[[#This Row],[normalized cost]]+groupB[[#This Row],[normalized weight]]&gt;1, 1, 0)</f>
        <v>1</v>
      </c>
    </row>
    <row r="1953" spans="1:6" x14ac:dyDescent="0.75">
      <c r="A1953">
        <v>23742.423760000001</v>
      </c>
      <c r="B1953">
        <v>58660.728869999999</v>
      </c>
      <c r="C1953">
        <v>1</v>
      </c>
      <c r="D1953">
        <f>(groupB[[#This Row],[Cost (USD)]]-MIN(cost))/(MAX(cost)-MIN(cost))</f>
        <v>0.60938634886021947</v>
      </c>
      <c r="E1953">
        <f>(groupB[[#This Row],[Weight (lbs)]]-MIN(weight))/(MAX(weight)-MIN(weight))</f>
        <v>0.55377484408464173</v>
      </c>
      <c r="F1953">
        <f>IF(groupB[[#This Row],[normalized cost]]+groupB[[#This Row],[normalized weight]]&gt;1, 1, 0)</f>
        <v>1</v>
      </c>
    </row>
    <row r="1954" spans="1:6" x14ac:dyDescent="0.75">
      <c r="A1954">
        <v>23885.322459999999</v>
      </c>
      <c r="B1954">
        <v>61091.116439999998</v>
      </c>
      <c r="C1954">
        <v>1</v>
      </c>
      <c r="D1954">
        <f>(groupB[[#This Row],[Cost (USD)]]-MIN(cost))/(MAX(cost)-MIN(cost))</f>
        <v>0.64404487390900444</v>
      </c>
      <c r="E1954">
        <f>(groupB[[#This Row],[Weight (lbs)]]-MIN(weight))/(MAX(weight)-MIN(weight))</f>
        <v>0.7592881582762252</v>
      </c>
      <c r="F1954">
        <f>IF(groupB[[#This Row],[normalized cost]]+groupB[[#This Row],[normalized weight]]&gt;1, 1, 0)</f>
        <v>1</v>
      </c>
    </row>
    <row r="1955" spans="1:6" x14ac:dyDescent="0.75">
      <c r="A1955">
        <v>24082.1499</v>
      </c>
      <c r="B1955">
        <v>58695.298009999999</v>
      </c>
      <c r="C1955">
        <v>1</v>
      </c>
      <c r="D1955">
        <f>(groupB[[#This Row],[Cost (USD)]]-MIN(cost))/(MAX(cost)-MIN(cost))</f>
        <v>0.69178322813845772</v>
      </c>
      <c r="E1955">
        <f>(groupB[[#This Row],[Weight (lbs)]]-MIN(weight))/(MAX(weight)-MIN(weight))</f>
        <v>0.55669800688297388</v>
      </c>
      <c r="F1955">
        <f>IF(groupB[[#This Row],[normalized cost]]+groupB[[#This Row],[normalized weight]]&gt;1, 1, 0)</f>
        <v>1</v>
      </c>
    </row>
    <row r="1956" spans="1:6" x14ac:dyDescent="0.75">
      <c r="A1956">
        <v>24236.779190000001</v>
      </c>
      <c r="B1956">
        <v>59892.234539999998</v>
      </c>
      <c r="C1956">
        <v>1</v>
      </c>
      <c r="D1956">
        <f>(groupB[[#This Row],[Cost (USD)]]-MIN(cost))/(MAX(cost)-MIN(cost))</f>
        <v>0.72928688017126808</v>
      </c>
      <c r="E1956">
        <f>(groupB[[#This Row],[Weight (lbs)]]-MIN(weight))/(MAX(weight)-MIN(weight))</f>
        <v>0.65791083243954696</v>
      </c>
      <c r="F1956">
        <f>IF(groupB[[#This Row],[normalized cost]]+groupB[[#This Row],[normalized weight]]&gt;1, 1, 0)</f>
        <v>1</v>
      </c>
    </row>
    <row r="1957" spans="1:6" x14ac:dyDescent="0.75">
      <c r="A1957">
        <v>24130.30558</v>
      </c>
      <c r="B1957">
        <v>60343.1584</v>
      </c>
      <c r="C1957">
        <v>1</v>
      </c>
      <c r="D1957">
        <f>(groupB[[#This Row],[Cost (USD)]]-MIN(cost))/(MAX(cost)-MIN(cost))</f>
        <v>0.70346286442291162</v>
      </c>
      <c r="E1957">
        <f>(groupB[[#This Row],[Weight (lbs)]]-MIN(weight))/(MAX(weight)-MIN(weight))</f>
        <v>0.69604090603791635</v>
      </c>
      <c r="F1957">
        <f>IF(groupB[[#This Row],[normalized cost]]+groupB[[#This Row],[normalized weight]]&gt;1, 1, 0)</f>
        <v>1</v>
      </c>
    </row>
    <row r="1958" spans="1:6" x14ac:dyDescent="0.75">
      <c r="A1958">
        <v>24544.440330000001</v>
      </c>
      <c r="B1958">
        <v>60284.052929999998</v>
      </c>
      <c r="C1958">
        <v>1</v>
      </c>
      <c r="D1958">
        <f>(groupB[[#This Row],[Cost (USD)]]-MIN(cost))/(MAX(cost)-MIN(cost))</f>
        <v>0.80390674254389938</v>
      </c>
      <c r="E1958">
        <f>(groupB[[#This Row],[Weight (lbs)]]-MIN(weight))/(MAX(weight)-MIN(weight))</f>
        <v>0.69104295378680614</v>
      </c>
      <c r="F1958">
        <f>IF(groupB[[#This Row],[normalized cost]]+groupB[[#This Row],[normalized weight]]&gt;1, 1, 0)</f>
        <v>1</v>
      </c>
    </row>
    <row r="1959" spans="1:6" x14ac:dyDescent="0.75">
      <c r="A1959">
        <v>23826.080190000001</v>
      </c>
      <c r="B1959">
        <v>60853.918610000001</v>
      </c>
      <c r="C1959">
        <v>1</v>
      </c>
      <c r="D1959">
        <f>(groupB[[#This Row],[Cost (USD)]]-MIN(cost))/(MAX(cost)-MIN(cost))</f>
        <v>0.62967630583426426</v>
      </c>
      <c r="E1959">
        <f>(groupB[[#This Row],[Weight (lbs)]]-MIN(weight))/(MAX(weight)-MIN(weight))</f>
        <v>0.73923073502238945</v>
      </c>
      <c r="F1959">
        <f>IF(groupB[[#This Row],[normalized cost]]+groupB[[#This Row],[normalized weight]]&gt;1, 1, 0)</f>
        <v>1</v>
      </c>
    </row>
    <row r="1960" spans="1:6" x14ac:dyDescent="0.75">
      <c r="A1960">
        <v>23958.999260000001</v>
      </c>
      <c r="B1960">
        <v>60167.191050000001</v>
      </c>
      <c r="C1960">
        <v>1</v>
      </c>
      <c r="D1960">
        <f>(groupB[[#This Row],[Cost (USD)]]-MIN(cost))/(MAX(cost)-MIN(cost))</f>
        <v>0.66191438019782589</v>
      </c>
      <c r="E1960">
        <f>(groupB[[#This Row],[Weight (lbs)]]-MIN(weight))/(MAX(weight)-MIN(weight))</f>
        <v>0.68116112565457188</v>
      </c>
      <c r="F1960">
        <f>IF(groupB[[#This Row],[normalized cost]]+groupB[[#This Row],[normalized weight]]&gt;1, 1, 0)</f>
        <v>1</v>
      </c>
    </row>
    <row r="1961" spans="1:6" x14ac:dyDescent="0.75">
      <c r="A1961">
        <v>24077.627369999998</v>
      </c>
      <c r="B1961">
        <v>59626.634660000003</v>
      </c>
      <c r="C1961">
        <v>1</v>
      </c>
      <c r="D1961">
        <f>(groupB[[#This Row],[Cost (USD)]]-MIN(cost))/(MAX(cost)-MIN(cost))</f>
        <v>0.69068633768886678</v>
      </c>
      <c r="E1961">
        <f>(groupB[[#This Row],[Weight (lbs)]]-MIN(weight))/(MAX(weight)-MIN(weight))</f>
        <v>0.63545173486126005</v>
      </c>
      <c r="F1961">
        <f>IF(groupB[[#This Row],[normalized cost]]+groupB[[#This Row],[normalized weight]]&gt;1, 1, 0)</f>
        <v>1</v>
      </c>
    </row>
    <row r="1962" spans="1:6" x14ac:dyDescent="0.75">
      <c r="A1962">
        <v>23873.7055</v>
      </c>
      <c r="B1962">
        <v>60567.446759999999</v>
      </c>
      <c r="C1962">
        <v>1</v>
      </c>
      <c r="D1962">
        <f>(groupB[[#This Row],[Cost (USD)]]-MIN(cost))/(MAX(cost)-MIN(cost))</f>
        <v>0.6412273066452665</v>
      </c>
      <c r="E1962">
        <f>(groupB[[#This Row],[Weight (lbs)]]-MIN(weight))/(MAX(weight)-MIN(weight))</f>
        <v>0.71500670588283355</v>
      </c>
      <c r="F1962">
        <f>IF(groupB[[#This Row],[normalized cost]]+groupB[[#This Row],[normalized weight]]&gt;1, 1, 0)</f>
        <v>1</v>
      </c>
    </row>
    <row r="1963" spans="1:6" x14ac:dyDescent="0.75">
      <c r="A1963">
        <v>24115.587459999999</v>
      </c>
      <c r="B1963">
        <v>58660.863239999999</v>
      </c>
      <c r="C1963">
        <v>1</v>
      </c>
      <c r="D1963">
        <f>(groupB[[#This Row],[Cost (USD)]]-MIN(cost))/(MAX(cost)-MIN(cost))</f>
        <v>0.69989314453958817</v>
      </c>
      <c r="E1963">
        <f>(groupB[[#This Row],[Weight (lbs)]]-MIN(weight))/(MAX(weight)-MIN(weight))</f>
        <v>0.55378620639753739</v>
      </c>
      <c r="F1963">
        <f>IF(groupB[[#This Row],[normalized cost]]+groupB[[#This Row],[normalized weight]]&gt;1, 1, 0)</f>
        <v>1</v>
      </c>
    </row>
    <row r="1964" spans="1:6" x14ac:dyDescent="0.75">
      <c r="A1964">
        <v>24186.723320000001</v>
      </c>
      <c r="B1964">
        <v>61152.819600000003</v>
      </c>
      <c r="C1964">
        <v>1</v>
      </c>
      <c r="D1964">
        <f>(groupB[[#This Row],[Cost (USD)]]-MIN(cost))/(MAX(cost)-MIN(cost))</f>
        <v>0.71714637347502963</v>
      </c>
      <c r="E1964">
        <f>(groupB[[#This Row],[Weight (lbs)]]-MIN(weight))/(MAX(weight)-MIN(weight))</f>
        <v>0.76450577091719774</v>
      </c>
      <c r="F1964">
        <f>IF(groupB[[#This Row],[normalized cost]]+groupB[[#This Row],[normalized weight]]&gt;1, 1, 0)</f>
        <v>1</v>
      </c>
    </row>
    <row r="1965" spans="1:6" x14ac:dyDescent="0.75">
      <c r="A1965">
        <v>24082.1204</v>
      </c>
      <c r="B1965">
        <v>57693.047259999999</v>
      </c>
      <c r="C1965">
        <v>1</v>
      </c>
      <c r="D1965">
        <f>(groupB[[#This Row],[Cost (USD)]]-MIN(cost))/(MAX(cost)-MIN(cost))</f>
        <v>0.6917760732343966</v>
      </c>
      <c r="E1965">
        <f>(groupB[[#This Row],[Weight (lbs)]]-MIN(weight))/(MAX(weight)-MIN(weight))</f>
        <v>0.47194779015786942</v>
      </c>
      <c r="F1965">
        <f>IF(groupB[[#This Row],[normalized cost]]+groupB[[#This Row],[normalized weight]]&gt;1, 1, 0)</f>
        <v>1</v>
      </c>
    </row>
    <row r="1966" spans="1:6" x14ac:dyDescent="0.75">
      <c r="A1966">
        <v>24263.375530000001</v>
      </c>
      <c r="B1966">
        <v>61420.45854</v>
      </c>
      <c r="C1966">
        <v>1</v>
      </c>
      <c r="D1966">
        <f>(groupB[[#This Row],[Cost (USD)]]-MIN(cost))/(MAX(cost)-MIN(cost))</f>
        <v>0.73573753308900636</v>
      </c>
      <c r="E1966">
        <f>(groupB[[#This Row],[Weight (lbs)]]-MIN(weight))/(MAX(weight)-MIN(weight))</f>
        <v>0.78713729119201614</v>
      </c>
      <c r="F1966">
        <f>IF(groupB[[#This Row],[normalized cost]]+groupB[[#This Row],[normalized weight]]&gt;1, 1, 0)</f>
        <v>1</v>
      </c>
    </row>
    <row r="1967" spans="1:6" x14ac:dyDescent="0.75">
      <c r="A1967">
        <v>24046.0052</v>
      </c>
      <c r="B1967">
        <v>58178.584110000003</v>
      </c>
      <c r="C1967">
        <v>1</v>
      </c>
      <c r="D1967">
        <f>(groupB[[#This Row],[Cost (USD)]]-MIN(cost))/(MAX(cost)-MIN(cost))</f>
        <v>0.68301672438208438</v>
      </c>
      <c r="E1967">
        <f>(groupB[[#This Row],[Weight (lbs)]]-MIN(weight))/(MAX(weight)-MIN(weight))</f>
        <v>0.513004734505903</v>
      </c>
      <c r="F1967">
        <f>IF(groupB[[#This Row],[normalized cost]]+groupB[[#This Row],[normalized weight]]&gt;1, 1, 0)</f>
        <v>1</v>
      </c>
    </row>
    <row r="1968" spans="1:6" x14ac:dyDescent="0.75">
      <c r="A1968">
        <v>23779.712759999999</v>
      </c>
      <c r="B1968">
        <v>61506.260130000002</v>
      </c>
      <c r="C1968">
        <v>1</v>
      </c>
      <c r="D1968">
        <f>(groupB[[#This Row],[Cost (USD)]]-MIN(cost))/(MAX(cost)-MIN(cost))</f>
        <v>0.61843039013242174</v>
      </c>
      <c r="E1968">
        <f>(groupB[[#This Row],[Weight (lbs)]]-MIN(weight))/(MAX(weight)-MIN(weight))</f>
        <v>0.79439266450838319</v>
      </c>
      <c r="F1968">
        <f>IF(groupB[[#This Row],[normalized cost]]+groupB[[#This Row],[normalized weight]]&gt;1, 1, 0)</f>
        <v>1</v>
      </c>
    </row>
    <row r="1969" spans="1:6" x14ac:dyDescent="0.75">
      <c r="A1969">
        <v>24130.618780000001</v>
      </c>
      <c r="B1969">
        <v>59979.801019999999</v>
      </c>
      <c r="C1969">
        <v>1</v>
      </c>
      <c r="D1969">
        <f>(groupB[[#This Row],[Cost (USD)]]-MIN(cost))/(MAX(cost)-MIN(cost))</f>
        <v>0.70353882767551856</v>
      </c>
      <c r="E1969">
        <f>(groupB[[#This Row],[Weight (lbs)]]-MIN(weight))/(MAX(weight)-MIN(weight))</f>
        <v>0.66531544466643189</v>
      </c>
      <c r="F1969">
        <f>IF(groupB[[#This Row],[normalized cost]]+groupB[[#This Row],[normalized weight]]&gt;1, 1, 0)</f>
        <v>1</v>
      </c>
    </row>
    <row r="1970" spans="1:6" x14ac:dyDescent="0.75">
      <c r="A1970">
        <v>23340.987300000001</v>
      </c>
      <c r="B1970">
        <v>60589.445639999998</v>
      </c>
      <c r="C1970">
        <v>1</v>
      </c>
      <c r="D1970">
        <f>(groupB[[#This Row],[Cost (USD)]]-MIN(cost))/(MAX(cost)-MIN(cost))</f>
        <v>0.51202230283036876</v>
      </c>
      <c r="E1970">
        <f>(groupB[[#This Row],[Weight (lbs)]]-MIN(weight))/(MAX(weight)-MIN(weight))</f>
        <v>0.71686692883373626</v>
      </c>
      <c r="F1970">
        <f>IF(groupB[[#This Row],[normalized cost]]+groupB[[#This Row],[normalized weight]]&gt;1, 1, 0)</f>
        <v>1</v>
      </c>
    </row>
    <row r="1971" spans="1:6" x14ac:dyDescent="0.75">
      <c r="A1971">
        <v>23476.010760000001</v>
      </c>
      <c r="B1971">
        <v>60148.428169999999</v>
      </c>
      <c r="C1971">
        <v>1</v>
      </c>
      <c r="D1971">
        <f>(groupB[[#This Row],[Cost (USD)]]-MIN(cost))/(MAX(cost)-MIN(cost))</f>
        <v>0.54477077409416408</v>
      </c>
      <c r="E1971">
        <f>(groupB[[#This Row],[Weight (lbs)]]-MIN(weight))/(MAX(weight)-MIN(weight))</f>
        <v>0.67957453851917959</v>
      </c>
      <c r="F1971">
        <f>IF(groupB[[#This Row],[normalized cost]]+groupB[[#This Row],[normalized weight]]&gt;1, 1, 0)</f>
        <v>1</v>
      </c>
    </row>
    <row r="1972" spans="1:6" x14ac:dyDescent="0.75">
      <c r="A1972">
        <v>24013.571070000002</v>
      </c>
      <c r="B1972">
        <v>58198.847529999999</v>
      </c>
      <c r="C1972">
        <v>1</v>
      </c>
      <c r="D1972">
        <f>(groupB[[#This Row],[Cost (USD)]]-MIN(cost))/(MAX(cost)-MIN(cost))</f>
        <v>0.6751501790108495</v>
      </c>
      <c r="E1972">
        <f>(groupB[[#This Row],[Weight (lbs)]]-MIN(weight))/(MAX(weight)-MIN(weight))</f>
        <v>0.51471820714395433</v>
      </c>
      <c r="F1972">
        <f>IF(groupB[[#This Row],[normalized cost]]+groupB[[#This Row],[normalized weight]]&gt;1, 1, 0)</f>
        <v>1</v>
      </c>
    </row>
    <row r="1973" spans="1:6" x14ac:dyDescent="0.75">
      <c r="A1973">
        <v>23086.747050000002</v>
      </c>
      <c r="B1973">
        <v>58491.404490000001</v>
      </c>
      <c r="C1973">
        <v>1</v>
      </c>
      <c r="D1973">
        <f>(groupB[[#This Row],[Cost (USD)]]-MIN(cost))/(MAX(cost)-MIN(cost))</f>
        <v>0.45035909614595199</v>
      </c>
      <c r="E1973">
        <f>(groupB[[#This Row],[Weight (lbs)]]-MIN(weight))/(MAX(weight)-MIN(weight))</f>
        <v>0.53945679253731815</v>
      </c>
      <c r="F1973">
        <f>IF(groupB[[#This Row],[normalized cost]]+groupB[[#This Row],[normalized weight]]&gt;1, 1, 0)</f>
        <v>0</v>
      </c>
    </row>
    <row r="1974" spans="1:6" x14ac:dyDescent="0.75">
      <c r="A1974">
        <v>24316.63567</v>
      </c>
      <c r="B1974">
        <v>58798.671199999997</v>
      </c>
      <c r="C1974">
        <v>1</v>
      </c>
      <c r="D1974">
        <f>(groupB[[#This Row],[Cost (USD)]]-MIN(cost))/(MAX(cost)-MIN(cost))</f>
        <v>0.74865520061356594</v>
      </c>
      <c r="E1974">
        <f>(groupB[[#This Row],[Weight (lbs)]]-MIN(weight))/(MAX(weight)-MIN(weight))</f>
        <v>0.56543923282475073</v>
      </c>
      <c r="F1974">
        <f>IF(groupB[[#This Row],[normalized cost]]+groupB[[#This Row],[normalized weight]]&gt;1, 1, 0)</f>
        <v>1</v>
      </c>
    </row>
    <row r="1975" spans="1:6" x14ac:dyDescent="0.75">
      <c r="A1975">
        <v>23082.896669999998</v>
      </c>
      <c r="B1975">
        <v>63082.114200000004</v>
      </c>
      <c r="C1975">
        <v>1</v>
      </c>
      <c r="D1975">
        <f>(groupB[[#This Row],[Cost (USD)]]-MIN(cost))/(MAX(cost)-MIN(cost))</f>
        <v>0.4494252283663468</v>
      </c>
      <c r="E1975">
        <f>(groupB[[#This Row],[Weight (lbs)]]-MIN(weight))/(MAX(weight)-MIN(weight))</f>
        <v>0.92764671690957934</v>
      </c>
      <c r="F1975">
        <f>IF(groupB[[#This Row],[normalized cost]]+groupB[[#This Row],[normalized weight]]&gt;1, 1, 0)</f>
        <v>1</v>
      </c>
    </row>
    <row r="1976" spans="1:6" x14ac:dyDescent="0.75">
      <c r="A1976">
        <v>23433.23488</v>
      </c>
      <c r="B1976">
        <v>60584.191379999997</v>
      </c>
      <c r="C1976">
        <v>1</v>
      </c>
      <c r="D1976">
        <f>(groupB[[#This Row],[Cost (USD)]]-MIN(cost))/(MAX(cost)-MIN(cost))</f>
        <v>0.53439594977131233</v>
      </c>
      <c r="E1976">
        <f>(groupB[[#This Row],[Weight (lbs)]]-MIN(weight))/(MAX(weight)-MIN(weight))</f>
        <v>0.71642262916748001</v>
      </c>
      <c r="F1976">
        <f>IF(groupB[[#This Row],[normalized cost]]+groupB[[#This Row],[normalized weight]]&gt;1, 1, 0)</f>
        <v>1</v>
      </c>
    </row>
    <row r="1977" spans="1:6" x14ac:dyDescent="0.75">
      <c r="A1977">
        <v>24611.055830000001</v>
      </c>
      <c r="B1977">
        <v>60046.441350000001</v>
      </c>
      <c r="C1977">
        <v>1</v>
      </c>
      <c r="D1977">
        <f>(groupB[[#This Row],[Cost (USD)]]-MIN(cost))/(MAX(cost)-MIN(cost))</f>
        <v>0.82006360733964179</v>
      </c>
      <c r="E1977">
        <f>(groupB[[#This Row],[Weight (lbs)]]-MIN(weight))/(MAX(weight)-MIN(weight))</f>
        <v>0.67095054387701636</v>
      </c>
      <c r="F1977">
        <f>IF(groupB[[#This Row],[normalized cost]]+groupB[[#This Row],[normalized weight]]&gt;1, 1, 0)</f>
        <v>1</v>
      </c>
    </row>
    <row r="1978" spans="1:6" x14ac:dyDescent="0.75">
      <c r="A1978">
        <v>23575.574659999998</v>
      </c>
      <c r="B1978">
        <v>59349.917379999999</v>
      </c>
      <c r="C1978">
        <v>1</v>
      </c>
      <c r="D1978">
        <f>(groupB[[#This Row],[Cost (USD)]]-MIN(cost))/(MAX(cost)-MIN(cost))</f>
        <v>0.56891891485474955</v>
      </c>
      <c r="E1978">
        <f>(groupB[[#This Row],[Weight (lbs)]]-MIN(weight))/(MAX(weight)-MIN(weight))</f>
        <v>0.61205255112247825</v>
      </c>
      <c r="F1978">
        <f>IF(groupB[[#This Row],[normalized cost]]+groupB[[#This Row],[normalized weight]]&gt;1, 1, 0)</f>
        <v>1</v>
      </c>
    </row>
    <row r="1979" spans="1:6" x14ac:dyDescent="0.75">
      <c r="A1979">
        <v>24903.612450000001</v>
      </c>
      <c r="B1979">
        <v>59727.150609999997</v>
      </c>
      <c r="C1979">
        <v>1</v>
      </c>
      <c r="D1979">
        <f>(groupB[[#This Row],[Cost (USD)]]-MIN(cost))/(MAX(cost)-MIN(cost))</f>
        <v>0.89102003271270691</v>
      </c>
      <c r="E1979">
        <f>(groupB[[#This Row],[Weight (lbs)]]-MIN(weight))/(MAX(weight)-MIN(weight))</f>
        <v>0.6439513528928047</v>
      </c>
      <c r="F1979">
        <f>IF(groupB[[#This Row],[normalized cost]]+groupB[[#This Row],[normalized weight]]&gt;1, 1, 0)</f>
        <v>1</v>
      </c>
    </row>
    <row r="1980" spans="1:6" x14ac:dyDescent="0.75">
      <c r="A1980">
        <v>24198.255270000001</v>
      </c>
      <c r="B1980">
        <v>59425.849840000003</v>
      </c>
      <c r="C1980">
        <v>1</v>
      </c>
      <c r="D1980">
        <f>(groupB[[#This Row],[Cost (USD)]]-MIN(cost))/(MAX(cost)-MIN(cost))</f>
        <v>0.71994332248811632</v>
      </c>
      <c r="E1980">
        <f>(groupB[[#This Row],[Weight (lbs)]]-MIN(weight))/(MAX(weight)-MIN(weight))</f>
        <v>0.61847339185666639</v>
      </c>
      <c r="F1980">
        <f>IF(groupB[[#This Row],[normalized cost]]+groupB[[#This Row],[normalized weight]]&gt;1, 1, 0)</f>
        <v>1</v>
      </c>
    </row>
    <row r="1981" spans="1:6" x14ac:dyDescent="0.75">
      <c r="A1981">
        <v>23412.32677</v>
      </c>
      <c r="B1981">
        <v>60542.258090000003</v>
      </c>
      <c r="C1981">
        <v>1</v>
      </c>
      <c r="D1981">
        <f>(groupB[[#This Row],[Cost (USD)]]-MIN(cost))/(MAX(cost)-MIN(cost))</f>
        <v>0.52932491515617752</v>
      </c>
      <c r="E1981">
        <f>(groupB[[#This Row],[Weight (lbs)]]-MIN(weight))/(MAX(weight)-MIN(weight))</f>
        <v>0.71287675462910105</v>
      </c>
      <c r="F1981">
        <f>IF(groupB[[#This Row],[normalized cost]]+groupB[[#This Row],[normalized weight]]&gt;1, 1, 0)</f>
        <v>1</v>
      </c>
    </row>
    <row r="1982" spans="1:6" x14ac:dyDescent="0.75">
      <c r="A1982">
        <v>24178.861649999999</v>
      </c>
      <c r="B1982">
        <v>58876.532319999998</v>
      </c>
      <c r="C1982">
        <v>1</v>
      </c>
      <c r="D1982">
        <f>(groupB[[#This Row],[Cost (USD)]]-MIN(cost))/(MAX(cost)-MIN(cost))</f>
        <v>0.71523961094590693</v>
      </c>
      <c r="E1982">
        <f>(groupB[[#This Row],[Weight (lbs)]]-MIN(weight))/(MAX(weight)-MIN(weight))</f>
        <v>0.57202316084322258</v>
      </c>
      <c r="F1982">
        <f>IF(groupB[[#This Row],[normalized cost]]+groupB[[#This Row],[normalized weight]]&gt;1, 1, 0)</f>
        <v>1</v>
      </c>
    </row>
    <row r="1983" spans="1:6" x14ac:dyDescent="0.75">
      <c r="A1983">
        <v>23998.159370000001</v>
      </c>
      <c r="B1983">
        <v>60042.253779999999</v>
      </c>
      <c r="C1983">
        <v>1</v>
      </c>
      <c r="D1983">
        <f>(groupB[[#This Row],[Cost (USD)]]-MIN(cost))/(MAX(cost)-MIN(cost))</f>
        <v>0.67141223884418322</v>
      </c>
      <c r="E1983">
        <f>(groupB[[#This Row],[Weight (lbs)]]-MIN(weight))/(MAX(weight)-MIN(weight))</f>
        <v>0.67059644340360514</v>
      </c>
      <c r="F1983">
        <f>IF(groupB[[#This Row],[normalized cost]]+groupB[[#This Row],[normalized weight]]&gt;1, 1, 0)</f>
        <v>1</v>
      </c>
    </row>
    <row r="1984" spans="1:6" x14ac:dyDescent="0.75">
      <c r="A1984">
        <v>23703.452659999999</v>
      </c>
      <c r="B1984">
        <v>59079.018920000002</v>
      </c>
      <c r="C1984">
        <v>1</v>
      </c>
      <c r="D1984">
        <f>(groupB[[#This Row],[Cost (USD)]]-MIN(cost))/(MAX(cost)-MIN(cost))</f>
        <v>0.59993433253306727</v>
      </c>
      <c r="E1984">
        <f>(groupB[[#This Row],[Weight (lbs)]]-MIN(weight))/(MAX(weight)-MIN(weight))</f>
        <v>0.58914540618345301</v>
      </c>
      <c r="F1984">
        <f>IF(groupB[[#This Row],[normalized cost]]+groupB[[#This Row],[normalized weight]]&gt;1, 1, 0)</f>
        <v>1</v>
      </c>
    </row>
    <row r="1985" spans="1:6" x14ac:dyDescent="0.75">
      <c r="A1985">
        <v>24099.148300000001</v>
      </c>
      <c r="B1985">
        <v>59921.397230000002</v>
      </c>
      <c r="C1985">
        <v>1</v>
      </c>
      <c r="D1985">
        <f>(groupB[[#This Row],[Cost (USD)]]-MIN(cost))/(MAX(cost)-MIN(cost))</f>
        <v>0.69590600512795653</v>
      </c>
      <c r="E1985">
        <f>(groupB[[#This Row],[Weight (lbs)]]-MIN(weight))/(MAX(weight)-MIN(weight))</f>
        <v>0.6603768264014247</v>
      </c>
      <c r="F1985">
        <f>IF(groupB[[#This Row],[normalized cost]]+groupB[[#This Row],[normalized weight]]&gt;1, 1, 0)</f>
        <v>1</v>
      </c>
    </row>
    <row r="1986" spans="1:6" x14ac:dyDescent="0.75">
      <c r="A1986">
        <v>23952.08483</v>
      </c>
      <c r="B1986">
        <v>60446.742760000001</v>
      </c>
      <c r="C1986">
        <v>1</v>
      </c>
      <c r="D1986">
        <f>(groupB[[#This Row],[Cost (USD)]]-MIN(cost))/(MAX(cost)-MIN(cost))</f>
        <v>0.66023736042540604</v>
      </c>
      <c r="E1986">
        <f>(groupB[[#This Row],[Weight (lbs)]]-MIN(weight))/(MAX(weight)-MIN(weight))</f>
        <v>0.70479998849241321</v>
      </c>
      <c r="F1986">
        <f>IF(groupB[[#This Row],[normalized cost]]+groupB[[#This Row],[normalized weight]]&gt;1, 1, 0)</f>
        <v>1</v>
      </c>
    </row>
    <row r="1987" spans="1:6" x14ac:dyDescent="0.75">
      <c r="A1987">
        <v>23991.88048</v>
      </c>
      <c r="B1987">
        <v>61879.015590000003</v>
      </c>
      <c r="C1987">
        <v>1</v>
      </c>
      <c r="D1987">
        <f>(groupB[[#This Row],[Cost (USD)]]-MIN(cost))/(MAX(cost)-MIN(cost))</f>
        <v>0.66988936238454</v>
      </c>
      <c r="E1987">
        <f>(groupB[[#This Row],[Weight (lbs)]]-MIN(weight))/(MAX(weight)-MIN(weight))</f>
        <v>0.82591282652419218</v>
      </c>
      <c r="F1987">
        <f>IF(groupB[[#This Row],[normalized cost]]+groupB[[#This Row],[normalized weight]]&gt;1, 1, 0)</f>
        <v>1</v>
      </c>
    </row>
    <row r="1988" spans="1:6" x14ac:dyDescent="0.75">
      <c r="A1988">
        <v>23937.044819999999</v>
      </c>
      <c r="B1988">
        <v>60206.828170000001</v>
      </c>
      <c r="C1988">
        <v>1</v>
      </c>
      <c r="D1988">
        <f>(groupB[[#This Row],[Cost (USD)]]-MIN(cost))/(MAX(cost)-MIN(cost))</f>
        <v>0.65658956962451687</v>
      </c>
      <c r="E1988">
        <f>(groupB[[#This Row],[Weight (lbs)]]-MIN(weight))/(MAX(weight)-MIN(weight))</f>
        <v>0.68451283630219073</v>
      </c>
      <c r="F1988">
        <f>IF(groupB[[#This Row],[normalized cost]]+groupB[[#This Row],[normalized weight]]&gt;1, 1, 0)</f>
        <v>1</v>
      </c>
    </row>
    <row r="1989" spans="1:6" x14ac:dyDescent="0.75">
      <c r="A1989">
        <v>24052.784469999999</v>
      </c>
      <c r="B1989">
        <v>60361.664190000003</v>
      </c>
      <c r="C1989">
        <v>1</v>
      </c>
      <c r="D1989">
        <f>(groupB[[#This Row],[Cost (USD)]]-MIN(cost))/(MAX(cost)-MIN(cost))</f>
        <v>0.68466096256694853</v>
      </c>
      <c r="E1989">
        <f>(groupB[[#This Row],[Weight (lbs)]]-MIN(weight))/(MAX(weight)-MIN(weight))</f>
        <v>0.69760575367027733</v>
      </c>
      <c r="F1989">
        <f>IF(groupB[[#This Row],[normalized cost]]+groupB[[#This Row],[normalized weight]]&gt;1, 1, 0)</f>
        <v>1</v>
      </c>
    </row>
    <row r="1990" spans="1:6" x14ac:dyDescent="0.75">
      <c r="A1990">
        <v>23284.714609999999</v>
      </c>
      <c r="B1990">
        <v>58759.507680000002</v>
      </c>
      <c r="C1990">
        <v>1</v>
      </c>
      <c r="D1990">
        <f>(groupB[[#This Row],[Cost (USD)]]-MIN(cost))/(MAX(cost)-MIN(cost))</f>
        <v>0.49837397407770967</v>
      </c>
      <c r="E1990">
        <f>(groupB[[#This Row],[Weight (lbs)]]-MIN(weight))/(MAX(weight)-MIN(weight))</f>
        <v>0.56212756974271505</v>
      </c>
      <c r="F1990">
        <f>IF(groupB[[#This Row],[normalized cost]]+groupB[[#This Row],[normalized weight]]&gt;1, 1, 0)</f>
        <v>1</v>
      </c>
    </row>
    <row r="1991" spans="1:6" x14ac:dyDescent="0.75">
      <c r="A1991">
        <v>24077.557529999998</v>
      </c>
      <c r="B1991">
        <v>60537.893049999999</v>
      </c>
      <c r="C1991">
        <v>1</v>
      </c>
      <c r="D1991">
        <f>(groupB[[#This Row],[Cost (USD)]]-MIN(cost))/(MAX(cost)-MIN(cost))</f>
        <v>0.69066939875667632</v>
      </c>
      <c r="E1991">
        <f>(groupB[[#This Row],[Weight (lbs)]]-MIN(weight))/(MAX(weight)-MIN(weight))</f>
        <v>0.71250764731138239</v>
      </c>
      <c r="F1991">
        <f>IF(groupB[[#This Row],[normalized cost]]+groupB[[#This Row],[normalized weight]]&gt;1, 1, 0)</f>
        <v>1</v>
      </c>
    </row>
    <row r="1992" spans="1:6" x14ac:dyDescent="0.75">
      <c r="A1992">
        <v>23674.330580000002</v>
      </c>
      <c r="B1992">
        <v>59373.793550000002</v>
      </c>
      <c r="C1992">
        <v>1</v>
      </c>
      <c r="D1992">
        <f>(groupB[[#This Row],[Cost (USD)]]-MIN(cost))/(MAX(cost)-MIN(cost))</f>
        <v>0.59287108885658424</v>
      </c>
      <c r="E1992">
        <f>(groupB[[#This Row],[Weight (lbs)]]-MIN(weight))/(MAX(weight)-MIN(weight))</f>
        <v>0.61407151751593392</v>
      </c>
      <c r="F1992">
        <f>IF(groupB[[#This Row],[normalized cost]]+groupB[[#This Row],[normalized weight]]&gt;1, 1, 0)</f>
        <v>1</v>
      </c>
    </row>
    <row r="1993" spans="1:6" x14ac:dyDescent="0.75">
      <c r="A1993">
        <v>23642.37847</v>
      </c>
      <c r="B1993">
        <v>59260.985890000004</v>
      </c>
      <c r="C1993">
        <v>1</v>
      </c>
      <c r="D1993">
        <f>(groupB[[#This Row],[Cost (USD)]]-MIN(cost))/(MAX(cost)-MIN(cost))</f>
        <v>0.5851214521923136</v>
      </c>
      <c r="E1993">
        <f>(groupB[[#This Row],[Weight (lbs)]]-MIN(weight))/(MAX(weight)-MIN(weight))</f>
        <v>0.60453251379530626</v>
      </c>
      <c r="F1993">
        <f>IF(groupB[[#This Row],[normalized cost]]+groupB[[#This Row],[normalized weight]]&gt;1, 1, 0)</f>
        <v>1</v>
      </c>
    </row>
    <row r="1994" spans="1:6" x14ac:dyDescent="0.75">
      <c r="A1994">
        <v>24127.845160000001</v>
      </c>
      <c r="B1994">
        <v>59297.790280000001</v>
      </c>
      <c r="C1994">
        <v>1</v>
      </c>
      <c r="D1994">
        <f>(groupB[[#This Row],[Cost (USD)]]-MIN(cost))/(MAX(cost)-MIN(cost))</f>
        <v>0.70286611631953133</v>
      </c>
      <c r="E1994">
        <f>(groupB[[#This Row],[Weight (lbs)]]-MIN(weight))/(MAX(weight)-MIN(weight))</f>
        <v>0.60764468909568403</v>
      </c>
      <c r="F1994">
        <f>IF(groupB[[#This Row],[normalized cost]]+groupB[[#This Row],[normalized weight]]&gt;1, 1, 0)</f>
        <v>1</v>
      </c>
    </row>
    <row r="1995" spans="1:6" x14ac:dyDescent="0.75">
      <c r="A1995">
        <v>23599.209610000002</v>
      </c>
      <c r="B1995">
        <v>59540.042430000001</v>
      </c>
      <c r="C1995">
        <v>1</v>
      </c>
      <c r="D1995">
        <f>(groupB[[#This Row],[Cost (USD)]]-MIN(cost))/(MAX(cost)-MIN(cost))</f>
        <v>0.57465131484580556</v>
      </c>
      <c r="E1995">
        <f>(groupB[[#This Row],[Weight (lbs)]]-MIN(weight))/(MAX(weight)-MIN(weight))</f>
        <v>0.6281295051106609</v>
      </c>
      <c r="F1995">
        <f>IF(groupB[[#This Row],[normalized cost]]+groupB[[#This Row],[normalized weight]]&gt;1, 1, 0)</f>
        <v>1</v>
      </c>
    </row>
    <row r="1996" spans="1:6" x14ac:dyDescent="0.75">
      <c r="A1996">
        <v>23620.31839</v>
      </c>
      <c r="B1996">
        <v>60977.307760000003</v>
      </c>
      <c r="C1996">
        <v>1</v>
      </c>
      <c r="D1996">
        <f>(groupB[[#This Row],[Cost (USD)]]-MIN(cost))/(MAX(cost)-MIN(cost))</f>
        <v>0.5797710197862932</v>
      </c>
      <c r="E1996">
        <f>(groupB[[#This Row],[Weight (lbs)]]-MIN(weight))/(MAX(weight)-MIN(weight))</f>
        <v>0.74966450841096177</v>
      </c>
      <c r="F1996">
        <f>IF(groupB[[#This Row],[normalized cost]]+groupB[[#This Row],[normalized weight]]&gt;1, 1, 0)</f>
        <v>1</v>
      </c>
    </row>
    <row r="1997" spans="1:6" x14ac:dyDescent="0.75">
      <c r="A1997">
        <v>23677.509719999998</v>
      </c>
      <c r="B1997">
        <v>60688.51629</v>
      </c>
      <c r="C1997">
        <v>1</v>
      </c>
      <c r="D1997">
        <f>(groupB[[#This Row],[Cost (USD)]]-MIN(cost))/(MAX(cost)-MIN(cost))</f>
        <v>0.59364215467680148</v>
      </c>
      <c r="E1997">
        <f>(groupB[[#This Row],[Weight (lbs)]]-MIN(weight))/(MAX(weight)-MIN(weight))</f>
        <v>0.7252443324511415</v>
      </c>
      <c r="F1997">
        <f>IF(groupB[[#This Row],[normalized cost]]+groupB[[#This Row],[normalized weight]]&gt;1, 1, 0)</f>
        <v>1</v>
      </c>
    </row>
    <row r="1998" spans="1:6" x14ac:dyDescent="0.75">
      <c r="A1998">
        <v>23612.65496</v>
      </c>
      <c r="B1998">
        <v>59352.880080000003</v>
      </c>
      <c r="C1998">
        <v>1</v>
      </c>
      <c r="D1998">
        <f>(groupB[[#This Row],[Cost (USD)]]-MIN(cost))/(MAX(cost)-MIN(cost))</f>
        <v>0.57791233821246057</v>
      </c>
      <c r="E1998">
        <f>(groupB[[#This Row],[Weight (lbs)]]-MIN(weight))/(MAX(weight)-MIN(weight))</f>
        <v>0.61230307671908346</v>
      </c>
      <c r="F1998">
        <f>IF(groupB[[#This Row],[normalized cost]]+groupB[[#This Row],[normalized weight]]&gt;1, 1, 0)</f>
        <v>1</v>
      </c>
    </row>
    <row r="1999" spans="1:6" x14ac:dyDescent="0.75">
      <c r="A1999">
        <v>24037.985359999999</v>
      </c>
      <c r="B1999">
        <v>60341.766360000001</v>
      </c>
      <c r="C1999">
        <v>1</v>
      </c>
      <c r="D1999">
        <f>(groupB[[#This Row],[Cost (USD)]]-MIN(cost))/(MAX(cost)-MIN(cost))</f>
        <v>0.68107159944023898</v>
      </c>
      <c r="E1999">
        <f>(groupB[[#This Row],[Weight (lbs)]]-MIN(weight))/(MAX(weight)-MIN(weight))</f>
        <v>0.6959231952837065</v>
      </c>
      <c r="F1999">
        <f>IF(groupB[[#This Row],[normalized cost]]+groupB[[#This Row],[normalized weight]]&gt;1, 1, 0)</f>
        <v>1</v>
      </c>
    </row>
    <row r="2000" spans="1:6" x14ac:dyDescent="0.75">
      <c r="A2000">
        <v>24231.024839999998</v>
      </c>
      <c r="B2000">
        <v>60435.95</v>
      </c>
      <c r="C2000">
        <v>1</v>
      </c>
      <c r="D2000">
        <f>(groupB[[#This Row],[Cost (USD)]]-MIN(cost))/(MAX(cost)-MIN(cost))</f>
        <v>0.72789122518200233</v>
      </c>
      <c r="E2000">
        <f>(groupB[[#This Row],[Weight (lbs)]]-MIN(weight))/(MAX(weight)-MIN(weight))</f>
        <v>0.70388735385575929</v>
      </c>
      <c r="F2000">
        <f>IF(groupB[[#This Row],[normalized cost]]+groupB[[#This Row],[normalized weight]]&gt;1, 1, 0)</f>
        <v>1</v>
      </c>
    </row>
    <row r="2001" spans="1:6" x14ac:dyDescent="0.75">
      <c r="A2001">
        <v>24318.165669999998</v>
      </c>
      <c r="B2001">
        <v>58944.796609999998</v>
      </c>
      <c r="C2001">
        <v>1</v>
      </c>
      <c r="D2001">
        <f>(groupB[[#This Row],[Cost (USD)]]-MIN(cost))/(MAX(cost)-MIN(cost))</f>
        <v>0.74902628546825389</v>
      </c>
      <c r="E2001">
        <f>(groupB[[#This Row],[Weight (lbs)]]-MIN(weight))/(MAX(weight)-MIN(weight))</f>
        <v>0.57779558193852765</v>
      </c>
      <c r="F2001">
        <f>IF(groupB[[#This Row],[normalized cost]]+groupB[[#This Row],[normalized weight]]&gt;1, 1, 0)</f>
        <v>1</v>
      </c>
    </row>
    <row r="2002" spans="1:6" x14ac:dyDescent="0.75">
      <c r="A2002">
        <v>23122.350149999998</v>
      </c>
      <c r="B2002">
        <v>56589.448040000003</v>
      </c>
      <c r="C2002">
        <v>0</v>
      </c>
      <c r="D2002">
        <f>(groupB[[#This Row],[Cost (USD)]]-MIN(cost))/(MAX(cost)-MIN(cost))</f>
        <v>0.45899424071454709</v>
      </c>
      <c r="E2002">
        <f>(groupB[[#This Row],[Weight (lbs)]]-MIN(weight))/(MAX(weight)-MIN(weight))</f>
        <v>0.37862755759864603</v>
      </c>
      <c r="F2002">
        <f>IF(groupB[[#This Row],[normalized cost]]+groupB[[#This Row],[normalized weight]]&gt;1, 1, 0)</f>
        <v>0</v>
      </c>
    </row>
    <row r="2003" spans="1:6" x14ac:dyDescent="0.75">
      <c r="A2003">
        <v>22985.69872</v>
      </c>
      <c r="B2003">
        <v>55986.357900000003</v>
      </c>
      <c r="C2003">
        <v>0</v>
      </c>
      <c r="D2003">
        <f>(groupB[[#This Row],[Cost (USD)]]-MIN(cost))/(MAX(cost)-MIN(cost))</f>
        <v>0.42585092303840794</v>
      </c>
      <c r="E2003">
        <f>(groupB[[#This Row],[Weight (lbs)]]-MIN(weight))/(MAX(weight)-MIN(weight))</f>
        <v>0.32763031956238248</v>
      </c>
      <c r="F2003">
        <f>IF(groupB[[#This Row],[normalized cost]]+groupB[[#This Row],[normalized weight]]&gt;1, 1, 0)</f>
        <v>0</v>
      </c>
    </row>
    <row r="2004" spans="1:6" x14ac:dyDescent="0.75">
      <c r="A2004">
        <v>23034.16185</v>
      </c>
      <c r="B2004">
        <v>56209.629260000002</v>
      </c>
      <c r="C2004">
        <v>0</v>
      </c>
      <c r="D2004">
        <f>(groupB[[#This Row],[Cost (USD)]]-MIN(cost))/(MAX(cost)-MIN(cost))</f>
        <v>0.43760512797552464</v>
      </c>
      <c r="E2004">
        <f>(groupB[[#This Row],[Weight (lbs)]]-MIN(weight))/(MAX(weight)-MIN(weight))</f>
        <v>0.34651012199556475</v>
      </c>
      <c r="F2004">
        <f>IF(groupB[[#This Row],[normalized cost]]+groupB[[#This Row],[normalized weight]]&gt;1, 1, 0)</f>
        <v>0</v>
      </c>
    </row>
    <row r="2005" spans="1:6" x14ac:dyDescent="0.75">
      <c r="A2005">
        <v>22773.670839999999</v>
      </c>
      <c r="B2005">
        <v>55156.982219999998</v>
      </c>
      <c r="C2005">
        <v>0</v>
      </c>
      <c r="D2005">
        <f>(groupB[[#This Row],[Cost (USD)]]-MIN(cost))/(MAX(cost)-MIN(cost))</f>
        <v>0.37442586745692996</v>
      </c>
      <c r="E2005">
        <f>(groupB[[#This Row],[Weight (lbs)]]-MIN(weight))/(MAX(weight)-MIN(weight))</f>
        <v>0.25749840035301164</v>
      </c>
      <c r="F2005">
        <f>IF(groupB[[#This Row],[normalized cost]]+groupB[[#This Row],[normalized weight]]&gt;1, 1, 0)</f>
        <v>0</v>
      </c>
    </row>
    <row r="2006" spans="1:6" x14ac:dyDescent="0.75">
      <c r="A2006">
        <v>23159.13305</v>
      </c>
      <c r="B2006">
        <v>54142.569750000002</v>
      </c>
      <c r="C2006">
        <v>0</v>
      </c>
      <c r="D2006">
        <f>(groupB[[#This Row],[Cost (USD)]]-MIN(cost))/(MAX(cost)-MIN(cost))</f>
        <v>0.46791553293775862</v>
      </c>
      <c r="E2006">
        <f>(groupB[[#This Row],[Weight (lbs)]]-MIN(weight))/(MAX(weight)-MIN(weight))</f>
        <v>0.17171978987938688</v>
      </c>
      <c r="F2006">
        <f>IF(groupB[[#This Row],[normalized cost]]+groupB[[#This Row],[normalized weight]]&gt;1, 1, 0)</f>
        <v>0</v>
      </c>
    </row>
    <row r="2007" spans="1:6" x14ac:dyDescent="0.75">
      <c r="A2007">
        <v>22762.383679999999</v>
      </c>
      <c r="B2007">
        <v>55931.812030000001</v>
      </c>
      <c r="C2007">
        <v>0</v>
      </c>
      <c r="D2007">
        <f>(groupB[[#This Row],[Cost (USD)]]-MIN(cost))/(MAX(cost)-MIN(cost))</f>
        <v>0.37168828959520245</v>
      </c>
      <c r="E2007">
        <f>(groupB[[#This Row],[Weight (lbs)]]-MIN(weight))/(MAX(weight)-MIN(weight))</f>
        <v>0.32301792660187884</v>
      </c>
      <c r="F2007">
        <f>IF(groupB[[#This Row],[normalized cost]]+groupB[[#This Row],[normalized weight]]&gt;1, 1, 0)</f>
        <v>0</v>
      </c>
    </row>
    <row r="2008" spans="1:6" x14ac:dyDescent="0.75">
      <c r="A2008">
        <v>23354.569660000001</v>
      </c>
      <c r="B2008">
        <v>55818.741280000002</v>
      </c>
      <c r="C2008">
        <v>0</v>
      </c>
      <c r="D2008">
        <f>(groupB[[#This Row],[Cost (USD)]]-MIN(cost))/(MAX(cost)-MIN(cost))</f>
        <v>0.51531655648195296</v>
      </c>
      <c r="E2008">
        <f>(groupB[[#This Row],[Weight (lbs)]]-MIN(weight))/(MAX(weight)-MIN(weight))</f>
        <v>0.31345667601885852</v>
      </c>
      <c r="F2008">
        <f>IF(groupB[[#This Row],[normalized cost]]+groupB[[#This Row],[normalized weight]]&gt;1, 1, 0)</f>
        <v>0</v>
      </c>
    </row>
    <row r="2009" spans="1:6" x14ac:dyDescent="0.75">
      <c r="A2009">
        <v>22722.83165</v>
      </c>
      <c r="B2009">
        <v>56161.219980000002</v>
      </c>
      <c r="C2009">
        <v>0</v>
      </c>
      <c r="D2009">
        <f>(groupB[[#This Row],[Cost (USD)]]-MIN(cost))/(MAX(cost)-MIN(cost))</f>
        <v>0.36209537501665634</v>
      </c>
      <c r="E2009">
        <f>(groupB[[#This Row],[Weight (lbs)]]-MIN(weight))/(MAX(weight)-MIN(weight))</f>
        <v>0.34241663843218878</v>
      </c>
      <c r="F2009">
        <f>IF(groupB[[#This Row],[normalized cost]]+groupB[[#This Row],[normalized weight]]&gt;1, 1, 0)</f>
        <v>0</v>
      </c>
    </row>
    <row r="2010" spans="1:6" x14ac:dyDescent="0.75">
      <c r="A2010">
        <v>23326.408060000002</v>
      </c>
      <c r="B2010">
        <v>56233.452420000001</v>
      </c>
      <c r="C2010">
        <v>0</v>
      </c>
      <c r="D2010">
        <f>(groupB[[#This Row],[Cost (USD)]]-MIN(cost))/(MAX(cost)-MIN(cost))</f>
        <v>0.5084862667801302</v>
      </c>
      <c r="E2010">
        <f>(groupB[[#This Row],[Weight (lbs)]]-MIN(weight))/(MAX(weight)-MIN(weight))</f>
        <v>0.34852460586906331</v>
      </c>
      <c r="F2010">
        <f>IF(groupB[[#This Row],[normalized cost]]+groupB[[#This Row],[normalized weight]]&gt;1, 1, 0)</f>
        <v>0</v>
      </c>
    </row>
    <row r="2011" spans="1:6" x14ac:dyDescent="0.75">
      <c r="A2011">
        <v>22664.60079</v>
      </c>
      <c r="B2011">
        <v>58006.999170000003</v>
      </c>
      <c r="C2011">
        <v>0</v>
      </c>
      <c r="D2011">
        <f>(groupB[[#This Row],[Cost (USD)]]-MIN(cost))/(MAX(cost)-MIN(cost))</f>
        <v>0.34797211343399459</v>
      </c>
      <c r="E2011">
        <f>(groupB[[#This Row],[Weight (lbs)]]-MIN(weight))/(MAX(weight)-MIN(weight))</f>
        <v>0.4984955302456277</v>
      </c>
      <c r="F2011">
        <f>IF(groupB[[#This Row],[normalized cost]]+groupB[[#This Row],[normalized weight]]&gt;1, 1, 0)</f>
        <v>0</v>
      </c>
    </row>
    <row r="2012" spans="1:6" x14ac:dyDescent="0.75">
      <c r="A2012">
        <v>23042.400559999998</v>
      </c>
      <c r="B2012">
        <v>57020.601190000001</v>
      </c>
      <c r="C2012">
        <v>0</v>
      </c>
      <c r="D2012">
        <f>(groupB[[#This Row],[Cost (USD)]]-MIN(cost))/(MAX(cost)-MIN(cost))</f>
        <v>0.43960333745471936</v>
      </c>
      <c r="E2012">
        <f>(groupB[[#This Row],[Weight (lbs)]]-MIN(weight))/(MAX(weight)-MIN(weight))</f>
        <v>0.41508582206411176</v>
      </c>
      <c r="F2012">
        <f>IF(groupB[[#This Row],[normalized cost]]+groupB[[#This Row],[normalized weight]]&gt;1, 1, 0)</f>
        <v>0</v>
      </c>
    </row>
    <row r="2013" spans="1:6" x14ac:dyDescent="0.75">
      <c r="A2013">
        <v>23240.70577</v>
      </c>
      <c r="B2013">
        <v>56507.745080000001</v>
      </c>
      <c r="C2013">
        <v>0</v>
      </c>
      <c r="D2013">
        <f>(groupB[[#This Row],[Cost (USD)]]-MIN(cost))/(MAX(cost)-MIN(cost))</f>
        <v>0.48770010872058644</v>
      </c>
      <c r="E2013">
        <f>(groupB[[#This Row],[Weight (lbs)]]-MIN(weight))/(MAX(weight)-MIN(weight))</f>
        <v>0.37171876399875825</v>
      </c>
      <c r="F2013">
        <f>IF(groupB[[#This Row],[normalized cost]]+groupB[[#This Row],[normalized weight]]&gt;1, 1, 0)</f>
        <v>0</v>
      </c>
    </row>
    <row r="2014" spans="1:6" x14ac:dyDescent="0.75">
      <c r="A2014">
        <v>21673.367760000001</v>
      </c>
      <c r="B2014">
        <v>54745.746310000002</v>
      </c>
      <c r="C2014">
        <v>0</v>
      </c>
      <c r="D2014">
        <f>(groupB[[#This Row],[Cost (USD)]]-MIN(cost))/(MAX(cost)-MIN(cost))</f>
        <v>0.10755932591781293</v>
      </c>
      <c r="E2014">
        <f>(groupB[[#This Row],[Weight (lbs)]]-MIN(weight))/(MAX(weight)-MIN(weight))</f>
        <v>0.22272433558165053</v>
      </c>
      <c r="F2014">
        <f>IF(groupB[[#This Row],[normalized cost]]+groupB[[#This Row],[normalized weight]]&gt;1, 1, 0)</f>
        <v>0</v>
      </c>
    </row>
    <row r="2015" spans="1:6" x14ac:dyDescent="0.75">
      <c r="A2015">
        <v>22875.667700000002</v>
      </c>
      <c r="B2015">
        <v>57046.96398</v>
      </c>
      <c r="C2015">
        <v>0</v>
      </c>
      <c r="D2015">
        <f>(groupB[[#This Row],[Cost (USD)]]-MIN(cost))/(MAX(cost)-MIN(cost))</f>
        <v>0.39916409619664261</v>
      </c>
      <c r="E2015">
        <f>(groupB[[#This Row],[Weight (lbs)]]-MIN(weight))/(MAX(weight)-MIN(weight))</f>
        <v>0.41731505678005321</v>
      </c>
      <c r="F2015">
        <f>IF(groupB[[#This Row],[normalized cost]]+groupB[[#This Row],[normalized weight]]&gt;1, 1, 0)</f>
        <v>0</v>
      </c>
    </row>
    <row r="2016" spans="1:6" x14ac:dyDescent="0.75">
      <c r="A2016">
        <v>22823.902040000001</v>
      </c>
      <c r="B2016">
        <v>56703.581389999999</v>
      </c>
      <c r="C2016">
        <v>0</v>
      </c>
      <c r="D2016">
        <f>(groupB[[#This Row],[Cost (USD)]]-MIN(cost))/(MAX(cost)-MIN(cost))</f>
        <v>0.38660889853720309</v>
      </c>
      <c r="E2016">
        <f>(groupB[[#This Row],[Weight (lbs)]]-MIN(weight))/(MAX(weight)-MIN(weight))</f>
        <v>0.38827866152454671</v>
      </c>
      <c r="F2016">
        <f>IF(groupB[[#This Row],[normalized cost]]+groupB[[#This Row],[normalized weight]]&gt;1, 1, 0)</f>
        <v>0</v>
      </c>
    </row>
    <row r="2017" spans="1:6" x14ac:dyDescent="0.75">
      <c r="A2017">
        <v>22746.975320000001</v>
      </c>
      <c r="B2017">
        <v>56778.408410000004</v>
      </c>
      <c r="C2017">
        <v>0</v>
      </c>
      <c r="D2017">
        <f>(groupB[[#This Row],[Cost (USD)]]-MIN(cost))/(MAX(cost)-MIN(cost))</f>
        <v>0.3679511595092001</v>
      </c>
      <c r="E2017">
        <f>(groupB[[#This Row],[Weight (lbs)]]-MIN(weight))/(MAX(weight)-MIN(weight))</f>
        <v>0.39460602637001491</v>
      </c>
      <c r="F2017">
        <f>IF(groupB[[#This Row],[normalized cost]]+groupB[[#This Row],[normalized weight]]&gt;1, 1, 0)</f>
        <v>0</v>
      </c>
    </row>
    <row r="2018" spans="1:6" x14ac:dyDescent="0.75">
      <c r="A2018">
        <v>22962.921129999999</v>
      </c>
      <c r="B2018">
        <v>56573.053440000003</v>
      </c>
      <c r="C2018">
        <v>0</v>
      </c>
      <c r="D2018">
        <f>(groupB[[#This Row],[Cost (USD)]]-MIN(cost))/(MAX(cost)-MIN(cost))</f>
        <v>0.42032646638788546</v>
      </c>
      <c r="E2018">
        <f>(groupB[[#This Row],[Weight (lbs)]]-MIN(weight))/(MAX(weight)-MIN(weight))</f>
        <v>0.37724123196793796</v>
      </c>
      <c r="F2018">
        <f>IF(groupB[[#This Row],[normalized cost]]+groupB[[#This Row],[normalized weight]]&gt;1, 1, 0)</f>
        <v>0</v>
      </c>
    </row>
    <row r="2019" spans="1:6" x14ac:dyDescent="0.75">
      <c r="A2019">
        <v>22881.505969999998</v>
      </c>
      <c r="B2019">
        <v>54839.465329999999</v>
      </c>
      <c r="C2019">
        <v>0</v>
      </c>
      <c r="D2019">
        <f>(groupB[[#This Row],[Cost (USD)]]-MIN(cost))/(MAX(cost)-MIN(cost))</f>
        <v>0.40058010506891684</v>
      </c>
      <c r="E2019">
        <f>(groupB[[#This Row],[Weight (lbs)]]-MIN(weight))/(MAX(weight)-MIN(weight))</f>
        <v>0.23064920593596472</v>
      </c>
      <c r="F2019">
        <f>IF(groupB[[#This Row],[normalized cost]]+groupB[[#This Row],[normalized weight]]&gt;1, 1, 0)</f>
        <v>0</v>
      </c>
    </row>
    <row r="2020" spans="1:6" x14ac:dyDescent="0.75">
      <c r="A2020">
        <v>22908.730960000001</v>
      </c>
      <c r="B2020">
        <v>55540.482020000003</v>
      </c>
      <c r="C2020">
        <v>0</v>
      </c>
      <c r="D2020">
        <f>(groupB[[#This Row],[Cost (USD)]]-MIN(cost))/(MAX(cost)-MIN(cost))</f>
        <v>0.40718323020489094</v>
      </c>
      <c r="E2020">
        <f>(groupB[[#This Row],[Weight (lbs)]]-MIN(weight))/(MAX(weight)-MIN(weight))</f>
        <v>0.2899271026154292</v>
      </c>
      <c r="F2020">
        <f>IF(groupB[[#This Row],[normalized cost]]+groupB[[#This Row],[normalized weight]]&gt;1, 1, 0)</f>
        <v>0</v>
      </c>
    </row>
    <row r="2021" spans="1:6" x14ac:dyDescent="0.75">
      <c r="A2021">
        <v>22422.57992</v>
      </c>
      <c r="B2021">
        <v>57870.642399999997</v>
      </c>
      <c r="C2021">
        <v>0</v>
      </c>
      <c r="D2021">
        <f>(groupB[[#This Row],[Cost (USD)]]-MIN(cost))/(MAX(cost)-MIN(cost))</f>
        <v>0.28927258443041454</v>
      </c>
      <c r="E2021">
        <f>(groupB[[#This Row],[Weight (lbs)]]-MIN(weight))/(MAX(weight)-MIN(weight))</f>
        <v>0.48696521629032685</v>
      </c>
      <c r="F2021">
        <f>IF(groupB[[#This Row],[normalized cost]]+groupB[[#This Row],[normalized weight]]&gt;1, 1, 0)</f>
        <v>0</v>
      </c>
    </row>
    <row r="2022" spans="1:6" x14ac:dyDescent="0.75">
      <c r="A2022">
        <v>23943.67382</v>
      </c>
      <c r="B2022">
        <v>53439.554300000003</v>
      </c>
      <c r="C2022">
        <v>0</v>
      </c>
      <c r="D2022">
        <f>(groupB[[#This Row],[Cost (USD)]]-MIN(cost))/(MAX(cost)-MIN(cost))</f>
        <v>0.65819736145571217</v>
      </c>
      <c r="E2022">
        <f>(groupB[[#This Row],[Weight (lbs)]]-MIN(weight))/(MAX(weight)-MIN(weight))</f>
        <v>0.11227287826710143</v>
      </c>
      <c r="F2022">
        <f>IF(groupB[[#This Row],[normalized cost]]+groupB[[#This Row],[normalized weight]]&gt;1, 1, 0)</f>
        <v>0</v>
      </c>
    </row>
    <row r="2023" spans="1:6" x14ac:dyDescent="0.75">
      <c r="A2023">
        <v>22641.66185</v>
      </c>
      <c r="B2023">
        <v>55867.406020000002</v>
      </c>
      <c r="C2023">
        <v>0</v>
      </c>
      <c r="D2023">
        <f>(groupB[[#This Row],[Cost (USD)]]-MIN(cost))/(MAX(cost)-MIN(cost))</f>
        <v>0.34240852309634567</v>
      </c>
      <c r="E2023">
        <f>(groupB[[#This Row],[Weight (lbs)]]-MIN(weight))/(MAX(weight)-MIN(weight))</f>
        <v>0.31757176125263947</v>
      </c>
      <c r="F2023">
        <f>IF(groupB[[#This Row],[normalized cost]]+groupB[[#This Row],[normalized weight]]&gt;1, 1, 0)</f>
        <v>0</v>
      </c>
    </row>
    <row r="2024" spans="1:6" x14ac:dyDescent="0.75">
      <c r="A2024">
        <v>22538.56294</v>
      </c>
      <c r="B2024">
        <v>55211.93621</v>
      </c>
      <c r="C2024">
        <v>0</v>
      </c>
      <c r="D2024">
        <f>(groupB[[#This Row],[Cost (USD)]]-MIN(cost))/(MAX(cost)-MIN(cost))</f>
        <v>0.31740300411865369</v>
      </c>
      <c r="E2024">
        <f>(groupB[[#This Row],[Weight (lbs)]]-MIN(weight))/(MAX(weight)-MIN(weight))</f>
        <v>0.26214530389726876</v>
      </c>
      <c r="F2024">
        <f>IF(groupB[[#This Row],[normalized cost]]+groupB[[#This Row],[normalized weight]]&gt;1, 1, 0)</f>
        <v>0</v>
      </c>
    </row>
    <row r="2025" spans="1:6" x14ac:dyDescent="0.75">
      <c r="A2025">
        <v>22919.63654</v>
      </c>
      <c r="B2025">
        <v>56620.206890000001</v>
      </c>
      <c r="C2025">
        <v>0</v>
      </c>
      <c r="D2025">
        <f>(groupB[[#This Row],[Cost (USD)]]-MIN(cost))/(MAX(cost)-MIN(cost))</f>
        <v>0.40982825998893718</v>
      </c>
      <c r="E2025">
        <f>(groupB[[#This Row],[Weight (lbs)]]-MIN(weight))/(MAX(weight)-MIN(weight))</f>
        <v>0.38122852268020357</v>
      </c>
      <c r="F2025">
        <f>IF(groupB[[#This Row],[normalized cost]]+groupB[[#This Row],[normalized weight]]&gt;1, 1, 0)</f>
        <v>0</v>
      </c>
    </row>
    <row r="2026" spans="1:6" x14ac:dyDescent="0.75">
      <c r="A2026">
        <v>23146.906180000002</v>
      </c>
      <c r="B2026">
        <v>55875.686159999997</v>
      </c>
      <c r="C2026">
        <v>0</v>
      </c>
      <c r="D2026">
        <f>(groupB[[#This Row],[Cost (USD)]]-MIN(cost))/(MAX(cost)-MIN(cost))</f>
        <v>0.46495003863890777</v>
      </c>
      <c r="E2026">
        <f>(groupB[[#This Row],[Weight (lbs)]]-MIN(weight))/(MAX(weight)-MIN(weight))</f>
        <v>0.31827192900957435</v>
      </c>
      <c r="F2026">
        <f>IF(groupB[[#This Row],[normalized cost]]+groupB[[#This Row],[normalized weight]]&gt;1, 1, 0)</f>
        <v>0</v>
      </c>
    </row>
    <row r="2027" spans="1:6" x14ac:dyDescent="0.75">
      <c r="A2027">
        <v>23151.054039999999</v>
      </c>
      <c r="B2027">
        <v>54209.689660000004</v>
      </c>
      <c r="C2027">
        <v>0</v>
      </c>
      <c r="D2027">
        <f>(groupB[[#This Row],[Cost (USD)]]-MIN(cost))/(MAX(cost)-MIN(cost))</f>
        <v>0.46595605695614067</v>
      </c>
      <c r="E2027">
        <f>(groupB[[#This Row],[Weight (lbs)]]-MIN(weight))/(MAX(weight)-MIN(weight))</f>
        <v>0.17739544232371743</v>
      </c>
      <c r="F2027">
        <f>IF(groupB[[#This Row],[normalized cost]]+groupB[[#This Row],[normalized weight]]&gt;1, 1, 0)</f>
        <v>0</v>
      </c>
    </row>
    <row r="2028" spans="1:6" x14ac:dyDescent="0.75">
      <c r="A2028">
        <v>22683.957340000001</v>
      </c>
      <c r="B2028">
        <v>55778.348760000001</v>
      </c>
      <c r="C2028">
        <v>0</v>
      </c>
      <c r="D2028">
        <f>(groupB[[#This Row],[Cost (USD)]]-MIN(cost))/(MAX(cost)-MIN(cost))</f>
        <v>0.35266683405099869</v>
      </c>
      <c r="E2028">
        <f>(groupB[[#This Row],[Weight (lbs)]]-MIN(weight))/(MAX(weight)-MIN(weight))</f>
        <v>0.31004108882765591</v>
      </c>
      <c r="F2028">
        <f>IF(groupB[[#This Row],[normalized cost]]+groupB[[#This Row],[normalized weight]]&gt;1, 1, 0)</f>
        <v>0</v>
      </c>
    </row>
    <row r="2029" spans="1:6" x14ac:dyDescent="0.75">
      <c r="A2029">
        <v>23029.382249999999</v>
      </c>
      <c r="B2029">
        <v>53958.929790000002</v>
      </c>
      <c r="C2029">
        <v>0</v>
      </c>
      <c r="D2029">
        <f>(groupB[[#This Row],[Cost (USD)]]-MIN(cost))/(MAX(cost)-MIN(cost))</f>
        <v>0.43644588799417255</v>
      </c>
      <c r="E2029">
        <f>(groupB[[#This Row],[Weight (lbs)]]-MIN(weight))/(MAX(weight)-MIN(weight))</f>
        <v>0.15619121441123227</v>
      </c>
      <c r="F2029">
        <f>IF(groupB[[#This Row],[normalized cost]]+groupB[[#This Row],[normalized weight]]&gt;1, 1, 0)</f>
        <v>0</v>
      </c>
    </row>
    <row r="2030" spans="1:6" x14ac:dyDescent="0.75">
      <c r="A2030">
        <v>22134.252410000001</v>
      </c>
      <c r="B2030">
        <v>56808.094499999999</v>
      </c>
      <c r="C2030">
        <v>0</v>
      </c>
      <c r="D2030">
        <f>(groupB[[#This Row],[Cost (USD)]]-MIN(cost))/(MAX(cost)-MIN(cost))</f>
        <v>0.21934188367814078</v>
      </c>
      <c r="E2030">
        <f>(groupB[[#This Row],[Weight (lbs)]]-MIN(weight))/(MAX(weight)-MIN(weight))</f>
        <v>0.39711627898017315</v>
      </c>
      <c r="F2030">
        <f>IF(groupB[[#This Row],[normalized cost]]+groupB[[#This Row],[normalized weight]]&gt;1, 1, 0)</f>
        <v>0</v>
      </c>
    </row>
    <row r="2031" spans="1:6" x14ac:dyDescent="0.75">
      <c r="A2031">
        <v>22790.317080000001</v>
      </c>
      <c r="B2031">
        <v>56245.40453</v>
      </c>
      <c r="C2031">
        <v>0</v>
      </c>
      <c r="D2031">
        <f>(groupB[[#This Row],[Cost (USD)]]-MIN(cost))/(MAX(cost)-MIN(cost))</f>
        <v>0.3784632318696794</v>
      </c>
      <c r="E2031">
        <f>(groupB[[#This Row],[Weight (lbs)]]-MIN(weight))/(MAX(weight)-MIN(weight))</f>
        <v>0.34953527501829784</v>
      </c>
      <c r="F2031">
        <f>IF(groupB[[#This Row],[normalized cost]]+groupB[[#This Row],[normalized weight]]&gt;1, 1, 0)</f>
        <v>0</v>
      </c>
    </row>
    <row r="2032" spans="1:6" x14ac:dyDescent="0.75">
      <c r="A2032">
        <v>22903.07489</v>
      </c>
      <c r="B2032">
        <v>54397.593079999999</v>
      </c>
      <c r="C2032">
        <v>0</v>
      </c>
      <c r="D2032">
        <f>(groupB[[#This Row],[Cost (USD)]]-MIN(cost))/(MAX(cost)-MIN(cost))</f>
        <v>0.40581141196040926</v>
      </c>
      <c r="E2032">
        <f>(groupB[[#This Row],[Weight (lbs)]]-MIN(weight))/(MAX(weight)-MIN(weight))</f>
        <v>0.19328453551560373</v>
      </c>
      <c r="F2032">
        <f>IF(groupB[[#This Row],[normalized cost]]+groupB[[#This Row],[normalized weight]]&gt;1, 1, 0)</f>
        <v>0</v>
      </c>
    </row>
    <row r="2033" spans="1:6" x14ac:dyDescent="0.75">
      <c r="A2033">
        <v>22285.95002</v>
      </c>
      <c r="B2033">
        <v>55614.653389999999</v>
      </c>
      <c r="C2033">
        <v>0</v>
      </c>
      <c r="D2033">
        <f>(groupB[[#This Row],[Cost (USD)]]-MIN(cost))/(MAX(cost)-MIN(cost))</f>
        <v>0.25613448862154387</v>
      </c>
      <c r="E2033">
        <f>(groupB[[#This Row],[Weight (lbs)]]-MIN(weight))/(MAX(weight)-MIN(weight))</f>
        <v>0.2961990257666941</v>
      </c>
      <c r="F2033">
        <f>IF(groupB[[#This Row],[normalized cost]]+groupB[[#This Row],[normalized weight]]&gt;1, 1, 0)</f>
        <v>0</v>
      </c>
    </row>
    <row r="2034" spans="1:6" x14ac:dyDescent="0.75">
      <c r="A2034">
        <v>22457.288039999999</v>
      </c>
      <c r="B2034">
        <v>57492.143490000002</v>
      </c>
      <c r="C2034">
        <v>0</v>
      </c>
      <c r="D2034">
        <f>(groupB[[#This Row],[Cost (USD)]]-MIN(cost))/(MAX(cost)-MIN(cost))</f>
        <v>0.29769066133675609</v>
      </c>
      <c r="E2034">
        <f>(groupB[[#This Row],[Weight (lbs)]]-MIN(weight))/(MAX(weight)-MIN(weight))</f>
        <v>0.45495938875393899</v>
      </c>
      <c r="F2034">
        <f>IF(groupB[[#This Row],[normalized cost]]+groupB[[#This Row],[normalized weight]]&gt;1, 1, 0)</f>
        <v>0</v>
      </c>
    </row>
    <row r="2035" spans="1:6" x14ac:dyDescent="0.75">
      <c r="A2035">
        <v>22858.297439999998</v>
      </c>
      <c r="B2035">
        <v>56057.847170000001</v>
      </c>
      <c r="C2035">
        <v>0</v>
      </c>
      <c r="D2035">
        <f>(groupB[[#This Row],[Cost (USD)]]-MIN(cost))/(MAX(cost)-MIN(cost))</f>
        <v>0.39495112860971543</v>
      </c>
      <c r="E2035">
        <f>(groupB[[#This Row],[Weight (lbs)]]-MIN(weight))/(MAX(weight)-MIN(weight))</f>
        <v>0.33367544462317128</v>
      </c>
      <c r="F2035">
        <f>IF(groupB[[#This Row],[normalized cost]]+groupB[[#This Row],[normalized weight]]&gt;1, 1, 0)</f>
        <v>0</v>
      </c>
    </row>
    <row r="2036" spans="1:6" x14ac:dyDescent="0.75">
      <c r="A2036">
        <v>23223.884770000001</v>
      </c>
      <c r="B2036">
        <v>55017.599269999999</v>
      </c>
      <c r="C2036">
        <v>0</v>
      </c>
      <c r="D2036">
        <f>(groupB[[#This Row],[Cost (USD)]]-MIN(cost))/(MAX(cost)-MIN(cost))</f>
        <v>0.48362035817110194</v>
      </c>
      <c r="E2036">
        <f>(groupB[[#This Row],[Weight (lbs)]]-MIN(weight))/(MAX(weight)-MIN(weight))</f>
        <v>0.24571219293906424</v>
      </c>
      <c r="F2036">
        <f>IF(groupB[[#This Row],[normalized cost]]+groupB[[#This Row],[normalized weight]]&gt;1, 1, 0)</f>
        <v>0</v>
      </c>
    </row>
    <row r="2037" spans="1:6" x14ac:dyDescent="0.75">
      <c r="A2037">
        <v>22776.059710000001</v>
      </c>
      <c r="B2037">
        <v>56820.014660000001</v>
      </c>
      <c r="C2037">
        <v>0</v>
      </c>
      <c r="D2037">
        <f>(groupB[[#This Row],[Cost (USD)]]-MIN(cost))/(MAX(cost)-MIN(cost))</f>
        <v>0.37500526188622413</v>
      </c>
      <c r="E2037">
        <f>(groupB[[#This Row],[Weight (lbs)]]-MIN(weight))/(MAX(weight)-MIN(weight))</f>
        <v>0.39812424644080918</v>
      </c>
      <c r="F2037">
        <f>IF(groupB[[#This Row],[normalized cost]]+groupB[[#This Row],[normalized weight]]&gt;1, 1, 0)</f>
        <v>0</v>
      </c>
    </row>
    <row r="2038" spans="1:6" x14ac:dyDescent="0.75">
      <c r="A2038">
        <v>22720.717700000001</v>
      </c>
      <c r="B2038">
        <v>55822.569810000001</v>
      </c>
      <c r="C2038">
        <v>0</v>
      </c>
      <c r="D2038">
        <f>(groupB[[#This Row],[Cost (USD)]]-MIN(cost))/(MAX(cost)-MIN(cost))</f>
        <v>0.36158265944242896</v>
      </c>
      <c r="E2038">
        <f>(groupB[[#This Row],[Weight (lbs)]]-MIN(weight))/(MAX(weight)-MIN(weight))</f>
        <v>0.31378041610809115</v>
      </c>
      <c r="F2038">
        <f>IF(groupB[[#This Row],[normalized cost]]+groupB[[#This Row],[normalized weight]]&gt;1, 1, 0)</f>
        <v>0</v>
      </c>
    </row>
    <row r="2039" spans="1:6" x14ac:dyDescent="0.75">
      <c r="A2039">
        <v>22177.00721</v>
      </c>
      <c r="B2039">
        <v>56146.742449999998</v>
      </c>
      <c r="C2039">
        <v>0</v>
      </c>
      <c r="D2039">
        <f>(groupB[[#This Row],[Cost (USD)]]-MIN(cost))/(MAX(cost)-MIN(cost))</f>
        <v>0.22971159527632731</v>
      </c>
      <c r="E2039">
        <f>(groupB[[#This Row],[Weight (lbs)]]-MIN(weight))/(MAX(weight)-MIN(weight))</f>
        <v>0.34119242003659811</v>
      </c>
      <c r="F2039">
        <f>IF(groupB[[#This Row],[normalized cost]]+groupB[[#This Row],[normalized weight]]&gt;1, 1, 0)</f>
        <v>0</v>
      </c>
    </row>
    <row r="2040" spans="1:6" x14ac:dyDescent="0.75">
      <c r="A2040">
        <v>22703.528470000001</v>
      </c>
      <c r="B2040">
        <v>54387.242939999996</v>
      </c>
      <c r="C2040">
        <v>0</v>
      </c>
      <c r="D2040">
        <f>(groupB[[#This Row],[Cost (USD)]]-MIN(cost))/(MAX(cost)-MIN(cost))</f>
        <v>0.35741359871252498</v>
      </c>
      <c r="E2040">
        <f>(groupB[[#This Row],[Weight (lbs)]]-MIN(weight))/(MAX(weight)-MIN(weight))</f>
        <v>0.19240932877903069</v>
      </c>
      <c r="F2040">
        <f>IF(groupB[[#This Row],[normalized cost]]+groupB[[#This Row],[normalized weight]]&gt;1, 1, 0)</f>
        <v>0</v>
      </c>
    </row>
    <row r="2041" spans="1:6" x14ac:dyDescent="0.75">
      <c r="A2041">
        <v>22692.223480000001</v>
      </c>
      <c r="B2041">
        <v>57138.933279999997</v>
      </c>
      <c r="C2041">
        <v>0</v>
      </c>
      <c r="D2041">
        <f>(groupB[[#This Row],[Cost (USD)]]-MIN(cost))/(MAX(cost)-MIN(cost))</f>
        <v>0.354671696378275</v>
      </c>
      <c r="E2041">
        <f>(groupB[[#This Row],[Weight (lbs)]]-MIN(weight))/(MAX(weight)-MIN(weight))</f>
        <v>0.42509197099743434</v>
      </c>
      <c r="F2041">
        <f>IF(groupB[[#This Row],[normalized cost]]+groupB[[#This Row],[normalized weight]]&gt;1, 1, 0)</f>
        <v>0</v>
      </c>
    </row>
    <row r="2042" spans="1:6" x14ac:dyDescent="0.75">
      <c r="A2042">
        <v>22563.54434</v>
      </c>
      <c r="B2042">
        <v>57684.119659999997</v>
      </c>
      <c r="C2042">
        <v>0</v>
      </c>
      <c r="D2042">
        <f>(groupB[[#This Row],[Cost (USD)]]-MIN(cost))/(MAX(cost)-MIN(cost))</f>
        <v>0.3234619709087907</v>
      </c>
      <c r="E2042">
        <f>(groupB[[#This Row],[Weight (lbs)]]-MIN(weight))/(MAX(weight)-MIN(weight))</f>
        <v>0.47119287325225945</v>
      </c>
      <c r="F2042">
        <f>IF(groupB[[#This Row],[normalized cost]]+groupB[[#This Row],[normalized weight]]&gt;1, 1, 0)</f>
        <v>0</v>
      </c>
    </row>
    <row r="2043" spans="1:6" x14ac:dyDescent="0.75">
      <c r="A2043">
        <v>22794.627349999999</v>
      </c>
      <c r="B2043">
        <v>55044.957520000004</v>
      </c>
      <c r="C2043">
        <v>0</v>
      </c>
      <c r="D2043">
        <f>(groupB[[#This Row],[Cost (USD)]]-MIN(cost))/(MAX(cost)-MIN(cost))</f>
        <v>0.37950864096550718</v>
      </c>
      <c r="E2043">
        <f>(groupB[[#This Row],[Weight (lbs)]]-MIN(weight))/(MAX(weight)-MIN(weight))</f>
        <v>0.24802560364663415</v>
      </c>
      <c r="F2043">
        <f>IF(groupB[[#This Row],[normalized cost]]+groupB[[#This Row],[normalized weight]]&gt;1, 1, 0)</f>
        <v>0</v>
      </c>
    </row>
    <row r="2044" spans="1:6" x14ac:dyDescent="0.75">
      <c r="A2044">
        <v>23266.06538</v>
      </c>
      <c r="B2044">
        <v>55740.686670000003</v>
      </c>
      <c r="C2044">
        <v>0</v>
      </c>
      <c r="D2044">
        <f>(groupB[[#This Row],[Cost (USD)]]-MIN(cost))/(MAX(cost)-MIN(cost))</f>
        <v>0.49385080623156741</v>
      </c>
      <c r="E2044">
        <f>(groupB[[#This Row],[Weight (lbs)]]-MIN(weight))/(MAX(weight)-MIN(weight))</f>
        <v>0.30685638650658481</v>
      </c>
      <c r="F2044">
        <f>IF(groupB[[#This Row],[normalized cost]]+groupB[[#This Row],[normalized weight]]&gt;1, 1, 0)</f>
        <v>0</v>
      </c>
    </row>
    <row r="2045" spans="1:6" x14ac:dyDescent="0.75">
      <c r="A2045">
        <v>23001.579259999999</v>
      </c>
      <c r="B2045">
        <v>55874.154499999997</v>
      </c>
      <c r="C2045">
        <v>0</v>
      </c>
      <c r="D2045">
        <f>(groupB[[#This Row],[Cost (USD)]]-MIN(cost))/(MAX(cost)-MIN(cost))</f>
        <v>0.42970257524642791</v>
      </c>
      <c r="E2045">
        <f>(groupB[[#This Row],[Weight (lbs)]]-MIN(weight))/(MAX(weight)-MIN(weight))</f>
        <v>0.31814241200302762</v>
      </c>
      <c r="F2045">
        <f>IF(groupB[[#This Row],[normalized cost]]+groupB[[#This Row],[normalized weight]]&gt;1, 1, 0)</f>
        <v>0</v>
      </c>
    </row>
    <row r="2046" spans="1:6" x14ac:dyDescent="0.75">
      <c r="A2046">
        <v>22429.74264</v>
      </c>
      <c r="B2046">
        <v>55291.447769999999</v>
      </c>
      <c r="C2046">
        <v>0</v>
      </c>
      <c r="D2046">
        <f>(groupB[[#This Row],[Cost (USD)]]-MIN(cost))/(MAX(cost)-MIN(cost))</f>
        <v>0.29100982424111571</v>
      </c>
      <c r="E2046">
        <f>(groupB[[#This Row],[Weight (lbs)]]-MIN(weight))/(MAX(weight)-MIN(weight))</f>
        <v>0.26886879294644239</v>
      </c>
      <c r="F2046">
        <f>IF(groupB[[#This Row],[normalized cost]]+groupB[[#This Row],[normalized weight]]&gt;1, 1, 0)</f>
        <v>0</v>
      </c>
    </row>
    <row r="2047" spans="1:6" x14ac:dyDescent="0.75">
      <c r="A2047">
        <v>22420.160370000001</v>
      </c>
      <c r="B2047">
        <v>57330.366690000003</v>
      </c>
      <c r="C2047">
        <v>0</v>
      </c>
      <c r="D2047">
        <f>(groupB[[#This Row],[Cost (USD)]]-MIN(cost))/(MAX(cost)-MIN(cost))</f>
        <v>0.28868574890089788</v>
      </c>
      <c r="E2047">
        <f>(groupB[[#This Row],[Weight (lbs)]]-MIN(weight))/(MAX(weight)-MIN(weight))</f>
        <v>0.44127955976793537</v>
      </c>
      <c r="F2047">
        <f>IF(groupB[[#This Row],[normalized cost]]+groupB[[#This Row],[normalized weight]]&gt;1, 1, 0)</f>
        <v>0</v>
      </c>
    </row>
    <row r="2048" spans="1:6" x14ac:dyDescent="0.75">
      <c r="A2048">
        <v>23421.345649999999</v>
      </c>
      <c r="B2048">
        <v>57507.184179999997</v>
      </c>
      <c r="C2048">
        <v>0</v>
      </c>
      <c r="D2048">
        <f>(groupB[[#This Row],[Cost (USD)]]-MIN(cost))/(MAX(cost)-MIN(cost))</f>
        <v>0.53151234638117795</v>
      </c>
      <c r="E2048">
        <f>(groupB[[#This Row],[Weight (lbs)]]-MIN(weight))/(MAX(weight)-MIN(weight))</f>
        <v>0.45623122789917747</v>
      </c>
      <c r="F2048">
        <f>IF(groupB[[#This Row],[normalized cost]]+groupB[[#This Row],[normalized weight]]&gt;1, 1, 0)</f>
        <v>0</v>
      </c>
    </row>
    <row r="2049" spans="1:6" x14ac:dyDescent="0.75">
      <c r="A2049">
        <v>22829.254679999998</v>
      </c>
      <c r="B2049">
        <v>54165.305050000003</v>
      </c>
      <c r="C2049">
        <v>0</v>
      </c>
      <c r="D2049">
        <f>(groupB[[#This Row],[Cost (USD)]]-MIN(cost))/(MAX(cost)-MIN(cost))</f>
        <v>0.3879071231362865</v>
      </c>
      <c r="E2049">
        <f>(groupB[[#This Row],[Weight (lbs)]]-MIN(weight))/(MAX(weight)-MIN(weight))</f>
        <v>0.17364228442709392</v>
      </c>
      <c r="F2049">
        <f>IF(groupB[[#This Row],[normalized cost]]+groupB[[#This Row],[normalized weight]]&gt;1, 1, 0)</f>
        <v>0</v>
      </c>
    </row>
    <row r="2050" spans="1:6" x14ac:dyDescent="0.75">
      <c r="A2050">
        <v>22673.012309999998</v>
      </c>
      <c r="B2050">
        <v>55892.96413</v>
      </c>
      <c r="C2050">
        <v>0</v>
      </c>
      <c r="D2050">
        <f>(groupB[[#This Row],[Cost (USD)]]-MIN(cost))/(MAX(cost)-MIN(cost))</f>
        <v>0.35001223609863941</v>
      </c>
      <c r="E2050">
        <f>(groupB[[#This Row],[Weight (lbs)]]-MIN(weight))/(MAX(weight)-MIN(weight))</f>
        <v>0.31973295231344329</v>
      </c>
      <c r="F2050">
        <f>IF(groupB[[#This Row],[normalized cost]]+groupB[[#This Row],[normalized weight]]&gt;1, 1, 0)</f>
        <v>0</v>
      </c>
    </row>
    <row r="2051" spans="1:6" x14ac:dyDescent="0.75">
      <c r="A2051">
        <v>22905.4774</v>
      </c>
      <c r="B2051">
        <v>58156.043570000002</v>
      </c>
      <c r="C2051">
        <v>0</v>
      </c>
      <c r="D2051">
        <f>(groupB[[#This Row],[Cost (USD)]]-MIN(cost))/(MAX(cost)-MIN(cost))</f>
        <v>0.40639411462330927</v>
      </c>
      <c r="E2051">
        <f>(groupB[[#This Row],[Weight (lbs)]]-MIN(weight))/(MAX(weight)-MIN(weight))</f>
        <v>0.51109870884306263</v>
      </c>
      <c r="F2051">
        <f>IF(groupB[[#This Row],[normalized cost]]+groupB[[#This Row],[normalized weight]]&gt;1, 1, 0)</f>
        <v>0</v>
      </c>
    </row>
    <row r="2052" spans="1:6" x14ac:dyDescent="0.75">
      <c r="A2052">
        <v>22841.717990000001</v>
      </c>
      <c r="B2052">
        <v>55316.118110000003</v>
      </c>
      <c r="C2052">
        <v>0</v>
      </c>
      <c r="D2052">
        <f>(groupB[[#This Row],[Cost (USD)]]-MIN(cost))/(MAX(cost)-MIN(cost))</f>
        <v>0.39092996338483932</v>
      </c>
      <c r="E2052">
        <f>(groupB[[#This Row],[Weight (lbs)]]-MIN(weight))/(MAX(weight)-MIN(weight))</f>
        <v>0.27095491427055457</v>
      </c>
      <c r="F2052">
        <f>IF(groupB[[#This Row],[normalized cost]]+groupB[[#This Row],[normalized weight]]&gt;1, 1, 0)</f>
        <v>0</v>
      </c>
    </row>
    <row r="2053" spans="1:6" x14ac:dyDescent="0.75">
      <c r="A2053">
        <v>22242.59143</v>
      </c>
      <c r="B2053">
        <v>54044.122340000002</v>
      </c>
      <c r="C2053">
        <v>0</v>
      </c>
      <c r="D2053">
        <f>(groupB[[#This Row],[Cost (USD)]]-MIN(cost))/(MAX(cost)-MIN(cost))</f>
        <v>0.24561833432766286</v>
      </c>
      <c r="E2053">
        <f>(groupB[[#This Row],[Weight (lbs)]]-MIN(weight))/(MAX(weight)-MIN(weight))</f>
        <v>0.16339508737003453</v>
      </c>
      <c r="F2053">
        <f>IF(groupB[[#This Row],[normalized cost]]+groupB[[#This Row],[normalized weight]]&gt;1, 1, 0)</f>
        <v>0</v>
      </c>
    </row>
    <row r="2054" spans="1:6" x14ac:dyDescent="0.75">
      <c r="A2054">
        <v>23101.149860000001</v>
      </c>
      <c r="B2054">
        <v>56649.051850000003</v>
      </c>
      <c r="C2054">
        <v>0</v>
      </c>
      <c r="D2054">
        <f>(groupB[[#This Row],[Cost (USD)]]-MIN(cost))/(MAX(cost)-MIN(cost))</f>
        <v>0.45385234101912353</v>
      </c>
      <c r="E2054">
        <f>(groupB[[#This Row],[Weight (lbs)]]-MIN(weight))/(MAX(weight)-MIN(weight))</f>
        <v>0.38366764942710513</v>
      </c>
      <c r="F2054">
        <f>IF(groupB[[#This Row],[normalized cost]]+groupB[[#This Row],[normalized weight]]&gt;1, 1, 0)</f>
        <v>0</v>
      </c>
    </row>
    <row r="2055" spans="1:6" x14ac:dyDescent="0.75">
      <c r="A2055">
        <v>22971.037130000001</v>
      </c>
      <c r="B2055">
        <v>57516.621520000001</v>
      </c>
      <c r="C2055">
        <v>0</v>
      </c>
      <c r="D2055">
        <f>(groupB[[#This Row],[Cost (USD)]]-MIN(cost))/(MAX(cost)-MIN(cost))</f>
        <v>0.42229491389157869</v>
      </c>
      <c r="E2055">
        <f>(groupB[[#This Row],[Weight (lbs)]]-MIN(weight))/(MAX(weight)-MIN(weight))</f>
        <v>0.45702924836492304</v>
      </c>
      <c r="F2055">
        <f>IF(groupB[[#This Row],[normalized cost]]+groupB[[#This Row],[normalized weight]]&gt;1, 1, 0)</f>
        <v>0</v>
      </c>
    </row>
    <row r="2056" spans="1:6" x14ac:dyDescent="0.75">
      <c r="A2056">
        <v>23117.520189999999</v>
      </c>
      <c r="B2056">
        <v>56842.095659999999</v>
      </c>
      <c r="C2056">
        <v>0</v>
      </c>
      <c r="D2056">
        <f>(groupB[[#This Row],[Cost (USD)]]-MIN(cost))/(MAX(cost)-MIN(cost))</f>
        <v>0.45782278646307661</v>
      </c>
      <c r="E2056">
        <f>(groupB[[#This Row],[Weight (lbs)]]-MIN(weight))/(MAX(weight)-MIN(weight))</f>
        <v>0.39999141345016975</v>
      </c>
      <c r="F2056">
        <f>IF(groupB[[#This Row],[normalized cost]]+groupB[[#This Row],[normalized weight]]&gt;1, 1, 0)</f>
        <v>0</v>
      </c>
    </row>
    <row r="2057" spans="1:6" x14ac:dyDescent="0.75">
      <c r="A2057">
        <v>22757.90222</v>
      </c>
      <c r="B2057">
        <v>56075.454440000001</v>
      </c>
      <c r="C2057">
        <v>0</v>
      </c>
      <c r="D2057">
        <f>(groupB[[#This Row],[Cost (USD)]]-MIN(cost))/(MAX(cost)-MIN(cost))</f>
        <v>0.37060136022729989</v>
      </c>
      <c r="E2057">
        <f>(groupB[[#This Row],[Weight (lbs)]]-MIN(weight))/(MAX(weight)-MIN(weight))</f>
        <v>0.33516431349998427</v>
      </c>
      <c r="F2057">
        <f>IF(groupB[[#This Row],[normalized cost]]+groupB[[#This Row],[normalized weight]]&gt;1, 1, 0)</f>
        <v>0</v>
      </c>
    </row>
    <row r="2058" spans="1:6" x14ac:dyDescent="0.75">
      <c r="A2058">
        <v>22643.390319999999</v>
      </c>
      <c r="B2058">
        <v>54416.098120000002</v>
      </c>
      <c r="C2058">
        <v>0</v>
      </c>
      <c r="D2058">
        <f>(groupB[[#This Row],[Cost (USD)]]-MIN(cost))/(MAX(cost)-MIN(cost))</f>
        <v>0.34282774469032107</v>
      </c>
      <c r="E2058">
        <f>(groupB[[#This Row],[Weight (lbs)]]-MIN(weight))/(MAX(weight)-MIN(weight))</f>
        <v>0.19484931972804462</v>
      </c>
      <c r="F2058">
        <f>IF(groupB[[#This Row],[normalized cost]]+groupB[[#This Row],[normalized weight]]&gt;1, 1, 0)</f>
        <v>0</v>
      </c>
    </row>
    <row r="2059" spans="1:6" x14ac:dyDescent="0.75">
      <c r="A2059">
        <v>22711.440350000001</v>
      </c>
      <c r="B2059">
        <v>57003.835830000004</v>
      </c>
      <c r="C2059">
        <v>0</v>
      </c>
      <c r="D2059">
        <f>(groupB[[#This Row],[Cost (USD)]]-MIN(cost))/(MAX(cost)-MIN(cost))</f>
        <v>0.35933253913089808</v>
      </c>
      <c r="E2059">
        <f>(groupB[[#This Row],[Weight (lbs)]]-MIN(weight))/(MAX(weight)-MIN(weight))</f>
        <v>0.41366814500727322</v>
      </c>
      <c r="F2059">
        <f>IF(groupB[[#This Row],[normalized cost]]+groupB[[#This Row],[normalized weight]]&gt;1, 1, 0)</f>
        <v>0</v>
      </c>
    </row>
    <row r="2060" spans="1:6" x14ac:dyDescent="0.75">
      <c r="A2060">
        <v>21883.615440000001</v>
      </c>
      <c r="B2060">
        <v>55872.443740000002</v>
      </c>
      <c r="C2060">
        <v>0</v>
      </c>
      <c r="D2060">
        <f>(groupB[[#This Row],[Cost (USD)]]-MIN(cost))/(MAX(cost)-MIN(cost))</f>
        <v>0.15855261335660042</v>
      </c>
      <c r="E2060">
        <f>(groupB[[#This Row],[Weight (lbs)]]-MIN(weight))/(MAX(weight)-MIN(weight))</f>
        <v>0.31799775031954752</v>
      </c>
      <c r="F2060">
        <f>IF(groupB[[#This Row],[normalized cost]]+groupB[[#This Row],[normalized weight]]&gt;1, 1, 0)</f>
        <v>0</v>
      </c>
    </row>
    <row r="2061" spans="1:6" x14ac:dyDescent="0.75">
      <c r="A2061">
        <v>22220.949339999999</v>
      </c>
      <c r="B2061">
        <v>58159.661529999998</v>
      </c>
      <c r="C2061">
        <v>0</v>
      </c>
      <c r="D2061">
        <f>(groupB[[#This Row],[Cost (USD)]]-MIN(cost))/(MAX(cost)-MIN(cost))</f>
        <v>0.24036928084870809</v>
      </c>
      <c r="E2061">
        <f>(groupB[[#This Row],[Weight (lbs)]]-MIN(weight))/(MAX(weight)-MIN(weight))</f>
        <v>0.51140464315551126</v>
      </c>
      <c r="F2061">
        <f>IF(groupB[[#This Row],[normalized cost]]+groupB[[#This Row],[normalized weight]]&gt;1, 1, 0)</f>
        <v>0</v>
      </c>
    </row>
    <row r="2062" spans="1:6" x14ac:dyDescent="0.75">
      <c r="A2062">
        <v>23555.68593</v>
      </c>
      <c r="B2062">
        <v>55010.825299999997</v>
      </c>
      <c r="C2062">
        <v>0</v>
      </c>
      <c r="D2062">
        <f>(groupB[[#This Row],[Cost (USD)]]-MIN(cost))/(MAX(cost)-MIN(cost))</f>
        <v>0.56409511976848581</v>
      </c>
      <c r="E2062">
        <f>(groupB[[#This Row],[Weight (lbs)]]-MIN(weight))/(MAX(weight)-MIN(weight))</f>
        <v>0.24513938675698901</v>
      </c>
      <c r="F2062">
        <f>IF(groupB[[#This Row],[normalized cost]]+groupB[[#This Row],[normalized weight]]&gt;1, 1, 0)</f>
        <v>0</v>
      </c>
    </row>
    <row r="2063" spans="1:6" x14ac:dyDescent="0.75">
      <c r="A2063">
        <v>22610.895260000001</v>
      </c>
      <c r="B2063">
        <v>55656.021670000002</v>
      </c>
      <c r="C2063">
        <v>0</v>
      </c>
      <c r="D2063">
        <f>(groupB[[#This Row],[Cost (USD)]]-MIN(cost))/(MAX(cost)-MIN(cost))</f>
        <v>0.33494642141046127</v>
      </c>
      <c r="E2063">
        <f>(groupB[[#This Row],[Weight (lbs)]]-MIN(weight))/(MAX(weight)-MIN(weight))</f>
        <v>0.29969712311962199</v>
      </c>
      <c r="F2063">
        <f>IF(groupB[[#This Row],[normalized cost]]+groupB[[#This Row],[normalized weight]]&gt;1, 1, 0)</f>
        <v>0</v>
      </c>
    </row>
    <row r="2064" spans="1:6" x14ac:dyDescent="0.75">
      <c r="A2064">
        <v>21672.917450000001</v>
      </c>
      <c r="B2064">
        <v>57019.911569999997</v>
      </c>
      <c r="C2064">
        <v>0</v>
      </c>
      <c r="D2064">
        <f>(groupB[[#This Row],[Cost (USD)]]-MIN(cost))/(MAX(cost)-MIN(cost))</f>
        <v>0.10745010812636539</v>
      </c>
      <c r="E2064">
        <f>(groupB[[#This Row],[Weight (lbs)]]-MIN(weight))/(MAX(weight)-MIN(weight))</f>
        <v>0.41502750787032505</v>
      </c>
      <c r="F2064">
        <f>IF(groupB[[#This Row],[normalized cost]]+groupB[[#This Row],[normalized weight]]&gt;1, 1, 0)</f>
        <v>0</v>
      </c>
    </row>
    <row r="2065" spans="1:6" x14ac:dyDescent="0.75">
      <c r="A2065">
        <v>22910.218410000001</v>
      </c>
      <c r="B2065">
        <v>55100.467510000002</v>
      </c>
      <c r="C2065">
        <v>0</v>
      </c>
      <c r="D2065">
        <f>(groupB[[#This Row],[Cost (USD)]]-MIN(cost))/(MAX(cost)-MIN(cost))</f>
        <v>0.40754399501999305</v>
      </c>
      <c r="E2065">
        <f>(groupB[[#This Row],[Weight (lbs)]]-MIN(weight))/(MAX(weight)-MIN(weight))</f>
        <v>0.25271952249170188</v>
      </c>
      <c r="F2065">
        <f>IF(groupB[[#This Row],[normalized cost]]+groupB[[#This Row],[normalized weight]]&gt;1, 1, 0)</f>
        <v>0</v>
      </c>
    </row>
    <row r="2066" spans="1:6" x14ac:dyDescent="0.75">
      <c r="A2066">
        <v>23463.060679999999</v>
      </c>
      <c r="B2066">
        <v>57071.579859999998</v>
      </c>
      <c r="C2066">
        <v>0</v>
      </c>
      <c r="D2066">
        <f>(groupB[[#This Row],[Cost (USD)]]-MIN(cost))/(MAX(cost)-MIN(cost))</f>
        <v>0.54162987307782262</v>
      </c>
      <c r="E2066">
        <f>(groupB[[#This Row],[Weight (lbs)]]-MIN(weight))/(MAX(weight)-MIN(weight))</f>
        <v>0.41939657297236232</v>
      </c>
      <c r="F2066">
        <f>IF(groupB[[#This Row],[normalized cost]]+groupB[[#This Row],[normalized weight]]&gt;1, 1, 0)</f>
        <v>0</v>
      </c>
    </row>
    <row r="2067" spans="1:6" x14ac:dyDescent="0.75">
      <c r="A2067">
        <v>22667.084920000001</v>
      </c>
      <c r="B2067">
        <v>56658.133779999996</v>
      </c>
      <c r="C2067">
        <v>0</v>
      </c>
      <c r="D2067">
        <f>(groupB[[#This Row],[Cost (USD)]]-MIN(cost))/(MAX(cost)-MIN(cost))</f>
        <v>0.34857461213992724</v>
      </c>
      <c r="E2067">
        <f>(groupB[[#This Row],[Weight (lbs)]]-MIN(weight))/(MAX(weight)-MIN(weight))</f>
        <v>0.38443561646108504</v>
      </c>
      <c r="F2067">
        <f>IF(groupB[[#This Row],[normalized cost]]+groupB[[#This Row],[normalized weight]]&gt;1, 1, 0)</f>
        <v>0</v>
      </c>
    </row>
    <row r="2068" spans="1:6" x14ac:dyDescent="0.75">
      <c r="A2068">
        <v>23530.58279</v>
      </c>
      <c r="B2068">
        <v>56180.11997</v>
      </c>
      <c r="C2068">
        <v>0</v>
      </c>
      <c r="D2068">
        <f>(groupB[[#This Row],[Cost (USD)]]-MIN(cost))/(MAX(cost)-MIN(cost))</f>
        <v>0.55800662626579367</v>
      </c>
      <c r="E2068">
        <f>(groupB[[#This Row],[Weight (lbs)]]-MIN(weight))/(MAX(weight)-MIN(weight))</f>
        <v>0.34401481957458463</v>
      </c>
      <c r="F2068">
        <f>IF(groupB[[#This Row],[normalized cost]]+groupB[[#This Row],[normalized weight]]&gt;1, 1, 0)</f>
        <v>0</v>
      </c>
    </row>
    <row r="2069" spans="1:6" x14ac:dyDescent="0.75">
      <c r="A2069">
        <v>22676.567520000001</v>
      </c>
      <c r="B2069">
        <v>56911.360000000001</v>
      </c>
      <c r="C2069">
        <v>0</v>
      </c>
      <c r="D2069">
        <f>(groupB[[#This Row],[Cost (USD)]]-MIN(cost))/(MAX(cost)-MIN(cost))</f>
        <v>0.35087451360598393</v>
      </c>
      <c r="E2069">
        <f>(groupB[[#This Row],[Weight (lbs)]]-MIN(weight))/(MAX(weight)-MIN(weight))</f>
        <v>0.40584839866701439</v>
      </c>
      <c r="F2069">
        <f>IF(groupB[[#This Row],[normalized cost]]+groupB[[#This Row],[normalized weight]]&gt;1, 1, 0)</f>
        <v>0</v>
      </c>
    </row>
    <row r="2070" spans="1:6" x14ac:dyDescent="0.75">
      <c r="A2070">
        <v>23251.560829999999</v>
      </c>
      <c r="B2070">
        <v>54823.660790000002</v>
      </c>
      <c r="C2070">
        <v>0</v>
      </c>
      <c r="D2070">
        <f>(groupB[[#This Row],[Cost (USD)]]-MIN(cost))/(MAX(cost)-MIN(cost))</f>
        <v>0.49033288542825421</v>
      </c>
      <c r="E2070">
        <f>(groupB[[#This Row],[Weight (lbs)]]-MIN(weight))/(MAX(weight)-MIN(weight))</f>
        <v>0.22931277571604183</v>
      </c>
      <c r="F2070">
        <f>IF(groupB[[#This Row],[normalized cost]]+groupB[[#This Row],[normalized weight]]&gt;1, 1, 0)</f>
        <v>0</v>
      </c>
    </row>
    <row r="2071" spans="1:6" x14ac:dyDescent="0.75">
      <c r="A2071">
        <v>23338.198830000001</v>
      </c>
      <c r="B2071">
        <v>55974.860240000002</v>
      </c>
      <c r="C2071">
        <v>0</v>
      </c>
      <c r="D2071">
        <f>(groupB[[#This Row],[Cost (USD)]]-MIN(cost))/(MAX(cost)-MIN(cost))</f>
        <v>0.51134598976843904</v>
      </c>
      <c r="E2071">
        <f>(groupB[[#This Row],[Weight (lbs)]]-MIN(weight))/(MAX(weight)-MIN(weight))</f>
        <v>0.32665807865676916</v>
      </c>
      <c r="F2071">
        <f>IF(groupB[[#This Row],[normalized cost]]+groupB[[#This Row],[normalized weight]]&gt;1, 1, 0)</f>
        <v>0</v>
      </c>
    </row>
    <row r="2072" spans="1:6" x14ac:dyDescent="0.75">
      <c r="A2072">
        <v>23463.455709999998</v>
      </c>
      <c r="B2072">
        <v>57197.672059999997</v>
      </c>
      <c r="C2072">
        <v>0</v>
      </c>
      <c r="D2072">
        <f>(groupB[[#This Row],[Cost (USD)]]-MIN(cost))/(MAX(cost)-MIN(cost))</f>
        <v>0.54172568330667714</v>
      </c>
      <c r="E2072">
        <f>(groupB[[#This Row],[Weight (lbs)]]-MIN(weight))/(MAX(weight)-MIN(weight))</f>
        <v>0.4300589159811804</v>
      </c>
      <c r="F2072">
        <f>IF(groupB[[#This Row],[normalized cost]]+groupB[[#This Row],[normalized weight]]&gt;1, 1, 0)</f>
        <v>0</v>
      </c>
    </row>
    <row r="2073" spans="1:6" x14ac:dyDescent="0.75">
      <c r="A2073">
        <v>22846.785400000001</v>
      </c>
      <c r="B2073">
        <v>57167.404159999998</v>
      </c>
      <c r="C2073">
        <v>0</v>
      </c>
      <c r="D2073">
        <f>(groupB[[#This Row],[Cost (USD)]]-MIN(cost))/(MAX(cost)-MIN(cost))</f>
        <v>0.39215900855052283</v>
      </c>
      <c r="E2073">
        <f>(groupB[[#This Row],[Weight (lbs)]]-MIN(weight))/(MAX(weight)-MIN(weight))</f>
        <v>0.42749946557935858</v>
      </c>
      <c r="F2073">
        <f>IF(groupB[[#This Row],[normalized cost]]+groupB[[#This Row],[normalized weight]]&gt;1, 1, 0)</f>
        <v>0</v>
      </c>
    </row>
    <row r="2074" spans="1:6" x14ac:dyDescent="0.75">
      <c r="A2074">
        <v>23407.84186</v>
      </c>
      <c r="B2074">
        <v>55458.931680000002</v>
      </c>
      <c r="C2074">
        <v>0</v>
      </c>
      <c r="D2074">
        <f>(groupB[[#This Row],[Cost (USD)]]-MIN(cost))/(MAX(cost)-MIN(cost))</f>
        <v>0.52823714902830843</v>
      </c>
      <c r="E2074">
        <f>(groupB[[#This Row],[Weight (lbs)]]-MIN(weight))/(MAX(weight)-MIN(weight))</f>
        <v>0.28303121454649421</v>
      </c>
      <c r="F2074">
        <f>IF(groupB[[#This Row],[normalized cost]]+groupB[[#This Row],[normalized weight]]&gt;1, 1, 0)</f>
        <v>0</v>
      </c>
    </row>
    <row r="2075" spans="1:6" x14ac:dyDescent="0.75">
      <c r="A2075">
        <v>22649.007109999999</v>
      </c>
      <c r="B2075">
        <v>56935.728490000001</v>
      </c>
      <c r="C2075">
        <v>0</v>
      </c>
      <c r="D2075">
        <f>(groupB[[#This Row],[Cost (USD)]]-MIN(cost))/(MAX(cost)-MIN(cost))</f>
        <v>0.34419003599814102</v>
      </c>
      <c r="E2075">
        <f>(groupB[[#This Row],[Weight (lbs)]]-MIN(weight))/(MAX(weight)-MIN(weight))</f>
        <v>0.40790899558725974</v>
      </c>
      <c r="F2075">
        <f>IF(groupB[[#This Row],[normalized cost]]+groupB[[#This Row],[normalized weight]]&gt;1, 1, 0)</f>
        <v>0</v>
      </c>
    </row>
    <row r="2076" spans="1:6" x14ac:dyDescent="0.75">
      <c r="A2076">
        <v>22664.452860000001</v>
      </c>
      <c r="B2076">
        <v>55811.934430000001</v>
      </c>
      <c r="C2076">
        <v>0</v>
      </c>
      <c r="D2076">
        <f>(groupB[[#This Row],[Cost (USD)]]-MIN(cost))/(MAX(cost)-MIN(cost))</f>
        <v>0.34793623462186796</v>
      </c>
      <c r="E2076">
        <f>(groupB[[#This Row],[Weight (lbs)]]-MIN(weight))/(MAX(weight)-MIN(weight))</f>
        <v>0.31288108950748367</v>
      </c>
      <c r="F2076">
        <f>IF(groupB[[#This Row],[normalized cost]]+groupB[[#This Row],[normalized weight]]&gt;1, 1, 0)</f>
        <v>0</v>
      </c>
    </row>
    <row r="2077" spans="1:6" x14ac:dyDescent="0.75">
      <c r="A2077">
        <v>22564.41934</v>
      </c>
      <c r="B2077">
        <v>56623.941429999999</v>
      </c>
      <c r="C2077">
        <v>0</v>
      </c>
      <c r="D2077">
        <f>(groupB[[#This Row],[Cost (USD)]]-MIN(cost))/(MAX(cost)-MIN(cost))</f>
        <v>0.32367419263941311</v>
      </c>
      <c r="E2077">
        <f>(groupB[[#This Row],[Weight (lbs)]]-MIN(weight))/(MAX(weight)-MIN(weight))</f>
        <v>0.38154431498504182</v>
      </c>
      <c r="F2077">
        <f>IF(groupB[[#This Row],[normalized cost]]+groupB[[#This Row],[normalized weight]]&gt;1, 1, 0)</f>
        <v>0</v>
      </c>
    </row>
    <row r="2078" spans="1:6" x14ac:dyDescent="0.75">
      <c r="A2078">
        <v>22666.316650000001</v>
      </c>
      <c r="B2078">
        <v>57272.727330000002</v>
      </c>
      <c r="C2078">
        <v>0</v>
      </c>
      <c r="D2078">
        <f>(groupB[[#This Row],[Cost (USD)]]-MIN(cost))/(MAX(cost)-MIN(cost))</f>
        <v>0.34838827660965827</v>
      </c>
      <c r="E2078">
        <f>(groupB[[#This Row],[Weight (lbs)]]-MIN(weight))/(MAX(weight)-MIN(weight))</f>
        <v>0.4364055816223501</v>
      </c>
      <c r="F2078">
        <f>IF(groupB[[#This Row],[normalized cost]]+groupB[[#This Row],[normalized weight]]&gt;1, 1, 0)</f>
        <v>0</v>
      </c>
    </row>
    <row r="2079" spans="1:6" x14ac:dyDescent="0.75">
      <c r="A2079">
        <v>23288.912639999999</v>
      </c>
      <c r="B2079">
        <v>56829.399340000004</v>
      </c>
      <c r="C2079">
        <v>0</v>
      </c>
      <c r="D2079">
        <f>(groupB[[#This Row],[Cost (USD)]]-MIN(cost))/(MAX(cost)-MIN(cost))</f>
        <v>0.49939216058262914</v>
      </c>
      <c r="E2079">
        <f>(groupB[[#This Row],[Weight (lbs)]]-MIN(weight))/(MAX(weight)-MIN(weight))</f>
        <v>0.3989178139825606</v>
      </c>
      <c r="F2079">
        <f>IF(groupB[[#This Row],[normalized cost]]+groupB[[#This Row],[normalized weight]]&gt;1, 1, 0)</f>
        <v>0</v>
      </c>
    </row>
    <row r="2080" spans="1:6" x14ac:dyDescent="0.75">
      <c r="A2080">
        <v>22695.486369999999</v>
      </c>
      <c r="B2080">
        <v>56578.497349999998</v>
      </c>
      <c r="C2080">
        <v>0</v>
      </c>
      <c r="D2080">
        <f>(groupB[[#This Row],[Cost (USD)]]-MIN(cost))/(MAX(cost)-MIN(cost))</f>
        <v>0.35546307484985218</v>
      </c>
      <c r="E2080">
        <f>(groupB[[#This Row],[Weight (lbs)]]-MIN(weight))/(MAX(weight)-MIN(weight))</f>
        <v>0.37770156841800451</v>
      </c>
      <c r="F2080">
        <f>IF(groupB[[#This Row],[normalized cost]]+groupB[[#This Row],[normalized weight]]&gt;1, 1, 0)</f>
        <v>0</v>
      </c>
    </row>
    <row r="2081" spans="1:6" x14ac:dyDescent="0.75">
      <c r="A2081">
        <v>22987.192770000001</v>
      </c>
      <c r="B2081">
        <v>57825.135049999997</v>
      </c>
      <c r="C2081">
        <v>0</v>
      </c>
      <c r="D2081">
        <f>(groupB[[#This Row],[Cost (USD)]]-MIN(cost))/(MAX(cost)-MIN(cost))</f>
        <v>0.42621328861170693</v>
      </c>
      <c r="E2081">
        <f>(groupB[[#This Row],[Weight (lbs)]]-MIN(weight))/(MAX(weight)-MIN(weight))</f>
        <v>0.48311711961882509</v>
      </c>
      <c r="F2081">
        <f>IF(groupB[[#This Row],[normalized cost]]+groupB[[#This Row],[normalized weight]]&gt;1, 1, 0)</f>
        <v>0</v>
      </c>
    </row>
    <row r="2082" spans="1:6" x14ac:dyDescent="0.75">
      <c r="A2082">
        <v>23054.039140000001</v>
      </c>
      <c r="B2082">
        <v>55379.094530000002</v>
      </c>
      <c r="C2082">
        <v>0</v>
      </c>
      <c r="D2082">
        <f>(groupB[[#This Row],[Cost (USD)]]-MIN(cost))/(MAX(cost)-MIN(cost))</f>
        <v>0.44242614841424793</v>
      </c>
      <c r="E2082">
        <f>(groupB[[#This Row],[Weight (lbs)]]-MIN(weight))/(MAX(weight)-MIN(weight))</f>
        <v>0.27628019364158135</v>
      </c>
      <c r="F2082">
        <f>IF(groupB[[#This Row],[normalized cost]]+groupB[[#This Row],[normalized weight]]&gt;1, 1, 0)</f>
        <v>0</v>
      </c>
    </row>
    <row r="2083" spans="1:6" x14ac:dyDescent="0.75">
      <c r="A2083">
        <v>22590.666850000001</v>
      </c>
      <c r="B2083">
        <v>53801.894110000001</v>
      </c>
      <c r="C2083">
        <v>0</v>
      </c>
      <c r="D2083">
        <f>(groupB[[#This Row],[Cost (USD)]]-MIN(cost))/(MAX(cost)-MIN(cost))</f>
        <v>0.330040240635674</v>
      </c>
      <c r="E2083">
        <f>(groupB[[#This Row],[Weight (lbs)]]-MIN(weight))/(MAX(weight)-MIN(weight))</f>
        <v>0.14291229402771125</v>
      </c>
      <c r="F2083">
        <f>IF(groupB[[#This Row],[normalized cost]]+groupB[[#This Row],[normalized weight]]&gt;1, 1, 0)</f>
        <v>0</v>
      </c>
    </row>
    <row r="2084" spans="1:6" x14ac:dyDescent="0.75">
      <c r="A2084">
        <v>23014.665349999999</v>
      </c>
      <c r="B2084">
        <v>57688.330650000004</v>
      </c>
      <c r="C2084">
        <v>0</v>
      </c>
      <c r="D2084">
        <f>(groupB[[#This Row],[Cost (USD)]]-MIN(cost))/(MAX(cost)-MIN(cost))</f>
        <v>0.43287646400857682</v>
      </c>
      <c r="E2084">
        <f>(groupB[[#This Row],[Weight (lbs)]]-MIN(weight))/(MAX(weight)-MIN(weight))</f>
        <v>0.47154895411837783</v>
      </c>
      <c r="F2084">
        <f>IF(groupB[[#This Row],[normalized cost]]+groupB[[#This Row],[normalized weight]]&gt;1, 1, 0)</f>
        <v>0</v>
      </c>
    </row>
    <row r="2085" spans="1:6" x14ac:dyDescent="0.75">
      <c r="A2085">
        <v>22949.319680000001</v>
      </c>
      <c r="B2085">
        <v>55889.08827</v>
      </c>
      <c r="C2085">
        <v>0</v>
      </c>
      <c r="D2085">
        <f>(groupB[[#This Row],[Cost (USD)]]-MIN(cost))/(MAX(cost)-MIN(cost))</f>
        <v>0.41702758266448736</v>
      </c>
      <c r="E2085">
        <f>(groupB[[#This Row],[Weight (lbs)]]-MIN(weight))/(MAX(weight)-MIN(weight))</f>
        <v>0.31940521000444905</v>
      </c>
      <c r="F2085">
        <f>IF(groupB[[#This Row],[normalized cost]]+groupB[[#This Row],[normalized weight]]&gt;1, 1, 0)</f>
        <v>0</v>
      </c>
    </row>
    <row r="2086" spans="1:6" x14ac:dyDescent="0.75">
      <c r="A2086">
        <v>22819.801380000001</v>
      </c>
      <c r="B2086">
        <v>55660.41289</v>
      </c>
      <c r="C2086">
        <v>0</v>
      </c>
      <c r="D2086">
        <f>(groupB[[#This Row],[Cost (USD)]]-MIN(cost))/(MAX(cost)-MIN(cost))</f>
        <v>0.38561432806646717</v>
      </c>
      <c r="E2086">
        <f>(groupB[[#This Row],[Weight (lbs)]]-MIN(weight))/(MAX(weight)-MIN(weight))</f>
        <v>0.30006844421535317</v>
      </c>
      <c r="F2086">
        <f>IF(groupB[[#This Row],[normalized cost]]+groupB[[#This Row],[normalized weight]]&gt;1, 1, 0)</f>
        <v>0</v>
      </c>
    </row>
    <row r="2087" spans="1:6" x14ac:dyDescent="0.75">
      <c r="A2087">
        <v>22549.722529999999</v>
      </c>
      <c r="B2087">
        <v>55079.665300000001</v>
      </c>
      <c r="C2087">
        <v>0</v>
      </c>
      <c r="D2087">
        <f>(groupB[[#This Row],[Cost (USD)]]-MIN(cost))/(MAX(cost)-MIN(cost))</f>
        <v>0.320109641264752</v>
      </c>
      <c r="E2087">
        <f>(groupB[[#This Row],[Weight (lbs)]]-MIN(weight))/(MAX(weight)-MIN(weight))</f>
        <v>0.25096048982860708</v>
      </c>
      <c r="F2087">
        <f>IF(groupB[[#This Row],[normalized cost]]+groupB[[#This Row],[normalized weight]]&gt;1, 1, 0)</f>
        <v>0</v>
      </c>
    </row>
    <row r="2088" spans="1:6" x14ac:dyDescent="0.75">
      <c r="A2088">
        <v>23098.4018</v>
      </c>
      <c r="B2088">
        <v>56049.304089999998</v>
      </c>
      <c r="C2088">
        <v>0</v>
      </c>
      <c r="D2088">
        <f>(groupB[[#This Row],[Cost (USD)]]-MIN(cost))/(MAX(cost)-MIN(cost))</f>
        <v>0.45318582896306131</v>
      </c>
      <c r="E2088">
        <f>(groupB[[#This Row],[Weight (lbs)]]-MIN(weight))/(MAX(weight)-MIN(weight))</f>
        <v>0.33295304268782711</v>
      </c>
      <c r="F2088">
        <f>IF(groupB[[#This Row],[normalized cost]]+groupB[[#This Row],[normalized weight]]&gt;1, 1, 0)</f>
        <v>0</v>
      </c>
    </row>
    <row r="2089" spans="1:6" x14ac:dyDescent="0.75">
      <c r="A2089">
        <v>23190.77967</v>
      </c>
      <c r="B2089">
        <v>57156.443500000001</v>
      </c>
      <c r="C2089">
        <v>0</v>
      </c>
      <c r="D2089">
        <f>(groupB[[#This Row],[Cost (USD)]]-MIN(cost))/(MAX(cost)-MIN(cost))</f>
        <v>0.47559107632604264</v>
      </c>
      <c r="E2089">
        <f>(groupB[[#This Row],[Weight (lbs)]]-MIN(weight))/(MAX(weight)-MIN(weight))</f>
        <v>0.42657263333657908</v>
      </c>
      <c r="F2089">
        <f>IF(groupB[[#This Row],[normalized cost]]+groupB[[#This Row],[normalized weight]]&gt;1, 1, 0)</f>
        <v>0</v>
      </c>
    </row>
    <row r="2090" spans="1:6" x14ac:dyDescent="0.75">
      <c r="A2090">
        <v>22224.738499999999</v>
      </c>
      <c r="B2090">
        <v>54833.155409999999</v>
      </c>
      <c r="C2090">
        <v>0</v>
      </c>
      <c r="D2090">
        <f>(groupB[[#This Row],[Cost (USD)]]-MIN(cost))/(MAX(cost)-MIN(cost))</f>
        <v>0.24128830038334254</v>
      </c>
      <c r="E2090">
        <f>(groupB[[#This Row],[Weight (lbs)]]-MIN(weight))/(MAX(weight)-MIN(weight))</f>
        <v>0.23011563977248911</v>
      </c>
      <c r="F2090">
        <f>IF(groupB[[#This Row],[normalized cost]]+groupB[[#This Row],[normalized weight]]&gt;1, 1, 0)</f>
        <v>0</v>
      </c>
    </row>
    <row r="2091" spans="1:6" x14ac:dyDescent="0.75">
      <c r="A2091">
        <v>22932.561389999999</v>
      </c>
      <c r="B2091">
        <v>55304.981290000003</v>
      </c>
      <c r="C2091">
        <v>0</v>
      </c>
      <c r="D2091">
        <f>(groupB[[#This Row],[Cost (USD)]]-MIN(cost))/(MAX(cost)-MIN(cost))</f>
        <v>0.41296304174326232</v>
      </c>
      <c r="E2091">
        <f>(groupB[[#This Row],[Weight (lbs)]]-MIN(weight))/(MAX(weight)-MIN(weight))</f>
        <v>0.27001318595692797</v>
      </c>
      <c r="F2091">
        <f>IF(groupB[[#This Row],[normalized cost]]+groupB[[#This Row],[normalized weight]]&gt;1, 1, 0)</f>
        <v>0</v>
      </c>
    </row>
    <row r="2092" spans="1:6" x14ac:dyDescent="0.75">
      <c r="A2092">
        <v>23093.36508</v>
      </c>
      <c r="B2092">
        <v>54591.589529999997</v>
      </c>
      <c r="C2092">
        <v>0</v>
      </c>
      <c r="D2092">
        <f>(groupB[[#This Row],[Cost (USD)]]-MIN(cost))/(MAX(cost)-MIN(cost))</f>
        <v>0.45196422732299235</v>
      </c>
      <c r="E2092">
        <f>(groupB[[#This Row],[Weight (lbs)]]-MIN(weight))/(MAX(weight)-MIN(weight))</f>
        <v>0.20968885467565504</v>
      </c>
      <c r="F2092">
        <f>IF(groupB[[#This Row],[normalized cost]]+groupB[[#This Row],[normalized weight]]&gt;1, 1, 0)</f>
        <v>0</v>
      </c>
    </row>
    <row r="2093" spans="1:6" x14ac:dyDescent="0.75">
      <c r="A2093">
        <v>22037.60197</v>
      </c>
      <c r="B2093">
        <v>56257.68505</v>
      </c>
      <c r="C2093">
        <v>0</v>
      </c>
      <c r="D2093">
        <f>(groupB[[#This Row],[Cost (USD)]]-MIN(cost))/(MAX(cost)-MIN(cost))</f>
        <v>0.19590037094418178</v>
      </c>
      <c r="E2093">
        <f>(groupB[[#This Row],[Weight (lbs)]]-MIN(weight))/(MAX(weight)-MIN(weight))</f>
        <v>0.35057371448217151</v>
      </c>
      <c r="F2093">
        <f>IF(groupB[[#This Row],[normalized cost]]+groupB[[#This Row],[normalized weight]]&gt;1, 1, 0)</f>
        <v>0</v>
      </c>
    </row>
    <row r="2094" spans="1:6" x14ac:dyDescent="0.75">
      <c r="A2094">
        <v>22971.07171</v>
      </c>
      <c r="B2094">
        <v>56636.650379999999</v>
      </c>
      <c r="C2094">
        <v>0</v>
      </c>
      <c r="D2094">
        <f>(groupB[[#This Row],[Cost (USD)]]-MIN(cost))/(MAX(cost)-MIN(cost))</f>
        <v>0.42230330089437274</v>
      </c>
      <c r="E2094">
        <f>(groupB[[#This Row],[Weight (lbs)]]-MIN(weight))/(MAX(weight)-MIN(weight))</f>
        <v>0.38261898244410686</v>
      </c>
      <c r="F2094">
        <f>IF(groupB[[#This Row],[normalized cost]]+groupB[[#This Row],[normalized weight]]&gt;1, 1, 0)</f>
        <v>0</v>
      </c>
    </row>
    <row r="2095" spans="1:6" x14ac:dyDescent="0.75">
      <c r="A2095">
        <v>22259.71372</v>
      </c>
      <c r="B2095">
        <v>57520.244120000003</v>
      </c>
      <c r="C2095">
        <v>0</v>
      </c>
      <c r="D2095">
        <f>(groupB[[#This Row],[Cost (USD)]]-MIN(cost))/(MAX(cost)-MIN(cost))</f>
        <v>0.24977115948882631</v>
      </c>
      <c r="E2095">
        <f>(groupB[[#This Row],[Weight (lbs)]]-MIN(weight))/(MAX(weight)-MIN(weight))</f>
        <v>0.45733557503527827</v>
      </c>
      <c r="F2095">
        <f>IF(groupB[[#This Row],[normalized cost]]+groupB[[#This Row],[normalized weight]]&gt;1, 1, 0)</f>
        <v>0</v>
      </c>
    </row>
    <row r="2096" spans="1:6" x14ac:dyDescent="0.75">
      <c r="A2096">
        <v>22856.246070000001</v>
      </c>
      <c r="B2096">
        <v>55638.457159999998</v>
      </c>
      <c r="C2096">
        <v>0</v>
      </c>
      <c r="D2096">
        <f>(groupB[[#This Row],[Cost (USD)]]-MIN(cost))/(MAX(cost)-MIN(cost))</f>
        <v>0.39445359113366252</v>
      </c>
      <c r="E2096">
        <f>(groupB[[#This Row],[Weight (lbs)]]-MIN(weight))/(MAX(weight)-MIN(weight))</f>
        <v>0.29821187002385668</v>
      </c>
      <c r="F2096">
        <f>IF(groupB[[#This Row],[normalized cost]]+groupB[[#This Row],[normalized weight]]&gt;1, 1, 0)</f>
        <v>0</v>
      </c>
    </row>
    <row r="2097" spans="1:6" x14ac:dyDescent="0.75">
      <c r="A2097">
        <v>23060.810430000001</v>
      </c>
      <c r="B2097">
        <v>55742.575929999999</v>
      </c>
      <c r="C2097">
        <v>0</v>
      </c>
      <c r="D2097">
        <f>(groupB[[#This Row],[Cost (USD)]]-MIN(cost))/(MAX(cost)-MIN(cost))</f>
        <v>0.44406845113692917</v>
      </c>
      <c r="E2097">
        <f>(groupB[[#This Row],[Weight (lbs)]]-MIN(weight))/(MAX(weight)-MIN(weight))</f>
        <v>0.30701614213106282</v>
      </c>
      <c r="F2097">
        <f>IF(groupB[[#This Row],[normalized cost]]+groupB[[#This Row],[normalized weight]]&gt;1, 1, 0)</f>
        <v>0</v>
      </c>
    </row>
    <row r="2098" spans="1:6" x14ac:dyDescent="0.75">
      <c r="A2098">
        <v>23089.27118</v>
      </c>
      <c r="B2098">
        <v>55621.619680000003</v>
      </c>
      <c r="C2098">
        <v>0</v>
      </c>
      <c r="D2098">
        <f>(groupB[[#This Row],[Cost (USD)]]-MIN(cost))/(MAX(cost)-MIN(cost))</f>
        <v>0.45097129641671246</v>
      </c>
      <c r="E2098">
        <f>(groupB[[#This Row],[Weight (lbs)]]-MIN(weight))/(MAX(weight)-MIN(weight))</f>
        <v>0.29678809450749599</v>
      </c>
      <c r="F2098">
        <f>IF(groupB[[#This Row],[normalized cost]]+groupB[[#This Row],[normalized weight]]&gt;1, 1, 0)</f>
        <v>0</v>
      </c>
    </row>
    <row r="2099" spans="1:6" x14ac:dyDescent="0.75">
      <c r="A2099">
        <v>23126.54608</v>
      </c>
      <c r="B2099">
        <v>56630.936750000001</v>
      </c>
      <c r="C2099">
        <v>0</v>
      </c>
      <c r="D2099">
        <f>(groupB[[#This Row],[Cost (USD)]]-MIN(cost))/(MAX(cost)-MIN(cost))</f>
        <v>0.46001191788731355</v>
      </c>
      <c r="E2099">
        <f>(groupB[[#This Row],[Weight (lbs)]]-MIN(weight))/(MAX(weight)-MIN(weight))</f>
        <v>0.38213583849955313</v>
      </c>
      <c r="F2099">
        <f>IF(groupB[[#This Row],[normalized cost]]+groupB[[#This Row],[normalized weight]]&gt;1, 1, 0)</f>
        <v>0</v>
      </c>
    </row>
    <row r="2100" spans="1:6" x14ac:dyDescent="0.75">
      <c r="A2100">
        <v>23051.901689999999</v>
      </c>
      <c r="B2100">
        <v>56462.427190000002</v>
      </c>
      <c r="C2100">
        <v>0</v>
      </c>
      <c r="D2100">
        <f>(groupB[[#This Row],[Cost (USD)]]-MIN(cost))/(MAX(cost)-MIN(cost))</f>
        <v>0.4419077331706831</v>
      </c>
      <c r="E2100">
        <f>(groupB[[#This Row],[Weight (lbs)]]-MIN(weight))/(MAX(weight)-MIN(weight))</f>
        <v>0.36788668804468755</v>
      </c>
      <c r="F2100">
        <f>IF(groupB[[#This Row],[normalized cost]]+groupB[[#This Row],[normalized weight]]&gt;1, 1, 0)</f>
        <v>0</v>
      </c>
    </row>
    <row r="2101" spans="1:6" x14ac:dyDescent="0.75">
      <c r="A2101">
        <v>22033.161510000002</v>
      </c>
      <c r="B2101">
        <v>54784.261350000001</v>
      </c>
      <c r="C2101">
        <v>0</v>
      </c>
      <c r="D2101">
        <f>(groupB[[#This Row],[Cost (USD)]]-MIN(cost))/(MAX(cost)-MIN(cost))</f>
        <v>0.19482338568022864</v>
      </c>
      <c r="E2101">
        <f>(groupB[[#This Row],[Weight (lbs)]]-MIN(weight))/(MAX(weight)-MIN(weight))</f>
        <v>0.22598116326392062</v>
      </c>
      <c r="F2101">
        <f>IF(groupB[[#This Row],[normalized cost]]+groupB[[#This Row],[normalized weight]]&gt;1, 1, 0)</f>
        <v>0</v>
      </c>
    </row>
    <row r="2102" spans="1:6" x14ac:dyDescent="0.75">
      <c r="A2102">
        <v>23035.998820000001</v>
      </c>
      <c r="B2102">
        <v>56613.697910000003</v>
      </c>
      <c r="C2102">
        <v>0</v>
      </c>
      <c r="D2102">
        <f>(groupB[[#This Row],[Cost (USD)]]-MIN(cost))/(MAX(cost)-MIN(cost))</f>
        <v>0.43805066506409773</v>
      </c>
      <c r="E2102">
        <f>(groupB[[#This Row],[Weight (lbs)]]-MIN(weight))/(MAX(weight)-MIN(weight))</f>
        <v>0.38067812402431905</v>
      </c>
      <c r="F2102">
        <f>IF(groupB[[#This Row],[normalized cost]]+groupB[[#This Row],[normalized weight]]&gt;1, 1, 0)</f>
        <v>0</v>
      </c>
    </row>
    <row r="2103" spans="1:6" x14ac:dyDescent="0.75">
      <c r="A2103">
        <v>22544.05833</v>
      </c>
      <c r="B2103">
        <v>55978.850330000001</v>
      </c>
      <c r="C2103">
        <v>0</v>
      </c>
      <c r="D2103">
        <f>(groupB[[#This Row],[Cost (USD)]]-MIN(cost))/(MAX(cost)-MIN(cost))</f>
        <v>0.31873585117721931</v>
      </c>
      <c r="E2103">
        <f>(groupB[[#This Row],[Weight (lbs)]]-MIN(weight))/(MAX(weight)-MIN(weight))</f>
        <v>0.32699548024240294</v>
      </c>
      <c r="F2103">
        <f>IF(groupB[[#This Row],[normalized cost]]+groupB[[#This Row],[normalized weight]]&gt;1, 1, 0)</f>
        <v>0</v>
      </c>
    </row>
    <row r="2104" spans="1:6" x14ac:dyDescent="0.75">
      <c r="A2104">
        <v>22694.685030000001</v>
      </c>
      <c r="B2104">
        <v>54503.137560000003</v>
      </c>
      <c r="C2104">
        <v>0</v>
      </c>
      <c r="D2104">
        <f>(groupB[[#This Row],[Cost (USD)]]-MIN(cost))/(MAX(cost)-MIN(cost))</f>
        <v>0.35526871855086184</v>
      </c>
      <c r="E2104">
        <f>(groupB[[#This Row],[Weight (lbs)]]-MIN(weight))/(MAX(weight)-MIN(weight))</f>
        <v>0.20220936550863572</v>
      </c>
      <c r="F2104">
        <f>IF(groupB[[#This Row],[normalized cost]]+groupB[[#This Row],[normalized weight]]&gt;1, 1, 0)</f>
        <v>0</v>
      </c>
    </row>
    <row r="2105" spans="1:6" x14ac:dyDescent="0.75">
      <c r="A2105">
        <v>22983.578310000001</v>
      </c>
      <c r="B2105">
        <v>55380.074370000002</v>
      </c>
      <c r="C2105">
        <v>0</v>
      </c>
      <c r="D2105">
        <f>(groupB[[#This Row],[Cost (USD)]]-MIN(cost))/(MAX(cost)-MIN(cost))</f>
        <v>0.42533664066146065</v>
      </c>
      <c r="E2105">
        <f>(groupB[[#This Row],[Weight (lbs)]]-MIN(weight))/(MAX(weight)-MIN(weight))</f>
        <v>0.27636304880767221</v>
      </c>
      <c r="F2105">
        <f>IF(groupB[[#This Row],[normalized cost]]+groupB[[#This Row],[normalized weight]]&gt;1, 1, 0)</f>
        <v>0</v>
      </c>
    </row>
    <row r="2106" spans="1:6" x14ac:dyDescent="0.75">
      <c r="A2106">
        <v>22210.833689999999</v>
      </c>
      <c r="B2106">
        <v>55393.601289999999</v>
      </c>
      <c r="C2106">
        <v>0</v>
      </c>
      <c r="D2106">
        <f>(groupB[[#This Row],[Cost (USD)]]-MIN(cost))/(MAX(cost)-MIN(cost))</f>
        <v>0.23791583999228508</v>
      </c>
      <c r="E2106">
        <f>(groupB[[#This Row],[Weight (lbs)]]-MIN(weight))/(MAX(weight)-MIN(weight))</f>
        <v>0.2775068837228597</v>
      </c>
      <c r="F2106">
        <f>IF(groupB[[#This Row],[normalized cost]]+groupB[[#This Row],[normalized weight]]&gt;1, 1, 0)</f>
        <v>0</v>
      </c>
    </row>
    <row r="2107" spans="1:6" x14ac:dyDescent="0.75">
      <c r="A2107">
        <v>22193.503489999999</v>
      </c>
      <c r="B2107">
        <v>58492.823450000004</v>
      </c>
      <c r="C2107">
        <v>0</v>
      </c>
      <c r="D2107">
        <f>(groupB[[#This Row],[Cost (USD)]]-MIN(cost))/(MAX(cost)-MIN(cost))</f>
        <v>0.23371258852253429</v>
      </c>
      <c r="E2107">
        <f>(groupB[[#This Row],[Weight (lbs)]]-MIN(weight))/(MAX(weight)-MIN(weight))</f>
        <v>0.53957677964386253</v>
      </c>
      <c r="F2107">
        <f>IF(groupB[[#This Row],[normalized cost]]+groupB[[#This Row],[normalized weight]]&gt;1, 1, 0)</f>
        <v>0</v>
      </c>
    </row>
    <row r="2108" spans="1:6" x14ac:dyDescent="0.75">
      <c r="A2108">
        <v>23453.623599999999</v>
      </c>
      <c r="B2108">
        <v>54732.573499999999</v>
      </c>
      <c r="C2108">
        <v>0</v>
      </c>
      <c r="D2108">
        <f>(groupB[[#This Row],[Cost (USD)]]-MIN(cost))/(MAX(cost)-MIN(cost))</f>
        <v>0.5393410119925407</v>
      </c>
      <c r="E2108">
        <f>(groupB[[#This Row],[Weight (lbs)]]-MIN(weight))/(MAX(weight)-MIN(weight))</f>
        <v>0.22161044417036554</v>
      </c>
      <c r="F2108">
        <f>IF(groupB[[#This Row],[normalized cost]]+groupB[[#This Row],[normalized weight]]&gt;1, 1, 0)</f>
        <v>0</v>
      </c>
    </row>
    <row r="2109" spans="1:6" x14ac:dyDescent="0.75">
      <c r="A2109">
        <v>22641.197919999999</v>
      </c>
      <c r="B2109">
        <v>55663.549590000002</v>
      </c>
      <c r="C2109">
        <v>0</v>
      </c>
      <c r="D2109">
        <f>(groupB[[#This Row],[Cost (USD)]]-MIN(cost))/(MAX(cost)-MIN(cost))</f>
        <v>0.34229600192207366</v>
      </c>
      <c r="E2109">
        <f>(groupB[[#This Row],[Weight (lbs)]]-MIN(weight))/(MAX(weight)-MIN(weight))</f>
        <v>0.30033368323343512</v>
      </c>
      <c r="F2109">
        <f>IF(groupB[[#This Row],[normalized cost]]+groupB[[#This Row],[normalized weight]]&gt;1, 1, 0)</f>
        <v>0</v>
      </c>
    </row>
    <row r="2110" spans="1:6" x14ac:dyDescent="0.75">
      <c r="A2110">
        <v>22751.112239999999</v>
      </c>
      <c r="B2110">
        <v>55520.997340000002</v>
      </c>
      <c r="C2110">
        <v>0</v>
      </c>
      <c r="D2110">
        <f>(groupB[[#This Row],[Cost (USD)]]-MIN(cost))/(MAX(cost)-MIN(cost))</f>
        <v>0.36895452444845234</v>
      </c>
      <c r="E2110">
        <f>(groupB[[#This Row],[Weight (lbs)]]-MIN(weight))/(MAX(weight)-MIN(weight))</f>
        <v>0.28827948014887633</v>
      </c>
      <c r="F2110">
        <f>IF(groupB[[#This Row],[normalized cost]]+groupB[[#This Row],[normalized weight]]&gt;1, 1, 0)</f>
        <v>0</v>
      </c>
    </row>
    <row r="2111" spans="1:6" x14ac:dyDescent="0.75">
      <c r="A2111">
        <v>22928.40811</v>
      </c>
      <c r="B2111">
        <v>54854.150309999997</v>
      </c>
      <c r="C2111">
        <v>0</v>
      </c>
      <c r="D2111">
        <f>(groupB[[#This Row],[Cost (USD)]]-MIN(cost))/(MAX(cost)-MIN(cost))</f>
        <v>0.41195570886399485</v>
      </c>
      <c r="E2111">
        <f>(groupB[[#This Row],[Weight (lbs)]]-MIN(weight))/(MAX(weight)-MIN(weight))</f>
        <v>0.23189096628147074</v>
      </c>
      <c r="F2111">
        <f>IF(groupB[[#This Row],[normalized cost]]+groupB[[#This Row],[normalized weight]]&gt;1, 1, 0)</f>
        <v>0</v>
      </c>
    </row>
    <row r="2112" spans="1:6" x14ac:dyDescent="0.75">
      <c r="A2112">
        <v>23044.502710000001</v>
      </c>
      <c r="B2112">
        <v>54426.817999999999</v>
      </c>
      <c r="C2112">
        <v>0</v>
      </c>
      <c r="D2112">
        <f>(groupB[[#This Row],[Cost (USD)]]-MIN(cost))/(MAX(cost)-MIN(cost))</f>
        <v>0.44011319106732316</v>
      </c>
      <c r="E2112">
        <f>(groupB[[#This Row],[Weight (lbs)]]-MIN(weight))/(MAX(weight)-MIN(weight))</f>
        <v>0.1957557916396564</v>
      </c>
      <c r="F2112">
        <f>IF(groupB[[#This Row],[normalized cost]]+groupB[[#This Row],[normalized weight]]&gt;1, 1, 0)</f>
        <v>0</v>
      </c>
    </row>
    <row r="2113" spans="1:6" x14ac:dyDescent="0.75">
      <c r="A2113">
        <v>23301.805079999998</v>
      </c>
      <c r="B2113">
        <v>54352.85714</v>
      </c>
      <c r="C2113">
        <v>0</v>
      </c>
      <c r="D2113">
        <f>(groupB[[#This Row],[Cost (USD)]]-MIN(cost))/(MAX(cost)-MIN(cost))</f>
        <v>0.50251908164405201</v>
      </c>
      <c r="E2113">
        <f>(groupB[[#This Row],[Weight (lbs)]]-MIN(weight))/(MAX(weight)-MIN(weight))</f>
        <v>0.18950166919158135</v>
      </c>
      <c r="F2113">
        <f>IF(groupB[[#This Row],[normalized cost]]+groupB[[#This Row],[normalized weight]]&gt;1, 1, 0)</f>
        <v>0</v>
      </c>
    </row>
    <row r="2114" spans="1:6" x14ac:dyDescent="0.75">
      <c r="A2114">
        <v>22740.4738</v>
      </c>
      <c r="B2114">
        <v>58364.313620000001</v>
      </c>
      <c r="C2114">
        <v>0</v>
      </c>
      <c r="D2114">
        <f>(groupB[[#This Row],[Cost (USD)]]-MIN(cost))/(MAX(cost)-MIN(cost))</f>
        <v>0.36637428656511284</v>
      </c>
      <c r="E2114">
        <f>(groupB[[#This Row],[Weight (lbs)]]-MIN(weight))/(MAX(weight)-MIN(weight))</f>
        <v>0.52871000209961372</v>
      </c>
      <c r="F2114">
        <f>IF(groupB[[#This Row],[normalized cost]]+groupB[[#This Row],[normalized weight]]&gt;1, 1, 0)</f>
        <v>0</v>
      </c>
    </row>
    <row r="2115" spans="1:6" x14ac:dyDescent="0.75">
      <c r="A2115">
        <v>22402.389950000001</v>
      </c>
      <c r="B2115">
        <v>55087.588259999997</v>
      </c>
      <c r="C2115">
        <v>0</v>
      </c>
      <c r="D2115">
        <f>(groupB[[#This Row],[Cost (USD)]]-MIN(cost))/(MAX(cost)-MIN(cost))</f>
        <v>0.28437572685942747</v>
      </c>
      <c r="E2115">
        <f>(groupB[[#This Row],[Weight (lbs)]]-MIN(weight))/(MAX(weight)-MIN(weight))</f>
        <v>0.25163045448276572</v>
      </c>
      <c r="F2115">
        <f>IF(groupB[[#This Row],[normalized cost]]+groupB[[#This Row],[normalized weight]]&gt;1, 1, 0)</f>
        <v>0</v>
      </c>
    </row>
    <row r="2116" spans="1:6" x14ac:dyDescent="0.75">
      <c r="A2116">
        <v>23653.834169999998</v>
      </c>
      <c r="B2116">
        <v>55350.029560000003</v>
      </c>
      <c r="C2116">
        <v>0</v>
      </c>
      <c r="D2116">
        <f>(groupB[[#This Row],[Cost (USD)]]-MIN(cost))/(MAX(cost)-MIN(cost))</f>
        <v>0.58789990759744548</v>
      </c>
      <c r="E2116">
        <f>(groupB[[#This Row],[Weight (lbs)]]-MIN(weight))/(MAX(weight)-MIN(weight))</f>
        <v>0.27382246287250123</v>
      </c>
      <c r="F2116">
        <f>IF(groupB[[#This Row],[normalized cost]]+groupB[[#This Row],[normalized weight]]&gt;1, 1, 0)</f>
        <v>0</v>
      </c>
    </row>
    <row r="2117" spans="1:6" x14ac:dyDescent="0.75">
      <c r="A2117">
        <v>22940.20307</v>
      </c>
      <c r="B2117">
        <v>57472.490850000002</v>
      </c>
      <c r="C2117">
        <v>0</v>
      </c>
      <c r="D2117">
        <f>(groupB[[#This Row],[Cost (USD)]]-MIN(cost))/(MAX(cost)-MIN(cost))</f>
        <v>0.41481644809121943</v>
      </c>
      <c r="E2117">
        <f>(groupB[[#This Row],[Weight (lbs)]]-MIN(weight))/(MAX(weight)-MIN(weight))</f>
        <v>0.45329756360766649</v>
      </c>
      <c r="F2117">
        <f>IF(groupB[[#This Row],[normalized cost]]+groupB[[#This Row],[normalized weight]]&gt;1, 1, 0)</f>
        <v>0</v>
      </c>
    </row>
    <row r="2118" spans="1:6" x14ac:dyDescent="0.75">
      <c r="A2118">
        <v>23221.891739999999</v>
      </c>
      <c r="B2118">
        <v>57937.93492</v>
      </c>
      <c r="C2118">
        <v>0</v>
      </c>
      <c r="D2118">
        <f>(groupB[[#This Row],[Cost (USD)]]-MIN(cost))/(MAX(cost)-MIN(cost))</f>
        <v>0.48313697042735038</v>
      </c>
      <c r="E2118">
        <f>(groupB[[#This Row],[Weight (lbs)]]-MIN(weight))/(MAX(weight)-MIN(weight))</f>
        <v>0.49265546461788229</v>
      </c>
      <c r="F2118">
        <f>IF(groupB[[#This Row],[normalized cost]]+groupB[[#This Row],[normalized weight]]&gt;1, 1, 0)</f>
        <v>0</v>
      </c>
    </row>
    <row r="2119" spans="1:6" x14ac:dyDescent="0.75">
      <c r="A2119">
        <v>23012.20868</v>
      </c>
      <c r="B2119">
        <v>57510.457119999999</v>
      </c>
      <c r="C2119">
        <v>0</v>
      </c>
      <c r="D2119">
        <f>(groupB[[#This Row],[Cost (USD)]]-MIN(cost))/(MAX(cost)-MIN(cost))</f>
        <v>0.4322806254268991</v>
      </c>
      <c r="E2119">
        <f>(groupB[[#This Row],[Weight (lbs)]]-MIN(weight))/(MAX(weight)-MIN(weight))</f>
        <v>0.45650798735715592</v>
      </c>
      <c r="F2119">
        <f>IF(groupB[[#This Row],[normalized cost]]+groupB[[#This Row],[normalized weight]]&gt;1, 1, 0)</f>
        <v>0</v>
      </c>
    </row>
    <row r="2120" spans="1:6" x14ac:dyDescent="0.75">
      <c r="A2120">
        <v>22854.081870000002</v>
      </c>
      <c r="B2120">
        <v>56636.318019999999</v>
      </c>
      <c r="C2120">
        <v>0</v>
      </c>
      <c r="D2120">
        <f>(groupB[[#This Row],[Cost (USD)]]-MIN(cost))/(MAX(cost)-MIN(cost))</f>
        <v>0.39392868796861935</v>
      </c>
      <c r="E2120">
        <f>(groupB[[#This Row],[Weight (lbs)]]-MIN(weight))/(MAX(weight)-MIN(weight))</f>
        <v>0.38259087811788833</v>
      </c>
      <c r="F2120">
        <f>IF(groupB[[#This Row],[normalized cost]]+groupB[[#This Row],[normalized weight]]&gt;1, 1, 0)</f>
        <v>0</v>
      </c>
    </row>
    <row r="2121" spans="1:6" x14ac:dyDescent="0.75">
      <c r="A2121">
        <v>22917.131850000002</v>
      </c>
      <c r="B2121">
        <v>54457.834029999998</v>
      </c>
      <c r="C2121">
        <v>0</v>
      </c>
      <c r="D2121">
        <f>(groupB[[#This Row],[Cost (USD)]]-MIN(cost))/(MAX(cost)-MIN(cost))</f>
        <v>0.40922077467868334</v>
      </c>
      <c r="E2121">
        <f>(groupB[[#This Row],[Weight (lbs)]]-MIN(weight))/(MAX(weight)-MIN(weight))</f>
        <v>0.19837850383463582</v>
      </c>
      <c r="F2121">
        <f>IF(groupB[[#This Row],[normalized cost]]+groupB[[#This Row],[normalized weight]]&gt;1, 1, 0)</f>
        <v>0</v>
      </c>
    </row>
    <row r="2122" spans="1:6" x14ac:dyDescent="0.75">
      <c r="A2122">
        <v>22942.60698</v>
      </c>
      <c r="B2122">
        <v>57681.768129999997</v>
      </c>
      <c r="C2122">
        <v>0</v>
      </c>
      <c r="D2122">
        <f>(groupB[[#This Row],[Cost (USD)]]-MIN(cost))/(MAX(cost)-MIN(cost))</f>
        <v>0.41539949030888873</v>
      </c>
      <c r="E2122">
        <f>(groupB[[#This Row],[Weight (lbs)]]-MIN(weight))/(MAX(weight)-MIN(weight))</f>
        <v>0.47099402812579222</v>
      </c>
      <c r="F2122">
        <f>IF(groupB[[#This Row],[normalized cost]]+groupB[[#This Row],[normalized weight]]&gt;1, 1, 0)</f>
        <v>0</v>
      </c>
    </row>
    <row r="2123" spans="1:6" x14ac:dyDescent="0.75">
      <c r="A2123">
        <v>22554.659619999999</v>
      </c>
      <c r="B2123">
        <v>57411.418160000001</v>
      </c>
      <c r="C2123">
        <v>0</v>
      </c>
      <c r="D2123">
        <f>(groupB[[#This Row],[Cost (USD)]]-MIN(cost))/(MAX(cost)-MIN(cost))</f>
        <v>0.3213070787322243</v>
      </c>
      <c r="E2123">
        <f>(groupB[[#This Row],[Weight (lbs)]]-MIN(weight))/(MAX(weight)-MIN(weight))</f>
        <v>0.44813326344277737</v>
      </c>
      <c r="F2123">
        <f>IF(groupB[[#This Row],[normalized cost]]+groupB[[#This Row],[normalized weight]]&gt;1, 1, 0)</f>
        <v>0</v>
      </c>
    </row>
    <row r="2124" spans="1:6" x14ac:dyDescent="0.75">
      <c r="A2124">
        <v>22950.692849999999</v>
      </c>
      <c r="B2124">
        <v>53818.491750000001</v>
      </c>
      <c r="C2124">
        <v>0</v>
      </c>
      <c r="D2124">
        <f>(groupB[[#This Row],[Cost (USD)]]-MIN(cost))/(MAX(cost)-MIN(cost))</f>
        <v>0.41736063010887425</v>
      </c>
      <c r="E2124">
        <f>(groupB[[#This Row],[Weight (lbs)]]-MIN(weight))/(MAX(weight)-MIN(weight))</f>
        <v>0.14431578869920464</v>
      </c>
      <c r="F2124">
        <f>IF(groupB[[#This Row],[normalized cost]]+groupB[[#This Row],[normalized weight]]&gt;1, 1, 0)</f>
        <v>0</v>
      </c>
    </row>
    <row r="2125" spans="1:6" x14ac:dyDescent="0.75">
      <c r="A2125">
        <v>23022.617480000001</v>
      </c>
      <c r="B2125">
        <v>58318.354429999999</v>
      </c>
      <c r="C2125">
        <v>0</v>
      </c>
      <c r="D2125">
        <f>(groupB[[#This Row],[Cost (USD)]]-MIN(cost))/(MAX(cost)-MIN(cost))</f>
        <v>0.43480516662655899</v>
      </c>
      <c r="E2125">
        <f>(groupB[[#This Row],[Weight (lbs)]]-MIN(weight))/(MAX(weight)-MIN(weight))</f>
        <v>0.52482369788581251</v>
      </c>
      <c r="F2125">
        <f>IF(groupB[[#This Row],[normalized cost]]+groupB[[#This Row],[normalized weight]]&gt;1, 1, 0)</f>
        <v>0</v>
      </c>
    </row>
    <row r="2126" spans="1:6" x14ac:dyDescent="0.75">
      <c r="A2126">
        <v>23721.179380000001</v>
      </c>
      <c r="B2126">
        <v>55509.435989999998</v>
      </c>
      <c r="C2126">
        <v>0</v>
      </c>
      <c r="D2126">
        <f>(groupB[[#This Row],[Cost (USD)]]-MIN(cost))/(MAX(cost)-MIN(cost))</f>
        <v>0.60423375561496306</v>
      </c>
      <c r="E2126">
        <f>(groupB[[#This Row],[Weight (lbs)]]-MIN(weight))/(MAX(weight)-MIN(weight))</f>
        <v>0.28730185362364291</v>
      </c>
      <c r="F2126">
        <f>IF(groupB[[#This Row],[normalized cost]]+groupB[[#This Row],[normalized weight]]&gt;1, 1, 0)</f>
        <v>0</v>
      </c>
    </row>
    <row r="2127" spans="1:6" x14ac:dyDescent="0.75">
      <c r="A2127">
        <v>22890.473699999999</v>
      </c>
      <c r="B2127">
        <v>54362.56394</v>
      </c>
      <c r="C2127">
        <v>0</v>
      </c>
      <c r="D2127">
        <f>(groupB[[#This Row],[Cost (USD)]]-MIN(cost))/(MAX(cost)-MIN(cost))</f>
        <v>0.40275513041789313</v>
      </c>
      <c r="E2127">
        <f>(groupB[[#This Row],[Weight (lbs)]]-MIN(weight))/(MAX(weight)-MIN(weight))</f>
        <v>0.19032247516624112</v>
      </c>
      <c r="F2127">
        <f>IF(groupB[[#This Row],[normalized cost]]+groupB[[#This Row],[normalized weight]]&gt;1, 1, 0)</f>
        <v>0</v>
      </c>
    </row>
    <row r="2128" spans="1:6" x14ac:dyDescent="0.75">
      <c r="A2128">
        <v>22324.73429</v>
      </c>
      <c r="B2128">
        <v>55877.198199999999</v>
      </c>
      <c r="C2128">
        <v>0</v>
      </c>
      <c r="D2128">
        <f>(groupB[[#This Row],[Cost (USD)]]-MIN(cost))/(MAX(cost)-MIN(cost))</f>
        <v>0.26554119136477294</v>
      </c>
      <c r="E2128">
        <f>(groupB[[#This Row],[Weight (lbs)]]-MIN(weight))/(MAX(weight)-MIN(weight))</f>
        <v>0.31839978695100984</v>
      </c>
      <c r="F2128">
        <f>IF(groupB[[#This Row],[normalized cost]]+groupB[[#This Row],[normalized weight]]&gt;1, 1, 0)</f>
        <v>0</v>
      </c>
    </row>
    <row r="2129" spans="1:6" x14ac:dyDescent="0.75">
      <c r="A2129">
        <v>23013.782739999999</v>
      </c>
      <c r="B2129">
        <v>56236.81899</v>
      </c>
      <c r="C2129">
        <v>0</v>
      </c>
      <c r="D2129">
        <f>(groupB[[#This Row],[Cost (USD)]]-MIN(cost))/(MAX(cost)-MIN(cost))</f>
        <v>0.43266239655524569</v>
      </c>
      <c r="E2129">
        <f>(groupB[[#This Row],[Weight (lbs)]]-MIN(weight))/(MAX(weight)-MIN(weight))</f>
        <v>0.34880928266987399</v>
      </c>
      <c r="F2129">
        <f>IF(groupB[[#This Row],[normalized cost]]+groupB[[#This Row],[normalized weight]]&gt;1, 1, 0)</f>
        <v>0</v>
      </c>
    </row>
    <row r="2130" spans="1:6" x14ac:dyDescent="0.75">
      <c r="A2130">
        <v>21962.237679999998</v>
      </c>
      <c r="B2130">
        <v>54606.897360000003</v>
      </c>
      <c r="C2130">
        <v>0</v>
      </c>
      <c r="D2130">
        <f>(groupB[[#This Row],[Cost (USD)]]-MIN(cost))/(MAX(cost)-MIN(cost))</f>
        <v>0.17762158231455125</v>
      </c>
      <c r="E2130">
        <f>(groupB[[#This Row],[Weight (lbs)]]-MIN(weight))/(MAX(weight)-MIN(weight))</f>
        <v>0.21098328315085599</v>
      </c>
      <c r="F2130">
        <f>IF(groupB[[#This Row],[normalized cost]]+groupB[[#This Row],[normalized weight]]&gt;1, 1, 0)</f>
        <v>0</v>
      </c>
    </row>
    <row r="2131" spans="1:6" x14ac:dyDescent="0.75">
      <c r="A2131">
        <v>22845.560320000001</v>
      </c>
      <c r="B2131">
        <v>56073.608370000002</v>
      </c>
      <c r="C2131">
        <v>0</v>
      </c>
      <c r="D2131">
        <f>(groupB[[#This Row],[Cost (USD)]]-MIN(cost))/(MAX(cost)-MIN(cost))</f>
        <v>0.39186187872452183</v>
      </c>
      <c r="E2131">
        <f>(groupB[[#This Row],[Weight (lbs)]]-MIN(weight))/(MAX(weight)-MIN(weight))</f>
        <v>0.33500821001730824</v>
      </c>
      <c r="F2131">
        <f>IF(groupB[[#This Row],[normalized cost]]+groupB[[#This Row],[normalized weight]]&gt;1, 1, 0)</f>
        <v>0</v>
      </c>
    </row>
    <row r="2132" spans="1:6" x14ac:dyDescent="0.75">
      <c r="A2132">
        <v>22988.726999999999</v>
      </c>
      <c r="B2132">
        <v>56497.691709999999</v>
      </c>
      <c r="C2132">
        <v>0</v>
      </c>
      <c r="D2132">
        <f>(groupB[[#This Row],[Cost (USD)]]-MIN(cost))/(MAX(cost)-MIN(cost))</f>
        <v>0.42658539940687518</v>
      </c>
      <c r="E2132">
        <f>(groupB[[#This Row],[Weight (lbs)]]-MIN(weight))/(MAX(weight)-MIN(weight))</f>
        <v>0.37086865210179254</v>
      </c>
      <c r="F2132">
        <f>IF(groupB[[#This Row],[normalized cost]]+groupB[[#This Row],[normalized weight]]&gt;1, 1, 0)</f>
        <v>0</v>
      </c>
    </row>
    <row r="2133" spans="1:6" x14ac:dyDescent="0.75">
      <c r="A2133">
        <v>22842.151310000001</v>
      </c>
      <c r="B2133">
        <v>55760.996899999998</v>
      </c>
      <c r="C2133">
        <v>0</v>
      </c>
      <c r="D2133">
        <f>(groupB[[#This Row],[Cost (USD)]]-MIN(cost))/(MAX(cost)-MIN(cost))</f>
        <v>0.39103506043662595</v>
      </c>
      <c r="E2133">
        <f>(groupB[[#This Row],[Weight (lbs)]]-MIN(weight))/(MAX(weight)-MIN(weight))</f>
        <v>0.30857381739325301</v>
      </c>
      <c r="F2133">
        <f>IF(groupB[[#This Row],[normalized cost]]+groupB[[#This Row],[normalized weight]]&gt;1, 1, 0)</f>
        <v>0</v>
      </c>
    </row>
    <row r="2134" spans="1:6" x14ac:dyDescent="0.75">
      <c r="A2134">
        <v>23075.46327</v>
      </c>
      <c r="B2134">
        <v>55232.57314</v>
      </c>
      <c r="C2134">
        <v>0</v>
      </c>
      <c r="D2134">
        <f>(groupB[[#This Row],[Cost (USD)]]-MIN(cost))/(MAX(cost)-MIN(cost))</f>
        <v>0.44762233806645202</v>
      </c>
      <c r="E2134">
        <f>(groupB[[#This Row],[Weight (lbs)]]-MIN(weight))/(MAX(weight)-MIN(weight))</f>
        <v>0.26389036050115844</v>
      </c>
      <c r="F2134">
        <f>IF(groupB[[#This Row],[normalized cost]]+groupB[[#This Row],[normalized weight]]&gt;1, 1, 0)</f>
        <v>0</v>
      </c>
    </row>
    <row r="2135" spans="1:6" x14ac:dyDescent="0.75">
      <c r="A2135">
        <v>22843.134259999999</v>
      </c>
      <c r="B2135">
        <v>56653.035689999997</v>
      </c>
      <c r="C2135">
        <v>0</v>
      </c>
      <c r="D2135">
        <f>(groupB[[#This Row],[Cost (USD)]]-MIN(cost))/(MAX(cost)-MIN(cost))</f>
        <v>0.39127346426532861</v>
      </c>
      <c r="E2135">
        <f>(groupB[[#This Row],[Weight (lbs)]]-MIN(weight))/(MAX(weight)-MIN(weight))</f>
        <v>0.38400452251340372</v>
      </c>
      <c r="F2135">
        <f>IF(groupB[[#This Row],[normalized cost]]+groupB[[#This Row],[normalized weight]]&gt;1, 1, 0)</f>
        <v>0</v>
      </c>
    </row>
    <row r="2136" spans="1:6" x14ac:dyDescent="0.75">
      <c r="A2136">
        <v>23159.7143</v>
      </c>
      <c r="B2136">
        <v>57264.924890000002</v>
      </c>
      <c r="C2136">
        <v>0</v>
      </c>
      <c r="D2136">
        <f>(groupB[[#This Row],[Cost (USD)]]-MIN(cost))/(MAX(cost)-MIN(cost))</f>
        <v>0.46805650880167188</v>
      </c>
      <c r="E2136">
        <f>(groupB[[#This Row],[Weight (lbs)]]-MIN(weight))/(MAX(weight)-MIN(weight))</f>
        <v>0.43574580812656122</v>
      </c>
      <c r="F2136">
        <f>IF(groupB[[#This Row],[normalized cost]]+groupB[[#This Row],[normalized weight]]&gt;1, 1, 0)</f>
        <v>0</v>
      </c>
    </row>
    <row r="2137" spans="1:6" x14ac:dyDescent="0.75">
      <c r="A2137">
        <v>22552.948100000001</v>
      </c>
      <c r="B2137">
        <v>55881.663489999999</v>
      </c>
      <c r="C2137">
        <v>0</v>
      </c>
      <c r="D2137">
        <f>(groupB[[#This Row],[Cost (USD)]]-MIN(cost))/(MAX(cost)-MIN(cost))</f>
        <v>0.32089196817634524</v>
      </c>
      <c r="E2137">
        <f>(groupB[[#This Row],[Weight (lbs)]]-MIN(weight))/(MAX(weight)-MIN(weight))</f>
        <v>0.31877737139805606</v>
      </c>
      <c r="F2137">
        <f>IF(groupB[[#This Row],[normalized cost]]+groupB[[#This Row],[normalized weight]]&gt;1, 1, 0)</f>
        <v>0</v>
      </c>
    </row>
    <row r="2138" spans="1:6" x14ac:dyDescent="0.75">
      <c r="A2138">
        <v>22277.119569999999</v>
      </c>
      <c r="B2138">
        <v>56158.640350000001</v>
      </c>
      <c r="C2138">
        <v>0</v>
      </c>
      <c r="D2138">
        <f>(groupB[[#This Row],[Cost (USD)]]-MIN(cost))/(MAX(cost)-MIN(cost))</f>
        <v>0.25399275904305862</v>
      </c>
      <c r="E2138">
        <f>(groupB[[#This Row],[Weight (lbs)]]-MIN(weight))/(MAX(weight)-MIN(weight))</f>
        <v>0.34219850519400402</v>
      </c>
      <c r="F2138">
        <f>IF(groupB[[#This Row],[normalized cost]]+groupB[[#This Row],[normalized weight]]&gt;1, 1, 0)</f>
        <v>0</v>
      </c>
    </row>
    <row r="2139" spans="1:6" x14ac:dyDescent="0.75">
      <c r="A2139">
        <v>22534.569039999998</v>
      </c>
      <c r="B2139">
        <v>57741.62242</v>
      </c>
      <c r="C2139">
        <v>0</v>
      </c>
      <c r="D2139">
        <f>(groupB[[#This Row],[Cost (USD)]]-MIN(cost))/(MAX(cost)-MIN(cost))</f>
        <v>0.31643432712444458</v>
      </c>
      <c r="E2139">
        <f>(groupB[[#This Row],[Weight (lbs)]]-MIN(weight))/(MAX(weight)-MIN(weight))</f>
        <v>0.47605530051638661</v>
      </c>
      <c r="F2139">
        <f>IF(groupB[[#This Row],[normalized cost]]+groupB[[#This Row],[normalized weight]]&gt;1, 1, 0)</f>
        <v>0</v>
      </c>
    </row>
    <row r="2140" spans="1:6" x14ac:dyDescent="0.75">
      <c r="A2140">
        <v>22226.109189999999</v>
      </c>
      <c r="B2140">
        <v>56860.354720000003</v>
      </c>
      <c r="C2140">
        <v>0</v>
      </c>
      <c r="D2140">
        <f>(groupB[[#This Row],[Cost (USD)]]-MIN(cost))/(MAX(cost)-MIN(cost))</f>
        <v>0.24162074633071023</v>
      </c>
      <c r="E2140">
        <f>(groupB[[#This Row],[Weight (lbs)]]-MIN(weight))/(MAX(weight)-MIN(weight))</f>
        <v>0.40153539761999651</v>
      </c>
      <c r="F2140">
        <f>IF(groupB[[#This Row],[normalized cost]]+groupB[[#This Row],[normalized weight]]&gt;1, 1, 0)</f>
        <v>0</v>
      </c>
    </row>
    <row r="2141" spans="1:6" x14ac:dyDescent="0.75">
      <c r="A2141">
        <v>22650.139709999999</v>
      </c>
      <c r="B2141">
        <v>56924.624640000002</v>
      </c>
      <c r="C2141">
        <v>0</v>
      </c>
      <c r="D2141">
        <f>(groupB[[#This Row],[Cost (USD)]]-MIN(cost))/(MAX(cost)-MIN(cost))</f>
        <v>0.3444647358062588</v>
      </c>
      <c r="E2141">
        <f>(groupB[[#This Row],[Weight (lbs)]]-MIN(weight))/(MAX(weight)-MIN(weight))</f>
        <v>0.40697005521332341</v>
      </c>
      <c r="F2141">
        <f>IF(groupB[[#This Row],[normalized cost]]+groupB[[#This Row],[normalized weight]]&gt;1, 1, 0)</f>
        <v>0</v>
      </c>
    </row>
    <row r="2142" spans="1:6" x14ac:dyDescent="0.75">
      <c r="A2142">
        <v>22868.258849999998</v>
      </c>
      <c r="B2142">
        <v>55931.026740000001</v>
      </c>
      <c r="C2142">
        <v>0</v>
      </c>
      <c r="D2142">
        <f>(groupB[[#This Row],[Cost (USD)]]-MIN(cost))/(MAX(cost)-MIN(cost))</f>
        <v>0.39736716023215995</v>
      </c>
      <c r="E2142">
        <f>(groupB[[#This Row],[Weight (lbs)]]-MIN(weight))/(MAX(weight)-MIN(weight))</f>
        <v>0.32295152256307713</v>
      </c>
      <c r="F2142">
        <f>IF(groupB[[#This Row],[normalized cost]]+groupB[[#This Row],[normalized weight]]&gt;1, 1, 0)</f>
        <v>0</v>
      </c>
    </row>
    <row r="2143" spans="1:6" x14ac:dyDescent="0.75">
      <c r="A2143">
        <v>22773.109250000001</v>
      </c>
      <c r="B2143">
        <v>55496.154399999999</v>
      </c>
      <c r="C2143">
        <v>0</v>
      </c>
      <c r="D2143">
        <f>(groupB[[#This Row],[Cost (USD)]]-MIN(cost))/(MAX(cost)-MIN(cost))</f>
        <v>0.37428965991213031</v>
      </c>
      <c r="E2143">
        <f>(groupB[[#This Row],[Weight (lbs)]]-MIN(weight))/(MAX(weight)-MIN(weight))</f>
        <v>0.28617876378713858</v>
      </c>
      <c r="F2143">
        <f>IF(groupB[[#This Row],[normalized cost]]+groupB[[#This Row],[normalized weight]]&gt;1, 1, 0)</f>
        <v>0</v>
      </c>
    </row>
    <row r="2144" spans="1:6" x14ac:dyDescent="0.75">
      <c r="A2144">
        <v>22375.941859999999</v>
      </c>
      <c r="B2144">
        <v>54972.346449999997</v>
      </c>
      <c r="C2144">
        <v>0</v>
      </c>
      <c r="D2144">
        <f>(groupB[[#This Row],[Cost (USD)]]-MIN(cost))/(MAX(cost)-MIN(cost))</f>
        <v>0.27796103036633413</v>
      </c>
      <c r="E2144">
        <f>(groupB[[#This Row],[Weight (lbs)]]-MIN(weight))/(MAX(weight)-MIN(weight))</f>
        <v>0.24188561929726624</v>
      </c>
      <c r="F2144">
        <f>IF(groupB[[#This Row],[normalized cost]]+groupB[[#This Row],[normalized weight]]&gt;1, 1, 0)</f>
        <v>0</v>
      </c>
    </row>
    <row r="2145" spans="1:6" x14ac:dyDescent="0.75">
      <c r="A2145">
        <v>23167.686529999999</v>
      </c>
      <c r="B2145">
        <v>56579.639719999999</v>
      </c>
      <c r="C2145">
        <v>0</v>
      </c>
      <c r="D2145">
        <f>(groupB[[#This Row],[Cost (USD)]]-MIN(cost))/(MAX(cost)-MIN(cost))</f>
        <v>0.46999008645597984</v>
      </c>
      <c r="E2145">
        <f>(groupB[[#This Row],[Weight (lbs)]]-MIN(weight))/(MAX(weight)-MIN(weight))</f>
        <v>0.37779816710359326</v>
      </c>
      <c r="F2145">
        <f>IF(groupB[[#This Row],[normalized cost]]+groupB[[#This Row],[normalized weight]]&gt;1, 1, 0)</f>
        <v>0</v>
      </c>
    </row>
    <row r="2146" spans="1:6" x14ac:dyDescent="0.75">
      <c r="A2146">
        <v>22460.341390000001</v>
      </c>
      <c r="B2146">
        <v>56996.104460000002</v>
      </c>
      <c r="C2146">
        <v>0</v>
      </c>
      <c r="D2146">
        <f>(groupB[[#This Row],[Cost (USD)]]-MIN(cost))/(MAX(cost)-MIN(cost))</f>
        <v>0.29843121816098039</v>
      </c>
      <c r="E2146">
        <f>(groupB[[#This Row],[Weight (lbs)]]-MIN(weight))/(MAX(weight)-MIN(weight))</f>
        <v>0.4130143811831184</v>
      </c>
      <c r="F2146">
        <f>IF(groupB[[#This Row],[normalized cost]]+groupB[[#This Row],[normalized weight]]&gt;1, 1, 0)</f>
        <v>0</v>
      </c>
    </row>
    <row r="2147" spans="1:6" x14ac:dyDescent="0.75">
      <c r="A2147">
        <v>23136.699479999999</v>
      </c>
      <c r="B2147">
        <v>56271.978009999999</v>
      </c>
      <c r="C2147">
        <v>0</v>
      </c>
      <c r="D2147">
        <f>(groupB[[#This Row],[Cost (USD)]]-MIN(cost))/(MAX(cost)-MIN(cost))</f>
        <v>0.46247451459554334</v>
      </c>
      <c r="E2147">
        <f>(groupB[[#This Row],[Weight (lbs)]]-MIN(weight))/(MAX(weight)-MIN(weight))</f>
        <v>0.35178232565821022</v>
      </c>
      <c r="F2147">
        <f>IF(groupB[[#This Row],[normalized cost]]+groupB[[#This Row],[normalized weight]]&gt;1, 1, 0)</f>
        <v>0</v>
      </c>
    </row>
    <row r="2148" spans="1:6" x14ac:dyDescent="0.75">
      <c r="A2148">
        <v>22578.709910000001</v>
      </c>
      <c r="B2148">
        <v>55357.074690000001</v>
      </c>
      <c r="C2148">
        <v>0</v>
      </c>
      <c r="D2148">
        <f>(groupB[[#This Row],[Cost (USD)]]-MIN(cost))/(MAX(cost)-MIN(cost))</f>
        <v>0.32714021492167639</v>
      </c>
      <c r="E2148">
        <f>(groupB[[#This Row],[Weight (lbs)]]-MIN(weight))/(MAX(weight)-MIN(weight))</f>
        <v>0.27441819831530972</v>
      </c>
      <c r="F2148">
        <f>IF(groupB[[#This Row],[normalized cost]]+groupB[[#This Row],[normalized weight]]&gt;1, 1, 0)</f>
        <v>0</v>
      </c>
    </row>
    <row r="2149" spans="1:6" x14ac:dyDescent="0.75">
      <c r="A2149">
        <v>23065.557000000001</v>
      </c>
      <c r="B2149">
        <v>55138.044889999997</v>
      </c>
      <c r="C2149">
        <v>0</v>
      </c>
      <c r="D2149">
        <f>(groupB[[#This Row],[Cost (USD)]]-MIN(cost))/(MAX(cost)-MIN(cost))</f>
        <v>0.44521968005112356</v>
      </c>
      <c r="E2149">
        <f>(groupB[[#This Row],[Weight (lbs)]]-MIN(weight))/(MAX(weight)-MIN(weight))</f>
        <v>0.25589706174419058</v>
      </c>
      <c r="F2149">
        <f>IF(groupB[[#This Row],[normalized cost]]+groupB[[#This Row],[normalized weight]]&gt;1, 1, 0)</f>
        <v>0</v>
      </c>
    </row>
    <row r="2150" spans="1:6" x14ac:dyDescent="0.75">
      <c r="A2150">
        <v>22879.089469999999</v>
      </c>
      <c r="B2150">
        <v>57056.80315</v>
      </c>
      <c r="C2150">
        <v>0</v>
      </c>
      <c r="D2150">
        <f>(groupB[[#This Row],[Cost (USD)]]-MIN(cost))/(MAX(cost)-MIN(cost))</f>
        <v>0.3999940092837182</v>
      </c>
      <c r="E2150">
        <f>(groupB[[#This Row],[Weight (lbs)]]-MIN(weight))/(MAX(weight)-MIN(weight))</f>
        <v>0.41814705594782142</v>
      </c>
      <c r="F2150">
        <f>IF(groupB[[#This Row],[normalized cost]]+groupB[[#This Row],[normalized weight]]&gt;1, 1, 0)</f>
        <v>0</v>
      </c>
    </row>
    <row r="2151" spans="1:6" x14ac:dyDescent="0.75">
      <c r="A2151">
        <v>23490.66791</v>
      </c>
      <c r="B2151">
        <v>57374.747609999999</v>
      </c>
      <c r="C2151">
        <v>0</v>
      </c>
      <c r="D2151">
        <f>(groupB[[#This Row],[Cost (USD)]]-MIN(cost))/(MAX(cost)-MIN(cost))</f>
        <v>0.54832570636729716</v>
      </c>
      <c r="E2151">
        <f>(groupB[[#This Row],[Weight (lbs)]]-MIN(weight))/(MAX(weight)-MIN(weight))</f>
        <v>0.44503240563855123</v>
      </c>
      <c r="F2151">
        <f>IF(groupB[[#This Row],[normalized cost]]+groupB[[#This Row],[normalized weight]]&gt;1, 1, 0)</f>
        <v>0</v>
      </c>
    </row>
    <row r="2152" spans="1:6" x14ac:dyDescent="0.75">
      <c r="A2152">
        <v>22587.51065</v>
      </c>
      <c r="B2152">
        <v>55374.59865</v>
      </c>
      <c r="C2152">
        <v>0</v>
      </c>
      <c r="D2152">
        <f>(groupB[[#This Row],[Cost (USD)]]-MIN(cost))/(MAX(cost)-MIN(cost))</f>
        <v>0.3292747386628847</v>
      </c>
      <c r="E2152">
        <f>(groupB[[#This Row],[Weight (lbs)]]-MIN(weight))/(MAX(weight)-MIN(weight))</f>
        <v>0.27590002250739137</v>
      </c>
      <c r="F2152">
        <f>IF(groupB[[#This Row],[normalized cost]]+groupB[[#This Row],[normalized weight]]&gt;1, 1, 0)</f>
        <v>0</v>
      </c>
    </row>
    <row r="2153" spans="1:6" x14ac:dyDescent="0.75">
      <c r="A2153">
        <v>22582.669160000001</v>
      </c>
      <c r="B2153">
        <v>56575.855669999997</v>
      </c>
      <c r="C2153">
        <v>0</v>
      </c>
      <c r="D2153">
        <f>(groupB[[#This Row],[Cost (USD)]]-MIN(cost))/(MAX(cost)-MIN(cost))</f>
        <v>0.32810048793535251</v>
      </c>
      <c r="E2153">
        <f>(groupB[[#This Row],[Weight (lbs)]]-MIN(weight))/(MAX(weight)-MIN(weight))</f>
        <v>0.37747818823842527</v>
      </c>
      <c r="F2153">
        <f>IF(groupB[[#This Row],[normalized cost]]+groupB[[#This Row],[normalized weight]]&gt;1, 1, 0)</f>
        <v>0</v>
      </c>
    </row>
    <row r="2154" spans="1:6" x14ac:dyDescent="0.75">
      <c r="A2154">
        <v>23156.913540000001</v>
      </c>
      <c r="B2154">
        <v>55911.294820000003</v>
      </c>
      <c r="C2154">
        <v>0</v>
      </c>
      <c r="D2154">
        <f>(groupB[[#This Row],[Cost (USD)]]-MIN(cost))/(MAX(cost)-MIN(cost))</f>
        <v>0.46737721493394896</v>
      </c>
      <c r="E2154">
        <f>(groupB[[#This Row],[Weight (lbs)]]-MIN(weight))/(MAX(weight)-MIN(weight))</f>
        <v>0.32128299350844453</v>
      </c>
      <c r="F2154">
        <f>IF(groupB[[#This Row],[normalized cost]]+groupB[[#This Row],[normalized weight]]&gt;1, 1, 0)</f>
        <v>0</v>
      </c>
    </row>
    <row r="2155" spans="1:6" x14ac:dyDescent="0.75">
      <c r="A2155">
        <v>22281.23646</v>
      </c>
      <c r="B2155">
        <v>54341.051399999997</v>
      </c>
      <c r="C2155">
        <v>0</v>
      </c>
      <c r="D2155">
        <f>(groupB[[#This Row],[Cost (USD)]]-MIN(cost))/(MAX(cost)-MIN(cost))</f>
        <v>0.25499126592372395</v>
      </c>
      <c r="E2155">
        <f>(groupB[[#This Row],[Weight (lbs)]]-MIN(weight))/(MAX(weight)-MIN(weight))</f>
        <v>0.18850337707396456</v>
      </c>
      <c r="F2155">
        <f>IF(groupB[[#This Row],[normalized cost]]+groupB[[#This Row],[normalized weight]]&gt;1, 1, 0)</f>
        <v>0</v>
      </c>
    </row>
    <row r="2156" spans="1:6" x14ac:dyDescent="0.75">
      <c r="A2156">
        <v>22715.670679999999</v>
      </c>
      <c r="B2156">
        <v>58411.886100000003</v>
      </c>
      <c r="C2156">
        <v>0</v>
      </c>
      <c r="D2156">
        <f>(groupB[[#This Row],[Cost (USD)]]-MIN(cost))/(MAX(cost)-MIN(cost))</f>
        <v>0.36035855964941627</v>
      </c>
      <c r="E2156">
        <f>(groupB[[#This Row],[Weight (lbs)]]-MIN(weight))/(MAX(weight)-MIN(weight))</f>
        <v>0.53273272594407173</v>
      </c>
      <c r="F2156">
        <f>IF(groupB[[#This Row],[normalized cost]]+groupB[[#This Row],[normalized weight]]&gt;1, 1, 0)</f>
        <v>0</v>
      </c>
    </row>
    <row r="2157" spans="1:6" x14ac:dyDescent="0.75">
      <c r="A2157">
        <v>22847.00605</v>
      </c>
      <c r="B2157">
        <v>56584.221610000001</v>
      </c>
      <c r="C2157">
        <v>0</v>
      </c>
      <c r="D2157">
        <f>(groupB[[#This Row],[Cost (USD)]]-MIN(cost))/(MAX(cost)-MIN(cost))</f>
        <v>0.39221252480750762</v>
      </c>
      <c r="E2157">
        <f>(groupB[[#This Row],[Weight (lbs)]]-MIN(weight))/(MAX(weight)-MIN(weight))</f>
        <v>0.37818561123422695</v>
      </c>
      <c r="F2157">
        <f>IF(groupB[[#This Row],[normalized cost]]+groupB[[#This Row],[normalized weight]]&gt;1, 1, 0)</f>
        <v>0</v>
      </c>
    </row>
    <row r="2158" spans="1:6" x14ac:dyDescent="0.75">
      <c r="A2158">
        <v>23017.06725</v>
      </c>
      <c r="B2158">
        <v>56207.074229999998</v>
      </c>
      <c r="C2158">
        <v>0</v>
      </c>
      <c r="D2158">
        <f>(groupB[[#This Row],[Cost (USD)]]-MIN(cost))/(MAX(cost)-MIN(cost))</f>
        <v>0.43345901872261344</v>
      </c>
      <c r="E2158">
        <f>(groupB[[#This Row],[Weight (lbs)]]-MIN(weight))/(MAX(weight)-MIN(weight))</f>
        <v>0.34629406893076092</v>
      </c>
      <c r="F2158">
        <f>IF(groupB[[#This Row],[normalized cost]]+groupB[[#This Row],[normalized weight]]&gt;1, 1, 0)</f>
        <v>0</v>
      </c>
    </row>
    <row r="2159" spans="1:6" x14ac:dyDescent="0.75">
      <c r="A2159">
        <v>22544.361290000001</v>
      </c>
      <c r="B2159">
        <v>57901.980020000003</v>
      </c>
      <c r="C2159">
        <v>0</v>
      </c>
      <c r="D2159">
        <f>(groupB[[#This Row],[Cost (USD)]]-MIN(cost))/(MAX(cost)-MIN(cost))</f>
        <v>0.31880933082923019</v>
      </c>
      <c r="E2159">
        <f>(groupB[[#This Row],[Weight (lbs)]]-MIN(weight))/(MAX(weight)-MIN(weight))</f>
        <v>0.48961512210147184</v>
      </c>
      <c r="F2159">
        <f>IF(groupB[[#This Row],[normalized cost]]+groupB[[#This Row],[normalized weight]]&gt;1, 1, 0)</f>
        <v>0</v>
      </c>
    </row>
    <row r="2160" spans="1:6" x14ac:dyDescent="0.75">
      <c r="A2160">
        <v>22340.313719999998</v>
      </c>
      <c r="B2160">
        <v>55958.793859999998</v>
      </c>
      <c r="C2160">
        <v>0</v>
      </c>
      <c r="D2160">
        <f>(groupB[[#This Row],[Cost (USD)]]-MIN(cost))/(MAX(cost)-MIN(cost))</f>
        <v>0.26931981261815546</v>
      </c>
      <c r="E2160">
        <f>(groupB[[#This Row],[Weight (lbs)]]-MIN(weight))/(MAX(weight)-MIN(weight))</f>
        <v>0.32529950727432</v>
      </c>
      <c r="F2160">
        <f>IF(groupB[[#This Row],[normalized cost]]+groupB[[#This Row],[normalized weight]]&gt;1, 1, 0)</f>
        <v>0</v>
      </c>
    </row>
    <row r="2161" spans="1:6" x14ac:dyDescent="0.75">
      <c r="A2161">
        <v>22740.355680000001</v>
      </c>
      <c r="B2161">
        <v>55908.159720000003</v>
      </c>
      <c r="C2161">
        <v>0</v>
      </c>
      <c r="D2161">
        <f>(groupB[[#This Row],[Cost (USD)]]-MIN(cost))/(MAX(cost)-MIN(cost))</f>
        <v>0.36634563784417462</v>
      </c>
      <c r="E2161">
        <f>(groupB[[#This Row],[Weight (lbs)]]-MIN(weight))/(MAX(weight)-MIN(weight))</f>
        <v>0.32101788978619256</v>
      </c>
      <c r="F2161">
        <f>IF(groupB[[#This Row],[normalized cost]]+groupB[[#This Row],[normalized weight]]&gt;1, 1, 0)</f>
        <v>0</v>
      </c>
    </row>
    <row r="2162" spans="1:6" x14ac:dyDescent="0.75">
      <c r="A2162">
        <v>22485.9372</v>
      </c>
      <c r="B2162">
        <v>55722.147729999997</v>
      </c>
      <c r="C2162">
        <v>0</v>
      </c>
      <c r="D2162">
        <f>(groupB[[#This Row],[Cost (USD)]]-MIN(cost))/(MAX(cost)-MIN(cost))</f>
        <v>0.30463920341227319</v>
      </c>
      <c r="E2162">
        <f>(groupB[[#This Row],[Weight (lbs)]]-MIN(weight))/(MAX(weight)-MIN(weight))</f>
        <v>0.30528873571375259</v>
      </c>
      <c r="F2162">
        <f>IF(groupB[[#This Row],[normalized cost]]+groupB[[#This Row],[normalized weight]]&gt;1, 1, 0)</f>
        <v>0</v>
      </c>
    </row>
    <row r="2163" spans="1:6" x14ac:dyDescent="0.75">
      <c r="A2163">
        <v>22388.75661</v>
      </c>
      <c r="B2163">
        <v>55634.242460000001</v>
      </c>
      <c r="C2163">
        <v>0</v>
      </c>
      <c r="D2163">
        <f>(groupB[[#This Row],[Cost (USD)]]-MIN(cost))/(MAX(cost)-MIN(cost))</f>
        <v>0.28106910856346939</v>
      </c>
      <c r="E2163">
        <f>(groupB[[#This Row],[Weight (lbs)]]-MIN(weight))/(MAX(weight)-MIN(weight))</f>
        <v>0.29785547544053409</v>
      </c>
      <c r="F2163">
        <f>IF(groupB[[#This Row],[normalized cost]]+groupB[[#This Row],[normalized weight]]&gt;1, 1, 0)</f>
        <v>0</v>
      </c>
    </row>
    <row r="2164" spans="1:6" x14ac:dyDescent="0.75">
      <c r="A2164">
        <v>22797.462309999999</v>
      </c>
      <c r="B2164">
        <v>54053.849130000002</v>
      </c>
      <c r="C2164">
        <v>0</v>
      </c>
      <c r="D2164">
        <f>(groupB[[#This Row],[Cost (USD)]]-MIN(cost))/(MAX(cost)-MIN(cost))</f>
        <v>0.3801962296711589</v>
      </c>
      <c r="E2164">
        <f>(groupB[[#This Row],[Weight (lbs)]]-MIN(weight))/(MAX(weight)-MIN(weight))</f>
        <v>0.16421758369696632</v>
      </c>
      <c r="F2164">
        <f>IF(groupB[[#This Row],[normalized cost]]+groupB[[#This Row],[normalized weight]]&gt;1, 1, 0)</f>
        <v>0</v>
      </c>
    </row>
    <row r="2165" spans="1:6" x14ac:dyDescent="0.75">
      <c r="A2165">
        <v>22802.130550000002</v>
      </c>
      <c r="B2165">
        <v>56425.93677</v>
      </c>
      <c r="C2165">
        <v>0</v>
      </c>
      <c r="D2165">
        <f>(groupB[[#This Row],[Cost (USD)]]-MIN(cost))/(MAX(cost)-MIN(cost))</f>
        <v>0.38132846049602881</v>
      </c>
      <c r="E2165">
        <f>(groupB[[#This Row],[Weight (lbs)]]-MIN(weight))/(MAX(weight)-MIN(weight))</f>
        <v>0.36480106201408569</v>
      </c>
      <c r="F2165">
        <f>IF(groupB[[#This Row],[normalized cost]]+groupB[[#This Row],[normalized weight]]&gt;1, 1, 0)</f>
        <v>0</v>
      </c>
    </row>
    <row r="2166" spans="1:6" x14ac:dyDescent="0.75">
      <c r="A2166">
        <v>22520.87729</v>
      </c>
      <c r="B2166">
        <v>55243.808920000003</v>
      </c>
      <c r="C2166">
        <v>0</v>
      </c>
      <c r="D2166">
        <f>(groupB[[#This Row],[Cost (USD)]]-MIN(cost))/(MAX(cost)-MIN(cost))</f>
        <v>0.31311354211844633</v>
      </c>
      <c r="E2166">
        <f>(groupB[[#This Row],[Weight (lbs)]]-MIN(weight))/(MAX(weight)-MIN(weight))</f>
        <v>0.26484045686185043</v>
      </c>
      <c r="F2166">
        <f>IF(groupB[[#This Row],[normalized cost]]+groupB[[#This Row],[normalized weight]]&gt;1, 1, 0)</f>
        <v>0</v>
      </c>
    </row>
    <row r="2167" spans="1:6" x14ac:dyDescent="0.75">
      <c r="A2167">
        <v>22986.39776</v>
      </c>
      <c r="B2167">
        <v>56478.282270000003</v>
      </c>
      <c r="C2167">
        <v>0</v>
      </c>
      <c r="D2167">
        <f>(groupB[[#This Row],[Cost (USD)]]-MIN(cost))/(MAX(cost)-MIN(cost))</f>
        <v>0.42602046758534984</v>
      </c>
      <c r="E2167">
        <f>(groupB[[#This Row],[Weight (lbs)]]-MIN(weight))/(MAX(weight)-MIN(weight))</f>
        <v>0.36922739192163051</v>
      </c>
      <c r="F2167">
        <f>IF(groupB[[#This Row],[normalized cost]]+groupB[[#This Row],[normalized weight]]&gt;1, 1, 0)</f>
        <v>0</v>
      </c>
    </row>
    <row r="2168" spans="1:6" x14ac:dyDescent="0.75">
      <c r="A2168">
        <v>22774.686040000001</v>
      </c>
      <c r="B2168">
        <v>56421.497320000002</v>
      </c>
      <c r="C2168">
        <v>0</v>
      </c>
      <c r="D2168">
        <f>(groupB[[#This Row],[Cost (USD)]]-MIN(cost))/(MAX(cost)-MIN(cost))</f>
        <v>0.37467209317227645</v>
      </c>
      <c r="E2168">
        <f>(groupB[[#This Row],[Weight (lbs)]]-MIN(weight))/(MAX(weight)-MIN(weight))</f>
        <v>0.36442566259468878</v>
      </c>
      <c r="F2168">
        <f>IF(groupB[[#This Row],[normalized cost]]+groupB[[#This Row],[normalized weight]]&gt;1, 1, 0)</f>
        <v>0</v>
      </c>
    </row>
    <row r="2169" spans="1:6" x14ac:dyDescent="0.75">
      <c r="A2169">
        <v>22780.671539999999</v>
      </c>
      <c r="B2169">
        <v>57825.584649999997</v>
      </c>
      <c r="C2169">
        <v>0</v>
      </c>
      <c r="D2169">
        <f>(groupB[[#This Row],[Cost (USD)]]-MIN(cost))/(MAX(cost)-MIN(cost))</f>
        <v>0.3761238110792936</v>
      </c>
      <c r="E2169">
        <f>(groupB[[#This Row],[Weight (lbs)]]-MIN(weight))/(MAX(weight)-MIN(weight))</f>
        <v>0.48315513774696278</v>
      </c>
      <c r="F2169">
        <f>IF(groupB[[#This Row],[normalized cost]]+groupB[[#This Row],[normalized weight]]&gt;1, 1, 0)</f>
        <v>0</v>
      </c>
    </row>
    <row r="2170" spans="1:6" x14ac:dyDescent="0.75">
      <c r="A2170">
        <v>22614.661240000001</v>
      </c>
      <c r="B2170">
        <v>55040.504730000001</v>
      </c>
      <c r="C2170">
        <v>0</v>
      </c>
      <c r="D2170">
        <f>(groupB[[#This Row],[Cost (USD)]]-MIN(cost))/(MAX(cost)-MIN(cost))</f>
        <v>0.33585981888827759</v>
      </c>
      <c r="E2170">
        <f>(groupB[[#This Row],[Weight (lbs)]]-MIN(weight))/(MAX(weight)-MIN(weight))</f>
        <v>0.24764907619825696</v>
      </c>
      <c r="F2170">
        <f>IF(groupB[[#This Row],[normalized cost]]+groupB[[#This Row],[normalized weight]]&gt;1, 1, 0)</f>
        <v>0</v>
      </c>
    </row>
    <row r="2171" spans="1:6" x14ac:dyDescent="0.75">
      <c r="A2171">
        <v>22675.037520000002</v>
      </c>
      <c r="B2171">
        <v>56883.557280000001</v>
      </c>
      <c r="C2171">
        <v>0</v>
      </c>
      <c r="D2171">
        <f>(groupB[[#This Row],[Cost (USD)]]-MIN(cost))/(MAX(cost)-MIN(cost))</f>
        <v>0.35050342875129598</v>
      </c>
      <c r="E2171">
        <f>(groupB[[#This Row],[Weight (lbs)]]-MIN(weight))/(MAX(weight)-MIN(weight))</f>
        <v>0.40349740362356107</v>
      </c>
      <c r="F2171">
        <f>IF(groupB[[#This Row],[normalized cost]]+groupB[[#This Row],[normalized weight]]&gt;1, 1, 0)</f>
        <v>0</v>
      </c>
    </row>
    <row r="2172" spans="1:6" x14ac:dyDescent="0.75">
      <c r="A2172">
        <v>23316.988570000001</v>
      </c>
      <c r="B2172">
        <v>57027.767630000002</v>
      </c>
      <c r="C2172">
        <v>0</v>
      </c>
      <c r="D2172">
        <f>(groupB[[#This Row],[Cost (USD)]]-MIN(cost))/(MAX(cost)-MIN(cost))</f>
        <v>0.50620167195798138</v>
      </c>
      <c r="E2172">
        <f>(groupB[[#This Row],[Weight (lbs)]]-MIN(weight))/(MAX(weight)-MIN(weight))</f>
        <v>0.41569181546760636</v>
      </c>
      <c r="F2172">
        <f>IF(groupB[[#This Row],[normalized cost]]+groupB[[#This Row],[normalized weight]]&gt;1, 1, 0)</f>
        <v>0</v>
      </c>
    </row>
    <row r="2173" spans="1:6" x14ac:dyDescent="0.75">
      <c r="A2173">
        <v>22782.89011</v>
      </c>
      <c r="B2173">
        <v>56157.22928</v>
      </c>
      <c r="C2173">
        <v>0</v>
      </c>
      <c r="D2173">
        <f>(groupB[[#This Row],[Cost (USD)]]-MIN(cost))/(MAX(cost)-MIN(cost))</f>
        <v>0.37666190109633024</v>
      </c>
      <c r="E2173">
        <f>(groupB[[#This Row],[Weight (lbs)]]-MIN(weight))/(MAX(weight)-MIN(weight))</f>
        <v>0.34207918526501974</v>
      </c>
      <c r="F2173">
        <f>IF(groupB[[#This Row],[normalized cost]]+groupB[[#This Row],[normalized weight]]&gt;1, 1, 0)</f>
        <v>0</v>
      </c>
    </row>
    <row r="2174" spans="1:6" x14ac:dyDescent="0.75">
      <c r="A2174">
        <v>22097.369630000001</v>
      </c>
      <c r="B2174">
        <v>56298.282630000002</v>
      </c>
      <c r="C2174">
        <v>0</v>
      </c>
      <c r="D2174">
        <f>(groupB[[#This Row],[Cost (USD)]]-MIN(cost))/(MAX(cost)-MIN(cost))</f>
        <v>0.2103963666475531</v>
      </c>
      <c r="E2174">
        <f>(groupB[[#This Row],[Weight (lbs)]]-MIN(weight))/(MAX(weight)-MIN(weight))</f>
        <v>0.35400664152514444</v>
      </c>
      <c r="F2174">
        <f>IF(groupB[[#This Row],[normalized cost]]+groupB[[#This Row],[normalized weight]]&gt;1, 1, 0)</f>
        <v>0</v>
      </c>
    </row>
    <row r="2175" spans="1:6" x14ac:dyDescent="0.75">
      <c r="A2175">
        <v>22355.42943</v>
      </c>
      <c r="B2175">
        <v>54600.906889999998</v>
      </c>
      <c r="C2175">
        <v>0</v>
      </c>
      <c r="D2175">
        <f>(groupB[[#This Row],[Cost (USD)]]-MIN(cost))/(MAX(cost)-MIN(cost))</f>
        <v>0.27298596363048266</v>
      </c>
      <c r="E2175">
        <f>(groupB[[#This Row],[Weight (lbs)]]-MIN(weight))/(MAX(weight)-MIN(weight))</f>
        <v>0.21047672964537284</v>
      </c>
      <c r="F2175">
        <f>IF(groupB[[#This Row],[normalized cost]]+groupB[[#This Row],[normalized weight]]&gt;1, 1, 0)</f>
        <v>0</v>
      </c>
    </row>
    <row r="2176" spans="1:6" x14ac:dyDescent="0.75">
      <c r="A2176">
        <v>22449.65684</v>
      </c>
      <c r="B2176">
        <v>56130.31151</v>
      </c>
      <c r="C2176">
        <v>0</v>
      </c>
      <c r="D2176">
        <f>(groupB[[#This Row],[Cost (USD)]]-MIN(cost))/(MAX(cost)-MIN(cost))</f>
        <v>0.29583979679878419</v>
      </c>
      <c r="E2176">
        <f>(groupB[[#This Row],[Weight (lbs)]]-MIN(weight))/(MAX(weight)-MIN(weight))</f>
        <v>0.33980302149935876</v>
      </c>
      <c r="F2176">
        <f>IF(groupB[[#This Row],[normalized cost]]+groupB[[#This Row],[normalized weight]]&gt;1, 1, 0)</f>
        <v>0</v>
      </c>
    </row>
    <row r="2177" spans="1:6" x14ac:dyDescent="0.75">
      <c r="A2177">
        <v>23092.667860000001</v>
      </c>
      <c r="B2177">
        <v>55129.090170000003</v>
      </c>
      <c r="C2177">
        <v>0</v>
      </c>
      <c r="D2177">
        <f>(groupB[[#This Row],[Cost (USD)]]-MIN(cost))/(MAX(cost)-MIN(cost))</f>
        <v>0.45179512419725043</v>
      </c>
      <c r="E2177">
        <f>(groupB[[#This Row],[Weight (lbs)]]-MIN(weight))/(MAX(weight)-MIN(weight))</f>
        <v>0.25513985157426838</v>
      </c>
      <c r="F2177">
        <f>IF(groupB[[#This Row],[normalized cost]]+groupB[[#This Row],[normalized weight]]&gt;1, 1, 0)</f>
        <v>0</v>
      </c>
    </row>
    <row r="2178" spans="1:6" x14ac:dyDescent="0.75">
      <c r="A2178">
        <v>22955.74869</v>
      </c>
      <c r="B2178">
        <v>53419.853190000002</v>
      </c>
      <c r="C2178">
        <v>0</v>
      </c>
      <c r="D2178">
        <f>(groupB[[#This Row],[Cost (USD)]]-MIN(cost))/(MAX(cost)-MIN(cost))</f>
        <v>0.41858686909693138</v>
      </c>
      <c r="E2178">
        <f>(groupB[[#This Row],[Weight (lbs)]]-MIN(weight))/(MAX(weight)-MIN(weight))</f>
        <v>0.11060695450278868</v>
      </c>
      <c r="F2178">
        <f>IF(groupB[[#This Row],[normalized cost]]+groupB[[#This Row],[normalized weight]]&gt;1, 1, 0)</f>
        <v>0</v>
      </c>
    </row>
    <row r="2179" spans="1:6" x14ac:dyDescent="0.75">
      <c r="A2179">
        <v>21684.813050000001</v>
      </c>
      <c r="B2179">
        <v>55491.02362</v>
      </c>
      <c r="C2179">
        <v>0</v>
      </c>
      <c r="D2179">
        <f>(groupB[[#This Row],[Cost (USD)]]-MIN(cost))/(MAX(cost)-MIN(cost))</f>
        <v>0.1103352564906985</v>
      </c>
      <c r="E2179">
        <f>(groupB[[#This Row],[Weight (lbs)]]-MIN(weight))/(MAX(weight)-MIN(weight))</f>
        <v>0.28574490557653726</v>
      </c>
      <c r="F2179">
        <f>IF(groupB[[#This Row],[normalized cost]]+groupB[[#This Row],[normalized weight]]&gt;1, 1, 0)</f>
        <v>0</v>
      </c>
    </row>
    <row r="2180" spans="1:6" x14ac:dyDescent="0.75">
      <c r="A2180">
        <v>22114.86434</v>
      </c>
      <c r="B2180">
        <v>56921.745889999998</v>
      </c>
      <c r="C2180">
        <v>0</v>
      </c>
      <c r="D2180">
        <f>(groupB[[#This Row],[Cost (USD)]]-MIN(cost))/(MAX(cost)-MIN(cost))</f>
        <v>0.21463951822805175</v>
      </c>
      <c r="E2180">
        <f>(groupB[[#This Row],[Weight (lbs)]]-MIN(weight))/(MAX(weight)-MIN(weight))</f>
        <v>0.40672662841978124</v>
      </c>
      <c r="F2180">
        <f>IF(groupB[[#This Row],[normalized cost]]+groupB[[#This Row],[normalized weight]]&gt;1, 1, 0)</f>
        <v>0</v>
      </c>
    </row>
    <row r="2181" spans="1:6" x14ac:dyDescent="0.75">
      <c r="A2181">
        <v>22802.072270000001</v>
      </c>
      <c r="B2181">
        <v>55838.609470000003</v>
      </c>
      <c r="C2181">
        <v>0</v>
      </c>
      <c r="D2181">
        <f>(groupB[[#This Row],[Cost (USD)]]-MIN(cost))/(MAX(cost)-MIN(cost))</f>
        <v>0.38131432531607345</v>
      </c>
      <c r="E2181">
        <f>(groupB[[#This Row],[Weight (lbs)]]-MIN(weight))/(MAX(weight)-MIN(weight))</f>
        <v>0.31513672805018467</v>
      </c>
      <c r="F2181">
        <f>IF(groupB[[#This Row],[normalized cost]]+groupB[[#This Row],[normalized weight]]&gt;1, 1, 0)</f>
        <v>0</v>
      </c>
    </row>
    <row r="2182" spans="1:6" x14ac:dyDescent="0.75">
      <c r="A2182">
        <v>22478.23775</v>
      </c>
      <c r="B2182">
        <v>57551.966950000002</v>
      </c>
      <c r="C2182">
        <v>0</v>
      </c>
      <c r="D2182">
        <f>(groupB[[#This Row],[Cost (USD)]]-MIN(cost))/(MAX(cost)-MIN(cost))</f>
        <v>0.30277178557931267</v>
      </c>
      <c r="E2182">
        <f>(groupB[[#This Row],[Weight (lbs)]]-MIN(weight))/(MAX(weight)-MIN(weight))</f>
        <v>0.46001805416301511</v>
      </c>
      <c r="F2182">
        <f>IF(groupB[[#This Row],[normalized cost]]+groupB[[#This Row],[normalized weight]]&gt;1, 1, 0)</f>
        <v>0</v>
      </c>
    </row>
    <row r="2183" spans="1:6" x14ac:dyDescent="0.75">
      <c r="A2183">
        <v>22819.038980000001</v>
      </c>
      <c r="B2183">
        <v>55327.328809999999</v>
      </c>
      <c r="C2183">
        <v>0</v>
      </c>
      <c r="D2183">
        <f>(groupB[[#This Row],[Cost (USD)]]-MIN(cost))/(MAX(cost)-MIN(cost))</f>
        <v>0.38542941624083699</v>
      </c>
      <c r="E2183">
        <f>(groupB[[#This Row],[Weight (lbs)]]-MIN(weight))/(MAX(weight)-MIN(weight))</f>
        <v>0.27190288986911587</v>
      </c>
      <c r="F2183">
        <f>IF(groupB[[#This Row],[normalized cost]]+groupB[[#This Row],[normalized weight]]&gt;1, 1, 0)</f>
        <v>0</v>
      </c>
    </row>
    <row r="2184" spans="1:6" x14ac:dyDescent="0.75">
      <c r="A2184">
        <v>22363.640050000002</v>
      </c>
      <c r="B2184">
        <v>56051.88738</v>
      </c>
      <c r="C2184">
        <v>0</v>
      </c>
      <c r="D2184">
        <f>(groupB[[#This Row],[Cost (USD)]]-MIN(cost))/(MAX(cost)-MIN(cost))</f>
        <v>0.27497736018577756</v>
      </c>
      <c r="E2184">
        <f>(groupB[[#This Row],[Weight (lbs)]]-MIN(weight))/(MAX(weight)-MIN(weight))</f>
        <v>0.3331714854152224</v>
      </c>
      <c r="F2184">
        <f>IF(groupB[[#This Row],[normalized cost]]+groupB[[#This Row],[normalized weight]]&gt;1, 1, 0)</f>
        <v>0</v>
      </c>
    </row>
    <row r="2185" spans="1:6" x14ac:dyDescent="0.75">
      <c r="A2185">
        <v>23060.649990000002</v>
      </c>
      <c r="B2185">
        <v>54908.800990000003</v>
      </c>
      <c r="C2185">
        <v>0</v>
      </c>
      <c r="D2185">
        <f>(groupB[[#This Row],[Cost (USD)]]-MIN(cost))/(MAX(cost)-MIN(cost))</f>
        <v>0.44402953816040236</v>
      </c>
      <c r="E2185">
        <f>(groupB[[#This Row],[Weight (lbs)]]-MIN(weight))/(MAX(weight)-MIN(weight))</f>
        <v>0.23651222196441718</v>
      </c>
      <c r="F2185">
        <f>IF(groupB[[#This Row],[normalized cost]]+groupB[[#This Row],[normalized weight]]&gt;1, 1, 0)</f>
        <v>0</v>
      </c>
    </row>
    <row r="2186" spans="1:6" x14ac:dyDescent="0.75">
      <c r="A2186">
        <v>22422.075720000001</v>
      </c>
      <c r="B2186">
        <v>56898.85972</v>
      </c>
      <c r="C2186">
        <v>0</v>
      </c>
      <c r="D2186">
        <f>(groupB[[#This Row],[Cost (USD)]]-MIN(cost))/(MAX(cost)-MIN(cost))</f>
        <v>0.28915029620575206</v>
      </c>
      <c r="E2186">
        <f>(groupB[[#This Row],[Weight (lbs)]]-MIN(weight))/(MAX(weight)-MIN(weight))</f>
        <v>0.40479137632093531</v>
      </c>
      <c r="F2186">
        <f>IF(groupB[[#This Row],[normalized cost]]+groupB[[#This Row],[normalized weight]]&gt;1, 1, 0)</f>
        <v>0</v>
      </c>
    </row>
    <row r="2187" spans="1:6" x14ac:dyDescent="0.75">
      <c r="A2187">
        <v>23096.90742</v>
      </c>
      <c r="B2187">
        <v>54915.945209999998</v>
      </c>
      <c r="C2187">
        <v>0</v>
      </c>
      <c r="D2187">
        <f>(groupB[[#This Row],[Cost (USD)]]-MIN(cost))/(MAX(cost)-MIN(cost))</f>
        <v>0.45282338335185274</v>
      </c>
      <c r="E2187">
        <f>(groupB[[#This Row],[Weight (lbs)]]-MIN(weight))/(MAX(weight)-MIN(weight))</f>
        <v>0.23711633644707672</v>
      </c>
      <c r="F2187">
        <f>IF(groupB[[#This Row],[normalized cost]]+groupB[[#This Row],[normalized weight]]&gt;1, 1, 0)</f>
        <v>0</v>
      </c>
    </row>
    <row r="2188" spans="1:6" x14ac:dyDescent="0.75">
      <c r="A2188">
        <v>22608.932540000002</v>
      </c>
      <c r="B2188">
        <v>53620.489849999998</v>
      </c>
      <c r="C2188">
        <v>0</v>
      </c>
      <c r="D2188">
        <f>(groupB[[#This Row],[Cost (USD)]]-MIN(cost))/(MAX(cost)-MIN(cost))</f>
        <v>0.33447038502745891</v>
      </c>
      <c r="E2188">
        <f>(groupB[[#This Row],[Weight (lbs)]]-MIN(weight))/(MAX(weight)-MIN(weight))</f>
        <v>0.12757276911355431</v>
      </c>
      <c r="F2188">
        <f>IF(groupB[[#This Row],[normalized cost]]+groupB[[#This Row],[normalized weight]]&gt;1, 1, 0)</f>
        <v>0</v>
      </c>
    </row>
    <row r="2189" spans="1:6" x14ac:dyDescent="0.75">
      <c r="A2189">
        <v>22731.830180000001</v>
      </c>
      <c r="B2189">
        <v>56307.262799999997</v>
      </c>
      <c r="C2189">
        <v>0</v>
      </c>
      <c r="D2189">
        <f>(groupB[[#This Row],[Cost (USD)]]-MIN(cost))/(MAX(cost)-MIN(cost))</f>
        <v>0.36427787057055067</v>
      </c>
      <c r="E2189">
        <f>(groupB[[#This Row],[Weight (lbs)]]-MIN(weight))/(MAX(weight)-MIN(weight))</f>
        <v>0.35476600374435741</v>
      </c>
      <c r="F2189">
        <f>IF(groupB[[#This Row],[normalized cost]]+groupB[[#This Row],[normalized weight]]&gt;1, 1, 0)</f>
        <v>0</v>
      </c>
    </row>
    <row r="2190" spans="1:6" x14ac:dyDescent="0.75">
      <c r="A2190">
        <v>22644.087240000001</v>
      </c>
      <c r="B2190">
        <v>57390.3776</v>
      </c>
      <c r="C2190">
        <v>0</v>
      </c>
      <c r="D2190">
        <f>(groupB[[#This Row],[Cost (USD)]]-MIN(cost))/(MAX(cost)-MIN(cost))</f>
        <v>0.34299677505432768</v>
      </c>
      <c r="E2190">
        <f>(groupB[[#This Row],[Weight (lbs)]]-MIN(weight))/(MAX(weight)-MIN(weight))</f>
        <v>0.44635407592905624</v>
      </c>
      <c r="F2190">
        <f>IF(groupB[[#This Row],[normalized cost]]+groupB[[#This Row],[normalized weight]]&gt;1, 1, 0)</f>
        <v>0</v>
      </c>
    </row>
    <row r="2191" spans="1:6" x14ac:dyDescent="0.75">
      <c r="A2191">
        <v>22776.368439999998</v>
      </c>
      <c r="B2191">
        <v>53978.095430000001</v>
      </c>
      <c r="C2191">
        <v>0</v>
      </c>
      <c r="D2191">
        <f>(groupB[[#This Row],[Cost (USD)]]-MIN(cost))/(MAX(cost)-MIN(cost))</f>
        <v>0.37508014098896059</v>
      </c>
      <c r="E2191">
        <f>(groupB[[#This Row],[Weight (lbs)]]-MIN(weight))/(MAX(weight)-MIN(weight))</f>
        <v>0.15781185888934843</v>
      </c>
      <c r="F2191">
        <f>IF(groupB[[#This Row],[normalized cost]]+groupB[[#This Row],[normalized weight]]&gt;1, 1, 0)</f>
        <v>0</v>
      </c>
    </row>
    <row r="2192" spans="1:6" x14ac:dyDescent="0.75">
      <c r="A2192">
        <v>22827.020639999999</v>
      </c>
      <c r="B2192">
        <v>54413.640679999997</v>
      </c>
      <c r="C2192">
        <v>0</v>
      </c>
      <c r="D2192">
        <f>(groupB[[#This Row],[Cost (USD)]]-MIN(cost))/(MAX(cost)-MIN(cost))</f>
        <v>0.38736528103905282</v>
      </c>
      <c r="E2192">
        <f>(groupB[[#This Row],[Weight (lbs)]]-MIN(weight))/(MAX(weight)-MIN(weight))</f>
        <v>0.19464151886325162</v>
      </c>
      <c r="F2192">
        <f>IF(groupB[[#This Row],[normalized cost]]+groupB[[#This Row],[normalized weight]]&gt;1, 1, 0)</f>
        <v>0</v>
      </c>
    </row>
    <row r="2193" spans="1:6" x14ac:dyDescent="0.75">
      <c r="A2193">
        <v>23499.136500000001</v>
      </c>
      <c r="B2193">
        <v>55976.404889999998</v>
      </c>
      <c r="C2193">
        <v>0</v>
      </c>
      <c r="D2193">
        <f>(groupB[[#This Row],[Cost (USD)]]-MIN(cost))/(MAX(cost)-MIN(cost))</f>
        <v>0.55037967073956162</v>
      </c>
      <c r="E2193">
        <f>(groupB[[#This Row],[Weight (lbs)]]-MIN(weight))/(MAX(weight)-MIN(weight))</f>
        <v>0.32678869409633265</v>
      </c>
      <c r="F2193">
        <f>IF(groupB[[#This Row],[normalized cost]]+groupB[[#This Row],[normalized weight]]&gt;1, 1, 0)</f>
        <v>0</v>
      </c>
    </row>
    <row r="2194" spans="1:6" x14ac:dyDescent="0.75">
      <c r="A2194">
        <v>22810.11032</v>
      </c>
      <c r="B2194">
        <v>54735.996590000002</v>
      </c>
      <c r="C2194">
        <v>0</v>
      </c>
      <c r="D2194">
        <f>(groupB[[#This Row],[Cost (USD)]]-MIN(cost))/(MAX(cost)-MIN(cost))</f>
        <v>0.38326386689530662</v>
      </c>
      <c r="E2194">
        <f>(groupB[[#This Row],[Weight (lbs)]]-MIN(weight))/(MAX(weight)-MIN(weight))</f>
        <v>0.22189990029635984</v>
      </c>
      <c r="F2194">
        <f>IF(groupB[[#This Row],[normalized cost]]+groupB[[#This Row],[normalized weight]]&gt;1, 1, 0)</f>
        <v>0</v>
      </c>
    </row>
    <row r="2195" spans="1:6" x14ac:dyDescent="0.75">
      <c r="A2195">
        <v>23297.481059999998</v>
      </c>
      <c r="B2195">
        <v>55204.415280000001</v>
      </c>
      <c r="C2195">
        <v>0</v>
      </c>
      <c r="D2195">
        <f>(groupB[[#This Row],[Cost (USD)]]-MIN(cost))/(MAX(cost)-MIN(cost))</f>
        <v>0.50147033763531401</v>
      </c>
      <c r="E2195">
        <f>(groupB[[#This Row],[Weight (lbs)]]-MIN(weight))/(MAX(weight)-MIN(weight))</f>
        <v>0.2615093348571117</v>
      </c>
      <c r="F2195">
        <f>IF(groupB[[#This Row],[normalized cost]]+groupB[[#This Row],[normalized weight]]&gt;1, 1, 0)</f>
        <v>0</v>
      </c>
    </row>
    <row r="2196" spans="1:6" x14ac:dyDescent="0.75">
      <c r="A2196">
        <v>22551.709269999999</v>
      </c>
      <c r="B2196">
        <v>56383.384239999999</v>
      </c>
      <c r="C2196">
        <v>0</v>
      </c>
      <c r="D2196">
        <f>(groupB[[#This Row],[Cost (USD)]]-MIN(cost))/(MAX(cost)-MIN(cost))</f>
        <v>0.32059150343743398</v>
      </c>
      <c r="E2196">
        <f>(groupB[[#This Row],[Weight (lbs)]]-MIN(weight))/(MAX(weight)-MIN(weight))</f>
        <v>0.36120282460722758</v>
      </c>
      <c r="F2196">
        <f>IF(groupB[[#This Row],[normalized cost]]+groupB[[#This Row],[normalized weight]]&gt;1, 1, 0)</f>
        <v>0</v>
      </c>
    </row>
    <row r="2197" spans="1:6" x14ac:dyDescent="0.75">
      <c r="A2197">
        <v>22975.939180000001</v>
      </c>
      <c r="B2197">
        <v>55598.932939999999</v>
      </c>
      <c r="C2197">
        <v>0</v>
      </c>
      <c r="D2197">
        <f>(groupB[[#This Row],[Cost (USD)]]-MIN(cost))/(MAX(cost)-MIN(cost))</f>
        <v>0.42348385278826156</v>
      </c>
      <c r="E2197">
        <f>(groupB[[#This Row],[Weight (lbs)]]-MIN(weight))/(MAX(weight)-MIN(weight))</f>
        <v>0.29486970618821912</v>
      </c>
      <c r="F2197">
        <f>IF(groupB[[#This Row],[normalized cost]]+groupB[[#This Row],[normalized weight]]&gt;1, 1, 0)</f>
        <v>0</v>
      </c>
    </row>
    <row r="2198" spans="1:6" x14ac:dyDescent="0.75">
      <c r="A2198">
        <v>22745.1054</v>
      </c>
      <c r="B2198">
        <v>56933.586219999997</v>
      </c>
      <c r="C2198">
        <v>0</v>
      </c>
      <c r="D2198">
        <f>(groupB[[#This Row],[Cost (USD)]]-MIN(cost))/(MAX(cost)-MIN(cost))</f>
        <v>0.36749763075659941</v>
      </c>
      <c r="E2198">
        <f>(groupB[[#This Row],[Weight (lbs)]]-MIN(weight))/(MAX(weight)-MIN(weight))</f>
        <v>0.40772784546411539</v>
      </c>
      <c r="F2198">
        <f>IF(groupB[[#This Row],[normalized cost]]+groupB[[#This Row],[normalized weight]]&gt;1, 1, 0)</f>
        <v>0</v>
      </c>
    </row>
    <row r="2199" spans="1:6" x14ac:dyDescent="0.75">
      <c r="A2199">
        <v>22335.39243</v>
      </c>
      <c r="B2199">
        <v>55587.881110000002</v>
      </c>
      <c r="C2199">
        <v>0</v>
      </c>
      <c r="D2199">
        <f>(groupB[[#This Row],[Cost (USD)]]-MIN(cost))/(MAX(cost)-MIN(cost))</f>
        <v>0.26812620726879061</v>
      </c>
      <c r="E2199">
        <f>(groupB[[#This Row],[Weight (lbs)]]-MIN(weight))/(MAX(weight)-MIN(weight))</f>
        <v>0.29393516461994518</v>
      </c>
      <c r="F2199">
        <f>IF(groupB[[#This Row],[normalized cost]]+groupB[[#This Row],[normalized weight]]&gt;1, 1, 0)</f>
        <v>0</v>
      </c>
    </row>
    <row r="2200" spans="1:6" x14ac:dyDescent="0.75">
      <c r="A2200">
        <v>22251.82157</v>
      </c>
      <c r="B2200">
        <v>55874.03817</v>
      </c>
      <c r="C2200">
        <v>0</v>
      </c>
      <c r="D2200">
        <f>(groupB[[#This Row],[Cost (USD)]]-MIN(cost))/(MAX(cost)-MIN(cost))</f>
        <v>0.24785700436730485</v>
      </c>
      <c r="E2200">
        <f>(groupB[[#This Row],[Weight (lbs)]]-MIN(weight))/(MAX(weight)-MIN(weight))</f>
        <v>0.31813257515061183</v>
      </c>
      <c r="F2200">
        <f>IF(groupB[[#This Row],[normalized cost]]+groupB[[#This Row],[normalized weight]]&gt;1, 1, 0)</f>
        <v>0</v>
      </c>
    </row>
    <row r="2201" spans="1:6" x14ac:dyDescent="0.75">
      <c r="A2201">
        <v>22313.975200000001</v>
      </c>
      <c r="B2201">
        <v>55311.424650000001</v>
      </c>
      <c r="C2201">
        <v>0</v>
      </c>
      <c r="D2201">
        <f>(groupB[[#This Row],[Cost (USD)]]-MIN(cost))/(MAX(cost)-MIN(cost))</f>
        <v>0.26293169113651949</v>
      </c>
      <c r="E2201">
        <f>(groupB[[#This Row],[Weight (lbs)]]-MIN(weight))/(MAX(weight)-MIN(weight))</f>
        <v>0.27055803579259802</v>
      </c>
      <c r="F2201">
        <f>IF(groupB[[#This Row],[normalized cost]]+groupB[[#This Row],[normalized weight]]&gt;1, 1, 0)</f>
        <v>0</v>
      </c>
    </row>
    <row r="2202" spans="1:6" x14ac:dyDescent="0.75">
      <c r="A2202">
        <v>23599.576949999999</v>
      </c>
      <c r="B2202">
        <v>56793.191480000001</v>
      </c>
      <c r="C2202">
        <v>0</v>
      </c>
      <c r="D2202">
        <f>(groupB[[#This Row],[Cost (USD)]]-MIN(cost))/(MAX(cost)-MIN(cost))</f>
        <v>0.5747404091664069</v>
      </c>
      <c r="E2202">
        <f>(groupB[[#This Row],[Weight (lbs)]]-MIN(weight))/(MAX(weight)-MIN(weight))</f>
        <v>0.39585608119547866</v>
      </c>
      <c r="F2202">
        <f>IF(groupB[[#This Row],[normalized cost]]+groupB[[#This Row],[normalized weight]]&gt;1, 1, 0)</f>
        <v>0</v>
      </c>
    </row>
    <row r="2203" spans="1:6" x14ac:dyDescent="0.75">
      <c r="A2203">
        <v>23086.733820000001</v>
      </c>
      <c r="B2203">
        <v>54755.65653</v>
      </c>
      <c r="C2203">
        <v>0</v>
      </c>
      <c r="D2203">
        <f>(groupB[[#This Row],[Cost (USD)]]-MIN(cost))/(MAX(cost)-MIN(cost))</f>
        <v>0.45035588735338483</v>
      </c>
      <c r="E2203">
        <f>(groupB[[#This Row],[Weight (lbs)]]-MIN(weight))/(MAX(weight)-MIN(weight))</f>
        <v>0.22356234272985501</v>
      </c>
      <c r="F2203">
        <f>IF(groupB[[#This Row],[normalized cost]]+groupB[[#This Row],[normalized weight]]&gt;1, 1, 0)</f>
        <v>0</v>
      </c>
    </row>
    <row r="2204" spans="1:6" x14ac:dyDescent="0.75">
      <c r="A2204">
        <v>22458.440999999999</v>
      </c>
      <c r="B2204">
        <v>55217.613890000001</v>
      </c>
      <c r="C2204">
        <v>0</v>
      </c>
      <c r="D2204">
        <f>(groupB[[#This Row],[Cost (USD)]]-MIN(cost))/(MAX(cost)-MIN(cost))</f>
        <v>0.29797029924137125</v>
      </c>
      <c r="E2204">
        <f>(groupB[[#This Row],[Weight (lbs)]]-MIN(weight))/(MAX(weight)-MIN(weight))</f>
        <v>0.26262540791364974</v>
      </c>
      <c r="F2204">
        <f>IF(groupB[[#This Row],[normalized cost]]+groupB[[#This Row],[normalized weight]]&gt;1, 1, 0)</f>
        <v>0</v>
      </c>
    </row>
    <row r="2205" spans="1:6" x14ac:dyDescent="0.75">
      <c r="A2205">
        <v>22519.16906</v>
      </c>
      <c r="B2205">
        <v>55340.818570000003</v>
      </c>
      <c r="C2205">
        <v>0</v>
      </c>
      <c r="D2205">
        <f>(groupB[[#This Row],[Cost (USD)]]-MIN(cost))/(MAX(cost)-MIN(cost))</f>
        <v>0.31269922951627366</v>
      </c>
      <c r="E2205">
        <f>(groupB[[#This Row],[Weight (lbs)]]-MIN(weight))/(MAX(weight)-MIN(weight))</f>
        <v>0.2730435825386599</v>
      </c>
      <c r="F2205">
        <f>IF(groupB[[#This Row],[normalized cost]]+groupB[[#This Row],[normalized weight]]&gt;1, 1, 0)</f>
        <v>0</v>
      </c>
    </row>
    <row r="2206" spans="1:6" x14ac:dyDescent="0.75">
      <c r="A2206">
        <v>23036.10354</v>
      </c>
      <c r="B2206">
        <v>57133.730889999999</v>
      </c>
      <c r="C2206">
        <v>0</v>
      </c>
      <c r="D2206">
        <f>(groupB[[#This Row],[Cost (USD)]]-MIN(cost))/(MAX(cost)-MIN(cost))</f>
        <v>0.43807606376081842</v>
      </c>
      <c r="E2206">
        <f>(groupB[[#This Row],[Weight (lbs)]]-MIN(weight))/(MAX(weight)-MIN(weight))</f>
        <v>0.42465205745285639</v>
      </c>
      <c r="F2206">
        <f>IF(groupB[[#This Row],[normalized cost]]+groupB[[#This Row],[normalized weight]]&gt;1, 1, 0)</f>
        <v>0</v>
      </c>
    </row>
    <row r="2207" spans="1:6" x14ac:dyDescent="0.75">
      <c r="A2207">
        <v>23207.176240000001</v>
      </c>
      <c r="B2207">
        <v>57303.165630000003</v>
      </c>
      <c r="C2207">
        <v>0</v>
      </c>
      <c r="D2207">
        <f>(groupB[[#This Row],[Cost (USD)]]-MIN(cost))/(MAX(cost)-MIN(cost))</f>
        <v>0.47956788599652383</v>
      </c>
      <c r="E2207">
        <f>(groupB[[#This Row],[Weight (lbs)]]-MIN(weight))/(MAX(weight)-MIN(weight))</f>
        <v>0.43897944103003217</v>
      </c>
      <c r="F2207">
        <f>IF(groupB[[#This Row],[normalized cost]]+groupB[[#This Row],[normalized weight]]&gt;1, 1, 0)</f>
        <v>0</v>
      </c>
    </row>
    <row r="2208" spans="1:6" x14ac:dyDescent="0.75">
      <c r="A2208">
        <v>22900.662990000001</v>
      </c>
      <c r="B2208">
        <v>55772.051950000001</v>
      </c>
      <c r="C2208">
        <v>0</v>
      </c>
      <c r="D2208">
        <f>(groupB[[#This Row],[Cost (USD)]]-MIN(cost))/(MAX(cost)-MIN(cost))</f>
        <v>0.40522643185516588</v>
      </c>
      <c r="E2208">
        <f>(groupB[[#This Row],[Weight (lbs)]]-MIN(weight))/(MAX(weight)-MIN(weight))</f>
        <v>0.30950863124438466</v>
      </c>
      <c r="F2208">
        <f>IF(groupB[[#This Row],[normalized cost]]+groupB[[#This Row],[normalized weight]]&gt;1, 1, 0)</f>
        <v>0</v>
      </c>
    </row>
    <row r="2209" spans="1:6" x14ac:dyDescent="0.75">
      <c r="A2209">
        <v>22741.992859999998</v>
      </c>
      <c r="B2209">
        <v>54879.35039</v>
      </c>
      <c r="C2209">
        <v>0</v>
      </c>
      <c r="D2209">
        <f>(groupB[[#This Row],[Cost (USD)]]-MIN(cost))/(MAX(cost)-MIN(cost))</f>
        <v>0.36674271804182024</v>
      </c>
      <c r="E2209">
        <f>(groupB[[#This Row],[Weight (lbs)]]-MIN(weight))/(MAX(weight)-MIN(weight))</f>
        <v>0.23402188236358906</v>
      </c>
      <c r="F2209">
        <f>IF(groupB[[#This Row],[normalized cost]]+groupB[[#This Row],[normalized weight]]&gt;1, 1, 0)</f>
        <v>0</v>
      </c>
    </row>
    <row r="2210" spans="1:6" x14ac:dyDescent="0.75">
      <c r="A2210">
        <v>22717.241999999998</v>
      </c>
      <c r="B2210">
        <v>55584.736219999999</v>
      </c>
      <c r="C2210">
        <v>0</v>
      </c>
      <c r="D2210">
        <f>(groupB[[#This Row],[Cost (USD)]]-MIN(cost))/(MAX(cost)-MIN(cost))</f>
        <v>0.36073966622057213</v>
      </c>
      <c r="E2210">
        <f>(groupB[[#This Row],[Weight (lbs)]]-MIN(weight))/(MAX(weight)-MIN(weight))</f>
        <v>0.29366923305633508</v>
      </c>
      <c r="F2210">
        <f>IF(groupB[[#This Row],[normalized cost]]+groupB[[#This Row],[normalized weight]]&gt;1, 1, 0)</f>
        <v>0</v>
      </c>
    </row>
    <row r="2211" spans="1:6" x14ac:dyDescent="0.75">
      <c r="A2211">
        <v>22915.423299999999</v>
      </c>
      <c r="B2211">
        <v>55067.85557</v>
      </c>
      <c r="C2211">
        <v>0</v>
      </c>
      <c r="D2211">
        <f>(groupB[[#This Row],[Cost (USD)]]-MIN(cost))/(MAX(cost)-MIN(cost))</f>
        <v>0.40880638446399137</v>
      </c>
      <c r="E2211">
        <f>(groupB[[#This Row],[Weight (lbs)]]-MIN(weight))/(MAX(weight)-MIN(weight))</f>
        <v>0.24996186031701526</v>
      </c>
      <c r="F2211">
        <f>IF(groupB[[#This Row],[normalized cost]]+groupB[[#This Row],[normalized weight]]&gt;1, 1, 0)</f>
        <v>0</v>
      </c>
    </row>
    <row r="2212" spans="1:6" x14ac:dyDescent="0.75">
      <c r="A2212">
        <v>23180.800210000001</v>
      </c>
      <c r="B2212">
        <v>54715.89387</v>
      </c>
      <c r="C2212">
        <v>0</v>
      </c>
      <c r="D2212">
        <f>(groupB[[#This Row],[Cost (USD)]]-MIN(cost))/(MAX(cost)-MIN(cost))</f>
        <v>0.47317066687246956</v>
      </c>
      <c r="E2212">
        <f>(groupB[[#This Row],[Weight (lbs)]]-MIN(weight))/(MAX(weight)-MIN(weight))</f>
        <v>0.22020001643320053</v>
      </c>
      <c r="F2212">
        <f>IF(groupB[[#This Row],[normalized cost]]+groupB[[#This Row],[normalized weight]]&gt;1, 1, 0)</f>
        <v>0</v>
      </c>
    </row>
    <row r="2213" spans="1:6" x14ac:dyDescent="0.75">
      <c r="A2213">
        <v>22092.582729999998</v>
      </c>
      <c r="B2213">
        <v>55711.093379999998</v>
      </c>
      <c r="C2213">
        <v>0</v>
      </c>
      <c r="D2213">
        <f>(groupB[[#This Row],[Cost (USD)]]-MIN(cost))/(MAX(cost)-MIN(cost))</f>
        <v>0.20923535613061955</v>
      </c>
      <c r="E2213">
        <f>(groupB[[#This Row],[Weight (lbs)]]-MIN(weight))/(MAX(weight)-MIN(weight))</f>
        <v>0.30435398105454675</v>
      </c>
      <c r="F2213">
        <f>IF(groupB[[#This Row],[normalized cost]]+groupB[[#This Row],[normalized weight]]&gt;1, 1, 0)</f>
        <v>0</v>
      </c>
    </row>
    <row r="2214" spans="1:6" x14ac:dyDescent="0.75">
      <c r="A2214">
        <v>22809.187999999998</v>
      </c>
      <c r="B2214">
        <v>56115.081559999999</v>
      </c>
      <c r="C2214">
        <v>0</v>
      </c>
      <c r="D2214">
        <f>(groupB[[#This Row],[Cost (USD)]]-MIN(cost))/(MAX(cost)-MIN(cost))</f>
        <v>0.38304016821349179</v>
      </c>
      <c r="E2214">
        <f>(groupB[[#This Row],[Weight (lbs)]]-MIN(weight))/(MAX(weight)-MIN(weight))</f>
        <v>0.33851517854866747</v>
      </c>
      <c r="F2214">
        <f>IF(groupB[[#This Row],[normalized cost]]+groupB[[#This Row],[normalized weight]]&gt;1, 1, 0)</f>
        <v>0</v>
      </c>
    </row>
    <row r="2215" spans="1:6" x14ac:dyDescent="0.75">
      <c r="A2215">
        <v>22868.741910000001</v>
      </c>
      <c r="B2215">
        <v>55682.970759999997</v>
      </c>
      <c r="C2215">
        <v>0</v>
      </c>
      <c r="D2215">
        <f>(groupB[[#This Row],[Cost (USD)]]-MIN(cost))/(MAX(cost)-MIN(cost))</f>
        <v>0.39748432117981131</v>
      </c>
      <c r="E2215">
        <f>(groupB[[#This Row],[Weight (lbs)]]-MIN(weight))/(MAX(weight)-MIN(weight))</f>
        <v>0.3019759353011483</v>
      </c>
      <c r="F2215">
        <f>IF(groupB[[#This Row],[normalized cost]]+groupB[[#This Row],[normalized weight]]&gt;1, 1, 0)</f>
        <v>0</v>
      </c>
    </row>
    <row r="2216" spans="1:6" x14ac:dyDescent="0.75">
      <c r="A2216">
        <v>22875.51929</v>
      </c>
      <c r="B2216">
        <v>57185.915999999997</v>
      </c>
      <c r="C2216">
        <v>0</v>
      </c>
      <c r="D2216">
        <f>(groupB[[#This Row],[Cost (USD)]]-MIN(cost))/(MAX(cost)-MIN(cost))</f>
        <v>0.39912810096573748</v>
      </c>
      <c r="E2216">
        <f>(groupB[[#This Row],[Weight (lbs)]]-MIN(weight))/(MAX(weight)-MIN(weight))</f>
        <v>0.42906482479907521</v>
      </c>
      <c r="F2216">
        <f>IF(groupB[[#This Row],[normalized cost]]+groupB[[#This Row],[normalized weight]]&gt;1, 1, 0)</f>
        <v>0</v>
      </c>
    </row>
    <row r="2217" spans="1:6" x14ac:dyDescent="0.75">
      <c r="A2217">
        <v>22743.1266</v>
      </c>
      <c r="B2217">
        <v>56081.057240000002</v>
      </c>
      <c r="C2217">
        <v>0</v>
      </c>
      <c r="D2217">
        <f>(groupB[[#This Row],[Cost (USD)]]-MIN(cost))/(MAX(cost)-MIN(cost))</f>
        <v>0.36701769434453574</v>
      </c>
      <c r="E2217">
        <f>(groupB[[#This Row],[Weight (lbs)]]-MIN(weight))/(MAX(weight)-MIN(weight))</f>
        <v>0.33563808567153663</v>
      </c>
      <c r="F2217">
        <f>IF(groupB[[#This Row],[normalized cost]]+groupB[[#This Row],[normalized weight]]&gt;1, 1, 0)</f>
        <v>0</v>
      </c>
    </row>
    <row r="2218" spans="1:6" x14ac:dyDescent="0.75">
      <c r="A2218">
        <v>23133.520550000001</v>
      </c>
      <c r="B2218">
        <v>53669.850729999998</v>
      </c>
      <c r="C2218">
        <v>0</v>
      </c>
      <c r="D2218">
        <f>(groupB[[#This Row],[Cost (USD)]]-MIN(cost))/(MAX(cost)-MIN(cost))</f>
        <v>0.46170349970854102</v>
      </c>
      <c r="E2218">
        <f>(groupB[[#This Row],[Weight (lbs)]]-MIN(weight))/(MAX(weight)-MIN(weight))</f>
        <v>0.13174671987162748</v>
      </c>
      <c r="F2218">
        <f>IF(groupB[[#This Row],[normalized cost]]+groupB[[#This Row],[normalized weight]]&gt;1, 1, 0)</f>
        <v>0</v>
      </c>
    </row>
    <row r="2219" spans="1:6" x14ac:dyDescent="0.75">
      <c r="A2219">
        <v>22999.242819999999</v>
      </c>
      <c r="B2219">
        <v>55491.361779999999</v>
      </c>
      <c r="C2219">
        <v>0</v>
      </c>
      <c r="D2219">
        <f>(groupB[[#This Row],[Cost (USD)]]-MIN(cost))/(MAX(cost)-MIN(cost))</f>
        <v>0.42913589714323347</v>
      </c>
      <c r="E2219">
        <f>(groupB[[#This Row],[Weight (lbs)]]-MIN(weight))/(MAX(weight)-MIN(weight))</f>
        <v>0.28577350035013832</v>
      </c>
      <c r="F2219">
        <f>IF(groupB[[#This Row],[normalized cost]]+groupB[[#This Row],[normalized weight]]&gt;1, 1, 0)</f>
        <v>0</v>
      </c>
    </row>
    <row r="2220" spans="1:6" x14ac:dyDescent="0.75">
      <c r="A2220">
        <v>22074.899720000001</v>
      </c>
      <c r="B2220">
        <v>54803.36969</v>
      </c>
      <c r="C2220">
        <v>0</v>
      </c>
      <c r="D2220">
        <f>(groupB[[#This Row],[Cost (USD)]]-MIN(cost))/(MAX(cost)-MIN(cost))</f>
        <v>0.20494653443369146</v>
      </c>
      <c r="E2220">
        <f>(groupB[[#This Row],[Weight (lbs)]]-MIN(weight))/(MAX(weight)-MIN(weight))</f>
        <v>0.22759696246013661</v>
      </c>
      <c r="F2220">
        <f>IF(groupB[[#This Row],[normalized cost]]+groupB[[#This Row],[normalized weight]]&gt;1, 1, 0)</f>
        <v>0</v>
      </c>
    </row>
    <row r="2221" spans="1:6" x14ac:dyDescent="0.75">
      <c r="A2221">
        <v>22917.875469999999</v>
      </c>
      <c r="B2221">
        <v>55965.710800000001</v>
      </c>
      <c r="C2221">
        <v>0</v>
      </c>
      <c r="D2221">
        <f>(groupB[[#This Row],[Cost (USD)]]-MIN(cost))/(MAX(cost)-MIN(cost))</f>
        <v>0.40940113161962605</v>
      </c>
      <c r="E2221">
        <f>(groupB[[#This Row],[Weight (lbs)]]-MIN(weight))/(MAX(weight)-MIN(weight))</f>
        <v>0.32588440298437538</v>
      </c>
      <c r="F2221">
        <f>IF(groupB[[#This Row],[normalized cost]]+groupB[[#This Row],[normalized weight]]&gt;1, 1, 0)</f>
        <v>0</v>
      </c>
    </row>
    <row r="2222" spans="1:6" x14ac:dyDescent="0.75">
      <c r="A2222">
        <v>22380.101200000001</v>
      </c>
      <c r="B2222">
        <v>56057.754610000004</v>
      </c>
      <c r="C2222">
        <v>0</v>
      </c>
      <c r="D2222">
        <f>(groupB[[#This Row],[Cost (USD)]]-MIN(cost))/(MAX(cost)-MIN(cost))</f>
        <v>0.27896983303267392</v>
      </c>
      <c r="E2222">
        <f>(groupB[[#This Row],[Weight (lbs)]]-MIN(weight))/(MAX(weight)-MIN(weight))</f>
        <v>0.33366761775942499</v>
      </c>
      <c r="F2222">
        <f>IF(groupB[[#This Row],[normalized cost]]+groupB[[#This Row],[normalized weight]]&gt;1, 1, 0)</f>
        <v>0</v>
      </c>
    </row>
    <row r="2223" spans="1:6" x14ac:dyDescent="0.75">
      <c r="A2223">
        <v>22721.06235</v>
      </c>
      <c r="B2223">
        <v>54625.146829999998</v>
      </c>
      <c r="C2223">
        <v>0</v>
      </c>
      <c r="D2223">
        <f>(groupB[[#This Row],[Cost (USD)]]-MIN(cost))/(MAX(cost)-MIN(cost))</f>
        <v>0.36166625055038193</v>
      </c>
      <c r="E2223">
        <f>(groupB[[#This Row],[Weight (lbs)]]-MIN(weight))/(MAX(weight)-MIN(weight))</f>
        <v>0.21252645639130294</v>
      </c>
      <c r="F2223">
        <f>IF(groupB[[#This Row],[normalized cost]]+groupB[[#This Row],[normalized weight]]&gt;1, 1, 0)</f>
        <v>0</v>
      </c>
    </row>
    <row r="2224" spans="1:6" x14ac:dyDescent="0.75">
      <c r="A2224">
        <v>22014.87789</v>
      </c>
      <c r="B2224">
        <v>55868.314910000001</v>
      </c>
      <c r="C2224">
        <v>0</v>
      </c>
      <c r="D2224">
        <f>(groupB[[#This Row],[Cost (USD)]]-MIN(cost))/(MAX(cost)-MIN(cost))</f>
        <v>0.19038889256200892</v>
      </c>
      <c r="E2224">
        <f>(groupB[[#This Row],[Weight (lbs)]]-MIN(weight))/(MAX(weight)-MIN(weight))</f>
        <v>0.3176486168942832</v>
      </c>
      <c r="F2224">
        <f>IF(groupB[[#This Row],[normalized cost]]+groupB[[#This Row],[normalized weight]]&gt;1, 1, 0)</f>
        <v>0</v>
      </c>
    </row>
    <row r="2225" spans="1:6" x14ac:dyDescent="0.75">
      <c r="A2225">
        <v>22612.398420000001</v>
      </c>
      <c r="B2225">
        <v>56426.200109999998</v>
      </c>
      <c r="C2225">
        <v>0</v>
      </c>
      <c r="D2225">
        <f>(groupB[[#This Row],[Cost (USD)]]-MIN(cost))/(MAX(cost)-MIN(cost))</f>
        <v>0.33531099651514967</v>
      </c>
      <c r="E2225">
        <f>(groupB[[#This Row],[Weight (lbs)]]-MIN(weight))/(MAX(weight)-MIN(weight))</f>
        <v>0.36482333001645156</v>
      </c>
      <c r="F2225">
        <f>IF(groupB[[#This Row],[normalized cost]]+groupB[[#This Row],[normalized weight]]&gt;1, 1, 0)</f>
        <v>0</v>
      </c>
    </row>
    <row r="2226" spans="1:6" x14ac:dyDescent="0.75">
      <c r="A2226">
        <v>22346.285250000001</v>
      </c>
      <c r="B2226">
        <v>57248.446380000001</v>
      </c>
      <c r="C2226">
        <v>0</v>
      </c>
      <c r="D2226">
        <f>(groupB[[#This Row],[Cost (USD)]]-MIN(cost))/(MAX(cost)-MIN(cost))</f>
        <v>0.27076814225365714</v>
      </c>
      <c r="E2226">
        <f>(groupB[[#This Row],[Weight (lbs)]]-MIN(weight))/(MAX(weight)-MIN(weight))</f>
        <v>0.4343523870751857</v>
      </c>
      <c r="F2226">
        <f>IF(groupB[[#This Row],[normalized cost]]+groupB[[#This Row],[normalized weight]]&gt;1, 1, 0)</f>
        <v>0</v>
      </c>
    </row>
    <row r="2227" spans="1:6" x14ac:dyDescent="0.75">
      <c r="A2227">
        <v>23584.58827</v>
      </c>
      <c r="B2227">
        <v>56272.107730000003</v>
      </c>
      <c r="C2227">
        <v>0</v>
      </c>
      <c r="D2227">
        <f>(groupB[[#This Row],[Cost (USD)]]-MIN(cost))/(MAX(cost)-MIN(cost))</f>
        <v>0.57110506789858451</v>
      </c>
      <c r="E2227">
        <f>(groupB[[#This Row],[Weight (lbs)]]-MIN(weight))/(MAX(weight)-MIN(weight))</f>
        <v>0.35179329476760118</v>
      </c>
      <c r="F2227">
        <f>IF(groupB[[#This Row],[normalized cost]]+groupB[[#This Row],[normalized weight]]&gt;1, 1, 0)</f>
        <v>0</v>
      </c>
    </row>
    <row r="2228" spans="1:6" x14ac:dyDescent="0.75">
      <c r="A2228">
        <v>21809.513019999999</v>
      </c>
      <c r="B2228">
        <v>56064.026890000001</v>
      </c>
      <c r="C2228">
        <v>0</v>
      </c>
      <c r="D2228">
        <f>(groupB[[#This Row],[Cost (USD)]]-MIN(cost))/(MAX(cost)-MIN(cost))</f>
        <v>0.14057987756722146</v>
      </c>
      <c r="E2228">
        <f>(groupB[[#This Row],[Weight (lbs)]]-MIN(weight))/(MAX(weight)-MIN(weight))</f>
        <v>0.33419800108850739</v>
      </c>
      <c r="F2228">
        <f>IF(groupB[[#This Row],[normalized cost]]+groupB[[#This Row],[normalized weight]]&gt;1, 1, 0)</f>
        <v>0</v>
      </c>
    </row>
    <row r="2229" spans="1:6" x14ac:dyDescent="0.75">
      <c r="A2229">
        <v>23359.871070000001</v>
      </c>
      <c r="B2229">
        <v>53715.333469999998</v>
      </c>
      <c r="C2229">
        <v>0</v>
      </c>
      <c r="D2229">
        <f>(groupB[[#This Row],[Cost (USD)]]-MIN(cost))/(MAX(cost)-MIN(cost))</f>
        <v>0.51660235580188296</v>
      </c>
      <c r="E2229">
        <f>(groupB[[#This Row],[Weight (lbs)]]-MIN(weight))/(MAX(weight)-MIN(weight))</f>
        <v>0.13559273552414911</v>
      </c>
      <c r="F2229">
        <f>IF(groupB[[#This Row],[normalized cost]]+groupB[[#This Row],[normalized weight]]&gt;1, 1, 0)</f>
        <v>0</v>
      </c>
    </row>
    <row r="2230" spans="1:6" x14ac:dyDescent="0.75">
      <c r="A2230">
        <v>22962.34605</v>
      </c>
      <c r="B2230">
        <v>55831.816610000002</v>
      </c>
      <c r="C2230">
        <v>0</v>
      </c>
      <c r="D2230">
        <f>(groupB[[#This Row],[Cost (USD)]]-MIN(cost))/(MAX(cost)-MIN(cost))</f>
        <v>0.42018698699034712</v>
      </c>
      <c r="E2230">
        <f>(groupB[[#This Row],[Weight (lbs)]]-MIN(weight))/(MAX(weight)-MIN(weight))</f>
        <v>0.31456232453172045</v>
      </c>
      <c r="F2230">
        <f>IF(groupB[[#This Row],[normalized cost]]+groupB[[#This Row],[normalized weight]]&gt;1, 1, 0)</f>
        <v>0</v>
      </c>
    </row>
    <row r="2231" spans="1:6" x14ac:dyDescent="0.75">
      <c r="A2231">
        <v>23144.73101</v>
      </c>
      <c r="B2231">
        <v>56714.891300000003</v>
      </c>
      <c r="C2231">
        <v>0</v>
      </c>
      <c r="D2231">
        <f>(groupB[[#This Row],[Cost (USD)]]-MIN(cost))/(MAX(cost)-MIN(cost))</f>
        <v>0.46442247481970966</v>
      </c>
      <c r="E2231">
        <f>(groupB[[#This Row],[Weight (lbs)]]-MIN(weight))/(MAX(weight)-MIN(weight))</f>
        <v>0.38923502631014728</v>
      </c>
      <c r="F2231">
        <f>IF(groupB[[#This Row],[normalized cost]]+groupB[[#This Row],[normalized weight]]&gt;1, 1, 0)</f>
        <v>0</v>
      </c>
    </row>
    <row r="2232" spans="1:6" x14ac:dyDescent="0.75">
      <c r="A2232">
        <v>23185.64229</v>
      </c>
      <c r="B2232">
        <v>53872.987520000002</v>
      </c>
      <c r="C2232">
        <v>0</v>
      </c>
      <c r="D2232">
        <f>(groupB[[#This Row],[Cost (USD)]]-MIN(cost))/(MAX(cost)-MIN(cost))</f>
        <v>0.47434506069808291</v>
      </c>
      <c r="E2232">
        <f>(groupB[[#This Row],[Weight (lbs)]]-MIN(weight))/(MAX(weight)-MIN(weight))</f>
        <v>0.1489239452090417</v>
      </c>
      <c r="F2232">
        <f>IF(groupB[[#This Row],[normalized cost]]+groupB[[#This Row],[normalized weight]]&gt;1, 1, 0)</f>
        <v>0</v>
      </c>
    </row>
    <row r="2233" spans="1:6" x14ac:dyDescent="0.75">
      <c r="A2233">
        <v>22478.06957</v>
      </c>
      <c r="B2233">
        <v>56172.683230000002</v>
      </c>
      <c r="C2233">
        <v>0</v>
      </c>
      <c r="D2233">
        <f>(groupB[[#This Row],[Cost (USD)]]-MIN(cost))/(MAX(cost)-MIN(cost))</f>
        <v>0.30273099534999132</v>
      </c>
      <c r="E2233">
        <f>(groupB[[#This Row],[Weight (lbs)]]-MIN(weight))/(MAX(weight)-MIN(weight))</f>
        <v>0.34338596963186518</v>
      </c>
      <c r="F2233">
        <f>IF(groupB[[#This Row],[normalized cost]]+groupB[[#This Row],[normalized weight]]&gt;1, 1, 0)</f>
        <v>0</v>
      </c>
    </row>
    <row r="2234" spans="1:6" x14ac:dyDescent="0.75">
      <c r="A2234">
        <v>22492.74611</v>
      </c>
      <c r="B2234">
        <v>55638.620880000002</v>
      </c>
      <c r="C2234">
        <v>0</v>
      </c>
      <c r="D2234">
        <f>(groupB[[#This Row],[Cost (USD)]]-MIN(cost))/(MAX(cost)-MIN(cost))</f>
        <v>0.30629063045667537</v>
      </c>
      <c r="E2234">
        <f>(groupB[[#This Row],[Weight (lbs)]]-MIN(weight))/(MAX(weight)-MIN(weight))</f>
        <v>0.29822571416962818</v>
      </c>
      <c r="F2234">
        <f>IF(groupB[[#This Row],[normalized cost]]+groupB[[#This Row],[normalized weight]]&gt;1, 1, 0)</f>
        <v>0</v>
      </c>
    </row>
    <row r="2235" spans="1:6" x14ac:dyDescent="0.75">
      <c r="A2235">
        <v>22660.357110000001</v>
      </c>
      <c r="B2235">
        <v>55436.996460000002</v>
      </c>
      <c r="C2235">
        <v>0</v>
      </c>
      <c r="D2235">
        <f>(groupB[[#This Row],[Cost (USD)]]-MIN(cost))/(MAX(cost)-MIN(cost))</f>
        <v>0.34694285501821459</v>
      </c>
      <c r="E2235">
        <f>(groupB[[#This Row],[Weight (lbs)]]-MIN(weight))/(MAX(weight)-MIN(weight))</f>
        <v>0.2811763746784145</v>
      </c>
      <c r="F2235">
        <f>IF(groupB[[#This Row],[normalized cost]]+groupB[[#This Row],[normalized weight]]&gt;1, 1, 0)</f>
        <v>0</v>
      </c>
    </row>
    <row r="2236" spans="1:6" x14ac:dyDescent="0.75">
      <c r="A2236">
        <v>22254.468779999999</v>
      </c>
      <c r="B2236">
        <v>57251.702019999997</v>
      </c>
      <c r="C2236">
        <v>0</v>
      </c>
      <c r="D2236">
        <f>(groupB[[#This Row],[Cost (USD)]]-MIN(cost))/(MAX(cost)-MIN(cost))</f>
        <v>0.24849905635304276</v>
      </c>
      <c r="E2236">
        <f>(groupB[[#This Row],[Weight (lbs)]]-MIN(weight))/(MAX(weight)-MIN(weight))</f>
        <v>0.43462768364700527</v>
      </c>
      <c r="F2236">
        <f>IF(groupB[[#This Row],[normalized cost]]+groupB[[#This Row],[normalized weight]]&gt;1, 1, 0)</f>
        <v>0</v>
      </c>
    </row>
    <row r="2237" spans="1:6" x14ac:dyDescent="0.75">
      <c r="A2237">
        <v>22875.72435</v>
      </c>
      <c r="B2237">
        <v>57604.622920000002</v>
      </c>
      <c r="C2237">
        <v>0</v>
      </c>
      <c r="D2237">
        <f>(groupB[[#This Row],[Cost (USD)]]-MIN(cost))/(MAX(cost)-MIN(cost))</f>
        <v>0.39917783603783058</v>
      </c>
      <c r="E2237">
        <f>(groupB[[#This Row],[Weight (lbs)]]-MIN(weight))/(MAX(weight)-MIN(weight))</f>
        <v>0.46447063738070843</v>
      </c>
      <c r="F2237">
        <f>IF(groupB[[#This Row],[normalized cost]]+groupB[[#This Row],[normalized weight]]&gt;1, 1, 0)</f>
        <v>0</v>
      </c>
    </row>
    <row r="2238" spans="1:6" x14ac:dyDescent="0.75">
      <c r="A2238">
        <v>23062.15209</v>
      </c>
      <c r="B2238">
        <v>55513.66848</v>
      </c>
      <c r="C2238">
        <v>0</v>
      </c>
      <c r="D2238">
        <f>(groupB[[#This Row],[Cost (USD)]]-MIN(cost))/(MAX(cost)-MIN(cost))</f>
        <v>0.44439385617362226</v>
      </c>
      <c r="E2238">
        <f>(groupB[[#This Row],[Weight (lbs)]]-MIN(weight))/(MAX(weight)-MIN(weight))</f>
        <v>0.28765975252747217</v>
      </c>
      <c r="F2238">
        <f>IF(groupB[[#This Row],[normalized cost]]+groupB[[#This Row],[normalized weight]]&gt;1, 1, 0)</f>
        <v>0</v>
      </c>
    </row>
    <row r="2239" spans="1:6" x14ac:dyDescent="0.75">
      <c r="A2239">
        <v>23112.16431</v>
      </c>
      <c r="B2239">
        <v>57594.148229999999</v>
      </c>
      <c r="C2239">
        <v>0</v>
      </c>
      <c r="D2239">
        <f>(groupB[[#This Row],[Cost (USD)]]-MIN(cost))/(MAX(cost)-MIN(cost))</f>
        <v>0.45652377603724165</v>
      </c>
      <c r="E2239">
        <f>(groupB[[#This Row],[Weight (lbs)]]-MIN(weight))/(MAX(weight)-MIN(weight))</f>
        <v>0.4635848987093944</v>
      </c>
      <c r="F2239">
        <f>IF(groupB[[#This Row],[normalized cost]]+groupB[[#This Row],[normalized weight]]&gt;1, 1, 0)</f>
        <v>0</v>
      </c>
    </row>
    <row r="2240" spans="1:6" x14ac:dyDescent="0.75">
      <c r="A2240">
        <v>22419.940620000001</v>
      </c>
      <c r="B2240">
        <v>56062.906159999999</v>
      </c>
      <c r="C2240">
        <v>0</v>
      </c>
      <c r="D2240">
        <f>(groupB[[#This Row],[Cost (USD)]]-MIN(cost))/(MAX(cost)-MIN(cost))</f>
        <v>0.28863245092912149</v>
      </c>
      <c r="E2240">
        <f>(groupB[[#This Row],[Weight (lbs)]]-MIN(weight))/(MAX(weight)-MIN(weight))</f>
        <v>0.33410323227901484</v>
      </c>
      <c r="F2240">
        <f>IF(groupB[[#This Row],[normalized cost]]+groupB[[#This Row],[normalized weight]]&gt;1, 1, 0)</f>
        <v>0</v>
      </c>
    </row>
    <row r="2241" spans="1:6" x14ac:dyDescent="0.75">
      <c r="A2241">
        <v>23361.33036</v>
      </c>
      <c r="B2241">
        <v>57205.291299999997</v>
      </c>
      <c r="C2241">
        <v>0</v>
      </c>
      <c r="D2241">
        <f>(groupB[[#This Row],[Cost (USD)]]-MIN(cost))/(MAX(cost)-MIN(cost))</f>
        <v>0.51695629071534543</v>
      </c>
      <c r="E2241">
        <f>(groupB[[#This Row],[Weight (lbs)]]-MIN(weight))/(MAX(weight)-MIN(weight))</f>
        <v>0.43070319810447194</v>
      </c>
      <c r="F2241">
        <f>IF(groupB[[#This Row],[normalized cost]]+groupB[[#This Row],[normalized weight]]&gt;1, 1, 0)</f>
        <v>0</v>
      </c>
    </row>
    <row r="2242" spans="1:6" x14ac:dyDescent="0.75">
      <c r="A2242">
        <v>22858.307870000001</v>
      </c>
      <c r="B2242">
        <v>55797.275249999999</v>
      </c>
      <c r="C2242">
        <v>0</v>
      </c>
      <c r="D2242">
        <f>(groupB[[#This Row],[Cost (USD)]]-MIN(cost))/(MAX(cost)-MIN(cost))</f>
        <v>0.39495365829274492</v>
      </c>
      <c r="E2242">
        <f>(groupB[[#This Row],[Weight (lbs)]]-MIN(weight))/(MAX(weight)-MIN(weight))</f>
        <v>0.31164151080723074</v>
      </c>
      <c r="F2242">
        <f>IF(groupB[[#This Row],[normalized cost]]+groupB[[#This Row],[normalized weight]]&gt;1, 1, 0)</f>
        <v>0</v>
      </c>
    </row>
    <row r="2243" spans="1:6" x14ac:dyDescent="0.75">
      <c r="A2243">
        <v>23065.320520000001</v>
      </c>
      <c r="B2243">
        <v>55790.57157</v>
      </c>
      <c r="C2243">
        <v>0</v>
      </c>
      <c r="D2243">
        <f>(groupB[[#This Row],[Cost (USD)]]-MIN(cost))/(MAX(cost)-MIN(cost))</f>
        <v>0.44516232439985787</v>
      </c>
      <c r="E2243">
        <f>(groupB[[#This Row],[Weight (lbs)]]-MIN(weight))/(MAX(weight)-MIN(weight))</f>
        <v>0.31107464834007303</v>
      </c>
      <c r="F2243">
        <f>IF(groupB[[#This Row],[normalized cost]]+groupB[[#This Row],[normalized weight]]&gt;1, 1, 0)</f>
        <v>0</v>
      </c>
    </row>
    <row r="2244" spans="1:6" x14ac:dyDescent="0.75">
      <c r="A2244">
        <v>22536.356090000001</v>
      </c>
      <c r="B2244">
        <v>54942.763570000003</v>
      </c>
      <c r="C2244">
        <v>0</v>
      </c>
      <c r="D2244">
        <f>(groupB[[#This Row],[Cost (USD)]]-MIN(cost))/(MAX(cost)-MIN(cost))</f>
        <v>0.31686775666011235</v>
      </c>
      <c r="E2244">
        <f>(groupB[[#This Row],[Weight (lbs)]]-MIN(weight))/(MAX(weight)-MIN(weight))</f>
        <v>0.2393840941137208</v>
      </c>
      <c r="F2244">
        <f>IF(groupB[[#This Row],[normalized cost]]+groupB[[#This Row],[normalized weight]]&gt;1, 1, 0)</f>
        <v>0</v>
      </c>
    </row>
    <row r="2245" spans="1:6" x14ac:dyDescent="0.75">
      <c r="A2245">
        <v>22786.800780000001</v>
      </c>
      <c r="B2245">
        <v>56548.261489999997</v>
      </c>
      <c r="C2245">
        <v>0</v>
      </c>
      <c r="D2245">
        <f>(groupB[[#This Row],[Cost (USD)]]-MIN(cost))/(MAX(cost)-MIN(cost))</f>
        <v>0.37761039155952247</v>
      </c>
      <c r="E2245">
        <f>(groupB[[#This Row],[Weight (lbs)]]-MIN(weight))/(MAX(weight)-MIN(weight))</f>
        <v>0.37514482731517174</v>
      </c>
      <c r="F2245">
        <f>IF(groupB[[#This Row],[normalized cost]]+groupB[[#This Row],[normalized weight]]&gt;1, 1, 0)</f>
        <v>0</v>
      </c>
    </row>
    <row r="2246" spans="1:6" x14ac:dyDescent="0.75">
      <c r="A2246">
        <v>22925.001660000002</v>
      </c>
      <c r="B2246">
        <v>56465.35439</v>
      </c>
      <c r="C2246">
        <v>0</v>
      </c>
      <c r="D2246">
        <f>(groupB[[#This Row],[Cost (USD)]]-MIN(cost))/(MAX(cost)-MIN(cost))</f>
        <v>0.41112951147624827</v>
      </c>
      <c r="E2246">
        <f>(groupB[[#This Row],[Weight (lbs)]]-MIN(weight))/(MAX(weight)-MIN(weight))</f>
        <v>0.3681342117650715</v>
      </c>
      <c r="F2246">
        <f>IF(groupB[[#This Row],[normalized cost]]+groupB[[#This Row],[normalized weight]]&gt;1, 1, 0)</f>
        <v>0</v>
      </c>
    </row>
    <row r="2247" spans="1:6" x14ac:dyDescent="0.75">
      <c r="A2247">
        <v>23223.77233</v>
      </c>
      <c r="B2247">
        <v>55692.21456</v>
      </c>
      <c r="C2247">
        <v>0</v>
      </c>
      <c r="D2247">
        <f>(groupB[[#This Row],[Cost (USD)]]-MIN(cost))/(MAX(cost)-MIN(cost))</f>
        <v>0.48359308707236898</v>
      </c>
      <c r="E2247">
        <f>(groupB[[#This Row],[Weight (lbs)]]-MIN(weight))/(MAX(weight)-MIN(weight))</f>
        <v>0.30275759004509722</v>
      </c>
      <c r="F2247">
        <f>IF(groupB[[#This Row],[normalized cost]]+groupB[[#This Row],[normalized weight]]&gt;1, 1, 0)</f>
        <v>0</v>
      </c>
    </row>
    <row r="2248" spans="1:6" x14ac:dyDescent="0.75">
      <c r="A2248">
        <v>24007.95811</v>
      </c>
      <c r="B2248">
        <v>54207.023359999999</v>
      </c>
      <c r="C2248">
        <v>0</v>
      </c>
      <c r="D2248">
        <f>(groupB[[#This Row],[Cost (USD)]]-MIN(cost))/(MAX(cost)-MIN(cost))</f>
        <v>0.67378881662786128</v>
      </c>
      <c r="E2248">
        <f>(groupB[[#This Row],[Weight (lbs)]]-MIN(weight))/(MAX(weight)-MIN(weight))</f>
        <v>0.1771699802795588</v>
      </c>
      <c r="F2248">
        <f>IF(groupB[[#This Row],[normalized cost]]+groupB[[#This Row],[normalized weight]]&gt;1, 1, 0)</f>
        <v>0</v>
      </c>
    </row>
    <row r="2249" spans="1:6" x14ac:dyDescent="0.75">
      <c r="A2249">
        <v>22380.160609999999</v>
      </c>
      <c r="B2249">
        <v>56477.930310000003</v>
      </c>
      <c r="C2249">
        <v>0</v>
      </c>
      <c r="D2249">
        <f>(groupB[[#This Row],[Cost (USD)]]-MIN(cost))/(MAX(cost)-MIN(cost))</f>
        <v>0.27898424228183488</v>
      </c>
      <c r="E2249">
        <f>(groupB[[#This Row],[Weight (lbs)]]-MIN(weight))/(MAX(weight)-MIN(weight))</f>
        <v>0.36919763022149849</v>
      </c>
      <c r="F2249">
        <f>IF(groupB[[#This Row],[normalized cost]]+groupB[[#This Row],[normalized weight]]&gt;1, 1, 0)</f>
        <v>0</v>
      </c>
    </row>
    <row r="2250" spans="1:6" x14ac:dyDescent="0.75">
      <c r="A2250">
        <v>22841.578679999999</v>
      </c>
      <c r="B2250">
        <v>56804.602250000004</v>
      </c>
      <c r="C2250">
        <v>0</v>
      </c>
      <c r="D2250">
        <f>(groupB[[#This Row],[Cost (USD)]]-MIN(cost))/(MAX(cost)-MIN(cost))</f>
        <v>0.39089617525993248</v>
      </c>
      <c r="E2250">
        <f>(groupB[[#This Row],[Weight (lbs)]]-MIN(weight))/(MAX(weight)-MIN(weight))</f>
        <v>0.396820974691942</v>
      </c>
      <c r="F2250">
        <f>IF(groupB[[#This Row],[normalized cost]]+groupB[[#This Row],[normalized weight]]&gt;1, 1, 0)</f>
        <v>0</v>
      </c>
    </row>
    <row r="2251" spans="1:6" x14ac:dyDescent="0.75">
      <c r="A2251">
        <v>23507.070469999999</v>
      </c>
      <c r="B2251">
        <v>56290.262560000003</v>
      </c>
      <c r="C2251">
        <v>0</v>
      </c>
      <c r="D2251">
        <f>(groupB[[#This Row],[Cost (USD)]]-MIN(cost))/(MAX(cost)-MIN(cost))</f>
        <v>0.55230396884711097</v>
      </c>
      <c r="E2251">
        <f>(groupB[[#This Row],[Weight (lbs)]]-MIN(weight))/(MAX(weight)-MIN(weight))</f>
        <v>0.35332846525972345</v>
      </c>
      <c r="F2251">
        <f>IF(groupB[[#This Row],[normalized cost]]+groupB[[#This Row],[normalized weight]]&gt;1, 1, 0)</f>
        <v>0</v>
      </c>
    </row>
    <row r="2252" spans="1:6" x14ac:dyDescent="0.75">
      <c r="A2252">
        <v>23128.306759999999</v>
      </c>
      <c r="B2252">
        <v>57540.742480000001</v>
      </c>
      <c r="C2252">
        <v>0</v>
      </c>
      <c r="D2252">
        <f>(groupB[[#This Row],[Cost (USD)]]-MIN(cost))/(MAX(cost)-MIN(cost))</f>
        <v>0.46043895166636739</v>
      </c>
      <c r="E2252">
        <f>(groupB[[#This Row],[Weight (lbs)]]-MIN(weight))/(MAX(weight)-MIN(weight))</f>
        <v>0.45906891417471923</v>
      </c>
      <c r="F2252">
        <f>IF(groupB[[#This Row],[normalized cost]]+groupB[[#This Row],[normalized weight]]&gt;1, 1, 0)</f>
        <v>0</v>
      </c>
    </row>
    <row r="2253" spans="1:6" x14ac:dyDescent="0.75">
      <c r="A2253">
        <v>22087.131069999999</v>
      </c>
      <c r="B2253">
        <v>56577.484380000002</v>
      </c>
      <c r="C2253">
        <v>0</v>
      </c>
      <c r="D2253">
        <f>(groupB[[#This Row],[Cost (USD)]]-MIN(cost))/(MAX(cost)-MIN(cost))</f>
        <v>0.20791311530780296</v>
      </c>
      <c r="E2253">
        <f>(groupB[[#This Row],[Weight (lbs)]]-MIN(weight))/(MAX(weight)-MIN(weight))</f>
        <v>0.37761591178264087</v>
      </c>
      <c r="F2253">
        <f>IF(groupB[[#This Row],[normalized cost]]+groupB[[#This Row],[normalized weight]]&gt;1, 1, 0)</f>
        <v>0</v>
      </c>
    </row>
    <row r="2254" spans="1:6" x14ac:dyDescent="0.75">
      <c r="A2254">
        <v>23234.369259999999</v>
      </c>
      <c r="B2254">
        <v>57038.998959999997</v>
      </c>
      <c r="C2254">
        <v>0</v>
      </c>
      <c r="D2254">
        <f>(groupB[[#This Row],[Cost (USD)]]-MIN(cost))/(MAX(cost)-MIN(cost))</f>
        <v>0.48616325715680792</v>
      </c>
      <c r="E2254">
        <f>(groupB[[#This Row],[Weight (lbs)]]-MIN(weight))/(MAX(weight)-MIN(weight))</f>
        <v>0.41664153553677147</v>
      </c>
      <c r="F2254">
        <f>IF(groupB[[#This Row],[normalized cost]]+groupB[[#This Row],[normalized weight]]&gt;1, 1, 0)</f>
        <v>0</v>
      </c>
    </row>
    <row r="2255" spans="1:6" x14ac:dyDescent="0.75">
      <c r="A2255">
        <v>23382.164209999999</v>
      </c>
      <c r="B2255">
        <v>55151.05528</v>
      </c>
      <c r="C2255">
        <v>0</v>
      </c>
      <c r="D2255">
        <f>(groupB[[#This Row],[Cost (USD)]]-MIN(cost))/(MAX(cost)-MIN(cost))</f>
        <v>0.52200931437537601</v>
      </c>
      <c r="E2255">
        <f>(groupB[[#This Row],[Weight (lbs)]]-MIN(weight))/(MAX(weight)-MIN(weight))</f>
        <v>0.25699721893756594</v>
      </c>
      <c r="F2255">
        <f>IF(groupB[[#This Row],[normalized cost]]+groupB[[#This Row],[normalized weight]]&gt;1, 1, 0)</f>
        <v>0</v>
      </c>
    </row>
    <row r="2256" spans="1:6" x14ac:dyDescent="0.75">
      <c r="A2256">
        <v>23312.78296</v>
      </c>
      <c r="B2256">
        <v>56118.480029999999</v>
      </c>
      <c r="C2256">
        <v>0</v>
      </c>
      <c r="D2256">
        <f>(groupB[[#This Row],[Cost (USD)]]-MIN(cost))/(MAX(cost)-MIN(cost))</f>
        <v>0.50518164700652657</v>
      </c>
      <c r="E2256">
        <f>(groupB[[#This Row],[Weight (lbs)]]-MIN(weight))/(MAX(weight)-MIN(weight))</f>
        <v>0.33880255281008231</v>
      </c>
      <c r="F2256">
        <f>IF(groupB[[#This Row],[normalized cost]]+groupB[[#This Row],[normalized weight]]&gt;1, 1, 0)</f>
        <v>0</v>
      </c>
    </row>
    <row r="2257" spans="1:6" x14ac:dyDescent="0.75">
      <c r="A2257">
        <v>22443.268390000001</v>
      </c>
      <c r="B2257">
        <v>56319.018499999998</v>
      </c>
      <c r="C2257">
        <v>0</v>
      </c>
      <c r="D2257">
        <f>(groupB[[#This Row],[Cost (USD)]]-MIN(cost))/(MAX(cost)-MIN(cost))</f>
        <v>0.29429034775307655</v>
      </c>
      <c r="E2257">
        <f>(groupB[[#This Row],[Weight (lbs)]]-MIN(weight))/(MAX(weight)-MIN(weight))</f>
        <v>0.35576006448490105</v>
      </c>
      <c r="F2257">
        <f>IF(groupB[[#This Row],[normalized cost]]+groupB[[#This Row],[normalized weight]]&gt;1, 1, 0)</f>
        <v>0</v>
      </c>
    </row>
    <row r="2258" spans="1:6" x14ac:dyDescent="0.75">
      <c r="A2258">
        <v>22326.766250000001</v>
      </c>
      <c r="B2258">
        <v>58249.929689999997</v>
      </c>
      <c r="C2258">
        <v>0</v>
      </c>
      <c r="D2258">
        <f>(groupB[[#This Row],[Cost (USD)]]-MIN(cost))/(MAX(cost)-MIN(cost))</f>
        <v>0.26603402115649349</v>
      </c>
      <c r="E2258">
        <f>(groupB[[#This Row],[Weight (lbs)]]-MIN(weight))/(MAX(weight)-MIN(weight))</f>
        <v>0.519037709155588</v>
      </c>
      <c r="F2258">
        <f>IF(groupB[[#This Row],[normalized cost]]+groupB[[#This Row],[normalized weight]]&gt;1, 1, 0)</f>
        <v>0</v>
      </c>
    </row>
    <row r="2259" spans="1:6" x14ac:dyDescent="0.75">
      <c r="A2259">
        <v>22757.00288</v>
      </c>
      <c r="B2259">
        <v>54624.368069999997</v>
      </c>
      <c r="C2259">
        <v>0</v>
      </c>
      <c r="D2259">
        <f>(groupB[[#This Row],[Cost (USD)]]-MIN(cost))/(MAX(cost)-MIN(cost))</f>
        <v>0.3703832350944794</v>
      </c>
      <c r="E2259">
        <f>(groupB[[#This Row],[Weight (lbs)]]-MIN(weight))/(MAX(weight)-MIN(weight))</f>
        <v>0.21246060452860596</v>
      </c>
      <c r="F2259">
        <f>IF(groupB[[#This Row],[normalized cost]]+groupB[[#This Row],[normalized weight]]&gt;1, 1, 0)</f>
        <v>0</v>
      </c>
    </row>
    <row r="2260" spans="1:6" x14ac:dyDescent="0.75">
      <c r="A2260">
        <v>22796.03469</v>
      </c>
      <c r="B2260">
        <v>56349.444869999999</v>
      </c>
      <c r="C2260">
        <v>0</v>
      </c>
      <c r="D2260">
        <f>(groupB[[#This Row],[Cost (USD)]]-MIN(cost))/(MAX(cost)-MIN(cost))</f>
        <v>0.37984997597164938</v>
      </c>
      <c r="E2260">
        <f>(groupB[[#This Row],[Weight (lbs)]]-MIN(weight))/(MAX(weight)-MIN(weight))</f>
        <v>0.35833291509305309</v>
      </c>
      <c r="F2260">
        <f>IF(groupB[[#This Row],[normalized cost]]+groupB[[#This Row],[normalized weight]]&gt;1, 1, 0)</f>
        <v>0</v>
      </c>
    </row>
    <row r="2261" spans="1:6" x14ac:dyDescent="0.75">
      <c r="A2261">
        <v>22922.380020000001</v>
      </c>
      <c r="B2261">
        <v>55754.260690000003</v>
      </c>
      <c r="C2261">
        <v>0</v>
      </c>
      <c r="D2261">
        <f>(groupB[[#This Row],[Cost (USD)]]-MIN(cost))/(MAX(cost)-MIN(cost))</f>
        <v>0.41049366121582642</v>
      </c>
      <c r="E2261">
        <f>(groupB[[#This Row],[Weight (lbs)]]-MIN(weight))/(MAX(weight)-MIN(weight))</f>
        <v>0.30800420419275859</v>
      </c>
      <c r="F2261">
        <f>IF(groupB[[#This Row],[normalized cost]]+groupB[[#This Row],[normalized weight]]&gt;1, 1, 0)</f>
        <v>0</v>
      </c>
    </row>
    <row r="2262" spans="1:6" x14ac:dyDescent="0.75">
      <c r="A2262">
        <v>21839.655050000001</v>
      </c>
      <c r="B2262">
        <v>56577.105170000003</v>
      </c>
      <c r="C2262">
        <v>0</v>
      </c>
      <c r="D2262">
        <f>(groupB[[#This Row],[Cost (USD)]]-MIN(cost))/(MAX(cost)-MIN(cost))</f>
        <v>0.14789049901987528</v>
      </c>
      <c r="E2262">
        <f>(groupB[[#This Row],[Weight (lbs)]]-MIN(weight))/(MAX(weight)-MIN(weight))</f>
        <v>0.37758384582540983</v>
      </c>
      <c r="F2262">
        <f>IF(groupB[[#This Row],[normalized cost]]+groupB[[#This Row],[normalized weight]]&gt;1, 1, 0)</f>
        <v>0</v>
      </c>
    </row>
    <row r="2263" spans="1:6" x14ac:dyDescent="0.75">
      <c r="A2263">
        <v>23642.030159999998</v>
      </c>
      <c r="B2263">
        <v>54091.5092</v>
      </c>
      <c r="C2263">
        <v>0</v>
      </c>
      <c r="D2263">
        <f>(groupB[[#This Row],[Cost (USD)]]-MIN(cost))/(MAX(cost)-MIN(cost))</f>
        <v>0.58503697339117833</v>
      </c>
      <c r="E2263">
        <f>(groupB[[#This Row],[Weight (lbs)]]-MIN(weight))/(MAX(weight)-MIN(weight))</f>
        <v>0.16740211520705245</v>
      </c>
      <c r="F2263">
        <f>IF(groupB[[#This Row],[normalized cost]]+groupB[[#This Row],[normalized weight]]&gt;1, 1, 0)</f>
        <v>0</v>
      </c>
    </row>
    <row r="2264" spans="1:6" x14ac:dyDescent="0.75">
      <c r="A2264">
        <v>23014.346679999999</v>
      </c>
      <c r="B2264">
        <v>56332.107020000003</v>
      </c>
      <c r="C2264">
        <v>0</v>
      </c>
      <c r="D2264">
        <f>(groupB[[#This Row],[Cost (USD)]]-MIN(cost))/(MAX(cost)-MIN(cost))</f>
        <v>0.4327991740669796</v>
      </c>
      <c r="E2264">
        <f>(groupB[[#This Row],[Weight (lbs)]]-MIN(weight))/(MAX(weight)-MIN(weight))</f>
        <v>0.35686682834275929</v>
      </c>
      <c r="F2264">
        <f>IF(groupB[[#This Row],[normalized cost]]+groupB[[#This Row],[normalized weight]]&gt;1, 1, 0)</f>
        <v>0</v>
      </c>
    </row>
    <row r="2265" spans="1:6" x14ac:dyDescent="0.75">
      <c r="A2265">
        <v>22809.918389999999</v>
      </c>
      <c r="B2265">
        <v>57017.466009999996</v>
      </c>
      <c r="C2265">
        <v>0</v>
      </c>
      <c r="D2265">
        <f>(groupB[[#This Row],[Cost (USD)]]-MIN(cost))/(MAX(cost)-MIN(cost))</f>
        <v>0.38321731636186829</v>
      </c>
      <c r="E2265">
        <f>(groupB[[#This Row],[Weight (lbs)]]-MIN(weight))/(MAX(weight)-MIN(weight))</f>
        <v>0.41482071157706785</v>
      </c>
      <c r="F2265">
        <f>IF(groupB[[#This Row],[normalized cost]]+groupB[[#This Row],[normalized weight]]&gt;1, 1, 0)</f>
        <v>0</v>
      </c>
    </row>
    <row r="2266" spans="1:6" x14ac:dyDescent="0.75">
      <c r="A2266">
        <v>22517.763070000001</v>
      </c>
      <c r="B2266">
        <v>53820.423730000002</v>
      </c>
      <c r="C2266">
        <v>0</v>
      </c>
      <c r="D2266">
        <f>(groupB[[#This Row],[Cost (USD)]]-MIN(cost))/(MAX(cost)-MIN(cost))</f>
        <v>0.31235822193794494</v>
      </c>
      <c r="E2266">
        <f>(groupB[[#This Row],[Weight (lbs)]]-MIN(weight))/(MAX(weight)-MIN(weight))</f>
        <v>0.14447915672233524</v>
      </c>
      <c r="F2266">
        <f>IF(groupB[[#This Row],[normalized cost]]+groupB[[#This Row],[normalized weight]]&gt;1, 1, 0)</f>
        <v>0</v>
      </c>
    </row>
    <row r="2267" spans="1:6" x14ac:dyDescent="0.75">
      <c r="A2267">
        <v>22767.729019999999</v>
      </c>
      <c r="B2267">
        <v>56226.746980000004</v>
      </c>
      <c r="C2267">
        <v>0</v>
      </c>
      <c r="D2267">
        <f>(groupB[[#This Row],[Cost (USD)]]-MIN(cost))/(MAX(cost)-MIN(cost))</f>
        <v>0.37298474365870526</v>
      </c>
      <c r="E2267">
        <f>(groupB[[#This Row],[Weight (lbs)]]-MIN(weight))/(MAX(weight)-MIN(weight))</f>
        <v>0.34795759457649306</v>
      </c>
      <c r="F2267">
        <f>IF(groupB[[#This Row],[normalized cost]]+groupB[[#This Row],[normalized weight]]&gt;1, 1, 0)</f>
        <v>0</v>
      </c>
    </row>
    <row r="2268" spans="1:6" x14ac:dyDescent="0.75">
      <c r="A2268">
        <v>22607.404630000001</v>
      </c>
      <c r="B2268">
        <v>54357.313029999998</v>
      </c>
      <c r="C2268">
        <v>0</v>
      </c>
      <c r="D2268">
        <f>(groupB[[#This Row],[Cost (USD)]]-MIN(cost))/(MAX(cost)-MIN(cost))</f>
        <v>0.3340998070795328</v>
      </c>
      <c r="E2268">
        <f>(groupB[[#This Row],[Weight (lbs)]]-MIN(weight))/(MAX(weight)-MIN(weight))</f>
        <v>0.18987845877562809</v>
      </c>
      <c r="F2268">
        <f>IF(groupB[[#This Row],[normalized cost]]+groupB[[#This Row],[normalized weight]]&gt;1, 1, 0)</f>
        <v>0</v>
      </c>
    </row>
    <row r="2269" spans="1:6" x14ac:dyDescent="0.75">
      <c r="A2269">
        <v>22450.49552</v>
      </c>
      <c r="B2269">
        <v>53933.087090000001</v>
      </c>
      <c r="C2269">
        <v>0</v>
      </c>
      <c r="D2269">
        <f>(groupB[[#This Row],[Cost (USD)]]-MIN(cost))/(MAX(cost)-MIN(cost))</f>
        <v>0.29604320950854252</v>
      </c>
      <c r="E2269">
        <f>(groupB[[#This Row],[Weight (lbs)]]-MIN(weight))/(MAX(weight)-MIN(weight))</f>
        <v>0.15400595845032433</v>
      </c>
      <c r="F2269">
        <f>IF(groupB[[#This Row],[normalized cost]]+groupB[[#This Row],[normalized weight]]&gt;1, 1, 0)</f>
        <v>0</v>
      </c>
    </row>
    <row r="2270" spans="1:6" x14ac:dyDescent="0.75">
      <c r="A2270">
        <v>22734.282370000001</v>
      </c>
      <c r="B2270">
        <v>55415.922619999998</v>
      </c>
      <c r="C2270">
        <v>0</v>
      </c>
      <c r="D2270">
        <f>(groupB[[#This Row],[Cost (USD)]]-MIN(cost))/(MAX(cost)-MIN(cost))</f>
        <v>0.36487262257696768</v>
      </c>
      <c r="E2270">
        <f>(groupB[[#This Row],[Weight (lbs)]]-MIN(weight))/(MAX(weight)-MIN(weight))</f>
        <v>0.27939437301143588</v>
      </c>
      <c r="F2270">
        <f>IF(groupB[[#This Row],[normalized cost]]+groupB[[#This Row],[normalized weight]]&gt;1, 1, 0)</f>
        <v>0</v>
      </c>
    </row>
    <row r="2271" spans="1:6" x14ac:dyDescent="0.75">
      <c r="A2271">
        <v>22786.365269999998</v>
      </c>
      <c r="B2271">
        <v>54799.13826</v>
      </c>
      <c r="C2271">
        <v>0</v>
      </c>
      <c r="D2271">
        <f>(groupB[[#This Row],[Cost (USD)]]-MIN(cost))/(MAX(cost)-MIN(cost))</f>
        <v>0.37750476334706079</v>
      </c>
      <c r="E2271">
        <f>(groupB[[#This Row],[Weight (lbs)]]-MIN(weight))/(MAX(weight)-MIN(weight))</f>
        <v>0.22723915318979473</v>
      </c>
      <c r="F2271">
        <f>IF(groupB[[#This Row],[normalized cost]]+groupB[[#This Row],[normalized weight]]&gt;1, 1, 0)</f>
        <v>0</v>
      </c>
    </row>
    <row r="2272" spans="1:6" x14ac:dyDescent="0.75">
      <c r="A2272">
        <v>22511.044409999999</v>
      </c>
      <c r="B2272">
        <v>54422.315880000002</v>
      </c>
      <c r="C2272">
        <v>0</v>
      </c>
      <c r="D2272">
        <f>(groupB[[#This Row],[Cost (USD)]]-MIN(cost))/(MAX(cost)-MIN(cost))</f>
        <v>0.31072868404918635</v>
      </c>
      <c r="E2272">
        <f>(groupB[[#This Row],[Weight (lbs)]]-MIN(weight))/(MAX(weight)-MIN(weight))</f>
        <v>0.19537509285173113</v>
      </c>
      <c r="F2272">
        <f>IF(groupB[[#This Row],[normalized cost]]+groupB[[#This Row],[normalized weight]]&gt;1, 1, 0)</f>
        <v>0</v>
      </c>
    </row>
    <row r="2273" spans="1:6" x14ac:dyDescent="0.75">
      <c r="A2273">
        <v>22629.07617</v>
      </c>
      <c r="B2273">
        <v>56794.61896</v>
      </c>
      <c r="C2273">
        <v>0</v>
      </c>
      <c r="D2273">
        <f>(groupB[[#This Row],[Cost (USD)]]-MIN(cost))/(MAX(cost)-MIN(cost))</f>
        <v>0.33935600333559202</v>
      </c>
      <c r="E2273">
        <f>(groupB[[#This Row],[Weight (lbs)]]-MIN(weight))/(MAX(weight)-MIN(weight))</f>
        <v>0.39597678875231573</v>
      </c>
      <c r="F2273">
        <f>IF(groupB[[#This Row],[normalized cost]]+groupB[[#This Row],[normalized weight]]&gt;1, 1, 0)</f>
        <v>0</v>
      </c>
    </row>
    <row r="2274" spans="1:6" x14ac:dyDescent="0.75">
      <c r="A2274">
        <v>22993.686870000001</v>
      </c>
      <c r="B2274">
        <v>57554.764320000002</v>
      </c>
      <c r="C2274">
        <v>0</v>
      </c>
      <c r="D2274">
        <f>(groupB[[#This Row],[Cost (USD)]]-MIN(cost))/(MAX(cost)-MIN(cost))</f>
        <v>0.42778836191551806</v>
      </c>
      <c r="E2274">
        <f>(groupB[[#This Row],[Weight (lbs)]]-MIN(weight))/(MAX(weight)-MIN(weight))</f>
        <v>0.46025459947242026</v>
      </c>
      <c r="F2274">
        <f>IF(groupB[[#This Row],[normalized cost]]+groupB[[#This Row],[normalized weight]]&gt;1, 1, 0)</f>
        <v>0</v>
      </c>
    </row>
    <row r="2275" spans="1:6" x14ac:dyDescent="0.75">
      <c r="A2275">
        <v>23039.195950000001</v>
      </c>
      <c r="B2275">
        <v>56465.75404</v>
      </c>
      <c r="C2275">
        <v>0</v>
      </c>
      <c r="D2275">
        <f>(groupB[[#This Row],[Cost (USD)]]-MIN(cost))/(MAX(cost)-MIN(cost))</f>
        <v>0.43882609416309748</v>
      </c>
      <c r="E2275">
        <f>(groupB[[#This Row],[Weight (lbs)]]-MIN(weight))/(MAX(weight)-MIN(weight))</f>
        <v>0.36816800612652656</v>
      </c>
      <c r="F2275">
        <f>IF(groupB[[#This Row],[normalized cost]]+groupB[[#This Row],[normalized weight]]&gt;1, 1, 0)</f>
        <v>0</v>
      </c>
    </row>
    <row r="2276" spans="1:6" x14ac:dyDescent="0.75">
      <c r="A2276">
        <v>23229.33525</v>
      </c>
      <c r="B2276">
        <v>56172.776709999998</v>
      </c>
      <c r="C2276">
        <v>0</v>
      </c>
      <c r="D2276">
        <f>(groupB[[#This Row],[Cost (USD)]]-MIN(cost))/(MAX(cost)-MIN(cost))</f>
        <v>0.48494231279775624</v>
      </c>
      <c r="E2276">
        <f>(groupB[[#This Row],[Weight (lbs)]]-MIN(weight))/(MAX(weight)-MIN(weight))</f>
        <v>0.34339387429071344</v>
      </c>
      <c r="F2276">
        <f>IF(groupB[[#This Row],[normalized cost]]+groupB[[#This Row],[normalized weight]]&gt;1, 1, 0)</f>
        <v>0</v>
      </c>
    </row>
    <row r="2277" spans="1:6" x14ac:dyDescent="0.75">
      <c r="A2277">
        <v>23188.22669</v>
      </c>
      <c r="B2277">
        <v>57342.010929999997</v>
      </c>
      <c r="C2277">
        <v>0</v>
      </c>
      <c r="D2277">
        <f>(groupB[[#This Row],[Cost (USD)]]-MIN(cost))/(MAX(cost)-MIN(cost))</f>
        <v>0.47497187880164904</v>
      </c>
      <c r="E2277">
        <f>(groupB[[#This Row],[Weight (lbs)]]-MIN(weight))/(MAX(weight)-MIN(weight))</f>
        <v>0.44226419546274393</v>
      </c>
      <c r="F2277">
        <f>IF(groupB[[#This Row],[normalized cost]]+groupB[[#This Row],[normalized weight]]&gt;1, 1, 0)</f>
        <v>0</v>
      </c>
    </row>
    <row r="2278" spans="1:6" x14ac:dyDescent="0.75">
      <c r="A2278">
        <v>23201.509050000001</v>
      </c>
      <c r="B2278">
        <v>56136.22969</v>
      </c>
      <c r="C2278">
        <v>0</v>
      </c>
      <c r="D2278">
        <f>(groupB[[#This Row],[Cost (USD)]]-MIN(cost))/(MAX(cost)-MIN(cost))</f>
        <v>0.47819337071702006</v>
      </c>
      <c r="E2278">
        <f>(groupB[[#This Row],[Weight (lbs)]]-MIN(weight))/(MAX(weight)-MIN(weight))</f>
        <v>0.34030346217013724</v>
      </c>
      <c r="F2278">
        <f>IF(groupB[[#This Row],[normalized cost]]+groupB[[#This Row],[normalized weight]]&gt;1, 1, 0)</f>
        <v>0</v>
      </c>
    </row>
    <row r="2279" spans="1:6" x14ac:dyDescent="0.75">
      <c r="A2279">
        <v>22639.386450000002</v>
      </c>
      <c r="B2279">
        <v>55419.526949999999</v>
      </c>
      <c r="C2279">
        <v>0</v>
      </c>
      <c r="D2279">
        <f>(groupB[[#This Row],[Cost (USD)]]-MIN(cost))/(MAX(cost)-MIN(cost))</f>
        <v>0.34185664958107953</v>
      </c>
      <c r="E2279">
        <f>(groupB[[#This Row],[Weight (lbs)]]-MIN(weight))/(MAX(weight)-MIN(weight))</f>
        <v>0.27969915477253604</v>
      </c>
      <c r="F2279">
        <f>IF(groupB[[#This Row],[normalized cost]]+groupB[[#This Row],[normalized weight]]&gt;1, 1, 0)</f>
        <v>0</v>
      </c>
    </row>
    <row r="2280" spans="1:6" x14ac:dyDescent="0.75">
      <c r="A2280">
        <v>22568.40739</v>
      </c>
      <c r="B2280">
        <v>57134.132230000003</v>
      </c>
      <c r="C2280">
        <v>0</v>
      </c>
      <c r="D2280">
        <f>(groupB[[#This Row],[Cost (USD)]]-MIN(cost))/(MAX(cost)-MIN(cost))</f>
        <v>0.32464145077976569</v>
      </c>
      <c r="E2280">
        <f>(groupB[[#This Row],[Weight (lbs)]]-MIN(weight))/(MAX(weight)-MIN(weight))</f>
        <v>0.42468599472053198</v>
      </c>
      <c r="F2280">
        <f>IF(groupB[[#This Row],[normalized cost]]+groupB[[#This Row],[normalized weight]]&gt;1, 1, 0)</f>
        <v>0</v>
      </c>
    </row>
    <row r="2281" spans="1:6" x14ac:dyDescent="0.75">
      <c r="A2281">
        <v>22300.407490000001</v>
      </c>
      <c r="B2281">
        <v>53438.378100000002</v>
      </c>
      <c r="C2281">
        <v>0</v>
      </c>
      <c r="D2281">
        <f>(groupB[[#This Row],[Cost (USD)]]-MIN(cost))/(MAX(cost)-MIN(cost))</f>
        <v>0.25964099068305396</v>
      </c>
      <c r="E2281">
        <f>(groupB[[#This Row],[Weight (lbs)]]-MIN(weight))/(MAX(weight)-MIN(weight))</f>
        <v>0.112173418920314</v>
      </c>
      <c r="F2281">
        <f>IF(groupB[[#This Row],[normalized cost]]+groupB[[#This Row],[normalized weight]]&gt;1, 1, 0)</f>
        <v>0</v>
      </c>
    </row>
    <row r="2282" spans="1:6" x14ac:dyDescent="0.75">
      <c r="A2282">
        <v>22821.490730000001</v>
      </c>
      <c r="B2282">
        <v>53858.950770000003</v>
      </c>
      <c r="C2282">
        <v>0</v>
      </c>
      <c r="D2282">
        <f>(groupB[[#This Row],[Cost (USD)]]-MIN(cost))/(MAX(cost)-MIN(cost))</f>
        <v>0.38602406153004087</v>
      </c>
      <c r="E2282">
        <f>(groupB[[#This Row],[Weight (lbs)]]-MIN(weight))/(MAX(weight)-MIN(weight))</f>
        <v>0.14773699912332805</v>
      </c>
      <c r="F2282">
        <f>IF(groupB[[#This Row],[normalized cost]]+groupB[[#This Row],[normalized weight]]&gt;1, 1, 0)</f>
        <v>0</v>
      </c>
    </row>
    <row r="2283" spans="1:6" x14ac:dyDescent="0.75">
      <c r="A2283">
        <v>22776.2448</v>
      </c>
      <c r="B2283">
        <v>57875.44111</v>
      </c>
      <c r="C2283">
        <v>0</v>
      </c>
      <c r="D2283">
        <f>(groupB[[#This Row],[Cost (USD)]]-MIN(cost))/(MAX(cost)-MIN(cost))</f>
        <v>0.37505015345207637</v>
      </c>
      <c r="E2283">
        <f>(groupB[[#This Row],[Weight (lbs)]]-MIN(weight))/(MAX(weight)-MIN(weight))</f>
        <v>0.48737099469707901</v>
      </c>
      <c r="F2283">
        <f>IF(groupB[[#This Row],[normalized cost]]+groupB[[#This Row],[normalized weight]]&gt;1, 1, 0)</f>
        <v>0</v>
      </c>
    </row>
    <row r="2284" spans="1:6" x14ac:dyDescent="0.75">
      <c r="A2284">
        <v>22578.313989999999</v>
      </c>
      <c r="B2284">
        <v>55143.972840000002</v>
      </c>
      <c r="C2284">
        <v>0</v>
      </c>
      <c r="D2284">
        <f>(groupB[[#This Row],[Cost (USD)]]-MIN(cost))/(MAX(cost)-MIN(cost))</f>
        <v>0.32704418883300373</v>
      </c>
      <c r="E2284">
        <f>(groupB[[#This Row],[Weight (lbs)]]-MIN(weight))/(MAX(weight)-MIN(weight))</f>
        <v>0.25639832856512934</v>
      </c>
      <c r="F2284">
        <f>IF(groupB[[#This Row],[normalized cost]]+groupB[[#This Row],[normalized weight]]&gt;1, 1, 0)</f>
        <v>0</v>
      </c>
    </row>
    <row r="2285" spans="1:6" x14ac:dyDescent="0.75">
      <c r="A2285">
        <v>23376.3992</v>
      </c>
      <c r="B2285">
        <v>53549.588219999998</v>
      </c>
      <c r="C2285">
        <v>0</v>
      </c>
      <c r="D2285">
        <f>(groupB[[#This Row],[Cost (USD)]]-MIN(cost))/(MAX(cost)-MIN(cost))</f>
        <v>0.52061107391908445</v>
      </c>
      <c r="E2285">
        <f>(groupB[[#This Row],[Weight (lbs)]]-MIN(weight))/(MAX(weight)-MIN(weight))</f>
        <v>0.12157733482860797</v>
      </c>
      <c r="F2285">
        <f>IF(groupB[[#This Row],[normalized cost]]+groupB[[#This Row],[normalized weight]]&gt;1, 1, 0)</f>
        <v>0</v>
      </c>
    </row>
    <row r="2286" spans="1:6" x14ac:dyDescent="0.75">
      <c r="A2286">
        <v>23080.252189999999</v>
      </c>
      <c r="B2286">
        <v>56173.530330000001</v>
      </c>
      <c r="C2286">
        <v>0</v>
      </c>
      <c r="D2286">
        <f>(groupB[[#This Row],[Cost (USD)]]-MIN(cost))/(MAX(cost)-MIN(cost))</f>
        <v>0.44878383851240844</v>
      </c>
      <c r="E2286">
        <f>(groupB[[#This Row],[Weight (lbs)]]-MIN(weight))/(MAX(weight)-MIN(weight))</f>
        <v>0.34345760031768685</v>
      </c>
      <c r="F2286">
        <f>IF(groupB[[#This Row],[normalized cost]]+groupB[[#This Row],[normalized weight]]&gt;1, 1, 0)</f>
        <v>0</v>
      </c>
    </row>
    <row r="2287" spans="1:6" x14ac:dyDescent="0.75">
      <c r="A2287">
        <v>23288.040150000001</v>
      </c>
      <c r="B2287">
        <v>56117.475859999999</v>
      </c>
      <c r="C2287">
        <v>0</v>
      </c>
      <c r="D2287">
        <f>(groupB[[#This Row],[Cost (USD)]]-MIN(cost))/(MAX(cost)-MIN(cost))</f>
        <v>0.49918054762520025</v>
      </c>
      <c r="E2287">
        <f>(groupB[[#This Row],[Weight (lbs)]]-MIN(weight))/(MAX(weight)-MIN(weight))</f>
        <v>0.33871764030178153</v>
      </c>
      <c r="F2287">
        <f>IF(groupB[[#This Row],[normalized cost]]+groupB[[#This Row],[normalized weight]]&gt;1, 1, 0)</f>
        <v>0</v>
      </c>
    </row>
    <row r="2288" spans="1:6" x14ac:dyDescent="0.75">
      <c r="A2288">
        <v>22427.131560000002</v>
      </c>
      <c r="B2288">
        <v>55090.30788</v>
      </c>
      <c r="C2288">
        <v>0</v>
      </c>
      <c r="D2288">
        <f>(groupB[[#This Row],[Cost (USD)]]-MIN(cost))/(MAX(cost)-MIN(cost))</f>
        <v>0.29037653519380918</v>
      </c>
      <c r="E2288">
        <f>(groupB[[#This Row],[Weight (lbs)]]-MIN(weight))/(MAX(weight)-MIN(weight))</f>
        <v>0.25186042526044811</v>
      </c>
      <c r="F2288">
        <f>IF(groupB[[#This Row],[normalized cost]]+groupB[[#This Row],[normalized weight]]&gt;1, 1, 0)</f>
        <v>0</v>
      </c>
    </row>
    <row r="2289" spans="1:6" x14ac:dyDescent="0.75">
      <c r="A2289">
        <v>22744.779869999998</v>
      </c>
      <c r="B2289">
        <v>55784.27938</v>
      </c>
      <c r="C2289">
        <v>0</v>
      </c>
      <c r="D2289">
        <f>(groupB[[#This Row],[Cost (USD)]]-MIN(cost))/(MAX(cost)-MIN(cost))</f>
        <v>0.36741867699663378</v>
      </c>
      <c r="E2289">
        <f>(groupB[[#This Row],[Weight (lbs)]]-MIN(weight))/(MAX(weight)-MIN(weight))</f>
        <v>0.31054258142350993</v>
      </c>
      <c r="F2289">
        <f>IF(groupB[[#This Row],[normalized cost]]+groupB[[#This Row],[normalized weight]]&gt;1, 1, 0)</f>
        <v>0</v>
      </c>
    </row>
    <row r="2290" spans="1:6" x14ac:dyDescent="0.75">
      <c r="A2290">
        <v>23129.294300000001</v>
      </c>
      <c r="B2290">
        <v>54917.337469999999</v>
      </c>
      <c r="C2290">
        <v>0</v>
      </c>
      <c r="D2290">
        <f>(groupB[[#This Row],[Cost (USD)]]-MIN(cost))/(MAX(cost)-MIN(cost))</f>
        <v>0.46067846874963503</v>
      </c>
      <c r="E2290">
        <f>(groupB[[#This Row],[Weight (lbs)]]-MIN(weight))/(MAX(weight)-MIN(weight))</f>
        <v>0.23723406580446332</v>
      </c>
      <c r="F2290">
        <f>IF(groupB[[#This Row],[normalized cost]]+groupB[[#This Row],[normalized weight]]&gt;1, 1, 0)</f>
        <v>0</v>
      </c>
    </row>
    <row r="2291" spans="1:6" x14ac:dyDescent="0.75">
      <c r="A2291">
        <v>22654.86937</v>
      </c>
      <c r="B2291">
        <v>56788.843970000002</v>
      </c>
      <c r="C2291">
        <v>0</v>
      </c>
      <c r="D2291">
        <f>(groupB[[#This Row],[Cost (USD)]]-MIN(cost))/(MAX(cost)-MIN(cost))</f>
        <v>0.34561186338392236</v>
      </c>
      <c r="E2291">
        <f>(groupB[[#This Row],[Weight (lbs)]]-MIN(weight))/(MAX(weight)-MIN(weight))</f>
        <v>0.39548845621269413</v>
      </c>
      <c r="F2291">
        <f>IF(groupB[[#This Row],[normalized cost]]+groupB[[#This Row],[normalized weight]]&gt;1, 1, 0)</f>
        <v>0</v>
      </c>
    </row>
    <row r="2292" spans="1:6" x14ac:dyDescent="0.75">
      <c r="A2292">
        <v>22580.95217</v>
      </c>
      <c r="B2292">
        <v>57024.069960000001</v>
      </c>
      <c r="C2292">
        <v>0</v>
      </c>
      <c r="D2292">
        <f>(groupB[[#This Row],[Cost (USD)]]-MIN(cost))/(MAX(cost)-MIN(cost))</f>
        <v>0.32768405069048223</v>
      </c>
      <c r="E2292">
        <f>(groupB[[#This Row],[Weight (lbs)]]-MIN(weight))/(MAX(weight)-MIN(weight))</f>
        <v>0.41537914088604277</v>
      </c>
      <c r="F2292">
        <f>IF(groupB[[#This Row],[normalized cost]]+groupB[[#This Row],[normalized weight]]&gt;1, 1, 0)</f>
        <v>0</v>
      </c>
    </row>
    <row r="2293" spans="1:6" x14ac:dyDescent="0.75">
      <c r="A2293">
        <v>22885.371810000001</v>
      </c>
      <c r="B2293">
        <v>54863.355150000003</v>
      </c>
      <c r="C2293">
        <v>0</v>
      </c>
      <c r="D2293">
        <f>(groupB[[#This Row],[Cost (USD)]]-MIN(cost))/(MAX(cost)-MIN(cost))</f>
        <v>0.4015177225033279</v>
      </c>
      <c r="E2293">
        <f>(groupB[[#This Row],[Weight (lbs)]]-MIN(weight))/(MAX(weight)-MIN(weight))</f>
        <v>0.23266932657196729</v>
      </c>
      <c r="F2293">
        <f>IF(groupB[[#This Row],[normalized cost]]+groupB[[#This Row],[normalized weight]]&gt;1, 1, 0)</f>
        <v>0</v>
      </c>
    </row>
    <row r="2294" spans="1:6" x14ac:dyDescent="0.75">
      <c r="A2294">
        <v>23183.326720000001</v>
      </c>
      <c r="B2294">
        <v>54379.651550000002</v>
      </c>
      <c r="C2294">
        <v>0</v>
      </c>
      <c r="D2294">
        <f>(groupB[[#This Row],[Cost (USD)]]-MIN(cost))/(MAX(cost)-MIN(cost))</f>
        <v>0.47378344438633774</v>
      </c>
      <c r="E2294">
        <f>(groupB[[#This Row],[Weight (lbs)]]-MIN(weight))/(MAX(weight)-MIN(weight))</f>
        <v>0.19176740164877484</v>
      </c>
      <c r="F2294">
        <f>IF(groupB[[#This Row],[normalized cost]]+groupB[[#This Row],[normalized weight]]&gt;1, 1, 0)</f>
        <v>0</v>
      </c>
    </row>
    <row r="2295" spans="1:6" x14ac:dyDescent="0.75">
      <c r="A2295">
        <v>22614.405009999999</v>
      </c>
      <c r="B2295">
        <v>57872.722289999998</v>
      </c>
      <c r="C2295">
        <v>0</v>
      </c>
      <c r="D2295">
        <f>(groupB[[#This Row],[Cost (USD)]]-MIN(cost))/(MAX(cost)-MIN(cost))</f>
        <v>0.33579767308937708</v>
      </c>
      <c r="E2295">
        <f>(groupB[[#This Row],[Weight (lbs)]]-MIN(weight))/(MAX(weight)-MIN(weight))</f>
        <v>0.48714109156731161</v>
      </c>
      <c r="F2295">
        <f>IF(groupB[[#This Row],[normalized cost]]+groupB[[#This Row],[normalized weight]]&gt;1, 1, 0)</f>
        <v>0</v>
      </c>
    </row>
    <row r="2296" spans="1:6" x14ac:dyDescent="0.75">
      <c r="A2296">
        <v>22415.744699999999</v>
      </c>
      <c r="B2296">
        <v>55736.286780000002</v>
      </c>
      <c r="C2296">
        <v>0</v>
      </c>
      <c r="D2296">
        <f>(groupB[[#This Row],[Cost (USD)]]-MIN(cost))/(MAX(cost)-MIN(cost))</f>
        <v>0.28761477618174613</v>
      </c>
      <c r="E2296">
        <f>(groupB[[#This Row],[Weight (lbs)]]-MIN(weight))/(MAX(weight)-MIN(weight))</f>
        <v>0.30648433227657634</v>
      </c>
      <c r="F2296">
        <f>IF(groupB[[#This Row],[normalized cost]]+groupB[[#This Row],[normalized weight]]&gt;1, 1, 0)</f>
        <v>0</v>
      </c>
    </row>
    <row r="2297" spans="1:6" x14ac:dyDescent="0.75">
      <c r="A2297">
        <v>23076.568360000001</v>
      </c>
      <c r="B2297">
        <v>58510.980159999999</v>
      </c>
      <c r="C2297">
        <v>0</v>
      </c>
      <c r="D2297">
        <f>(groupB[[#This Row],[Cost (USD)]]-MIN(cost))/(MAX(cost)-MIN(cost))</f>
        <v>0.44789036562335904</v>
      </c>
      <c r="E2297">
        <f>(groupB[[#This Row],[Weight (lbs)]]-MIN(weight))/(MAX(weight)-MIN(weight))</f>
        <v>0.54111210910858432</v>
      </c>
      <c r="F2297">
        <f>IF(groupB[[#This Row],[normalized cost]]+groupB[[#This Row],[normalized weight]]&gt;1, 1, 0)</f>
        <v>0</v>
      </c>
    </row>
    <row r="2298" spans="1:6" x14ac:dyDescent="0.75">
      <c r="A2298">
        <v>22927.73101</v>
      </c>
      <c r="B2298">
        <v>54532.311119999998</v>
      </c>
      <c r="C2298">
        <v>0</v>
      </c>
      <c r="D2298">
        <f>(groupB[[#This Row],[Cost (USD)]]-MIN(cost))/(MAX(cost)-MIN(cost))</f>
        <v>0.41179148562536105</v>
      </c>
      <c r="E2298">
        <f>(groupB[[#This Row],[Weight (lbs)]]-MIN(weight))/(MAX(weight)-MIN(weight))</f>
        <v>0.20467627863655552</v>
      </c>
      <c r="F2298">
        <f>IF(groupB[[#This Row],[normalized cost]]+groupB[[#This Row],[normalized weight]]&gt;1, 1, 0)</f>
        <v>0</v>
      </c>
    </row>
    <row r="2299" spans="1:6" x14ac:dyDescent="0.75">
      <c r="A2299">
        <v>22283.683069999999</v>
      </c>
      <c r="B2299">
        <v>55411.06005</v>
      </c>
      <c r="C2299">
        <v>0</v>
      </c>
      <c r="D2299">
        <f>(groupB[[#This Row],[Cost (USD)]]-MIN(cost))/(MAX(cost)-MIN(cost))</f>
        <v>0.2555846645618472</v>
      </c>
      <c r="E2299">
        <f>(groupB[[#This Row],[Weight (lbs)]]-MIN(weight))/(MAX(weight)-MIN(weight))</f>
        <v>0.27898319460988241</v>
      </c>
      <c r="F2299">
        <f>IF(groupB[[#This Row],[normalized cost]]+groupB[[#This Row],[normalized weight]]&gt;1, 1, 0)</f>
        <v>0</v>
      </c>
    </row>
    <row r="2300" spans="1:6" x14ac:dyDescent="0.75">
      <c r="A2300">
        <v>22523.006170000001</v>
      </c>
      <c r="B2300">
        <v>56748.627489999999</v>
      </c>
      <c r="C2300">
        <v>0</v>
      </c>
      <c r="D2300">
        <f>(groupB[[#This Row],[Cost (USD)]]-MIN(cost))/(MAX(cost)-MIN(cost))</f>
        <v>0.3136298788017462</v>
      </c>
      <c r="E2300">
        <f>(groupB[[#This Row],[Weight (lbs)]]-MIN(weight))/(MAX(weight)-MIN(weight))</f>
        <v>0.39208775494515102</v>
      </c>
      <c r="F2300">
        <f>IF(groupB[[#This Row],[normalized cost]]+groupB[[#This Row],[normalized weight]]&gt;1, 1, 0)</f>
        <v>0</v>
      </c>
    </row>
    <row r="2301" spans="1:6" x14ac:dyDescent="0.75">
      <c r="A2301">
        <v>22549.585360000001</v>
      </c>
      <c r="B2301">
        <v>56355.618970000003</v>
      </c>
      <c r="C2301">
        <v>0</v>
      </c>
      <c r="D2301">
        <f>(groupB[[#This Row],[Cost (USD)]]-MIN(cost))/(MAX(cost)-MIN(cost))</f>
        <v>0.32007637217356444</v>
      </c>
      <c r="E2301">
        <f>(groupB[[#This Row],[Weight (lbs)]]-MIN(weight))/(MAX(weight)-MIN(weight))</f>
        <v>0.3588549963317878</v>
      </c>
      <c r="F2301">
        <f>IF(groupB[[#This Row],[normalized cost]]+groupB[[#This Row],[normalized weight]]&gt;1, 1, 0)</f>
        <v>0</v>
      </c>
    </row>
    <row r="2302" spans="1:6" x14ac:dyDescent="0.75">
      <c r="A2302">
        <v>22975.600750000001</v>
      </c>
      <c r="B2302">
        <v>57712.464809999998</v>
      </c>
      <c r="C2302">
        <v>0</v>
      </c>
      <c r="D2302">
        <f>(groupB[[#This Row],[Cost (USD)]]-MIN(cost))/(MAX(cost)-MIN(cost))</f>
        <v>0.42340177027363929</v>
      </c>
      <c r="E2302">
        <f>(groupB[[#This Row],[Weight (lbs)]]-MIN(weight))/(MAX(weight)-MIN(weight))</f>
        <v>0.47358973611876831</v>
      </c>
      <c r="F2302">
        <f>IF(groupB[[#This Row],[normalized cost]]+groupB[[#This Row],[normalized weight]]&gt;1, 1, 0)</f>
        <v>0</v>
      </c>
    </row>
    <row r="2303" spans="1:6" x14ac:dyDescent="0.75">
      <c r="A2303">
        <v>23276.984939999998</v>
      </c>
      <c r="B2303">
        <v>58198.99957</v>
      </c>
      <c r="C2303">
        <v>0</v>
      </c>
      <c r="D2303">
        <f>(groupB[[#This Row],[Cost (USD)]]-MIN(cost))/(MAX(cost)-MIN(cost))</f>
        <v>0.49649922671252111</v>
      </c>
      <c r="E2303">
        <f>(groupB[[#This Row],[Weight (lbs)]]-MIN(weight))/(MAX(weight)-MIN(weight))</f>
        <v>0.51473106363016896</v>
      </c>
      <c r="F2303">
        <f>IF(groupB[[#This Row],[normalized cost]]+groupB[[#This Row],[normalized weight]]&gt;1, 1, 0)</f>
        <v>1</v>
      </c>
    </row>
    <row r="2304" spans="1:6" x14ac:dyDescent="0.75">
      <c r="A2304">
        <v>22612.70507</v>
      </c>
      <c r="B2304">
        <v>55716.307110000002</v>
      </c>
      <c r="C2304">
        <v>0</v>
      </c>
      <c r="D2304">
        <f>(groupB[[#This Row],[Cost (USD)]]-MIN(cost))/(MAX(cost)-MIN(cost))</f>
        <v>0.33538537113651545</v>
      </c>
      <c r="E2304">
        <f>(groupB[[#This Row],[Weight (lbs)]]-MIN(weight))/(MAX(weight)-MIN(weight))</f>
        <v>0.30479485350831786</v>
      </c>
      <c r="F2304">
        <f>IF(groupB[[#This Row],[normalized cost]]+groupB[[#This Row],[normalized weight]]&gt;1, 1, 0)</f>
        <v>0</v>
      </c>
    </row>
    <row r="2305" spans="1:6" x14ac:dyDescent="0.75">
      <c r="A2305">
        <v>22386.75258</v>
      </c>
      <c r="B2305">
        <v>56321.287530000001</v>
      </c>
      <c r="C2305">
        <v>0</v>
      </c>
      <c r="D2305">
        <f>(groupB[[#This Row],[Cost (USD)]]-MIN(cost))/(MAX(cost)-MIN(cost))</f>
        <v>0.28058305288939034</v>
      </c>
      <c r="E2305">
        <f>(groupB[[#This Row],[Weight (lbs)]]-MIN(weight))/(MAX(weight)-MIN(weight))</f>
        <v>0.35595193342015108</v>
      </c>
      <c r="F2305">
        <f>IF(groupB[[#This Row],[normalized cost]]+groupB[[#This Row],[normalized weight]]&gt;1, 1, 0)</f>
        <v>0</v>
      </c>
    </row>
    <row r="2306" spans="1:6" x14ac:dyDescent="0.75">
      <c r="A2306">
        <v>22771.902419999999</v>
      </c>
      <c r="B2306">
        <v>55886.43922</v>
      </c>
      <c r="C2306">
        <v>0</v>
      </c>
      <c r="D2306">
        <f>(groupB[[#This Row],[Cost (USD)]]-MIN(cost))/(MAX(cost)-MIN(cost))</f>
        <v>0.37399695642508163</v>
      </c>
      <c r="E2306">
        <f>(groupB[[#This Row],[Weight (lbs)]]-MIN(weight))/(MAX(weight)-MIN(weight))</f>
        <v>0.31918120661845445</v>
      </c>
      <c r="F2306">
        <f>IF(groupB[[#This Row],[normalized cost]]+groupB[[#This Row],[normalized weight]]&gt;1, 1, 0)</f>
        <v>0</v>
      </c>
    </row>
    <row r="2307" spans="1:6" x14ac:dyDescent="0.75">
      <c r="A2307">
        <v>23554.859960000002</v>
      </c>
      <c r="B2307">
        <v>56101.776590000001</v>
      </c>
      <c r="C2307">
        <v>0</v>
      </c>
      <c r="D2307">
        <f>(groupB[[#This Row],[Cost (USD)]]-MIN(cost))/(MAX(cost)-MIN(cost))</f>
        <v>0.56389478973095231</v>
      </c>
      <c r="E2307">
        <f>(groupB[[#This Row],[Weight (lbs)]]-MIN(weight))/(MAX(weight)-MIN(weight))</f>
        <v>0.33739011170185212</v>
      </c>
      <c r="F2307">
        <f>IF(groupB[[#This Row],[normalized cost]]+groupB[[#This Row],[normalized weight]]&gt;1, 1, 0)</f>
        <v>0</v>
      </c>
    </row>
    <row r="2308" spans="1:6" x14ac:dyDescent="0.75">
      <c r="A2308">
        <v>22730.095979999998</v>
      </c>
      <c r="B2308">
        <v>55318.530050000001</v>
      </c>
      <c r="C2308">
        <v>0</v>
      </c>
      <c r="D2308">
        <f>(groupB[[#This Row],[Cost (USD)]]-MIN(cost))/(MAX(cost)-MIN(cost))</f>
        <v>0.36385725922741252</v>
      </c>
      <c r="E2308">
        <f>(groupB[[#This Row],[Weight (lbs)]]-MIN(weight))/(MAX(weight)-MIN(weight))</f>
        <v>0.27115886766019059</v>
      </c>
      <c r="F2308">
        <f>IF(groupB[[#This Row],[normalized cost]]+groupB[[#This Row],[normalized weight]]&gt;1, 1, 0)</f>
        <v>0</v>
      </c>
    </row>
    <row r="2309" spans="1:6" x14ac:dyDescent="0.75">
      <c r="A2309">
        <v>22444.325069999999</v>
      </c>
      <c r="B2309">
        <v>56790.144789999998</v>
      </c>
      <c r="C2309">
        <v>0</v>
      </c>
      <c r="D2309">
        <f>(groupB[[#This Row],[Cost (USD)]]-MIN(cost))/(MAX(cost)-MIN(cost))</f>
        <v>0.29454663399114922</v>
      </c>
      <c r="E2309">
        <f>(groupB[[#This Row],[Weight (lbs)]]-MIN(weight))/(MAX(weight)-MIN(weight))</f>
        <v>0.39559845341341471</v>
      </c>
      <c r="F2309">
        <f>IF(groupB[[#This Row],[normalized cost]]+groupB[[#This Row],[normalized weight]]&gt;1, 1, 0)</f>
        <v>0</v>
      </c>
    </row>
    <row r="2310" spans="1:6" x14ac:dyDescent="0.75">
      <c r="A2310">
        <v>22993.248960000001</v>
      </c>
      <c r="B2310">
        <v>58931.939859999999</v>
      </c>
      <c r="C2310">
        <v>0</v>
      </c>
      <c r="D2310">
        <f>(groupB[[#This Row],[Cost (USD)]]-MIN(cost))/(MAX(cost)-MIN(cost))</f>
        <v>0.42768215160916723</v>
      </c>
      <c r="E2310">
        <f>(groupB[[#This Row],[Weight (lbs)]]-MIN(weight))/(MAX(weight)-MIN(weight))</f>
        <v>0.57670841652719684</v>
      </c>
      <c r="F2310">
        <f>IF(groupB[[#This Row],[normalized cost]]+groupB[[#This Row],[normalized weight]]&gt;1, 1, 0)</f>
        <v>1</v>
      </c>
    </row>
    <row r="2311" spans="1:6" x14ac:dyDescent="0.75">
      <c r="A2311">
        <v>22669.31494</v>
      </c>
      <c r="B2311">
        <v>56291.315499999997</v>
      </c>
      <c r="C2311">
        <v>0</v>
      </c>
      <c r="D2311">
        <f>(groupB[[#This Row],[Cost (USD)]]-MIN(cost))/(MAX(cost)-MIN(cost))</f>
        <v>0.34911547922989561</v>
      </c>
      <c r="E2311">
        <f>(groupB[[#This Row],[Weight (lbs)]]-MIN(weight))/(MAX(weight)-MIN(weight))</f>
        <v>0.35341750175403192</v>
      </c>
      <c r="F2311">
        <f>IF(groupB[[#This Row],[normalized cost]]+groupB[[#This Row],[normalized weight]]&gt;1, 1, 0)</f>
        <v>0</v>
      </c>
    </row>
    <row r="2312" spans="1:6" x14ac:dyDescent="0.75">
      <c r="A2312">
        <v>22556.71441</v>
      </c>
      <c r="B2312">
        <v>54339.977659999997</v>
      </c>
      <c r="C2312">
        <v>0</v>
      </c>
      <c r="D2312">
        <f>(groupB[[#This Row],[Cost (USD)]]-MIN(cost))/(MAX(cost)-MIN(cost))</f>
        <v>0.32180544569207115</v>
      </c>
      <c r="E2312">
        <f>(groupB[[#This Row],[Weight (lbs)]]-MIN(weight))/(MAX(weight)-MIN(weight))</f>
        <v>0.18841258173386988</v>
      </c>
      <c r="F2312">
        <f>IF(groupB[[#This Row],[normalized cost]]+groupB[[#This Row],[normalized weight]]&gt;1, 1, 0)</f>
        <v>0</v>
      </c>
    </row>
    <row r="2313" spans="1:6" x14ac:dyDescent="0.75">
      <c r="A2313">
        <v>22949.956579999998</v>
      </c>
      <c r="B2313">
        <v>59783.82069</v>
      </c>
      <c r="C2313">
        <v>0</v>
      </c>
      <c r="D2313">
        <f>(groupB[[#This Row],[Cost (USD)]]-MIN(cost))/(MAX(cost)-MIN(cost))</f>
        <v>0.41718205583046786</v>
      </c>
      <c r="E2313">
        <f>(groupB[[#This Row],[Weight (lbs)]]-MIN(weight))/(MAX(weight)-MIN(weight))</f>
        <v>0.64874336882477512</v>
      </c>
      <c r="F2313">
        <f>IF(groupB[[#This Row],[normalized cost]]+groupB[[#This Row],[normalized weight]]&gt;1, 1, 0)</f>
        <v>1</v>
      </c>
    </row>
    <row r="2314" spans="1:6" x14ac:dyDescent="0.75">
      <c r="A2314">
        <v>22498.8226</v>
      </c>
      <c r="B2314">
        <v>55835.770709999997</v>
      </c>
      <c r="C2314">
        <v>0</v>
      </c>
      <c r="D2314">
        <f>(groupB[[#This Row],[Cost (USD)]]-MIN(cost))/(MAX(cost)-MIN(cost))</f>
        <v>0.30776441699828616</v>
      </c>
      <c r="E2314">
        <f>(groupB[[#This Row],[Weight (lbs)]]-MIN(weight))/(MAX(weight)-MIN(weight))</f>
        <v>0.31489668280678518</v>
      </c>
      <c r="F2314">
        <f>IF(groupB[[#This Row],[normalized cost]]+groupB[[#This Row],[normalized weight]]&gt;1, 1, 0)</f>
        <v>0</v>
      </c>
    </row>
    <row r="2315" spans="1:6" x14ac:dyDescent="0.75">
      <c r="A2315">
        <v>22516.336670000001</v>
      </c>
      <c r="B2315">
        <v>58873.068399999996</v>
      </c>
      <c r="C2315">
        <v>0</v>
      </c>
      <c r="D2315">
        <f>(groupB[[#This Row],[Cost (USD)]]-MIN(cost))/(MAX(cost)-MIN(cost))</f>
        <v>0.31201226413616234</v>
      </c>
      <c r="E2315">
        <f>(groupB[[#This Row],[Weight (lbs)]]-MIN(weight))/(MAX(weight)-MIN(weight))</f>
        <v>0.57173025213677509</v>
      </c>
      <c r="F2315">
        <f>IF(groupB[[#This Row],[normalized cost]]+groupB[[#This Row],[normalized weight]]&gt;1, 1, 0)</f>
        <v>0</v>
      </c>
    </row>
    <row r="2316" spans="1:6" x14ac:dyDescent="0.75">
      <c r="A2316">
        <v>23438.70074</v>
      </c>
      <c r="B2316">
        <v>55102.934450000001</v>
      </c>
      <c r="C2316">
        <v>0</v>
      </c>
      <c r="D2316">
        <f>(groupB[[#This Row],[Cost (USD)]]-MIN(cost))/(MAX(cost)-MIN(cost))</f>
        <v>0.5357216346496434</v>
      </c>
      <c r="E2316">
        <f>(groupB[[#This Row],[Weight (lbs)]]-MIN(weight))/(MAX(weight)-MIN(weight))</f>
        <v>0.25292812667548292</v>
      </c>
      <c r="F2316">
        <f>IF(groupB[[#This Row],[normalized cost]]+groupB[[#This Row],[normalized weight]]&gt;1, 1, 0)</f>
        <v>0</v>
      </c>
    </row>
    <row r="2317" spans="1:6" x14ac:dyDescent="0.75">
      <c r="A2317">
        <v>22802.064190000001</v>
      </c>
      <c r="B2317">
        <v>56180.471039999997</v>
      </c>
      <c r="C2317">
        <v>0</v>
      </c>
      <c r="D2317">
        <f>(groupB[[#This Row],[Cost (USD)]]-MIN(cost))/(MAX(cost)-MIN(cost))</f>
        <v>0.38131236559997822</v>
      </c>
      <c r="E2317">
        <f>(groupB[[#This Row],[Weight (lbs)]]-MIN(weight))/(MAX(weight)-MIN(weight))</f>
        <v>0.34404450601641112</v>
      </c>
      <c r="F2317">
        <f>IF(groupB[[#This Row],[normalized cost]]+groupB[[#This Row],[normalized weight]]&gt;1, 1, 0)</f>
        <v>0</v>
      </c>
    </row>
    <row r="2318" spans="1:6" x14ac:dyDescent="0.75">
      <c r="A2318">
        <v>22680.478350000001</v>
      </c>
      <c r="B2318">
        <v>54700.955190000001</v>
      </c>
      <c r="C2318">
        <v>0</v>
      </c>
      <c r="D2318">
        <f>(groupB[[#This Row],[Cost (USD)]]-MIN(cost))/(MAX(cost)-MIN(cost))</f>
        <v>0.35182304287543542</v>
      </c>
      <c r="E2318">
        <f>(groupB[[#This Row],[Weight (lbs)]]-MIN(weight))/(MAX(weight)-MIN(weight))</f>
        <v>0.21893680324270212</v>
      </c>
      <c r="F2318">
        <f>IF(groupB[[#This Row],[normalized cost]]+groupB[[#This Row],[normalized weight]]&gt;1, 1, 0)</f>
        <v>0</v>
      </c>
    </row>
    <row r="2319" spans="1:6" x14ac:dyDescent="0.75">
      <c r="A2319">
        <v>22424.221440000001</v>
      </c>
      <c r="B2319">
        <v>55702.90857</v>
      </c>
      <c r="C2319">
        <v>0</v>
      </c>
      <c r="D2319">
        <f>(groupB[[#This Row],[Cost (USD)]]-MIN(cost))/(MAX(cost)-MIN(cost))</f>
        <v>0.28967071724784477</v>
      </c>
      <c r="E2319">
        <f>(groupB[[#This Row],[Weight (lbs)]]-MIN(weight))/(MAX(weight)-MIN(weight))</f>
        <v>0.30366187439226322</v>
      </c>
      <c r="F2319">
        <f>IF(groupB[[#This Row],[normalized cost]]+groupB[[#This Row],[normalized weight]]&gt;1, 1, 0)</f>
        <v>0</v>
      </c>
    </row>
    <row r="2320" spans="1:6" x14ac:dyDescent="0.75">
      <c r="A2320">
        <v>22671.921279999999</v>
      </c>
      <c r="B2320">
        <v>54611.78959</v>
      </c>
      <c r="C2320">
        <v>0</v>
      </c>
      <c r="D2320">
        <f>(groupB[[#This Row],[Cost (USD)]]-MIN(cost))/(MAX(cost)-MIN(cost))</f>
        <v>0.3497476186417699</v>
      </c>
      <c r="E2320">
        <f>(groupB[[#This Row],[Weight (lbs)]]-MIN(weight))/(MAX(weight)-MIN(weight))</f>
        <v>0.21139696959885201</v>
      </c>
      <c r="F2320">
        <f>IF(groupB[[#This Row],[normalized cost]]+groupB[[#This Row],[normalized weight]]&gt;1, 1, 0)</f>
        <v>0</v>
      </c>
    </row>
    <row r="2321" spans="1:6" x14ac:dyDescent="0.75">
      <c r="A2321">
        <v>22761.252219999998</v>
      </c>
      <c r="B2321">
        <v>57348.900459999997</v>
      </c>
      <c r="C2321">
        <v>0</v>
      </c>
      <c r="D2321">
        <f>(groupB[[#This Row],[Cost (USD)]]-MIN(cost))/(MAX(cost)-MIN(cost))</f>
        <v>0.37141386628168233</v>
      </c>
      <c r="E2321">
        <f>(groupB[[#This Row],[Weight (lbs)]]-MIN(weight))/(MAX(weight)-MIN(weight))</f>
        <v>0.442846773386117</v>
      </c>
      <c r="F2321">
        <f>IF(groupB[[#This Row],[normalized cost]]+groupB[[#This Row],[normalized weight]]&gt;1, 1, 0)</f>
        <v>0</v>
      </c>
    </row>
    <row r="2322" spans="1:6" x14ac:dyDescent="0.75">
      <c r="A2322">
        <v>22733.51986</v>
      </c>
      <c r="B2322">
        <v>57645.872609999999</v>
      </c>
      <c r="C2322">
        <v>0</v>
      </c>
      <c r="D2322">
        <f>(groupB[[#This Row],[Cost (USD)]]-MIN(cost))/(MAX(cost)-MIN(cost))</f>
        <v>0.364687684072034</v>
      </c>
      <c r="E2322">
        <f>(groupB[[#This Row],[Weight (lbs)]]-MIN(weight))/(MAX(weight)-MIN(weight))</f>
        <v>0.46795870677586043</v>
      </c>
      <c r="F2322">
        <f>IF(groupB[[#This Row],[normalized cost]]+groupB[[#This Row],[normalized weight]]&gt;1, 1, 0)</f>
        <v>0</v>
      </c>
    </row>
    <row r="2323" spans="1:6" x14ac:dyDescent="0.75">
      <c r="A2323">
        <v>22694.9185</v>
      </c>
      <c r="B2323">
        <v>57111.461519999997</v>
      </c>
      <c r="C2323">
        <v>0</v>
      </c>
      <c r="D2323">
        <f>(groupB[[#This Row],[Cost (USD)]]-MIN(cost))/(MAX(cost)-MIN(cost))</f>
        <v>0.35532534415937411</v>
      </c>
      <c r="E2323">
        <f>(groupB[[#This Row],[Weight (lbs)]]-MIN(weight))/(MAX(weight)-MIN(weight))</f>
        <v>0.42276896189634849</v>
      </c>
      <c r="F2323">
        <f>IF(groupB[[#This Row],[normalized cost]]+groupB[[#This Row],[normalized weight]]&gt;1, 1, 0)</f>
        <v>0</v>
      </c>
    </row>
    <row r="2324" spans="1:6" x14ac:dyDescent="0.75">
      <c r="A2324">
        <v>23085.993549999999</v>
      </c>
      <c r="B2324">
        <v>57031.196709999997</v>
      </c>
      <c r="C2324">
        <v>0</v>
      </c>
      <c r="D2324">
        <f>(groupB[[#This Row],[Cost (USD)]]-MIN(cost))/(MAX(cost)-MIN(cost))</f>
        <v>0.4501763429184954</v>
      </c>
      <c r="E2324">
        <f>(groupB[[#This Row],[Weight (lbs)]]-MIN(weight))/(MAX(weight)-MIN(weight))</f>
        <v>0.4159817781073622</v>
      </c>
      <c r="F2324">
        <f>IF(groupB[[#This Row],[normalized cost]]+groupB[[#This Row],[normalized weight]]&gt;1, 1, 0)</f>
        <v>0</v>
      </c>
    </row>
    <row r="2325" spans="1:6" x14ac:dyDescent="0.75">
      <c r="A2325">
        <v>22367.466950000002</v>
      </c>
      <c r="B2325">
        <v>56395.757890000001</v>
      </c>
      <c r="C2325">
        <v>0</v>
      </c>
      <c r="D2325">
        <f>(groupB[[#This Row],[Cost (USD)]]-MIN(cost))/(MAX(cost)-MIN(cost))</f>
        <v>0.27590553314682759</v>
      </c>
      <c r="E2325">
        <f>(groupB[[#This Row],[Weight (lbs)]]-MIN(weight))/(MAX(weight)-MIN(weight))</f>
        <v>0.36224913913398715</v>
      </c>
      <c r="F2325">
        <f>IF(groupB[[#This Row],[normalized cost]]+groupB[[#This Row],[normalized weight]]&gt;1, 1, 0)</f>
        <v>0</v>
      </c>
    </row>
    <row r="2326" spans="1:6" x14ac:dyDescent="0.75">
      <c r="A2326">
        <v>22774.713680000001</v>
      </c>
      <c r="B2326">
        <v>56291.026610000001</v>
      </c>
      <c r="C2326">
        <v>0</v>
      </c>
      <c r="D2326">
        <f>(groupB[[#This Row],[Cost (USD)]]-MIN(cost))/(MAX(cost)-MIN(cost))</f>
        <v>0.37467879695357298</v>
      </c>
      <c r="E2326">
        <f>(groupB[[#This Row],[Weight (lbs)]]-MIN(weight))/(MAX(weight)-MIN(weight))</f>
        <v>0.35339307324638608</v>
      </c>
      <c r="F2326">
        <f>IF(groupB[[#This Row],[normalized cost]]+groupB[[#This Row],[normalized weight]]&gt;1, 1, 0)</f>
        <v>0</v>
      </c>
    </row>
    <row r="2327" spans="1:6" x14ac:dyDescent="0.75">
      <c r="A2327">
        <v>22452.544170000001</v>
      </c>
      <c r="B2327">
        <v>58157.323020000003</v>
      </c>
      <c r="C2327">
        <v>0</v>
      </c>
      <c r="D2327">
        <f>(groupB[[#This Row],[Cost (USD)]]-MIN(cost))/(MAX(cost)-MIN(cost))</f>
        <v>0.29654008727818781</v>
      </c>
      <c r="E2327">
        <f>(groupB[[#This Row],[Weight (lbs)]]-MIN(weight))/(MAX(weight)-MIN(weight))</f>
        <v>0.51120689899885852</v>
      </c>
      <c r="F2327">
        <f>IF(groupB[[#This Row],[normalized cost]]+groupB[[#This Row],[normalized weight]]&gt;1, 1, 0)</f>
        <v>0</v>
      </c>
    </row>
    <row r="2328" spans="1:6" x14ac:dyDescent="0.75">
      <c r="A2328">
        <v>23006.518</v>
      </c>
      <c r="B2328">
        <v>54588.830220000003</v>
      </c>
      <c r="C2328">
        <v>0</v>
      </c>
      <c r="D2328">
        <f>(groupB[[#This Row],[Cost (USD)]]-MIN(cost))/(MAX(cost)-MIN(cost))</f>
        <v>0.43090041290344988</v>
      </c>
      <c r="E2328">
        <f>(groupB[[#This Row],[Weight (lbs)]]-MIN(weight))/(MAX(weight)-MIN(weight))</f>
        <v>0.2094555277157987</v>
      </c>
      <c r="F2328">
        <f>IF(groupB[[#This Row],[normalized cost]]+groupB[[#This Row],[normalized weight]]&gt;1, 1, 0)</f>
        <v>0</v>
      </c>
    </row>
    <row r="2329" spans="1:6" x14ac:dyDescent="0.75">
      <c r="A2329">
        <v>22042.581399999999</v>
      </c>
      <c r="B2329">
        <v>54105.695399999997</v>
      </c>
      <c r="C2329">
        <v>0</v>
      </c>
      <c r="D2329">
        <f>(groupB[[#This Row],[Cost (USD)]]-MIN(cost))/(MAX(cost)-MIN(cost))</f>
        <v>0.19710807751802503</v>
      </c>
      <c r="E2329">
        <f>(groupB[[#This Row],[Weight (lbs)]]-MIN(weight))/(MAX(weight)-MIN(weight))</f>
        <v>0.16860169876885608</v>
      </c>
      <c r="F2329">
        <f>IF(groupB[[#This Row],[normalized cost]]+groupB[[#This Row],[normalized weight]]&gt;1, 1, 0)</f>
        <v>0</v>
      </c>
    </row>
    <row r="2330" spans="1:6" x14ac:dyDescent="0.75">
      <c r="A2330">
        <v>22365.34215</v>
      </c>
      <c r="B2330">
        <v>55904.331050000001</v>
      </c>
      <c r="C2330">
        <v>0</v>
      </c>
      <c r="D2330">
        <f>(groupB[[#This Row],[Cost (USD)]]-MIN(cost))/(MAX(cost)-MIN(cost))</f>
        <v>0.27539018602313986</v>
      </c>
      <c r="E2330">
        <f>(groupB[[#This Row],[Weight (lbs)]]-MIN(weight))/(MAX(weight)-MIN(weight))</f>
        <v>0.32069413785857454</v>
      </c>
      <c r="F2330">
        <f>IF(groupB[[#This Row],[normalized cost]]+groupB[[#This Row],[normalized weight]]&gt;1, 1, 0)</f>
        <v>0</v>
      </c>
    </row>
    <row r="2331" spans="1:6" x14ac:dyDescent="0.75">
      <c r="A2331">
        <v>22594.76108</v>
      </c>
      <c r="B2331">
        <v>57476.903339999997</v>
      </c>
      <c r="C2331">
        <v>0</v>
      </c>
      <c r="D2331">
        <f>(groupB[[#This Row],[Cost (USD)]]-MIN(cost))/(MAX(cost)-MIN(cost))</f>
        <v>0.33103325157986346</v>
      </c>
      <c r="E2331">
        <f>(groupB[[#This Row],[Weight (lbs)]]-MIN(weight))/(MAX(weight)-MIN(weight))</f>
        <v>0.45367068329233318</v>
      </c>
      <c r="F2331">
        <f>IF(groupB[[#This Row],[normalized cost]]+groupB[[#This Row],[normalized weight]]&gt;1, 1, 0)</f>
        <v>0</v>
      </c>
    </row>
    <row r="2332" spans="1:6" x14ac:dyDescent="0.75">
      <c r="A2332">
        <v>22773.12588</v>
      </c>
      <c r="B2332">
        <v>56750.187129999998</v>
      </c>
      <c r="C2332">
        <v>0</v>
      </c>
      <c r="D2332">
        <f>(groupB[[#This Row],[Cost (USD)]]-MIN(cost))/(MAX(cost)-MIN(cost))</f>
        <v>0.37429369333770734</v>
      </c>
      <c r="E2332">
        <f>(groupB[[#This Row],[Weight (lbs)]]-MIN(weight))/(MAX(weight)-MIN(weight))</f>
        <v>0.39221963793751902</v>
      </c>
      <c r="F2332">
        <f>IF(groupB[[#This Row],[normalized cost]]+groupB[[#This Row],[normalized weight]]&gt;1, 1, 0)</f>
        <v>0</v>
      </c>
    </row>
    <row r="2333" spans="1:6" x14ac:dyDescent="0.75">
      <c r="A2333">
        <v>22385.35356</v>
      </c>
      <c r="B2333">
        <v>56128.034820000001</v>
      </c>
      <c r="C2333">
        <v>0</v>
      </c>
      <c r="D2333">
        <f>(groupB[[#This Row],[Cost (USD)]]-MIN(cost))/(MAX(cost)-MIN(cost))</f>
        <v>0.28024373580873269</v>
      </c>
      <c r="E2333">
        <f>(groupB[[#This Row],[Weight (lbs)]]-MIN(weight))/(MAX(weight)-MIN(weight))</f>
        <v>0.33961050483532457</v>
      </c>
      <c r="F2333">
        <f>IF(groupB[[#This Row],[normalized cost]]+groupB[[#This Row],[normalized weight]]&gt;1, 1, 0)</f>
        <v>0</v>
      </c>
    </row>
    <row r="2334" spans="1:6" x14ac:dyDescent="0.75">
      <c r="A2334">
        <v>22539.992890000001</v>
      </c>
      <c r="B2334">
        <v>56657.250599999999</v>
      </c>
      <c r="C2334">
        <v>0</v>
      </c>
      <c r="D2334">
        <f>(groupB[[#This Row],[Cost (USD)]]-MIN(cost))/(MAX(cost)-MIN(cost))</f>
        <v>0.3177498229343152</v>
      </c>
      <c r="E2334">
        <f>(groupB[[#This Row],[Weight (lbs)]]-MIN(weight))/(MAX(weight)-MIN(weight))</f>
        <v>0.38436093485430445</v>
      </c>
      <c r="F2334">
        <f>IF(groupB[[#This Row],[normalized cost]]+groupB[[#This Row],[normalized weight]]&gt;1, 1, 0)</f>
        <v>0</v>
      </c>
    </row>
    <row r="2335" spans="1:6" x14ac:dyDescent="0.75">
      <c r="A2335">
        <v>22825.652730000002</v>
      </c>
      <c r="B2335">
        <v>57189.329169999997</v>
      </c>
      <c r="C2335">
        <v>0</v>
      </c>
      <c r="D2335">
        <f>(groupB[[#This Row],[Cost (USD)]]-MIN(cost))/(MAX(cost)-MIN(cost))</f>
        <v>0.38703350935044134</v>
      </c>
      <c r="E2335">
        <f>(groupB[[#This Row],[Weight (lbs)]]-MIN(weight))/(MAX(weight)-MIN(weight))</f>
        <v>0.42935344209092519</v>
      </c>
      <c r="F2335">
        <f>IF(groupB[[#This Row],[normalized cost]]+groupB[[#This Row],[normalized weight]]&gt;1, 1, 0)</f>
        <v>0</v>
      </c>
    </row>
    <row r="2336" spans="1:6" x14ac:dyDescent="0.75">
      <c r="A2336">
        <v>22804.802479999998</v>
      </c>
      <c r="B2336">
        <v>55985.187059999997</v>
      </c>
      <c r="C2336">
        <v>0</v>
      </c>
      <c r="D2336">
        <f>(groupB[[#This Row],[Cost (USD)]]-MIN(cost))/(MAX(cost)-MIN(cost))</f>
        <v>0.3819765080488301</v>
      </c>
      <c r="E2336">
        <f>(groupB[[#This Row],[Weight (lbs)]]-MIN(weight))/(MAX(weight)-MIN(weight))</f>
        <v>0.32753131345662406</v>
      </c>
      <c r="F2336">
        <f>IF(groupB[[#This Row],[normalized cost]]+groupB[[#This Row],[normalized weight]]&gt;1, 1, 0)</f>
        <v>0</v>
      </c>
    </row>
    <row r="2337" spans="1:6" x14ac:dyDescent="0.75">
      <c r="A2337">
        <v>23624.822820000001</v>
      </c>
      <c r="B2337">
        <v>56307.80485</v>
      </c>
      <c r="C2337">
        <v>0</v>
      </c>
      <c r="D2337">
        <f>(groupB[[#This Row],[Cost (USD)]]-MIN(cost))/(MAX(cost)-MIN(cost))</f>
        <v>0.58086352027779886</v>
      </c>
      <c r="E2337">
        <f>(groupB[[#This Row],[Weight (lbs)]]-MIN(weight))/(MAX(weight)-MIN(weight))</f>
        <v>0.35481183943465361</v>
      </c>
      <c r="F2337">
        <f>IF(groupB[[#This Row],[normalized cost]]+groupB[[#This Row],[normalized weight]]&gt;1, 1, 0)</f>
        <v>0</v>
      </c>
    </row>
    <row r="2338" spans="1:6" x14ac:dyDescent="0.75">
      <c r="A2338">
        <v>23073.405490000001</v>
      </c>
      <c r="B2338">
        <v>55961.645850000001</v>
      </c>
      <c r="C2338">
        <v>0</v>
      </c>
      <c r="D2338">
        <f>(groupB[[#This Row],[Cost (USD)]]-MIN(cost))/(MAX(cost)-MIN(cost))</f>
        <v>0.44712324591463493</v>
      </c>
      <c r="E2338">
        <f>(groupB[[#This Row],[Weight (lbs)]]-MIN(weight))/(MAX(weight)-MIN(weight))</f>
        <v>0.32554067124511082</v>
      </c>
      <c r="F2338">
        <f>IF(groupB[[#This Row],[normalized cost]]+groupB[[#This Row],[normalized weight]]&gt;1, 1, 0)</f>
        <v>0</v>
      </c>
    </row>
    <row r="2339" spans="1:6" x14ac:dyDescent="0.75">
      <c r="A2339">
        <v>22748.21947</v>
      </c>
      <c r="B2339">
        <v>57857.752860000001</v>
      </c>
      <c r="C2339">
        <v>0</v>
      </c>
      <c r="D2339">
        <f>(groupB[[#This Row],[Cost (USD)]]-MIN(cost))/(MAX(cost)-MIN(cost))</f>
        <v>0.36825291455623271</v>
      </c>
      <c r="E2339">
        <f>(groupB[[#This Row],[Weight (lbs)]]-MIN(weight))/(MAX(weight)-MIN(weight))</f>
        <v>0.48587527816008691</v>
      </c>
      <c r="F2339">
        <f>IF(groupB[[#This Row],[normalized cost]]+groupB[[#This Row],[normalized weight]]&gt;1, 1, 0)</f>
        <v>0</v>
      </c>
    </row>
    <row r="2340" spans="1:6" x14ac:dyDescent="0.75">
      <c r="A2340">
        <v>23091.061040000001</v>
      </c>
      <c r="B2340">
        <v>54672.523880000001</v>
      </c>
      <c r="C2340">
        <v>0</v>
      </c>
      <c r="D2340">
        <f>(groupB[[#This Row],[Cost (USD)]]-MIN(cost))/(MAX(cost)-MIN(cost))</f>
        <v>0.45140540748730895</v>
      </c>
      <c r="E2340">
        <f>(groupB[[#This Row],[Weight (lbs)]]-MIN(weight))/(MAX(weight)-MIN(weight))</f>
        <v>0.21653265469576552</v>
      </c>
      <c r="F2340">
        <f>IF(groupB[[#This Row],[normalized cost]]+groupB[[#This Row],[normalized weight]]&gt;1, 1, 0)</f>
        <v>0</v>
      </c>
    </row>
    <row r="2341" spans="1:6" x14ac:dyDescent="0.75">
      <c r="A2341">
        <v>22883.626499999998</v>
      </c>
      <c r="B2341">
        <v>56307.680379999998</v>
      </c>
      <c r="C2341">
        <v>0</v>
      </c>
      <c r="D2341">
        <f>(groupB[[#This Row],[Cost (USD)]]-MIN(cost))/(MAX(cost)-MIN(cost))</f>
        <v>0.40109441655055877</v>
      </c>
      <c r="E2341">
        <f>(groupB[[#This Row],[Weight (lbs)]]-MIN(weight))/(MAX(weight)-MIN(weight))</f>
        <v>0.3548013142647039</v>
      </c>
      <c r="F2341">
        <f>IF(groupB[[#This Row],[normalized cost]]+groupB[[#This Row],[normalized weight]]&gt;1, 1, 0)</f>
        <v>0</v>
      </c>
    </row>
    <row r="2342" spans="1:6" x14ac:dyDescent="0.75">
      <c r="A2342">
        <v>22410.047559999999</v>
      </c>
      <c r="B2342">
        <v>55875.236850000001</v>
      </c>
      <c r="C2342">
        <v>0</v>
      </c>
      <c r="D2342">
        <f>(groupB[[#This Row],[Cost (USD)]]-MIN(cost))/(MAX(cost)-MIN(cost))</f>
        <v>0.28623299685557702</v>
      </c>
      <c r="E2342">
        <f>(groupB[[#This Row],[Weight (lbs)]]-MIN(weight))/(MAX(weight)-MIN(weight))</f>
        <v>0.31823393540380612</v>
      </c>
      <c r="F2342">
        <f>IF(groupB[[#This Row],[normalized cost]]+groupB[[#This Row],[normalized weight]]&gt;1, 1, 0)</f>
        <v>0</v>
      </c>
    </row>
    <row r="2343" spans="1:6" x14ac:dyDescent="0.75">
      <c r="A2343">
        <v>22431.26743</v>
      </c>
      <c r="B2343">
        <v>54664.31061</v>
      </c>
      <c r="C2343">
        <v>0</v>
      </c>
      <c r="D2343">
        <f>(groupB[[#This Row],[Cost (USD)]]-MIN(cost))/(MAX(cost)-MIN(cost))</f>
        <v>0.29137964546698497</v>
      </c>
      <c r="E2343">
        <f>(groupB[[#This Row],[Weight (lbs)]]-MIN(weight))/(MAX(weight)-MIN(weight))</f>
        <v>0.21583814145891156</v>
      </c>
      <c r="F2343">
        <f>IF(groupB[[#This Row],[normalized cost]]+groupB[[#This Row],[normalized weight]]&gt;1, 1, 0)</f>
        <v>0</v>
      </c>
    </row>
    <row r="2344" spans="1:6" x14ac:dyDescent="0.75">
      <c r="A2344">
        <v>23046.418119999998</v>
      </c>
      <c r="B2344">
        <v>57068.365149999998</v>
      </c>
      <c r="C2344">
        <v>0</v>
      </c>
      <c r="D2344">
        <f>(groupB[[#This Row],[Cost (USD)]]-MIN(cost))/(MAX(cost)-MIN(cost))</f>
        <v>0.44057775292452422</v>
      </c>
      <c r="E2344">
        <f>(groupB[[#This Row],[Weight (lbs)]]-MIN(weight))/(MAX(weight)-MIN(weight))</f>
        <v>0.4191247374369852</v>
      </c>
      <c r="F2344">
        <f>IF(groupB[[#This Row],[normalized cost]]+groupB[[#This Row],[normalized weight]]&gt;1, 1, 0)</f>
        <v>0</v>
      </c>
    </row>
    <row r="2345" spans="1:6" x14ac:dyDescent="0.75">
      <c r="A2345">
        <v>23023.348190000001</v>
      </c>
      <c r="B2345">
        <v>55599.843809999998</v>
      </c>
      <c r="C2345">
        <v>0</v>
      </c>
      <c r="D2345">
        <f>(groupB[[#This Row],[Cost (USD)]]-MIN(cost))/(MAX(cost)-MIN(cost))</f>
        <v>0.4349823923874539</v>
      </c>
      <c r="E2345">
        <f>(groupB[[#This Row],[Weight (lbs)]]-MIN(weight))/(MAX(weight)-MIN(weight))</f>
        <v>0.29494672925845217</v>
      </c>
      <c r="F2345">
        <f>IF(groupB[[#This Row],[normalized cost]]+groupB[[#This Row],[normalized weight]]&gt;1, 1, 0)</f>
        <v>0</v>
      </c>
    </row>
    <row r="2346" spans="1:6" x14ac:dyDescent="0.75">
      <c r="A2346">
        <v>23214.531200000001</v>
      </c>
      <c r="B2346">
        <v>56393.723230000003</v>
      </c>
      <c r="C2346">
        <v>0</v>
      </c>
      <c r="D2346">
        <f>(groupB[[#This Row],[Cost (USD)]]-MIN(cost))/(MAX(cost)-MIN(cost))</f>
        <v>0.48135175152779064</v>
      </c>
      <c r="E2346">
        <f>(groupB[[#This Row],[Weight (lbs)]]-MIN(weight))/(MAX(weight)-MIN(weight))</f>
        <v>0.36207708850098769</v>
      </c>
      <c r="F2346">
        <f>IF(groupB[[#This Row],[normalized cost]]+groupB[[#This Row],[normalized weight]]&gt;1, 1, 0)</f>
        <v>0</v>
      </c>
    </row>
    <row r="2347" spans="1:6" x14ac:dyDescent="0.75">
      <c r="A2347">
        <v>23330.410209999998</v>
      </c>
      <c r="B2347">
        <v>55943.697180000003</v>
      </c>
      <c r="C2347">
        <v>0</v>
      </c>
      <c r="D2347">
        <f>(groupB[[#This Row],[Cost (USD)]]-MIN(cost))/(MAX(cost)-MIN(cost))</f>
        <v>0.50945694472208403</v>
      </c>
      <c r="E2347">
        <f>(groupB[[#This Row],[Weight (lbs)]]-MIN(weight))/(MAX(weight)-MIN(weight))</f>
        <v>0.32402293362064188</v>
      </c>
      <c r="F2347">
        <f>IF(groupB[[#This Row],[normalized cost]]+groupB[[#This Row],[normalized weight]]&gt;1, 1, 0)</f>
        <v>0</v>
      </c>
    </row>
    <row r="2348" spans="1:6" x14ac:dyDescent="0.75">
      <c r="A2348">
        <v>23015.358909999999</v>
      </c>
      <c r="B2348">
        <v>57944.009059999997</v>
      </c>
      <c r="C2348">
        <v>0</v>
      </c>
      <c r="D2348">
        <f>(groupB[[#This Row],[Cost (USD)]]-MIN(cost))/(MAX(cost)-MIN(cost))</f>
        <v>0.43304467944113728</v>
      </c>
      <c r="E2348">
        <f>(groupB[[#This Row],[Weight (lbs)]]-MIN(weight))/(MAX(weight)-MIN(weight))</f>
        <v>0.49316909324965769</v>
      </c>
      <c r="F2348">
        <f>IF(groupB[[#This Row],[normalized cost]]+groupB[[#This Row],[normalized weight]]&gt;1, 1, 0)</f>
        <v>0</v>
      </c>
    </row>
    <row r="2349" spans="1:6" x14ac:dyDescent="0.75">
      <c r="A2349">
        <v>22897.906009999999</v>
      </c>
      <c r="B2349">
        <v>55202.189299999998</v>
      </c>
      <c r="C2349">
        <v>0</v>
      </c>
      <c r="D2349">
        <f>(groupB[[#This Row],[Cost (USD)]]-MIN(cost))/(MAX(cost)-MIN(cost))</f>
        <v>0.40455775635014685</v>
      </c>
      <c r="E2349">
        <f>(groupB[[#This Row],[Weight (lbs)]]-MIN(weight))/(MAX(weight)-MIN(weight))</f>
        <v>0.26132110622527877</v>
      </c>
      <c r="F2349">
        <f>IF(groupB[[#This Row],[normalized cost]]+groupB[[#This Row],[normalized weight]]&gt;1, 1, 0)</f>
        <v>0</v>
      </c>
    </row>
    <row r="2350" spans="1:6" x14ac:dyDescent="0.75">
      <c r="A2350">
        <v>22547.896860000001</v>
      </c>
      <c r="B2350">
        <v>56752.25187</v>
      </c>
      <c r="C2350">
        <v>0</v>
      </c>
      <c r="D2350">
        <f>(groupB[[#This Row],[Cost (USD)]]-MIN(cost))/(MAX(cost)-MIN(cost))</f>
        <v>0.31966684486824343</v>
      </c>
      <c r="E2350">
        <f>(groupB[[#This Row],[Weight (lbs)]]-MIN(weight))/(MAX(weight)-MIN(weight))</f>
        <v>0.39239423213211666</v>
      </c>
      <c r="F2350">
        <f>IF(groupB[[#This Row],[normalized cost]]+groupB[[#This Row],[normalized weight]]&gt;1, 1, 0)</f>
        <v>0</v>
      </c>
    </row>
    <row r="2351" spans="1:6" x14ac:dyDescent="0.75">
      <c r="A2351">
        <v>22681.842479999999</v>
      </c>
      <c r="B2351">
        <v>54413.763610000002</v>
      </c>
      <c r="C2351">
        <v>0</v>
      </c>
      <c r="D2351">
        <f>(groupB[[#This Row],[Cost (USD)]]-MIN(cost))/(MAX(cost)-MIN(cost))</f>
        <v>0.35215389776617084</v>
      </c>
      <c r="E2351">
        <f>(groupB[[#This Row],[Weight (lbs)]]-MIN(weight))/(MAX(weight)-MIN(weight))</f>
        <v>0.1946519138109655</v>
      </c>
      <c r="F2351">
        <f>IF(groupB[[#This Row],[normalized cost]]+groupB[[#This Row],[normalized weight]]&gt;1, 1, 0)</f>
        <v>0</v>
      </c>
    </row>
    <row r="2352" spans="1:6" x14ac:dyDescent="0.75">
      <c r="A2352">
        <v>23044.59202</v>
      </c>
      <c r="B2352">
        <v>55503.458059999997</v>
      </c>
      <c r="C2352">
        <v>0</v>
      </c>
      <c r="D2352">
        <f>(groupB[[#This Row],[Cost (USD)]]-MIN(cost))/(MAX(cost)-MIN(cost))</f>
        <v>0.44013485223619375</v>
      </c>
      <c r="E2352">
        <f>(groupB[[#This Row],[Weight (lbs)]]-MIN(weight))/(MAX(weight)-MIN(weight))</f>
        <v>0.28679636049922513</v>
      </c>
      <c r="F2352">
        <f>IF(groupB[[#This Row],[normalized cost]]+groupB[[#This Row],[normalized weight]]&gt;1, 1, 0)</f>
        <v>0</v>
      </c>
    </row>
    <row r="2353" spans="1:6" x14ac:dyDescent="0.75">
      <c r="A2353">
        <v>22767.95478</v>
      </c>
      <c r="B2353">
        <v>55343.107629999999</v>
      </c>
      <c r="C2353">
        <v>0</v>
      </c>
      <c r="D2353">
        <f>(groupB[[#This Row],[Cost (USD)]]-MIN(cost))/(MAX(cost)-MIN(cost))</f>
        <v>0.37303949929059732</v>
      </c>
      <c r="E2353">
        <f>(groupB[[#This Row],[Weight (lbs)]]-MIN(weight))/(MAX(weight)-MIN(weight))</f>
        <v>0.27323714520857695</v>
      </c>
      <c r="F2353">
        <f>IF(groupB[[#This Row],[normalized cost]]+groupB[[#This Row],[normalized weight]]&gt;1, 1, 0)</f>
        <v>0</v>
      </c>
    </row>
    <row r="2354" spans="1:6" x14ac:dyDescent="0.75">
      <c r="A2354">
        <v>22810.561369999999</v>
      </c>
      <c r="B2354">
        <v>55723.166499999999</v>
      </c>
      <c r="C2354">
        <v>0</v>
      </c>
      <c r="D2354">
        <f>(groupB[[#This Row],[Cost (USD)]]-MIN(cost))/(MAX(cost)-MIN(cost))</f>
        <v>0.38337326416570333</v>
      </c>
      <c r="E2354">
        <f>(groupB[[#This Row],[Weight (lbs)]]-MIN(weight))/(MAX(weight)-MIN(weight))</f>
        <v>0.30537488279649933</v>
      </c>
      <c r="F2354">
        <f>IF(groupB[[#This Row],[normalized cost]]+groupB[[#This Row],[normalized weight]]&gt;1, 1, 0)</f>
        <v>0</v>
      </c>
    </row>
    <row r="2355" spans="1:6" x14ac:dyDescent="0.75">
      <c r="A2355">
        <v>23271.77218</v>
      </c>
      <c r="B2355">
        <v>56796.343910000003</v>
      </c>
      <c r="C2355">
        <v>0</v>
      </c>
      <c r="D2355">
        <f>(groupB[[#This Row],[Cost (USD)]]-MIN(cost))/(MAX(cost)-MIN(cost))</f>
        <v>0.49523492848564254</v>
      </c>
      <c r="E2355">
        <f>(groupB[[#This Row],[Weight (lbs)]]-MIN(weight))/(MAX(weight)-MIN(weight))</f>
        <v>0.396122650340686</v>
      </c>
      <c r="F2355">
        <f>IF(groupB[[#This Row],[normalized cost]]+groupB[[#This Row],[normalized weight]]&gt;1, 1, 0)</f>
        <v>0</v>
      </c>
    </row>
    <row r="2356" spans="1:6" x14ac:dyDescent="0.75">
      <c r="A2356">
        <v>22739.8315</v>
      </c>
      <c r="B2356">
        <v>57104.091339999999</v>
      </c>
      <c r="C2356">
        <v>0</v>
      </c>
      <c r="D2356">
        <f>(groupB[[#This Row],[Cost (USD)]]-MIN(cost))/(MAX(cost)-MIN(cost))</f>
        <v>0.36621850368788011</v>
      </c>
      <c r="E2356">
        <f>(groupB[[#This Row],[Weight (lbs)]]-MIN(weight))/(MAX(weight)-MIN(weight))</f>
        <v>0.42214574026014334</v>
      </c>
      <c r="F2356">
        <f>IF(groupB[[#This Row],[normalized cost]]+groupB[[#This Row],[normalized weight]]&gt;1, 1, 0)</f>
        <v>0</v>
      </c>
    </row>
    <row r="2357" spans="1:6" x14ac:dyDescent="0.75">
      <c r="A2357">
        <v>22451.62631</v>
      </c>
      <c r="B2357">
        <v>58293.590069999998</v>
      </c>
      <c r="C2357">
        <v>0</v>
      </c>
      <c r="D2357">
        <f>(groupB[[#This Row],[Cost (USD)]]-MIN(cost))/(MAX(cost)-MIN(cost))</f>
        <v>0.29631747032085143</v>
      </c>
      <c r="E2357">
        <f>(groupB[[#This Row],[Weight (lbs)]]-MIN(weight))/(MAX(weight)-MIN(weight))</f>
        <v>0.52272962624050956</v>
      </c>
      <c r="F2357">
        <f>IF(groupB[[#This Row],[normalized cost]]+groupB[[#This Row],[normalized weight]]&gt;1, 1, 0)</f>
        <v>0</v>
      </c>
    </row>
    <row r="2358" spans="1:6" x14ac:dyDescent="0.75">
      <c r="A2358">
        <v>23148.30011</v>
      </c>
      <c r="B2358">
        <v>56812.53873</v>
      </c>
      <c r="C2358">
        <v>0</v>
      </c>
      <c r="D2358">
        <f>(groupB[[#This Row],[Cost (USD)]]-MIN(cost))/(MAX(cost)-MIN(cost))</f>
        <v>0.4652881211954405</v>
      </c>
      <c r="E2358">
        <f>(groupB[[#This Row],[Weight (lbs)]]-MIN(weight))/(MAX(weight)-MIN(weight))</f>
        <v>0.39749208259586144</v>
      </c>
      <c r="F2358">
        <f>IF(groupB[[#This Row],[normalized cost]]+groupB[[#This Row],[normalized weight]]&gt;1, 1, 0)</f>
        <v>0</v>
      </c>
    </row>
    <row r="2359" spans="1:6" x14ac:dyDescent="0.75">
      <c r="A2359">
        <v>23034.614420000002</v>
      </c>
      <c r="B2359">
        <v>59613.832920000001</v>
      </c>
      <c r="C2359">
        <v>0</v>
      </c>
      <c r="D2359">
        <f>(groupB[[#This Row],[Cost (USD)]]-MIN(cost))/(MAX(cost)-MIN(cost))</f>
        <v>0.43771489390538526</v>
      </c>
      <c r="E2359">
        <f>(groupB[[#This Row],[Weight (lbs)]]-MIN(weight))/(MAX(weight)-MIN(weight))</f>
        <v>0.63436922108967275</v>
      </c>
      <c r="F2359">
        <f>IF(groupB[[#This Row],[normalized cost]]+groupB[[#This Row],[normalized weight]]&gt;1, 1, 0)</f>
        <v>1</v>
      </c>
    </row>
    <row r="2360" spans="1:6" x14ac:dyDescent="0.75">
      <c r="A2360">
        <v>22468.380969999998</v>
      </c>
      <c r="B2360">
        <v>57130.07546</v>
      </c>
      <c r="C2360">
        <v>0</v>
      </c>
      <c r="D2360">
        <f>(groupB[[#This Row],[Cost (USD)]]-MIN(cost))/(MAX(cost)-MIN(cost))</f>
        <v>0.30038113082506762</v>
      </c>
      <c r="E2360">
        <f>(groupB[[#This Row],[Weight (lbs)]]-MIN(weight))/(MAX(weight)-MIN(weight))</f>
        <v>0.42434295468119637</v>
      </c>
      <c r="F2360">
        <f>IF(groupB[[#This Row],[normalized cost]]+groupB[[#This Row],[normalized weight]]&gt;1, 1, 0)</f>
        <v>0</v>
      </c>
    </row>
    <row r="2361" spans="1:6" x14ac:dyDescent="0.75">
      <c r="A2361">
        <v>22833.54033</v>
      </c>
      <c r="B2361">
        <v>54842.526279999998</v>
      </c>
      <c r="C2361">
        <v>0</v>
      </c>
      <c r="D2361">
        <f>(groupB[[#This Row],[Cost (USD)]]-MIN(cost))/(MAX(cost)-MIN(cost))</f>
        <v>0.38894656091896324</v>
      </c>
      <c r="E2361">
        <f>(groupB[[#This Row],[Weight (lbs)]]-MIN(weight))/(MAX(weight)-MIN(weight))</f>
        <v>0.23090803954211031</v>
      </c>
      <c r="F2361">
        <f>IF(groupB[[#This Row],[normalized cost]]+groupB[[#This Row],[normalized weight]]&gt;1, 1, 0)</f>
        <v>0</v>
      </c>
    </row>
    <row r="2362" spans="1:6" x14ac:dyDescent="0.75">
      <c r="A2362">
        <v>23226.801169999999</v>
      </c>
      <c r="B2362">
        <v>58095.238380000003</v>
      </c>
      <c r="C2362">
        <v>0</v>
      </c>
      <c r="D2362">
        <f>(groupB[[#This Row],[Cost (USD)]]-MIN(cost))/(MAX(cost)-MIN(cost))</f>
        <v>0.48432769926274388</v>
      </c>
      <c r="E2362">
        <f>(groupB[[#This Row],[Weight (lbs)]]-MIN(weight))/(MAX(weight)-MIN(weight))</f>
        <v>0.50595702844969681</v>
      </c>
      <c r="F2362">
        <f>IF(groupB[[#This Row],[normalized cost]]+groupB[[#This Row],[normalized weight]]&gt;1, 1, 0)</f>
        <v>0</v>
      </c>
    </row>
    <row r="2363" spans="1:6" x14ac:dyDescent="0.75">
      <c r="A2363">
        <v>23317.4535</v>
      </c>
      <c r="B2363">
        <v>55076.353750000002</v>
      </c>
      <c r="C2363">
        <v>0</v>
      </c>
      <c r="D2363">
        <f>(groupB[[#This Row],[Cost (USD)]]-MIN(cost))/(MAX(cost)-MIN(cost))</f>
        <v>0.50631443567137324</v>
      </c>
      <c r="E2363">
        <f>(groupB[[#This Row],[Weight (lbs)]]-MIN(weight))/(MAX(weight)-MIN(weight))</f>
        <v>0.25068046551313922</v>
      </c>
      <c r="F2363">
        <f>IF(groupB[[#This Row],[normalized cost]]+groupB[[#This Row],[normalized weight]]&gt;1, 1, 0)</f>
        <v>0</v>
      </c>
    </row>
    <row r="2364" spans="1:6" x14ac:dyDescent="0.75">
      <c r="A2364">
        <v>21830.93</v>
      </c>
      <c r="B2364">
        <v>56477.826260000002</v>
      </c>
      <c r="C2364">
        <v>0</v>
      </c>
      <c r="D2364">
        <f>(groupB[[#This Row],[Cost (USD)]]-MIN(cost))/(MAX(cost)-MIN(cost))</f>
        <v>0.14577433306471305</v>
      </c>
      <c r="E2364">
        <f>(groupB[[#This Row],[Weight (lbs)]]-MIN(weight))/(MAX(weight)-MIN(weight))</f>
        <v>0.36918883176457501</v>
      </c>
      <c r="F2364">
        <f>IF(groupB[[#This Row],[normalized cost]]+groupB[[#This Row],[normalized weight]]&gt;1, 1, 0)</f>
        <v>0</v>
      </c>
    </row>
    <row r="2365" spans="1:6" x14ac:dyDescent="0.75">
      <c r="A2365">
        <v>22470.56582</v>
      </c>
      <c r="B2365">
        <v>57062.368549999999</v>
      </c>
      <c r="C2365">
        <v>0</v>
      </c>
      <c r="D2365">
        <f>(groupB[[#This Row],[Cost (USD)]]-MIN(cost))/(MAX(cost)-MIN(cost))</f>
        <v>0.30091104242295408</v>
      </c>
      <c r="E2365">
        <f>(groupB[[#This Row],[Weight (lbs)]]-MIN(weight))/(MAX(weight)-MIN(weight))</f>
        <v>0.41861766557935509</v>
      </c>
      <c r="F2365">
        <f>IF(groupB[[#This Row],[normalized cost]]+groupB[[#This Row],[normalized weight]]&gt;1, 1, 0)</f>
        <v>0</v>
      </c>
    </row>
    <row r="2366" spans="1:6" x14ac:dyDescent="0.75">
      <c r="A2366">
        <v>22469.116689999999</v>
      </c>
      <c r="B2366">
        <v>56008.754760000003</v>
      </c>
      <c r="C2366">
        <v>0</v>
      </c>
      <c r="D2366">
        <f>(groupB[[#This Row],[Cost (USD)]]-MIN(cost))/(MAX(cost)-MIN(cost))</f>
        <v>0.30055957170695752</v>
      </c>
      <c r="E2366">
        <f>(groupB[[#This Row],[Weight (lbs)]]-MIN(weight))/(MAX(weight)-MIN(weight))</f>
        <v>0.3295241956597183</v>
      </c>
      <c r="F2366">
        <f>IF(groupB[[#This Row],[normalized cost]]+groupB[[#This Row],[normalized weight]]&gt;1, 1, 0)</f>
        <v>0</v>
      </c>
    </row>
    <row r="2367" spans="1:6" x14ac:dyDescent="0.75">
      <c r="A2367">
        <v>23074.91115</v>
      </c>
      <c r="B2367">
        <v>55054.96488</v>
      </c>
      <c r="C2367">
        <v>0</v>
      </c>
      <c r="D2367">
        <f>(groupB[[#This Row],[Cost (USD)]]-MIN(cost))/(MAX(cost)-MIN(cost))</f>
        <v>0.44748842736712485</v>
      </c>
      <c r="E2367">
        <f>(groupB[[#This Row],[Weight (lbs)]]-MIN(weight))/(MAX(weight)-MIN(weight))</f>
        <v>0.24887182494289739</v>
      </c>
      <c r="F2367">
        <f>IF(groupB[[#This Row],[normalized cost]]+groupB[[#This Row],[normalized weight]]&gt;1, 1, 0)</f>
        <v>0</v>
      </c>
    </row>
    <row r="2368" spans="1:6" x14ac:dyDescent="0.75">
      <c r="A2368">
        <v>22375.077990000002</v>
      </c>
      <c r="B2368">
        <v>57270.838830000001</v>
      </c>
      <c r="C2368">
        <v>0</v>
      </c>
      <c r="D2368">
        <f>(groupB[[#This Row],[Cost (USD)]]-MIN(cost))/(MAX(cost)-MIN(cost))</f>
        <v>0.27775150809612592</v>
      </c>
      <c r="E2368">
        <f>(groupB[[#This Row],[Weight (lbs)]]-MIN(weight))/(MAX(weight)-MIN(weight))</f>
        <v>0.43624589026339089</v>
      </c>
      <c r="F2368">
        <f>IF(groupB[[#This Row],[normalized cost]]+groupB[[#This Row],[normalized weight]]&gt;1, 1, 0)</f>
        <v>0</v>
      </c>
    </row>
    <row r="2369" spans="1:6" x14ac:dyDescent="0.75">
      <c r="A2369">
        <v>22339.158350000002</v>
      </c>
      <c r="B2369">
        <v>55364.354240000001</v>
      </c>
      <c r="C2369">
        <v>0</v>
      </c>
      <c r="D2369">
        <f>(groupB[[#This Row],[Cost (USD)]]-MIN(cost))/(MAX(cost)-MIN(cost))</f>
        <v>0.26903959019426005</v>
      </c>
      <c r="E2369">
        <f>(groupB[[#This Row],[Weight (lbs)]]-MIN(weight))/(MAX(weight)-MIN(weight))</f>
        <v>0.27503375628836307</v>
      </c>
      <c r="F2369">
        <f>IF(groupB[[#This Row],[normalized cost]]+groupB[[#This Row],[normalized weight]]&gt;1, 1, 0)</f>
        <v>0</v>
      </c>
    </row>
    <row r="2370" spans="1:6" x14ac:dyDescent="0.75">
      <c r="A2370">
        <v>22558.740229999999</v>
      </c>
      <c r="B2370">
        <v>54306.742570000002</v>
      </c>
      <c r="C2370">
        <v>0</v>
      </c>
      <c r="D2370">
        <f>(groupB[[#This Row],[Cost (USD)]]-MIN(cost))/(MAX(cost)-MIN(cost))</f>
        <v>0.32229678629359021</v>
      </c>
      <c r="E2370">
        <f>(groupB[[#This Row],[Weight (lbs)]]-MIN(weight))/(MAX(weight)-MIN(weight))</f>
        <v>0.18560222606152152</v>
      </c>
      <c r="F2370">
        <f>IF(groupB[[#This Row],[normalized cost]]+groupB[[#This Row],[normalized weight]]&gt;1, 1, 0)</f>
        <v>0</v>
      </c>
    </row>
    <row r="2371" spans="1:6" x14ac:dyDescent="0.75">
      <c r="A2371">
        <v>22718.911179999999</v>
      </c>
      <c r="B2371">
        <v>55239.012609999998</v>
      </c>
      <c r="C2371">
        <v>0</v>
      </c>
      <c r="D2371">
        <f>(groupB[[#This Row],[Cost (USD)]]-MIN(cost))/(MAX(cost)-MIN(cost))</f>
        <v>0.36114450767008116</v>
      </c>
      <c r="E2371">
        <f>(groupB[[#This Row],[Weight (lbs)]]-MIN(weight))/(MAX(weight)-MIN(weight))</f>
        <v>0.26443488139884258</v>
      </c>
      <c r="F2371">
        <f>IF(groupB[[#This Row],[normalized cost]]+groupB[[#This Row],[normalized weight]]&gt;1, 1, 0)</f>
        <v>0</v>
      </c>
    </row>
    <row r="2372" spans="1:6" x14ac:dyDescent="0.75">
      <c r="A2372">
        <v>23052.18533</v>
      </c>
      <c r="B2372">
        <v>53951.306049999999</v>
      </c>
      <c r="C2372">
        <v>0</v>
      </c>
      <c r="D2372">
        <f>(groupB[[#This Row],[Cost (USD)]]-MIN(cost))/(MAX(cost)-MIN(cost))</f>
        <v>0.441976526966882</v>
      </c>
      <c r="E2372">
        <f>(groupB[[#This Row],[Weight (lbs)]]-MIN(weight))/(MAX(weight)-MIN(weight))</f>
        <v>0.1555465517684195</v>
      </c>
      <c r="F2372">
        <f>IF(groupB[[#This Row],[normalized cost]]+groupB[[#This Row],[normalized weight]]&gt;1, 1, 0)</f>
        <v>0</v>
      </c>
    </row>
    <row r="2373" spans="1:6" x14ac:dyDescent="0.75">
      <c r="A2373">
        <v>22463.678510000002</v>
      </c>
      <c r="B2373">
        <v>55482.5245</v>
      </c>
      <c r="C2373">
        <v>0</v>
      </c>
      <c r="D2373">
        <f>(groupB[[#This Row],[Cost (USD)]]-MIN(cost))/(MAX(cost)-MIN(cost))</f>
        <v>0.29924060031148847</v>
      </c>
      <c r="E2373">
        <f>(groupB[[#This Row],[Weight (lbs)]]-MIN(weight))/(MAX(weight)-MIN(weight))</f>
        <v>0.28502622089411356</v>
      </c>
      <c r="F2373">
        <f>IF(groupB[[#This Row],[normalized cost]]+groupB[[#This Row],[normalized weight]]&gt;1, 1, 0)</f>
        <v>0</v>
      </c>
    </row>
    <row r="2374" spans="1:6" x14ac:dyDescent="0.75">
      <c r="A2374">
        <v>23213.4355</v>
      </c>
      <c r="B2374">
        <v>57199.160210000002</v>
      </c>
      <c r="C2374">
        <v>0</v>
      </c>
      <c r="D2374">
        <f>(groupB[[#This Row],[Cost (USD)]]-MIN(cost))/(MAX(cost)-MIN(cost))</f>
        <v>0.48108600141322688</v>
      </c>
      <c r="E2374">
        <f>(groupB[[#This Row],[Weight (lbs)]]-MIN(weight))/(MAX(weight)-MIN(weight))</f>
        <v>0.43018475378675936</v>
      </c>
      <c r="F2374">
        <f>IF(groupB[[#This Row],[normalized cost]]+groupB[[#This Row],[normalized weight]]&gt;1, 1, 0)</f>
        <v>0</v>
      </c>
    </row>
    <row r="2375" spans="1:6" x14ac:dyDescent="0.75">
      <c r="A2375">
        <v>23587.032050000002</v>
      </c>
      <c r="B2375">
        <v>57116.885569999999</v>
      </c>
      <c r="C2375">
        <v>0</v>
      </c>
      <c r="D2375">
        <f>(groupB[[#This Row],[Cost (USD)]]-MIN(cost))/(MAX(cost)-MIN(cost))</f>
        <v>0.57169778015099659</v>
      </c>
      <c r="E2375">
        <f>(groupB[[#This Row],[Weight (lbs)]]-MIN(weight))/(MAX(weight)-MIN(weight))</f>
        <v>0.42322761898692984</v>
      </c>
      <c r="F2375">
        <f>IF(groupB[[#This Row],[normalized cost]]+groupB[[#This Row],[normalized weight]]&gt;1, 1, 0)</f>
        <v>0</v>
      </c>
    </row>
    <row r="2376" spans="1:6" x14ac:dyDescent="0.75">
      <c r="A2376">
        <v>22612.830170000001</v>
      </c>
      <c r="B2376">
        <v>56251.975460000001</v>
      </c>
      <c r="C2376">
        <v>0</v>
      </c>
      <c r="D2376">
        <f>(groupB[[#This Row],[Cost (USD)]]-MIN(cost))/(MAX(cost)-MIN(cost))</f>
        <v>0.33541571278051674</v>
      </c>
      <c r="E2376">
        <f>(groupB[[#This Row],[Weight (lbs)]]-MIN(weight))/(MAX(weight)-MIN(weight))</f>
        <v>0.35009091215958771</v>
      </c>
      <c r="F2376">
        <f>IF(groupB[[#This Row],[normalized cost]]+groupB[[#This Row],[normalized weight]]&gt;1, 1, 0)</f>
        <v>0</v>
      </c>
    </row>
    <row r="2377" spans="1:6" x14ac:dyDescent="0.75">
      <c r="A2377">
        <v>22590.278999999999</v>
      </c>
      <c r="B2377">
        <v>55057.800990000003</v>
      </c>
      <c r="C2377">
        <v>0</v>
      </c>
      <c r="D2377">
        <f>(groupB[[#This Row],[Cost (USD)]]-MIN(cost))/(MAX(cost)-MIN(cost))</f>
        <v>0.32994617183770542</v>
      </c>
      <c r="E2377">
        <f>(groupB[[#This Row],[Weight (lbs)]]-MIN(weight))/(MAX(weight)-MIN(weight))</f>
        <v>0.2491116461025788</v>
      </c>
      <c r="F2377">
        <f>IF(groupB[[#This Row],[normalized cost]]+groupB[[#This Row],[normalized weight]]&gt;1, 1, 0)</f>
        <v>0</v>
      </c>
    </row>
    <row r="2378" spans="1:6" x14ac:dyDescent="0.75">
      <c r="A2378">
        <v>23280.250950000001</v>
      </c>
      <c r="B2378">
        <v>56250.52564</v>
      </c>
      <c r="C2378">
        <v>0</v>
      </c>
      <c r="D2378">
        <f>(groupB[[#This Row],[Cost (USD)]]-MIN(cost))/(MAX(cost)-MIN(cost))</f>
        <v>0.49729136190615614</v>
      </c>
      <c r="E2378">
        <f>(groupB[[#This Row],[Weight (lbs)]]-MIN(weight))/(MAX(weight)-MIN(weight))</f>
        <v>0.34996831553472857</v>
      </c>
      <c r="F2378">
        <f>IF(groupB[[#This Row],[normalized cost]]+groupB[[#This Row],[normalized weight]]&gt;1, 1, 0)</f>
        <v>0</v>
      </c>
    </row>
    <row r="2379" spans="1:6" x14ac:dyDescent="0.75">
      <c r="A2379">
        <v>23629.318159999999</v>
      </c>
      <c r="B2379">
        <v>55240.959620000001</v>
      </c>
      <c r="C2379">
        <v>0</v>
      </c>
      <c r="D2379">
        <f>(groupB[[#This Row],[Cost (USD)]]-MIN(cost))/(MAX(cost)-MIN(cost))</f>
        <v>0.58195381608869656</v>
      </c>
      <c r="E2379">
        <f>(groupB[[#This Row],[Weight (lbs)]]-MIN(weight))/(MAX(weight)-MIN(weight))</f>
        <v>0.26459952035717332</v>
      </c>
      <c r="F2379">
        <f>IF(groupB[[#This Row],[normalized cost]]+groupB[[#This Row],[normalized weight]]&gt;1, 1, 0)</f>
        <v>0</v>
      </c>
    </row>
    <row r="2380" spans="1:6" x14ac:dyDescent="0.75">
      <c r="A2380">
        <v>22673.072889999999</v>
      </c>
      <c r="B2380">
        <v>55812.650070000003</v>
      </c>
      <c r="C2380">
        <v>0</v>
      </c>
      <c r="D2380">
        <f>(groupB[[#This Row],[Cost (USD)]]-MIN(cost))/(MAX(cost)-MIN(cost))</f>
        <v>0.35002692911857242</v>
      </c>
      <c r="E2380">
        <f>(groupB[[#This Row],[Weight (lbs)]]-MIN(weight))/(MAX(weight)-MIN(weight))</f>
        <v>0.31294160394970016</v>
      </c>
      <c r="F2380">
        <f>IF(groupB[[#This Row],[normalized cost]]+groupB[[#This Row],[normalized weight]]&gt;1, 1, 0)</f>
        <v>0</v>
      </c>
    </row>
    <row r="2381" spans="1:6" x14ac:dyDescent="0.75">
      <c r="A2381">
        <v>22563.034149999999</v>
      </c>
      <c r="B2381">
        <v>52992.624430000003</v>
      </c>
      <c r="C2381">
        <v>0</v>
      </c>
      <c r="D2381">
        <f>(groupB[[#This Row],[Cost (USD)]]-MIN(cost))/(MAX(cost)-MIN(cost))</f>
        <v>0.32333822987479482</v>
      </c>
      <c r="E2381">
        <f>(groupB[[#This Row],[Weight (lbs)]]-MIN(weight))/(MAX(weight)-MIN(weight))</f>
        <v>7.4480536037950892E-2</v>
      </c>
      <c r="F2381">
        <f>IF(groupB[[#This Row],[normalized cost]]+groupB[[#This Row],[normalized weight]]&gt;1, 1, 0)</f>
        <v>0</v>
      </c>
    </row>
    <row r="2382" spans="1:6" x14ac:dyDescent="0.75">
      <c r="A2382">
        <v>22726.484219999998</v>
      </c>
      <c r="B2382">
        <v>56538.12154</v>
      </c>
      <c r="C2382">
        <v>0</v>
      </c>
      <c r="D2382">
        <f>(groupB[[#This Row],[Cost (USD)]]-MIN(cost))/(MAX(cost)-MIN(cost))</f>
        <v>0.36298126613279236</v>
      </c>
      <c r="E2382">
        <f>(groupB[[#This Row],[Weight (lbs)]]-MIN(weight))/(MAX(weight)-MIN(weight))</f>
        <v>0.3742873942226233</v>
      </c>
      <c r="F2382">
        <f>IF(groupB[[#This Row],[normalized cost]]+groupB[[#This Row],[normalized weight]]&gt;1, 1, 0)</f>
        <v>0</v>
      </c>
    </row>
    <row r="2383" spans="1:6" x14ac:dyDescent="0.75">
      <c r="A2383">
        <v>23210.710910000002</v>
      </c>
      <c r="B2383">
        <v>57761.672960000004</v>
      </c>
      <c r="C2383">
        <v>0</v>
      </c>
      <c r="D2383">
        <f>(groupB[[#This Row],[Cost (USD)]]-MIN(cost))/(MAX(cost)-MIN(cost))</f>
        <v>0.48042518175032861</v>
      </c>
      <c r="E2383">
        <f>(groupB[[#This Row],[Weight (lbs)]]-MIN(weight))/(MAX(weight)-MIN(weight))</f>
        <v>0.47775077204430089</v>
      </c>
      <c r="F2383">
        <f>IF(groupB[[#This Row],[normalized cost]]+groupB[[#This Row],[normalized weight]]&gt;1, 1, 0)</f>
        <v>0</v>
      </c>
    </row>
    <row r="2384" spans="1:6" x14ac:dyDescent="0.75">
      <c r="A2384">
        <v>23002.067200000001</v>
      </c>
      <c r="B2384">
        <v>56161.512289999999</v>
      </c>
      <c r="C2384">
        <v>0</v>
      </c>
      <c r="D2384">
        <f>(groupB[[#This Row],[Cost (USD)]]-MIN(cost))/(MAX(cost)-MIN(cost))</f>
        <v>0.42982091978498843</v>
      </c>
      <c r="E2384">
        <f>(groupB[[#This Row],[Weight (lbs)]]-MIN(weight))/(MAX(weight)-MIN(weight))</f>
        <v>0.34244135613467058</v>
      </c>
      <c r="F2384">
        <f>IF(groupB[[#This Row],[normalized cost]]+groupB[[#This Row],[normalized weight]]&gt;1, 1, 0)</f>
        <v>0</v>
      </c>
    </row>
    <row r="2385" spans="1:6" x14ac:dyDescent="0.75">
      <c r="A2385">
        <v>23207.300780000001</v>
      </c>
      <c r="B2385">
        <v>54545.683590000001</v>
      </c>
      <c r="C2385">
        <v>0</v>
      </c>
      <c r="D2385">
        <f>(groupB[[#This Row],[Cost (USD)]]-MIN(cost))/(MAX(cost)-MIN(cost))</f>
        <v>0.4795980918186174</v>
      </c>
      <c r="E2385">
        <f>(groupB[[#This Row],[Weight (lbs)]]-MIN(weight))/(MAX(weight)-MIN(weight))</f>
        <v>0.20580705327618551</v>
      </c>
      <c r="F2385">
        <f>IF(groupB[[#This Row],[normalized cost]]+groupB[[#This Row],[normalized weight]]&gt;1, 1, 0)</f>
        <v>0</v>
      </c>
    </row>
    <row r="2386" spans="1:6" x14ac:dyDescent="0.75">
      <c r="A2386">
        <v>23387.950260000001</v>
      </c>
      <c r="B2386">
        <v>57744.707710000002</v>
      </c>
      <c r="C2386">
        <v>0</v>
      </c>
      <c r="D2386">
        <f>(groupB[[#This Row],[Cost (USD)]]-MIN(cost))/(MAX(cost)-MIN(cost))</f>
        <v>0.52341265785476809</v>
      </c>
      <c r="E2386">
        <f>(groupB[[#This Row],[Weight (lbs)]]-MIN(weight))/(MAX(weight)-MIN(weight))</f>
        <v>0.47631619231034139</v>
      </c>
      <c r="F2386">
        <f>IF(groupB[[#This Row],[normalized cost]]+groupB[[#This Row],[normalized weight]]&gt;1, 1, 0)</f>
        <v>0</v>
      </c>
    </row>
    <row r="2387" spans="1:6" x14ac:dyDescent="0.75">
      <c r="A2387">
        <v>23115.5203</v>
      </c>
      <c r="B2387">
        <v>56055.967810000002</v>
      </c>
      <c r="C2387">
        <v>0</v>
      </c>
      <c r="D2387">
        <f>(groupB[[#This Row],[Cost (USD)]]-MIN(cost))/(MAX(cost)-MIN(cost))</f>
        <v>0.45733773490095753</v>
      </c>
      <c r="E2387">
        <f>(groupB[[#This Row],[Weight (lbs)]]-MIN(weight))/(MAX(weight)-MIN(weight))</f>
        <v>0.33351652614163918</v>
      </c>
      <c r="F2387">
        <f>IF(groupB[[#This Row],[normalized cost]]+groupB[[#This Row],[normalized weight]]&gt;1, 1, 0)</f>
        <v>0</v>
      </c>
    </row>
    <row r="2388" spans="1:6" x14ac:dyDescent="0.75">
      <c r="A2388">
        <v>22395.74713</v>
      </c>
      <c r="B2388">
        <v>55445.727350000001</v>
      </c>
      <c r="C2388">
        <v>0</v>
      </c>
      <c r="D2388">
        <f>(groupB[[#This Row],[Cost (USD)]]-MIN(cost))/(MAX(cost)-MIN(cost))</f>
        <v>0.2827645831375839</v>
      </c>
      <c r="E2388">
        <f>(groupB[[#This Row],[Weight (lbs)]]-MIN(weight))/(MAX(weight)-MIN(weight))</f>
        <v>0.28191465780736497</v>
      </c>
      <c r="F2388">
        <f>IF(groupB[[#This Row],[normalized cost]]+groupB[[#This Row],[normalized weight]]&gt;1, 1, 0)</f>
        <v>0</v>
      </c>
    </row>
    <row r="2389" spans="1:6" x14ac:dyDescent="0.75">
      <c r="A2389">
        <v>22712.636310000002</v>
      </c>
      <c r="B2389">
        <v>55212.336580000003</v>
      </c>
      <c r="C2389">
        <v>0</v>
      </c>
      <c r="D2389">
        <f>(groupB[[#This Row],[Cost (USD)]]-MIN(cost))/(MAX(cost)-MIN(cost))</f>
        <v>0.35962260621770414</v>
      </c>
      <c r="E2389">
        <f>(groupB[[#This Row],[Weight (lbs)]]-MIN(weight))/(MAX(weight)-MIN(weight))</f>
        <v>0.26217915914184753</v>
      </c>
      <c r="F2389">
        <f>IF(groupB[[#This Row],[normalized cost]]+groupB[[#This Row],[normalized weight]]&gt;1, 1, 0)</f>
        <v>0</v>
      </c>
    </row>
    <row r="2390" spans="1:6" x14ac:dyDescent="0.75">
      <c r="A2390">
        <v>23494.625899999999</v>
      </c>
      <c r="B2390">
        <v>54514.498</v>
      </c>
      <c r="C2390">
        <v>0</v>
      </c>
      <c r="D2390">
        <f>(groupB[[#This Row],[Cost (USD)]]-MIN(cost))/(MAX(cost)-MIN(cost))</f>
        <v>0.54928567378168103</v>
      </c>
      <c r="E2390">
        <f>(groupB[[#This Row],[Weight (lbs)]]-MIN(weight))/(MAX(weight)-MIN(weight))</f>
        <v>0.2031700031056565</v>
      </c>
      <c r="F2390">
        <f>IF(groupB[[#This Row],[normalized cost]]+groupB[[#This Row],[normalized weight]]&gt;1, 1, 0)</f>
        <v>0</v>
      </c>
    </row>
    <row r="2391" spans="1:6" x14ac:dyDescent="0.75">
      <c r="A2391">
        <v>23151.678049999999</v>
      </c>
      <c r="B2391">
        <v>56324.594299999997</v>
      </c>
      <c r="C2391">
        <v>0</v>
      </c>
      <c r="D2391">
        <f>(groupB[[#This Row],[Cost (USD)]]-MIN(cost))/(MAX(cost)-MIN(cost))</f>
        <v>0.46610740379285559</v>
      </c>
      <c r="E2391">
        <f>(groupB[[#This Row],[Weight (lbs)]]-MIN(weight))/(MAX(weight)-MIN(weight))</f>
        <v>0.35623155353932756</v>
      </c>
      <c r="F2391">
        <f>IF(groupB[[#This Row],[normalized cost]]+groupB[[#This Row],[normalized weight]]&gt;1, 1, 0)</f>
        <v>0</v>
      </c>
    </row>
    <row r="2392" spans="1:6" x14ac:dyDescent="0.75">
      <c r="A2392">
        <v>23242.591410000001</v>
      </c>
      <c r="B2392">
        <v>56260.981789999998</v>
      </c>
      <c r="C2392">
        <v>0</v>
      </c>
      <c r="D2392">
        <f>(groupB[[#This Row],[Cost (USD)]]-MIN(cost))/(MAX(cost)-MIN(cost))</f>
        <v>0.48815745018816453</v>
      </c>
      <c r="E2392">
        <f>(groupB[[#This Row],[Weight (lbs)]]-MIN(weight))/(MAX(weight)-MIN(weight))</f>
        <v>0.3508524864656159</v>
      </c>
      <c r="F2392">
        <f>IF(groupB[[#This Row],[normalized cost]]+groupB[[#This Row],[normalized weight]]&gt;1, 1, 0)</f>
        <v>0</v>
      </c>
    </row>
    <row r="2393" spans="1:6" x14ac:dyDescent="0.75">
      <c r="A2393">
        <v>22168.965100000001</v>
      </c>
      <c r="B2393">
        <v>56281.189180000001</v>
      </c>
      <c r="C2393">
        <v>0</v>
      </c>
      <c r="D2393">
        <f>(groupB[[#This Row],[Cost (USD)]]-MIN(cost))/(MAX(cost)-MIN(cost))</f>
        <v>0.22776106898826423</v>
      </c>
      <c r="E2393">
        <f>(groupB[[#This Row],[Weight (lbs)]]-MIN(weight))/(MAX(weight)-MIN(weight))</f>
        <v>0.35256122121283262</v>
      </c>
      <c r="F2393">
        <f>IF(groupB[[#This Row],[normalized cost]]+groupB[[#This Row],[normalized weight]]&gt;1, 1, 0)</f>
        <v>0</v>
      </c>
    </row>
    <row r="2394" spans="1:6" x14ac:dyDescent="0.75">
      <c r="A2394">
        <v>22757.03311</v>
      </c>
      <c r="B2394">
        <v>56809.38751</v>
      </c>
      <c r="C2394">
        <v>0</v>
      </c>
      <c r="D2394">
        <f>(groupB[[#This Row],[Cost (USD)]]-MIN(cost))/(MAX(cost)-MIN(cost))</f>
        <v>0.37039056705209855</v>
      </c>
      <c r="E2394">
        <f>(groupB[[#This Row],[Weight (lbs)]]-MIN(weight))/(MAX(weight)-MIN(weight))</f>
        <v>0.39722561576812548</v>
      </c>
      <c r="F2394">
        <f>IF(groupB[[#This Row],[normalized cost]]+groupB[[#This Row],[normalized weight]]&gt;1, 1, 0)</f>
        <v>0</v>
      </c>
    </row>
    <row r="2395" spans="1:6" x14ac:dyDescent="0.75">
      <c r="A2395">
        <v>22376.080290000002</v>
      </c>
      <c r="B2395">
        <v>56472.328679999999</v>
      </c>
      <c r="C2395">
        <v>0</v>
      </c>
      <c r="D2395">
        <f>(groupB[[#This Row],[Cost (USD)]]-MIN(cost))/(MAX(cost)-MIN(cost))</f>
        <v>0.27799460505681489</v>
      </c>
      <c r="E2395">
        <f>(groupB[[#This Row],[Weight (lbs)]]-MIN(weight))/(MAX(weight)-MIN(weight))</f>
        <v>0.36872395698502125</v>
      </c>
      <c r="F2395">
        <f>IF(groupB[[#This Row],[normalized cost]]+groupB[[#This Row],[normalized weight]]&gt;1, 1, 0)</f>
        <v>0</v>
      </c>
    </row>
    <row r="2396" spans="1:6" x14ac:dyDescent="0.75">
      <c r="A2396">
        <v>23074.717779999999</v>
      </c>
      <c r="B2396">
        <v>54052.625749999999</v>
      </c>
      <c r="C2396">
        <v>0</v>
      </c>
      <c r="D2396">
        <f>(groupB[[#This Row],[Cost (USD)]]-MIN(cost))/(MAX(cost)-MIN(cost))</f>
        <v>0.44744152757735267</v>
      </c>
      <c r="E2396">
        <f>(groupB[[#This Row],[Weight (lbs)]]-MIN(weight))/(MAX(weight)-MIN(weight))</f>
        <v>0.16411413481440135</v>
      </c>
      <c r="F2396">
        <f>IF(groupB[[#This Row],[normalized cost]]+groupB[[#This Row],[normalized weight]]&gt;1, 1, 0)</f>
        <v>0</v>
      </c>
    </row>
    <row r="2397" spans="1:6" x14ac:dyDescent="0.75">
      <c r="A2397">
        <v>22354.28413</v>
      </c>
      <c r="B2397">
        <v>56608.880069999999</v>
      </c>
      <c r="C2397">
        <v>0</v>
      </c>
      <c r="D2397">
        <f>(groupB[[#This Row],[Cost (USD)]]-MIN(cost))/(MAX(cost)-MIN(cost))</f>
        <v>0.272708183575532</v>
      </c>
      <c r="E2397">
        <f>(groupB[[#This Row],[Weight (lbs)]]-MIN(weight))/(MAX(weight)-MIN(weight))</f>
        <v>0.38027072798680334</v>
      </c>
      <c r="F2397">
        <f>IF(groupB[[#This Row],[normalized cost]]+groupB[[#This Row],[normalized weight]]&gt;1, 1, 0)</f>
        <v>0</v>
      </c>
    </row>
    <row r="2398" spans="1:6" x14ac:dyDescent="0.75">
      <c r="A2398">
        <v>22041.218420000001</v>
      </c>
      <c r="B2398">
        <v>55957.830529999999</v>
      </c>
      <c r="C2398">
        <v>0</v>
      </c>
      <c r="D2398">
        <f>(groupB[[#This Row],[Cost (USD)]]-MIN(cost))/(MAX(cost)-MIN(cost))</f>
        <v>0.19677750154727844</v>
      </c>
      <c r="E2398">
        <f>(groupB[[#This Row],[Weight (lbs)]]-MIN(weight))/(MAX(weight)-MIN(weight))</f>
        <v>0.32521804819207167</v>
      </c>
      <c r="F2398">
        <f>IF(groupB[[#This Row],[normalized cost]]+groupB[[#This Row],[normalized weight]]&gt;1, 1, 0)</f>
        <v>0</v>
      </c>
    </row>
    <row r="2399" spans="1:6" x14ac:dyDescent="0.75">
      <c r="A2399">
        <v>22548.754410000001</v>
      </c>
      <c r="B2399">
        <v>55254.063849999999</v>
      </c>
      <c r="C2399">
        <v>0</v>
      </c>
      <c r="D2399">
        <f>(groupB[[#This Row],[Cost (USD)]]-MIN(cost))/(MAX(cost)-MIN(cost))</f>
        <v>0.3198748342912095</v>
      </c>
      <c r="E2399">
        <f>(groupB[[#This Row],[Weight (lbs)]]-MIN(weight))/(MAX(weight)-MIN(weight))</f>
        <v>0.26570761265095849</v>
      </c>
      <c r="F2399">
        <f>IF(groupB[[#This Row],[normalized cost]]+groupB[[#This Row],[normalized weight]]&gt;1, 1, 0)</f>
        <v>0</v>
      </c>
    </row>
    <row r="2400" spans="1:6" x14ac:dyDescent="0.75">
      <c r="A2400">
        <v>22674.85499</v>
      </c>
      <c r="B2400">
        <v>55034.40696</v>
      </c>
      <c r="C2400">
        <v>0</v>
      </c>
      <c r="D2400">
        <f>(groupB[[#This Row],[Cost (USD)]]-MIN(cost))/(MAX(cost)-MIN(cost))</f>
        <v>0.35045915808559208</v>
      </c>
      <c r="E2400">
        <f>(groupB[[#This Row],[Weight (lbs)]]-MIN(weight))/(MAX(weight)-MIN(weight))</f>
        <v>0.2471334494161968</v>
      </c>
      <c r="F2400">
        <f>IF(groupB[[#This Row],[normalized cost]]+groupB[[#This Row],[normalized weight]]&gt;1, 1, 0)</f>
        <v>0</v>
      </c>
    </row>
    <row r="2401" spans="1:6" x14ac:dyDescent="0.75">
      <c r="A2401">
        <v>23054.34648</v>
      </c>
      <c r="B2401">
        <v>54995.77463</v>
      </c>
      <c r="C2401">
        <v>0</v>
      </c>
      <c r="D2401">
        <f>(groupB[[#This Row],[Cost (USD)]]-MIN(cost))/(MAX(cost)-MIN(cost))</f>
        <v>0.44250069038760714</v>
      </c>
      <c r="E2401">
        <f>(groupB[[#This Row],[Weight (lbs)]]-MIN(weight))/(MAX(weight)-MIN(weight))</f>
        <v>0.24386670370401273</v>
      </c>
      <c r="F2401">
        <f>IF(groupB[[#This Row],[normalized cost]]+groupB[[#This Row],[normalized weight]]&gt;1, 1, 0)</f>
        <v>0</v>
      </c>
    </row>
    <row r="2402" spans="1:6" x14ac:dyDescent="0.75">
      <c r="A2402">
        <v>22460.647570000001</v>
      </c>
      <c r="B2402">
        <v>56343.544719999998</v>
      </c>
      <c r="C2402">
        <v>0</v>
      </c>
      <c r="D2402">
        <f>(groupB[[#This Row],[Cost (USD)]]-MIN(cost))/(MAX(cost)-MIN(cost))</f>
        <v>0.29850547878895967</v>
      </c>
      <c r="E2402">
        <f>(groupB[[#This Row],[Weight (lbs)]]-MIN(weight))/(MAX(weight)-MIN(weight))</f>
        <v>0.35783399903715518</v>
      </c>
      <c r="F2402">
        <f>IF(groupB[[#This Row],[normalized cost]]+groupB[[#This Row],[normalized weight]]&gt;1, 1, 0)</f>
        <v>0</v>
      </c>
    </row>
    <row r="2403" spans="1:6" x14ac:dyDescent="0.75">
      <c r="A2403">
        <v>22772.724129999999</v>
      </c>
      <c r="B2403">
        <v>53678.813179999997</v>
      </c>
      <c r="C2403">
        <v>0</v>
      </c>
      <c r="D2403">
        <f>(groupB[[#This Row],[Cost (USD)]]-MIN(cost))/(MAX(cost)-MIN(cost))</f>
        <v>0.37419625324596134</v>
      </c>
      <c r="E2403">
        <f>(groupB[[#This Row],[Weight (lbs)]]-MIN(weight))/(MAX(weight)-MIN(weight))</f>
        <v>0.13250458368952717</v>
      </c>
      <c r="F2403">
        <f>IF(groupB[[#This Row],[normalized cost]]+groupB[[#This Row],[normalized weight]]&gt;1, 1, 0)</f>
        <v>0</v>
      </c>
    </row>
    <row r="2404" spans="1:6" x14ac:dyDescent="0.75">
      <c r="A2404">
        <v>23146.55816</v>
      </c>
      <c r="B2404">
        <v>55049.011149999998</v>
      </c>
      <c r="C2404">
        <v>0</v>
      </c>
      <c r="D2404">
        <f>(groupB[[#This Row],[Cost (USD)]]-MIN(cost))/(MAX(cost)-MIN(cost))</f>
        <v>0.46486563017411753</v>
      </c>
      <c r="E2404">
        <f>(groupB[[#This Row],[Weight (lbs)]]-MIN(weight))/(MAX(weight)-MIN(weight))</f>
        <v>0.24836837816790336</v>
      </c>
      <c r="F2404">
        <f>IF(groupB[[#This Row],[normalized cost]]+groupB[[#This Row],[normalized weight]]&gt;1, 1, 0)</f>
        <v>0</v>
      </c>
    </row>
    <row r="2405" spans="1:6" x14ac:dyDescent="0.75">
      <c r="A2405">
        <v>22413.130150000001</v>
      </c>
      <c r="B2405">
        <v>55390.282050000002</v>
      </c>
      <c r="C2405">
        <v>0</v>
      </c>
      <c r="D2405">
        <f>(groupB[[#This Row],[Cost (USD)]]-MIN(cost))/(MAX(cost)-MIN(cost))</f>
        <v>0.28698064552369085</v>
      </c>
      <c r="E2405">
        <f>(groupB[[#This Row],[Weight (lbs)]]-MIN(weight))/(MAX(weight)-MIN(weight))</f>
        <v>0.27722620914181062</v>
      </c>
      <c r="F2405">
        <f>IF(groupB[[#This Row],[normalized cost]]+groupB[[#This Row],[normalized weight]]&gt;1, 1, 0)</f>
        <v>0</v>
      </c>
    </row>
    <row r="2406" spans="1:6" x14ac:dyDescent="0.75">
      <c r="A2406">
        <v>22687.934669999999</v>
      </c>
      <c r="B2406">
        <v>56574.012020000002</v>
      </c>
      <c r="C2406">
        <v>0</v>
      </c>
      <c r="D2406">
        <f>(groupB[[#This Row],[Cost (USD)]]-MIN(cost))/(MAX(cost)-MIN(cost))</f>
        <v>0.35363149217197676</v>
      </c>
      <c r="E2406">
        <f>(groupB[[#This Row],[Weight (lbs)]]-MIN(weight))/(MAX(weight)-MIN(weight))</f>
        <v>0.37732228939069196</v>
      </c>
      <c r="F2406">
        <f>IF(groupB[[#This Row],[normalized cost]]+groupB[[#This Row],[normalized weight]]&gt;1, 1, 0)</f>
        <v>0</v>
      </c>
    </row>
    <row r="2407" spans="1:6" x14ac:dyDescent="0.75">
      <c r="A2407">
        <v>22662.68721</v>
      </c>
      <c r="B2407">
        <v>54527.404009999998</v>
      </c>
      <c r="C2407">
        <v>0</v>
      </c>
      <c r="D2407">
        <f>(groupB[[#This Row],[Cost (USD)]]-MIN(cost))/(MAX(cost)-MIN(cost))</f>
        <v>0.34750799542338379</v>
      </c>
      <c r="E2407">
        <f>(groupB[[#This Row],[Weight (lbs)]]-MIN(weight))/(MAX(weight)-MIN(weight))</f>
        <v>0.20426133393734333</v>
      </c>
      <c r="F2407">
        <f>IF(groupB[[#This Row],[normalized cost]]+groupB[[#This Row],[normalized weight]]&gt;1, 1, 0)</f>
        <v>0</v>
      </c>
    </row>
    <row r="2408" spans="1:6" x14ac:dyDescent="0.75">
      <c r="A2408">
        <v>23828.334320000002</v>
      </c>
      <c r="B2408">
        <v>55082.294759999997</v>
      </c>
      <c r="C2408">
        <v>0</v>
      </c>
      <c r="D2408">
        <f>(groupB[[#This Row],[Cost (USD)]]-MIN(cost))/(MAX(cost)-MIN(cost))</f>
        <v>0.63022302054243351</v>
      </c>
      <c r="E2408">
        <f>(groupB[[#This Row],[Weight (lbs)]]-MIN(weight))/(MAX(weight)-MIN(weight))</f>
        <v>0.25118283668628683</v>
      </c>
      <c r="F2408">
        <f>IF(groupB[[#This Row],[normalized cost]]+groupB[[#This Row],[normalized weight]]&gt;1, 1, 0)</f>
        <v>0</v>
      </c>
    </row>
    <row r="2409" spans="1:6" x14ac:dyDescent="0.75">
      <c r="A2409">
        <v>22008.33237</v>
      </c>
      <c r="B2409">
        <v>54752.142260000001</v>
      </c>
      <c r="C2409">
        <v>0</v>
      </c>
      <c r="D2409">
        <f>(groupB[[#This Row],[Cost (USD)]]-MIN(cost))/(MAX(cost)-MIN(cost))</f>
        <v>0.18880134789661088</v>
      </c>
      <c r="E2409">
        <f>(groupB[[#This Row],[Weight (lbs)]]-MIN(weight))/(MAX(weight)-MIN(weight))</f>
        <v>0.22326517643276766</v>
      </c>
      <c r="F2409">
        <f>IF(groupB[[#This Row],[normalized cost]]+groupB[[#This Row],[normalized weight]]&gt;1, 1, 0)</f>
        <v>0</v>
      </c>
    </row>
    <row r="2410" spans="1:6" x14ac:dyDescent="0.75">
      <c r="A2410">
        <v>22523.286370000002</v>
      </c>
      <c r="B2410">
        <v>56294.257890000001</v>
      </c>
      <c r="C2410">
        <v>0</v>
      </c>
      <c r="D2410">
        <f>(groupB[[#This Row],[Cost (USD)]]-MIN(cost))/(MAX(cost)-MIN(cost))</f>
        <v>0.31369783826336978</v>
      </c>
      <c r="E2410">
        <f>(groupB[[#This Row],[Weight (lbs)]]-MIN(weight))/(MAX(weight)-MIN(weight))</f>
        <v>0.35366630993919923</v>
      </c>
      <c r="F2410">
        <f>IF(groupB[[#This Row],[normalized cost]]+groupB[[#This Row],[normalized weight]]&gt;1, 1, 0)</f>
        <v>0</v>
      </c>
    </row>
    <row r="2411" spans="1:6" x14ac:dyDescent="0.75">
      <c r="A2411">
        <v>22978.711859999999</v>
      </c>
      <c r="B2411">
        <v>57322.54262</v>
      </c>
      <c r="C2411">
        <v>0</v>
      </c>
      <c r="D2411">
        <f>(groupB[[#This Row],[Cost (USD)]]-MIN(cost))/(MAX(cost)-MIN(cost))</f>
        <v>0.42415633615747489</v>
      </c>
      <c r="E2411">
        <f>(groupB[[#This Row],[Weight (lbs)]]-MIN(weight))/(MAX(weight)-MIN(weight))</f>
        <v>0.44061795724164882</v>
      </c>
      <c r="F2411">
        <f>IF(groupB[[#This Row],[normalized cost]]+groupB[[#This Row],[normalized weight]]&gt;1, 1, 0)</f>
        <v>0</v>
      </c>
    </row>
    <row r="2412" spans="1:6" x14ac:dyDescent="0.75">
      <c r="A2412">
        <v>22246.147570000001</v>
      </c>
      <c r="B2412">
        <v>57951.383869999998</v>
      </c>
      <c r="C2412">
        <v>0</v>
      </c>
      <c r="D2412">
        <f>(groupB[[#This Row],[Cost (USD)]]-MIN(cost))/(MAX(cost)-MIN(cost))</f>
        <v>0.24648083739638924</v>
      </c>
      <c r="E2412">
        <f>(groupB[[#This Row],[Weight (lbs)]]-MIN(weight))/(MAX(weight)-MIN(weight))</f>
        <v>0.49379270639817024</v>
      </c>
      <c r="F2412">
        <f>IF(groupB[[#This Row],[normalized cost]]+groupB[[#This Row],[normalized weight]]&gt;1, 1, 0)</f>
        <v>0</v>
      </c>
    </row>
    <row r="2413" spans="1:6" x14ac:dyDescent="0.75">
      <c r="A2413">
        <v>23047.69832</v>
      </c>
      <c r="B2413">
        <v>57180.151149999998</v>
      </c>
      <c r="C2413">
        <v>0</v>
      </c>
      <c r="D2413">
        <f>(groupB[[#This Row],[Cost (USD)]]-MIN(cost))/(MAX(cost)-MIN(cost))</f>
        <v>0.44088825150685906</v>
      </c>
      <c r="E2413">
        <f>(groupB[[#This Row],[Weight (lbs)]]-MIN(weight))/(MAX(weight)-MIN(weight))</f>
        <v>0.42857734969677402</v>
      </c>
      <c r="F2413">
        <f>IF(groupB[[#This Row],[normalized cost]]+groupB[[#This Row],[normalized weight]]&gt;1, 1, 0)</f>
        <v>0</v>
      </c>
    </row>
    <row r="2414" spans="1:6" x14ac:dyDescent="0.75">
      <c r="A2414">
        <v>22812.771189999999</v>
      </c>
      <c r="B2414">
        <v>55395.633240000003</v>
      </c>
      <c r="C2414">
        <v>0</v>
      </c>
      <c r="D2414">
        <f>(groupB[[#This Row],[Cost (USD)]]-MIN(cost))/(MAX(cost)-MIN(cost))</f>
        <v>0.38390923196543358</v>
      </c>
      <c r="E2414">
        <f>(groupB[[#This Row],[Weight (lbs)]]-MIN(weight))/(MAX(weight)-MIN(weight))</f>
        <v>0.2776787051985482</v>
      </c>
      <c r="F2414">
        <f>IF(groupB[[#This Row],[normalized cost]]+groupB[[#This Row],[normalized weight]]&gt;1, 1, 0)</f>
        <v>0</v>
      </c>
    </row>
    <row r="2415" spans="1:6" x14ac:dyDescent="0.75">
      <c r="A2415">
        <v>22507.642909999999</v>
      </c>
      <c r="B2415">
        <v>57616.3321</v>
      </c>
      <c r="C2415">
        <v>0</v>
      </c>
      <c r="D2415">
        <f>(groupB[[#This Row],[Cost (USD)]]-MIN(cost))/(MAX(cost)-MIN(cost))</f>
        <v>0.30990368723008693</v>
      </c>
      <c r="E2415">
        <f>(groupB[[#This Row],[Weight (lbs)]]-MIN(weight))/(MAX(weight)-MIN(weight))</f>
        <v>0.46546076439500411</v>
      </c>
      <c r="F2415">
        <f>IF(groupB[[#This Row],[normalized cost]]+groupB[[#This Row],[normalized weight]]&gt;1, 1, 0)</f>
        <v>0</v>
      </c>
    </row>
    <row r="2416" spans="1:6" x14ac:dyDescent="0.75">
      <c r="A2416">
        <v>22798.022430000001</v>
      </c>
      <c r="B2416">
        <v>55822.106590000003</v>
      </c>
      <c r="C2416">
        <v>0</v>
      </c>
      <c r="D2416">
        <f>(groupB[[#This Row],[Cost (USD)]]-MIN(cost))/(MAX(cost)-MIN(cost))</f>
        <v>0.38033208068345215</v>
      </c>
      <c r="E2416">
        <f>(groupB[[#This Row],[Weight (lbs)]]-MIN(weight))/(MAX(weight)-MIN(weight))</f>
        <v>0.31374124627420358</v>
      </c>
      <c r="F2416">
        <f>IF(groupB[[#This Row],[normalized cost]]+groupB[[#This Row],[normalized weight]]&gt;1, 1, 0)</f>
        <v>0</v>
      </c>
    </row>
    <row r="2417" spans="1:6" x14ac:dyDescent="0.75">
      <c r="A2417">
        <v>22701.73042</v>
      </c>
      <c r="B2417">
        <v>56416.696580000003</v>
      </c>
      <c r="C2417">
        <v>0</v>
      </c>
      <c r="D2417">
        <f>(groupB[[#This Row],[Cost (USD)]]-MIN(cost))/(MAX(cost)-MIN(cost))</f>
        <v>0.35697750124652977</v>
      </c>
      <c r="E2417">
        <f>(groupB[[#This Row],[Weight (lbs)]]-MIN(weight))/(MAX(weight)-MIN(weight))</f>
        <v>0.36401971253135307</v>
      </c>
      <c r="F2417">
        <f>IF(groupB[[#This Row],[normalized cost]]+groupB[[#This Row],[normalized weight]]&gt;1, 1, 0)</f>
        <v>0</v>
      </c>
    </row>
    <row r="2418" spans="1:6" x14ac:dyDescent="0.75">
      <c r="A2418">
        <v>22806.147140000001</v>
      </c>
      <c r="B2418">
        <v>55450.554210000002</v>
      </c>
      <c r="C2418">
        <v>0</v>
      </c>
      <c r="D2418">
        <f>(groupB[[#This Row],[Cost (USD)]]-MIN(cost))/(MAX(cost)-MIN(cost))</f>
        <v>0.38230264070288633</v>
      </c>
      <c r="E2418">
        <f>(groupB[[#This Row],[Weight (lbs)]]-MIN(weight))/(MAX(weight)-MIN(weight))</f>
        <v>0.28232281657512026</v>
      </c>
      <c r="F2418">
        <f>IF(groupB[[#This Row],[normalized cost]]+groupB[[#This Row],[normalized weight]]&gt;1, 1, 0)</f>
        <v>0</v>
      </c>
    </row>
    <row r="2419" spans="1:6" x14ac:dyDescent="0.75">
      <c r="A2419">
        <v>22597.542560000002</v>
      </c>
      <c r="B2419">
        <v>56382.483379999998</v>
      </c>
      <c r="C2419">
        <v>0</v>
      </c>
      <c r="D2419">
        <f>(groupB[[#This Row],[Cost (USD)]]-MIN(cost))/(MAX(cost)-MIN(cost))</f>
        <v>0.33170786929333984</v>
      </c>
      <c r="E2419">
        <f>(groupB[[#This Row],[Weight (lbs)]]-MIN(weight))/(MAX(weight)-MIN(weight))</f>
        <v>0.36112664798152877</v>
      </c>
      <c r="F2419">
        <f>IF(groupB[[#This Row],[normalized cost]]+groupB[[#This Row],[normalized weight]]&gt;1, 1, 0)</f>
        <v>0</v>
      </c>
    </row>
    <row r="2420" spans="1:6" x14ac:dyDescent="0.75">
      <c r="A2420">
        <v>22592.957450000002</v>
      </c>
      <c r="B2420">
        <v>57733.054380000001</v>
      </c>
      <c r="C2420">
        <v>0</v>
      </c>
      <c r="D2420">
        <f>(groupB[[#This Row],[Cost (USD)]]-MIN(cost))/(MAX(cost)-MIN(cost))</f>
        <v>0.33059580074557532</v>
      </c>
      <c r="E2420">
        <f>(groupB[[#This Row],[Weight (lbs)]]-MIN(weight))/(MAX(weight)-MIN(weight))</f>
        <v>0.47533078796609995</v>
      </c>
      <c r="F2420">
        <f>IF(groupB[[#This Row],[normalized cost]]+groupB[[#This Row],[normalized weight]]&gt;1, 1, 0)</f>
        <v>0</v>
      </c>
    </row>
    <row r="2421" spans="1:6" x14ac:dyDescent="0.75">
      <c r="A2421">
        <v>22565.89141</v>
      </c>
      <c r="B2421">
        <v>57730.327160000001</v>
      </c>
      <c r="C2421">
        <v>0</v>
      </c>
      <c r="D2421">
        <f>(groupB[[#This Row],[Cost (USD)]]-MIN(cost))/(MAX(cost)-MIN(cost))</f>
        <v>0.3240312272028385</v>
      </c>
      <c r="E2421">
        <f>(groupB[[#This Row],[Weight (lbs)]]-MIN(weight))/(MAX(weight)-MIN(weight))</f>
        <v>0.47510017453322689</v>
      </c>
      <c r="F2421">
        <f>IF(groupB[[#This Row],[normalized cost]]+groupB[[#This Row],[normalized weight]]&gt;1, 1, 0)</f>
        <v>0</v>
      </c>
    </row>
    <row r="2422" spans="1:6" x14ac:dyDescent="0.75">
      <c r="A2422">
        <v>22891.797419999999</v>
      </c>
      <c r="B2422">
        <v>52773.528859999999</v>
      </c>
      <c r="C2422">
        <v>0</v>
      </c>
      <c r="D2422">
        <f>(groupB[[#This Row],[Cost (USD)]]-MIN(cost))/(MAX(cost)-MIN(cost))</f>
        <v>0.40307618430276115</v>
      </c>
      <c r="E2422">
        <f>(groupB[[#This Row],[Weight (lbs)]]-MIN(weight))/(MAX(weight)-MIN(weight))</f>
        <v>5.5953837962633181E-2</v>
      </c>
      <c r="F2422">
        <f>IF(groupB[[#This Row],[normalized cost]]+groupB[[#This Row],[normalized weight]]&gt;1, 1, 0)</f>
        <v>0</v>
      </c>
    </row>
    <row r="2423" spans="1:6" x14ac:dyDescent="0.75">
      <c r="A2423">
        <v>23101.120729999999</v>
      </c>
      <c r="B2423">
        <v>54970.956769999997</v>
      </c>
      <c r="C2423">
        <v>0</v>
      </c>
      <c r="D2423">
        <f>(groupB[[#This Row],[Cost (USD)]]-MIN(cost))/(MAX(cost)-MIN(cost))</f>
        <v>0.4538452758545366</v>
      </c>
      <c r="E2423">
        <f>(groupB[[#This Row],[Weight (lbs)]]-MIN(weight))/(MAX(weight)-MIN(weight))</f>
        <v>0.24176810810440499</v>
      </c>
      <c r="F2423">
        <f>IF(groupB[[#This Row],[normalized cost]]+groupB[[#This Row],[normalized weight]]&gt;1, 1, 0)</f>
        <v>0</v>
      </c>
    </row>
    <row r="2424" spans="1:6" x14ac:dyDescent="0.75">
      <c r="A2424">
        <v>22888.532620000002</v>
      </c>
      <c r="B2424">
        <v>58242.27044</v>
      </c>
      <c r="C2424">
        <v>0</v>
      </c>
      <c r="D2424">
        <f>(groupB[[#This Row],[Cost (USD)]]-MIN(cost))/(MAX(cost)-MIN(cost))</f>
        <v>0.40228434258146362</v>
      </c>
      <c r="E2424">
        <f>(groupB[[#This Row],[Weight (lbs)]]-MIN(weight))/(MAX(weight)-MIN(weight))</f>
        <v>0.51839004379095588</v>
      </c>
      <c r="F2424">
        <f>IF(groupB[[#This Row],[normalized cost]]+groupB[[#This Row],[normalized weight]]&gt;1, 1, 0)</f>
        <v>0</v>
      </c>
    </row>
    <row r="2425" spans="1:6" x14ac:dyDescent="0.75">
      <c r="A2425">
        <v>22705.7199</v>
      </c>
      <c r="B2425">
        <v>59490.903870000002</v>
      </c>
      <c r="C2425">
        <v>0</v>
      </c>
      <c r="D2425">
        <f>(groupB[[#This Row],[Cost (USD)]]-MIN(cost))/(MAX(cost)-MIN(cost))</f>
        <v>0.35794510621782505</v>
      </c>
      <c r="E2425">
        <f>(groupB[[#This Row],[Weight (lbs)]]-MIN(weight))/(MAX(weight)-MIN(weight))</f>
        <v>0.6239743537081206</v>
      </c>
      <c r="F2425">
        <f>IF(groupB[[#This Row],[normalized cost]]+groupB[[#This Row],[normalized weight]]&gt;1, 1, 0)</f>
        <v>0</v>
      </c>
    </row>
    <row r="2426" spans="1:6" x14ac:dyDescent="0.75">
      <c r="A2426">
        <v>23387.888599999998</v>
      </c>
      <c r="B2426">
        <v>53333.37369</v>
      </c>
      <c r="C2426">
        <v>0</v>
      </c>
      <c r="D2426">
        <f>(groupB[[#This Row],[Cost (USD)]]-MIN(cost))/(MAX(cost)-MIN(cost))</f>
        <v>0.52339770289258436</v>
      </c>
      <c r="E2426">
        <f>(groupB[[#This Row],[Weight (lbs)]]-MIN(weight))/(MAX(weight)-MIN(weight))</f>
        <v>0.10329425718898894</v>
      </c>
      <c r="F2426">
        <f>IF(groupB[[#This Row],[normalized cost]]+groupB[[#This Row],[normalized weight]]&gt;1, 1, 0)</f>
        <v>0</v>
      </c>
    </row>
    <row r="2427" spans="1:6" x14ac:dyDescent="0.75">
      <c r="A2427">
        <v>23314.92395</v>
      </c>
      <c r="B2427">
        <v>55756.824289999997</v>
      </c>
      <c r="C2427">
        <v>0</v>
      </c>
      <c r="D2427">
        <f>(groupB[[#This Row],[Cost (USD)]]-MIN(cost))/(MAX(cost)-MIN(cost))</f>
        <v>0.50570092083857821</v>
      </c>
      <c r="E2427">
        <f>(groupB[[#This Row],[Weight (lbs)]]-MIN(weight))/(MAX(weight)-MIN(weight))</f>
        <v>0.30822098193584929</v>
      </c>
      <c r="F2427">
        <f>IF(groupB[[#This Row],[normalized cost]]+groupB[[#This Row],[normalized weight]]&gt;1, 1, 0)</f>
        <v>0</v>
      </c>
    </row>
    <row r="2428" spans="1:6" x14ac:dyDescent="0.75">
      <c r="A2428">
        <v>23022.156719999999</v>
      </c>
      <c r="B2428">
        <v>55150.416550000002</v>
      </c>
      <c r="C2428">
        <v>0</v>
      </c>
      <c r="D2428">
        <f>(groupB[[#This Row],[Cost (USD)]]-MIN(cost))/(MAX(cost)-MIN(cost))</f>
        <v>0.43469341430129965</v>
      </c>
      <c r="E2428">
        <f>(groupB[[#This Row],[Weight (lbs)]]-MIN(weight))/(MAX(weight)-MIN(weight))</f>
        <v>0.25694320799676224</v>
      </c>
      <c r="F2428">
        <f>IF(groupB[[#This Row],[normalized cost]]+groupB[[#This Row],[normalized weight]]&gt;1, 1, 0)</f>
        <v>0</v>
      </c>
    </row>
    <row r="2429" spans="1:6" x14ac:dyDescent="0.75">
      <c r="A2429">
        <v>23065.31309</v>
      </c>
      <c r="B2429">
        <v>54785.124739999999</v>
      </c>
      <c r="C2429">
        <v>0</v>
      </c>
      <c r="D2429">
        <f>(groupB[[#This Row],[Cost (USD)]]-MIN(cost))/(MAX(cost)-MIN(cost))</f>
        <v>0.44516052233419062</v>
      </c>
      <c r="E2429">
        <f>(groupB[[#This Row],[Weight (lbs)]]-MIN(weight))/(MAX(weight)-MIN(weight))</f>
        <v>0.22605417143040807</v>
      </c>
      <c r="F2429">
        <f>IF(groupB[[#This Row],[normalized cost]]+groupB[[#This Row],[normalized weight]]&gt;1, 1, 0)</f>
        <v>0</v>
      </c>
    </row>
    <row r="2430" spans="1:6" x14ac:dyDescent="0.75">
      <c r="A2430">
        <v>22550.288799999998</v>
      </c>
      <c r="B2430">
        <v>55633.651030000001</v>
      </c>
      <c r="C2430">
        <v>0</v>
      </c>
      <c r="D2430">
        <f>(groupB[[#This Row],[Cost (USD)]]-MIN(cost))/(MAX(cost)-MIN(cost))</f>
        <v>0.320246983892637</v>
      </c>
      <c r="E2430">
        <f>(groupB[[#This Row],[Weight (lbs)]]-MIN(weight))/(MAX(weight)-MIN(weight))</f>
        <v>0.29780546418269488</v>
      </c>
      <c r="F2430">
        <f>IF(groupB[[#This Row],[normalized cost]]+groupB[[#This Row],[normalized weight]]&gt;1, 1, 0)</f>
        <v>0</v>
      </c>
    </row>
    <row r="2431" spans="1:6" x14ac:dyDescent="0.75">
      <c r="A2431">
        <v>22736.631150000001</v>
      </c>
      <c r="B2431">
        <v>58251.519659999998</v>
      </c>
      <c r="C2431">
        <v>0</v>
      </c>
      <c r="D2431">
        <f>(groupB[[#This Row],[Cost (USD)]]-MIN(cost))/(MAX(cost)-MIN(cost))</f>
        <v>0.36544229361291197</v>
      </c>
      <c r="E2431">
        <f>(groupB[[#This Row],[Weight (lbs)]]-MIN(weight))/(MAX(weight)-MIN(weight))</f>
        <v>0.51917215684952733</v>
      </c>
      <c r="F2431">
        <f>IF(groupB[[#This Row],[normalized cost]]+groupB[[#This Row],[normalized weight]]&gt;1, 1, 0)</f>
        <v>0</v>
      </c>
    </row>
    <row r="2432" spans="1:6" x14ac:dyDescent="0.75">
      <c r="A2432">
        <v>22836.150900000001</v>
      </c>
      <c r="B2432">
        <v>56086.702899999997</v>
      </c>
      <c r="C2432">
        <v>0</v>
      </c>
      <c r="D2432">
        <f>(groupB[[#This Row],[Cost (USD)]]-MIN(cost))/(MAX(cost)-MIN(cost))</f>
        <v>0.38957972627131865</v>
      </c>
      <c r="E2432">
        <f>(groupB[[#This Row],[Weight (lbs)]]-MIN(weight))/(MAX(weight)-MIN(weight))</f>
        <v>0.33611548208012576</v>
      </c>
      <c r="F2432">
        <f>IF(groupB[[#This Row],[normalized cost]]+groupB[[#This Row],[normalized weight]]&gt;1, 1, 0)</f>
        <v>0</v>
      </c>
    </row>
    <row r="2433" spans="1:6" x14ac:dyDescent="0.75">
      <c r="A2433">
        <v>22742.19901</v>
      </c>
      <c r="B2433">
        <v>55385.59201</v>
      </c>
      <c r="C2433">
        <v>0</v>
      </c>
      <c r="D2433">
        <f>(groupB[[#This Row],[Cost (USD)]]-MIN(cost))/(MAX(cost)-MIN(cost))</f>
        <v>0.36679271748155529</v>
      </c>
      <c r="E2433">
        <f>(groupB[[#This Row],[Weight (lbs)]]-MIN(weight))/(MAX(weight)-MIN(weight))</f>
        <v>0.27682961985869003</v>
      </c>
      <c r="F2433">
        <f>IF(groupB[[#This Row],[normalized cost]]+groupB[[#This Row],[normalized weight]]&gt;1, 1, 0)</f>
        <v>0</v>
      </c>
    </row>
    <row r="2434" spans="1:6" x14ac:dyDescent="0.75">
      <c r="A2434">
        <v>22912.686239999999</v>
      </c>
      <c r="B2434">
        <v>54920.803030000003</v>
      </c>
      <c r="C2434">
        <v>0</v>
      </c>
      <c r="D2434">
        <f>(groupB[[#This Row],[Cost (USD)]]-MIN(cost))/(MAX(cost)-MIN(cost))</f>
        <v>0.40814254033825748</v>
      </c>
      <c r="E2434">
        <f>(groupB[[#This Row],[Weight (lbs)]]-MIN(weight))/(MAX(weight)-MIN(weight))</f>
        <v>0.23752711318913647</v>
      </c>
      <c r="F2434">
        <f>IF(groupB[[#This Row],[normalized cost]]+groupB[[#This Row],[normalized weight]]&gt;1, 1, 0)</f>
        <v>0</v>
      </c>
    </row>
    <row r="2435" spans="1:6" x14ac:dyDescent="0.75">
      <c r="A2435">
        <v>22788.887869999999</v>
      </c>
      <c r="B2435">
        <v>55632.290029999996</v>
      </c>
      <c r="C2435">
        <v>0</v>
      </c>
      <c r="D2435">
        <f>(groupB[[#This Row],[Cost (USD)]]-MIN(cost))/(MAX(cost)-MIN(cost))</f>
        <v>0.37811659253296714</v>
      </c>
      <c r="E2435">
        <f>(groupB[[#This Row],[Weight (lbs)]]-MIN(weight))/(MAX(weight)-MIN(weight))</f>
        <v>0.29769037816758015</v>
      </c>
      <c r="F2435">
        <f>IF(groupB[[#This Row],[normalized cost]]+groupB[[#This Row],[normalized weight]]&gt;1, 1, 0)</f>
        <v>0</v>
      </c>
    </row>
    <row r="2436" spans="1:6" x14ac:dyDescent="0.75">
      <c r="A2436">
        <v>22516.528880000002</v>
      </c>
      <c r="B2436">
        <v>54063.024890000001</v>
      </c>
      <c r="C2436">
        <v>0</v>
      </c>
      <c r="D2436">
        <f>(groupB[[#This Row],[Cost (USD)]]-MIN(cost))/(MAX(cost)-MIN(cost))</f>
        <v>0.31205888258055448</v>
      </c>
      <c r="E2436">
        <f>(groupB[[#This Row],[Weight (lbs)]]-MIN(weight))/(MAX(weight)-MIN(weight))</f>
        <v>0.16499348498575797</v>
      </c>
      <c r="F2436">
        <f>IF(groupB[[#This Row],[normalized cost]]+groupB[[#This Row],[normalized weight]]&gt;1, 1, 0)</f>
        <v>0</v>
      </c>
    </row>
    <row r="2437" spans="1:6" x14ac:dyDescent="0.75">
      <c r="A2437">
        <v>23249.536059999999</v>
      </c>
      <c r="B2437">
        <v>56326.753790000002</v>
      </c>
      <c r="C2437">
        <v>0</v>
      </c>
      <c r="D2437">
        <f>(groupB[[#This Row],[Cost (USD)]]-MIN(cost))/(MAX(cost)-MIN(cost))</f>
        <v>0.48984179949281159</v>
      </c>
      <c r="E2437">
        <f>(groupB[[#This Row],[Weight (lbs)]]-MIN(weight))/(MAX(weight)-MIN(weight))</f>
        <v>0.35641415978383889</v>
      </c>
      <c r="F2437">
        <f>IF(groupB[[#This Row],[normalized cost]]+groupB[[#This Row],[normalized weight]]&gt;1, 1, 0)</f>
        <v>0</v>
      </c>
    </row>
    <row r="2438" spans="1:6" x14ac:dyDescent="0.75">
      <c r="A2438">
        <v>23366.788759999999</v>
      </c>
      <c r="B2438">
        <v>54620.186860000002</v>
      </c>
      <c r="C2438">
        <v>0</v>
      </c>
      <c r="D2438">
        <f>(groupB[[#This Row],[Cost (USD)]]-MIN(cost))/(MAX(cost)-MIN(cost))</f>
        <v>0.51828016625183582</v>
      </c>
      <c r="E2438">
        <f>(groupB[[#This Row],[Weight (lbs)]]-MIN(weight))/(MAX(weight)-MIN(weight))</f>
        <v>0.21210704185611831</v>
      </c>
      <c r="F2438">
        <f>IF(groupB[[#This Row],[normalized cost]]+groupB[[#This Row],[normalized weight]]&gt;1, 1, 0)</f>
        <v>0</v>
      </c>
    </row>
    <row r="2439" spans="1:6" x14ac:dyDescent="0.75">
      <c r="A2439">
        <v>22631.403119999999</v>
      </c>
      <c r="B2439">
        <v>55630.416510000003</v>
      </c>
      <c r="C2439">
        <v>0</v>
      </c>
      <c r="D2439">
        <f>(groupB[[#This Row],[Cost (USD)]]-MIN(cost))/(MAX(cost)-MIN(cost))</f>
        <v>0.33992037974253086</v>
      </c>
      <c r="E2439">
        <f>(groupB[[#This Row],[Weight (lbs)]]-MIN(weight))/(MAX(weight)-MIN(weight))</f>
        <v>0.29753195351582684</v>
      </c>
      <c r="F2439">
        <f>IF(groupB[[#This Row],[normalized cost]]+groupB[[#This Row],[normalized weight]]&gt;1, 1, 0)</f>
        <v>0</v>
      </c>
    </row>
    <row r="2440" spans="1:6" x14ac:dyDescent="0.75">
      <c r="A2440">
        <v>22661.99252</v>
      </c>
      <c r="B2440">
        <v>55416.17542</v>
      </c>
      <c r="C2440">
        <v>0</v>
      </c>
      <c r="D2440">
        <f>(groupB[[#This Row],[Cost (USD)]]-MIN(cost))/(MAX(cost)-MIN(cost))</f>
        <v>0.34733950592161678</v>
      </c>
      <c r="E2440">
        <f>(groupB[[#This Row],[Weight (lbs)]]-MIN(weight))/(MAX(weight)-MIN(weight))</f>
        <v>0.2794157497525242</v>
      </c>
      <c r="F2440">
        <f>IF(groupB[[#This Row],[normalized cost]]+groupB[[#This Row],[normalized weight]]&gt;1, 1, 0)</f>
        <v>0</v>
      </c>
    </row>
    <row r="2441" spans="1:6" x14ac:dyDescent="0.75">
      <c r="A2441">
        <v>22713.391810000001</v>
      </c>
      <c r="B2441">
        <v>56046.700199999999</v>
      </c>
      <c r="C2441">
        <v>0</v>
      </c>
      <c r="D2441">
        <f>(groupB[[#This Row],[Cost (USD)]]-MIN(cost))/(MAX(cost)-MIN(cost))</f>
        <v>0.35980584452340136</v>
      </c>
      <c r="E2441">
        <f>(groupB[[#This Row],[Weight (lbs)]]-MIN(weight))/(MAX(weight)-MIN(weight))</f>
        <v>0.33273285802662511</v>
      </c>
      <c r="F2441">
        <f>IF(groupB[[#This Row],[normalized cost]]+groupB[[#This Row],[normalized weight]]&gt;1, 1, 0)</f>
        <v>0</v>
      </c>
    </row>
    <row r="2442" spans="1:6" x14ac:dyDescent="0.75">
      <c r="A2442">
        <v>22587.44369</v>
      </c>
      <c r="B2442">
        <v>56481.939420000002</v>
      </c>
      <c r="C2442">
        <v>0</v>
      </c>
      <c r="D2442">
        <f>(groupB[[#This Row],[Cost (USD)]]-MIN(cost))/(MAX(cost)-MIN(cost))</f>
        <v>0.3292584982433619</v>
      </c>
      <c r="E2442">
        <f>(groupB[[#This Row],[Weight (lbs)]]-MIN(weight))/(MAX(weight)-MIN(weight))</f>
        <v>0.36953664013630744</v>
      </c>
      <c r="F2442">
        <f>IF(groupB[[#This Row],[normalized cost]]+groupB[[#This Row],[normalized weight]]&gt;1, 1, 0)</f>
        <v>0</v>
      </c>
    </row>
    <row r="2443" spans="1:6" x14ac:dyDescent="0.75">
      <c r="A2443">
        <v>24225.861710000001</v>
      </c>
      <c r="B2443">
        <v>56866.012970000003</v>
      </c>
      <c r="C2443">
        <v>0</v>
      </c>
      <c r="D2443">
        <f>(groupB[[#This Row],[Cost (USD)]]-MIN(cost))/(MAX(cost)-MIN(cost))</f>
        <v>0.72663896417168505</v>
      </c>
      <c r="E2443">
        <f>(groupB[[#This Row],[Weight (lbs)]]-MIN(weight))/(MAX(weight)-MIN(weight))</f>
        <v>0.40201385863764594</v>
      </c>
      <c r="F2443">
        <f>IF(groupB[[#This Row],[normalized cost]]+groupB[[#This Row],[normalized weight]]&gt;1, 1, 0)</f>
        <v>1</v>
      </c>
    </row>
    <row r="2444" spans="1:6" x14ac:dyDescent="0.75">
      <c r="A2444">
        <v>22501.914089999998</v>
      </c>
      <c r="B2444">
        <v>54974.912479999999</v>
      </c>
      <c r="C2444">
        <v>0</v>
      </c>
      <c r="D2444">
        <f>(groupB[[#This Row],[Cost (USD)]]-MIN(cost))/(MAX(cost)-MIN(cost))</f>
        <v>0.30851422426457364</v>
      </c>
      <c r="E2444">
        <f>(groupB[[#This Row],[Weight (lbs)]]-MIN(weight))/(MAX(weight)-MIN(weight))</f>
        <v>0.24210260252089891</v>
      </c>
      <c r="F2444">
        <f>IF(groupB[[#This Row],[normalized cost]]+groupB[[#This Row],[normalized weight]]&gt;1, 1, 0)</f>
        <v>0</v>
      </c>
    </row>
    <row r="2445" spans="1:6" x14ac:dyDescent="0.75">
      <c r="A2445">
        <v>22306.39863</v>
      </c>
      <c r="B2445">
        <v>56967.91186</v>
      </c>
      <c r="C2445">
        <v>0</v>
      </c>
      <c r="D2445">
        <f>(groupB[[#This Row],[Cost (USD)]]-MIN(cost))/(MAX(cost)-MIN(cost))</f>
        <v>0.2610940765107117</v>
      </c>
      <c r="E2445">
        <f>(groupB[[#This Row],[Weight (lbs)]]-MIN(weight))/(MAX(weight)-MIN(weight))</f>
        <v>0.41063041792836963</v>
      </c>
      <c r="F2445">
        <f>IF(groupB[[#This Row],[normalized cost]]+groupB[[#This Row],[normalized weight]]&gt;1, 1, 0)</f>
        <v>0</v>
      </c>
    </row>
    <row r="2446" spans="1:6" x14ac:dyDescent="0.75">
      <c r="A2446">
        <v>22441.375520000001</v>
      </c>
      <c r="B2446">
        <v>55547.417730000001</v>
      </c>
      <c r="C2446">
        <v>0</v>
      </c>
      <c r="D2446">
        <f>(groupB[[#This Row],[Cost (USD)]]-MIN(cost))/(MAX(cost)-MIN(cost))</f>
        <v>0.29383125272765587</v>
      </c>
      <c r="E2446">
        <f>(groupB[[#This Row],[Weight (lbs)]]-MIN(weight))/(MAX(weight)-MIN(weight))</f>
        <v>0.29051358551468598</v>
      </c>
      <c r="F2446">
        <f>IF(groupB[[#This Row],[normalized cost]]+groupB[[#This Row],[normalized weight]]&gt;1, 1, 0)</f>
        <v>0</v>
      </c>
    </row>
    <row r="2447" spans="1:6" x14ac:dyDescent="0.75">
      <c r="A2447">
        <v>22205.607100000001</v>
      </c>
      <c r="B2447">
        <v>54338.049939999997</v>
      </c>
      <c r="C2447">
        <v>0</v>
      </c>
      <c r="D2447">
        <f>(groupB[[#This Row],[Cost (USD)]]-MIN(cost))/(MAX(cost)-MIN(cost))</f>
        <v>0.23664818744936708</v>
      </c>
      <c r="E2447">
        <f>(groupB[[#This Row],[Weight (lbs)]]-MIN(weight))/(MAX(weight)-MIN(weight))</f>
        <v>0.1882495739358859</v>
      </c>
      <c r="F2447">
        <f>IF(groupB[[#This Row],[normalized cost]]+groupB[[#This Row],[normalized weight]]&gt;1, 1, 0)</f>
        <v>0</v>
      </c>
    </row>
    <row r="2448" spans="1:6" x14ac:dyDescent="0.75">
      <c r="A2448">
        <v>22823.90437</v>
      </c>
      <c r="B2448">
        <v>56080.612690000002</v>
      </c>
      <c r="C2448">
        <v>0</v>
      </c>
      <c r="D2448">
        <f>(groupB[[#This Row],[Cost (USD)]]-MIN(cost))/(MAX(cost)-MIN(cost))</f>
        <v>0.38660946365335419</v>
      </c>
      <c r="E2448">
        <f>(groupB[[#This Row],[Weight (lbs)]]-MIN(weight))/(MAX(weight)-MIN(weight))</f>
        <v>0.33560049457086127</v>
      </c>
      <c r="F2448">
        <f>IF(groupB[[#This Row],[normalized cost]]+groupB[[#This Row],[normalized weight]]&gt;1, 1, 0)</f>
        <v>0</v>
      </c>
    </row>
    <row r="2449" spans="1:6" x14ac:dyDescent="0.75">
      <c r="A2449">
        <v>22781.222720000002</v>
      </c>
      <c r="B2449">
        <v>55571.718979999998</v>
      </c>
      <c r="C2449">
        <v>0</v>
      </c>
      <c r="D2449">
        <f>(groupB[[#This Row],[Cost (USD)]]-MIN(cost))/(MAX(cost)-MIN(cost))</f>
        <v>0.37625749379184775</v>
      </c>
      <c r="E2449">
        <f>(groupB[[#This Row],[Weight (lbs)]]-MIN(weight))/(MAX(weight)-MIN(weight))</f>
        <v>0.29256849662768908</v>
      </c>
      <c r="F2449">
        <f>IF(groupB[[#This Row],[normalized cost]]+groupB[[#This Row],[normalized weight]]&gt;1, 1, 0)</f>
        <v>0</v>
      </c>
    </row>
    <row r="2450" spans="1:6" x14ac:dyDescent="0.75">
      <c r="A2450">
        <v>23075.72075</v>
      </c>
      <c r="B2450">
        <v>58645.791149999997</v>
      </c>
      <c r="C2450">
        <v>0</v>
      </c>
      <c r="D2450">
        <f>(groupB[[#This Row],[Cost (USD)]]-MIN(cost))/(MAX(cost)-MIN(cost))</f>
        <v>0.4476847870392528</v>
      </c>
      <c r="E2450">
        <f>(groupB[[#This Row],[Weight (lbs)]]-MIN(weight))/(MAX(weight)-MIN(weight))</f>
        <v>0.55251171207164096</v>
      </c>
      <c r="F2450">
        <f>IF(groupB[[#This Row],[normalized cost]]+groupB[[#This Row],[normalized weight]]&gt;1, 1, 0)</f>
        <v>1</v>
      </c>
    </row>
    <row r="2451" spans="1:6" x14ac:dyDescent="0.75">
      <c r="A2451">
        <v>22917.136719999999</v>
      </c>
      <c r="B2451">
        <v>57576.570039999999</v>
      </c>
      <c r="C2451">
        <v>0</v>
      </c>
      <c r="D2451">
        <f>(groupB[[#This Row],[Cost (USD)]]-MIN(cost))/(MAX(cost)-MIN(cost))</f>
        <v>0.40922195584420051</v>
      </c>
      <c r="E2451">
        <f>(groupB[[#This Row],[Weight (lbs)]]-MIN(weight))/(MAX(weight)-MIN(weight))</f>
        <v>0.46209848883428573</v>
      </c>
      <c r="F2451">
        <f>IF(groupB[[#This Row],[normalized cost]]+groupB[[#This Row],[normalized weight]]&gt;1, 1, 0)</f>
        <v>0</v>
      </c>
    </row>
    <row r="2452" spans="1:6" x14ac:dyDescent="0.75">
      <c r="A2452">
        <v>22852.085309999999</v>
      </c>
      <c r="B2452">
        <v>54609.986259999998</v>
      </c>
      <c r="C2452">
        <v>0</v>
      </c>
      <c r="D2452">
        <f>(groupB[[#This Row],[Cost (USD)]]-MIN(cost))/(MAX(cost)-MIN(cost))</f>
        <v>0.39344444406177126</v>
      </c>
      <c r="E2452">
        <f>(groupB[[#This Row],[Weight (lbs)]]-MIN(weight))/(MAX(weight)-MIN(weight))</f>
        <v>0.21124448020602582</v>
      </c>
      <c r="F2452">
        <f>IF(groupB[[#This Row],[normalized cost]]+groupB[[#This Row],[normalized weight]]&gt;1, 1, 0)</f>
        <v>0</v>
      </c>
    </row>
    <row r="2453" spans="1:6" x14ac:dyDescent="0.75">
      <c r="A2453">
        <v>22340.97956</v>
      </c>
      <c r="B2453">
        <v>55264.317349999998</v>
      </c>
      <c r="C2453">
        <v>0</v>
      </c>
      <c r="D2453">
        <f>(groupB[[#This Row],[Cost (USD)]]-MIN(cost))/(MAX(cost)-MIN(cost))</f>
        <v>0.26948130486629024</v>
      </c>
      <c r="E2453">
        <f>(groupB[[#This Row],[Weight (lbs)]]-MIN(weight))/(MAX(weight)-MIN(weight))</f>
        <v>0.26657464751941906</v>
      </c>
      <c r="F2453">
        <f>IF(groupB[[#This Row],[normalized cost]]+groupB[[#This Row],[normalized weight]]&gt;1, 1, 0)</f>
        <v>0</v>
      </c>
    </row>
    <row r="2454" spans="1:6" x14ac:dyDescent="0.75">
      <c r="A2454">
        <v>22513.676739999999</v>
      </c>
      <c r="B2454">
        <v>56663.560259999998</v>
      </c>
      <c r="C2454">
        <v>0</v>
      </c>
      <c r="D2454">
        <f>(groupB[[#This Row],[Cost (USD)]]-MIN(cost))/(MAX(cost)-MIN(cost))</f>
        <v>0.31136712705280833</v>
      </c>
      <c r="E2454">
        <f>(groupB[[#This Row],[Weight (lbs)]]-MIN(weight))/(MAX(weight)-MIN(weight))</f>
        <v>0.38489447903220769</v>
      </c>
      <c r="F2454">
        <f>IF(groupB[[#This Row],[normalized cost]]+groupB[[#This Row],[normalized weight]]&gt;1, 1, 0)</f>
        <v>0</v>
      </c>
    </row>
    <row r="2455" spans="1:6" x14ac:dyDescent="0.75">
      <c r="A2455">
        <v>22875.445680000001</v>
      </c>
      <c r="B2455">
        <v>55723.868320000001</v>
      </c>
      <c r="C2455">
        <v>0</v>
      </c>
      <c r="D2455">
        <f>(groupB[[#This Row],[Cost (USD)]]-MIN(cost))/(MAX(cost)-MIN(cost))</f>
        <v>0.39911024766106201</v>
      </c>
      <c r="E2455">
        <f>(groupB[[#This Row],[Weight (lbs)]]-MIN(weight))/(MAX(weight)-MIN(weight))</f>
        <v>0.30543422862098707</v>
      </c>
      <c r="F2455">
        <f>IF(groupB[[#This Row],[normalized cost]]+groupB[[#This Row],[normalized weight]]&gt;1, 1, 0)</f>
        <v>0</v>
      </c>
    </row>
    <row r="2456" spans="1:6" x14ac:dyDescent="0.75">
      <c r="A2456">
        <v>22747.492409999999</v>
      </c>
      <c r="B2456">
        <v>57435.364560000002</v>
      </c>
      <c r="C2456">
        <v>0</v>
      </c>
      <c r="D2456">
        <f>(groupB[[#This Row],[Cost (USD)]]-MIN(cost))/(MAX(cost)-MIN(cost))</f>
        <v>0.3680765740631281</v>
      </c>
      <c r="E2456">
        <f>(groupB[[#This Row],[Weight (lbs)]]-MIN(weight))/(MAX(weight)-MIN(weight))</f>
        <v>0.45015816847755646</v>
      </c>
      <c r="F2456">
        <f>IF(groupB[[#This Row],[normalized cost]]+groupB[[#This Row],[normalized weight]]&gt;1, 1, 0)</f>
        <v>0</v>
      </c>
    </row>
    <row r="2457" spans="1:6" x14ac:dyDescent="0.75">
      <c r="A2457">
        <v>22667.507860000002</v>
      </c>
      <c r="B2457">
        <v>55697.156860000003</v>
      </c>
      <c r="C2457">
        <v>0</v>
      </c>
      <c r="D2457">
        <f>(groupB[[#This Row],[Cost (USD)]]-MIN(cost))/(MAX(cost)-MIN(cost))</f>
        <v>0.34867719163564098</v>
      </c>
      <c r="E2457">
        <f>(groupB[[#This Row],[Weight (lbs)]]-MIN(weight))/(MAX(weight)-MIN(weight))</f>
        <v>0.30317551040696344</v>
      </c>
      <c r="F2457">
        <f>IF(groupB[[#This Row],[normalized cost]]+groupB[[#This Row],[normalized weight]]&gt;1, 1, 0)</f>
        <v>0</v>
      </c>
    </row>
    <row r="2458" spans="1:6" x14ac:dyDescent="0.75">
      <c r="A2458">
        <v>23252.13222</v>
      </c>
      <c r="B2458">
        <v>56239.96069</v>
      </c>
      <c r="C2458">
        <v>0</v>
      </c>
      <c r="D2458">
        <f>(groupB[[#This Row],[Cost (USD)]]-MIN(cost))/(MAX(cost)-MIN(cost))</f>
        <v>0.49047146985643764</v>
      </c>
      <c r="E2458">
        <f>(groupB[[#This Row],[Weight (lbs)]]-MIN(weight))/(MAX(weight)-MIN(weight))</f>
        <v>0.34907494448742338</v>
      </c>
      <c r="F2458">
        <f>IF(groupB[[#This Row],[normalized cost]]+groupB[[#This Row],[normalized weight]]&gt;1, 1, 0)</f>
        <v>0</v>
      </c>
    </row>
    <row r="2459" spans="1:6" x14ac:dyDescent="0.75">
      <c r="A2459">
        <v>22680.931329999999</v>
      </c>
      <c r="B2459">
        <v>57053.086210000001</v>
      </c>
      <c r="C2459">
        <v>0</v>
      </c>
      <c r="D2459">
        <f>(groupB[[#This Row],[Cost (USD)]]-MIN(cost))/(MAX(cost)-MIN(cost))</f>
        <v>0.35193290824633477</v>
      </c>
      <c r="E2459">
        <f>(groupB[[#This Row],[Weight (lbs)]]-MIN(weight))/(MAX(weight)-MIN(weight))</f>
        <v>0.4178327518971095</v>
      </c>
      <c r="F2459">
        <f>IF(groupB[[#This Row],[normalized cost]]+groupB[[#This Row],[normalized weight]]&gt;1, 1, 0)</f>
        <v>0</v>
      </c>
    </row>
    <row r="2460" spans="1:6" x14ac:dyDescent="0.75">
      <c r="A2460">
        <v>22706.634480000001</v>
      </c>
      <c r="B2460">
        <v>54822.941680000004</v>
      </c>
      <c r="C2460">
        <v>0</v>
      </c>
      <c r="D2460">
        <f>(groupB[[#This Row],[Cost (USD)]]-MIN(cost))/(MAX(cost)-MIN(cost))</f>
        <v>0.35816692764684532</v>
      </c>
      <c r="E2460">
        <f>(groupB[[#This Row],[Weight (lbs)]]-MIN(weight))/(MAX(weight)-MIN(weight))</f>
        <v>0.22925196785099505</v>
      </c>
      <c r="F2460">
        <f>IF(groupB[[#This Row],[normalized cost]]+groupB[[#This Row],[normalized weight]]&gt;1, 1, 0)</f>
        <v>0</v>
      </c>
    </row>
    <row r="2461" spans="1:6" x14ac:dyDescent="0.75">
      <c r="A2461">
        <v>23169.019540000001</v>
      </c>
      <c r="B2461">
        <v>53639.977789999997</v>
      </c>
      <c r="C2461">
        <v>0</v>
      </c>
      <c r="D2461">
        <f>(groupB[[#This Row],[Cost (USD)]]-MIN(cost))/(MAX(cost)-MIN(cost))</f>
        <v>0.4703133935292797</v>
      </c>
      <c r="E2461">
        <f>(groupB[[#This Row],[Weight (lbs)]]-MIN(weight))/(MAX(weight)-MIN(weight))</f>
        <v>0.12922066724535991</v>
      </c>
      <c r="F2461">
        <f>IF(groupB[[#This Row],[normalized cost]]+groupB[[#This Row],[normalized weight]]&gt;1, 1, 0)</f>
        <v>0</v>
      </c>
    </row>
    <row r="2462" spans="1:6" x14ac:dyDescent="0.75">
      <c r="A2462">
        <v>22927.88407</v>
      </c>
      <c r="B2462">
        <v>55227.992899999997</v>
      </c>
      <c r="C2462">
        <v>0</v>
      </c>
      <c r="D2462">
        <f>(groupB[[#This Row],[Cost (USD)]]-MIN(cost))/(MAX(cost)-MIN(cost))</f>
        <v>0.41182860866317728</v>
      </c>
      <c r="E2462">
        <f>(groupB[[#This Row],[Weight (lbs)]]-MIN(weight))/(MAX(weight)-MIN(weight))</f>
        <v>0.26350305589434897</v>
      </c>
      <c r="F2462">
        <f>IF(groupB[[#This Row],[normalized cost]]+groupB[[#This Row],[normalized weight]]&gt;1, 1, 0)</f>
        <v>0</v>
      </c>
    </row>
    <row r="2463" spans="1:6" x14ac:dyDescent="0.75">
      <c r="A2463">
        <v>22760.601600000002</v>
      </c>
      <c r="B2463">
        <v>55281.406479999998</v>
      </c>
      <c r="C2463">
        <v>0</v>
      </c>
      <c r="D2463">
        <f>(groupB[[#This Row],[Cost (USD)]]-MIN(cost))/(MAX(cost)-MIN(cost))</f>
        <v>0.37125606547896595</v>
      </c>
      <c r="E2463">
        <f>(groupB[[#This Row],[Weight (lbs)]]-MIN(weight))/(MAX(weight)-MIN(weight))</f>
        <v>0.26801970253299079</v>
      </c>
      <c r="F2463">
        <f>IF(groupB[[#This Row],[normalized cost]]+groupB[[#This Row],[normalized weight]]&gt;1, 1, 0)</f>
        <v>0</v>
      </c>
    </row>
    <row r="2464" spans="1:6" x14ac:dyDescent="0.75">
      <c r="A2464">
        <v>22597.773590000001</v>
      </c>
      <c r="B2464">
        <v>56873.11219</v>
      </c>
      <c r="C2464">
        <v>0</v>
      </c>
      <c r="D2464">
        <f>(groupB[[#This Row],[Cost (USD)]]-MIN(cost))/(MAX(cost)-MIN(cost))</f>
        <v>0.33176390310639753</v>
      </c>
      <c r="E2464">
        <f>(groupB[[#This Row],[Weight (lbs)]]-MIN(weight))/(MAX(weight)-MIN(weight))</f>
        <v>0.40261416792509608</v>
      </c>
      <c r="F2464">
        <f>IF(groupB[[#This Row],[normalized cost]]+groupB[[#This Row],[normalized weight]]&gt;1, 1, 0)</f>
        <v>0</v>
      </c>
    </row>
    <row r="2465" spans="1:6" x14ac:dyDescent="0.75">
      <c r="A2465">
        <v>22291.23415</v>
      </c>
      <c r="B2465">
        <v>56143.101309999998</v>
      </c>
      <c r="C2465">
        <v>0</v>
      </c>
      <c r="D2465">
        <f>(groupB[[#This Row],[Cost (USD)]]-MIN(cost))/(MAX(cost)-MIN(cost))</f>
        <v>0.25741609686546801</v>
      </c>
      <c r="E2465">
        <f>(groupB[[#This Row],[Weight (lbs)]]-MIN(weight))/(MAX(weight)-MIN(weight))</f>
        <v>0.34088452562581678</v>
      </c>
      <c r="F2465">
        <f>IF(groupB[[#This Row],[normalized cost]]+groupB[[#This Row],[normalized weight]]&gt;1, 1, 0)</f>
        <v>0</v>
      </c>
    </row>
    <row r="2466" spans="1:6" x14ac:dyDescent="0.75">
      <c r="A2466">
        <v>23031.958770000001</v>
      </c>
      <c r="B2466">
        <v>54298.458639999997</v>
      </c>
      <c r="C2466">
        <v>0</v>
      </c>
      <c r="D2466">
        <f>(groupB[[#This Row],[Cost (USD)]]-MIN(cost))/(MAX(cost)-MIN(cost))</f>
        <v>0.43707079488946815</v>
      </c>
      <c r="E2466">
        <f>(groupB[[#This Row],[Weight (lbs)]]-MIN(weight))/(MAX(weight)-MIN(weight))</f>
        <v>0.18490173782258926</v>
      </c>
      <c r="F2466">
        <f>IF(groupB[[#This Row],[normalized cost]]+groupB[[#This Row],[normalized weight]]&gt;1, 1, 0)</f>
        <v>0</v>
      </c>
    </row>
    <row r="2467" spans="1:6" x14ac:dyDescent="0.75">
      <c r="A2467">
        <v>23861.522669999998</v>
      </c>
      <c r="B2467">
        <v>56411.339670000001</v>
      </c>
      <c r="C2467">
        <v>0</v>
      </c>
      <c r="D2467">
        <f>(groupB[[#This Row],[Cost (USD)]]-MIN(cost))/(MAX(cost)-MIN(cost))</f>
        <v>0.63827249376929107</v>
      </c>
      <c r="E2467">
        <f>(groupB[[#This Row],[Weight (lbs)]]-MIN(weight))/(MAX(weight)-MIN(weight))</f>
        <v>0.36356673279202428</v>
      </c>
      <c r="F2467">
        <f>IF(groupB[[#This Row],[normalized cost]]+groupB[[#This Row],[normalized weight]]&gt;1, 1, 0)</f>
        <v>1</v>
      </c>
    </row>
    <row r="2468" spans="1:6" x14ac:dyDescent="0.75">
      <c r="A2468">
        <v>23638.32473</v>
      </c>
      <c r="B2468">
        <v>55672.669049999997</v>
      </c>
      <c r="C2468">
        <v>0</v>
      </c>
      <c r="D2468">
        <f>(groupB[[#This Row],[Cost (USD)]]-MIN(cost))/(MAX(cost)-MIN(cost))</f>
        <v>0.58413826165712157</v>
      </c>
      <c r="E2468">
        <f>(groupB[[#This Row],[Weight (lbs)]]-MIN(weight))/(MAX(weight)-MIN(weight))</f>
        <v>0.30110482380021986</v>
      </c>
      <c r="F2468">
        <f>IF(groupB[[#This Row],[normalized cost]]+groupB[[#This Row],[normalized weight]]&gt;1, 1, 0)</f>
        <v>0</v>
      </c>
    </row>
    <row r="2469" spans="1:6" x14ac:dyDescent="0.75">
      <c r="A2469">
        <v>22531.488239999999</v>
      </c>
      <c r="B2469">
        <v>56121.658100000001</v>
      </c>
      <c r="C2469">
        <v>0</v>
      </c>
      <c r="D2469">
        <f>(groupB[[#This Row],[Cost (USD)]]-MIN(cost))/(MAX(cost)-MIN(cost))</f>
        <v>0.31568711260135734</v>
      </c>
      <c r="E2469">
        <f>(groupB[[#This Row],[Weight (lbs)]]-MIN(weight))/(MAX(weight)-MIN(weight))</f>
        <v>0.3390712900709601</v>
      </c>
      <c r="F2469">
        <f>IF(groupB[[#This Row],[normalized cost]]+groupB[[#This Row],[normalized weight]]&gt;1, 1, 0)</f>
        <v>0</v>
      </c>
    </row>
    <row r="2470" spans="1:6" x14ac:dyDescent="0.75">
      <c r="A2470">
        <v>23185.125700000001</v>
      </c>
      <c r="B2470">
        <v>55913.1679</v>
      </c>
      <c r="C2470">
        <v>0</v>
      </c>
      <c r="D2470">
        <f>(groupB[[#This Row],[Cost (USD)]]-MIN(cost))/(MAX(cost)-MIN(cost))</f>
        <v>0.4742197674137148</v>
      </c>
      <c r="E2470">
        <f>(groupB[[#This Row],[Weight (lbs)]]-MIN(weight))/(MAX(weight)-MIN(weight))</f>
        <v>0.32144138095384506</v>
      </c>
      <c r="F2470">
        <f>IF(groupB[[#This Row],[normalized cost]]+groupB[[#This Row],[normalized weight]]&gt;1, 1, 0)</f>
        <v>0</v>
      </c>
    </row>
    <row r="2471" spans="1:6" x14ac:dyDescent="0.75">
      <c r="A2471">
        <v>23417.97393</v>
      </c>
      <c r="B2471">
        <v>54895.390070000001</v>
      </c>
      <c r="C2471">
        <v>0</v>
      </c>
      <c r="D2471">
        <f>(groupB[[#This Row],[Cost (USD)]]-MIN(cost))/(MAX(cost)-MIN(cost))</f>
        <v>0.5306945723770935</v>
      </c>
      <c r="E2471">
        <f>(groupB[[#This Row],[Weight (lbs)]]-MIN(weight))/(MAX(weight)-MIN(weight))</f>
        <v>0.23537819599688042</v>
      </c>
      <c r="F2471">
        <f>IF(groupB[[#This Row],[normalized cost]]+groupB[[#This Row],[normalized weight]]&gt;1, 1, 0)</f>
        <v>0</v>
      </c>
    </row>
    <row r="2472" spans="1:6" x14ac:dyDescent="0.75">
      <c r="A2472">
        <v>22557.307100000002</v>
      </c>
      <c r="B2472">
        <v>56674.303010000003</v>
      </c>
      <c r="C2472">
        <v>0</v>
      </c>
      <c r="D2472">
        <f>(groupB[[#This Row],[Cost (USD)]]-MIN(cost))/(MAX(cost)-MIN(cost))</f>
        <v>0.3219491962035258</v>
      </c>
      <c r="E2472">
        <f>(groupB[[#This Row],[Weight (lbs)]]-MIN(weight))/(MAX(weight)-MIN(weight))</f>
        <v>0.38580288482858555</v>
      </c>
      <c r="F2472">
        <f>IF(groupB[[#This Row],[normalized cost]]+groupB[[#This Row],[normalized weight]]&gt;1, 1, 0)</f>
        <v>0</v>
      </c>
    </row>
    <row r="2473" spans="1:6" x14ac:dyDescent="0.75">
      <c r="A2473">
        <v>23027.713449999999</v>
      </c>
      <c r="B2473">
        <v>54969.740890000001</v>
      </c>
      <c r="C2473">
        <v>0</v>
      </c>
      <c r="D2473">
        <f>(groupB[[#This Row],[Cost (USD)]]-MIN(cost))/(MAX(cost)-MIN(cost))</f>
        <v>0.43604113870952971</v>
      </c>
      <c r="E2473">
        <f>(groupB[[#This Row],[Weight (lbs)]]-MIN(weight))/(MAX(weight)-MIN(weight))</f>
        <v>0.24166529342104218</v>
      </c>
      <c r="F2473">
        <f>IF(groupB[[#This Row],[normalized cost]]+groupB[[#This Row],[normalized weight]]&gt;1, 1, 0)</f>
        <v>0</v>
      </c>
    </row>
    <row r="2474" spans="1:6" x14ac:dyDescent="0.75">
      <c r="A2474">
        <v>23140.009770000001</v>
      </c>
      <c r="B2474">
        <v>56580.681940000002</v>
      </c>
      <c r="C2474">
        <v>0</v>
      </c>
      <c r="D2474">
        <f>(groupB[[#This Row],[Cost (USD)]]-MIN(cost))/(MAX(cost)-MIN(cost))</f>
        <v>0.46327738942144298</v>
      </c>
      <c r="E2474">
        <f>(groupB[[#This Row],[Weight (lbs)]]-MIN(weight))/(MAX(weight)-MIN(weight))</f>
        <v>0.37788629711584371</v>
      </c>
      <c r="F2474">
        <f>IF(groupB[[#This Row],[normalized cost]]+groupB[[#This Row],[normalized weight]]&gt;1, 1, 0)</f>
        <v>0</v>
      </c>
    </row>
    <row r="2475" spans="1:6" x14ac:dyDescent="0.75">
      <c r="A2475">
        <v>22958.876059999999</v>
      </c>
      <c r="B2475">
        <v>55990.986570000001</v>
      </c>
      <c r="C2475">
        <v>0</v>
      </c>
      <c r="D2475">
        <f>(groupB[[#This Row],[Cost (USD)]]-MIN(cost))/(MAX(cost)-MIN(cost))</f>
        <v>0.41934537866686983</v>
      </c>
      <c r="E2475">
        <f>(groupB[[#This Row],[Weight (lbs)]]-MIN(weight))/(MAX(weight)-MIN(weight))</f>
        <v>0.32802171940483593</v>
      </c>
      <c r="F2475">
        <f>IF(groupB[[#This Row],[normalized cost]]+groupB[[#This Row],[normalized weight]]&gt;1, 1, 0)</f>
        <v>0</v>
      </c>
    </row>
    <row r="2476" spans="1:6" x14ac:dyDescent="0.75">
      <c r="A2476">
        <v>22744.74656</v>
      </c>
      <c r="B2476">
        <v>58364.922960000004</v>
      </c>
      <c r="C2476">
        <v>0</v>
      </c>
      <c r="D2476">
        <f>(groupB[[#This Row],[Cost (USD)]]-MIN(cost))/(MAX(cost)-MIN(cost))</f>
        <v>0.36741059801852316</v>
      </c>
      <c r="E2476">
        <f>(groupB[[#This Row],[Weight (lbs)]]-MIN(weight))/(MAX(weight)-MIN(weight))</f>
        <v>0.5287615278251464</v>
      </c>
      <c r="F2476">
        <f>IF(groupB[[#This Row],[normalized cost]]+groupB[[#This Row],[normalized weight]]&gt;1, 1, 0)</f>
        <v>0</v>
      </c>
    </row>
    <row r="2477" spans="1:6" x14ac:dyDescent="0.75">
      <c r="A2477">
        <v>22973.959360000001</v>
      </c>
      <c r="B2477">
        <v>53969.647239999998</v>
      </c>
      <c r="C2477">
        <v>0</v>
      </c>
      <c r="D2477">
        <f>(groupB[[#This Row],[Cost (USD)]]-MIN(cost))/(MAX(cost)-MIN(cost))</f>
        <v>0.42300366898629482</v>
      </c>
      <c r="E2477">
        <f>(groupB[[#This Row],[Weight (lbs)]]-MIN(weight))/(MAX(weight)-MIN(weight))</f>
        <v>0.15709748084230271</v>
      </c>
      <c r="F2477">
        <f>IF(groupB[[#This Row],[normalized cost]]+groupB[[#This Row],[normalized weight]]&gt;1, 1, 0)</f>
        <v>0</v>
      </c>
    </row>
    <row r="2478" spans="1:6" x14ac:dyDescent="0.75">
      <c r="A2478">
        <v>22206.981319999999</v>
      </c>
      <c r="B2478">
        <v>55020.695</v>
      </c>
      <c r="C2478">
        <v>0</v>
      </c>
      <c r="D2478">
        <f>(groupB[[#This Row],[Cost (USD)]]-MIN(cost))/(MAX(cost)-MIN(cost))</f>
        <v>0.23698148955983042</v>
      </c>
      <c r="E2478">
        <f>(groupB[[#This Row],[Weight (lbs)]]-MIN(weight))/(MAX(weight)-MIN(weight))</f>
        <v>0.24597396753830747</v>
      </c>
      <c r="F2478">
        <f>IF(groupB[[#This Row],[normalized cost]]+groupB[[#This Row],[normalized weight]]&gt;1, 1, 0)</f>
        <v>0</v>
      </c>
    </row>
    <row r="2479" spans="1:6" x14ac:dyDescent="0.75">
      <c r="A2479">
        <v>23202.611639999999</v>
      </c>
      <c r="B2479">
        <v>56625.529309999998</v>
      </c>
      <c r="C2479">
        <v>0</v>
      </c>
      <c r="D2479">
        <f>(groupB[[#This Row],[Cost (USD)]]-MIN(cost))/(MAX(cost)-MIN(cost))</f>
        <v>0.47846079192612478</v>
      </c>
      <c r="E2479">
        <f>(groupB[[#This Row],[Weight (lbs)]]-MIN(weight))/(MAX(weight)-MIN(weight))</f>
        <v>0.38167858594880349</v>
      </c>
      <c r="F2479">
        <f>IF(groupB[[#This Row],[normalized cost]]+groupB[[#This Row],[normalized weight]]&gt;1, 1, 0)</f>
        <v>0</v>
      </c>
    </row>
    <row r="2480" spans="1:6" x14ac:dyDescent="0.75">
      <c r="A2480">
        <v>22904.281060000001</v>
      </c>
      <c r="B2480">
        <v>54371.043089999999</v>
      </c>
      <c r="C2480">
        <v>0</v>
      </c>
      <c r="D2480">
        <f>(groupB[[#This Row],[Cost (USD)]]-MIN(cost))/(MAX(cost)-MIN(cost))</f>
        <v>0.4061039553716379</v>
      </c>
      <c r="E2480">
        <f>(groupB[[#This Row],[Weight (lbs)]]-MIN(weight))/(MAX(weight)-MIN(weight))</f>
        <v>0.19103947118759068</v>
      </c>
      <c r="F2480">
        <f>IF(groupB[[#This Row],[normalized cost]]+groupB[[#This Row],[normalized weight]]&gt;1, 1, 0)</f>
        <v>0</v>
      </c>
    </row>
    <row r="2481" spans="1:6" x14ac:dyDescent="0.75">
      <c r="A2481">
        <v>23015.06551</v>
      </c>
      <c r="B2481">
        <v>56020.235540000001</v>
      </c>
      <c r="C2481">
        <v>0</v>
      </c>
      <c r="D2481">
        <f>(groupB[[#This Row],[Cost (USD)]]-MIN(cost))/(MAX(cost)-MIN(cost))</f>
        <v>0.43297351846312088</v>
      </c>
      <c r="E2481">
        <f>(groupB[[#This Row],[Weight (lbs)]]-MIN(weight))/(MAX(weight)-MIN(weight))</f>
        <v>0.33049500919432834</v>
      </c>
      <c r="F2481">
        <f>IF(groupB[[#This Row],[normalized cost]]+groupB[[#This Row],[normalized weight]]&gt;1, 1, 0)</f>
        <v>0</v>
      </c>
    </row>
    <row r="2482" spans="1:6" x14ac:dyDescent="0.75">
      <c r="A2482">
        <v>22418.023519999999</v>
      </c>
      <c r="B2482">
        <v>56471.423280000003</v>
      </c>
      <c r="C2482">
        <v>0</v>
      </c>
      <c r="D2482">
        <f>(groupB[[#This Row],[Cost (USD)]]-MIN(cost))/(MAX(cost)-MIN(cost))</f>
        <v>0.28816747918080532</v>
      </c>
      <c r="E2482">
        <f>(groupB[[#This Row],[Weight (lbs)]]-MIN(weight))/(MAX(weight)-MIN(weight))</f>
        <v>0.36864739645740624</v>
      </c>
      <c r="F2482">
        <f>IF(groupB[[#This Row],[normalized cost]]+groupB[[#This Row],[normalized weight]]&gt;1, 1, 0)</f>
        <v>0</v>
      </c>
    </row>
    <row r="2483" spans="1:6" x14ac:dyDescent="0.75">
      <c r="A2483">
        <v>23482.889159999999</v>
      </c>
      <c r="B2483">
        <v>57059.695319999999</v>
      </c>
      <c r="C2483">
        <v>0</v>
      </c>
      <c r="D2483">
        <f>(groupB[[#This Row],[Cost (USD)]]-MIN(cost))/(MAX(cost)-MIN(cost))</f>
        <v>0.54643905518206404</v>
      </c>
      <c r="E2483">
        <f>(groupB[[#This Row],[Weight (lbs)]]-MIN(weight))/(MAX(weight)-MIN(weight))</f>
        <v>0.41839161753513454</v>
      </c>
      <c r="F2483">
        <f>IF(groupB[[#This Row],[normalized cost]]+groupB[[#This Row],[normalized weight]]&gt;1, 1, 0)</f>
        <v>0</v>
      </c>
    </row>
    <row r="2484" spans="1:6" x14ac:dyDescent="0.75">
      <c r="A2484">
        <v>22349.098160000001</v>
      </c>
      <c r="B2484">
        <v>56640.828229999999</v>
      </c>
      <c r="C2484">
        <v>0</v>
      </c>
      <c r="D2484">
        <f>(groupB[[#This Row],[Cost (USD)]]-MIN(cost))/(MAX(cost)-MIN(cost))</f>
        <v>0.27145038297169721</v>
      </c>
      <c r="E2484">
        <f>(groupB[[#This Row],[Weight (lbs)]]-MIN(weight))/(MAX(weight)-MIN(weight))</f>
        <v>0.38297226099535264</v>
      </c>
      <c r="F2484">
        <f>IF(groupB[[#This Row],[normalized cost]]+groupB[[#This Row],[normalized weight]]&gt;1, 1, 0)</f>
        <v>0</v>
      </c>
    </row>
    <row r="2485" spans="1:6" x14ac:dyDescent="0.75">
      <c r="A2485">
        <v>23153.350310000002</v>
      </c>
      <c r="B2485">
        <v>57788.77996</v>
      </c>
      <c r="C2485">
        <v>0</v>
      </c>
      <c r="D2485">
        <f>(groupB[[#This Row],[Cost (USD)]]-MIN(cost))/(MAX(cost)-MIN(cost))</f>
        <v>0.46651299226285697</v>
      </c>
      <c r="E2485">
        <f>(groupB[[#This Row],[Weight (lbs)]]-MIN(weight))/(MAX(weight)-MIN(weight))</f>
        <v>0.480042937078617</v>
      </c>
      <c r="F2485">
        <f>IF(groupB[[#This Row],[normalized cost]]+groupB[[#This Row],[normalized weight]]&gt;1, 1, 0)</f>
        <v>0</v>
      </c>
    </row>
    <row r="2486" spans="1:6" x14ac:dyDescent="0.75">
      <c r="A2486">
        <v>22670.9074</v>
      </c>
      <c r="B2486">
        <v>56084.156029999998</v>
      </c>
      <c r="C2486">
        <v>0</v>
      </c>
      <c r="D2486">
        <f>(groupB[[#This Row],[Cost (USD)]]-MIN(cost))/(MAX(cost)-MIN(cost))</f>
        <v>0.34950171307806349</v>
      </c>
      <c r="E2486">
        <f>(groupB[[#This Row],[Weight (lbs)]]-MIN(weight))/(MAX(weight)-MIN(weight))</f>
        <v>0.3359001190240537</v>
      </c>
      <c r="F2486">
        <f>IF(groupB[[#This Row],[normalized cost]]+groupB[[#This Row],[normalized weight]]&gt;1, 1, 0)</f>
        <v>0</v>
      </c>
    </row>
    <row r="2487" spans="1:6" x14ac:dyDescent="0.75">
      <c r="A2487">
        <v>22760.769049999999</v>
      </c>
      <c r="B2487">
        <v>56774.45953</v>
      </c>
      <c r="C2487">
        <v>0</v>
      </c>
      <c r="D2487">
        <f>(groupB[[#This Row],[Cost (USD)]]-MIN(cost))/(MAX(cost)-MIN(cost))</f>
        <v>0.37129667865472837</v>
      </c>
      <c r="E2487">
        <f>(groupB[[#This Row],[Weight (lbs)]]-MIN(weight))/(MAX(weight)-MIN(weight))</f>
        <v>0.39427210949759373</v>
      </c>
      <c r="F2487">
        <f>IF(groupB[[#This Row],[normalized cost]]+groupB[[#This Row],[normalized weight]]&gt;1, 1, 0)</f>
        <v>0</v>
      </c>
    </row>
    <row r="2488" spans="1:6" x14ac:dyDescent="0.75">
      <c r="A2488">
        <v>22525.996950000001</v>
      </c>
      <c r="B2488">
        <v>56824.042670000003</v>
      </c>
      <c r="C2488">
        <v>0</v>
      </c>
      <c r="D2488">
        <f>(groupB[[#This Row],[Cost (USD)]]-MIN(cost))/(MAX(cost)-MIN(cost))</f>
        <v>0.31435525995318714</v>
      </c>
      <c r="E2488">
        <f>(groupB[[#This Row],[Weight (lbs)]]-MIN(weight))/(MAX(weight)-MIN(weight))</f>
        <v>0.39846485453760633</v>
      </c>
      <c r="F2488">
        <f>IF(groupB[[#This Row],[normalized cost]]+groupB[[#This Row],[normalized weight]]&gt;1, 1, 0)</f>
        <v>0</v>
      </c>
    </row>
    <row r="2489" spans="1:6" x14ac:dyDescent="0.75">
      <c r="A2489">
        <v>23229.788919999999</v>
      </c>
      <c r="B2489">
        <v>54281.627469999999</v>
      </c>
      <c r="C2489">
        <v>0</v>
      </c>
      <c r="D2489">
        <f>(groupB[[#This Row],[Cost (USD)]]-MIN(cost))/(MAX(cost)-MIN(cost))</f>
        <v>0.48505234552064908</v>
      </c>
      <c r="E2489">
        <f>(groupB[[#This Row],[Weight (lbs)]]-MIN(weight))/(MAX(weight)-MIN(weight))</f>
        <v>0.18347849587915657</v>
      </c>
      <c r="F2489">
        <f>IF(groupB[[#This Row],[normalized cost]]+groupB[[#This Row],[normalized weight]]&gt;1, 1, 0)</f>
        <v>0</v>
      </c>
    </row>
    <row r="2490" spans="1:6" x14ac:dyDescent="0.75">
      <c r="A2490">
        <v>22907.38508</v>
      </c>
      <c r="B2490">
        <v>55111.379939999999</v>
      </c>
      <c r="C2490">
        <v>0</v>
      </c>
      <c r="D2490">
        <f>(groupB[[#This Row],[Cost (USD)]]-MIN(cost))/(MAX(cost)-MIN(cost))</f>
        <v>0.40685680165310784</v>
      </c>
      <c r="E2490">
        <f>(groupB[[#This Row],[Weight (lbs)]]-MIN(weight))/(MAX(weight)-MIN(weight))</f>
        <v>0.25364227641081571</v>
      </c>
      <c r="F2490">
        <f>IF(groupB[[#This Row],[normalized cost]]+groupB[[#This Row],[normalized weight]]&gt;1, 1, 0)</f>
        <v>0</v>
      </c>
    </row>
    <row r="2491" spans="1:6" x14ac:dyDescent="0.75">
      <c r="A2491">
        <v>22686.112870000001</v>
      </c>
      <c r="B2491">
        <v>57259.04393</v>
      </c>
      <c r="C2491">
        <v>0</v>
      </c>
      <c r="D2491">
        <f>(groupB[[#This Row],[Cost (USD)]]-MIN(cost))/(MAX(cost)-MIN(cost))</f>
        <v>0.35318963440186546</v>
      </c>
      <c r="E2491">
        <f>(groupB[[#This Row],[Weight (lbs)]]-MIN(weight))/(MAX(weight)-MIN(weight))</f>
        <v>0.4352485147750203</v>
      </c>
      <c r="F2491">
        <f>IF(groupB[[#This Row],[normalized cost]]+groupB[[#This Row],[normalized weight]]&gt;1, 1, 0)</f>
        <v>0</v>
      </c>
    </row>
    <row r="2492" spans="1:6" x14ac:dyDescent="0.75">
      <c r="A2492">
        <v>22563.276959999999</v>
      </c>
      <c r="B2492">
        <v>53643.417390000002</v>
      </c>
      <c r="C2492">
        <v>0</v>
      </c>
      <c r="D2492">
        <f>(groupB[[#This Row],[Cost (USD)]]-MIN(cost))/(MAX(cost)-MIN(cost))</f>
        <v>0.32339712079869465</v>
      </c>
      <c r="E2492">
        <f>(groupB[[#This Row],[Weight (lbs)]]-MIN(weight))/(MAX(weight)-MIN(weight))</f>
        <v>0.12951151945519673</v>
      </c>
      <c r="F2492">
        <f>IF(groupB[[#This Row],[normalized cost]]+groupB[[#This Row],[normalized weight]]&gt;1, 1, 0)</f>
        <v>0</v>
      </c>
    </row>
    <row r="2493" spans="1:6" x14ac:dyDescent="0.75">
      <c r="A2493">
        <v>22996.844550000002</v>
      </c>
      <c r="B2493">
        <v>57594.446430000004</v>
      </c>
      <c r="C2493">
        <v>0</v>
      </c>
      <c r="D2493">
        <f>(groupB[[#This Row],[Cost (USD)]]-MIN(cost))/(MAX(cost)-MIN(cost))</f>
        <v>0.4285542228462057</v>
      </c>
      <c r="E2493">
        <f>(groupB[[#This Row],[Weight (lbs)]]-MIN(weight))/(MAX(weight)-MIN(weight))</f>
        <v>0.46361011446964984</v>
      </c>
      <c r="F2493">
        <f>IF(groupB[[#This Row],[normalized cost]]+groupB[[#This Row],[normalized weight]]&gt;1, 1, 0)</f>
        <v>0</v>
      </c>
    </row>
    <row r="2494" spans="1:6" x14ac:dyDescent="0.75">
      <c r="A2494">
        <v>22202.372200000002</v>
      </c>
      <c r="B2494">
        <v>55150.264510000001</v>
      </c>
      <c r="C2494">
        <v>0</v>
      </c>
      <c r="D2494">
        <f>(groupB[[#This Row],[Cost (USD)]]-MIN(cost))/(MAX(cost)-MIN(cost))</f>
        <v>0.23586359764777826</v>
      </c>
      <c r="E2494">
        <f>(groupB[[#This Row],[Weight (lbs)]]-MIN(weight))/(MAX(weight)-MIN(weight))</f>
        <v>0.25693035151054766</v>
      </c>
      <c r="F2494">
        <f>IF(groupB[[#This Row],[normalized cost]]+groupB[[#This Row],[normalized weight]]&gt;1, 1, 0)</f>
        <v>0</v>
      </c>
    </row>
    <row r="2495" spans="1:6" x14ac:dyDescent="0.75">
      <c r="A2495">
        <v>23064.789710000001</v>
      </c>
      <c r="B2495">
        <v>56603.017939999998</v>
      </c>
      <c r="C2495">
        <v>0</v>
      </c>
      <c r="D2495">
        <f>(groupB[[#This Row],[Cost (USD)]]-MIN(cost))/(MAX(cost)-MIN(cost))</f>
        <v>0.44503358220919303</v>
      </c>
      <c r="E2495">
        <f>(groupB[[#This Row],[Weight (lbs)]]-MIN(weight))/(MAX(weight)-MIN(weight))</f>
        <v>0.37977502689805798</v>
      </c>
      <c r="F2495">
        <f>IF(groupB[[#This Row],[normalized cost]]+groupB[[#This Row],[normalized weight]]&gt;1, 1, 0)</f>
        <v>0</v>
      </c>
    </row>
    <row r="2496" spans="1:6" x14ac:dyDescent="0.75">
      <c r="A2496">
        <v>23327.315439999998</v>
      </c>
      <c r="B2496">
        <v>55692.45566</v>
      </c>
      <c r="C2496">
        <v>0</v>
      </c>
      <c r="D2496">
        <f>(groupB[[#This Row],[Cost (USD)]]-MIN(cost))/(MAX(cost)-MIN(cost))</f>
        <v>0.50870634192748043</v>
      </c>
      <c r="E2496">
        <f>(groupB[[#This Row],[Weight (lbs)]]-MIN(weight))/(MAX(weight)-MIN(weight))</f>
        <v>0.30277797743543078</v>
      </c>
      <c r="F2496">
        <f>IF(groupB[[#This Row],[normalized cost]]+groupB[[#This Row],[normalized weight]]&gt;1, 1, 0)</f>
        <v>0</v>
      </c>
    </row>
    <row r="2497" spans="1:6" x14ac:dyDescent="0.75">
      <c r="A2497">
        <v>22778.693029999999</v>
      </c>
      <c r="B2497">
        <v>55258.643949999998</v>
      </c>
      <c r="C2497">
        <v>0</v>
      </c>
      <c r="D2497">
        <f>(groupB[[#This Row],[Cost (USD)]]-MIN(cost))/(MAX(cost)-MIN(cost))</f>
        <v>0.3756439450035749</v>
      </c>
      <c r="E2497">
        <f>(groupB[[#This Row],[Weight (lbs)]]-MIN(weight))/(MAX(weight)-MIN(weight))</f>
        <v>0.26609490541938252</v>
      </c>
      <c r="F2497">
        <f>IF(groupB[[#This Row],[normalized cost]]+groupB[[#This Row],[normalized weight]]&gt;1, 1, 0)</f>
        <v>0</v>
      </c>
    </row>
    <row r="2498" spans="1:6" x14ac:dyDescent="0.75">
      <c r="A2498">
        <v>23368.999090000001</v>
      </c>
      <c r="B2498">
        <v>54913.553870000003</v>
      </c>
      <c r="C2498">
        <v>0</v>
      </c>
      <c r="D2498">
        <f>(groupB[[#This Row],[Cost (USD)]]-MIN(cost))/(MAX(cost)-MIN(cost))</f>
        <v>0.51881625774651796</v>
      </c>
      <c r="E2498">
        <f>(groupB[[#This Row],[Weight (lbs)]]-MIN(weight))/(MAX(weight)-MIN(weight))</f>
        <v>0.23691412499124798</v>
      </c>
      <c r="F2498">
        <f>IF(groupB[[#This Row],[normalized cost]]+groupB[[#This Row],[normalized weight]]&gt;1, 1, 0)</f>
        <v>0</v>
      </c>
    </row>
    <row r="2499" spans="1:6" x14ac:dyDescent="0.75">
      <c r="A2499">
        <v>22788.365849999998</v>
      </c>
      <c r="B2499">
        <v>56663.268530000001</v>
      </c>
      <c r="C2499">
        <v>0</v>
      </c>
      <c r="D2499">
        <f>(groupB[[#This Row],[Cost (USD)]]-MIN(cost))/(MAX(cost)-MIN(cost))</f>
        <v>0.37798998226117336</v>
      </c>
      <c r="E2499">
        <f>(groupB[[#This Row],[Weight (lbs)]]-MIN(weight))/(MAX(weight)-MIN(weight))</f>
        <v>0.38486981037446411</v>
      </c>
      <c r="F2499">
        <f>IF(groupB[[#This Row],[normalized cost]]+groupB[[#This Row],[normalized weight]]&gt;1, 1, 0)</f>
        <v>0</v>
      </c>
    </row>
    <row r="2500" spans="1:6" x14ac:dyDescent="0.75">
      <c r="A2500">
        <v>22356.61333</v>
      </c>
      <c r="B2500">
        <v>56959.688479999997</v>
      </c>
      <c r="C2500">
        <v>0</v>
      </c>
      <c r="D2500">
        <f>(groupB[[#This Row],[Cost (USD)]]-MIN(cost))/(MAX(cost)-MIN(cost))</f>
        <v>0.27327310569549274</v>
      </c>
      <c r="E2500">
        <f>(groupB[[#This Row],[Weight (lbs)]]-MIN(weight))/(MAX(weight)-MIN(weight))</f>
        <v>0.40993504979099171</v>
      </c>
      <c r="F2500">
        <f>IF(groupB[[#This Row],[normalized cost]]+groupB[[#This Row],[normalized weight]]&gt;1, 1, 0)</f>
        <v>0</v>
      </c>
    </row>
    <row r="2501" spans="1:6" x14ac:dyDescent="0.75">
      <c r="A2501">
        <v>23218.456849999999</v>
      </c>
      <c r="B2501">
        <v>54955.071759999999</v>
      </c>
      <c r="C2501">
        <v>0</v>
      </c>
      <c r="D2501">
        <f>(groupB[[#This Row],[Cost (USD)]]-MIN(cost))/(MAX(cost)-MIN(cost))</f>
        <v>0.48230387522701029</v>
      </c>
      <c r="E2501">
        <f>(groupB[[#This Row],[Weight (lbs)]]-MIN(weight))/(MAX(weight)-MIN(weight))</f>
        <v>0.24042487334984852</v>
      </c>
      <c r="F2501">
        <f>IF(groupB[[#This Row],[normalized cost]]+groupB[[#This Row],[normalized weight]]&gt;1, 1, 0)</f>
        <v>0</v>
      </c>
    </row>
    <row r="2502" spans="1:6" x14ac:dyDescent="0.75">
      <c r="A2502">
        <v>22777.780719999999</v>
      </c>
      <c r="B2502">
        <v>56960.545579999998</v>
      </c>
      <c r="C2502">
        <v>0</v>
      </c>
      <c r="D2502">
        <f>(groupB[[#This Row],[Cost (USD)]]-MIN(cost))/(MAX(cost)-MIN(cost))</f>
        <v>0.37542267413835884</v>
      </c>
      <c r="E2502">
        <f>(groupB[[#This Row],[Weight (lbs)]]-MIN(weight))/(MAX(weight)-MIN(weight))</f>
        <v>0.41000752607574897</v>
      </c>
      <c r="F2502">
        <f>IF(groupB[[#This Row],[normalized cost]]+groupB[[#This Row],[normalized weight]]&gt;1, 1, 0)</f>
        <v>0</v>
      </c>
    </row>
    <row r="2503" spans="1:6" x14ac:dyDescent="0.75">
      <c r="A2503">
        <v>22958.011620000001</v>
      </c>
      <c r="B2503">
        <v>56570.760730000002</v>
      </c>
      <c r="C2503">
        <v>0</v>
      </c>
      <c r="D2503">
        <f>(groupB[[#This Row],[Cost (USD)]]-MIN(cost))/(MAX(cost)-MIN(cost))</f>
        <v>0.41913571814936279</v>
      </c>
      <c r="E2503">
        <f>(groupB[[#This Row],[Weight (lbs)]]-MIN(weight))/(MAX(weight)-MIN(weight))</f>
        <v>0.37704736065440897</v>
      </c>
      <c r="F2503">
        <f>IF(groupB[[#This Row],[normalized cost]]+groupB[[#This Row],[normalized weight]]&gt;1, 1, 0)</f>
        <v>0</v>
      </c>
    </row>
    <row r="2504" spans="1:6" x14ac:dyDescent="0.75">
      <c r="A2504">
        <v>22747.74999</v>
      </c>
      <c r="B2504">
        <v>56904.002719999997</v>
      </c>
      <c r="C2504">
        <v>0</v>
      </c>
      <c r="D2504">
        <f>(groupB[[#This Row],[Cost (USD)]]-MIN(cost))/(MAX(cost)-MIN(cost))</f>
        <v>0.3681390472898412</v>
      </c>
      <c r="E2504">
        <f>(groupB[[#This Row],[Weight (lbs)]]-MIN(weight))/(MAX(weight)-MIN(weight))</f>
        <v>0.40522626785343546</v>
      </c>
      <c r="F2504">
        <f>IF(groupB[[#This Row],[normalized cost]]+groupB[[#This Row],[normalized weight]]&gt;1, 1, 0)</f>
        <v>0</v>
      </c>
    </row>
    <row r="2505" spans="1:6" x14ac:dyDescent="0.75">
      <c r="A2505">
        <v>22667.58337</v>
      </c>
      <c r="B2505">
        <v>55460.192199999998</v>
      </c>
      <c r="C2505">
        <v>0</v>
      </c>
      <c r="D2505">
        <f>(groupB[[#This Row],[Cost (USD)]]-MIN(cost))/(MAX(cost)-MIN(cost))</f>
        <v>0.34869550576464559</v>
      </c>
      <c r="E2505">
        <f>(groupB[[#This Row],[Weight (lbs)]]-MIN(weight))/(MAX(weight)-MIN(weight))</f>
        <v>0.28313780398350491</v>
      </c>
      <c r="F2505">
        <f>IF(groupB[[#This Row],[normalized cost]]+groupB[[#This Row],[normalized weight]]&gt;1, 1, 0)</f>
        <v>0</v>
      </c>
    </row>
    <row r="2506" spans="1:6" x14ac:dyDescent="0.75">
      <c r="A2506">
        <v>22981.916150000001</v>
      </c>
      <c r="B2506">
        <v>55698.861949999999</v>
      </c>
      <c r="C2506">
        <v>0</v>
      </c>
      <c r="D2506">
        <f>(groupB[[#This Row],[Cost (USD)]]-MIN(cost))/(MAX(cost)-MIN(cost))</f>
        <v>0.42493350183657924</v>
      </c>
      <c r="E2506">
        <f>(groupB[[#This Row],[Weight (lbs)]]-MIN(weight))/(MAX(weight)-MIN(weight))</f>
        <v>0.30331969263584724</v>
      </c>
      <c r="F2506">
        <f>IF(groupB[[#This Row],[normalized cost]]+groupB[[#This Row],[normalized weight]]&gt;1, 1, 0)</f>
        <v>0</v>
      </c>
    </row>
    <row r="2507" spans="1:6" x14ac:dyDescent="0.75">
      <c r="A2507">
        <v>22997.918900000001</v>
      </c>
      <c r="B2507">
        <v>53613.731769999999</v>
      </c>
      <c r="C2507">
        <v>0</v>
      </c>
      <c r="D2507">
        <f>(groupB[[#This Row],[Cost (USD)]]-MIN(cost))/(MAX(cost)-MIN(cost))</f>
        <v>0.42881479475054163</v>
      </c>
      <c r="E2507">
        <f>(groupB[[#This Row],[Weight (lbs)]]-MIN(weight))/(MAX(weight)-MIN(weight))</f>
        <v>0.12700130658818773</v>
      </c>
      <c r="F2507">
        <f>IF(groupB[[#This Row],[normalized cost]]+groupB[[#This Row],[normalized weight]]&gt;1, 1, 0)</f>
        <v>0</v>
      </c>
    </row>
    <row r="2508" spans="1:6" x14ac:dyDescent="0.75">
      <c r="A2508">
        <v>22965.137650000001</v>
      </c>
      <c r="B2508">
        <v>56426.892950000001</v>
      </c>
      <c r="C2508">
        <v>0</v>
      </c>
      <c r="D2508">
        <f>(groupB[[#This Row],[Cost (USD)]]-MIN(cost))/(MAX(cost)-MIN(cost))</f>
        <v>0.42086405919972486</v>
      </c>
      <c r="E2508">
        <f>(groupB[[#This Row],[Weight (lbs)]]-MIN(weight))/(MAX(weight)-MIN(weight))</f>
        <v>0.36488191649309532</v>
      </c>
      <c r="F2508">
        <f>IF(groupB[[#This Row],[normalized cost]]+groupB[[#This Row],[normalized weight]]&gt;1, 1, 0)</f>
        <v>0</v>
      </c>
    </row>
    <row r="2509" spans="1:6" x14ac:dyDescent="0.75">
      <c r="A2509">
        <v>23323.27692</v>
      </c>
      <c r="B2509">
        <v>60132.407800000001</v>
      </c>
      <c r="C2509">
        <v>0</v>
      </c>
      <c r="D2509">
        <f>(groupB[[#This Row],[Cost (USD)]]-MIN(cost))/(MAX(cost)-MIN(cost))</f>
        <v>0.50772684283770586</v>
      </c>
      <c r="E2509">
        <f>(groupB[[#This Row],[Weight (lbs)]]-MIN(weight))/(MAX(weight)-MIN(weight))</f>
        <v>0.67821985773743287</v>
      </c>
      <c r="F2509">
        <f>IF(groupB[[#This Row],[normalized cost]]+groupB[[#This Row],[normalized weight]]&gt;1, 1, 0)</f>
        <v>1</v>
      </c>
    </row>
    <row r="2510" spans="1:6" x14ac:dyDescent="0.75">
      <c r="A2510">
        <v>23481.759590000001</v>
      </c>
      <c r="B2510">
        <v>55584.071129999997</v>
      </c>
      <c r="C2510">
        <v>0</v>
      </c>
      <c r="D2510">
        <f>(groupB[[#This Row],[Cost (USD)]]-MIN(cost))/(MAX(cost)-MIN(cost))</f>
        <v>0.54616509026748283</v>
      </c>
      <c r="E2510">
        <f>(groupB[[#This Row],[Weight (lbs)]]-MIN(weight))/(MAX(weight)-MIN(weight))</f>
        <v>0.29361299311673722</v>
      </c>
      <c r="F2510">
        <f>IF(groupB[[#This Row],[normalized cost]]+groupB[[#This Row],[normalized weight]]&gt;1, 1, 0)</f>
        <v>0</v>
      </c>
    </row>
    <row r="2511" spans="1:6" x14ac:dyDescent="0.75">
      <c r="A2511">
        <v>22546.867099999999</v>
      </c>
      <c r="B2511">
        <v>57699.607730000003</v>
      </c>
      <c r="C2511">
        <v>0</v>
      </c>
      <c r="D2511">
        <f>(groupB[[#This Row],[Cost (USD)]]-MIN(cost))/(MAX(cost)-MIN(cost))</f>
        <v>0.31941708778329947</v>
      </c>
      <c r="E2511">
        <f>(groupB[[#This Row],[Weight (lbs)]]-MIN(weight))/(MAX(weight)-MIN(weight))</f>
        <v>0.47250254280267301</v>
      </c>
      <c r="F2511">
        <f>IF(groupB[[#This Row],[normalized cost]]+groupB[[#This Row],[normalized weight]]&gt;1, 1, 0)</f>
        <v>0</v>
      </c>
    </row>
    <row r="2512" spans="1:6" x14ac:dyDescent="0.75">
      <c r="A2512">
        <v>23304.351869999999</v>
      </c>
      <c r="B2512">
        <v>57432.242769999997</v>
      </c>
      <c r="C2512">
        <v>0</v>
      </c>
      <c r="D2512">
        <f>(groupB[[#This Row],[Cost (USD)]]-MIN(cost))/(MAX(cost)-MIN(cost))</f>
        <v>0.50313677785128841</v>
      </c>
      <c r="E2512">
        <f>(groupB[[#This Row],[Weight (lbs)]]-MIN(weight))/(MAX(weight)-MIN(weight))</f>
        <v>0.44989419024748711</v>
      </c>
      <c r="F2512">
        <f>IF(groupB[[#This Row],[normalized cost]]+groupB[[#This Row],[normalized weight]]&gt;1, 1, 0)</f>
        <v>0</v>
      </c>
    </row>
    <row r="2513" spans="1:6" x14ac:dyDescent="0.75">
      <c r="A2513">
        <v>22882.709210000001</v>
      </c>
      <c r="B2513">
        <v>55371.75318</v>
      </c>
      <c r="C2513">
        <v>0</v>
      </c>
      <c r="D2513">
        <f>(groupB[[#This Row],[Cost (USD)]]-MIN(cost))/(MAX(cost)-MIN(cost))</f>
        <v>0.40087193784052211</v>
      </c>
      <c r="E2513">
        <f>(groupB[[#This Row],[Weight (lbs)]]-MIN(weight))/(MAX(weight)-MIN(weight))</f>
        <v>0.27565940986710669</v>
      </c>
      <c r="F2513">
        <f>IF(groupB[[#This Row],[normalized cost]]+groupB[[#This Row],[normalized weight]]&gt;1, 1, 0)</f>
        <v>0</v>
      </c>
    </row>
    <row r="2514" spans="1:6" x14ac:dyDescent="0.75">
      <c r="A2514">
        <v>22535.013200000001</v>
      </c>
      <c r="B2514">
        <v>56519.44184</v>
      </c>
      <c r="C2514">
        <v>0</v>
      </c>
      <c r="D2514">
        <f>(groupB[[#This Row],[Cost (USD)]]-MIN(cost))/(MAX(cost)-MIN(cost))</f>
        <v>0.31654205330030039</v>
      </c>
      <c r="E2514">
        <f>(groupB[[#This Row],[Weight (lbs)]]-MIN(weight))/(MAX(weight)-MIN(weight))</f>
        <v>0.37270784077917618</v>
      </c>
      <c r="F2514">
        <f>IF(groupB[[#This Row],[normalized cost]]+groupB[[#This Row],[normalized weight]]&gt;1, 1, 0)</f>
        <v>0</v>
      </c>
    </row>
    <row r="2515" spans="1:6" x14ac:dyDescent="0.75">
      <c r="A2515">
        <v>23334.26556</v>
      </c>
      <c r="B2515">
        <v>56257.746520000001</v>
      </c>
      <c r="C2515">
        <v>0</v>
      </c>
      <c r="D2515">
        <f>(groupB[[#This Row],[Cost (USD)]]-MIN(cost))/(MAX(cost)-MIN(cost))</f>
        <v>0.51039201792111866</v>
      </c>
      <c r="E2515">
        <f>(groupB[[#This Row],[Weight (lbs)]]-MIN(weight))/(MAX(weight)-MIN(weight))</f>
        <v>0.35057891237882777</v>
      </c>
      <c r="F2515">
        <f>IF(groupB[[#This Row],[normalized cost]]+groupB[[#This Row],[normalized weight]]&gt;1, 1, 0)</f>
        <v>0</v>
      </c>
    </row>
    <row r="2516" spans="1:6" x14ac:dyDescent="0.75">
      <c r="A2516">
        <v>23627.56006</v>
      </c>
      <c r="B2516">
        <v>55808.859210000002</v>
      </c>
      <c r="C2516">
        <v>0</v>
      </c>
      <c r="D2516">
        <f>(groupB[[#This Row],[Cost (USD)]]-MIN(cost))/(MAX(cost)-MIN(cost))</f>
        <v>0.58152740806057435</v>
      </c>
      <c r="E2516">
        <f>(groupB[[#This Row],[Weight (lbs)]]-MIN(weight))/(MAX(weight)-MIN(weight))</f>
        <v>0.31262104923165718</v>
      </c>
      <c r="F2516">
        <f>IF(groupB[[#This Row],[normalized cost]]+groupB[[#This Row],[normalized weight]]&gt;1, 1, 0)</f>
        <v>0</v>
      </c>
    </row>
    <row r="2517" spans="1:6" x14ac:dyDescent="0.75">
      <c r="A2517">
        <v>22622.750230000001</v>
      </c>
      <c r="B2517">
        <v>54861.953560000002</v>
      </c>
      <c r="C2517">
        <v>0</v>
      </c>
      <c r="D2517">
        <f>(groupB[[#This Row],[Cost (USD)]]-MIN(cost))/(MAX(cost)-MIN(cost))</f>
        <v>0.33782171541031997</v>
      </c>
      <c r="E2517">
        <f>(groupB[[#This Row],[Weight (lbs)]]-MIN(weight))/(MAX(weight)-MIN(weight))</f>
        <v>0.23255080827077385</v>
      </c>
      <c r="F2517">
        <f>IF(groupB[[#This Row],[normalized cost]]+groupB[[#This Row],[normalized weight]]&gt;1, 1, 0)</f>
        <v>0</v>
      </c>
    </row>
    <row r="2518" spans="1:6" x14ac:dyDescent="0.75">
      <c r="A2518">
        <v>22520.196029999999</v>
      </c>
      <c r="B2518">
        <v>54541.23646</v>
      </c>
      <c r="C2518">
        <v>0</v>
      </c>
      <c r="D2518">
        <f>(groupB[[#This Row],[Cost (USD)]]-MIN(cost))/(MAX(cost)-MIN(cost))</f>
        <v>0.31294830991707029</v>
      </c>
      <c r="E2518">
        <f>(groupB[[#This Row],[Weight (lbs)]]-MIN(weight))/(MAX(weight)-MIN(weight))</f>
        <v>0.20543100443680598</v>
      </c>
      <c r="F2518">
        <f>IF(groupB[[#This Row],[normalized cost]]+groupB[[#This Row],[normalized weight]]&gt;1, 1, 0)</f>
        <v>0</v>
      </c>
    </row>
    <row r="2519" spans="1:6" x14ac:dyDescent="0.75">
      <c r="A2519">
        <v>22491.405640000001</v>
      </c>
      <c r="B2519">
        <v>57241.991399999999</v>
      </c>
      <c r="C2519">
        <v>0</v>
      </c>
      <c r="D2519">
        <f>(groupB[[#This Row],[Cost (USD)]]-MIN(cost))/(MAX(cost)-MIN(cost))</f>
        <v>0.30596551404153571</v>
      </c>
      <c r="E2519">
        <f>(groupB[[#This Row],[Weight (lbs)]]-MIN(weight))/(MAX(weight)-MIN(weight))</f>
        <v>0.43380655465355228</v>
      </c>
      <c r="F2519">
        <f>IF(groupB[[#This Row],[normalized cost]]+groupB[[#This Row],[normalized weight]]&gt;1, 1, 0)</f>
        <v>0</v>
      </c>
    </row>
    <row r="2520" spans="1:6" x14ac:dyDescent="0.75">
      <c r="A2520">
        <v>22910.238720000001</v>
      </c>
      <c r="B2520">
        <v>55071.633520000003</v>
      </c>
      <c r="C2520">
        <v>0</v>
      </c>
      <c r="D2520">
        <f>(groupB[[#This Row],[Cost (USD)]]-MIN(cost))/(MAX(cost)-MIN(cost))</f>
        <v>0.40754892098953466</v>
      </c>
      <c r="E2520">
        <f>(groupB[[#This Row],[Weight (lbs)]]-MIN(weight))/(MAX(weight)-MIN(weight))</f>
        <v>0.25028132336683279</v>
      </c>
      <c r="F2520">
        <f>IF(groupB[[#This Row],[normalized cost]]+groupB[[#This Row],[normalized weight]]&gt;1, 1, 0)</f>
        <v>0</v>
      </c>
    </row>
    <row r="2521" spans="1:6" x14ac:dyDescent="0.75">
      <c r="A2521">
        <v>22889.32476</v>
      </c>
      <c r="B2521">
        <v>54914.842539999998</v>
      </c>
      <c r="C2521">
        <v>0</v>
      </c>
      <c r="D2521">
        <f>(groupB[[#This Row],[Cost (USD)]]-MIN(cost))/(MAX(cost)-MIN(cost))</f>
        <v>0.40247646752054334</v>
      </c>
      <c r="E2521">
        <f>(groupB[[#This Row],[Weight (lbs)]]-MIN(weight))/(MAX(weight)-MIN(weight))</f>
        <v>0.23702309478926176</v>
      </c>
      <c r="F2521">
        <f>IF(groupB[[#This Row],[normalized cost]]+groupB[[#This Row],[normalized weight]]&gt;1, 1, 0)</f>
        <v>0</v>
      </c>
    </row>
    <row r="2522" spans="1:6" x14ac:dyDescent="0.75">
      <c r="A2522">
        <v>21851.307209999999</v>
      </c>
      <c r="B2522">
        <v>55430.54982</v>
      </c>
      <c r="C2522">
        <v>0</v>
      </c>
      <c r="D2522">
        <f>(groupB[[#This Row],[Cost (USD)]]-MIN(cost))/(MAX(cost)-MIN(cost))</f>
        <v>0.15071660366066195</v>
      </c>
      <c r="E2522">
        <f>(groupB[[#This Row],[Weight (lbs)]]-MIN(weight))/(MAX(weight)-MIN(weight))</f>
        <v>0.28063124748629331</v>
      </c>
      <c r="F2522">
        <f>IF(groupB[[#This Row],[normalized cost]]+groupB[[#This Row],[normalized weight]]&gt;1, 1, 0)</f>
        <v>0</v>
      </c>
    </row>
    <row r="2523" spans="1:6" x14ac:dyDescent="0.75">
      <c r="A2523">
        <v>22660.333859999999</v>
      </c>
      <c r="B2523">
        <v>56427.396930000003</v>
      </c>
      <c r="C2523">
        <v>0</v>
      </c>
      <c r="D2523">
        <f>(groupB[[#This Row],[Cost (USD)]]-MIN(cost))/(MAX(cost)-MIN(cost))</f>
        <v>0.34693721598365757</v>
      </c>
      <c r="E2523">
        <f>(groupB[[#This Row],[Weight (lbs)]]-MIN(weight))/(MAX(weight)-MIN(weight))</f>
        <v>0.36492453298824412</v>
      </c>
      <c r="F2523">
        <f>IF(groupB[[#This Row],[normalized cost]]+groupB[[#This Row],[normalized weight]]&gt;1, 1, 0)</f>
        <v>0</v>
      </c>
    </row>
    <row r="2524" spans="1:6" x14ac:dyDescent="0.75">
      <c r="A2524">
        <v>23203.49035</v>
      </c>
      <c r="B2524">
        <v>55628.674420000003</v>
      </c>
      <c r="C2524">
        <v>0</v>
      </c>
      <c r="D2524">
        <f>(groupB[[#This Row],[Cost (USD)]]-MIN(cost))/(MAX(cost)-MIN(cost))</f>
        <v>0.4786739134768852</v>
      </c>
      <c r="E2524">
        <f>(groupB[[#This Row],[Weight (lbs)]]-MIN(weight))/(MAX(weight)-MIN(weight))</f>
        <v>0.29738464257088154</v>
      </c>
      <c r="F2524">
        <f>IF(groupB[[#This Row],[normalized cost]]+groupB[[#This Row],[normalized weight]]&gt;1, 1, 0)</f>
        <v>0</v>
      </c>
    </row>
    <row r="2525" spans="1:6" x14ac:dyDescent="0.75">
      <c r="A2525">
        <v>22666.93174</v>
      </c>
      <c r="B2525">
        <v>57497.596610000001</v>
      </c>
      <c r="C2525">
        <v>0</v>
      </c>
      <c r="D2525">
        <f>(groupB[[#This Row],[Cost (USD)]]-MIN(cost))/(MAX(cost)-MIN(cost))</f>
        <v>0.34853745999741642</v>
      </c>
      <c r="E2525">
        <f>(groupB[[#This Row],[Weight (lbs)]]-MIN(weight))/(MAX(weight)-MIN(weight))</f>
        <v>0.45542050400062534</v>
      </c>
      <c r="F2525">
        <f>IF(groupB[[#This Row],[normalized cost]]+groupB[[#This Row],[normalized weight]]&gt;1, 1, 0)</f>
        <v>0</v>
      </c>
    </row>
    <row r="2526" spans="1:6" x14ac:dyDescent="0.75">
      <c r="A2526">
        <v>22336.426360000001</v>
      </c>
      <c r="B2526">
        <v>53647.054810000001</v>
      </c>
      <c r="C2526">
        <v>0</v>
      </c>
      <c r="D2526">
        <f>(groupB[[#This Row],[Cost (USD)]]-MIN(cost))/(MAX(cost)-MIN(cost))</f>
        <v>0.26837697574186797</v>
      </c>
      <c r="E2526">
        <f>(groupB[[#This Row],[Weight (lbs)]]-MIN(weight))/(MAX(weight)-MIN(weight))</f>
        <v>0.12981909930317403</v>
      </c>
      <c r="F2526">
        <f>IF(groupB[[#This Row],[normalized cost]]+groupB[[#This Row],[normalized weight]]&gt;1, 1, 0)</f>
        <v>0</v>
      </c>
    </row>
    <row r="2527" spans="1:6" x14ac:dyDescent="0.75">
      <c r="A2527">
        <v>22542.759389999999</v>
      </c>
      <c r="B2527">
        <v>56070.836179999998</v>
      </c>
      <c r="C2527">
        <v>0</v>
      </c>
      <c r="D2527">
        <f>(groupB[[#This Row],[Cost (USD)]]-MIN(cost))/(MAX(cost)-MIN(cost))</f>
        <v>0.31842080741176243</v>
      </c>
      <c r="E2527">
        <f>(groupB[[#This Row],[Weight (lbs)]]-MIN(weight))/(MAX(weight)-MIN(weight))</f>
        <v>0.33477379392602225</v>
      </c>
      <c r="F2527">
        <f>IF(groupB[[#This Row],[normalized cost]]+groupB[[#This Row],[normalized weight]]&gt;1, 1, 0)</f>
        <v>0</v>
      </c>
    </row>
    <row r="2528" spans="1:6" x14ac:dyDescent="0.75">
      <c r="A2528">
        <v>23065.888800000001</v>
      </c>
      <c r="B2528">
        <v>56448.167179999997</v>
      </c>
      <c r="C2528">
        <v>0</v>
      </c>
      <c r="D2528">
        <f>(groupB[[#This Row],[Cost (USD)]]-MIN(cost))/(MAX(cost)-MIN(cost))</f>
        <v>0.44530015453137556</v>
      </c>
      <c r="E2528">
        <f>(groupB[[#This Row],[Weight (lbs)]]-MIN(weight))/(MAX(weight)-MIN(weight))</f>
        <v>0.3666808631171406</v>
      </c>
      <c r="F2528">
        <f>IF(groupB[[#This Row],[normalized cost]]+groupB[[#This Row],[normalized weight]]&gt;1, 1, 0)</f>
        <v>0</v>
      </c>
    </row>
    <row r="2529" spans="1:6" x14ac:dyDescent="0.75">
      <c r="A2529">
        <v>22451.54738</v>
      </c>
      <c r="B2529">
        <v>55594.514900000002</v>
      </c>
      <c r="C2529">
        <v>0</v>
      </c>
      <c r="D2529">
        <f>(groupB[[#This Row],[Cost (USD)]]-MIN(cost))/(MAX(cost)-MIN(cost))</f>
        <v>0.29629832670805378</v>
      </c>
      <c r="E2529">
        <f>(groupB[[#This Row],[Weight (lbs)]]-MIN(weight))/(MAX(weight)-MIN(weight))</f>
        <v>0.2944961171961431</v>
      </c>
      <c r="F2529">
        <f>IF(groupB[[#This Row],[normalized cost]]+groupB[[#This Row],[normalized weight]]&gt;1, 1, 0)</f>
        <v>0</v>
      </c>
    </row>
    <row r="2530" spans="1:6" x14ac:dyDescent="0.75">
      <c r="A2530">
        <v>23158.846659999999</v>
      </c>
      <c r="B2530">
        <v>56470.635889999998</v>
      </c>
      <c r="C2530">
        <v>0</v>
      </c>
      <c r="D2530">
        <f>(groupB[[#This Row],[Cost (USD)]]-MIN(cost))/(MAX(cost)-MIN(cost))</f>
        <v>0.46784607215897783</v>
      </c>
      <c r="E2530">
        <f>(groupB[[#This Row],[Weight (lbs)]]-MIN(weight))/(MAX(weight)-MIN(weight))</f>
        <v>0.36858081484282762</v>
      </c>
      <c r="F2530">
        <f>IF(groupB[[#This Row],[normalized cost]]+groupB[[#This Row],[normalized weight]]&gt;1, 1, 0)</f>
        <v>0</v>
      </c>
    </row>
    <row r="2531" spans="1:6" x14ac:dyDescent="0.75">
      <c r="A2531">
        <v>22544.884750000001</v>
      </c>
      <c r="B2531">
        <v>52662.553749999999</v>
      </c>
      <c r="C2531">
        <v>0</v>
      </c>
      <c r="D2531">
        <f>(groupB[[#This Row],[Cost (USD)]]-MIN(cost))/(MAX(cost)-MIN(cost))</f>
        <v>0.31893629035735782</v>
      </c>
      <c r="E2531">
        <f>(groupB[[#This Row],[Weight (lbs)]]-MIN(weight))/(MAX(weight)-MIN(weight))</f>
        <v>4.6569794474920885E-2</v>
      </c>
      <c r="F2531">
        <f>IF(groupB[[#This Row],[normalized cost]]+groupB[[#This Row],[normalized weight]]&gt;1, 1, 0)</f>
        <v>0</v>
      </c>
    </row>
    <row r="2532" spans="1:6" x14ac:dyDescent="0.75">
      <c r="A2532">
        <v>22817.354510000001</v>
      </c>
      <c r="B2532">
        <v>57052.136480000001</v>
      </c>
      <c r="C2532">
        <v>0</v>
      </c>
      <c r="D2532">
        <f>(groupB[[#This Row],[Cost (USD)]]-MIN(cost))/(MAX(cost)-MIN(cost))</f>
        <v>0.3850208663681724</v>
      </c>
      <c r="E2532">
        <f>(groupB[[#This Row],[Weight (lbs)]]-MIN(weight))/(MAX(weight)-MIN(weight))</f>
        <v>0.41775244282941326</v>
      </c>
      <c r="F2532">
        <f>IF(groupB[[#This Row],[normalized cost]]+groupB[[#This Row],[normalized weight]]&gt;1, 1, 0)</f>
        <v>0</v>
      </c>
    </row>
    <row r="2533" spans="1:6" x14ac:dyDescent="0.75">
      <c r="A2533">
        <v>22260.164150000001</v>
      </c>
      <c r="B2533">
        <v>56255.218119999998</v>
      </c>
      <c r="C2533">
        <v>0</v>
      </c>
      <c r="D2533">
        <f>(groupB[[#This Row],[Cost (USD)]]-MIN(cost))/(MAX(cost)-MIN(cost))</f>
        <v>0.2498804063849685</v>
      </c>
      <c r="E2533">
        <f>(groupB[[#This Row],[Weight (lbs)]]-MIN(weight))/(MAX(weight)-MIN(weight))</f>
        <v>0.35036511114398905</v>
      </c>
      <c r="F2533">
        <f>IF(groupB[[#This Row],[normalized cost]]+groupB[[#This Row],[normalized weight]]&gt;1, 1, 0)</f>
        <v>0</v>
      </c>
    </row>
    <row r="2534" spans="1:6" x14ac:dyDescent="0.75">
      <c r="A2534">
        <v>21803.467540000001</v>
      </c>
      <c r="B2534">
        <v>54736.646159999997</v>
      </c>
      <c r="C2534">
        <v>0</v>
      </c>
      <c r="D2534">
        <f>(groupB[[#This Row],[Cost (USD)]]-MIN(cost))/(MAX(cost)-MIN(cost))</f>
        <v>0.13911361216374454</v>
      </c>
      <c r="E2534">
        <f>(groupB[[#This Row],[Weight (lbs)]]-MIN(weight))/(MAX(weight)-MIN(weight))</f>
        <v>0.22195482786640919</v>
      </c>
      <c r="F2534">
        <f>IF(groupB[[#This Row],[normalized cost]]+groupB[[#This Row],[normalized weight]]&gt;1, 1, 0)</f>
        <v>0</v>
      </c>
    </row>
    <row r="2535" spans="1:6" x14ac:dyDescent="0.75">
      <c r="A2535">
        <v>23163.19227</v>
      </c>
      <c r="B2535">
        <v>54690.62702</v>
      </c>
      <c r="C2535">
        <v>0</v>
      </c>
      <c r="D2535">
        <f>(groupB[[#This Row],[Cost (USD)]]-MIN(cost))/(MAX(cost)-MIN(cost))</f>
        <v>0.46890005258733208</v>
      </c>
      <c r="E2535">
        <f>(groupB[[#This Row],[Weight (lbs)]]-MIN(weight))/(MAX(weight)-MIN(weight))</f>
        <v>0.21806345428699042</v>
      </c>
      <c r="F2535">
        <f>IF(groupB[[#This Row],[normalized cost]]+groupB[[#This Row],[normalized weight]]&gt;1, 1, 0)</f>
        <v>0</v>
      </c>
    </row>
    <row r="2536" spans="1:6" x14ac:dyDescent="0.75">
      <c r="A2536">
        <v>23284.650170000001</v>
      </c>
      <c r="B2536">
        <v>56387.558490000003</v>
      </c>
      <c r="C2536">
        <v>0</v>
      </c>
      <c r="D2536">
        <f>(groupB[[#This Row],[Cost (USD)]]-MIN(cost))/(MAX(cost)-MIN(cost))</f>
        <v>0.49835834485677144</v>
      </c>
      <c r="E2536">
        <f>(groupB[[#This Row],[Weight (lbs)]]-MIN(weight))/(MAX(weight)-MIN(weight))</f>
        <v>0.36155579874285687</v>
      </c>
      <c r="F2536">
        <f>IF(groupB[[#This Row],[normalized cost]]+groupB[[#This Row],[normalized weight]]&gt;1, 1, 0)</f>
        <v>0</v>
      </c>
    </row>
    <row r="2537" spans="1:6" x14ac:dyDescent="0.75">
      <c r="A2537">
        <v>23276.503110000001</v>
      </c>
      <c r="B2537">
        <v>57055.520089999998</v>
      </c>
      <c r="C2537">
        <v>0</v>
      </c>
      <c r="D2537">
        <f>(groupB[[#This Row],[Cost (USD)]]-MIN(cost))/(MAX(cost)-MIN(cost))</f>
        <v>0.49638236408798952</v>
      </c>
      <c r="E2537">
        <f>(groupB[[#This Row],[Weight (lbs)]]-MIN(weight))/(MAX(weight)-MIN(weight))</f>
        <v>0.41803856053080984</v>
      </c>
      <c r="F2537">
        <f>IF(groupB[[#This Row],[normalized cost]]+groupB[[#This Row],[normalized weight]]&gt;1, 1, 0)</f>
        <v>0</v>
      </c>
    </row>
    <row r="2538" spans="1:6" x14ac:dyDescent="0.75">
      <c r="A2538">
        <v>22792.46732</v>
      </c>
      <c r="B2538">
        <v>55926.28572</v>
      </c>
      <c r="C2538">
        <v>0</v>
      </c>
      <c r="D2538">
        <f>(groupB[[#This Row],[Cost (USD)]]-MIN(cost))/(MAX(cost)-MIN(cost))</f>
        <v>0.37898474918859743</v>
      </c>
      <c r="E2538">
        <f>(groupB[[#This Row],[Weight (lbs)]]-MIN(weight))/(MAX(weight)-MIN(weight))</f>
        <v>0.32255062241658367</v>
      </c>
      <c r="F2538">
        <f>IF(groupB[[#This Row],[normalized cost]]+groupB[[#This Row],[normalized weight]]&gt;1, 1, 0)</f>
        <v>0</v>
      </c>
    </row>
    <row r="2539" spans="1:6" x14ac:dyDescent="0.75">
      <c r="A2539">
        <v>23220.696240000001</v>
      </c>
      <c r="B2539">
        <v>55049.016880000003</v>
      </c>
      <c r="C2539">
        <v>0</v>
      </c>
      <c r="D2539">
        <f>(groupB[[#This Row],[Cost (USD)]]-MIN(cost))/(MAX(cost)-MIN(cost))</f>
        <v>0.48284701490854054</v>
      </c>
      <c r="E2539">
        <f>(groupB[[#This Row],[Weight (lbs)]]-MIN(weight))/(MAX(weight)-MIN(weight))</f>
        <v>0.24836886269609376</v>
      </c>
      <c r="F2539">
        <f>IF(groupB[[#This Row],[normalized cost]]+groupB[[#This Row],[normalized weight]]&gt;1, 1, 0)</f>
        <v>0</v>
      </c>
    </row>
    <row r="2540" spans="1:6" x14ac:dyDescent="0.75">
      <c r="A2540">
        <v>23363.56856</v>
      </c>
      <c r="B2540">
        <v>56107.934540000002</v>
      </c>
      <c r="C2540">
        <v>0</v>
      </c>
      <c r="D2540">
        <f>(groupB[[#This Row],[Cost (USD)]]-MIN(cost))/(MAX(cost)-MIN(cost))</f>
        <v>0.51749914177532141</v>
      </c>
      <c r="E2540">
        <f>(groupB[[#This Row],[Weight (lbs)]]-MIN(weight))/(MAX(weight)-MIN(weight))</f>
        <v>0.33791082729830579</v>
      </c>
      <c r="F2540">
        <f>IF(groupB[[#This Row],[normalized cost]]+groupB[[#This Row],[normalized weight]]&gt;1, 1, 0)</f>
        <v>0</v>
      </c>
    </row>
    <row r="2541" spans="1:6" x14ac:dyDescent="0.75">
      <c r="A2541">
        <v>21922.083689999999</v>
      </c>
      <c r="B2541">
        <v>53844.710950000001</v>
      </c>
      <c r="C2541">
        <v>0</v>
      </c>
      <c r="D2541">
        <f>(groupB[[#This Row],[Cost (USD)]]-MIN(cost))/(MAX(cost)-MIN(cost))</f>
        <v>0.16788266888690181</v>
      </c>
      <c r="E2541">
        <f>(groupB[[#This Row],[Weight (lbs)]]-MIN(weight))/(MAX(weight)-MIN(weight))</f>
        <v>0.14653288146003204</v>
      </c>
      <c r="F2541">
        <f>IF(groupB[[#This Row],[normalized cost]]+groupB[[#This Row],[normalized weight]]&gt;1, 1, 0)</f>
        <v>0</v>
      </c>
    </row>
    <row r="2542" spans="1:6" x14ac:dyDescent="0.75">
      <c r="A2542">
        <v>22915.420279999998</v>
      </c>
      <c r="B2542">
        <v>56145.716090000002</v>
      </c>
      <c r="C2542">
        <v>0</v>
      </c>
      <c r="D2542">
        <f>(groupB[[#This Row],[Cost (USD)]]-MIN(cost))/(MAX(cost)-MIN(cost))</f>
        <v>0.40880565199584679</v>
      </c>
      <c r="E2542">
        <f>(groupB[[#This Row],[Weight (lbs)]]-MIN(weight))/(MAX(weight)-MIN(weight))</f>
        <v>0.3411056311442599</v>
      </c>
      <c r="F2542">
        <f>IF(groupB[[#This Row],[normalized cost]]+groupB[[#This Row],[normalized weight]]&gt;1, 1, 0)</f>
        <v>0</v>
      </c>
    </row>
    <row r="2543" spans="1:6" x14ac:dyDescent="0.75">
      <c r="A2543">
        <v>22535.615170000001</v>
      </c>
      <c r="B2543">
        <v>58747.570419999996</v>
      </c>
      <c r="C2543">
        <v>0</v>
      </c>
      <c r="D2543">
        <f>(groupB[[#This Row],[Cost (USD)]]-MIN(cost))/(MAX(cost)-MIN(cost))</f>
        <v>0.31668805457479487</v>
      </c>
      <c r="E2543">
        <f>(groupB[[#This Row],[Weight (lbs)]]-MIN(weight))/(MAX(weight)-MIN(weight))</f>
        <v>0.56111815630789907</v>
      </c>
      <c r="F2543">
        <f>IF(groupB[[#This Row],[normalized cost]]+groupB[[#This Row],[normalized weight]]&gt;1, 1, 0)</f>
        <v>0</v>
      </c>
    </row>
    <row r="2544" spans="1:6" x14ac:dyDescent="0.75">
      <c r="A2544">
        <v>23541.519990000001</v>
      </c>
      <c r="B2544">
        <v>55402.518459999999</v>
      </c>
      <c r="C2544">
        <v>0</v>
      </c>
      <c r="D2544">
        <f>(groupB[[#This Row],[Cost (USD)]]-MIN(cost))/(MAX(cost)-MIN(cost))</f>
        <v>0.56065932513683725</v>
      </c>
      <c r="E2544">
        <f>(groupB[[#This Row],[Weight (lbs)]]-MIN(weight))/(MAX(weight)-MIN(weight))</f>
        <v>0.27826091866877983</v>
      </c>
      <c r="F2544">
        <f>IF(groupB[[#This Row],[normalized cost]]+groupB[[#This Row],[normalized weight]]&gt;1, 1, 0)</f>
        <v>0</v>
      </c>
    </row>
    <row r="2545" spans="1:6" x14ac:dyDescent="0.75">
      <c r="A2545">
        <v>23153.970430000001</v>
      </c>
      <c r="B2545">
        <v>58106.62775</v>
      </c>
      <c r="C2545">
        <v>0</v>
      </c>
      <c r="D2545">
        <f>(groupB[[#This Row],[Cost (USD)]]-MIN(cost))/(MAX(cost)-MIN(cost))</f>
        <v>0.46666339562239234</v>
      </c>
      <c r="E2545">
        <f>(groupB[[#This Row],[Weight (lbs)]]-MIN(weight))/(MAX(weight)-MIN(weight))</f>
        <v>0.5069201123644379</v>
      </c>
      <c r="F2545">
        <f>IF(groupB[[#This Row],[normalized cost]]+groupB[[#This Row],[normalized weight]]&gt;1, 1, 0)</f>
        <v>0</v>
      </c>
    </row>
    <row r="2546" spans="1:6" x14ac:dyDescent="0.75">
      <c r="A2546">
        <v>22229.250319999999</v>
      </c>
      <c r="B2546">
        <v>57152.536319999999</v>
      </c>
      <c r="C2546">
        <v>0</v>
      </c>
      <c r="D2546">
        <f>(groupB[[#This Row],[Cost (USD)]]-MIN(cost))/(MAX(cost)-MIN(cost))</f>
        <v>0.24238259323895006</v>
      </c>
      <c r="E2546">
        <f>(groupB[[#This Row],[Weight (lbs)]]-MIN(weight))/(MAX(weight)-MIN(weight))</f>
        <v>0.42624224261171889</v>
      </c>
      <c r="F2546">
        <f>IF(groupB[[#This Row],[normalized cost]]+groupB[[#This Row],[normalized weight]]&gt;1, 1, 0)</f>
        <v>0</v>
      </c>
    </row>
    <row r="2547" spans="1:6" x14ac:dyDescent="0.75">
      <c r="A2547">
        <v>23125.988539999998</v>
      </c>
      <c r="B2547">
        <v>55685.309880000001</v>
      </c>
      <c r="C2547">
        <v>0</v>
      </c>
      <c r="D2547">
        <f>(groupB[[#This Row],[Cost (USD)]]-MIN(cost))/(MAX(cost)-MIN(cost))</f>
        <v>0.45987669262595182</v>
      </c>
      <c r="E2547">
        <f>(groupB[[#This Row],[Weight (lbs)]]-MIN(weight))/(MAX(weight)-MIN(weight))</f>
        <v>0.30217373103933698</v>
      </c>
      <c r="F2547">
        <f>IF(groupB[[#This Row],[normalized cost]]+groupB[[#This Row],[normalized weight]]&gt;1, 1, 0)</f>
        <v>0</v>
      </c>
    </row>
    <row r="2548" spans="1:6" x14ac:dyDescent="0.75">
      <c r="A2548">
        <v>23271.217670000002</v>
      </c>
      <c r="B2548">
        <v>56117.340320000003</v>
      </c>
      <c r="C2548">
        <v>0</v>
      </c>
      <c r="D2548">
        <f>(groupB[[#This Row],[Cost (USD)]]-MIN(cost))/(MAX(cost)-MIN(cost))</f>
        <v>0.4951004381178174</v>
      </c>
      <c r="E2548">
        <f>(groupB[[#This Row],[Weight (lbs)]]-MIN(weight))/(MAX(weight)-MIN(weight))</f>
        <v>0.33870617905381084</v>
      </c>
      <c r="F2548">
        <f>IF(groupB[[#This Row],[normalized cost]]+groupB[[#This Row],[normalized weight]]&gt;1, 1, 0)</f>
        <v>0</v>
      </c>
    </row>
    <row r="2549" spans="1:6" x14ac:dyDescent="0.75">
      <c r="A2549">
        <v>22817.532670000001</v>
      </c>
      <c r="B2549">
        <v>56473.517419999996</v>
      </c>
      <c r="C2549">
        <v>0</v>
      </c>
      <c r="D2549">
        <f>(groupB[[#This Row],[Cost (USD)]]-MIN(cost))/(MAX(cost)-MIN(cost))</f>
        <v>0.38506407713791818</v>
      </c>
      <c r="E2549">
        <f>(groupB[[#This Row],[Weight (lbs)]]-MIN(weight))/(MAX(weight)-MIN(weight))</f>
        <v>0.36882447671287338</v>
      </c>
      <c r="F2549">
        <f>IF(groupB[[#This Row],[normalized cost]]+groupB[[#This Row],[normalized weight]]&gt;1, 1, 0)</f>
        <v>0</v>
      </c>
    </row>
    <row r="2550" spans="1:6" x14ac:dyDescent="0.75">
      <c r="A2550">
        <v>23398.109390000001</v>
      </c>
      <c r="B2550">
        <v>54636.024669999999</v>
      </c>
      <c r="C2550">
        <v>0</v>
      </c>
      <c r="D2550">
        <f>(groupB[[#This Row],[Cost (USD)]]-MIN(cost))/(MAX(cost)-MIN(cost))</f>
        <v>0.52587664431215975</v>
      </c>
      <c r="E2550">
        <f>(groupB[[#This Row],[Weight (lbs)]]-MIN(weight))/(MAX(weight)-MIN(weight))</f>
        <v>0.21344628538369939</v>
      </c>
      <c r="F2550">
        <f>IF(groupB[[#This Row],[normalized cost]]+groupB[[#This Row],[normalized weight]]&gt;1, 1, 0)</f>
        <v>0</v>
      </c>
    </row>
    <row r="2551" spans="1:6" x14ac:dyDescent="0.75">
      <c r="A2551">
        <v>22958.11838</v>
      </c>
      <c r="B2551">
        <v>56470.966619999999</v>
      </c>
      <c r="C2551">
        <v>0</v>
      </c>
      <c r="D2551">
        <f>(groupB[[#This Row],[Cost (USD)]]-MIN(cost))/(MAX(cost)-MIN(cost))</f>
        <v>0.41916161162588961</v>
      </c>
      <c r="E2551">
        <f>(groupB[[#This Row],[Weight (lbs)]]-MIN(weight))/(MAX(weight)-MIN(weight))</f>
        <v>0.36860878133641978</v>
      </c>
      <c r="F2551">
        <f>IF(groupB[[#This Row],[normalized cost]]+groupB[[#This Row],[normalized weight]]&gt;1, 1, 0)</f>
        <v>0</v>
      </c>
    </row>
    <row r="2552" spans="1:6" x14ac:dyDescent="0.75">
      <c r="A2552">
        <v>22364.64645</v>
      </c>
      <c r="B2552">
        <v>57208.37412</v>
      </c>
      <c r="C2552">
        <v>0</v>
      </c>
      <c r="D2552">
        <f>(groupB[[#This Row],[Cost (USD)]]-MIN(cost))/(MAX(cost)-MIN(cost))</f>
        <v>0.27522145155686101</v>
      </c>
      <c r="E2552">
        <f>(groupB[[#This Row],[Weight (lbs)]]-MIN(weight))/(MAX(weight)-MIN(weight))</f>
        <v>0.43096388103548972</v>
      </c>
      <c r="F2552">
        <f>IF(groupB[[#This Row],[normalized cost]]+groupB[[#This Row],[normalized weight]]&gt;1, 1, 0)</f>
        <v>0</v>
      </c>
    </row>
    <row r="2553" spans="1:6" x14ac:dyDescent="0.75">
      <c r="A2553">
        <v>22912.85786</v>
      </c>
      <c r="B2553">
        <v>56337.489800000003</v>
      </c>
      <c r="C2553">
        <v>0</v>
      </c>
      <c r="D2553">
        <f>(groupB[[#This Row],[Cost (USD)]]-MIN(cost))/(MAX(cost)-MIN(cost))</f>
        <v>0.40818416490215415</v>
      </c>
      <c r="E2553">
        <f>(groupB[[#This Row],[Weight (lbs)]]-MIN(weight))/(MAX(weight)-MIN(weight))</f>
        <v>0.35732199564653383</v>
      </c>
      <c r="F2553">
        <f>IF(groupB[[#This Row],[normalized cost]]+groupB[[#This Row],[normalized weight]]&gt;1, 1, 0)</f>
        <v>0</v>
      </c>
    </row>
    <row r="2554" spans="1:6" x14ac:dyDescent="0.75">
      <c r="A2554">
        <v>22464.466059999999</v>
      </c>
      <c r="B2554">
        <v>56849.864759999997</v>
      </c>
      <c r="C2554">
        <v>0</v>
      </c>
      <c r="D2554">
        <f>(groupB[[#This Row],[Cost (USD)]]-MIN(cost))/(MAX(cost)-MIN(cost))</f>
        <v>0.29943161199600393</v>
      </c>
      <c r="E2554">
        <f>(groupB[[#This Row],[Weight (lbs)]]-MIN(weight))/(MAX(weight)-MIN(weight))</f>
        <v>0.40064836771910778</v>
      </c>
      <c r="F2554">
        <f>IF(groupB[[#This Row],[normalized cost]]+groupB[[#This Row],[normalized weight]]&gt;1, 1, 0)</f>
        <v>0</v>
      </c>
    </row>
    <row r="2555" spans="1:6" x14ac:dyDescent="0.75">
      <c r="A2555">
        <v>22924.95765</v>
      </c>
      <c r="B2555">
        <v>56576.466399999998</v>
      </c>
      <c r="C2555">
        <v>0</v>
      </c>
      <c r="D2555">
        <f>(groupB[[#This Row],[Cost (USD)]]-MIN(cost))/(MAX(cost)-MIN(cost))</f>
        <v>0.41111883732954541</v>
      </c>
      <c r="E2555">
        <f>(groupB[[#This Row],[Weight (lbs)]]-MIN(weight))/(MAX(weight)-MIN(weight))</f>
        <v>0.37752983150220987</v>
      </c>
      <c r="F2555">
        <f>IF(groupB[[#This Row],[normalized cost]]+groupB[[#This Row],[normalized weight]]&gt;1, 1, 0)</f>
        <v>0</v>
      </c>
    </row>
    <row r="2556" spans="1:6" x14ac:dyDescent="0.75">
      <c r="A2556">
        <v>22699.837619999998</v>
      </c>
      <c r="B2556">
        <v>55284.060949999999</v>
      </c>
      <c r="C2556">
        <v>0</v>
      </c>
      <c r="D2556">
        <f>(groupB[[#This Row],[Cost (USD)]]-MIN(cost))/(MAX(cost)-MIN(cost))</f>
        <v>0.35651842319884708</v>
      </c>
      <c r="E2556">
        <f>(groupB[[#This Row],[Weight (lbs)]]-MIN(weight))/(MAX(weight)-MIN(weight))</f>
        <v>0.26824416423360853</v>
      </c>
      <c r="F2556">
        <f>IF(groupB[[#This Row],[normalized cost]]+groupB[[#This Row],[normalized weight]]&gt;1, 1, 0)</f>
        <v>0</v>
      </c>
    </row>
    <row r="2557" spans="1:6" x14ac:dyDescent="0.75">
      <c r="A2557">
        <v>22900.631949999999</v>
      </c>
      <c r="B2557">
        <v>56723.7523</v>
      </c>
      <c r="C2557">
        <v>0</v>
      </c>
      <c r="D2557">
        <f>(groupB[[#This Row],[Cost (USD)]]-MIN(cost))/(MAX(cost)-MIN(cost))</f>
        <v>0.40521890344085865</v>
      </c>
      <c r="E2557">
        <f>(groupB[[#This Row],[Weight (lbs)]]-MIN(weight))/(MAX(weight)-MIN(weight))</f>
        <v>0.38998431152684671</v>
      </c>
      <c r="F2557">
        <f>IF(groupB[[#This Row],[normalized cost]]+groupB[[#This Row],[normalized weight]]&gt;1, 1, 0)</f>
        <v>0</v>
      </c>
    </row>
    <row r="2558" spans="1:6" x14ac:dyDescent="0.75">
      <c r="A2558">
        <v>22176.34779</v>
      </c>
      <c r="B2558">
        <v>56094.194210000001</v>
      </c>
      <c r="C2558">
        <v>0</v>
      </c>
      <c r="D2558">
        <f>(groupB[[#This Row],[Cost (USD)]]-MIN(cost))/(MAX(cost)-MIN(cost))</f>
        <v>0.22955166012934788</v>
      </c>
      <c r="E2558">
        <f>(groupB[[#This Row],[Weight (lbs)]]-MIN(weight))/(MAX(weight)-MIN(weight))</f>
        <v>0.3367489464562366</v>
      </c>
      <c r="F2558">
        <f>IF(groupB[[#This Row],[normalized cost]]+groupB[[#This Row],[normalized weight]]&gt;1, 1, 0)</f>
        <v>0</v>
      </c>
    </row>
    <row r="2559" spans="1:6" x14ac:dyDescent="0.75">
      <c r="A2559">
        <v>22800.25935</v>
      </c>
      <c r="B2559">
        <v>56118.80328</v>
      </c>
      <c r="C2559">
        <v>0</v>
      </c>
      <c r="D2559">
        <f>(groupB[[#This Row],[Cost (USD)]]-MIN(cost))/(MAX(cost)-MIN(cost))</f>
        <v>0.38087462129335348</v>
      </c>
      <c r="E2559">
        <f>(groupB[[#This Row],[Weight (lbs)]]-MIN(weight))/(MAX(weight)-MIN(weight))</f>
        <v>0.33882988679567078</v>
      </c>
      <c r="F2559">
        <f>IF(groupB[[#This Row],[normalized cost]]+groupB[[#This Row],[normalized weight]]&gt;1, 1, 0)</f>
        <v>0</v>
      </c>
    </row>
    <row r="2560" spans="1:6" x14ac:dyDescent="0.75">
      <c r="A2560">
        <v>23325.344789999999</v>
      </c>
      <c r="B2560">
        <v>54467.492449999998</v>
      </c>
      <c r="C2560">
        <v>0</v>
      </c>
      <c r="D2560">
        <f>(groupB[[#This Row],[Cost (USD)]]-MIN(cost))/(MAX(cost)-MIN(cost))</f>
        <v>0.50822838220925093</v>
      </c>
      <c r="E2560">
        <f>(groupB[[#This Row],[Weight (lbs)]]-MIN(weight))/(MAX(weight)-MIN(weight))</f>
        <v>0.19919521880164587</v>
      </c>
      <c r="F2560">
        <f>IF(groupB[[#This Row],[normalized cost]]+groupB[[#This Row],[normalized weight]]&gt;1, 1, 0)</f>
        <v>0</v>
      </c>
    </row>
    <row r="2561" spans="1:6" x14ac:dyDescent="0.75">
      <c r="A2561">
        <v>22991.575550000001</v>
      </c>
      <c r="B2561">
        <v>56836.250569999997</v>
      </c>
      <c r="C2561">
        <v>0</v>
      </c>
      <c r="D2561">
        <f>(groupB[[#This Row],[Cost (USD)]]-MIN(cost))/(MAX(cost)-MIN(cost))</f>
        <v>0.4272762842191779</v>
      </c>
      <c r="E2561">
        <f>(groupB[[#This Row],[Weight (lbs)]]-MIN(weight))/(MAX(weight)-MIN(weight))</f>
        <v>0.3994971532620103</v>
      </c>
      <c r="F2561">
        <f>IF(groupB[[#This Row],[normalized cost]]+groupB[[#This Row],[normalized weight]]&gt;1, 1, 0)</f>
        <v>0</v>
      </c>
    </row>
    <row r="2562" spans="1:6" x14ac:dyDescent="0.75">
      <c r="A2562">
        <v>22721.393650000002</v>
      </c>
      <c r="B2562">
        <v>56693.576150000001</v>
      </c>
      <c r="C2562">
        <v>0</v>
      </c>
      <c r="D2562">
        <f>(groupB[[#This Row],[Cost (USD)]]-MIN(cost))/(MAX(cost)-MIN(cost))</f>
        <v>0.36174660376107393</v>
      </c>
      <c r="E2562">
        <f>(groupB[[#This Row],[Weight (lbs)]]-MIN(weight))/(MAX(weight)-MIN(weight))</f>
        <v>0.38743261949525759</v>
      </c>
      <c r="F2562">
        <f>IF(groupB[[#This Row],[normalized cost]]+groupB[[#This Row],[normalized weight]]&gt;1, 1, 0)</f>
        <v>0</v>
      </c>
    </row>
    <row r="2563" spans="1:6" x14ac:dyDescent="0.75">
      <c r="A2563">
        <v>22894.55487</v>
      </c>
      <c r="B2563">
        <v>54860.423909999998</v>
      </c>
      <c r="C2563">
        <v>0</v>
      </c>
      <c r="D2563">
        <f>(groupB[[#This Row],[Cost (USD)]]-MIN(cost))/(MAX(cost)-MIN(cost))</f>
        <v>0.4037449738011667</v>
      </c>
      <c r="E2563">
        <f>(groupB[[#This Row],[Weight (lbs)]]-MIN(weight))/(MAX(weight)-MIN(weight))</f>
        <v>0.23242146122961285</v>
      </c>
      <c r="F2563">
        <f>IF(groupB[[#This Row],[normalized cost]]+groupB[[#This Row],[normalized weight]]&gt;1, 1, 0)</f>
        <v>0</v>
      </c>
    </row>
    <row r="2564" spans="1:6" x14ac:dyDescent="0.75">
      <c r="A2564">
        <v>23009.288619999999</v>
      </c>
      <c r="B2564">
        <v>56228.63882</v>
      </c>
      <c r="C2564">
        <v>0</v>
      </c>
      <c r="D2564">
        <f>(groupB[[#This Row],[Cost (USD)]]-MIN(cost))/(MAX(cost)-MIN(cost))</f>
        <v>0.43157239664207486</v>
      </c>
      <c r="E2564">
        <f>(groupB[[#This Row],[Weight (lbs)]]-MIN(weight))/(MAX(weight)-MIN(weight))</f>
        <v>0.3481175683654964</v>
      </c>
      <c r="F2564">
        <f>IF(groupB[[#This Row],[normalized cost]]+groupB[[#This Row],[normalized weight]]&gt;1, 1, 0)</f>
        <v>0</v>
      </c>
    </row>
    <row r="2565" spans="1:6" x14ac:dyDescent="0.75">
      <c r="A2565">
        <v>23198.317660000001</v>
      </c>
      <c r="B2565">
        <v>57188.314250000003</v>
      </c>
      <c r="C2565">
        <v>0</v>
      </c>
      <c r="D2565">
        <f>(groupB[[#This Row],[Cost (USD)]]-MIN(cost))/(MAX(cost)-MIN(cost))</f>
        <v>0.47741933379257329</v>
      </c>
      <c r="E2565">
        <f>(groupB[[#This Row],[Weight (lbs)]]-MIN(weight))/(MAX(weight)-MIN(weight))</f>
        <v>0.42926762056376927</v>
      </c>
      <c r="F2565">
        <f>IF(groupB[[#This Row],[normalized cost]]+groupB[[#This Row],[normalized weight]]&gt;1, 1, 0)</f>
        <v>0</v>
      </c>
    </row>
    <row r="2566" spans="1:6" x14ac:dyDescent="0.75">
      <c r="A2566">
        <v>22144.394840000001</v>
      </c>
      <c r="B2566">
        <v>57054.723059999997</v>
      </c>
      <c r="C2566">
        <v>0</v>
      </c>
      <c r="D2566">
        <f>(groupB[[#This Row],[Cost (USD)]]-MIN(cost))/(MAX(cost)-MIN(cost))</f>
        <v>0.22180181973221652</v>
      </c>
      <c r="E2566">
        <f>(groupB[[#This Row],[Weight (lbs)]]-MIN(weight))/(MAX(weight)-MIN(weight))</f>
        <v>0.41797116375885773</v>
      </c>
      <c r="F2566">
        <f>IF(groupB[[#This Row],[normalized cost]]+groupB[[#This Row],[normalized weight]]&gt;1, 1, 0)</f>
        <v>0</v>
      </c>
    </row>
    <row r="2567" spans="1:6" x14ac:dyDescent="0.75">
      <c r="A2567">
        <v>23163.769479999999</v>
      </c>
      <c r="B2567">
        <v>55708.828029999997</v>
      </c>
      <c r="C2567">
        <v>0</v>
      </c>
      <c r="D2567">
        <f>(groupB[[#This Row],[Cost (USD)]]-MIN(cost))/(MAX(cost)-MIN(cost))</f>
        <v>0.4690400485931977</v>
      </c>
      <c r="E2567">
        <f>(groupB[[#This Row],[Weight (lbs)]]-MIN(weight))/(MAX(weight)-MIN(weight))</f>
        <v>0.30416242329970511</v>
      </c>
      <c r="F2567">
        <f>IF(groupB[[#This Row],[normalized cost]]+groupB[[#This Row],[normalized weight]]&gt;1, 1, 0)</f>
        <v>0</v>
      </c>
    </row>
    <row r="2568" spans="1:6" x14ac:dyDescent="0.75">
      <c r="A2568">
        <v>22806.16071</v>
      </c>
      <c r="B2568">
        <v>54074.321300000003</v>
      </c>
      <c r="C2568">
        <v>0</v>
      </c>
      <c r="D2568">
        <f>(groupB[[#This Row],[Cost (USD)]]-MIN(cost))/(MAX(cost)-MIN(cost))</f>
        <v>0.38230593195875417</v>
      </c>
      <c r="E2568">
        <f>(groupB[[#This Row],[Weight (lbs)]]-MIN(weight))/(MAX(weight)-MIN(weight))</f>
        <v>0.16594870821279559</v>
      </c>
      <c r="F2568">
        <f>IF(groupB[[#This Row],[normalized cost]]+groupB[[#This Row],[normalized weight]]&gt;1, 1, 0)</f>
        <v>0</v>
      </c>
    </row>
    <row r="2569" spans="1:6" x14ac:dyDescent="0.75">
      <c r="A2569">
        <v>22378.978480000002</v>
      </c>
      <c r="B2569">
        <v>54067.481140000004</v>
      </c>
      <c r="C2569">
        <v>0</v>
      </c>
      <c r="D2569">
        <f>(groupB[[#This Row],[Cost (USD)]]-MIN(cost))/(MAX(cost)-MIN(cost))</f>
        <v>0.27869752951106908</v>
      </c>
      <c r="E2569">
        <f>(groupB[[#This Row],[Weight (lbs)]]-MIN(weight))/(MAX(weight)-MIN(weight))</f>
        <v>0.16537030501136682</v>
      </c>
      <c r="F2569">
        <f>IF(groupB[[#This Row],[normalized cost]]+groupB[[#This Row],[normalized weight]]&gt;1, 1, 0)</f>
        <v>0</v>
      </c>
    </row>
    <row r="2570" spans="1:6" x14ac:dyDescent="0.75">
      <c r="A2570">
        <v>22194.053790000002</v>
      </c>
      <c r="B2570">
        <v>55169.350780000001</v>
      </c>
      <c r="C2570">
        <v>0</v>
      </c>
      <c r="D2570">
        <f>(groupB[[#This Row],[Cost (USD)]]-MIN(cost))/(MAX(cost)-MIN(cost))</f>
        <v>0.23384605780066234</v>
      </c>
      <c r="E2570">
        <f>(groupB[[#This Row],[Weight (lbs)]]-MIN(weight))/(MAX(weight)-MIN(weight))</f>
        <v>0.25854428446991318</v>
      </c>
      <c r="F2570">
        <f>IF(groupB[[#This Row],[normalized cost]]+groupB[[#This Row],[normalized weight]]&gt;1, 1, 0)</f>
        <v>0</v>
      </c>
    </row>
    <row r="2571" spans="1:6" x14ac:dyDescent="0.75">
      <c r="A2571">
        <v>22349.136340000001</v>
      </c>
      <c r="B2571">
        <v>55407.82</v>
      </c>
      <c r="C2571">
        <v>0</v>
      </c>
      <c r="D2571">
        <f>(groupB[[#This Row],[Cost (USD)]]-MIN(cost))/(MAX(cost)-MIN(cost))</f>
        <v>0.27145964311532589</v>
      </c>
      <c r="E2571">
        <f>(groupB[[#This Row],[Weight (lbs)]]-MIN(weight))/(MAX(weight)-MIN(weight))</f>
        <v>0.27870921632680284</v>
      </c>
      <c r="F2571">
        <f>IF(groupB[[#This Row],[normalized cost]]+groupB[[#This Row],[normalized weight]]&gt;1, 1, 0)</f>
        <v>0</v>
      </c>
    </row>
    <row r="2572" spans="1:6" x14ac:dyDescent="0.75">
      <c r="A2572">
        <v>23103.973139999998</v>
      </c>
      <c r="B2572">
        <v>54917.962699999996</v>
      </c>
      <c r="C2572">
        <v>0</v>
      </c>
      <c r="D2572">
        <f>(groupB[[#This Row],[Cost (USD)]]-MIN(cost))/(MAX(cost)-MIN(cost))</f>
        <v>0.45453709686784455</v>
      </c>
      <c r="E2572">
        <f>(groupB[[#This Row],[Weight (lbs)]]-MIN(weight))/(MAX(weight)-MIN(weight))</f>
        <v>0.2372869351867041</v>
      </c>
      <c r="F2572">
        <f>IF(groupB[[#This Row],[normalized cost]]+groupB[[#This Row],[normalized weight]]&gt;1, 1, 0)</f>
        <v>0</v>
      </c>
    </row>
    <row r="2573" spans="1:6" x14ac:dyDescent="0.75">
      <c r="A2573">
        <v>22381.450349999999</v>
      </c>
      <c r="B2573">
        <v>55333.875410000001</v>
      </c>
      <c r="C2573">
        <v>0</v>
      </c>
      <c r="D2573">
        <f>(groupB[[#This Row],[Cost (USD)]]-MIN(cost))/(MAX(cost)-MIN(cost))</f>
        <v>0.27929705468738109</v>
      </c>
      <c r="E2573">
        <f>(groupB[[#This Row],[Weight (lbs)]]-MIN(weight))/(MAX(weight)-MIN(weight))</f>
        <v>0.27245646966819581</v>
      </c>
      <c r="F2573">
        <f>IF(groupB[[#This Row],[normalized cost]]+groupB[[#This Row],[normalized weight]]&gt;1, 1, 0)</f>
        <v>0</v>
      </c>
    </row>
    <row r="2574" spans="1:6" x14ac:dyDescent="0.75">
      <c r="A2574">
        <v>22348.920020000001</v>
      </c>
      <c r="B2574">
        <v>56294.706700000002</v>
      </c>
      <c r="C2574">
        <v>0</v>
      </c>
      <c r="D2574">
        <f>(groupB[[#This Row],[Cost (USD)]]-MIN(cost))/(MAX(cost)-MIN(cost))</f>
        <v>0.27140717705273371</v>
      </c>
      <c r="E2574">
        <f>(groupB[[#This Row],[Weight (lbs)]]-MIN(weight))/(MAX(weight)-MIN(weight))</f>
        <v>0.35370426126502119</v>
      </c>
      <c r="F2574">
        <f>IF(groupB[[#This Row],[normalized cost]]+groupB[[#This Row],[normalized weight]]&gt;1, 1, 0)</f>
        <v>0</v>
      </c>
    </row>
    <row r="2575" spans="1:6" x14ac:dyDescent="0.75">
      <c r="A2575">
        <v>22470.351139999999</v>
      </c>
      <c r="B2575">
        <v>56497.085850000003</v>
      </c>
      <c r="C2575">
        <v>0</v>
      </c>
      <c r="D2575">
        <f>(groupB[[#This Row],[Cost (USD)]]-MIN(cost))/(MAX(cost)-MIN(cost))</f>
        <v>0.30085897412451951</v>
      </c>
      <c r="E2575">
        <f>(groupB[[#This Row],[Weight (lbs)]]-MIN(weight))/(MAX(weight)-MIN(weight))</f>
        <v>0.37081742064468987</v>
      </c>
      <c r="F2575">
        <f>IF(groupB[[#This Row],[normalized cost]]+groupB[[#This Row],[normalized weight]]&gt;1, 1, 0)</f>
        <v>0</v>
      </c>
    </row>
    <row r="2576" spans="1:6" x14ac:dyDescent="0.75">
      <c r="A2576">
        <v>22535.69672</v>
      </c>
      <c r="B2576">
        <v>54264.607980000001</v>
      </c>
      <c r="C2576">
        <v>0</v>
      </c>
      <c r="D2576">
        <f>(groupB[[#This Row],[Cost (USD)]]-MIN(cost))/(MAX(cost)-MIN(cost))</f>
        <v>0.31670783364008864</v>
      </c>
      <c r="E2576">
        <f>(groupB[[#This Row],[Weight (lbs)]]-MIN(weight))/(MAX(weight)-MIN(weight))</f>
        <v>0.18203932961657143</v>
      </c>
      <c r="F2576">
        <f>IF(groupB[[#This Row],[normalized cost]]+groupB[[#This Row],[normalized weight]]&gt;1, 1, 0)</f>
        <v>0</v>
      </c>
    </row>
    <row r="2577" spans="1:6" x14ac:dyDescent="0.75">
      <c r="A2577">
        <v>23706.26683</v>
      </c>
      <c r="B2577">
        <v>57539.385880000002</v>
      </c>
      <c r="C2577">
        <v>0</v>
      </c>
      <c r="D2577">
        <f>(groupB[[#This Row],[Cost (USD)]]-MIN(cost))/(MAX(cost)-MIN(cost))</f>
        <v>0.60061687885039972</v>
      </c>
      <c r="E2577">
        <f>(groupB[[#This Row],[Weight (lbs)]]-MIN(weight))/(MAX(weight)-MIN(weight))</f>
        <v>0.45895420022313654</v>
      </c>
      <c r="F2577">
        <f>IF(groupB[[#This Row],[normalized cost]]+groupB[[#This Row],[normalized weight]]&gt;1, 1, 0)</f>
        <v>1</v>
      </c>
    </row>
    <row r="2578" spans="1:6" x14ac:dyDescent="0.75">
      <c r="A2578">
        <v>23132.146430000001</v>
      </c>
      <c r="B2578">
        <v>55353.94455</v>
      </c>
      <c r="C2578">
        <v>0</v>
      </c>
      <c r="D2578">
        <f>(groupB[[#This Row],[Cost (USD)]]-MIN(cost))/(MAX(cost)-MIN(cost))</f>
        <v>0.46137022185198917</v>
      </c>
      <c r="E2578">
        <f>(groupB[[#This Row],[Weight (lbs)]]-MIN(weight))/(MAX(weight)-MIN(weight))</f>
        <v>0.27415351401012961</v>
      </c>
      <c r="F2578">
        <f>IF(groupB[[#This Row],[normalized cost]]+groupB[[#This Row],[normalized weight]]&gt;1, 1, 0)</f>
        <v>0</v>
      </c>
    </row>
    <row r="2579" spans="1:6" x14ac:dyDescent="0.75">
      <c r="A2579">
        <v>22572.191169999998</v>
      </c>
      <c r="B2579">
        <v>56323.425280000003</v>
      </c>
      <c r="C2579">
        <v>0</v>
      </c>
      <c r="D2579">
        <f>(groupB[[#This Row],[Cost (USD)]]-MIN(cost))/(MAX(cost)-MIN(cost))</f>
        <v>0.32555916545393015</v>
      </c>
      <c r="E2579">
        <f>(groupB[[#This Row],[Weight (lbs)]]-MIN(weight))/(MAX(weight)-MIN(weight))</f>
        <v>0.35613270133257646</v>
      </c>
      <c r="F2579">
        <f>IF(groupB[[#This Row],[normalized cost]]+groupB[[#This Row],[normalized weight]]&gt;1, 1, 0)</f>
        <v>0</v>
      </c>
    </row>
    <row r="2580" spans="1:6" x14ac:dyDescent="0.75">
      <c r="A2580">
        <v>22819.83871</v>
      </c>
      <c r="B2580">
        <v>56522.950819999998</v>
      </c>
      <c r="C2580">
        <v>0</v>
      </c>
      <c r="D2580">
        <f>(groupB[[#This Row],[Cost (USD)]]-MIN(cost))/(MAX(cost)-MIN(cost))</f>
        <v>0.3856233820518431</v>
      </c>
      <c r="E2580">
        <f>(groupB[[#This Row],[Weight (lbs)]]-MIN(weight))/(MAX(weight)-MIN(weight))</f>
        <v>0.37300455975442653</v>
      </c>
      <c r="F2580">
        <f>IF(groupB[[#This Row],[normalized cost]]+groupB[[#This Row],[normalized weight]]&gt;1, 1, 0)</f>
        <v>0</v>
      </c>
    </row>
    <row r="2581" spans="1:6" x14ac:dyDescent="0.75">
      <c r="A2581">
        <v>21920.156340000001</v>
      </c>
      <c r="B2581">
        <v>54953.183709999998</v>
      </c>
      <c r="C2581">
        <v>0</v>
      </c>
      <c r="D2581">
        <f>(groupB[[#This Row],[Cost (USD)]]-MIN(cost))/(MAX(cost)-MIN(cost))</f>
        <v>0.16741521111259938</v>
      </c>
      <c r="E2581">
        <f>(groupB[[#This Row],[Weight (lbs)]]-MIN(weight))/(MAX(weight)-MIN(weight))</f>
        <v>0.24026522004284132</v>
      </c>
      <c r="F2581">
        <f>IF(groupB[[#This Row],[normalized cost]]+groupB[[#This Row],[normalized weight]]&gt;1, 1, 0)</f>
        <v>0</v>
      </c>
    </row>
    <row r="2582" spans="1:6" x14ac:dyDescent="0.75">
      <c r="A2582">
        <v>23143.252270000001</v>
      </c>
      <c r="B2582">
        <v>56232.911359999998</v>
      </c>
      <c r="C2582">
        <v>0</v>
      </c>
      <c r="D2582">
        <f>(groupB[[#This Row],[Cost (USD)]]-MIN(cost))/(MAX(cost)-MIN(cost))</f>
        <v>0.46406382252034939</v>
      </c>
      <c r="E2582">
        <f>(groupB[[#This Row],[Weight (lbs)]]-MIN(weight))/(MAX(weight)-MIN(weight))</f>
        <v>0.34847885389306171</v>
      </c>
      <c r="F2582">
        <f>IF(groupB[[#This Row],[normalized cost]]+groupB[[#This Row],[normalized weight]]&gt;1, 1, 0)</f>
        <v>0</v>
      </c>
    </row>
    <row r="2583" spans="1:6" x14ac:dyDescent="0.75">
      <c r="A2583">
        <v>23327.908800000001</v>
      </c>
      <c r="B2583">
        <v>56232.897629999999</v>
      </c>
      <c r="C2583">
        <v>0</v>
      </c>
      <c r="D2583">
        <f>(groupB[[#This Row],[Cost (USD)]]-MIN(cost))/(MAX(cost)-MIN(cost))</f>
        <v>0.50885025494014624</v>
      </c>
      <c r="E2583">
        <f>(groupB[[#This Row],[Weight (lbs)]]-MIN(weight))/(MAX(weight)-MIN(weight))</f>
        <v>0.34847769288572344</v>
      </c>
      <c r="F2583">
        <f>IF(groupB[[#This Row],[normalized cost]]+groupB[[#This Row],[normalized weight]]&gt;1, 1, 0)</f>
        <v>0</v>
      </c>
    </row>
    <row r="2584" spans="1:6" x14ac:dyDescent="0.75">
      <c r="A2584">
        <v>22029.444640000002</v>
      </c>
      <c r="B2584">
        <v>56592.533960000001</v>
      </c>
      <c r="C2584">
        <v>0</v>
      </c>
      <c r="D2584">
        <f>(groupB[[#This Row],[Cost (USD)]]-MIN(cost))/(MAX(cost)-MIN(cost))</f>
        <v>0.19392189929863043</v>
      </c>
      <c r="E2584">
        <f>(groupB[[#This Row],[Weight (lbs)]]-MIN(weight))/(MAX(weight)-MIN(weight))</f>
        <v>0.37888850266533336</v>
      </c>
      <c r="F2584">
        <f>IF(groupB[[#This Row],[normalized cost]]+groupB[[#This Row],[normalized weight]]&gt;1, 1, 0)</f>
        <v>0</v>
      </c>
    </row>
    <row r="2585" spans="1:6" x14ac:dyDescent="0.75">
      <c r="A2585">
        <v>23078.811969999999</v>
      </c>
      <c r="B2585">
        <v>54250.770559999997</v>
      </c>
      <c r="C2585">
        <v>0</v>
      </c>
      <c r="D2585">
        <f>(groupB[[#This Row],[Cost (USD)]]-MIN(cost))/(MAX(cost)-MIN(cost))</f>
        <v>0.44843452881997758</v>
      </c>
      <c r="E2585">
        <f>(groupB[[#This Row],[Weight (lbs)]]-MIN(weight))/(MAX(weight)-MIN(weight))</f>
        <v>0.18086923885443773</v>
      </c>
      <c r="F2585">
        <f>IF(groupB[[#This Row],[normalized cost]]+groupB[[#This Row],[normalized weight]]&gt;1, 1, 0)</f>
        <v>0</v>
      </c>
    </row>
    <row r="2586" spans="1:6" x14ac:dyDescent="0.75">
      <c r="A2586">
        <v>22966.82242</v>
      </c>
      <c r="B2586">
        <v>56481.494180000002</v>
      </c>
      <c r="C2586">
        <v>0</v>
      </c>
      <c r="D2586">
        <f>(groupB[[#This Row],[Cost (USD)]]-MIN(cost))/(MAX(cost)-MIN(cost))</f>
        <v>0.42127268183412558</v>
      </c>
      <c r="E2586">
        <f>(groupB[[#This Row],[Weight (lbs)]]-MIN(weight))/(MAX(weight)-MIN(weight))</f>
        <v>0.36949899068930553</v>
      </c>
      <c r="F2586">
        <f>IF(groupB[[#This Row],[normalized cost]]+groupB[[#This Row],[normalized weight]]&gt;1, 1, 0)</f>
        <v>0</v>
      </c>
    </row>
    <row r="2587" spans="1:6" x14ac:dyDescent="0.75">
      <c r="A2587">
        <v>23557.8181</v>
      </c>
      <c r="B2587">
        <v>56285.50907</v>
      </c>
      <c r="C2587">
        <v>0</v>
      </c>
      <c r="D2587">
        <f>(groupB[[#This Row],[Cost (USD)]]-MIN(cost))/(MAX(cost)-MIN(cost))</f>
        <v>0.5646122544054929</v>
      </c>
      <c r="E2587">
        <f>(groupB[[#This Row],[Weight (lbs)]]-MIN(weight))/(MAX(weight)-MIN(weight))</f>
        <v>0.35292651065135733</v>
      </c>
      <c r="F2587">
        <f>IF(groupB[[#This Row],[normalized cost]]+groupB[[#This Row],[normalized weight]]&gt;1, 1, 0)</f>
        <v>0</v>
      </c>
    </row>
    <row r="2588" spans="1:6" x14ac:dyDescent="0.75">
      <c r="A2588">
        <v>22833.82877</v>
      </c>
      <c r="B2588">
        <v>56526.50056</v>
      </c>
      <c r="C2588">
        <v>0</v>
      </c>
      <c r="D2588">
        <f>(groupB[[#This Row],[Cost (USD)]]-MIN(cost))/(MAX(cost)-MIN(cost))</f>
        <v>0.38901651890294126</v>
      </c>
      <c r="E2588">
        <f>(groupB[[#This Row],[Weight (lbs)]]-MIN(weight))/(MAX(weight)-MIN(weight))</f>
        <v>0.37330472539093812</v>
      </c>
      <c r="F2588">
        <f>IF(groupB[[#This Row],[normalized cost]]+groupB[[#This Row],[normalized weight]]&gt;1, 1, 0)</f>
        <v>0</v>
      </c>
    </row>
    <row r="2589" spans="1:6" x14ac:dyDescent="0.75">
      <c r="A2589">
        <v>22735.046470000001</v>
      </c>
      <c r="B2589">
        <v>55995.249730000003</v>
      </c>
      <c r="C2589">
        <v>0</v>
      </c>
      <c r="D2589">
        <f>(groupB[[#This Row],[Cost (USD)]]-MIN(cost))/(MAX(cost)-MIN(cost))</f>
        <v>0.36505794671910324</v>
      </c>
      <c r="E2589">
        <f>(groupB[[#This Row],[Weight (lbs)]]-MIN(weight))/(MAX(weight)-MIN(weight))</f>
        <v>0.32838221176060017</v>
      </c>
      <c r="F2589">
        <f>IF(groupB[[#This Row],[normalized cost]]+groupB[[#This Row],[normalized weight]]&gt;1, 1, 0)</f>
        <v>0</v>
      </c>
    </row>
    <row r="2590" spans="1:6" x14ac:dyDescent="0.75">
      <c r="A2590">
        <v>23639.680260000001</v>
      </c>
      <c r="B2590">
        <v>56546.643100000001</v>
      </c>
      <c r="C2590">
        <v>0</v>
      </c>
      <c r="D2590">
        <f>(groupB[[#This Row],[Cost (USD)]]-MIN(cost))/(MAX(cost)-MIN(cost))</f>
        <v>0.58446703071141948</v>
      </c>
      <c r="E2590">
        <f>(groupB[[#This Row],[Weight (lbs)]]-MIN(weight))/(MAX(weight)-MIN(weight))</f>
        <v>0.37500797642905825</v>
      </c>
      <c r="F2590">
        <f>IF(groupB[[#This Row],[normalized cost]]+groupB[[#This Row],[normalized weight]]&gt;1, 1, 0)</f>
        <v>0</v>
      </c>
    </row>
    <row r="2591" spans="1:6" x14ac:dyDescent="0.75">
      <c r="A2591">
        <v>22214.85326</v>
      </c>
      <c r="B2591">
        <v>56958.868640000001</v>
      </c>
      <c r="C2591">
        <v>0</v>
      </c>
      <c r="D2591">
        <f>(groupB[[#This Row],[Cost (USD)]]-MIN(cost))/(MAX(cost)-MIN(cost))</f>
        <v>0.23889074296572263</v>
      </c>
      <c r="E2591">
        <f>(groupB[[#This Row],[Weight (lbs)]]-MIN(weight))/(MAX(weight)-MIN(weight))</f>
        <v>0.40986572420786826</v>
      </c>
      <c r="F2591">
        <f>IF(groupB[[#This Row],[normalized cost]]+groupB[[#This Row],[normalized weight]]&gt;1, 1, 0)</f>
        <v>0</v>
      </c>
    </row>
    <row r="2592" spans="1:6" x14ac:dyDescent="0.75">
      <c r="A2592">
        <v>21972.414479999999</v>
      </c>
      <c r="B2592">
        <v>54808.35254</v>
      </c>
      <c r="C2592">
        <v>0</v>
      </c>
      <c r="D2592">
        <f>(groupB[[#This Row],[Cost (USD)]]-MIN(cost))/(MAX(cost)-MIN(cost))</f>
        <v>0.1800898544382061</v>
      </c>
      <c r="E2592">
        <f>(groupB[[#This Row],[Weight (lbs)]]-MIN(weight))/(MAX(weight)-MIN(weight))</f>
        <v>0.2280183117256859</v>
      </c>
      <c r="F2592">
        <f>IF(groupB[[#This Row],[normalized cost]]+groupB[[#This Row],[normalized weight]]&gt;1, 1, 0)</f>
        <v>0</v>
      </c>
    </row>
    <row r="2593" spans="1:6" x14ac:dyDescent="0.75">
      <c r="A2593">
        <v>23778.186610000001</v>
      </c>
      <c r="B2593">
        <v>56317.847459999997</v>
      </c>
      <c r="C2593">
        <v>0</v>
      </c>
      <c r="D2593">
        <f>(groupB[[#This Row],[Cost (USD)]]-MIN(cost))/(MAX(cost)-MIN(cost))</f>
        <v>0.61806023905334873</v>
      </c>
      <c r="E2593">
        <f>(groupB[[#This Row],[Weight (lbs)]]-MIN(weight))/(MAX(weight)-MIN(weight))</f>
        <v>0.35566104146716437</v>
      </c>
      <c r="F2593">
        <f>IF(groupB[[#This Row],[normalized cost]]+groupB[[#This Row],[normalized weight]]&gt;1, 1, 0)</f>
        <v>0</v>
      </c>
    </row>
    <row r="2594" spans="1:6" x14ac:dyDescent="0.75">
      <c r="A2594">
        <v>23274.63435</v>
      </c>
      <c r="B2594">
        <v>56153.206279999999</v>
      </c>
      <c r="C2594">
        <v>0</v>
      </c>
      <c r="D2594">
        <f>(groupB[[#This Row],[Cost (USD)]]-MIN(cost))/(MAX(cost)-MIN(cost))</f>
        <v>0.49592911668076883</v>
      </c>
      <c r="E2594">
        <f>(groupB[[#This Row],[Weight (lbs)]]-MIN(weight))/(MAX(weight)-MIN(weight))</f>
        <v>0.34173900081328928</v>
      </c>
      <c r="F2594">
        <f>IF(groupB[[#This Row],[normalized cost]]+groupB[[#This Row],[normalized weight]]&gt;1, 1, 0)</f>
        <v>0</v>
      </c>
    </row>
    <row r="2595" spans="1:6" x14ac:dyDescent="0.75">
      <c r="A2595">
        <v>22875.431560000001</v>
      </c>
      <c r="B2595">
        <v>56933.836940000001</v>
      </c>
      <c r="C2595">
        <v>0</v>
      </c>
      <c r="D2595">
        <f>(groupB[[#This Row],[Cost (USD)]]-MIN(cost))/(MAX(cost)-MIN(cost))</f>
        <v>0.39910682300867761</v>
      </c>
      <c r="E2595">
        <f>(groupB[[#This Row],[Weight (lbs)]]-MIN(weight))/(MAX(weight)-MIN(weight))</f>
        <v>0.40774904632062525</v>
      </c>
      <c r="F2595">
        <f>IF(groupB[[#This Row],[normalized cost]]+groupB[[#This Row],[normalized weight]]&gt;1, 1, 0)</f>
        <v>0</v>
      </c>
    </row>
    <row r="2596" spans="1:6" x14ac:dyDescent="0.75">
      <c r="A2596">
        <v>23234.37025</v>
      </c>
      <c r="B2596">
        <v>54697.004679999998</v>
      </c>
      <c r="C2596">
        <v>0</v>
      </c>
      <c r="D2596">
        <f>(groupB[[#This Row],[Cost (USD)]]-MIN(cost))/(MAX(cost)-MIN(cost))</f>
        <v>0.48616349727053754</v>
      </c>
      <c r="E2596">
        <f>(groupB[[#This Row],[Weight (lbs)]]-MIN(weight))/(MAX(weight)-MIN(weight))</f>
        <v>0.2186027485376546</v>
      </c>
      <c r="F2596">
        <f>IF(groupB[[#This Row],[normalized cost]]+groupB[[#This Row],[normalized weight]]&gt;1, 1, 0)</f>
        <v>0</v>
      </c>
    </row>
    <row r="2597" spans="1:6" x14ac:dyDescent="0.75">
      <c r="A2597">
        <v>23037.795399999999</v>
      </c>
      <c r="B2597">
        <v>57739.350579999998</v>
      </c>
      <c r="C2597">
        <v>0</v>
      </c>
      <c r="D2597">
        <f>(groupB[[#This Row],[Cost (USD)]]-MIN(cost))/(MAX(cost)-MIN(cost))</f>
        <v>0.43848640599758476</v>
      </c>
      <c r="E2597">
        <f>(groupB[[#This Row],[Weight (lbs)]]-MIN(weight))/(MAX(weight)-MIN(weight))</f>
        <v>0.47586319396783588</v>
      </c>
      <c r="F2597">
        <f>IF(groupB[[#This Row],[normalized cost]]+groupB[[#This Row],[normalized weight]]&gt;1, 1, 0)</f>
        <v>0</v>
      </c>
    </row>
    <row r="2598" spans="1:6" x14ac:dyDescent="0.75">
      <c r="A2598">
        <v>23081.394660000002</v>
      </c>
      <c r="B2598">
        <v>56793.761740000002</v>
      </c>
      <c r="C2598">
        <v>0</v>
      </c>
      <c r="D2598">
        <f>(groupB[[#This Row],[Cost (USD)]]-MIN(cost))/(MAX(cost)-MIN(cost))</f>
        <v>0.44906093218164811</v>
      </c>
      <c r="E2598">
        <f>(groupB[[#This Row],[Weight (lbs)]]-MIN(weight))/(MAX(weight)-MIN(weight))</f>
        <v>0.39590430232037149</v>
      </c>
      <c r="F2598">
        <f>IF(groupB[[#This Row],[normalized cost]]+groupB[[#This Row],[normalized weight]]&gt;1, 1, 0)</f>
        <v>0</v>
      </c>
    </row>
    <row r="2599" spans="1:6" x14ac:dyDescent="0.75">
      <c r="A2599">
        <v>22914.664120000001</v>
      </c>
      <c r="B2599">
        <v>56642.688479999997</v>
      </c>
      <c r="C2599">
        <v>0</v>
      </c>
      <c r="D2599">
        <f>(groupB[[#This Row],[Cost (USD)]]-MIN(cost))/(MAX(cost)-MIN(cost))</f>
        <v>0.40862225361433041</v>
      </c>
      <c r="E2599">
        <f>(groupB[[#This Row],[Weight (lbs)]]-MIN(weight))/(MAX(weight)-MIN(weight))</f>
        <v>0.38312956353731897</v>
      </c>
      <c r="F2599">
        <f>IF(groupB[[#This Row],[normalized cost]]+groupB[[#This Row],[normalized weight]]&gt;1, 1, 0)</f>
        <v>0</v>
      </c>
    </row>
    <row r="2600" spans="1:6" x14ac:dyDescent="0.75">
      <c r="A2600">
        <v>22304.428309999999</v>
      </c>
      <c r="B2600">
        <v>56231.776259999999</v>
      </c>
      <c r="C2600">
        <v>0</v>
      </c>
      <c r="D2600">
        <f>(groupB[[#This Row],[Cost (USD)]]-MIN(cost))/(MAX(cost)-MIN(cost))</f>
        <v>0.26061619683039178</v>
      </c>
      <c r="E2600">
        <f>(groupB[[#This Row],[Weight (lbs)]]-MIN(weight))/(MAX(weight)-MIN(weight))</f>
        <v>0.34838286995789919</v>
      </c>
      <c r="F2600">
        <f>IF(groupB[[#This Row],[normalized cost]]+groupB[[#This Row],[normalized weight]]&gt;1, 1, 0)</f>
        <v>0</v>
      </c>
    </row>
    <row r="2601" spans="1:6" x14ac:dyDescent="0.75">
      <c r="A2601">
        <v>23246.785749999999</v>
      </c>
      <c r="B2601">
        <v>55183.496679999997</v>
      </c>
      <c r="C2601">
        <v>0</v>
      </c>
      <c r="D2601">
        <f>(groupB[[#This Row],[Cost (USD)]]-MIN(cost))/(MAX(cost)-MIN(cost))</f>
        <v>0.48917474172372827</v>
      </c>
      <c r="E2601">
        <f>(groupB[[#This Row],[Weight (lbs)]]-MIN(weight))/(MAX(weight)-MIN(weight))</f>
        <v>0.25974046026800696</v>
      </c>
      <c r="F2601">
        <f>IF(groupB[[#This Row],[normalized cost]]+groupB[[#This Row],[normalized weight]]&gt;1, 1, 0)</f>
        <v>0</v>
      </c>
    </row>
    <row r="2602" spans="1:6" x14ac:dyDescent="0.75">
      <c r="A2602">
        <v>23282.295549999999</v>
      </c>
      <c r="B2602">
        <v>57253.287329999999</v>
      </c>
      <c r="C2602">
        <v>0</v>
      </c>
      <c r="D2602">
        <f>(groupB[[#This Row],[Cost (USD)]]-MIN(cost))/(MAX(cost)-MIN(cost))</f>
        <v>0.49778725739236179</v>
      </c>
      <c r="E2602">
        <f>(groupB[[#This Row],[Weight (lbs)]]-MIN(weight))/(MAX(weight)-MIN(weight))</f>
        <v>0.43476173729184081</v>
      </c>
      <c r="F2602">
        <f>IF(groupB[[#This Row],[normalized cost]]+groupB[[#This Row],[normalized weight]]&gt;1, 1, 0)</f>
        <v>0</v>
      </c>
    </row>
    <row r="2603" spans="1:6" x14ac:dyDescent="0.75">
      <c r="A2603">
        <v>23470.384139999998</v>
      </c>
      <c r="B2603">
        <v>56986.546240000003</v>
      </c>
      <c r="C2603">
        <v>0</v>
      </c>
      <c r="D2603">
        <f>(groupB[[#This Row],[Cost (USD)]]-MIN(cost))/(MAX(cost)-MIN(cost))</f>
        <v>0.54340609862678679</v>
      </c>
      <c r="E2603">
        <f>(groupB[[#This Row],[Weight (lbs)]]-MIN(weight))/(MAX(weight)-MIN(weight))</f>
        <v>0.41220613911744153</v>
      </c>
      <c r="F2603">
        <f>IF(groupB[[#This Row],[normalized cost]]+groupB[[#This Row],[normalized weight]]&gt;1, 1, 0)</f>
        <v>0</v>
      </c>
    </row>
    <row r="2604" spans="1:6" x14ac:dyDescent="0.75">
      <c r="A2604">
        <v>22269.663850000001</v>
      </c>
      <c r="B2604">
        <v>54963.295109999999</v>
      </c>
      <c r="C2604">
        <v>0</v>
      </c>
      <c r="D2604">
        <f>(groupB[[#This Row],[Cost (USD)]]-MIN(cost))/(MAX(cost)-MIN(cost))</f>
        <v>0.25218445526998956</v>
      </c>
      <c r="E2604">
        <f>(groupB[[#This Row],[Weight (lbs)]]-MIN(weight))/(MAX(weight)-MIN(weight))</f>
        <v>0.24112023895042942</v>
      </c>
      <c r="F2604">
        <f>IF(groupB[[#This Row],[normalized cost]]+groupB[[#This Row],[normalized weight]]&gt;1, 1, 0)</f>
        <v>0</v>
      </c>
    </row>
    <row r="2605" spans="1:6" x14ac:dyDescent="0.75">
      <c r="A2605">
        <v>23077.65943</v>
      </c>
      <c r="B2605">
        <v>54489.47335</v>
      </c>
      <c r="C2605">
        <v>0</v>
      </c>
      <c r="D2605">
        <f>(groupB[[#This Row],[Cost (USD)]]-MIN(cost))/(MAX(cost)-MIN(cost))</f>
        <v>0.44815499278179316</v>
      </c>
      <c r="E2605">
        <f>(groupB[[#This Row],[Weight (lbs)]]-MIN(weight))/(MAX(weight)-MIN(weight))</f>
        <v>0.20105392136566294</v>
      </c>
      <c r="F2605">
        <f>IF(groupB[[#This Row],[normalized cost]]+groupB[[#This Row],[normalized weight]]&gt;1, 1, 0)</f>
        <v>0</v>
      </c>
    </row>
    <row r="2606" spans="1:6" x14ac:dyDescent="0.75">
      <c r="A2606">
        <v>22828.18979</v>
      </c>
      <c r="B2606">
        <v>55853.664519999998</v>
      </c>
      <c r="C2606">
        <v>0</v>
      </c>
      <c r="D2606">
        <f>(groupB[[#This Row],[Cost (USD)]]-MIN(cost))/(MAX(cost)-MIN(cost))</f>
        <v>0.38764884565203278</v>
      </c>
      <c r="E2606">
        <f>(groupB[[#This Row],[Weight (lbs)]]-MIN(weight))/(MAX(weight)-MIN(weight))</f>
        <v>0.31640978147549453</v>
      </c>
      <c r="F2606">
        <f>IF(groupB[[#This Row],[normalized cost]]+groupB[[#This Row],[normalized weight]]&gt;1, 1, 0)</f>
        <v>0</v>
      </c>
    </row>
    <row r="2607" spans="1:6" x14ac:dyDescent="0.75">
      <c r="A2607">
        <v>22458.839970000001</v>
      </c>
      <c r="B2607">
        <v>56085.725879999998</v>
      </c>
      <c r="C2607">
        <v>0</v>
      </c>
      <c r="D2607">
        <f>(groupB[[#This Row],[Cost (USD)]]-MIN(cost))/(MAX(cost)-MIN(cost))</f>
        <v>0.29806706507436193</v>
      </c>
      <c r="E2607">
        <f>(groupB[[#This Row],[Weight (lbs)]]-MIN(weight))/(MAX(weight)-MIN(weight))</f>
        <v>0.33603286537293486</v>
      </c>
      <c r="F2607">
        <f>IF(groupB[[#This Row],[normalized cost]]+groupB[[#This Row],[normalized weight]]&gt;1, 1, 0)</f>
        <v>0</v>
      </c>
    </row>
    <row r="2608" spans="1:6" x14ac:dyDescent="0.75">
      <c r="A2608">
        <v>23068.416649999999</v>
      </c>
      <c r="B2608">
        <v>55273.660349999998</v>
      </c>
      <c r="C2608">
        <v>0</v>
      </c>
      <c r="D2608">
        <f>(groupB[[#This Row],[Cost (USD)]]-MIN(cost))/(MAX(cost)-MIN(cost))</f>
        <v>0.44591325704766521</v>
      </c>
      <c r="E2608">
        <f>(groupB[[#This Row],[Weight (lbs)]]-MIN(weight))/(MAX(weight)-MIN(weight))</f>
        <v>0.26736469060480733</v>
      </c>
      <c r="F2608">
        <f>IF(groupB[[#This Row],[normalized cost]]+groupB[[#This Row],[normalized weight]]&gt;1, 1, 0)</f>
        <v>0</v>
      </c>
    </row>
    <row r="2609" spans="1:6" x14ac:dyDescent="0.75">
      <c r="A2609">
        <v>22701.477159999999</v>
      </c>
      <c r="B2609">
        <v>56447.523979999998</v>
      </c>
      <c r="C2609">
        <v>0</v>
      </c>
      <c r="D2609">
        <f>(groupB[[#This Row],[Cost (USD)]]-MIN(cost))/(MAX(cost)-MIN(cost))</f>
        <v>0.35691607578881807</v>
      </c>
      <c r="E2609">
        <f>(groupB[[#This Row],[Weight (lbs)]]-MIN(weight))/(MAX(weight)-MIN(weight))</f>
        <v>0.36662647419361277</v>
      </c>
      <c r="F2609">
        <f>IF(groupB[[#This Row],[normalized cost]]+groupB[[#This Row],[normalized weight]]&gt;1, 1, 0)</f>
        <v>0</v>
      </c>
    </row>
    <row r="2610" spans="1:6" x14ac:dyDescent="0.75">
      <c r="A2610">
        <v>23146.435750000001</v>
      </c>
      <c r="B2610">
        <v>55080.377339999999</v>
      </c>
      <c r="C2610">
        <v>0</v>
      </c>
      <c r="D2610">
        <f>(groupB[[#This Row],[Cost (USD)]]-MIN(cost))/(MAX(cost)-MIN(cost))</f>
        <v>0.4648359409603513</v>
      </c>
      <c r="E2610">
        <f>(groupB[[#This Row],[Weight (lbs)]]-MIN(weight))/(MAX(weight)-MIN(weight))</f>
        <v>0.25102069985520653</v>
      </c>
      <c r="F2610">
        <f>IF(groupB[[#This Row],[normalized cost]]+groupB[[#This Row],[normalized weight]]&gt;1, 1, 0)</f>
        <v>0</v>
      </c>
    </row>
    <row r="2611" spans="1:6" x14ac:dyDescent="0.75">
      <c r="A2611">
        <v>23123.268110000001</v>
      </c>
      <c r="B2611">
        <v>52729.783199999998</v>
      </c>
      <c r="C2611">
        <v>0</v>
      </c>
      <c r="D2611">
        <f>(groupB[[#This Row],[Cost (USD)]]-MIN(cost))/(MAX(cost)-MIN(cost))</f>
        <v>0.45921688192579579</v>
      </c>
      <c r="E2611">
        <f>(groupB[[#This Row],[Weight (lbs)]]-MIN(weight))/(MAX(weight)-MIN(weight))</f>
        <v>5.2254709609990117E-2</v>
      </c>
      <c r="F2611">
        <f>IF(groupB[[#This Row],[normalized cost]]+groupB[[#This Row],[normalized weight]]&gt;1, 1, 0)</f>
        <v>0</v>
      </c>
    </row>
    <row r="2612" spans="1:6" x14ac:dyDescent="0.75">
      <c r="A2612">
        <v>22932.861339999999</v>
      </c>
      <c r="B2612">
        <v>56007.54221</v>
      </c>
      <c r="C2612">
        <v>0</v>
      </c>
      <c r="D2612">
        <f>(groupB[[#This Row],[Cost (USD)]]-MIN(cost))/(MAX(cost)-MIN(cost))</f>
        <v>0.41303579135251978</v>
      </c>
      <c r="E2612">
        <f>(groupB[[#This Row],[Weight (lbs)]]-MIN(weight))/(MAX(weight)-MIN(weight))</f>
        <v>0.32942166256080035</v>
      </c>
      <c r="F2612">
        <f>IF(groupB[[#This Row],[normalized cost]]+groupB[[#This Row],[normalized weight]]&gt;1, 1, 0)</f>
        <v>0</v>
      </c>
    </row>
    <row r="2613" spans="1:6" x14ac:dyDescent="0.75">
      <c r="A2613">
        <v>22123.18389</v>
      </c>
      <c r="B2613">
        <v>55572.853730000003</v>
      </c>
      <c r="C2613">
        <v>0</v>
      </c>
      <c r="D2613">
        <f>(groupB[[#This Row],[Cost (USD)]]-MIN(cost))/(MAX(cost)-MIN(cost))</f>
        <v>0.21665733456976535</v>
      </c>
      <c r="E2613">
        <f>(groupB[[#This Row],[Weight (lbs)]]-MIN(weight))/(MAX(weight)-MIN(weight))</f>
        <v>0.29266445096688931</v>
      </c>
      <c r="F2613">
        <f>IF(groupB[[#This Row],[normalized cost]]+groupB[[#This Row],[normalized weight]]&gt;1, 1, 0)</f>
        <v>0</v>
      </c>
    </row>
    <row r="2614" spans="1:6" x14ac:dyDescent="0.75">
      <c r="A2614">
        <v>23653.148929999999</v>
      </c>
      <c r="B2614">
        <v>55217.568039999998</v>
      </c>
      <c r="C2614">
        <v>0</v>
      </c>
      <c r="D2614">
        <f>(groupB[[#This Row],[Cost (USD)]]-MIN(cost))/(MAX(cost)-MIN(cost))</f>
        <v>0.58773371009036957</v>
      </c>
      <c r="E2614">
        <f>(groupB[[#This Row],[Weight (lbs)]]-MIN(weight))/(MAX(weight)-MIN(weight))</f>
        <v>0.26262153084253054</v>
      </c>
      <c r="F2614">
        <f>IF(groupB[[#This Row],[normalized cost]]+groupB[[#This Row],[normalized weight]]&gt;1, 1, 0)</f>
        <v>0</v>
      </c>
    </row>
    <row r="2615" spans="1:6" x14ac:dyDescent="0.75">
      <c r="A2615">
        <v>22721.24741</v>
      </c>
      <c r="B2615">
        <v>55445.667759999997</v>
      </c>
      <c r="C2615">
        <v>0</v>
      </c>
      <c r="D2615">
        <f>(groupB[[#This Row],[Cost (USD)]]-MIN(cost))/(MAX(cost)-MIN(cost))</f>
        <v>0.36171113484006068</v>
      </c>
      <c r="E2615">
        <f>(groupB[[#This Row],[Weight (lbs)]]-MIN(weight))/(MAX(weight)-MIN(weight))</f>
        <v>0.28190961888330829</v>
      </c>
      <c r="F2615">
        <f>IF(groupB[[#This Row],[normalized cost]]+groupB[[#This Row],[normalized weight]]&gt;1, 1, 0)</f>
        <v>0</v>
      </c>
    </row>
    <row r="2616" spans="1:6" x14ac:dyDescent="0.75">
      <c r="A2616">
        <v>23199.233120000001</v>
      </c>
      <c r="B2616">
        <v>56737.714200000002</v>
      </c>
      <c r="C2616">
        <v>0</v>
      </c>
      <c r="D2616">
        <f>(groupB[[#This Row],[Cost (USD)]]-MIN(cost))/(MAX(cost)-MIN(cost))</f>
        <v>0.47764136865601969</v>
      </c>
      <c r="E2616">
        <f>(groupB[[#This Row],[Weight (lbs)]]-MIN(weight))/(MAX(weight)-MIN(weight))</f>
        <v>0.39116492830452876</v>
      </c>
      <c r="F2616">
        <f>IF(groupB[[#This Row],[normalized cost]]+groupB[[#This Row],[normalized weight]]&gt;1, 1, 0)</f>
        <v>0</v>
      </c>
    </row>
    <row r="2617" spans="1:6" x14ac:dyDescent="0.75">
      <c r="A2617">
        <v>22703.295849999999</v>
      </c>
      <c r="B2617">
        <v>56732.145369999998</v>
      </c>
      <c r="C2617">
        <v>0</v>
      </c>
      <c r="D2617">
        <f>(groupB[[#This Row],[Cost (USD)]]-MIN(cost))/(MAX(cost)-MIN(cost))</f>
        <v>0.35735717926226451</v>
      </c>
      <c r="E2617">
        <f>(groupB[[#This Row],[Weight (lbs)]]-MIN(weight))/(MAX(weight)-MIN(weight))</f>
        <v>0.39069402863255981</v>
      </c>
      <c r="F2617">
        <f>IF(groupB[[#This Row],[normalized cost]]+groupB[[#This Row],[normalized weight]]&gt;1, 1, 0)</f>
        <v>0</v>
      </c>
    </row>
    <row r="2618" spans="1:6" x14ac:dyDescent="0.75">
      <c r="A2618">
        <v>22817.814859999999</v>
      </c>
      <c r="B2618">
        <v>55993.38798</v>
      </c>
      <c r="C2618">
        <v>0</v>
      </c>
      <c r="D2618">
        <f>(groupB[[#This Row],[Cost (USD)]]-MIN(cost))/(MAX(cost)-MIN(cost))</f>
        <v>0.38513251925239123</v>
      </c>
      <c r="E2618">
        <f>(groupB[[#This Row],[Weight (lbs)]]-MIN(weight))/(MAX(weight)-MIN(weight))</f>
        <v>0.32822478237879299</v>
      </c>
      <c r="F2618">
        <f>IF(groupB[[#This Row],[normalized cost]]+groupB[[#This Row],[normalized weight]]&gt;1, 1, 0)</f>
        <v>0</v>
      </c>
    </row>
    <row r="2619" spans="1:6" x14ac:dyDescent="0.75">
      <c r="A2619">
        <v>22814.346369999999</v>
      </c>
      <c r="B2619">
        <v>55467.693209999998</v>
      </c>
      <c r="C2619">
        <v>0</v>
      </c>
      <c r="D2619">
        <f>(groupB[[#This Row],[Cost (USD)]]-MIN(cost))/(MAX(cost)-MIN(cost))</f>
        <v>0.3842912747375955</v>
      </c>
      <c r="E2619">
        <f>(groupB[[#This Row],[Weight (lbs)]]-MIN(weight))/(MAX(weight)-MIN(weight))</f>
        <v>0.28377208859058267</v>
      </c>
      <c r="F2619">
        <f>IF(groupB[[#This Row],[normalized cost]]+groupB[[#This Row],[normalized weight]]&gt;1, 1, 0)</f>
        <v>0</v>
      </c>
    </row>
    <row r="2620" spans="1:6" x14ac:dyDescent="0.75">
      <c r="A2620">
        <v>22961.965649999998</v>
      </c>
      <c r="B2620">
        <v>57331.859429999997</v>
      </c>
      <c r="C2620">
        <v>0</v>
      </c>
      <c r="D2620">
        <f>(groupB[[#This Row],[Cost (USD)]]-MIN(cost))/(MAX(cost)-MIN(cost))</f>
        <v>0.42009472510882812</v>
      </c>
      <c r="E2620">
        <f>(groupB[[#This Row],[Weight (lbs)]]-MIN(weight))/(MAX(weight)-MIN(weight))</f>
        <v>0.44140578570342481</v>
      </c>
      <c r="F2620">
        <f>IF(groupB[[#This Row],[normalized cost]]+groupB[[#This Row],[normalized weight]]&gt;1, 1, 0)</f>
        <v>0</v>
      </c>
    </row>
    <row r="2621" spans="1:6" x14ac:dyDescent="0.75">
      <c r="A2621">
        <v>22498.263630000001</v>
      </c>
      <c r="B2621">
        <v>52111.82228</v>
      </c>
      <c r="C2621">
        <v>0</v>
      </c>
      <c r="D2621">
        <f>(groupB[[#This Row],[Cost (USD)]]-MIN(cost))/(MAX(cost)-MIN(cost))</f>
        <v>0.30762884490598263</v>
      </c>
      <c r="E2621">
        <f>(groupB[[#This Row],[Weight (lbs)]]-MIN(weight))/(MAX(weight)-MIN(weight))</f>
        <v>0</v>
      </c>
      <c r="F2621">
        <f>IF(groupB[[#This Row],[normalized cost]]+groupB[[#This Row],[normalized weight]]&gt;1, 1, 0)</f>
        <v>0</v>
      </c>
    </row>
    <row r="2622" spans="1:6" x14ac:dyDescent="0.75">
      <c r="A2622">
        <v>22747.783780000002</v>
      </c>
      <c r="B2622">
        <v>55505.169650000003</v>
      </c>
      <c r="C2622">
        <v>0</v>
      </c>
      <c r="D2622">
        <f>(groupB[[#This Row],[Cost (USD)]]-MIN(cost))/(MAX(cost)-MIN(cost))</f>
        <v>0.36814724268673038</v>
      </c>
      <c r="E2622">
        <f>(groupB[[#This Row],[Weight (lbs)]]-MIN(weight))/(MAX(weight)-MIN(weight))</f>
        <v>0.28694109236741783</v>
      </c>
      <c r="F2622">
        <f>IF(groupB[[#This Row],[normalized cost]]+groupB[[#This Row],[normalized weight]]&gt;1, 1, 0)</f>
        <v>0</v>
      </c>
    </row>
    <row r="2623" spans="1:6" x14ac:dyDescent="0.75">
      <c r="A2623">
        <v>23182.1011</v>
      </c>
      <c r="B2623">
        <v>55944.34691</v>
      </c>
      <c r="C2623">
        <v>0</v>
      </c>
      <c r="D2623">
        <f>(groupB[[#This Row],[Cost (USD)]]-MIN(cost))/(MAX(cost)-MIN(cost))</f>
        <v>0.4734861835892113</v>
      </c>
      <c r="E2623">
        <f>(groupB[[#This Row],[Weight (lbs)]]-MIN(weight))/(MAX(weight)-MIN(weight))</f>
        <v>0.32407787472027444</v>
      </c>
      <c r="F2623">
        <f>IF(groupB[[#This Row],[normalized cost]]+groupB[[#This Row],[normalized weight]]&gt;1, 1, 0)</f>
        <v>0</v>
      </c>
    </row>
    <row r="2624" spans="1:6" x14ac:dyDescent="0.75">
      <c r="A2624">
        <v>23092.326980000002</v>
      </c>
      <c r="B2624">
        <v>56628.48416</v>
      </c>
      <c r="C2624">
        <v>0</v>
      </c>
      <c r="D2624">
        <f>(groupB[[#This Row],[Cost (USD)]]-MIN(cost))/(MAX(cost)-MIN(cost))</f>
        <v>0.45171244746178246</v>
      </c>
      <c r="E2624">
        <f>(groupB[[#This Row],[Weight (lbs)]]-MIN(weight))/(MAX(weight)-MIN(weight))</f>
        <v>0.38192844775024426</v>
      </c>
      <c r="F2624">
        <f>IF(groupB[[#This Row],[normalized cost]]+groupB[[#This Row],[normalized weight]]&gt;1, 1, 0)</f>
        <v>0</v>
      </c>
    </row>
    <row r="2625" spans="1:6" x14ac:dyDescent="0.75">
      <c r="A2625">
        <v>22598.041239999999</v>
      </c>
      <c r="B2625">
        <v>57208.354919999998</v>
      </c>
      <c r="C2625">
        <v>0</v>
      </c>
      <c r="D2625">
        <f>(groupB[[#This Row],[Cost (USD)]]-MIN(cost))/(MAX(cost)-MIN(cost))</f>
        <v>0.33182881870205538</v>
      </c>
      <c r="E2625">
        <f>(groupB[[#This Row],[Weight (lbs)]]-MIN(weight))/(MAX(weight)-MIN(weight))</f>
        <v>0.43096225748553346</v>
      </c>
      <c r="F2625">
        <f>IF(groupB[[#This Row],[normalized cost]]+groupB[[#This Row],[normalized weight]]&gt;1, 1, 0)</f>
        <v>0</v>
      </c>
    </row>
    <row r="2626" spans="1:6" x14ac:dyDescent="0.75">
      <c r="A2626">
        <v>22269.33987</v>
      </c>
      <c r="B2626">
        <v>55546.618020000002</v>
      </c>
      <c r="C2626">
        <v>0</v>
      </c>
      <c r="D2626">
        <f>(groupB[[#This Row],[Cost (USD)]]-MIN(cost))/(MAX(cost)-MIN(cost))</f>
        <v>0.25210587744566126</v>
      </c>
      <c r="E2626">
        <f>(groupB[[#This Row],[Weight (lbs)]]-MIN(weight))/(MAX(weight)-MIN(weight))</f>
        <v>0.2904459621222194</v>
      </c>
      <c r="F2626">
        <f>IF(groupB[[#This Row],[normalized cost]]+groupB[[#This Row],[normalized weight]]&gt;1, 1, 0)</f>
        <v>0</v>
      </c>
    </row>
    <row r="2627" spans="1:6" x14ac:dyDescent="0.75">
      <c r="A2627">
        <v>22713.949260000001</v>
      </c>
      <c r="B2627">
        <v>55561.08728</v>
      </c>
      <c r="C2627">
        <v>0</v>
      </c>
      <c r="D2627">
        <f>(groupB[[#This Row],[Cost (USD)]]-MIN(cost))/(MAX(cost)-MIN(cost))</f>
        <v>0.35994104795624193</v>
      </c>
      <c r="E2627">
        <f>(groupB[[#This Row],[Weight (lbs)]]-MIN(weight))/(MAX(weight)-MIN(weight))</f>
        <v>0.29166948120748992</v>
      </c>
      <c r="F2627">
        <f>IF(groupB[[#This Row],[normalized cost]]+groupB[[#This Row],[normalized weight]]&gt;1, 1, 0)</f>
        <v>0</v>
      </c>
    </row>
    <row r="2628" spans="1:6" x14ac:dyDescent="0.75">
      <c r="A2628">
        <v>22809.91877</v>
      </c>
      <c r="B2628">
        <v>56524.732660000001</v>
      </c>
      <c r="C2628">
        <v>0</v>
      </c>
      <c r="D2628">
        <f>(groupB[[#This Row],[Cost (USD)]]-MIN(cost))/(MAX(cost)-MIN(cost))</f>
        <v>0.38321740852673447</v>
      </c>
      <c r="E2628">
        <f>(groupB[[#This Row],[Weight (lbs)]]-MIN(weight))/(MAX(weight)-MIN(weight))</f>
        <v>0.37315523195514055</v>
      </c>
      <c r="F2628">
        <f>IF(groupB[[#This Row],[normalized cost]]+groupB[[#This Row],[normalized weight]]&gt;1, 1, 0)</f>
        <v>0</v>
      </c>
    </row>
    <row r="2629" spans="1:6" x14ac:dyDescent="0.75">
      <c r="A2629">
        <v>22890.292730000001</v>
      </c>
      <c r="B2629">
        <v>55813.233130000001</v>
      </c>
      <c r="C2629">
        <v>0</v>
      </c>
      <c r="D2629">
        <f>(groupB[[#This Row],[Cost (USD)]]-MIN(cost))/(MAX(cost)-MIN(cost))</f>
        <v>0.40271123811321857</v>
      </c>
      <c r="E2629">
        <f>(groupB[[#This Row],[Weight (lbs)]]-MIN(weight))/(MAX(weight)-MIN(weight))</f>
        <v>0.31299090744123009</v>
      </c>
      <c r="F2629">
        <f>IF(groupB[[#This Row],[normalized cost]]+groupB[[#This Row],[normalized weight]]&gt;1, 1, 0)</f>
        <v>0</v>
      </c>
    </row>
    <row r="2630" spans="1:6" x14ac:dyDescent="0.75">
      <c r="A2630">
        <v>22679.19355</v>
      </c>
      <c r="B2630">
        <v>55837.935839999998</v>
      </c>
      <c r="C2630">
        <v>0</v>
      </c>
      <c r="D2630">
        <f>(groupB[[#This Row],[Cost (USD)]]-MIN(cost))/(MAX(cost)-MIN(cost))</f>
        <v>0.35151142861314527</v>
      </c>
      <c r="E2630">
        <f>(groupB[[#This Row],[Weight (lbs)]]-MIN(weight))/(MAX(weight)-MIN(weight))</f>
        <v>0.31507976596909576</v>
      </c>
      <c r="F2630">
        <f>IF(groupB[[#This Row],[normalized cost]]+groupB[[#This Row],[normalized weight]]&gt;1, 1, 0)</f>
        <v>0</v>
      </c>
    </row>
    <row r="2631" spans="1:6" x14ac:dyDescent="0.75">
      <c r="A2631">
        <v>23142.628570000001</v>
      </c>
      <c r="B2631">
        <v>57484.704850000002</v>
      </c>
      <c r="C2631">
        <v>0</v>
      </c>
      <c r="D2631">
        <f>(groupB[[#This Row],[Cost (USD)]]-MIN(cost))/(MAX(cost)-MIN(cost))</f>
        <v>0.46391255087076178</v>
      </c>
      <c r="E2631">
        <f>(groupB[[#This Row],[Weight (lbs)]]-MIN(weight))/(MAX(weight)-MIN(weight))</f>
        <v>0.45433037814742155</v>
      </c>
      <c r="F2631">
        <f>IF(groupB[[#This Row],[normalized cost]]+groupB[[#This Row],[normalized weight]]&gt;1, 1, 0)</f>
        <v>0</v>
      </c>
    </row>
    <row r="2632" spans="1:6" x14ac:dyDescent="0.75">
      <c r="A2632">
        <v>23080.50603</v>
      </c>
      <c r="B2632">
        <v>57136.496529999997</v>
      </c>
      <c r="C2632">
        <v>0</v>
      </c>
      <c r="D2632">
        <f>(groupB[[#This Row],[Cost (USD)]]-MIN(cost))/(MAX(cost)-MIN(cost))</f>
        <v>0.44884540464281009</v>
      </c>
      <c r="E2632">
        <f>(groupB[[#This Row],[Weight (lbs)]]-MIN(weight))/(MAX(weight)-MIN(weight))</f>
        <v>0.4248859196768392</v>
      </c>
      <c r="F2632">
        <f>IF(groupB[[#This Row],[normalized cost]]+groupB[[#This Row],[normalized weight]]&gt;1, 1, 0)</f>
        <v>0</v>
      </c>
    </row>
    <row r="2633" spans="1:6" x14ac:dyDescent="0.75">
      <c r="A2633">
        <v>22578.678650000002</v>
      </c>
      <c r="B2633">
        <v>55925.848209999996</v>
      </c>
      <c r="C2633">
        <v>0</v>
      </c>
      <c r="D2633">
        <f>(groupB[[#This Row],[Cost (USD)]]-MIN(cost))/(MAX(cost)-MIN(cost))</f>
        <v>0.32713263314876301</v>
      </c>
      <c r="E2633">
        <f>(groupB[[#This Row],[Weight (lbs)]]-MIN(weight))/(MAX(weight)-MIN(weight))</f>
        <v>0.32251362661755861</v>
      </c>
      <c r="F2633">
        <f>IF(groupB[[#This Row],[normalized cost]]+groupB[[#This Row],[normalized weight]]&gt;1, 1, 0)</f>
        <v>0</v>
      </c>
    </row>
    <row r="2634" spans="1:6" x14ac:dyDescent="0.75">
      <c r="A2634">
        <v>23434.361560000001</v>
      </c>
      <c r="B2634">
        <v>56627.918140000002</v>
      </c>
      <c r="C2634">
        <v>0</v>
      </c>
      <c r="D2634">
        <f>(groupB[[#This Row],[Cost (USD)]]-MIN(cost))/(MAX(cost)-MIN(cost))</f>
        <v>0.53466921374783571</v>
      </c>
      <c r="E2634">
        <f>(groupB[[#This Row],[Weight (lbs)]]-MIN(weight))/(MAX(weight)-MIN(weight))</f>
        <v>0.38188058515930023</v>
      </c>
      <c r="F2634">
        <f>IF(groupB[[#This Row],[normalized cost]]+groupB[[#This Row],[normalized weight]]&gt;1, 1, 0)</f>
        <v>0</v>
      </c>
    </row>
    <row r="2635" spans="1:6" x14ac:dyDescent="0.75">
      <c r="A2635">
        <v>22922.680349999999</v>
      </c>
      <c r="B2635">
        <v>56129.949739999996</v>
      </c>
      <c r="C2635">
        <v>0</v>
      </c>
      <c r="D2635">
        <f>(groupB[[#This Row],[Cost (USD)]]-MIN(cost))/(MAX(cost)-MIN(cost))</f>
        <v>0.41056650298994923</v>
      </c>
      <c r="E2635">
        <f>(groupB[[#This Row],[Weight (lbs)]]-MIN(weight))/(MAX(weight)-MIN(weight))</f>
        <v>0.33977243026667081</v>
      </c>
      <c r="F2635">
        <f>IF(groupB[[#This Row],[normalized cost]]+groupB[[#This Row],[normalized weight]]&gt;1, 1, 0)</f>
        <v>0</v>
      </c>
    </row>
    <row r="2636" spans="1:6" x14ac:dyDescent="0.75">
      <c r="A2636">
        <v>23100.020949999998</v>
      </c>
      <c r="B2636">
        <v>56237.705040000001</v>
      </c>
      <c r="C2636">
        <v>0</v>
      </c>
      <c r="D2636">
        <f>(groupB[[#This Row],[Cost (USD)]]-MIN(cost))/(MAX(cost)-MIN(cost))</f>
        <v>0.45357853618036065</v>
      </c>
      <c r="E2636">
        <f>(groupB[[#This Row],[Weight (lbs)]]-MIN(weight))/(MAX(weight)-MIN(weight))</f>
        <v>0.34888420696354933</v>
      </c>
      <c r="F2636">
        <f>IF(groupB[[#This Row],[normalized cost]]+groupB[[#This Row],[normalized weight]]&gt;1, 1, 0)</f>
        <v>0</v>
      </c>
    </row>
    <row r="2637" spans="1:6" x14ac:dyDescent="0.75">
      <c r="A2637">
        <v>22060.919030000001</v>
      </c>
      <c r="B2637">
        <v>55268.253259999998</v>
      </c>
      <c r="C2637">
        <v>0</v>
      </c>
      <c r="D2637">
        <f>(groupB[[#This Row],[Cost (USD)]]-MIN(cost))/(MAX(cost)-MIN(cost))</f>
        <v>0.20155567017415432</v>
      </c>
      <c r="E2637">
        <f>(groupB[[#This Row],[Weight (lbs)]]-MIN(weight))/(MAX(weight)-MIN(weight))</f>
        <v>0.26690746765002066</v>
      </c>
      <c r="F2637">
        <f>IF(groupB[[#This Row],[normalized cost]]+groupB[[#This Row],[normalized weight]]&gt;1, 1, 0)</f>
        <v>0</v>
      </c>
    </row>
    <row r="2638" spans="1:6" x14ac:dyDescent="0.75">
      <c r="A2638">
        <v>23273.475160000002</v>
      </c>
      <c r="B2638">
        <v>56544.947059999999</v>
      </c>
      <c r="C2638">
        <v>0</v>
      </c>
      <c r="D2638">
        <f>(groupB[[#This Row],[Cost (USD)]]-MIN(cost))/(MAX(cost)-MIN(cost))</f>
        <v>0.49564796775743186</v>
      </c>
      <c r="E2638">
        <f>(groupB[[#This Row],[Weight (lbs)]]-MIN(weight))/(MAX(weight)-MIN(weight))</f>
        <v>0.37486455946721048</v>
      </c>
      <c r="F2638">
        <f>IF(groupB[[#This Row],[normalized cost]]+groupB[[#This Row],[normalized weight]]&gt;1, 1, 0)</f>
        <v>0</v>
      </c>
    </row>
    <row r="2639" spans="1:6" x14ac:dyDescent="0.75">
      <c r="A2639">
        <v>23808.113990000002</v>
      </c>
      <c r="B2639">
        <v>57563.226750000002</v>
      </c>
      <c r="C2639">
        <v>0</v>
      </c>
      <c r="D2639">
        <f>(groupB[[#This Row],[Cost (USD)]]-MIN(cost))/(MAX(cost)-MIN(cost))</f>
        <v>0.62531879948374147</v>
      </c>
      <c r="E2639">
        <f>(groupB[[#This Row],[Weight (lbs)]]-MIN(weight))/(MAX(weight)-MIN(weight))</f>
        <v>0.46097018165234976</v>
      </c>
      <c r="F2639">
        <f>IF(groupB[[#This Row],[normalized cost]]+groupB[[#This Row],[normalized weight]]&gt;1, 1, 0)</f>
        <v>1</v>
      </c>
    </row>
    <row r="2640" spans="1:6" x14ac:dyDescent="0.75">
      <c r="A2640">
        <v>22813.884669999999</v>
      </c>
      <c r="B2640">
        <v>54180.441330000001</v>
      </c>
      <c r="C2640">
        <v>0</v>
      </c>
      <c r="D2640">
        <f>(groupB[[#This Row],[Cost (USD)]]-MIN(cost))/(MAX(cost)-MIN(cost))</f>
        <v>0.38417929442556314</v>
      </c>
      <c r="E2640">
        <f>(groupB[[#This Row],[Weight (lbs)]]-MIN(weight))/(MAX(weight)-MIN(weight))</f>
        <v>0.17492220665255673</v>
      </c>
      <c r="F2640">
        <f>IF(groupB[[#This Row],[normalized cost]]+groupB[[#This Row],[normalized weight]]&gt;1, 1, 0)</f>
        <v>0</v>
      </c>
    </row>
    <row r="2641" spans="1:6" x14ac:dyDescent="0.75">
      <c r="A2641">
        <v>22509.88235</v>
      </c>
      <c r="B2641">
        <v>56116.575360000003</v>
      </c>
      <c r="C2641">
        <v>0</v>
      </c>
      <c r="D2641">
        <f>(groupB[[#This Row],[Cost (USD)]]-MIN(cost))/(MAX(cost)-MIN(cost))</f>
        <v>0.3104468390385729</v>
      </c>
      <c r="E2641">
        <f>(groupB[[#This Row],[Weight (lbs)]]-MIN(weight))/(MAX(weight)-MIN(weight))</f>
        <v>0.33864149411764488</v>
      </c>
      <c r="F2641">
        <f>IF(groupB[[#This Row],[normalized cost]]+groupB[[#This Row],[normalized weight]]&gt;1, 1, 0)</f>
        <v>0</v>
      </c>
    </row>
    <row r="2642" spans="1:6" x14ac:dyDescent="0.75">
      <c r="A2642">
        <v>22926.24756</v>
      </c>
      <c r="B2642">
        <v>56473.535080000001</v>
      </c>
      <c r="C2642">
        <v>0</v>
      </c>
      <c r="D2642">
        <f>(groupB[[#This Row],[Cost (USD)]]-MIN(cost))/(MAX(cost)-MIN(cost))</f>
        <v>0.41143169096674198</v>
      </c>
      <c r="E2642">
        <f>(groupB[[#This Row],[Weight (lbs)]]-MIN(weight))/(MAX(weight)-MIN(weight))</f>
        <v>0.36882597004059381</v>
      </c>
      <c r="F2642">
        <f>IF(groupB[[#This Row],[normalized cost]]+groupB[[#This Row],[normalized weight]]&gt;1, 1, 0)</f>
        <v>0</v>
      </c>
    </row>
    <row r="2643" spans="1:6" x14ac:dyDescent="0.75">
      <c r="A2643">
        <v>22569.79261</v>
      </c>
      <c r="B2643">
        <v>54974.063300000002</v>
      </c>
      <c r="C2643">
        <v>0</v>
      </c>
      <c r="D2643">
        <f>(groupB[[#This Row],[Cost (USD)]]-MIN(cost))/(MAX(cost)-MIN(cost))</f>
        <v>0.32497742082055742</v>
      </c>
      <c r="E2643">
        <f>(groupB[[#This Row],[Weight (lbs)]]-MIN(weight))/(MAX(weight)-MIN(weight))</f>
        <v>0.24203079595049884</v>
      </c>
      <c r="F2643">
        <f>IF(groupB[[#This Row],[normalized cost]]+groupB[[#This Row],[normalized weight]]&gt;1, 1, 0)</f>
        <v>0</v>
      </c>
    </row>
    <row r="2644" spans="1:6" x14ac:dyDescent="0.75">
      <c r="A2644">
        <v>22712.399939999999</v>
      </c>
      <c r="B2644">
        <v>55983.338759999999</v>
      </c>
      <c r="C2644">
        <v>0</v>
      </c>
      <c r="D2644">
        <f>(groupB[[#This Row],[Cost (USD)]]-MIN(cost))/(MAX(cost)-MIN(cost))</f>
        <v>0.35956527724574106</v>
      </c>
      <c r="E2644">
        <f>(groupB[[#This Row],[Weight (lbs)]]-MIN(weight))/(MAX(weight)-MIN(weight))</f>
        <v>0.3273750214053856</v>
      </c>
      <c r="F2644">
        <f>IF(groupB[[#This Row],[normalized cost]]+groupB[[#This Row],[normalized weight]]&gt;1, 1, 0)</f>
        <v>0</v>
      </c>
    </row>
    <row r="2645" spans="1:6" x14ac:dyDescent="0.75">
      <c r="A2645">
        <v>22631.882699999998</v>
      </c>
      <c r="B2645">
        <v>54910.20306</v>
      </c>
      <c r="C2645">
        <v>0</v>
      </c>
      <c r="D2645">
        <f>(groupB[[#This Row],[Cost (USD)]]-MIN(cost))/(MAX(cost)-MIN(cost))</f>
        <v>0.3400366966540414</v>
      </c>
      <c r="E2645">
        <f>(groupB[[#This Row],[Weight (lbs)]]-MIN(weight))/(MAX(weight)-MIN(weight))</f>
        <v>0.23663078085435912</v>
      </c>
      <c r="F2645">
        <f>IF(groupB[[#This Row],[normalized cost]]+groupB[[#This Row],[normalized weight]]&gt;1, 1, 0)</f>
        <v>0</v>
      </c>
    </row>
    <row r="2646" spans="1:6" x14ac:dyDescent="0.75">
      <c r="A2646">
        <v>23305.730339999998</v>
      </c>
      <c r="B2646">
        <v>57124.59231</v>
      </c>
      <c r="C2646">
        <v>0</v>
      </c>
      <c r="D2646">
        <f>(groupB[[#This Row],[Cost (USD)]]-MIN(cost))/(MAX(cost)-MIN(cost))</f>
        <v>0.50347111075301521</v>
      </c>
      <c r="E2646">
        <f>(groupB[[#This Row],[Weight (lbs)]]-MIN(weight))/(MAX(weight)-MIN(weight))</f>
        <v>0.42387930010090669</v>
      </c>
      <c r="F2646">
        <f>IF(groupB[[#This Row],[normalized cost]]+groupB[[#This Row],[normalized weight]]&gt;1, 1, 0)</f>
        <v>0</v>
      </c>
    </row>
    <row r="2647" spans="1:6" x14ac:dyDescent="0.75">
      <c r="A2647">
        <v>22940.723160000001</v>
      </c>
      <c r="B2647">
        <v>57492.471530000003</v>
      </c>
      <c r="C2647">
        <v>0</v>
      </c>
      <c r="D2647">
        <f>(groupB[[#This Row],[Cost (USD)]]-MIN(cost))/(MAX(cost)-MIN(cost))</f>
        <v>0.41494259026251062</v>
      </c>
      <c r="E2647">
        <f>(groupB[[#This Row],[Weight (lbs)]]-MIN(weight))/(MAX(weight)-MIN(weight))</f>
        <v>0.45498712778141742</v>
      </c>
      <c r="F2647">
        <f>IF(groupB[[#This Row],[normalized cost]]+groupB[[#This Row],[normalized weight]]&gt;1, 1, 0)</f>
        <v>0</v>
      </c>
    </row>
    <row r="2648" spans="1:6" x14ac:dyDescent="0.75">
      <c r="A2648">
        <v>22421.33771</v>
      </c>
      <c r="B2648">
        <v>55557.176090000001</v>
      </c>
      <c r="C2648">
        <v>0</v>
      </c>
      <c r="D2648">
        <f>(groupB[[#This Row],[Cost (USD)]]-MIN(cost))/(MAX(cost)-MIN(cost))</f>
        <v>0.28897129990927567</v>
      </c>
      <c r="E2648">
        <f>(groupB[[#This Row],[Weight (lbs)]]-MIN(weight))/(MAX(weight)-MIN(weight))</f>
        <v>0.29133875139745691</v>
      </c>
      <c r="F2648">
        <f>IF(groupB[[#This Row],[normalized cost]]+groupB[[#This Row],[normalized weight]]&gt;1, 1, 0)</f>
        <v>0</v>
      </c>
    </row>
    <row r="2649" spans="1:6" x14ac:dyDescent="0.75">
      <c r="A2649">
        <v>22704.18878</v>
      </c>
      <c r="B2649">
        <v>54595.729010000003</v>
      </c>
      <c r="C2649">
        <v>0</v>
      </c>
      <c r="D2649">
        <f>(groupB[[#This Row],[Cost (USD)]]-MIN(cost))/(MAX(cost)-MIN(cost))</f>
        <v>0.35757374971932165</v>
      </c>
      <c r="E2649">
        <f>(groupB[[#This Row],[Weight (lbs)]]-MIN(weight))/(MAX(weight)-MIN(weight))</f>
        <v>0.21003888866378595</v>
      </c>
      <c r="F2649">
        <f>IF(groupB[[#This Row],[normalized cost]]+groupB[[#This Row],[normalized weight]]&gt;1, 1, 0)</f>
        <v>0</v>
      </c>
    </row>
    <row r="2650" spans="1:6" x14ac:dyDescent="0.75">
      <c r="A2650">
        <v>23010.00333</v>
      </c>
      <c r="B2650">
        <v>55098.798770000001</v>
      </c>
      <c r="C2650">
        <v>0</v>
      </c>
      <c r="D2650">
        <f>(groupB[[#This Row],[Cost (USD)]]-MIN(cost))/(MAX(cost)-MIN(cost))</f>
        <v>0.43174574177703845</v>
      </c>
      <c r="E2650">
        <f>(groupB[[#This Row],[Weight (lbs)]]-MIN(weight))/(MAX(weight)-MIN(weight))</f>
        <v>0.25257841401494802</v>
      </c>
      <c r="F2650">
        <f>IF(groupB[[#This Row],[normalized cost]]+groupB[[#This Row],[normalized weight]]&gt;1, 1, 0)</f>
        <v>0</v>
      </c>
    </row>
    <row r="2651" spans="1:6" x14ac:dyDescent="0.75">
      <c r="A2651">
        <v>23173.40163</v>
      </c>
      <c r="B2651">
        <v>54477.775280000002</v>
      </c>
      <c r="C2651">
        <v>0</v>
      </c>
      <c r="D2651">
        <f>(groupB[[#This Row],[Cost (USD)]]-MIN(cost))/(MAX(cost)-MIN(cost))</f>
        <v>0.47137622178475724</v>
      </c>
      <c r="E2651">
        <f>(groupB[[#This Row],[Weight (lbs)]]-MIN(weight))/(MAX(weight)-MIN(weight))</f>
        <v>0.20006473381178452</v>
      </c>
      <c r="F2651">
        <f>IF(groupB[[#This Row],[normalized cost]]+groupB[[#This Row],[normalized weight]]&gt;1, 1, 0)</f>
        <v>0</v>
      </c>
    </row>
    <row r="2652" spans="1:6" x14ac:dyDescent="0.75">
      <c r="A2652">
        <v>23322.679510000002</v>
      </c>
      <c r="B2652">
        <v>55551.865989999998</v>
      </c>
      <c r="C2652">
        <v>0</v>
      </c>
      <c r="D2652">
        <f>(groupB[[#This Row],[Cost (USD)]]-MIN(cost))/(MAX(cost)-MIN(cost))</f>
        <v>0.50758194754160213</v>
      </c>
      <c r="E2652">
        <f>(groupB[[#This Row],[Weight (lbs)]]-MIN(weight))/(MAX(weight)-MIN(weight))</f>
        <v>0.29088972990674494</v>
      </c>
      <c r="F2652">
        <f>IF(groupB[[#This Row],[normalized cost]]+groupB[[#This Row],[normalized weight]]&gt;1, 1, 0)</f>
        <v>0</v>
      </c>
    </row>
    <row r="2653" spans="1:6" x14ac:dyDescent="0.75">
      <c r="A2653">
        <v>23442.14185</v>
      </c>
      <c r="B2653">
        <v>55985.73472</v>
      </c>
      <c r="C2653">
        <v>0</v>
      </c>
      <c r="D2653">
        <f>(groupB[[#This Row],[Cost (USD)]]-MIN(cost))/(MAX(cost)-MIN(cost))</f>
        <v>0.53655623844331413</v>
      </c>
      <c r="E2653">
        <f>(groupB[[#This Row],[Weight (lbs)]]-MIN(weight))/(MAX(weight)-MIN(weight))</f>
        <v>0.32757762352792308</v>
      </c>
      <c r="F2653">
        <f>IF(groupB[[#This Row],[normalized cost]]+groupB[[#This Row],[normalized weight]]&gt;1, 1, 0)</f>
        <v>0</v>
      </c>
    </row>
    <row r="2654" spans="1:6" x14ac:dyDescent="0.75">
      <c r="A2654">
        <v>23950.150590000001</v>
      </c>
      <c r="B2654">
        <v>54209.761229999996</v>
      </c>
      <c r="C2654">
        <v>0</v>
      </c>
      <c r="D2654">
        <f>(groupB[[#This Row],[Cost (USD)]]-MIN(cost))/(MAX(cost)-MIN(cost))</f>
        <v>0.65976823155656172</v>
      </c>
      <c r="E2654">
        <f>(groupB[[#This Row],[Weight (lbs)]]-MIN(weight))/(MAX(weight)-MIN(weight))</f>
        <v>0.17740149427529783</v>
      </c>
      <c r="F2654">
        <f>IF(groupB[[#This Row],[normalized cost]]+groupB[[#This Row],[normalized weight]]&gt;1, 1, 0)</f>
        <v>0</v>
      </c>
    </row>
    <row r="2655" spans="1:6" x14ac:dyDescent="0.75">
      <c r="A2655">
        <v>23443.05343</v>
      </c>
      <c r="B2655">
        <v>54388.583469999998</v>
      </c>
      <c r="C2655">
        <v>0</v>
      </c>
      <c r="D2655">
        <f>(groupB[[#This Row],[Cost (USD)]]-MIN(cost))/(MAX(cost)-MIN(cost))</f>
        <v>0.53677733225497215</v>
      </c>
      <c r="E2655">
        <f>(groupB[[#This Row],[Weight (lbs)]]-MIN(weight))/(MAX(weight)-MIN(weight))</f>
        <v>0.19252268385312429</v>
      </c>
      <c r="F2655">
        <f>IF(groupB[[#This Row],[normalized cost]]+groupB[[#This Row],[normalized weight]]&gt;1, 1, 0)</f>
        <v>0</v>
      </c>
    </row>
    <row r="2656" spans="1:6" x14ac:dyDescent="0.75">
      <c r="A2656">
        <v>23464.8073</v>
      </c>
      <c r="B2656">
        <v>55596.508809999999</v>
      </c>
      <c r="C2656">
        <v>0</v>
      </c>
      <c r="D2656">
        <f>(groupB[[#This Row],[Cost (USD)]]-MIN(cost))/(MAX(cost)-MIN(cost))</f>
        <v>0.54205349675683978</v>
      </c>
      <c r="E2656">
        <f>(groupB[[#This Row],[Weight (lbs)]]-MIN(weight))/(MAX(weight)-MIN(weight))</f>
        <v>0.2946647220134806</v>
      </c>
      <c r="F2656">
        <f>IF(groupB[[#This Row],[normalized cost]]+groupB[[#This Row],[normalized weight]]&gt;1, 1, 0)</f>
        <v>0</v>
      </c>
    </row>
    <row r="2657" spans="1:6" x14ac:dyDescent="0.75">
      <c r="A2657">
        <v>23569.401170000001</v>
      </c>
      <c r="B2657">
        <v>55183.034789999998</v>
      </c>
      <c r="C2657">
        <v>0</v>
      </c>
      <c r="D2657">
        <f>(groupB[[#This Row],[Cost (USD)]]-MIN(cost))/(MAX(cost)-MIN(cost))</f>
        <v>0.56742160201843028</v>
      </c>
      <c r="E2657">
        <f>(groupB[[#This Row],[Weight (lbs)]]-MIN(weight))/(MAX(weight)-MIN(weight))</f>
        <v>0.25970140289877769</v>
      </c>
      <c r="F2657">
        <f>IF(groupB[[#This Row],[normalized cost]]+groupB[[#This Row],[normalized weight]]&gt;1, 1, 0)</f>
        <v>0</v>
      </c>
    </row>
    <row r="2658" spans="1:6" x14ac:dyDescent="0.75">
      <c r="A2658">
        <v>22789.720440000001</v>
      </c>
      <c r="B2658">
        <v>57219.731979999997</v>
      </c>
      <c r="C2658">
        <v>0</v>
      </c>
      <c r="D2658">
        <f>(groupB[[#This Row],[Cost (USD)]]-MIN(cost))/(MAX(cost)-MIN(cost))</f>
        <v>0.37831852332869831</v>
      </c>
      <c r="E2658">
        <f>(groupB[[#This Row],[Weight (lbs)]]-MIN(weight))/(MAX(weight)-MIN(weight))</f>
        <v>0.43192430046798513</v>
      </c>
      <c r="F2658">
        <f>IF(groupB[[#This Row],[normalized cost]]+groupB[[#This Row],[normalized weight]]&gt;1, 1, 0)</f>
        <v>0</v>
      </c>
    </row>
    <row r="2659" spans="1:6" x14ac:dyDescent="0.75">
      <c r="A2659">
        <v>22266.01469</v>
      </c>
      <c r="B2659">
        <v>55996.787450000003</v>
      </c>
      <c r="C2659">
        <v>0</v>
      </c>
      <c r="D2659">
        <f>(groupB[[#This Row],[Cost (USD)]]-MIN(cost))/(MAX(cost)-MIN(cost))</f>
        <v>0.25129939121225453</v>
      </c>
      <c r="E2659">
        <f>(groupB[[#This Row],[Weight (lbs)]]-MIN(weight))/(MAX(weight)-MIN(weight))</f>
        <v>0.32851224120010175</v>
      </c>
      <c r="F2659">
        <f>IF(groupB[[#This Row],[normalized cost]]+groupB[[#This Row],[normalized weight]]&gt;1, 1, 0)</f>
        <v>0</v>
      </c>
    </row>
    <row r="2660" spans="1:6" x14ac:dyDescent="0.75">
      <c r="A2660">
        <v>23317.010160000002</v>
      </c>
      <c r="B2660">
        <v>57144.566079999997</v>
      </c>
      <c r="C2660">
        <v>0</v>
      </c>
      <c r="D2660">
        <f>(groupB[[#This Row],[Cost (USD)]]-MIN(cost))/(MAX(cost)-MIN(cost))</f>
        <v>0.50620690837759763</v>
      </c>
      <c r="E2660">
        <f>(groupB[[#This Row],[Weight (lbs)]]-MIN(weight))/(MAX(weight)-MIN(weight))</f>
        <v>0.42556827996579294</v>
      </c>
      <c r="F2660">
        <f>IF(groupB[[#This Row],[normalized cost]]+groupB[[#This Row],[normalized weight]]&gt;1, 1, 0)</f>
        <v>0</v>
      </c>
    </row>
    <row r="2661" spans="1:6" x14ac:dyDescent="0.75">
      <c r="A2661">
        <v>22922.64301</v>
      </c>
      <c r="B2661">
        <v>56641.850140000002</v>
      </c>
      <c r="C2661">
        <v>0</v>
      </c>
      <c r="D2661">
        <f>(groupB[[#This Row],[Cost (USD)]]-MIN(cost))/(MAX(cost)-MIN(cost))</f>
        <v>0.41055744657918208</v>
      </c>
      <c r="E2661">
        <f>(groupB[[#This Row],[Weight (lbs)]]-MIN(weight))/(MAX(weight)-MIN(weight))</f>
        <v>0.38305867359616519</v>
      </c>
      <c r="F2661">
        <f>IF(groupB[[#This Row],[normalized cost]]+groupB[[#This Row],[normalized weight]]&gt;1, 1, 0)</f>
        <v>0</v>
      </c>
    </row>
    <row r="2662" spans="1:6" x14ac:dyDescent="0.75">
      <c r="A2662">
        <v>22937.16936</v>
      </c>
      <c r="B2662">
        <v>54005.751810000002</v>
      </c>
      <c r="C2662">
        <v>0</v>
      </c>
      <c r="D2662">
        <f>(groupB[[#This Row],[Cost (USD)]]-MIN(cost))/(MAX(cost)-MIN(cost))</f>
        <v>0.41408065473532651</v>
      </c>
      <c r="E2662">
        <f>(groupB[[#This Row],[Weight (lbs)]]-MIN(weight))/(MAX(weight)-MIN(weight))</f>
        <v>0.16015047943798047</v>
      </c>
      <c r="F2662">
        <f>IF(groupB[[#This Row],[normalized cost]]+groupB[[#This Row],[normalized weight]]&gt;1, 1, 0)</f>
        <v>0</v>
      </c>
    </row>
    <row r="2663" spans="1:6" x14ac:dyDescent="0.75">
      <c r="A2663">
        <v>22143.670709999999</v>
      </c>
      <c r="B2663">
        <v>56239.640379999997</v>
      </c>
      <c r="C2663">
        <v>0</v>
      </c>
      <c r="D2663">
        <f>(groupB[[#This Row],[Cost (USD)]]-MIN(cost))/(MAX(cost)-MIN(cost))</f>
        <v>0.22162618987873528</v>
      </c>
      <c r="E2663">
        <f>(groupB[[#This Row],[Weight (lbs)]]-MIN(weight))/(MAX(weight)-MIN(weight))</f>
        <v>0.34904785910792185</v>
      </c>
      <c r="F2663">
        <f>IF(groupB[[#This Row],[normalized cost]]+groupB[[#This Row],[normalized weight]]&gt;1, 1, 0)</f>
        <v>0</v>
      </c>
    </row>
    <row r="2664" spans="1:6" x14ac:dyDescent="0.75">
      <c r="A2664">
        <v>22403.66029</v>
      </c>
      <c r="B2664">
        <v>54787.301850000003</v>
      </c>
      <c r="C2664">
        <v>0</v>
      </c>
      <c r="D2664">
        <f>(groupB[[#This Row],[Cost (USD)]]-MIN(cost))/(MAX(cost)-MIN(cost))</f>
        <v>0.28468383400603164</v>
      </c>
      <c r="E2664">
        <f>(groupB[[#This Row],[Weight (lbs)]]-MIN(weight))/(MAX(weight)-MIN(weight))</f>
        <v>0.22623826762024354</v>
      </c>
      <c r="F2664">
        <f>IF(groupB[[#This Row],[normalized cost]]+groupB[[#This Row],[normalized weight]]&gt;1, 1, 0)</f>
        <v>0</v>
      </c>
    </row>
    <row r="2665" spans="1:6" x14ac:dyDescent="0.75">
      <c r="A2665">
        <v>22521.248869999999</v>
      </c>
      <c r="B2665">
        <v>56459.794370000003</v>
      </c>
      <c r="C2665">
        <v>0</v>
      </c>
      <c r="D2665">
        <f>(groupB[[#This Row],[Cost (USD)]]-MIN(cost))/(MAX(cost)-MIN(cost))</f>
        <v>0.31320366480492001</v>
      </c>
      <c r="E2665">
        <f>(groupB[[#This Row],[Weight (lbs)]]-MIN(weight))/(MAX(weight)-MIN(weight))</f>
        <v>0.36766405706576527</v>
      </c>
      <c r="F2665">
        <f>IF(groupB[[#This Row],[normalized cost]]+groupB[[#This Row],[normalized weight]]&gt;1, 1, 0)</f>
        <v>0</v>
      </c>
    </row>
    <row r="2666" spans="1:6" x14ac:dyDescent="0.75">
      <c r="A2666">
        <v>23264.68476</v>
      </c>
      <c r="B2666">
        <v>56086.166729999997</v>
      </c>
      <c r="C2666">
        <v>0</v>
      </c>
      <c r="D2666">
        <f>(groupB[[#This Row],[Cost (USD)]]-MIN(cost))/(MAX(cost)-MIN(cost))</f>
        <v>0.493515951870731</v>
      </c>
      <c r="E2666">
        <f>(groupB[[#This Row],[Weight (lbs)]]-MIN(weight))/(MAX(weight)-MIN(weight))</f>
        <v>0.33607014360200399</v>
      </c>
      <c r="F2666">
        <f>IF(groupB[[#This Row],[normalized cost]]+groupB[[#This Row],[normalized weight]]&gt;1, 1, 0)</f>
        <v>0</v>
      </c>
    </row>
    <row r="2667" spans="1:6" x14ac:dyDescent="0.75">
      <c r="A2667">
        <v>23264.72597</v>
      </c>
      <c r="B2667">
        <v>58673.00316</v>
      </c>
      <c r="C2667">
        <v>0</v>
      </c>
      <c r="D2667">
        <f>(groupB[[#This Row],[Cost (USD)]]-MIN(cost))/(MAX(cost)-MIN(cost))</f>
        <v>0.49352594690789536</v>
      </c>
      <c r="E2667">
        <f>(groupB[[#This Row],[Weight (lbs)]]-MIN(weight))/(MAX(weight)-MIN(weight))</f>
        <v>0.55481275674037878</v>
      </c>
      <c r="F2667">
        <f>IF(groupB[[#This Row],[normalized cost]]+groupB[[#This Row],[normalized weight]]&gt;1, 1, 0)</f>
        <v>1</v>
      </c>
    </row>
    <row r="2668" spans="1:6" x14ac:dyDescent="0.75">
      <c r="A2668">
        <v>22657.901529999999</v>
      </c>
      <c r="B2668">
        <v>56774.90696</v>
      </c>
      <c r="C2668">
        <v>0</v>
      </c>
      <c r="D2668">
        <f>(groupB[[#This Row],[Cost (USD)]]-MIN(cost))/(MAX(cost)-MIN(cost))</f>
        <v>0.34634728080417798</v>
      </c>
      <c r="E2668">
        <f>(groupB[[#This Row],[Weight (lbs)]]-MIN(weight))/(MAX(weight)-MIN(weight))</f>
        <v>0.39430994413076248</v>
      </c>
      <c r="F2668">
        <f>IF(groupB[[#This Row],[normalized cost]]+groupB[[#This Row],[normalized weight]]&gt;1, 1, 0)</f>
        <v>0</v>
      </c>
    </row>
    <row r="2669" spans="1:6" x14ac:dyDescent="0.75">
      <c r="A2669">
        <v>23050.42959</v>
      </c>
      <c r="B2669">
        <v>56012.32185</v>
      </c>
      <c r="C2669">
        <v>0</v>
      </c>
      <c r="D2669">
        <f>(groupB[[#This Row],[Cost (USD)]]-MIN(cost))/(MAX(cost)-MIN(cost))</f>
        <v>0.44155069133108427</v>
      </c>
      <c r="E2669">
        <f>(groupB[[#This Row],[Weight (lbs)]]-MIN(weight))/(MAX(weight)-MIN(weight))</f>
        <v>0.32982582841038244</v>
      </c>
      <c r="F2669">
        <f>IF(groupB[[#This Row],[normalized cost]]+groupB[[#This Row],[normalized weight]]&gt;1, 1, 0)</f>
        <v>0</v>
      </c>
    </row>
    <row r="2670" spans="1:6" x14ac:dyDescent="0.75">
      <c r="A2670">
        <v>22730.56263</v>
      </c>
      <c r="B2670">
        <v>55919.215270000001</v>
      </c>
      <c r="C2670">
        <v>0</v>
      </c>
      <c r="D2670">
        <f>(groupB[[#This Row],[Cost (USD)]]-MIN(cost))/(MAX(cost)-MIN(cost))</f>
        <v>0.36397044010809293</v>
      </c>
      <c r="E2670">
        <f>(groupB[[#This Row],[Weight (lbs)]]-MIN(weight))/(MAX(weight)-MIN(weight))</f>
        <v>0.32195274591727052</v>
      </c>
      <c r="F2670">
        <f>IF(groupB[[#This Row],[normalized cost]]+groupB[[#This Row],[normalized weight]]&gt;1, 1, 0)</f>
        <v>0</v>
      </c>
    </row>
    <row r="2671" spans="1:6" x14ac:dyDescent="0.75">
      <c r="A2671">
        <v>23034.068950000001</v>
      </c>
      <c r="B2671">
        <v>55827.46269</v>
      </c>
      <c r="C2671">
        <v>0</v>
      </c>
      <c r="D2671">
        <f>(groupB[[#This Row],[Cost (USD)]]-MIN(cost))/(MAX(cost)-MIN(cost))</f>
        <v>0.43758259609121064</v>
      </c>
      <c r="E2671">
        <f>(groupB[[#This Row],[Weight (lbs)]]-MIN(weight))/(MAX(weight)-MIN(weight))</f>
        <v>0.31419415752001811</v>
      </c>
      <c r="F2671">
        <f>IF(groupB[[#This Row],[normalized cost]]+groupB[[#This Row],[normalized weight]]&gt;1, 1, 0)</f>
        <v>0</v>
      </c>
    </row>
    <row r="2672" spans="1:6" x14ac:dyDescent="0.75">
      <c r="A2672">
        <v>23131.86016</v>
      </c>
      <c r="B2672">
        <v>55325.955370000003</v>
      </c>
      <c r="C2672">
        <v>0</v>
      </c>
      <c r="D2672">
        <f>(groupB[[#This Row],[Cost (USD)]]-MIN(cost))/(MAX(cost)-MIN(cost))</f>
        <v>0.46130079017790304</v>
      </c>
      <c r="E2672">
        <f>(groupB[[#This Row],[Weight (lbs)]]-MIN(weight))/(MAX(weight)-MIN(weight))</f>
        <v>0.27178675192892621</v>
      </c>
      <c r="F2672">
        <f>IF(groupB[[#This Row],[normalized cost]]+groupB[[#This Row],[normalized weight]]&gt;1, 1, 0)</f>
        <v>0</v>
      </c>
    </row>
    <row r="2673" spans="1:6" x14ac:dyDescent="0.75">
      <c r="A2673">
        <v>22991.766199999998</v>
      </c>
      <c r="B2673">
        <v>56659.431819999998</v>
      </c>
      <c r="C2673">
        <v>0</v>
      </c>
      <c r="D2673">
        <f>(groupB[[#This Row],[Cost (USD)]]-MIN(cost))/(MAX(cost)-MIN(cost))</f>
        <v>0.42732252430254075</v>
      </c>
      <c r="E2673">
        <f>(groupB[[#This Row],[Weight (lbs)]]-MIN(weight))/(MAX(weight)-MIN(weight))</f>
        <v>0.38454537858530191</v>
      </c>
      <c r="F2673">
        <f>IF(groupB[[#This Row],[normalized cost]]+groupB[[#This Row],[normalized weight]]&gt;1, 1, 0)</f>
        <v>0</v>
      </c>
    </row>
    <row r="2674" spans="1:6" x14ac:dyDescent="0.75">
      <c r="A2674">
        <v>22995.38163</v>
      </c>
      <c r="B2674">
        <v>55638.454619999997</v>
      </c>
      <c r="C2674">
        <v>0</v>
      </c>
      <c r="D2674">
        <f>(groupB[[#This Row],[Cost (USD)]]-MIN(cost))/(MAX(cost)-MIN(cost))</f>
        <v>0.42819940751573432</v>
      </c>
      <c r="E2674">
        <f>(groupB[[#This Row],[Weight (lbs)]]-MIN(weight))/(MAX(weight)-MIN(weight))</f>
        <v>0.29821165524172699</v>
      </c>
      <c r="F2674">
        <f>IF(groupB[[#This Row],[normalized cost]]+groupB[[#This Row],[normalized weight]]&gt;1, 1, 0)</f>
        <v>0</v>
      </c>
    </row>
    <row r="2675" spans="1:6" x14ac:dyDescent="0.75">
      <c r="A2675">
        <v>23343.67238</v>
      </c>
      <c r="B2675">
        <v>56531.791369999999</v>
      </c>
      <c r="C2675">
        <v>0</v>
      </c>
      <c r="D2675">
        <f>(groupB[[#This Row],[Cost (USD)]]-MIN(cost))/(MAX(cost)-MIN(cost))</f>
        <v>0.51267353977260799</v>
      </c>
      <c r="E2675">
        <f>(groupB[[#This Row],[Weight (lbs)]]-MIN(weight))/(MAX(weight)-MIN(weight))</f>
        <v>0.37375211572130329</v>
      </c>
      <c r="F2675">
        <f>IF(groupB[[#This Row],[normalized cost]]+groupB[[#This Row],[normalized weight]]&gt;1, 1, 0)</f>
        <v>0</v>
      </c>
    </row>
    <row r="2676" spans="1:6" x14ac:dyDescent="0.75">
      <c r="A2676">
        <v>23207.690399999999</v>
      </c>
      <c r="B2676">
        <v>55981.736749999996</v>
      </c>
      <c r="C2676">
        <v>0</v>
      </c>
      <c r="D2676">
        <f>(groupB[[#This Row],[Cost (USD)]]-MIN(cost))/(MAX(cost)-MIN(cost))</f>
        <v>0.47969258991082847</v>
      </c>
      <c r="E2676">
        <f>(groupB[[#This Row],[Weight (lbs)]]-MIN(weight))/(MAX(weight)-MIN(weight))</f>
        <v>0.3272395556103278</v>
      </c>
      <c r="F2676">
        <f>IF(groupB[[#This Row],[normalized cost]]+groupB[[#This Row],[normalized weight]]&gt;1, 1, 0)</f>
        <v>0</v>
      </c>
    </row>
    <row r="2677" spans="1:6" x14ac:dyDescent="0.75">
      <c r="A2677">
        <v>22916.259050000001</v>
      </c>
      <c r="B2677">
        <v>56873.180180000003</v>
      </c>
      <c r="C2677">
        <v>0</v>
      </c>
      <c r="D2677">
        <f>(groupB[[#This Row],[Cost (USD)]]-MIN(cost))/(MAX(cost)-MIN(cost))</f>
        <v>0.40900908653412632</v>
      </c>
      <c r="E2677">
        <f>(groupB[[#This Row],[Weight (lbs)]]-MIN(weight))/(MAX(weight)-MIN(weight))</f>
        <v>0.40261991715225848</v>
      </c>
      <c r="F2677">
        <f>IF(groupB[[#This Row],[normalized cost]]+groupB[[#This Row],[normalized weight]]&gt;1, 1, 0)</f>
        <v>0</v>
      </c>
    </row>
    <row r="2678" spans="1:6" x14ac:dyDescent="0.75">
      <c r="A2678">
        <v>22994.597389999999</v>
      </c>
      <c r="B2678">
        <v>54869.77766</v>
      </c>
      <c r="C2678">
        <v>0</v>
      </c>
      <c r="D2678">
        <f>(groupB[[#This Row],[Cost (USD)]]-MIN(cost))/(MAX(cost)-MIN(cost))</f>
        <v>0.42800919863570752</v>
      </c>
      <c r="E2678">
        <f>(groupB[[#This Row],[Weight (lbs)]]-MIN(weight))/(MAX(weight)-MIN(weight))</f>
        <v>0.23321241333385684</v>
      </c>
      <c r="F2678">
        <f>IF(groupB[[#This Row],[normalized cost]]+groupB[[#This Row],[normalized weight]]&gt;1, 1, 0)</f>
        <v>0</v>
      </c>
    </row>
    <row r="2679" spans="1:6" x14ac:dyDescent="0.75">
      <c r="A2679">
        <v>22476.948489999999</v>
      </c>
      <c r="B2679">
        <v>54462.705329999997</v>
      </c>
      <c r="C2679">
        <v>0</v>
      </c>
      <c r="D2679">
        <f>(groupB[[#This Row],[Cost (USD)]]-MIN(cost))/(MAX(cost)-MIN(cost))</f>
        <v>0.30245908959254414</v>
      </c>
      <c r="E2679">
        <f>(groupB[[#This Row],[Weight (lbs)]]-MIN(weight))/(MAX(weight)-MIN(weight))</f>
        <v>0.19879042044406006</v>
      </c>
      <c r="F2679">
        <f>IF(groupB[[#This Row],[normalized cost]]+groupB[[#This Row],[normalized weight]]&gt;1, 1, 0)</f>
        <v>0</v>
      </c>
    </row>
    <row r="2680" spans="1:6" x14ac:dyDescent="0.75">
      <c r="A2680">
        <v>22668.015950000001</v>
      </c>
      <c r="B2680">
        <v>56016.540710000001</v>
      </c>
      <c r="C2680">
        <v>0</v>
      </c>
      <c r="D2680">
        <f>(groupB[[#This Row],[Cost (USD)]]-MIN(cost))/(MAX(cost)-MIN(cost))</f>
        <v>0.34880042333748301</v>
      </c>
      <c r="E2680">
        <f>(groupB[[#This Row],[Weight (lbs)]]-MIN(weight))/(MAX(weight)-MIN(weight))</f>
        <v>0.33018257476286256</v>
      </c>
      <c r="F2680">
        <f>IF(groupB[[#This Row],[normalized cost]]+groupB[[#This Row],[normalized weight]]&gt;1, 1, 0)</f>
        <v>0</v>
      </c>
    </row>
    <row r="2681" spans="1:6" x14ac:dyDescent="0.75">
      <c r="A2681">
        <v>22420.12499</v>
      </c>
      <c r="B2681">
        <v>55939.048580000002</v>
      </c>
      <c r="C2681">
        <v>0</v>
      </c>
      <c r="D2681">
        <f>(groupB[[#This Row],[Cost (USD)]]-MIN(cost))/(MAX(cost)-MIN(cost))</f>
        <v>0.28867716786680681</v>
      </c>
      <c r="E2681">
        <f>(groupB[[#This Row],[Weight (lbs)]]-MIN(weight))/(MAX(weight)-MIN(weight))</f>
        <v>0.32362984849950993</v>
      </c>
      <c r="F2681">
        <f>IF(groupB[[#This Row],[normalized cost]]+groupB[[#This Row],[normalized weight]]&gt;1, 1, 0)</f>
        <v>0</v>
      </c>
    </row>
    <row r="2682" spans="1:6" x14ac:dyDescent="0.75">
      <c r="A2682">
        <v>23177.374500000002</v>
      </c>
      <c r="B2682">
        <v>54284.031329999998</v>
      </c>
      <c r="C2682">
        <v>0</v>
      </c>
      <c r="D2682">
        <f>(groupB[[#This Row],[Cost (USD)]]-MIN(cost))/(MAX(cost)-MIN(cost))</f>
        <v>0.47233979818125782</v>
      </c>
      <c r="E2682">
        <f>(groupB[[#This Row],[Weight (lbs)]]-MIN(weight))/(MAX(weight)-MIN(weight))</f>
        <v>0.18368176602485284</v>
      </c>
      <c r="F2682">
        <f>IF(groupB[[#This Row],[normalized cost]]+groupB[[#This Row],[normalized weight]]&gt;1, 1, 0)</f>
        <v>0</v>
      </c>
    </row>
    <row r="2683" spans="1:6" x14ac:dyDescent="0.75">
      <c r="A2683">
        <v>22354.837479999998</v>
      </c>
      <c r="B2683">
        <v>55684.538529999998</v>
      </c>
      <c r="C2683">
        <v>0</v>
      </c>
      <c r="D2683">
        <f>(groupB[[#This Row],[Cost (USD)]]-MIN(cost))/(MAX(cost)-MIN(cost))</f>
        <v>0.27284239259797716</v>
      </c>
      <c r="E2683">
        <f>(groupB[[#This Row],[Weight (lbs)]]-MIN(weight))/(MAX(weight)-MIN(weight))</f>
        <v>0.30210850576545101</v>
      </c>
      <c r="F2683">
        <f>IF(groupB[[#This Row],[normalized cost]]+groupB[[#This Row],[normalized weight]]&gt;1, 1, 0)</f>
        <v>0</v>
      </c>
    </row>
    <row r="2684" spans="1:6" x14ac:dyDescent="0.75">
      <c r="A2684">
        <v>22207.51485</v>
      </c>
      <c r="B2684">
        <v>56934.31119</v>
      </c>
      <c r="C2684">
        <v>0</v>
      </c>
      <c r="D2684">
        <f>(groupB[[#This Row],[Cost (USD)]]-MIN(cost))/(MAX(cost)-MIN(cost))</f>
        <v>0.23711089145690364</v>
      </c>
      <c r="E2684">
        <f>(groupB[[#This Row],[Weight (lbs)]]-MIN(weight))/(MAX(weight)-MIN(weight))</f>
        <v>0.40778914885013878</v>
      </c>
      <c r="F2684">
        <f>IF(groupB[[#This Row],[normalized cost]]+groupB[[#This Row],[normalized weight]]&gt;1, 1, 0)</f>
        <v>0</v>
      </c>
    </row>
    <row r="2685" spans="1:6" x14ac:dyDescent="0.75">
      <c r="A2685">
        <v>23018.118979999999</v>
      </c>
      <c r="B2685">
        <v>58085.407270000003</v>
      </c>
      <c r="C2685">
        <v>0</v>
      </c>
      <c r="D2685">
        <f>(groupB[[#This Row],[Cost (USD)]]-MIN(cost))/(MAX(cost)-MIN(cost))</f>
        <v>0.43371410439203889</v>
      </c>
      <c r="E2685">
        <f>(groupB[[#This Row],[Weight (lbs)]]-MIN(weight))/(MAX(weight)-MIN(weight))</f>
        <v>0.50512571083467062</v>
      </c>
      <c r="F2685">
        <f>IF(groupB[[#This Row],[normalized cost]]+groupB[[#This Row],[normalized weight]]&gt;1, 1, 0)</f>
        <v>0</v>
      </c>
    </row>
    <row r="2686" spans="1:6" x14ac:dyDescent="0.75">
      <c r="A2686">
        <v>22245.345890000001</v>
      </c>
      <c r="B2686">
        <v>55966.458639999997</v>
      </c>
      <c r="C2686">
        <v>0</v>
      </c>
      <c r="D2686">
        <f>(groupB[[#This Row],[Cost (USD)]]-MIN(cost))/(MAX(cost)-MIN(cost))</f>
        <v>0.24628639863409729</v>
      </c>
      <c r="E2686">
        <f>(groupB[[#This Row],[Weight (lbs)]]-MIN(weight))/(MAX(weight)-MIN(weight))</f>
        <v>0.32594764025516354</v>
      </c>
      <c r="F2686">
        <f>IF(groupB[[#This Row],[normalized cost]]+groupB[[#This Row],[normalized weight]]&gt;1, 1, 0)</f>
        <v>0</v>
      </c>
    </row>
    <row r="2687" spans="1:6" x14ac:dyDescent="0.75">
      <c r="A2687">
        <v>23115.290229999999</v>
      </c>
      <c r="B2687">
        <v>54530.285739999999</v>
      </c>
      <c r="C2687">
        <v>0</v>
      </c>
      <c r="D2687">
        <f>(groupB[[#This Row],[Cost (USD)]]-MIN(cost))/(MAX(cost)-MIN(cost))</f>
        <v>0.45728193392545513</v>
      </c>
      <c r="E2687">
        <f>(groupB[[#This Row],[Weight (lbs)]]-MIN(weight))/(MAX(weight)-MIN(weight))</f>
        <v>0.20450501271936802</v>
      </c>
      <c r="F2687">
        <f>IF(groupB[[#This Row],[normalized cost]]+groupB[[#This Row],[normalized weight]]&gt;1, 1, 0)</f>
        <v>0</v>
      </c>
    </row>
    <row r="2688" spans="1:6" x14ac:dyDescent="0.75">
      <c r="A2688">
        <v>23318.5887</v>
      </c>
      <c r="B2688">
        <v>53129.28297</v>
      </c>
      <c r="C2688">
        <v>0</v>
      </c>
      <c r="D2688">
        <f>(groupB[[#This Row],[Cost (USD)]]-MIN(cost))/(MAX(cost)-MIN(cost))</f>
        <v>0.50658976608120487</v>
      </c>
      <c r="E2688">
        <f>(groupB[[#This Row],[Weight (lbs)]]-MIN(weight))/(MAX(weight)-MIN(weight))</f>
        <v>8.6036367632325944E-2</v>
      </c>
      <c r="F2688">
        <f>IF(groupB[[#This Row],[normalized cost]]+groupB[[#This Row],[normalized weight]]&gt;1, 1, 0)</f>
        <v>0</v>
      </c>
    </row>
    <row r="2689" spans="1:6" x14ac:dyDescent="0.75">
      <c r="A2689">
        <v>22481.17942</v>
      </c>
      <c r="B2689">
        <v>54167.095150000001</v>
      </c>
      <c r="C2689">
        <v>0</v>
      </c>
      <c r="D2689">
        <f>(groupB[[#This Row],[Cost (USD)]]-MIN(cost))/(MAX(cost)-MIN(cost))</f>
        <v>0.30348525563453549</v>
      </c>
      <c r="E2689">
        <f>(groupB[[#This Row],[Weight (lbs)]]-MIN(weight))/(MAX(weight)-MIN(weight))</f>
        <v>0.17379365509252817</v>
      </c>
      <c r="F2689">
        <f>IF(groupB[[#This Row],[normalized cost]]+groupB[[#This Row],[normalized weight]]&gt;1, 1, 0)</f>
        <v>0</v>
      </c>
    </row>
    <row r="2690" spans="1:6" x14ac:dyDescent="0.75">
      <c r="A2690">
        <v>22336.079549999999</v>
      </c>
      <c r="B2690">
        <v>56284.583879999998</v>
      </c>
      <c r="C2690">
        <v>0</v>
      </c>
      <c r="D2690">
        <f>(groupB[[#This Row],[Cost (USD)]]-MIN(cost))/(MAX(cost)-MIN(cost))</f>
        <v>0.26829286074941344</v>
      </c>
      <c r="E2690">
        <f>(groupB[[#This Row],[Weight (lbs)]]-MIN(weight))/(MAX(weight)-MIN(weight))</f>
        <v>0.35284827668344859</v>
      </c>
      <c r="F2690">
        <f>IF(groupB[[#This Row],[normalized cost]]+groupB[[#This Row],[normalized weight]]&gt;1, 1, 0)</f>
        <v>0</v>
      </c>
    </row>
    <row r="2691" spans="1:6" x14ac:dyDescent="0.75">
      <c r="A2691">
        <v>22871.86507</v>
      </c>
      <c r="B2691">
        <v>56054.914060000003</v>
      </c>
      <c r="C2691">
        <v>0</v>
      </c>
      <c r="D2691">
        <f>(groupB[[#This Row],[Cost (USD)]]-MIN(cost))/(MAX(cost)-MIN(cost))</f>
        <v>0.39824180966005179</v>
      </c>
      <c r="E2691">
        <f>(groupB[[#This Row],[Weight (lbs)]]-MIN(weight))/(MAX(weight)-MIN(weight))</f>
        <v>0.33342742115381652</v>
      </c>
      <c r="F2691">
        <f>IF(groupB[[#This Row],[normalized cost]]+groupB[[#This Row],[normalized weight]]&gt;1, 1, 0)</f>
        <v>0</v>
      </c>
    </row>
    <row r="2692" spans="1:6" x14ac:dyDescent="0.75">
      <c r="A2692">
        <v>22905.27591</v>
      </c>
      <c r="B2692">
        <v>56674.07372</v>
      </c>
      <c r="C2692">
        <v>0</v>
      </c>
      <c r="D2692">
        <f>(groupB[[#This Row],[Cost (USD)]]-MIN(cost))/(MAX(cost)-MIN(cost))</f>
        <v>0.4063452454158773</v>
      </c>
      <c r="E2692">
        <f>(groupB[[#This Row],[Weight (lbs)]]-MIN(weight))/(MAX(weight)-MIN(weight))</f>
        <v>0.38578349609059442</v>
      </c>
      <c r="F2692">
        <f>IF(groupB[[#This Row],[normalized cost]]+groupB[[#This Row],[normalized weight]]&gt;1, 1, 0)</f>
        <v>0</v>
      </c>
    </row>
    <row r="2693" spans="1:6" x14ac:dyDescent="0.75">
      <c r="A2693">
        <v>22401.39428</v>
      </c>
      <c r="B2693">
        <v>55981.064810000003</v>
      </c>
      <c r="C2693">
        <v>0</v>
      </c>
      <c r="D2693">
        <f>(groupB[[#This Row],[Cost (USD)]]-MIN(cost))/(MAX(cost)-MIN(cost))</f>
        <v>0.28413423793310882</v>
      </c>
      <c r="E2693">
        <f>(groupB[[#This Row],[Weight (lbs)]]-MIN(weight))/(MAX(weight)-MIN(weight))</f>
        <v>0.32718273643545998</v>
      </c>
      <c r="F2693">
        <f>IF(groupB[[#This Row],[normalized cost]]+groupB[[#This Row],[normalized weight]]&gt;1, 1, 0)</f>
        <v>0</v>
      </c>
    </row>
    <row r="2694" spans="1:6" x14ac:dyDescent="0.75">
      <c r="A2694">
        <v>22871.80442</v>
      </c>
      <c r="B2694">
        <v>55718.748140000003</v>
      </c>
      <c r="C2694">
        <v>0</v>
      </c>
      <c r="D2694">
        <f>(groupB[[#This Row],[Cost (USD)]]-MIN(cost))/(MAX(cost)-MIN(cost))</f>
        <v>0.39822709966238079</v>
      </c>
      <c r="E2694">
        <f>(groupB[[#This Row],[Weight (lbs)]]-MIN(weight))/(MAX(weight)-MIN(weight))</f>
        <v>0.30500126674525746</v>
      </c>
      <c r="F2694">
        <f>IF(groupB[[#This Row],[normalized cost]]+groupB[[#This Row],[normalized weight]]&gt;1, 1, 0)</f>
        <v>0</v>
      </c>
    </row>
    <row r="2695" spans="1:6" x14ac:dyDescent="0.75">
      <c r="A2695">
        <v>22603.19167</v>
      </c>
      <c r="B2695">
        <v>57678.321730000003</v>
      </c>
      <c r="C2695">
        <v>0</v>
      </c>
      <c r="D2695">
        <f>(groupB[[#This Row],[Cost (USD)]]-MIN(cost))/(MAX(cost)-MIN(cost))</f>
        <v>0.33307799946554079</v>
      </c>
      <c r="E2695">
        <f>(groupB[[#This Row],[Weight (lbs)]]-MIN(weight))/(MAX(weight)-MIN(weight))</f>
        <v>0.47070260090868032</v>
      </c>
      <c r="F2695">
        <f>IF(groupB[[#This Row],[normalized cost]]+groupB[[#This Row],[normalized weight]]&gt;1, 1, 0)</f>
        <v>0</v>
      </c>
    </row>
    <row r="2696" spans="1:6" x14ac:dyDescent="0.75">
      <c r="A2696">
        <v>22980.045119999999</v>
      </c>
      <c r="B2696">
        <v>55956.849679999999</v>
      </c>
      <c r="C2696">
        <v>0</v>
      </c>
      <c r="D2696">
        <f>(groupB[[#This Row],[Cost (USD)]]-MIN(cost))/(MAX(cost)-MIN(cost))</f>
        <v>0.42447970386555428</v>
      </c>
      <c r="E2696">
        <f>(groupB[[#This Row],[Weight (lbs)]]-MIN(weight))/(MAX(weight)-MIN(weight))</f>
        <v>0.32513510762048836</v>
      </c>
      <c r="F2696">
        <f>IF(groupB[[#This Row],[normalized cost]]+groupB[[#This Row],[normalized weight]]&gt;1, 1, 0)</f>
        <v>0</v>
      </c>
    </row>
    <row r="2697" spans="1:6" x14ac:dyDescent="0.75">
      <c r="A2697">
        <v>22501.776989999998</v>
      </c>
      <c r="B2697">
        <v>55507.63437</v>
      </c>
      <c r="C2697">
        <v>0</v>
      </c>
      <c r="D2697">
        <f>(groupB[[#This Row],[Cost (USD)]]-MIN(cost))/(MAX(cost)-MIN(cost))</f>
        <v>0.30848097215112413</v>
      </c>
      <c r="E2697">
        <f>(groupB[[#This Row],[Weight (lbs)]]-MIN(weight))/(MAX(weight)-MIN(weight))</f>
        <v>0.28714950882823503</v>
      </c>
      <c r="F2697">
        <f>IF(groupB[[#This Row],[normalized cost]]+groupB[[#This Row],[normalized weight]]&gt;1, 1, 0)</f>
        <v>0</v>
      </c>
    </row>
    <row r="2698" spans="1:6" x14ac:dyDescent="0.75">
      <c r="A2698">
        <v>22965.34217</v>
      </c>
      <c r="B2698">
        <v>52371.434789999999</v>
      </c>
      <c r="C2698">
        <v>0</v>
      </c>
      <c r="D2698">
        <f>(groupB[[#This Row],[Cost (USD)]]-MIN(cost))/(MAX(cost)-MIN(cost))</f>
        <v>0.42091366330069258</v>
      </c>
      <c r="E2698">
        <f>(groupB[[#This Row],[Weight (lbs)]]-MIN(weight))/(MAX(weight)-MIN(weight))</f>
        <v>2.1952806208474566E-2</v>
      </c>
      <c r="F2698">
        <f>IF(groupB[[#This Row],[normalized cost]]+groupB[[#This Row],[normalized weight]]&gt;1, 1, 0)</f>
        <v>0</v>
      </c>
    </row>
    <row r="2699" spans="1:6" x14ac:dyDescent="0.75">
      <c r="A2699">
        <v>22391.032859999999</v>
      </c>
      <c r="B2699">
        <v>56248.377110000001</v>
      </c>
      <c r="C2699">
        <v>0</v>
      </c>
      <c r="D2699">
        <f>(groupB[[#This Row],[Cost (USD)]]-MIN(cost))/(MAX(cost)-MIN(cost))</f>
        <v>0.28162118823698823</v>
      </c>
      <c r="E2699">
        <f>(groupB[[#This Row],[Weight (lbs)]]-MIN(weight))/(MAX(weight)-MIN(weight))</f>
        <v>0.34978663606665106</v>
      </c>
      <c r="F2699">
        <f>IF(groupB[[#This Row],[normalized cost]]+groupB[[#This Row],[normalized weight]]&gt;1, 1, 0)</f>
        <v>0</v>
      </c>
    </row>
    <row r="2700" spans="1:6" x14ac:dyDescent="0.75">
      <c r="A2700">
        <v>22441.925329999998</v>
      </c>
      <c r="B2700">
        <v>55911.583689999999</v>
      </c>
      <c r="C2700">
        <v>0</v>
      </c>
      <c r="D2700">
        <f>(groupB[[#This Row],[Cost (USD)]]-MIN(cost))/(MAX(cost)-MIN(cost))</f>
        <v>0.29396460316161332</v>
      </c>
      <c r="E2700">
        <f>(groupB[[#This Row],[Weight (lbs)]]-MIN(weight))/(MAX(weight)-MIN(weight))</f>
        <v>0.32130742032489251</v>
      </c>
      <c r="F2700">
        <f>IF(groupB[[#This Row],[normalized cost]]+groupB[[#This Row],[normalized weight]]&gt;1, 1, 0)</f>
        <v>0</v>
      </c>
    </row>
    <row r="2701" spans="1:6" x14ac:dyDescent="0.75">
      <c r="A2701">
        <v>22331.776440000001</v>
      </c>
      <c r="B2701">
        <v>57493.923849999999</v>
      </c>
      <c r="C2701">
        <v>0</v>
      </c>
      <c r="D2701">
        <f>(groupB[[#This Row],[Cost (USD)]]-MIN(cost))/(MAX(cost)-MIN(cost))</f>
        <v>0.2672491882336902</v>
      </c>
      <c r="E2701">
        <f>(groupB[[#This Row],[Weight (lbs)]]-MIN(weight))/(MAX(weight)-MIN(weight))</f>
        <v>0.45510993580601</v>
      </c>
      <c r="F2701">
        <f>IF(groupB[[#This Row],[normalized cost]]+groupB[[#This Row],[normalized weight]]&gt;1, 1, 0)</f>
        <v>0</v>
      </c>
    </row>
    <row r="2702" spans="1:6" x14ac:dyDescent="0.75">
      <c r="A2702">
        <v>22822.145670000002</v>
      </c>
      <c r="B2702">
        <v>54897.521260000001</v>
      </c>
      <c r="C2702">
        <v>0</v>
      </c>
      <c r="D2702">
        <f>(groupB[[#This Row],[Cost (USD)]]-MIN(cost))/(MAX(cost)-MIN(cost))</f>
        <v>0.38618291010175965</v>
      </c>
      <c r="E2702">
        <f>(groupB[[#This Row],[Weight (lbs)]]-MIN(weight))/(MAX(weight)-MIN(weight))</f>
        <v>0.23555840919640397</v>
      </c>
      <c r="F2702">
        <f>IF(groupB[[#This Row],[normalized cost]]+groupB[[#This Row],[normalized weight]]&gt;1, 1, 0)</f>
        <v>0</v>
      </c>
    </row>
    <row r="2703" spans="1:6" x14ac:dyDescent="0.75">
      <c r="A2703">
        <v>23181.315310000002</v>
      </c>
      <c r="B2703">
        <v>56791.834159999999</v>
      </c>
      <c r="C2703">
        <v>0</v>
      </c>
      <c r="D2703">
        <f>(groupB[[#This Row],[Cost (USD)]]-MIN(cost))/(MAX(cost)-MIN(cost))</f>
        <v>0.47329559877354804</v>
      </c>
      <c r="E2703">
        <f>(groupB[[#This Row],[Weight (lbs)]]-MIN(weight))/(MAX(weight)-MIN(weight))</f>
        <v>0.39574130636077232</v>
      </c>
      <c r="F2703">
        <f>IF(groupB[[#This Row],[normalized cost]]+groupB[[#This Row],[normalized weight]]&gt;1, 1, 0)</f>
        <v>0</v>
      </c>
    </row>
    <row r="2704" spans="1:6" x14ac:dyDescent="0.75">
      <c r="A2704">
        <v>23248.67182</v>
      </c>
      <c r="B2704">
        <v>55194.502979999997</v>
      </c>
      <c r="C2704">
        <v>0</v>
      </c>
      <c r="D2704">
        <f>(groupB[[#This Row],[Cost (USD)]]-MIN(cost))/(MAX(cost)-MIN(cost))</f>
        <v>0.48963218748312831</v>
      </c>
      <c r="E2704">
        <f>(groupB[[#This Row],[Weight (lbs)]]-MIN(weight))/(MAX(weight)-MIN(weight))</f>
        <v>0.26067115182432815</v>
      </c>
      <c r="F2704">
        <f>IF(groupB[[#This Row],[normalized cost]]+groupB[[#This Row],[normalized weight]]&gt;1, 1, 0)</f>
        <v>0</v>
      </c>
    </row>
    <row r="2705" spans="1:6" x14ac:dyDescent="0.75">
      <c r="A2705">
        <v>22834.27965</v>
      </c>
      <c r="B2705">
        <v>56386.261780000001</v>
      </c>
      <c r="C2705">
        <v>0</v>
      </c>
      <c r="D2705">
        <f>(groupB[[#This Row],[Cost (USD)]]-MIN(cost))/(MAX(cost)-MIN(cost))</f>
        <v>0.3891258749416876</v>
      </c>
      <c r="E2705">
        <f>(groupB[[#This Row],[Weight (lbs)]]-MIN(weight))/(MAX(weight)-MIN(weight))</f>
        <v>0.36144614908329831</v>
      </c>
      <c r="F2705">
        <f>IF(groupB[[#This Row],[normalized cost]]+groupB[[#This Row],[normalized weight]]&gt;1, 1, 0)</f>
        <v>0</v>
      </c>
    </row>
    <row r="2706" spans="1:6" x14ac:dyDescent="0.75">
      <c r="A2706">
        <v>22265.58741</v>
      </c>
      <c r="B2706">
        <v>53119.101609999998</v>
      </c>
      <c r="C2706">
        <v>0</v>
      </c>
      <c r="D2706">
        <f>(groupB[[#This Row],[Cost (USD)]]-MIN(cost))/(MAX(cost)-MIN(cost))</f>
        <v>0.25119575909675707</v>
      </c>
      <c r="E2706">
        <f>(groupB[[#This Row],[Weight (lbs)]]-MIN(weight))/(MAX(weight)-MIN(weight))</f>
        <v>8.5175432914585389E-2</v>
      </c>
      <c r="F2706">
        <f>IF(groupB[[#This Row],[normalized cost]]+groupB[[#This Row],[normalized weight]]&gt;1, 1, 0)</f>
        <v>0</v>
      </c>
    </row>
    <row r="2707" spans="1:6" x14ac:dyDescent="0.75">
      <c r="A2707">
        <v>23084.698970000001</v>
      </c>
      <c r="B2707">
        <v>57701.929629999999</v>
      </c>
      <c r="C2707">
        <v>0</v>
      </c>
      <c r="D2707">
        <f>(groupB[[#This Row],[Cost (USD)]]-MIN(cost))/(MAX(cost)-MIN(cost))</f>
        <v>0.44986235662360546</v>
      </c>
      <c r="E2707">
        <f>(groupB[[#This Row],[Weight (lbs)]]-MIN(weight))/(MAX(weight)-MIN(weight))</f>
        <v>0.47269888241949404</v>
      </c>
      <c r="F2707">
        <f>IF(groupB[[#This Row],[normalized cost]]+groupB[[#This Row],[normalized weight]]&gt;1, 1, 0)</f>
        <v>0</v>
      </c>
    </row>
    <row r="2708" spans="1:6" x14ac:dyDescent="0.75">
      <c r="A2708">
        <v>22242.006870000001</v>
      </c>
      <c r="B2708">
        <v>56220.307430000001</v>
      </c>
      <c r="C2708">
        <v>0</v>
      </c>
      <c r="D2708">
        <f>(groupB[[#This Row],[Cost (USD)]]-MIN(cost))/(MAX(cost)-MIN(cost))</f>
        <v>0.24547655565926005</v>
      </c>
      <c r="E2708">
        <f>(groupB[[#This Row],[Weight (lbs)]]-MIN(weight))/(MAX(weight)-MIN(weight))</f>
        <v>0.34741306691401697</v>
      </c>
      <c r="F2708">
        <f>IF(groupB[[#This Row],[normalized cost]]+groupB[[#This Row],[normalized weight]]&gt;1, 1, 0)</f>
        <v>0</v>
      </c>
    </row>
    <row r="2709" spans="1:6" x14ac:dyDescent="0.75">
      <c r="A2709">
        <v>22843.081050000001</v>
      </c>
      <c r="B2709">
        <v>57877.36879</v>
      </c>
      <c r="C2709">
        <v>0</v>
      </c>
      <c r="D2709">
        <f>(groupB[[#This Row],[Cost (USD)]]-MIN(cost))/(MAX(cost)-MIN(cost))</f>
        <v>0.39126055875871596</v>
      </c>
      <c r="E2709">
        <f>(groupB[[#This Row],[Weight (lbs)]]-MIN(weight))/(MAX(weight)-MIN(weight))</f>
        <v>0.48753399911266732</v>
      </c>
      <c r="F2709">
        <f>IF(groupB[[#This Row],[normalized cost]]+groupB[[#This Row],[normalized weight]]&gt;1, 1, 0)</f>
        <v>0</v>
      </c>
    </row>
    <row r="2710" spans="1:6" x14ac:dyDescent="0.75">
      <c r="A2710">
        <v>22570.8861</v>
      </c>
      <c r="B2710">
        <v>54416.012040000001</v>
      </c>
      <c r="C2710">
        <v>0</v>
      </c>
      <c r="D2710">
        <f>(groupB[[#This Row],[Cost (USD)]]-MIN(cost))/(MAX(cost)-MIN(cost))</f>
        <v>0.32524263492366384</v>
      </c>
      <c r="E2710">
        <f>(groupB[[#This Row],[Weight (lbs)]]-MIN(weight))/(MAX(weight)-MIN(weight))</f>
        <v>0.19484204081240819</v>
      </c>
      <c r="F2710">
        <f>IF(groupB[[#This Row],[normalized cost]]+groupB[[#This Row],[normalized weight]]&gt;1, 1, 0)</f>
        <v>0</v>
      </c>
    </row>
    <row r="2711" spans="1:6" x14ac:dyDescent="0.75">
      <c r="A2711">
        <v>22696.199809999998</v>
      </c>
      <c r="B2711">
        <v>56412.273280000001</v>
      </c>
      <c r="C2711">
        <v>0</v>
      </c>
      <c r="D2711">
        <f>(groupB[[#This Row],[Cost (USD)]]-MIN(cost))/(MAX(cost)-MIN(cost))</f>
        <v>0.35563611196013234</v>
      </c>
      <c r="E2711">
        <f>(groupB[[#This Row],[Weight (lbs)]]-MIN(weight))/(MAX(weight)-MIN(weight))</f>
        <v>0.36364567875423659</v>
      </c>
      <c r="F2711">
        <f>IF(groupB[[#This Row],[normalized cost]]+groupB[[#This Row],[normalized weight]]&gt;1, 1, 0)</f>
        <v>0</v>
      </c>
    </row>
    <row r="2712" spans="1:6" x14ac:dyDescent="0.75">
      <c r="A2712">
        <v>22579.852500000001</v>
      </c>
      <c r="B2712">
        <v>56899.43204</v>
      </c>
      <c r="C2712">
        <v>0</v>
      </c>
      <c r="D2712">
        <f>(groupB[[#This Row],[Cost (USD)]]-MIN(cost))/(MAX(cost)-MIN(cost))</f>
        <v>0.32741733769560977</v>
      </c>
      <c r="E2712">
        <f>(groupB[[#This Row],[Weight (lbs)]]-MIN(weight))/(MAX(weight)-MIN(weight))</f>
        <v>0.40483977163920876</v>
      </c>
      <c r="F2712">
        <f>IF(groupB[[#This Row],[normalized cost]]+groupB[[#This Row],[normalized weight]]&gt;1, 1, 0)</f>
        <v>0</v>
      </c>
    </row>
    <row r="2713" spans="1:6" x14ac:dyDescent="0.75">
      <c r="A2713">
        <v>23237.090219999998</v>
      </c>
      <c r="B2713">
        <v>57085.992639999997</v>
      </c>
      <c r="C2713">
        <v>0</v>
      </c>
      <c r="D2713">
        <f>(groupB[[#This Row],[Cost (USD)]]-MIN(cost))/(MAX(cost)-MIN(cost))</f>
        <v>0.48682319640269822</v>
      </c>
      <c r="E2713">
        <f>(groupB[[#This Row],[Weight (lbs)]]-MIN(weight))/(MAX(weight)-MIN(weight))</f>
        <v>0.42061531611484554</v>
      </c>
      <c r="F2713">
        <f>IF(groupB[[#This Row],[normalized cost]]+groupB[[#This Row],[normalized weight]]&gt;1, 1, 0)</f>
        <v>0</v>
      </c>
    </row>
    <row r="2714" spans="1:6" x14ac:dyDescent="0.75">
      <c r="A2714">
        <v>22589.725539999999</v>
      </c>
      <c r="B2714">
        <v>54877.350489999997</v>
      </c>
      <c r="C2714">
        <v>0</v>
      </c>
      <c r="D2714">
        <f>(groupB[[#This Row],[Cost (USD)]]-MIN(cost))/(MAX(cost)-MIN(cost))</f>
        <v>0.32981193613595677</v>
      </c>
      <c r="E2714">
        <f>(groupB[[#This Row],[Weight (lbs)]]-MIN(weight))/(MAX(weight)-MIN(weight))</f>
        <v>0.2338527710324888</v>
      </c>
      <c r="F2714">
        <f>IF(groupB[[#This Row],[normalized cost]]+groupB[[#This Row],[normalized weight]]&gt;1, 1, 0)</f>
        <v>0</v>
      </c>
    </row>
    <row r="2715" spans="1:6" x14ac:dyDescent="0.75">
      <c r="A2715">
        <v>22068.497230000001</v>
      </c>
      <c r="B2715">
        <v>55807.223639999997</v>
      </c>
      <c r="C2715">
        <v>0</v>
      </c>
      <c r="D2715">
        <f>(groupB[[#This Row],[Cost (USD)]]-MIN(cost))/(MAX(cost)-MIN(cost))</f>
        <v>0.20339368013872855</v>
      </c>
      <c r="E2715">
        <f>(groupB[[#This Row],[Weight (lbs)]]-MIN(weight))/(MAX(weight)-MIN(weight))</f>
        <v>0.3124827456065718</v>
      </c>
      <c r="F2715">
        <f>IF(groupB[[#This Row],[normalized cost]]+groupB[[#This Row],[normalized weight]]&gt;1, 1, 0)</f>
        <v>0</v>
      </c>
    </row>
    <row r="2716" spans="1:6" x14ac:dyDescent="0.75">
      <c r="A2716">
        <v>22849.057390000002</v>
      </c>
      <c r="B2716">
        <v>56908.737699999998</v>
      </c>
      <c r="C2716">
        <v>0</v>
      </c>
      <c r="D2716">
        <f>(groupB[[#This Row],[Cost (USD)]]-MIN(cost))/(MAX(cost)-MIN(cost))</f>
        <v>0.39271005500738793</v>
      </c>
      <c r="E2716">
        <f>(groupB[[#This Row],[Weight (lbs)]]-MIN(weight))/(MAX(weight)-MIN(weight))</f>
        <v>0.40562665725817187</v>
      </c>
      <c r="F2716">
        <f>IF(groupB[[#This Row],[normalized cost]]+groupB[[#This Row],[normalized weight]]&gt;1, 1, 0)</f>
        <v>0</v>
      </c>
    </row>
    <row r="2717" spans="1:6" x14ac:dyDescent="0.75">
      <c r="A2717">
        <v>23200.84708</v>
      </c>
      <c r="B2717">
        <v>54586.988429999998</v>
      </c>
      <c r="C2717">
        <v>0</v>
      </c>
      <c r="D2717">
        <f>(groupB[[#This Row],[Cost (USD)]]-MIN(cost))/(MAX(cost)-MIN(cost))</f>
        <v>0.47803281709528256</v>
      </c>
      <c r="E2717">
        <f>(groupB[[#This Row],[Weight (lbs)]]-MIN(weight))/(MAX(weight)-MIN(weight))</f>
        <v>0.20929978614946648</v>
      </c>
      <c r="F2717">
        <f>IF(groupB[[#This Row],[normalized cost]]+groupB[[#This Row],[normalized weight]]&gt;1, 1, 0)</f>
        <v>0</v>
      </c>
    </row>
    <row r="2718" spans="1:6" x14ac:dyDescent="0.75">
      <c r="A2718">
        <v>23145.478210000001</v>
      </c>
      <c r="B2718">
        <v>57570.99336</v>
      </c>
      <c r="C2718">
        <v>0</v>
      </c>
      <c r="D2718">
        <f>(groupB[[#This Row],[Cost (USD)]]-MIN(cost))/(MAX(cost)-MIN(cost))</f>
        <v>0.46460370005070556</v>
      </c>
      <c r="E2718">
        <f>(groupB[[#This Row],[Weight (lbs)]]-MIN(weight))/(MAX(weight)-MIN(weight))</f>
        <v>0.46162692536715294</v>
      </c>
      <c r="F2718">
        <f>IF(groupB[[#This Row],[normalized cost]]+groupB[[#This Row],[normalized weight]]&gt;1, 1, 0)</f>
        <v>0</v>
      </c>
    </row>
    <row r="2719" spans="1:6" x14ac:dyDescent="0.75">
      <c r="A2719">
        <v>22301.371500000001</v>
      </c>
      <c r="B2719">
        <v>54257.198960000002</v>
      </c>
      <c r="C2719">
        <v>0</v>
      </c>
      <c r="D2719">
        <f>(groupB[[#This Row],[Cost (USD)]]-MIN(cost))/(MAX(cost)-MIN(cost))</f>
        <v>0.25987480082081077</v>
      </c>
      <c r="E2719">
        <f>(groupB[[#This Row],[Weight (lbs)]]-MIN(weight))/(MAX(weight)-MIN(weight))</f>
        <v>0.18141282367410089</v>
      </c>
      <c r="F2719">
        <f>IF(groupB[[#This Row],[normalized cost]]+groupB[[#This Row],[normalized weight]]&gt;1, 1, 0)</f>
        <v>0</v>
      </c>
    </row>
    <row r="2720" spans="1:6" x14ac:dyDescent="0.75">
      <c r="A2720">
        <v>23310.805830000001</v>
      </c>
      <c r="B2720">
        <v>56375.101799999997</v>
      </c>
      <c r="C2720">
        <v>0</v>
      </c>
      <c r="D2720">
        <f>(groupB[[#This Row],[Cost (USD)]]-MIN(cost))/(MAX(cost)-MIN(cost))</f>
        <v>0.50470211563479483</v>
      </c>
      <c r="E2720">
        <f>(groupB[[#This Row],[Weight (lbs)]]-MIN(weight))/(MAX(weight)-MIN(weight))</f>
        <v>0.36050246236253691</v>
      </c>
      <c r="F2720">
        <f>IF(groupB[[#This Row],[normalized cost]]+groupB[[#This Row],[normalized weight]]&gt;1, 1, 0)</f>
        <v>0</v>
      </c>
    </row>
    <row r="2721" spans="1:6" x14ac:dyDescent="0.75">
      <c r="A2721">
        <v>23009.84648</v>
      </c>
      <c r="B2721">
        <v>54644.262119999999</v>
      </c>
      <c r="C2721">
        <v>0</v>
      </c>
      <c r="D2721">
        <f>(groupB[[#This Row],[Cost (USD)]]-MIN(cost))/(MAX(cost)-MIN(cost))</f>
        <v>0.43170769951595506</v>
      </c>
      <c r="E2721">
        <f>(groupB[[#This Row],[Weight (lbs)]]-MIN(weight))/(MAX(weight)-MIN(weight))</f>
        <v>0.2141428432787793</v>
      </c>
      <c r="F2721">
        <f>IF(groupB[[#This Row],[normalized cost]]+groupB[[#This Row],[normalized weight]]&gt;1, 1, 0)</f>
        <v>0</v>
      </c>
    </row>
    <row r="2722" spans="1:6" x14ac:dyDescent="0.75">
      <c r="A2722">
        <v>22862.086670000001</v>
      </c>
      <c r="B2722">
        <v>57927.721850000002</v>
      </c>
      <c r="C2722">
        <v>0</v>
      </c>
      <c r="D2722">
        <f>(groupB[[#This Row],[Cost (USD)]]-MIN(cost))/(MAX(cost)-MIN(cost))</f>
        <v>0.39587016512208878</v>
      </c>
      <c r="E2722">
        <f>(groupB[[#This Row],[Weight (lbs)]]-MIN(weight))/(MAX(weight)-MIN(weight))</f>
        <v>0.49179184850591778</v>
      </c>
      <c r="F2722">
        <f>IF(groupB[[#This Row],[normalized cost]]+groupB[[#This Row],[normalized weight]]&gt;1, 1, 0)</f>
        <v>0</v>
      </c>
    </row>
    <row r="2723" spans="1:6" x14ac:dyDescent="0.75">
      <c r="A2723">
        <v>22534.81511</v>
      </c>
      <c r="B2723">
        <v>54318.568590000003</v>
      </c>
      <c r="C2723">
        <v>0</v>
      </c>
      <c r="D2723">
        <f>(groupB[[#This Row],[Cost (USD)]]-MIN(cost))/(MAX(cost)-MIN(cost))</f>
        <v>0.3164940087258783</v>
      </c>
      <c r="E2723">
        <f>(groupB[[#This Row],[Weight (lbs)]]-MIN(weight))/(MAX(weight)-MIN(weight))</f>
        <v>0.18660223305377915</v>
      </c>
      <c r="F2723">
        <f>IF(groupB[[#This Row],[normalized cost]]+groupB[[#This Row],[normalized weight]]&gt;1, 1, 0)</f>
        <v>0</v>
      </c>
    </row>
    <row r="2724" spans="1:6" x14ac:dyDescent="0.75">
      <c r="A2724">
        <v>23233.10641</v>
      </c>
      <c r="B2724">
        <v>54508.845869999997</v>
      </c>
      <c r="C2724">
        <v>0</v>
      </c>
      <c r="D2724">
        <f>(groupB[[#This Row],[Cost (USD)]]-MIN(cost))/(MAX(cost)-MIN(cost))</f>
        <v>0.48585696662821787</v>
      </c>
      <c r="E2724">
        <f>(groupB[[#This Row],[Weight (lbs)]]-MIN(weight))/(MAX(weight)-MIN(weight))</f>
        <v>0.20269205959455547</v>
      </c>
      <c r="F2724">
        <f>IF(groupB[[#This Row],[normalized cost]]+groupB[[#This Row],[normalized weight]]&gt;1, 1, 0)</f>
        <v>0</v>
      </c>
    </row>
    <row r="2725" spans="1:6" x14ac:dyDescent="0.75">
      <c r="A2725">
        <v>22687.029470000001</v>
      </c>
      <c r="B2725">
        <v>56997.231290000003</v>
      </c>
      <c r="C2725">
        <v>0</v>
      </c>
      <c r="D2725">
        <f>(groupB[[#This Row],[Cost (USD)]]-MIN(cost))/(MAX(cost)-MIN(cost))</f>
        <v>0.35341194575990953</v>
      </c>
      <c r="E2725">
        <f>(groupB[[#This Row],[Weight (lbs)]]-MIN(weight))/(MAX(weight)-MIN(weight))</f>
        <v>0.41310966580796143</v>
      </c>
      <c r="F2725">
        <f>IF(groupB[[#This Row],[normalized cost]]+groupB[[#This Row],[normalized weight]]&gt;1, 1, 0)</f>
        <v>0</v>
      </c>
    </row>
    <row r="2726" spans="1:6" x14ac:dyDescent="0.75">
      <c r="A2726">
        <v>23485.012920000001</v>
      </c>
      <c r="B2726">
        <v>55335.189530000003</v>
      </c>
      <c r="C2726">
        <v>0</v>
      </c>
      <c r="D2726">
        <f>(groupB[[#This Row],[Cost (USD)]]-MIN(cost))/(MAX(cost)-MIN(cost))</f>
        <v>0.54695415006506631</v>
      </c>
      <c r="E2726">
        <f>(groupB[[#This Row],[Weight (lbs)]]-MIN(weight))/(MAX(weight)-MIN(weight))</f>
        <v>0.27256759151550097</v>
      </c>
      <c r="F2726">
        <f>IF(groupB[[#This Row],[normalized cost]]+groupB[[#This Row],[normalized weight]]&gt;1, 1, 0)</f>
        <v>0</v>
      </c>
    </row>
    <row r="2727" spans="1:6" x14ac:dyDescent="0.75">
      <c r="A2727">
        <v>22664.899679999999</v>
      </c>
      <c r="B2727">
        <v>56901.543160000001</v>
      </c>
      <c r="C2727">
        <v>0</v>
      </c>
      <c r="D2727">
        <f>(groupB[[#This Row],[Cost (USD)]]-MIN(cost))/(MAX(cost)-MIN(cost))</f>
        <v>0.34804460595178355</v>
      </c>
      <c r="E2727">
        <f>(groupB[[#This Row],[Weight (lbs)]]-MIN(weight))/(MAX(weight)-MIN(weight))</f>
        <v>0.40501828772166898</v>
      </c>
      <c r="F2727">
        <f>IF(groupB[[#This Row],[normalized cost]]+groupB[[#This Row],[normalized weight]]&gt;1, 1, 0)</f>
        <v>0</v>
      </c>
    </row>
    <row r="2728" spans="1:6" x14ac:dyDescent="0.75">
      <c r="A2728">
        <v>23592.652760000001</v>
      </c>
      <c r="B2728">
        <v>55315.046649999997</v>
      </c>
      <c r="C2728">
        <v>0</v>
      </c>
      <c r="D2728">
        <f>(groupB[[#This Row],[Cost (USD)]]-MIN(cost))/(MAX(cost)-MIN(cost))</f>
        <v>0.57306102221216959</v>
      </c>
      <c r="E2728">
        <f>(groupB[[#This Row],[Weight (lbs)]]-MIN(weight))/(MAX(weight)-MIN(weight))</f>
        <v>0.27086431172701658</v>
      </c>
      <c r="F2728">
        <f>IF(groupB[[#This Row],[normalized cost]]+groupB[[#This Row],[normalized weight]]&gt;1, 1, 0)</f>
        <v>0</v>
      </c>
    </row>
    <row r="2729" spans="1:6" x14ac:dyDescent="0.75">
      <c r="A2729">
        <v>22918.21369</v>
      </c>
      <c r="B2729">
        <v>58207.378320000003</v>
      </c>
      <c r="C2729">
        <v>0</v>
      </c>
      <c r="D2729">
        <f>(groupB[[#This Row],[Cost (USD)]]-MIN(cost))/(MAX(cost)-MIN(cost))</f>
        <v>0.4094831632010334</v>
      </c>
      <c r="E2729">
        <f>(groupB[[#This Row],[Weight (lbs)]]-MIN(weight))/(MAX(weight)-MIN(weight))</f>
        <v>0.51543956983820693</v>
      </c>
      <c r="F2729">
        <f>IF(groupB[[#This Row],[normalized cost]]+groupB[[#This Row],[normalized weight]]&gt;1, 1, 0)</f>
        <v>0</v>
      </c>
    </row>
    <row r="2730" spans="1:6" x14ac:dyDescent="0.75">
      <c r="A2730">
        <v>22633.84216</v>
      </c>
      <c r="B2730">
        <v>55935.894740000003</v>
      </c>
      <c r="C2730">
        <v>0</v>
      </c>
      <c r="D2730">
        <f>(groupB[[#This Row],[Cost (USD)]]-MIN(cost))/(MAX(cost)-MIN(cost))</f>
        <v>0.34051194235951077</v>
      </c>
      <c r="E2730">
        <f>(groupB[[#This Row],[Weight (lbs)]]-MIN(weight))/(MAX(weight)-MIN(weight))</f>
        <v>0.32336316012485294</v>
      </c>
      <c r="F2730">
        <f>IF(groupB[[#This Row],[normalized cost]]+groupB[[#This Row],[normalized weight]]&gt;1, 1, 0)</f>
        <v>0</v>
      </c>
    </row>
    <row r="2731" spans="1:6" x14ac:dyDescent="0.75">
      <c r="A2731">
        <v>22122.56625</v>
      </c>
      <c r="B2731">
        <v>55411.779909999997</v>
      </c>
      <c r="C2731">
        <v>0</v>
      </c>
      <c r="D2731">
        <f>(groupB[[#This Row],[Cost (USD)]]-MIN(cost))/(MAX(cost)-MIN(cost))</f>
        <v>0.21650753270724915</v>
      </c>
      <c r="E2731">
        <f>(groupB[[#This Row],[Weight (lbs)]]-MIN(weight))/(MAX(weight)-MIN(weight))</f>
        <v>0.27904406589484931</v>
      </c>
      <c r="F2731">
        <f>IF(groupB[[#This Row],[normalized cost]]+groupB[[#This Row],[normalized weight]]&gt;1, 1, 0)</f>
        <v>0</v>
      </c>
    </row>
    <row r="2732" spans="1:6" x14ac:dyDescent="0.75">
      <c r="A2732">
        <v>22401.267769999999</v>
      </c>
      <c r="B2732">
        <v>55979.200779999999</v>
      </c>
      <c r="C2732">
        <v>0</v>
      </c>
      <c r="D2732">
        <f>(groupB[[#This Row],[Cost (USD)]]-MIN(cost))/(MAX(cost)-MIN(cost))</f>
        <v>0.28410355430894718</v>
      </c>
      <c r="E2732">
        <f>(groupB[[#This Row],[Weight (lbs)]]-MIN(weight))/(MAX(weight)-MIN(weight))</f>
        <v>0.32702511425709552</v>
      </c>
      <c r="F2732">
        <f>IF(groupB[[#This Row],[normalized cost]]+groupB[[#This Row],[normalized weight]]&gt;1, 1, 0)</f>
        <v>0</v>
      </c>
    </row>
    <row r="2733" spans="1:6" x14ac:dyDescent="0.75">
      <c r="A2733">
        <v>23026.374629999998</v>
      </c>
      <c r="B2733">
        <v>55086.168339999997</v>
      </c>
      <c r="C2733">
        <v>0</v>
      </c>
      <c r="D2733">
        <f>(groupB[[#This Row],[Cost (USD)]]-MIN(cost))/(MAX(cost)-MIN(cost))</f>
        <v>0.43571642248393883</v>
      </c>
      <c r="E2733">
        <f>(groupB[[#This Row],[Weight (lbs)]]-MIN(weight))/(MAX(weight)-MIN(weight))</f>
        <v>0.25151038619872373</v>
      </c>
      <c r="F2733">
        <f>IF(groupB[[#This Row],[normalized cost]]+groupB[[#This Row],[normalized weight]]&gt;1, 1, 0)</f>
        <v>0</v>
      </c>
    </row>
    <row r="2734" spans="1:6" x14ac:dyDescent="0.75">
      <c r="A2734">
        <v>22958.35542</v>
      </c>
      <c r="B2734">
        <v>56561.747069999998</v>
      </c>
      <c r="C2734">
        <v>0</v>
      </c>
      <c r="D2734">
        <f>(groupB[[#This Row],[Cost (USD)]]-MIN(cost))/(MAX(cost)-MIN(cost))</f>
        <v>0.41921910309906302</v>
      </c>
      <c r="E2734">
        <f>(groupB[[#This Row],[Weight (lbs)]]-MIN(weight))/(MAX(weight)-MIN(weight))</f>
        <v>0.37628516652436039</v>
      </c>
      <c r="F2734">
        <f>IF(groupB[[#This Row],[normalized cost]]+groupB[[#This Row],[normalized weight]]&gt;1, 1, 0)</f>
        <v>0</v>
      </c>
    </row>
    <row r="2735" spans="1:6" x14ac:dyDescent="0.75">
      <c r="A2735">
        <v>22263.32473</v>
      </c>
      <c r="B2735">
        <v>55452.483639999999</v>
      </c>
      <c r="C2735">
        <v>0</v>
      </c>
      <c r="D2735">
        <f>(groupB[[#This Row],[Cost (USD)]]-MIN(cost))/(MAX(cost)-MIN(cost))</f>
        <v>0.25064697067910607</v>
      </c>
      <c r="E2735">
        <f>(groupB[[#This Row],[Weight (lbs)]]-MIN(weight))/(MAX(weight)-MIN(weight))</f>
        <v>0.28248596897052197</v>
      </c>
      <c r="F2735">
        <f>IF(groupB[[#This Row],[normalized cost]]+groupB[[#This Row],[normalized weight]]&gt;1, 1, 0)</f>
        <v>0</v>
      </c>
    </row>
    <row r="2736" spans="1:6" x14ac:dyDescent="0.75">
      <c r="A2736">
        <v>22709.738499999999</v>
      </c>
      <c r="B2736">
        <v>55432.759729999998</v>
      </c>
      <c r="C2736">
        <v>0</v>
      </c>
      <c r="D2736">
        <f>(groupB[[#This Row],[Cost (USD)]]-MIN(cost))/(MAX(cost)-MIN(cost))</f>
        <v>0.35891977392831526</v>
      </c>
      <c r="E2736">
        <f>(groupB[[#This Row],[Weight (lbs)]]-MIN(weight))/(MAX(weight)-MIN(weight))</f>
        <v>0.28081811724063649</v>
      </c>
      <c r="F2736">
        <f>IF(groupB[[#This Row],[normalized cost]]+groupB[[#This Row],[normalized weight]]&gt;1, 1, 0)</f>
        <v>0</v>
      </c>
    </row>
    <row r="2737" spans="1:6" x14ac:dyDescent="0.75">
      <c r="A2737">
        <v>23199.517110000001</v>
      </c>
      <c r="B2737">
        <v>56483.3626</v>
      </c>
      <c r="C2737">
        <v>0</v>
      </c>
      <c r="D2737">
        <f>(groupB[[#This Row],[Cost (USD)]]-MIN(cost))/(MAX(cost)-MIN(cost))</f>
        <v>0.47771024734091044</v>
      </c>
      <c r="E2737">
        <f>(groupB[[#This Row],[Weight (lbs)]]-MIN(weight))/(MAX(weight)-MIN(weight))</f>
        <v>0.36965698408560221</v>
      </c>
      <c r="F2737">
        <f>IF(groupB[[#This Row],[normalized cost]]+groupB[[#This Row],[normalized weight]]&gt;1, 1, 0)</f>
        <v>0</v>
      </c>
    </row>
    <row r="2738" spans="1:6" x14ac:dyDescent="0.75">
      <c r="A2738">
        <v>22817.878130000001</v>
      </c>
      <c r="B2738">
        <v>58591.100890000002</v>
      </c>
      <c r="C2738">
        <v>0</v>
      </c>
      <c r="D2738">
        <f>(groupB[[#This Row],[Cost (USD)]]-MIN(cost))/(MAX(cost)-MIN(cost))</f>
        <v>0.38514786470255924</v>
      </c>
      <c r="E2738">
        <f>(groupB[[#This Row],[Weight (lbs)]]-MIN(weight))/(MAX(weight)-MIN(weight))</f>
        <v>0.54788710950810893</v>
      </c>
      <c r="F2738">
        <f>IF(groupB[[#This Row],[normalized cost]]+groupB[[#This Row],[normalized weight]]&gt;1, 1, 0)</f>
        <v>0</v>
      </c>
    </row>
    <row r="2739" spans="1:6" x14ac:dyDescent="0.75">
      <c r="A2739">
        <v>23235.45606</v>
      </c>
      <c r="B2739">
        <v>56179.935920000004</v>
      </c>
      <c r="C2739">
        <v>0</v>
      </c>
      <c r="D2739">
        <f>(groupB[[#This Row],[Cost (USD)]]-MIN(cost))/(MAX(cost)-MIN(cost))</f>
        <v>0.48642684867319719</v>
      </c>
      <c r="E2739">
        <f>(groupB[[#This Row],[Weight (lbs)]]-MIN(weight))/(MAX(weight)-MIN(weight))</f>
        <v>0.34399925632617806</v>
      </c>
      <c r="F2739">
        <f>IF(groupB[[#This Row],[normalized cost]]+groupB[[#This Row],[normalized weight]]&gt;1, 1, 0)</f>
        <v>0</v>
      </c>
    </row>
    <row r="2740" spans="1:6" x14ac:dyDescent="0.75">
      <c r="A2740">
        <v>22665.370999999999</v>
      </c>
      <c r="B2740">
        <v>55868.145680000001</v>
      </c>
      <c r="C2740">
        <v>0</v>
      </c>
      <c r="D2740">
        <f>(groupB[[#This Row],[Cost (USD)]]-MIN(cost))/(MAX(cost)-MIN(cost))</f>
        <v>0.34815891949015731</v>
      </c>
      <c r="E2740">
        <f>(groupB[[#This Row],[Weight (lbs)]]-MIN(weight))/(MAX(weight)-MIN(weight))</f>
        <v>0.31763430682349869</v>
      </c>
      <c r="F2740">
        <f>IF(groupB[[#This Row],[normalized cost]]+groupB[[#This Row],[normalized weight]]&gt;1, 1, 0)</f>
        <v>0</v>
      </c>
    </row>
    <row r="2741" spans="1:6" x14ac:dyDescent="0.75">
      <c r="A2741">
        <v>23046.50605</v>
      </c>
      <c r="B2741">
        <v>56334.028189999997</v>
      </c>
      <c r="C2741">
        <v>0</v>
      </c>
      <c r="D2741">
        <f>(groupB[[#This Row],[Cost (USD)]]-MIN(cost))/(MAX(cost)-MIN(cost))</f>
        <v>0.44059907938940873</v>
      </c>
      <c r="E2741">
        <f>(groupB[[#This Row],[Weight (lbs)]]-MIN(weight))/(MAX(weight)-MIN(weight))</f>
        <v>0.35702928227344005</v>
      </c>
      <c r="F2741">
        <f>IF(groupB[[#This Row],[normalized cost]]+groupB[[#This Row],[normalized weight]]&gt;1, 1, 0)</f>
        <v>0</v>
      </c>
    </row>
    <row r="2742" spans="1:6" x14ac:dyDescent="0.75">
      <c r="A2742">
        <v>23000.961149999999</v>
      </c>
      <c r="B2742">
        <v>55878.658100000001</v>
      </c>
      <c r="C2742">
        <v>0</v>
      </c>
      <c r="D2742">
        <f>(groupB[[#This Row],[Cost (USD)]]-MIN(cost))/(MAX(cost)-MIN(cost))</f>
        <v>0.42955265939052523</v>
      </c>
      <c r="E2742">
        <f>(groupB[[#This Row],[Weight (lbs)]]-MIN(weight))/(MAX(weight)-MIN(weight))</f>
        <v>0.31852323593959586</v>
      </c>
      <c r="F2742">
        <f>IF(groupB[[#This Row],[normalized cost]]+groupB[[#This Row],[normalized weight]]&gt;1, 1, 0)</f>
        <v>0</v>
      </c>
    </row>
    <row r="2743" spans="1:6" x14ac:dyDescent="0.75">
      <c r="A2743">
        <v>22248.493419999999</v>
      </c>
      <c r="B2743">
        <v>56440.466030000003</v>
      </c>
      <c r="C2743">
        <v>0</v>
      </c>
      <c r="D2743">
        <f>(groupB[[#This Row],[Cost (USD)]]-MIN(cost))/(MAX(cost)-MIN(cost))</f>
        <v>0.24704979779270927</v>
      </c>
      <c r="E2743">
        <f>(groupB[[#This Row],[Weight (lbs)]]-MIN(weight))/(MAX(weight)-MIN(weight))</f>
        <v>0.36602965469296933</v>
      </c>
      <c r="F2743">
        <f>IF(groupB[[#This Row],[normalized cost]]+groupB[[#This Row],[normalized weight]]&gt;1, 1, 0)</f>
        <v>0</v>
      </c>
    </row>
    <row r="2744" spans="1:6" x14ac:dyDescent="0.75">
      <c r="A2744">
        <v>22012.86202</v>
      </c>
      <c r="B2744">
        <v>57665.957240000003</v>
      </c>
      <c r="C2744">
        <v>0</v>
      </c>
      <c r="D2744">
        <f>(groupB[[#This Row],[Cost (USD)]]-MIN(cost))/(MAX(cost)-MIN(cost))</f>
        <v>0.18989996522474084</v>
      </c>
      <c r="E2744">
        <f>(groupB[[#This Row],[Weight (lbs)]]-MIN(weight))/(MAX(weight)-MIN(weight))</f>
        <v>0.46965706095054571</v>
      </c>
      <c r="F2744">
        <f>IF(groupB[[#This Row],[normalized cost]]+groupB[[#This Row],[normalized weight]]&gt;1, 1, 0)</f>
        <v>0</v>
      </c>
    </row>
    <row r="2745" spans="1:6" x14ac:dyDescent="0.75">
      <c r="A2745">
        <v>23444.538769999999</v>
      </c>
      <c r="B2745">
        <v>56707.796249999999</v>
      </c>
      <c r="C2745">
        <v>0</v>
      </c>
      <c r="D2745">
        <f>(groupB[[#This Row],[Cost (USD)]]-MIN(cost))/(MAX(cost)-MIN(cost))</f>
        <v>0.53713758531252931</v>
      </c>
      <c r="E2745">
        <f>(groupB[[#This Row],[Weight (lbs)]]-MIN(weight))/(MAX(weight)-MIN(weight))</f>
        <v>0.38863506963745259</v>
      </c>
      <c r="F2745">
        <f>IF(groupB[[#This Row],[normalized cost]]+groupB[[#This Row],[normalized weight]]&gt;1, 1, 0)</f>
        <v>0</v>
      </c>
    </row>
    <row r="2746" spans="1:6" x14ac:dyDescent="0.75">
      <c r="A2746">
        <v>22159.236980000001</v>
      </c>
      <c r="B2746">
        <v>56597.411919999999</v>
      </c>
      <c r="C2746">
        <v>0</v>
      </c>
      <c r="D2746">
        <f>(groupB[[#This Row],[Cost (USD)]]-MIN(cost))/(MAX(cost)-MIN(cost))</f>
        <v>0.22540161931729044</v>
      </c>
      <c r="E2746">
        <f>(groupB[[#This Row],[Weight (lbs)]]-MIN(weight))/(MAX(weight)-MIN(weight))</f>
        <v>0.37930098244364852</v>
      </c>
      <c r="F2746">
        <f>IF(groupB[[#This Row],[normalized cost]]+groupB[[#This Row],[normalized weight]]&gt;1, 1, 0)</f>
        <v>0</v>
      </c>
    </row>
    <row r="2747" spans="1:6" x14ac:dyDescent="0.75">
      <c r="A2747">
        <v>23471.327840000002</v>
      </c>
      <c r="B2747">
        <v>56685.445399999997</v>
      </c>
      <c r="C2747">
        <v>0</v>
      </c>
      <c r="D2747">
        <f>(groupB[[#This Row],[Cost (USD)]]-MIN(cost))/(MAX(cost)-MIN(cost))</f>
        <v>0.54363498279500289</v>
      </c>
      <c r="E2747">
        <f>(groupB[[#This Row],[Weight (lbs)]]-MIN(weight))/(MAX(weight)-MIN(weight))</f>
        <v>0.3867450841408186</v>
      </c>
      <c r="F2747">
        <f>IF(groupB[[#This Row],[normalized cost]]+groupB[[#This Row],[normalized weight]]&gt;1, 1, 0)</f>
        <v>0</v>
      </c>
    </row>
    <row r="2748" spans="1:6" x14ac:dyDescent="0.75">
      <c r="A2748">
        <v>22440.000889999999</v>
      </c>
      <c r="B2748">
        <v>56414.224130000002</v>
      </c>
      <c r="C2748">
        <v>0</v>
      </c>
      <c r="D2748">
        <f>(groupB[[#This Row],[Cost (USD)]]-MIN(cost))/(MAX(cost)-MIN(cost))</f>
        <v>0.29349785117615201</v>
      </c>
      <c r="E2748">
        <f>(groupB[[#This Row],[Weight (lbs)]]-MIN(weight))/(MAX(weight)-MIN(weight))</f>
        <v>0.36381064242255834</v>
      </c>
      <c r="F2748">
        <f>IF(groupB[[#This Row],[normalized cost]]+groupB[[#This Row],[normalized weight]]&gt;1, 1, 0)</f>
        <v>0</v>
      </c>
    </row>
    <row r="2749" spans="1:6" x14ac:dyDescent="0.75">
      <c r="A2749">
        <v>22766.081829999999</v>
      </c>
      <c r="B2749">
        <v>55470.986629999999</v>
      </c>
      <c r="C2749">
        <v>0</v>
      </c>
      <c r="D2749">
        <f>(groupB[[#This Row],[Cost (USD)]]-MIN(cost))/(MAX(cost)-MIN(cost))</f>
        <v>0.37258523564446089</v>
      </c>
      <c r="E2749">
        <f>(groupB[[#This Row],[Weight (lbs)]]-MIN(weight))/(MAX(weight)-MIN(weight))</f>
        <v>0.28405057983518084</v>
      </c>
      <c r="F2749">
        <f>IF(groupB[[#This Row],[normalized cost]]+groupB[[#This Row],[normalized weight]]&gt;1, 1, 0)</f>
        <v>0</v>
      </c>
    </row>
    <row r="2750" spans="1:6" x14ac:dyDescent="0.75">
      <c r="A2750">
        <v>22798.511699999999</v>
      </c>
      <c r="B2750">
        <v>55790.004379999998</v>
      </c>
      <c r="C2750">
        <v>0</v>
      </c>
      <c r="D2750">
        <f>(groupB[[#This Row],[Cost (USD)]]-MIN(cost))/(MAX(cost)-MIN(cost))</f>
        <v>0.38045074779904214</v>
      </c>
      <c r="E2750">
        <f>(groupB[[#This Row],[Weight (lbs)]]-MIN(weight))/(MAX(weight)-MIN(weight))</f>
        <v>0.31102668681405327</v>
      </c>
      <c r="F2750">
        <f>IF(groupB[[#This Row],[normalized cost]]+groupB[[#This Row],[normalized weight]]&gt;1, 1, 0)</f>
        <v>0</v>
      </c>
    </row>
    <row r="2751" spans="1:6" x14ac:dyDescent="0.75">
      <c r="A2751">
        <v>22301.298510000001</v>
      </c>
      <c r="B2751">
        <v>57188.51053</v>
      </c>
      <c r="C2751">
        <v>0</v>
      </c>
      <c r="D2751">
        <f>(groupB[[#This Row],[Cost (USD)]]-MIN(cost))/(MAX(cost)-MIN(cost))</f>
        <v>0.25985709789038991</v>
      </c>
      <c r="E2751">
        <f>(groupB[[#This Row],[Weight (lbs)]]-MIN(weight))/(MAX(weight)-MIN(weight))</f>
        <v>0.42928421797967392</v>
      </c>
      <c r="F2751">
        <f>IF(groupB[[#This Row],[normalized cost]]+groupB[[#This Row],[normalized weight]]&gt;1, 1, 0)</f>
        <v>0</v>
      </c>
    </row>
    <row r="2752" spans="1:6" x14ac:dyDescent="0.75">
      <c r="A2752">
        <v>22400.585760000002</v>
      </c>
      <c r="B2752">
        <v>56300.733240000001</v>
      </c>
      <c r="C2752">
        <v>0</v>
      </c>
      <c r="D2752">
        <f>(groupB[[#This Row],[Cost (USD)]]-MIN(cost))/(MAX(cost)-MIN(cost))</f>
        <v>0.2839381402032316</v>
      </c>
      <c r="E2752">
        <f>(groupB[[#This Row],[Weight (lbs)]]-MIN(weight))/(MAX(weight)-MIN(weight))</f>
        <v>0.35421386484586403</v>
      </c>
      <c r="F2752">
        <f>IF(groupB[[#This Row],[normalized cost]]+groupB[[#This Row],[normalized weight]]&gt;1, 1, 0)</f>
        <v>0</v>
      </c>
    </row>
    <row r="2753" spans="1:6" x14ac:dyDescent="0.75">
      <c r="A2753">
        <v>23136.692429999999</v>
      </c>
      <c r="B2753">
        <v>55380.756650000003</v>
      </c>
      <c r="C2753">
        <v>0</v>
      </c>
      <c r="D2753">
        <f>(groupB[[#This Row],[Cost (USD)]]-MIN(cost))/(MAX(cost)-MIN(cost))</f>
        <v>0.46247280469474228</v>
      </c>
      <c r="E2753">
        <f>(groupB[[#This Row],[Weight (lbs)]]-MIN(weight))/(MAX(weight)-MIN(weight))</f>
        <v>0.27642074233183994</v>
      </c>
      <c r="F2753">
        <f>IF(groupB[[#This Row],[normalized cost]]+groupB[[#This Row],[normalized weight]]&gt;1, 1, 0)</f>
        <v>0</v>
      </c>
    </row>
    <row r="2754" spans="1:6" x14ac:dyDescent="0.75">
      <c r="A2754">
        <v>22489.86735</v>
      </c>
      <c r="B2754">
        <v>56265.516940000001</v>
      </c>
      <c r="C2754">
        <v>0</v>
      </c>
      <c r="D2754">
        <f>(groupB[[#This Row],[Cost (USD)]]-MIN(cost))/(MAX(cost)-MIN(cost))</f>
        <v>0.30559241853753666</v>
      </c>
      <c r="E2754">
        <f>(groupB[[#This Row],[Weight (lbs)]]-MIN(weight))/(MAX(weight)-MIN(weight))</f>
        <v>0.35123597826682551</v>
      </c>
      <c r="F2754">
        <f>IF(groupB[[#This Row],[normalized cost]]+groupB[[#This Row],[normalized weight]]&gt;1, 1, 0)</f>
        <v>0</v>
      </c>
    </row>
    <row r="2755" spans="1:6" x14ac:dyDescent="0.75">
      <c r="A2755">
        <v>22811.224699999999</v>
      </c>
      <c r="B2755">
        <v>56419.983119999997</v>
      </c>
      <c r="C2755">
        <v>0</v>
      </c>
      <c r="D2755">
        <f>(groupB[[#This Row],[Cost (USD)]]-MIN(cost))/(MAX(cost)-MIN(cost))</f>
        <v>0.38353414764064464</v>
      </c>
      <c r="E2755">
        <f>(groupB[[#This Row],[Weight (lbs)]]-MIN(weight))/(MAX(weight)-MIN(weight))</f>
        <v>0.36429762200388294</v>
      </c>
      <c r="F2755">
        <f>IF(groupB[[#This Row],[normalized cost]]+groupB[[#This Row],[normalized weight]]&gt;1, 1, 0)</f>
        <v>0</v>
      </c>
    </row>
    <row r="2756" spans="1:6" x14ac:dyDescent="0.75">
      <c r="A2756">
        <v>22578.375349999998</v>
      </c>
      <c r="B2756">
        <v>55050.534269999996</v>
      </c>
      <c r="C2756">
        <v>0</v>
      </c>
      <c r="D2756">
        <f>(groupB[[#This Row],[Cost (USD)]]-MIN(cost))/(MAX(cost)-MIN(cost))</f>
        <v>0.3270590710334505</v>
      </c>
      <c r="E2756">
        <f>(groupB[[#This Row],[Weight (lbs)]]-MIN(weight))/(MAX(weight)-MIN(weight))</f>
        <v>0.24849717303295901</v>
      </c>
      <c r="F2756">
        <f>IF(groupB[[#This Row],[normalized cost]]+groupB[[#This Row],[normalized weight]]&gt;1, 1, 0)</f>
        <v>0</v>
      </c>
    </row>
    <row r="2757" spans="1:6" x14ac:dyDescent="0.75">
      <c r="A2757">
        <v>22612.424889999998</v>
      </c>
      <c r="B2757">
        <v>54209.125319999999</v>
      </c>
      <c r="C2757">
        <v>0</v>
      </c>
      <c r="D2757">
        <f>(groupB[[#This Row],[Cost (USD)]]-MIN(cost))/(MAX(cost)-MIN(cost))</f>
        <v>0.33531741652567421</v>
      </c>
      <c r="E2757">
        <f>(groupB[[#This Row],[Weight (lbs)]]-MIN(weight))/(MAX(weight)-MIN(weight))</f>
        <v>0.17734772179339403</v>
      </c>
      <c r="F2757">
        <f>IF(groupB[[#This Row],[normalized cost]]+groupB[[#This Row],[normalized weight]]&gt;1, 1, 0)</f>
        <v>0</v>
      </c>
    </row>
    <row r="2758" spans="1:6" x14ac:dyDescent="0.75">
      <c r="A2758">
        <v>23199.349010000002</v>
      </c>
      <c r="B2758">
        <v>55148.718289999997</v>
      </c>
      <c r="C2758">
        <v>0</v>
      </c>
      <c r="D2758">
        <f>(groupB[[#This Row],[Cost (USD)]]-MIN(cost))/(MAX(cost)-MIN(cost))</f>
        <v>0.47766947651471914</v>
      </c>
      <c r="E2758">
        <f>(groupB[[#This Row],[Weight (lbs)]]-MIN(weight))/(MAX(weight)-MIN(weight))</f>
        <v>0.25679960331195062</v>
      </c>
      <c r="F2758">
        <f>IF(groupB[[#This Row],[normalized cost]]+groupB[[#This Row],[normalized weight]]&gt;1, 1, 0)</f>
        <v>0</v>
      </c>
    </row>
    <row r="2759" spans="1:6" x14ac:dyDescent="0.75">
      <c r="A2759">
        <v>22817.060560000002</v>
      </c>
      <c r="B2759">
        <v>55283.161950000002</v>
      </c>
      <c r="C2759">
        <v>0</v>
      </c>
      <c r="D2759">
        <f>(groupB[[#This Row],[Cost (USD)]]-MIN(cost))/(MAX(cost)-MIN(cost))</f>
        <v>0.38494957199363949</v>
      </c>
      <c r="E2759">
        <f>(groupB[[#This Row],[Weight (lbs)]]-MIN(weight))/(MAX(weight)-MIN(weight))</f>
        <v>0.26816814488931201</v>
      </c>
      <c r="F2759">
        <f>IF(groupB[[#This Row],[normalized cost]]+groupB[[#This Row],[normalized weight]]&gt;1, 1, 0)</f>
        <v>0</v>
      </c>
    </row>
    <row r="2760" spans="1:6" x14ac:dyDescent="0.75">
      <c r="A2760">
        <v>23119.465560000001</v>
      </c>
      <c r="B2760">
        <v>55621.849479999997</v>
      </c>
      <c r="C2760">
        <v>0</v>
      </c>
      <c r="D2760">
        <f>(groupB[[#This Row],[Cost (USD)]]-MIN(cost))/(MAX(cost)-MIN(cost))</f>
        <v>0.45829461479233502</v>
      </c>
      <c r="E2760">
        <f>(groupB[[#This Row],[Weight (lbs)]]-MIN(weight))/(MAX(weight)-MIN(weight))</f>
        <v>0.29680752637103203</v>
      </c>
      <c r="F2760">
        <f>IF(groupB[[#This Row],[normalized cost]]+groupB[[#This Row],[normalized weight]]&gt;1, 1, 0)</f>
        <v>0</v>
      </c>
    </row>
    <row r="2761" spans="1:6" x14ac:dyDescent="0.75">
      <c r="A2761">
        <v>22639.077010000001</v>
      </c>
      <c r="B2761">
        <v>54916.827490000003</v>
      </c>
      <c r="C2761">
        <v>0</v>
      </c>
      <c r="D2761">
        <f>(groupB[[#This Row],[Cost (USD)]]-MIN(cost))/(MAX(cost)-MIN(cost))</f>
        <v>0.34178159827556642</v>
      </c>
      <c r="E2761">
        <f>(groupB[[#This Row],[Weight (lbs)]]-MIN(weight))/(MAX(weight)-MIN(weight))</f>
        <v>0.2371909419499538</v>
      </c>
      <c r="F2761">
        <f>IF(groupB[[#This Row],[normalized cost]]+groupB[[#This Row],[normalized weight]]&gt;1, 1, 0)</f>
        <v>0</v>
      </c>
    </row>
    <row r="2762" spans="1:6" x14ac:dyDescent="0.75">
      <c r="A2762">
        <v>23023.227139999999</v>
      </c>
      <c r="B2762">
        <v>57029.290889999997</v>
      </c>
      <c r="C2762">
        <v>0</v>
      </c>
      <c r="D2762">
        <f>(groupB[[#This Row],[Cost (USD)]]-MIN(cost))/(MAX(cost)-MIN(cost))</f>
        <v>0.43495303302689142</v>
      </c>
      <c r="E2762">
        <f>(groupB[[#This Row],[Weight (lbs)]]-MIN(weight))/(MAX(weight)-MIN(weight))</f>
        <v>0.41582062217104682</v>
      </c>
      <c r="F2762">
        <f>IF(groupB[[#This Row],[normalized cost]]+groupB[[#This Row],[normalized weight]]&gt;1, 1, 0)</f>
        <v>0</v>
      </c>
    </row>
    <row r="2763" spans="1:6" x14ac:dyDescent="0.75">
      <c r="A2763">
        <v>22938.8904</v>
      </c>
      <c r="B2763">
        <v>55892.100270000003</v>
      </c>
      <c r="C2763">
        <v>0</v>
      </c>
      <c r="D2763">
        <f>(groupB[[#This Row],[Cost (USD)]]-MIN(cost))/(MAX(cost)-MIN(cost))</f>
        <v>0.41449807426363555</v>
      </c>
      <c r="E2763">
        <f>(groupB[[#This Row],[Weight (lbs)]]-MIN(weight))/(MAX(weight)-MIN(weight))</f>
        <v>0.31965990440380593</v>
      </c>
      <c r="F2763">
        <f>IF(groupB[[#This Row],[normalized cost]]+groupB[[#This Row],[normalized weight]]&gt;1, 1, 0)</f>
        <v>0</v>
      </c>
    </row>
    <row r="2764" spans="1:6" x14ac:dyDescent="0.75">
      <c r="A2764">
        <v>22869.764139999999</v>
      </c>
      <c r="B2764">
        <v>57587.497710000003</v>
      </c>
      <c r="C2764">
        <v>0</v>
      </c>
      <c r="D2764">
        <f>(groupB[[#This Row],[Cost (USD)]]-MIN(cost))/(MAX(cost)-MIN(cost))</f>
        <v>0.3977322519451757</v>
      </c>
      <c r="E2764">
        <f>(groupB[[#This Row],[Weight (lbs)]]-MIN(weight))/(MAX(weight)-MIN(weight))</f>
        <v>0.46302253144617783</v>
      </c>
      <c r="F2764">
        <f>IF(groupB[[#This Row],[normalized cost]]+groupB[[#This Row],[normalized weight]]&gt;1, 1, 0)</f>
        <v>0</v>
      </c>
    </row>
    <row r="2765" spans="1:6" x14ac:dyDescent="0.75">
      <c r="A2765">
        <v>22155.859690000001</v>
      </c>
      <c r="B2765">
        <v>57403.30341</v>
      </c>
      <c r="C2765">
        <v>0</v>
      </c>
      <c r="D2765">
        <f>(groupB[[#This Row],[Cost (USD)]]-MIN(cost))/(MAX(cost)-MIN(cost))</f>
        <v>0.22458249437030334</v>
      </c>
      <c r="E2765">
        <f>(groupB[[#This Row],[Weight (lbs)]]-MIN(weight))/(MAX(weight)-MIN(weight))</f>
        <v>0.44744708104663544</v>
      </c>
      <c r="F2765">
        <f>IF(groupB[[#This Row],[normalized cost]]+groupB[[#This Row],[normalized weight]]&gt;1, 1, 0)</f>
        <v>0</v>
      </c>
    </row>
    <row r="2766" spans="1:6" x14ac:dyDescent="0.75">
      <c r="A2766">
        <v>22078.424480000001</v>
      </c>
      <c r="B2766">
        <v>56812.984510000002</v>
      </c>
      <c r="C2766">
        <v>0</v>
      </c>
      <c r="D2766">
        <f>(groupB[[#This Row],[Cost (USD)]]-MIN(cost))/(MAX(cost)-MIN(cost))</f>
        <v>0.2058014266248098</v>
      </c>
      <c r="E2766">
        <f>(groupB[[#This Row],[Weight (lbs)]]-MIN(weight))/(MAX(weight)-MIN(weight))</f>
        <v>0.39752977770520598</v>
      </c>
      <c r="F2766">
        <f>IF(groupB[[#This Row],[normalized cost]]+groupB[[#This Row],[normalized weight]]&gt;1, 1, 0)</f>
        <v>0</v>
      </c>
    </row>
    <row r="2767" spans="1:6" x14ac:dyDescent="0.75">
      <c r="A2767">
        <v>23144.712790000001</v>
      </c>
      <c r="B2767">
        <v>56598.929949999998</v>
      </c>
      <c r="C2767">
        <v>0</v>
      </c>
      <c r="D2767">
        <f>(groupB[[#This Row],[Cost (USD)]]-MIN(cost))/(MAX(cost)-MIN(cost))</f>
        <v>0.46441805575693079</v>
      </c>
      <c r="E2767">
        <f>(groupB[[#This Row],[Weight (lbs)]]-MIN(weight))/(MAX(weight)-MIN(weight))</f>
        <v>0.37942934689884611</v>
      </c>
      <c r="F2767">
        <f>IF(groupB[[#This Row],[normalized cost]]+groupB[[#This Row],[normalized weight]]&gt;1, 1, 0)</f>
        <v>0</v>
      </c>
    </row>
    <row r="2768" spans="1:6" x14ac:dyDescent="0.75">
      <c r="A2768">
        <v>23128.39545</v>
      </c>
      <c r="B2768">
        <v>57380.747340000002</v>
      </c>
      <c r="C2768">
        <v>0</v>
      </c>
      <c r="D2768">
        <f>(groupB[[#This Row],[Cost (USD)]]-MIN(cost))/(MAX(cost)-MIN(cost))</f>
        <v>0.46046046246098338</v>
      </c>
      <c r="E2768">
        <f>(groupB[[#This Row],[Weight (lbs)]]-MIN(weight))/(MAX(weight)-MIN(weight))</f>
        <v>0.4455397421686485</v>
      </c>
      <c r="F2768">
        <f>IF(groupB[[#This Row],[normalized cost]]+groupB[[#This Row],[normalized weight]]&gt;1, 1, 0)</f>
        <v>0</v>
      </c>
    </row>
    <row r="2769" spans="1:6" x14ac:dyDescent="0.75">
      <c r="A2769">
        <v>22289.316210000001</v>
      </c>
      <c r="B2769">
        <v>54980.689120000003</v>
      </c>
      <c r="C2769">
        <v>0</v>
      </c>
      <c r="D2769">
        <f>(groupB[[#This Row],[Cost (USD)]]-MIN(cost))/(MAX(cost)-MIN(cost))</f>
        <v>0.25695092138429115</v>
      </c>
      <c r="E2769">
        <f>(groupB[[#This Row],[Weight (lbs)]]-MIN(weight))/(MAX(weight)-MIN(weight))</f>
        <v>0.24259107458434531</v>
      </c>
      <c r="F2769">
        <f>IF(groupB[[#This Row],[normalized cost]]+groupB[[#This Row],[normalized weight]]&gt;1, 1, 0)</f>
        <v>0</v>
      </c>
    </row>
    <row r="2770" spans="1:6" x14ac:dyDescent="0.75">
      <c r="A2770">
        <v>22847.600760000001</v>
      </c>
      <c r="B2770">
        <v>56214.974730000002</v>
      </c>
      <c r="C2770">
        <v>0</v>
      </c>
      <c r="D2770">
        <f>(groupB[[#This Row],[Cost (USD)]]-MIN(cost))/(MAX(cost)-MIN(cost))</f>
        <v>0.39235676524798607</v>
      </c>
      <c r="E2770">
        <f>(groupB[[#This Row],[Weight (lbs)]]-MIN(weight))/(MAX(weight)-MIN(weight))</f>
        <v>0.34696213436971118</v>
      </c>
      <c r="F2770">
        <f>IF(groupB[[#This Row],[normalized cost]]+groupB[[#This Row],[normalized weight]]&gt;1, 1, 0)</f>
        <v>0</v>
      </c>
    </row>
    <row r="2771" spans="1:6" x14ac:dyDescent="0.75">
      <c r="A2771">
        <v>22780.752110000001</v>
      </c>
      <c r="B2771">
        <v>55448.359020000004</v>
      </c>
      <c r="C2771">
        <v>0</v>
      </c>
      <c r="D2771">
        <f>(groupB[[#This Row],[Cost (USD)]]-MIN(cost))/(MAX(cost)-MIN(cost))</f>
        <v>0.37614335245624975</v>
      </c>
      <c r="E2771">
        <f>(groupB[[#This Row],[Weight (lbs)]]-MIN(weight))/(MAX(weight)-MIN(weight))</f>
        <v>0.28213719154241002</v>
      </c>
      <c r="F2771">
        <f>IF(groupB[[#This Row],[normalized cost]]+groupB[[#This Row],[normalized weight]]&gt;1, 1, 0)</f>
        <v>0</v>
      </c>
    </row>
    <row r="2772" spans="1:6" x14ac:dyDescent="0.75">
      <c r="A2772">
        <v>22269.18792</v>
      </c>
      <c r="B2772">
        <v>56908.641559999996</v>
      </c>
      <c r="C2772">
        <v>0</v>
      </c>
      <c r="D2772">
        <f>(groupB[[#This Row],[Cost (USD)]]-MIN(cost))/(MAX(cost)-MIN(cost))</f>
        <v>0.25206902362626932</v>
      </c>
      <c r="E2772">
        <f>(groupB[[#This Row],[Weight (lbs)]]-MIN(weight))/(MAX(weight)-MIN(weight))</f>
        <v>0.40561852767000633</v>
      </c>
      <c r="F2772">
        <f>IF(groupB[[#This Row],[normalized cost]]+groupB[[#This Row],[normalized weight]]&gt;1, 1, 0)</f>
        <v>0</v>
      </c>
    </row>
    <row r="2773" spans="1:6" x14ac:dyDescent="0.75">
      <c r="A2773">
        <v>22529.100559999999</v>
      </c>
      <c r="B2773">
        <v>56664.616779999997</v>
      </c>
      <c r="C2773">
        <v>0</v>
      </c>
      <c r="D2773">
        <f>(groupB[[#This Row],[Cost (USD)]]-MIN(cost))/(MAX(cost)-MIN(cost))</f>
        <v>0.31510800679361745</v>
      </c>
      <c r="E2773">
        <f>(groupB[[#This Row],[Weight (lbs)]]-MIN(weight))/(MAX(weight)-MIN(weight))</f>
        <v>0.38498381825093542</v>
      </c>
      <c r="F2773">
        <f>IF(groupB[[#This Row],[normalized cost]]+groupB[[#This Row],[normalized weight]]&gt;1, 1, 0)</f>
        <v>0</v>
      </c>
    </row>
    <row r="2774" spans="1:6" x14ac:dyDescent="0.75">
      <c r="A2774">
        <v>22951.311969999999</v>
      </c>
      <c r="B2774">
        <v>55866.981780000002</v>
      </c>
      <c r="C2774">
        <v>0</v>
      </c>
      <c r="D2774">
        <f>(groupB[[#This Row],[Cost (USD)]]-MIN(cost))/(MAX(cost)-MIN(cost))</f>
        <v>0.41751079092928883</v>
      </c>
      <c r="E2774">
        <f>(groupB[[#This Row],[Weight (lbs)]]-MIN(weight))/(MAX(weight)-MIN(weight))</f>
        <v>0.31753588756340206</v>
      </c>
      <c r="F2774">
        <f>IF(groupB[[#This Row],[normalized cost]]+groupB[[#This Row],[normalized weight]]&gt;1, 1, 0)</f>
        <v>0</v>
      </c>
    </row>
    <row r="2775" spans="1:6" x14ac:dyDescent="0.75">
      <c r="A2775">
        <v>22555.616290000002</v>
      </c>
      <c r="B2775">
        <v>56390.53686</v>
      </c>
      <c r="C2775">
        <v>0</v>
      </c>
      <c r="D2775">
        <f>(groupB[[#This Row],[Cost (USD)]]-MIN(cost))/(MAX(cost)-MIN(cost))</f>
        <v>0.32153910863283597</v>
      </c>
      <c r="E2775">
        <f>(groupB[[#This Row],[Weight (lbs)]]-MIN(weight))/(MAX(weight)-MIN(weight))</f>
        <v>0.36180764939299337</v>
      </c>
      <c r="F2775">
        <f>IF(groupB[[#This Row],[normalized cost]]+groupB[[#This Row],[normalized weight]]&gt;1, 1, 0)</f>
        <v>0</v>
      </c>
    </row>
    <row r="2776" spans="1:6" x14ac:dyDescent="0.75">
      <c r="A2776">
        <v>21864.577829999998</v>
      </c>
      <c r="B2776">
        <v>57759.453439999997</v>
      </c>
      <c r="C2776">
        <v>0</v>
      </c>
      <c r="D2776">
        <f>(groupB[[#This Row],[Cost (USD)]]-MIN(cost))/(MAX(cost)-MIN(cost))</f>
        <v>0.15393524816675536</v>
      </c>
      <c r="E2776">
        <f>(groupB[[#This Row],[Weight (lbs)]]-MIN(weight))/(MAX(weight)-MIN(weight))</f>
        <v>0.47756308966937999</v>
      </c>
      <c r="F2776">
        <f>IF(groupB[[#This Row],[normalized cost]]+groupB[[#This Row],[normalized weight]]&gt;1, 1, 0)</f>
        <v>0</v>
      </c>
    </row>
    <row r="2777" spans="1:6" x14ac:dyDescent="0.75">
      <c r="A2777">
        <v>23431.801220000001</v>
      </c>
      <c r="B2777">
        <v>57053.625</v>
      </c>
      <c r="C2777">
        <v>0</v>
      </c>
      <c r="D2777">
        <f>(groupB[[#This Row],[Cost (USD)]]-MIN(cost))/(MAX(cost)-MIN(cost))</f>
        <v>0.5340482311355137</v>
      </c>
      <c r="E2777">
        <f>(groupB[[#This Row],[Weight (lbs)]]-MIN(weight))/(MAX(weight)-MIN(weight))</f>
        <v>0.41787831192215236</v>
      </c>
      <c r="F2777">
        <f>IF(groupB[[#This Row],[normalized cost]]+groupB[[#This Row],[normalized weight]]&gt;1, 1, 0)</f>
        <v>0</v>
      </c>
    </row>
    <row r="2778" spans="1:6" x14ac:dyDescent="0.75">
      <c r="A2778">
        <v>23548.100699999999</v>
      </c>
      <c r="B2778">
        <v>56937.252090000002</v>
      </c>
      <c r="C2778">
        <v>0</v>
      </c>
      <c r="D2778">
        <f>(groupB[[#This Row],[Cost (USD)]]-MIN(cost))/(MAX(cost)-MIN(cost))</f>
        <v>0.5622554047538928</v>
      </c>
      <c r="E2778">
        <f>(groupB[[#This Row],[Weight (lbs)]]-MIN(weight))/(MAX(weight)-MIN(weight))</f>
        <v>0.4080378310410645</v>
      </c>
      <c r="F2778">
        <f>IF(groupB[[#This Row],[normalized cost]]+groupB[[#This Row],[normalized weight]]&gt;1, 1, 0)</f>
        <v>0</v>
      </c>
    </row>
    <row r="2779" spans="1:6" x14ac:dyDescent="0.75">
      <c r="A2779">
        <v>22026.392779999998</v>
      </c>
      <c r="B2779">
        <v>54142.543429999998</v>
      </c>
      <c r="C2779">
        <v>0</v>
      </c>
      <c r="D2779">
        <f>(groupB[[#This Row],[Cost (USD)]]-MIN(cost))/(MAX(cost)-MIN(cost))</f>
        <v>0.19318170385769573</v>
      </c>
      <c r="E2779">
        <f>(groupB[[#This Row],[Weight (lbs)]]-MIN(weight))/(MAX(weight)-MIN(weight))</f>
        <v>0.17171756426298843</v>
      </c>
      <c r="F2779">
        <f>IF(groupB[[#This Row],[normalized cost]]+groupB[[#This Row],[normalized weight]]&gt;1, 1, 0)</f>
        <v>0</v>
      </c>
    </row>
    <row r="2780" spans="1:6" x14ac:dyDescent="0.75">
      <c r="A2780">
        <v>21991.790519999999</v>
      </c>
      <c r="B2780">
        <v>58876.618759999998</v>
      </c>
      <c r="C2780">
        <v>0</v>
      </c>
      <c r="D2780">
        <f>(groupB[[#This Row],[Cost (USD)]]-MIN(cost))/(MAX(cost)-MIN(cost))</f>
        <v>0.18478930214267258</v>
      </c>
      <c r="E2780">
        <f>(groupB[[#This Row],[Weight (lbs)]]-MIN(weight))/(MAX(weight)-MIN(weight))</f>
        <v>0.57203047020042053</v>
      </c>
      <c r="F2780">
        <f>IF(groupB[[#This Row],[normalized cost]]+groupB[[#This Row],[normalized weight]]&gt;1, 1, 0)</f>
        <v>0</v>
      </c>
    </row>
    <row r="2781" spans="1:6" x14ac:dyDescent="0.75">
      <c r="A2781">
        <v>22539.17064</v>
      </c>
      <c r="B2781">
        <v>56953.277880000001</v>
      </c>
      <c r="C2781">
        <v>0</v>
      </c>
      <c r="D2781">
        <f>(groupB[[#This Row],[Cost (USD)]]-MIN(cost))/(MAX(cost)-MIN(cost))</f>
        <v>0.31755039514231009</v>
      </c>
      <c r="E2781">
        <f>(groupB[[#This Row],[Weight (lbs)]]-MIN(weight))/(MAX(weight)-MIN(weight))</f>
        <v>0.40939297013743436</v>
      </c>
      <c r="F2781">
        <f>IF(groupB[[#This Row],[normalized cost]]+groupB[[#This Row],[normalized weight]]&gt;1, 1, 0)</f>
        <v>0</v>
      </c>
    </row>
    <row r="2782" spans="1:6" x14ac:dyDescent="0.75">
      <c r="A2782">
        <v>22355.508890000001</v>
      </c>
      <c r="B2782">
        <v>58985.662819999998</v>
      </c>
      <c r="C2782">
        <v>0</v>
      </c>
      <c r="D2782">
        <f>(groupB[[#This Row],[Cost (USD)]]-MIN(cost))/(MAX(cost)-MIN(cost))</f>
        <v>0.27300523578901459</v>
      </c>
      <c r="E2782">
        <f>(groupB[[#This Row],[Weight (lbs)]]-MIN(weight))/(MAX(weight)-MIN(weight))</f>
        <v>0.58125122430570342</v>
      </c>
      <c r="F2782">
        <f>IF(groupB[[#This Row],[normalized cost]]+groupB[[#This Row],[normalized weight]]&gt;1, 1, 0)</f>
        <v>0</v>
      </c>
    </row>
    <row r="2783" spans="1:6" x14ac:dyDescent="0.75">
      <c r="A2783">
        <v>22971.929469999999</v>
      </c>
      <c r="B2783">
        <v>55154.446020000003</v>
      </c>
      <c r="C2783">
        <v>0</v>
      </c>
      <c r="D2783">
        <f>(groupB[[#This Row],[Cost (USD)]]-MIN(cost))/(MAX(cost)-MIN(cost))</f>
        <v>0.42251134125055384</v>
      </c>
      <c r="E2783">
        <f>(groupB[[#This Row],[Weight (lbs)]]-MIN(weight))/(MAX(weight)-MIN(weight))</f>
        <v>0.25728393955100398</v>
      </c>
      <c r="F2783">
        <f>IF(groupB[[#This Row],[normalized cost]]+groupB[[#This Row],[normalized weight]]&gt;1, 1, 0)</f>
        <v>0</v>
      </c>
    </row>
    <row r="2784" spans="1:6" x14ac:dyDescent="0.75">
      <c r="A2784">
        <v>22982.84864</v>
      </c>
      <c r="B2784">
        <v>55886.085720000003</v>
      </c>
      <c r="C2784">
        <v>0</v>
      </c>
      <c r="D2784">
        <f>(groupB[[#This Row],[Cost (USD)]]-MIN(cost))/(MAX(cost)-MIN(cost))</f>
        <v>0.42515966714125109</v>
      </c>
      <c r="E2784">
        <f>(groupB[[#This Row],[Weight (lbs)]]-MIN(weight))/(MAX(weight)-MIN(weight))</f>
        <v>0.3191513146960866</v>
      </c>
      <c r="F2784">
        <f>IF(groupB[[#This Row],[normalized cost]]+groupB[[#This Row],[normalized weight]]&gt;1, 1, 0)</f>
        <v>0</v>
      </c>
    </row>
    <row r="2785" spans="1:6" x14ac:dyDescent="0.75">
      <c r="A2785">
        <v>23124.37861</v>
      </c>
      <c r="B2785">
        <v>56018.313869999998</v>
      </c>
      <c r="C2785">
        <v>0</v>
      </c>
      <c r="D2785">
        <f>(groupB[[#This Row],[Cost (USD)]]-MIN(cost))/(MAX(cost)-MIN(cost))</f>
        <v>0.45948622161934538</v>
      </c>
      <c r="E2785">
        <f>(groupB[[#This Row],[Weight (lbs)]]-MIN(weight))/(MAX(weight)-MIN(weight))</f>
        <v>0.33033251298370003</v>
      </c>
      <c r="F2785">
        <f>IF(groupB[[#This Row],[normalized cost]]+groupB[[#This Row],[normalized weight]]&gt;1, 1, 0)</f>
        <v>0</v>
      </c>
    </row>
    <row r="2786" spans="1:6" x14ac:dyDescent="0.75">
      <c r="A2786">
        <v>22200.400720000001</v>
      </c>
      <c r="B2786">
        <v>56118.969920000003</v>
      </c>
      <c r="C2786">
        <v>0</v>
      </c>
      <c r="D2786">
        <f>(groupB[[#This Row],[Cost (USD)]]-MIN(cost))/(MAX(cost)-MIN(cost))</f>
        <v>0.23538543662207834</v>
      </c>
      <c r="E2786">
        <f>(groupB[[#This Row],[Weight (lbs)]]-MIN(weight))/(MAX(weight)-MIN(weight))</f>
        <v>0.3388439778563313</v>
      </c>
      <c r="F2786">
        <f>IF(groupB[[#This Row],[normalized cost]]+groupB[[#This Row],[normalized weight]]&gt;1, 1, 0)</f>
        <v>0</v>
      </c>
    </row>
    <row r="2787" spans="1:6" x14ac:dyDescent="0.75">
      <c r="A2787">
        <v>23601.034589999999</v>
      </c>
      <c r="B2787">
        <v>55864.085930000001</v>
      </c>
      <c r="C2787">
        <v>0</v>
      </c>
      <c r="D2787">
        <f>(groupB[[#This Row],[Cost (USD)]]-MIN(cost))/(MAX(cost)-MIN(cost))</f>
        <v>0.57509394389032065</v>
      </c>
      <c r="E2787">
        <f>(groupB[[#This Row],[Weight (lbs)]]-MIN(weight))/(MAX(weight)-MIN(weight))</f>
        <v>0.3172910147956805</v>
      </c>
      <c r="F2787">
        <f>IF(groupB[[#This Row],[normalized cost]]+groupB[[#This Row],[normalized weight]]&gt;1, 1, 0)</f>
        <v>0</v>
      </c>
    </row>
    <row r="2788" spans="1:6" x14ac:dyDescent="0.75">
      <c r="A2788">
        <v>22771.970890000001</v>
      </c>
      <c r="B2788">
        <v>54399.959540000003</v>
      </c>
      <c r="C2788">
        <v>0</v>
      </c>
      <c r="D2788">
        <f>(groupB[[#This Row],[Cost (USD)]]-MIN(cost))/(MAX(cost)-MIN(cost))</f>
        <v>0.37401356307867722</v>
      </c>
      <c r="E2788">
        <f>(groupB[[#This Row],[Weight (lbs)]]-MIN(weight))/(MAX(weight)-MIN(weight))</f>
        <v>0.19348464312128194</v>
      </c>
      <c r="F2788">
        <f>IF(groupB[[#This Row],[normalized cost]]+groupB[[#This Row],[normalized weight]]&gt;1, 1, 0)</f>
        <v>0</v>
      </c>
    </row>
    <row r="2789" spans="1:6" x14ac:dyDescent="0.75">
      <c r="A2789">
        <v>22508.201570000001</v>
      </c>
      <c r="B2789">
        <v>55529.513579999999</v>
      </c>
      <c r="C2789">
        <v>0</v>
      </c>
      <c r="D2789">
        <f>(groupB[[#This Row],[Cost (USD)]]-MIN(cost))/(MAX(cost)-MIN(cost))</f>
        <v>0.31003918413526405</v>
      </c>
      <c r="E2789">
        <f>(groupB[[#This Row],[Weight (lbs)]]-MIN(weight))/(MAX(weight)-MIN(weight))</f>
        <v>0.28899961249667727</v>
      </c>
      <c r="F2789">
        <f>IF(groupB[[#This Row],[normalized cost]]+groupB[[#This Row],[normalized weight]]&gt;1, 1, 0)</f>
        <v>0</v>
      </c>
    </row>
    <row r="2790" spans="1:6" x14ac:dyDescent="0.75">
      <c r="A2790">
        <v>22736.913639999999</v>
      </c>
      <c r="B2790">
        <v>52446.076370000002</v>
      </c>
      <c r="C2790">
        <v>0</v>
      </c>
      <c r="D2790">
        <f>(groupB[[#This Row],[Cost (USD)]]-MIN(cost))/(MAX(cost)-MIN(cost))</f>
        <v>0.36551080848912115</v>
      </c>
      <c r="E2790">
        <f>(groupB[[#This Row],[Weight (lbs)]]-MIN(weight))/(MAX(weight)-MIN(weight))</f>
        <v>2.8264490267283698E-2</v>
      </c>
      <c r="F2790">
        <f>IF(groupB[[#This Row],[normalized cost]]+groupB[[#This Row],[normalized weight]]&gt;1, 1, 0)</f>
        <v>0</v>
      </c>
    </row>
    <row r="2791" spans="1:6" x14ac:dyDescent="0.75">
      <c r="A2791">
        <v>23008.276320000001</v>
      </c>
      <c r="B2791">
        <v>55331.586049999998</v>
      </c>
      <c r="C2791">
        <v>0</v>
      </c>
      <c r="D2791">
        <f>(groupB[[#This Row],[Cost (USD)]]-MIN(cost))/(MAX(cost)-MIN(cost))</f>
        <v>0.43132687429017919</v>
      </c>
      <c r="E2791">
        <f>(groupB[[#This Row],[Weight (lbs)]]-MIN(weight))/(MAX(weight)-MIN(weight))</f>
        <v>0.27226288163031004</v>
      </c>
      <c r="F2791">
        <f>IF(groupB[[#This Row],[normalized cost]]+groupB[[#This Row],[normalized weight]]&gt;1, 1, 0)</f>
        <v>0</v>
      </c>
    </row>
    <row r="2792" spans="1:6" x14ac:dyDescent="0.75">
      <c r="A2792">
        <v>23770.079949999999</v>
      </c>
      <c r="B2792">
        <v>54921.960220000001</v>
      </c>
      <c r="C2792">
        <v>0</v>
      </c>
      <c r="D2792">
        <f>(groupB[[#This Row],[Cost (USD)]]-MIN(cost))/(MAX(cost)-MIN(cost))</f>
        <v>0.61609405686504315</v>
      </c>
      <c r="E2792">
        <f>(groupB[[#This Row],[Weight (lbs)]]-MIN(weight))/(MAX(weight)-MIN(weight))</f>
        <v>0.23762496505234731</v>
      </c>
      <c r="F2792">
        <f>IF(groupB[[#This Row],[normalized cost]]+groupB[[#This Row],[normalized weight]]&gt;1, 1, 0)</f>
        <v>0</v>
      </c>
    </row>
    <row r="2793" spans="1:6" x14ac:dyDescent="0.75">
      <c r="A2793">
        <v>22615.315310000002</v>
      </c>
      <c r="B2793">
        <v>57451.781600000002</v>
      </c>
      <c r="C2793">
        <v>0</v>
      </c>
      <c r="D2793">
        <f>(groupB[[#This Row],[Cost (USD)]]-MIN(cost))/(MAX(cost)-MIN(cost))</f>
        <v>0.33601845645096134</v>
      </c>
      <c r="E2793">
        <f>(groupB[[#This Row],[Weight (lbs)]]-MIN(weight))/(MAX(weight)-MIN(weight))</f>
        <v>0.45154639163227572</v>
      </c>
      <c r="F2793">
        <f>IF(groupB[[#This Row],[normalized cost]]+groupB[[#This Row],[normalized weight]]&gt;1, 1, 0)</f>
        <v>0</v>
      </c>
    </row>
    <row r="2794" spans="1:6" x14ac:dyDescent="0.75">
      <c r="A2794">
        <v>23132.948530000001</v>
      </c>
      <c r="B2794">
        <v>55271.764389999997</v>
      </c>
      <c r="C2794">
        <v>0</v>
      </c>
      <c r="D2794">
        <f>(groupB[[#This Row],[Cost (USD)]]-MIN(cost))/(MAX(cost)-MIN(cost))</f>
        <v>0.46156476248071188</v>
      </c>
      <c r="E2794">
        <f>(groupB[[#This Row],[Weight (lbs)]]-MIN(weight))/(MAX(weight)-MIN(weight))</f>
        <v>0.26720436842904216</v>
      </c>
      <c r="F2794">
        <f>IF(groupB[[#This Row],[normalized cost]]+groupB[[#This Row],[normalized weight]]&gt;1, 1, 0)</f>
        <v>0</v>
      </c>
    </row>
    <row r="2795" spans="1:6" x14ac:dyDescent="0.75">
      <c r="A2795">
        <v>22920.407889999999</v>
      </c>
      <c r="B2795">
        <v>57580.095500000003</v>
      </c>
      <c r="C2795">
        <v>0</v>
      </c>
      <c r="D2795">
        <f>(groupB[[#This Row],[Cost (USD)]]-MIN(cost))/(MAX(cost)-MIN(cost))</f>
        <v>0.41001534253969762</v>
      </c>
      <c r="E2795">
        <f>(groupB[[#This Row],[Weight (lbs)]]-MIN(weight))/(MAX(weight)-MIN(weight))</f>
        <v>0.46239660135658223</v>
      </c>
      <c r="F2795">
        <f>IF(groupB[[#This Row],[normalized cost]]+groupB[[#This Row],[normalized weight]]&gt;1, 1, 0)</f>
        <v>0</v>
      </c>
    </row>
    <row r="2796" spans="1:6" x14ac:dyDescent="0.75">
      <c r="A2796">
        <v>23135.001769999999</v>
      </c>
      <c r="B2796">
        <v>55974.502370000002</v>
      </c>
      <c r="C2796">
        <v>0</v>
      </c>
      <c r="D2796">
        <f>(groupB[[#This Row],[Cost (USD)]]-MIN(cost))/(MAX(cost)-MIN(cost))</f>
        <v>0.46206275350492049</v>
      </c>
      <c r="E2796">
        <f>(groupB[[#This Row],[Weight (lbs)]]-MIN(weight))/(MAX(weight)-MIN(weight))</f>
        <v>0.32662781720766632</v>
      </c>
      <c r="F2796">
        <f>IF(groupB[[#This Row],[normalized cost]]+groupB[[#This Row],[normalized weight]]&gt;1, 1, 0)</f>
        <v>0</v>
      </c>
    </row>
    <row r="2797" spans="1:6" x14ac:dyDescent="0.75">
      <c r="A2797">
        <v>23271.394329999999</v>
      </c>
      <c r="B2797">
        <v>55167.682260000001</v>
      </c>
      <c r="C2797">
        <v>0</v>
      </c>
      <c r="D2797">
        <f>(groupB[[#This Row],[Cost (USD)]]-MIN(cost))/(MAX(cost)-MIN(cost))</f>
        <v>0.49514328507888161</v>
      </c>
      <c r="E2797">
        <f>(groupB[[#This Row],[Weight (lbs)]]-MIN(weight))/(MAX(weight)-MIN(weight))</f>
        <v>0.25840319459633604</v>
      </c>
      <c r="F2797">
        <f>IF(groupB[[#This Row],[normalized cost]]+groupB[[#This Row],[normalized weight]]&gt;1, 1, 0)</f>
        <v>0</v>
      </c>
    </row>
    <row r="2798" spans="1:6" x14ac:dyDescent="0.75">
      <c r="A2798">
        <v>22536.541010000001</v>
      </c>
      <c r="B2798">
        <v>56718.151729999998</v>
      </c>
      <c r="C2798">
        <v>0</v>
      </c>
      <c r="D2798">
        <f>(groupB[[#This Row],[Cost (USD)]]-MIN(cost))/(MAX(cost)-MIN(cost))</f>
        <v>0.31691260699431417</v>
      </c>
      <c r="E2798">
        <f>(groupB[[#This Row],[Weight (lbs)]]-MIN(weight))/(MAX(weight)-MIN(weight))</f>
        <v>0.38951072792385683</v>
      </c>
      <c r="F2798">
        <f>IF(groupB[[#This Row],[normalized cost]]+groupB[[#This Row],[normalized weight]]&gt;1, 1, 0)</f>
        <v>0</v>
      </c>
    </row>
    <row r="2799" spans="1:6" x14ac:dyDescent="0.75">
      <c r="A2799">
        <v>23065.544440000001</v>
      </c>
      <c r="B2799">
        <v>54527.672550000003</v>
      </c>
      <c r="C2799">
        <v>0</v>
      </c>
      <c r="D2799">
        <f>(groupB[[#This Row],[Cost (USD)]]-MIN(cost))/(MAX(cost)-MIN(cost))</f>
        <v>0.44521663375976761</v>
      </c>
      <c r="E2799">
        <f>(groupB[[#This Row],[Weight (lbs)]]-MIN(weight))/(MAX(weight)-MIN(weight))</f>
        <v>0.20428404165115621</v>
      </c>
      <c r="F2799">
        <f>IF(groupB[[#This Row],[normalized cost]]+groupB[[#This Row],[normalized weight]]&gt;1, 1, 0)</f>
        <v>0</v>
      </c>
    </row>
    <row r="2800" spans="1:6" x14ac:dyDescent="0.75">
      <c r="A2800">
        <v>23428.350559999999</v>
      </c>
      <c r="B2800">
        <v>58194.879000000001</v>
      </c>
      <c r="C2800">
        <v>0</v>
      </c>
      <c r="D2800">
        <f>(groupB[[#This Row],[Cost (USD)]]-MIN(cost))/(MAX(cost)-MIN(cost))</f>
        <v>0.5332113110932396</v>
      </c>
      <c r="E2800">
        <f>(groupB[[#This Row],[Weight (lbs)]]-MIN(weight))/(MAX(weight)-MIN(weight))</f>
        <v>0.51438262866962547</v>
      </c>
      <c r="F2800">
        <f>IF(groupB[[#This Row],[normalized cost]]+groupB[[#This Row],[normalized weight]]&gt;1, 1, 0)</f>
        <v>1</v>
      </c>
    </row>
    <row r="2801" spans="1:6" x14ac:dyDescent="0.75">
      <c r="A2801">
        <v>22516.018629999999</v>
      </c>
      <c r="B2801">
        <v>55825.643920000002</v>
      </c>
      <c r="C2801">
        <v>0</v>
      </c>
      <c r="D2801">
        <f>(groupB[[#This Row],[Cost (USD)]]-MIN(cost))/(MAX(cost)-MIN(cost))</f>
        <v>0.31193512699421083</v>
      </c>
      <c r="E2801">
        <f>(groupB[[#This Row],[Weight (lbs)]]-MIN(weight))/(MAX(weight)-MIN(weight))</f>
        <v>0.314040362522436</v>
      </c>
      <c r="F2801">
        <f>IF(groupB[[#This Row],[normalized cost]]+groupB[[#This Row],[normalized weight]]&gt;1, 1, 0)</f>
        <v>0</v>
      </c>
    </row>
    <row r="2802" spans="1:6" x14ac:dyDescent="0.75">
      <c r="A2802">
        <v>23122.217069999999</v>
      </c>
      <c r="B2802">
        <v>54125.215689999997</v>
      </c>
      <c r="C2802">
        <v>0</v>
      </c>
      <c r="D2802">
        <f>(groupB[[#This Row],[Cost (USD)]]-MIN(cost))/(MAX(cost)-MIN(cost))</f>
        <v>0.45896196360836289</v>
      </c>
      <c r="E2802">
        <f>(groupB[[#This Row],[Weight (lbs)]]-MIN(weight))/(MAX(weight)-MIN(weight))</f>
        <v>0.17025233241321797</v>
      </c>
      <c r="F2802">
        <f>IF(groupB[[#This Row],[normalized cost]]+groupB[[#This Row],[normalized weight]]&gt;1, 1, 0)</f>
        <v>0</v>
      </c>
    </row>
    <row r="2803" spans="1:6" x14ac:dyDescent="0.75">
      <c r="A2803">
        <v>22430.344590000001</v>
      </c>
      <c r="B2803">
        <v>56299.196790000002</v>
      </c>
      <c r="C2803">
        <v>0</v>
      </c>
      <c r="D2803">
        <f>(groupB[[#This Row],[Cost (USD)]]-MIN(cost))/(MAX(cost)-MIN(cost))</f>
        <v>0.29115582066482792</v>
      </c>
      <c r="E2803">
        <f>(groupB[[#This Row],[Weight (lbs)]]-MIN(weight))/(MAX(weight)-MIN(weight))</f>
        <v>0.35408394279742728</v>
      </c>
      <c r="F2803">
        <f>IF(groupB[[#This Row],[normalized cost]]+groupB[[#This Row],[normalized weight]]&gt;1, 1, 0)</f>
        <v>0</v>
      </c>
    </row>
    <row r="2804" spans="1:6" x14ac:dyDescent="0.75">
      <c r="A2804">
        <v>22900.692060000001</v>
      </c>
      <c r="B2804">
        <v>56409.029609999998</v>
      </c>
      <c r="C2804">
        <v>0</v>
      </c>
      <c r="D2804">
        <f>(groupB[[#This Row],[Cost (USD)]]-MIN(cost))/(MAX(cost)-MIN(cost))</f>
        <v>0.40523348246740509</v>
      </c>
      <c r="E2804">
        <f>(groupB[[#This Row],[Weight (lbs)]]-MIN(weight))/(MAX(weight)-MIN(weight))</f>
        <v>0.36337139436434213</v>
      </c>
      <c r="F2804">
        <f>IF(groupB[[#This Row],[normalized cost]]+groupB[[#This Row],[normalized weight]]&gt;1, 1, 0)</f>
        <v>0</v>
      </c>
    </row>
    <row r="2805" spans="1:6" x14ac:dyDescent="0.75">
      <c r="A2805">
        <v>22802.726129999999</v>
      </c>
      <c r="B2805">
        <v>55456.444089999997</v>
      </c>
      <c r="C2805">
        <v>0</v>
      </c>
      <c r="D2805">
        <f>(groupB[[#This Row],[Cost (USD)]]-MIN(cost))/(MAX(cost)-MIN(cost))</f>
        <v>0.38147291194554139</v>
      </c>
      <c r="E2805">
        <f>(groupB[[#This Row],[Weight (lbs)]]-MIN(weight))/(MAX(weight)-MIN(weight))</f>
        <v>0.28282086420091102</v>
      </c>
      <c r="F2805">
        <f>IF(groupB[[#This Row],[normalized cost]]+groupB[[#This Row],[normalized weight]]&gt;1, 1, 0)</f>
        <v>0</v>
      </c>
    </row>
    <row r="2806" spans="1:6" x14ac:dyDescent="0.75">
      <c r="A2806">
        <v>23486.820240000001</v>
      </c>
      <c r="B2806">
        <v>57354.385430000002</v>
      </c>
      <c r="C2806">
        <v>0</v>
      </c>
      <c r="D2806">
        <f>(groupB[[#This Row],[Cost (USD)]]-MIN(cost))/(MAX(cost)-MIN(cost))</f>
        <v>0.54739249586871019</v>
      </c>
      <c r="E2806">
        <f>(groupB[[#This Row],[Weight (lbs)]]-MIN(weight))/(MAX(weight)-MIN(weight))</f>
        <v>0.44331058186541333</v>
      </c>
      <c r="F2806">
        <f>IF(groupB[[#This Row],[normalized cost]]+groupB[[#This Row],[normalized weight]]&gt;1, 1, 0)</f>
        <v>0</v>
      </c>
    </row>
    <row r="2807" spans="1:6" x14ac:dyDescent="0.75">
      <c r="A2807">
        <v>22822.589469999999</v>
      </c>
      <c r="B2807">
        <v>55165.533810000001</v>
      </c>
      <c r="C2807">
        <v>0</v>
      </c>
      <c r="D2807">
        <f>(groupB[[#This Row],[Cost (USD)]]-MIN(cost))/(MAX(cost)-MIN(cost))</f>
        <v>0.38629054896353066</v>
      </c>
      <c r="E2807">
        <f>(groupB[[#This Row],[Weight (lbs)]]-MIN(weight))/(MAX(weight)-MIN(weight))</f>
        <v>0.25822152189304987</v>
      </c>
      <c r="F2807">
        <f>IF(groupB[[#This Row],[normalized cost]]+groupB[[#This Row],[normalized weight]]&gt;1, 1, 0)</f>
        <v>0</v>
      </c>
    </row>
    <row r="2808" spans="1:6" x14ac:dyDescent="0.75">
      <c r="A2808">
        <v>22927.836159999999</v>
      </c>
      <c r="B2808">
        <v>56657.906909999998</v>
      </c>
      <c r="C2808">
        <v>0</v>
      </c>
      <c r="D2808">
        <f>(groupB[[#This Row],[Cost (USD)]]-MIN(cost))/(MAX(cost)-MIN(cost))</f>
        <v>0.4118169886139037</v>
      </c>
      <c r="E2808">
        <f>(groupB[[#This Row],[Weight (lbs)]]-MIN(weight))/(MAX(weight)-MIN(weight))</f>
        <v>0.38441643235803669</v>
      </c>
      <c r="F2808">
        <f>IF(groupB[[#This Row],[normalized cost]]+groupB[[#This Row],[normalized weight]]&gt;1, 1, 0)</f>
        <v>0</v>
      </c>
    </row>
    <row r="2809" spans="1:6" x14ac:dyDescent="0.75">
      <c r="A2809">
        <v>22830.86895</v>
      </c>
      <c r="B2809">
        <v>54434.55472</v>
      </c>
      <c r="C2809">
        <v>0</v>
      </c>
      <c r="D2809">
        <f>(groupB[[#This Row],[Cost (USD)]]-MIN(cost))/(MAX(cost)-MIN(cost))</f>
        <v>0.38829864676267756</v>
      </c>
      <c r="E2809">
        <f>(groupB[[#This Row],[Weight (lbs)]]-MIN(weight))/(MAX(weight)-MIN(weight))</f>
        <v>0.1964100078592417</v>
      </c>
      <c r="F2809">
        <f>IF(groupB[[#This Row],[normalized cost]]+groupB[[#This Row],[normalized weight]]&gt;1, 1, 0)</f>
        <v>0</v>
      </c>
    </row>
    <row r="2810" spans="1:6" x14ac:dyDescent="0.75">
      <c r="A2810">
        <v>23047.285489999998</v>
      </c>
      <c r="B2810">
        <v>55293.461439999999</v>
      </c>
      <c r="C2810">
        <v>0</v>
      </c>
      <c r="D2810">
        <f>(groupB[[#This Row],[Cost (USD)]]-MIN(cost))/(MAX(cost)-MIN(cost))</f>
        <v>0.44078812408165557</v>
      </c>
      <c r="E2810">
        <f>(groupB[[#This Row],[Weight (lbs)]]-MIN(weight))/(MAX(weight)-MIN(weight))</f>
        <v>0.26903906866727662</v>
      </c>
      <c r="F2810">
        <f>IF(groupB[[#This Row],[normalized cost]]+groupB[[#This Row],[normalized weight]]&gt;1, 1, 0)</f>
        <v>0</v>
      </c>
    </row>
    <row r="2811" spans="1:6" x14ac:dyDescent="0.75">
      <c r="A2811">
        <v>22972.746370000001</v>
      </c>
      <c r="B2811">
        <v>54724.309410000002</v>
      </c>
      <c r="C2811">
        <v>0</v>
      </c>
      <c r="D2811">
        <f>(groupB[[#This Row],[Cost (USD)]]-MIN(cost))/(MAX(cost)-MIN(cost))</f>
        <v>0.42270947145826326</v>
      </c>
      <c r="E2811">
        <f>(groupB[[#This Row],[Weight (lbs)]]-MIN(weight))/(MAX(weight)-MIN(weight))</f>
        <v>0.22091163359972193</v>
      </c>
      <c r="F2811">
        <f>IF(groupB[[#This Row],[normalized cost]]+groupB[[#This Row],[normalized weight]]&gt;1, 1, 0)</f>
        <v>0</v>
      </c>
    </row>
    <row r="2812" spans="1:6" x14ac:dyDescent="0.75">
      <c r="A2812">
        <v>22671.381140000001</v>
      </c>
      <c r="B2812">
        <v>55943.811979999999</v>
      </c>
      <c r="C2812">
        <v>0</v>
      </c>
      <c r="D2812">
        <f>(groupB[[#This Row],[Cost (USD)]]-MIN(cost))/(MAX(cost)-MIN(cost))</f>
        <v>0.34961661356110957</v>
      </c>
      <c r="E2812">
        <f>(groupB[[#This Row],[Weight (lbs)]]-MIN(weight))/(MAX(weight)-MIN(weight))</f>
        <v>0.32403264109642044</v>
      </c>
      <c r="F2812">
        <f>IF(groupB[[#This Row],[normalized cost]]+groupB[[#This Row],[normalized weight]]&gt;1, 1, 0)</f>
        <v>0</v>
      </c>
    </row>
    <row r="2813" spans="1:6" x14ac:dyDescent="0.75">
      <c r="A2813">
        <v>22490.56537</v>
      </c>
      <c r="B2813">
        <v>56151.030400000003</v>
      </c>
      <c r="C2813">
        <v>0</v>
      </c>
      <c r="D2813">
        <f>(groupB[[#This Row],[Cost (USD)]]-MIN(cost))/(MAX(cost)-MIN(cost))</f>
        <v>0.3057617156945755</v>
      </c>
      <c r="E2813">
        <f>(groupB[[#This Row],[Weight (lbs)]]-MIN(weight))/(MAX(weight)-MIN(weight))</f>
        <v>0.34155500863212362</v>
      </c>
      <c r="F2813">
        <f>IF(groupB[[#This Row],[normalized cost]]+groupB[[#This Row],[normalized weight]]&gt;1, 1, 0)</f>
        <v>0</v>
      </c>
    </row>
    <row r="2814" spans="1:6" x14ac:dyDescent="0.75">
      <c r="A2814">
        <v>22624.358840000001</v>
      </c>
      <c r="B2814">
        <v>57500.545940000004</v>
      </c>
      <c r="C2814">
        <v>0</v>
      </c>
      <c r="D2814">
        <f>(groupB[[#This Row],[Cost (USD)]]-MIN(cost))/(MAX(cost)-MIN(cost))</f>
        <v>0.33821186626528721</v>
      </c>
      <c r="E2814">
        <f>(groupB[[#This Row],[Weight (lbs)]]-MIN(weight))/(MAX(weight)-MIN(weight))</f>
        <v>0.45566989903145383</v>
      </c>
      <c r="F2814">
        <f>IF(groupB[[#This Row],[normalized cost]]+groupB[[#This Row],[normalized weight]]&gt;1, 1, 0)</f>
        <v>0</v>
      </c>
    </row>
    <row r="2815" spans="1:6" x14ac:dyDescent="0.75">
      <c r="A2815">
        <v>23025.040540000002</v>
      </c>
      <c r="B2815">
        <v>56315.604059999998</v>
      </c>
      <c r="C2815">
        <v>0</v>
      </c>
      <c r="D2815">
        <f>(groupB[[#This Row],[Cost (USD)]]-MIN(cost))/(MAX(cost)-MIN(cost))</f>
        <v>0.43539285346838991</v>
      </c>
      <c r="E2815">
        <f>(groupB[[#This Row],[Weight (lbs)]]-MIN(weight))/(MAX(weight)-MIN(weight))</f>
        <v>0.35547133980198625</v>
      </c>
      <c r="F2815">
        <f>IF(groupB[[#This Row],[normalized cost]]+groupB[[#This Row],[normalized weight]]&gt;1, 1, 0)</f>
        <v>0</v>
      </c>
    </row>
    <row r="2816" spans="1:6" x14ac:dyDescent="0.75">
      <c r="A2816">
        <v>22693.93463</v>
      </c>
      <c r="B2816">
        <v>56396.256079999999</v>
      </c>
      <c r="C2816">
        <v>0</v>
      </c>
      <c r="D2816">
        <f>(groupB[[#This Row],[Cost (USD)]]-MIN(cost))/(MAX(cost)-MIN(cost))</f>
        <v>0.35508671719467988</v>
      </c>
      <c r="E2816">
        <f>(groupB[[#This Row],[Weight (lbs)]]-MIN(weight))/(MAX(weight)-MIN(weight))</f>
        <v>0.36229126602735207</v>
      </c>
      <c r="F2816">
        <f>IF(groupB[[#This Row],[normalized cost]]+groupB[[#This Row],[normalized weight]]&gt;1, 1, 0)</f>
        <v>0</v>
      </c>
    </row>
    <row r="2817" spans="1:6" x14ac:dyDescent="0.75">
      <c r="A2817">
        <v>22410.770680000001</v>
      </c>
      <c r="B2817">
        <v>55868.44354</v>
      </c>
      <c r="C2817">
        <v>0</v>
      </c>
      <c r="D2817">
        <f>(groupB[[#This Row],[Cost (USD)]]-MIN(cost))/(MAX(cost)-MIN(cost))</f>
        <v>0.2864083817445463</v>
      </c>
      <c r="E2817">
        <f>(groupB[[#This Row],[Weight (lbs)]]-MIN(weight))/(MAX(weight)-MIN(weight))</f>
        <v>0.31765949383338982</v>
      </c>
      <c r="F2817">
        <f>IF(groupB[[#This Row],[normalized cost]]+groupB[[#This Row],[normalized weight]]&gt;1, 1, 0)</f>
        <v>0</v>
      </c>
    </row>
    <row r="2818" spans="1:6" x14ac:dyDescent="0.75">
      <c r="A2818">
        <v>22597.658800000001</v>
      </c>
      <c r="B2818">
        <v>55003.975120000003</v>
      </c>
      <c r="C2818">
        <v>0</v>
      </c>
      <c r="D2818">
        <f>(groupB[[#This Row],[Cost (USD)]]-MIN(cost))/(MAX(cost)-MIN(cost))</f>
        <v>0.33173606204073114</v>
      </c>
      <c r="E2818">
        <f>(groupB[[#This Row],[Weight (lbs)]]-MIN(weight))/(MAX(weight)-MIN(weight))</f>
        <v>0.24456013626542741</v>
      </c>
      <c r="F2818">
        <f>IF(groupB[[#This Row],[normalized cost]]+groupB[[#This Row],[normalized weight]]&gt;1, 1, 0)</f>
        <v>0</v>
      </c>
    </row>
    <row r="2819" spans="1:6" x14ac:dyDescent="0.75">
      <c r="A2819">
        <v>22437.96053</v>
      </c>
      <c r="B2819">
        <v>53502.669959999999</v>
      </c>
      <c r="C2819">
        <v>0</v>
      </c>
      <c r="D2819">
        <f>(groupB[[#This Row],[Cost (USD)]]-MIN(cost))/(MAX(cost)-MIN(cost))</f>
        <v>0.29300298405581776</v>
      </c>
      <c r="E2819">
        <f>(groupB[[#This Row],[Weight (lbs)]]-MIN(weight))/(MAX(weight)-MIN(weight))</f>
        <v>0.11760993175770512</v>
      </c>
      <c r="F2819">
        <f>IF(groupB[[#This Row],[normalized cost]]+groupB[[#This Row],[normalized weight]]&gt;1, 1, 0)</f>
        <v>0</v>
      </c>
    </row>
    <row r="2820" spans="1:6" x14ac:dyDescent="0.75">
      <c r="A2820">
        <v>23074.025969999999</v>
      </c>
      <c r="B2820">
        <v>55890.5455</v>
      </c>
      <c r="C2820">
        <v>0</v>
      </c>
      <c r="D2820">
        <f>(groupB[[#This Row],[Cost (USD)]]-MIN(cost))/(MAX(cost)-MIN(cost))</f>
        <v>0.44727373658825337</v>
      </c>
      <c r="E2820">
        <f>(groupB[[#This Row],[Weight (lbs)]]-MIN(weight))/(MAX(weight)-MIN(weight))</f>
        <v>0.31952843321811925</v>
      </c>
      <c r="F2820">
        <f>IF(groupB[[#This Row],[normalized cost]]+groupB[[#This Row],[normalized weight]]&gt;1, 1, 0)</f>
        <v>0</v>
      </c>
    </row>
    <row r="2821" spans="1:6" x14ac:dyDescent="0.75">
      <c r="A2821">
        <v>22751.874589999999</v>
      </c>
      <c r="B2821">
        <v>55787.547809999996</v>
      </c>
      <c r="C2821">
        <v>0</v>
      </c>
      <c r="D2821">
        <f>(groupB[[#This Row],[Cost (USD)]]-MIN(cost))/(MAX(cost)-MIN(cost))</f>
        <v>0.3691394241471268</v>
      </c>
      <c r="E2821">
        <f>(groupB[[#This Row],[Weight (lbs)]]-MIN(weight))/(MAX(weight)-MIN(weight))</f>
        <v>0.31081895951636801</v>
      </c>
      <c r="F2821">
        <f>IF(groupB[[#This Row],[normalized cost]]+groupB[[#This Row],[normalized weight]]&gt;1, 1, 0)</f>
        <v>0</v>
      </c>
    </row>
    <row r="2822" spans="1:6" x14ac:dyDescent="0.75">
      <c r="A2822">
        <v>22526.915079999999</v>
      </c>
      <c r="B2822">
        <v>55650.990839999999</v>
      </c>
      <c r="C2822">
        <v>0</v>
      </c>
      <c r="D2822">
        <f>(groupB[[#This Row],[Cost (USD)]]-MIN(cost))/(MAX(cost)-MIN(cost))</f>
        <v>0.31457794239608533</v>
      </c>
      <c r="E2822">
        <f>(groupB[[#This Row],[Weight (lbs)]]-MIN(weight))/(MAX(weight)-MIN(weight))</f>
        <v>0.29927171667038016</v>
      </c>
      <c r="F2822">
        <f>IF(groupB[[#This Row],[normalized cost]]+groupB[[#This Row],[normalized weight]]&gt;1, 1, 0)</f>
        <v>0</v>
      </c>
    </row>
    <row r="2823" spans="1:6" x14ac:dyDescent="0.75">
      <c r="A2823">
        <v>22608.6783</v>
      </c>
      <c r="B2823">
        <v>56231.928249999997</v>
      </c>
      <c r="C2823">
        <v>0</v>
      </c>
      <c r="D2823">
        <f>(groupB[[#This Row],[Cost (USD)]]-MIN(cost))/(MAX(cost)-MIN(cost))</f>
        <v>0.3344087218814088</v>
      </c>
      <c r="E2823">
        <f>(groupB[[#This Row],[Weight (lbs)]]-MIN(weight))/(MAX(weight)-MIN(weight))</f>
        <v>0.34839572221611892</v>
      </c>
      <c r="F2823">
        <f>IF(groupB[[#This Row],[normalized cost]]+groupB[[#This Row],[normalized weight]]&gt;1, 1, 0)</f>
        <v>0</v>
      </c>
    </row>
    <row r="2824" spans="1:6" x14ac:dyDescent="0.75">
      <c r="A2824">
        <v>23422.07243</v>
      </c>
      <c r="B2824">
        <v>57220.990319999997</v>
      </c>
      <c r="C2824">
        <v>0</v>
      </c>
      <c r="D2824">
        <f>(groupB[[#This Row],[Cost (USD)]]-MIN(cost))/(MAX(cost)-MIN(cost))</f>
        <v>0.53168861896332875</v>
      </c>
      <c r="E2824">
        <f>(groupB[[#This Row],[Weight (lbs)]]-MIN(weight))/(MAX(weight)-MIN(weight))</f>
        <v>0.43203070556442824</v>
      </c>
      <c r="F2824">
        <f>IF(groupB[[#This Row],[normalized cost]]+groupB[[#This Row],[normalized weight]]&gt;1, 1, 0)</f>
        <v>0</v>
      </c>
    </row>
    <row r="2825" spans="1:6" x14ac:dyDescent="0.75">
      <c r="A2825">
        <v>22784.770619999999</v>
      </c>
      <c r="B2825">
        <v>57579.944329999998</v>
      </c>
      <c r="C2825">
        <v>0</v>
      </c>
      <c r="D2825">
        <f>(groupB[[#This Row],[Cost (USD)]]-MIN(cost))/(MAX(cost)-MIN(cost))</f>
        <v>0.3771179983382188</v>
      </c>
      <c r="E2825">
        <f>(groupB[[#This Row],[Weight (lbs)]]-MIN(weight))/(MAX(weight)-MIN(weight))</f>
        <v>0.46238381843747467</v>
      </c>
      <c r="F2825">
        <f>IF(groupB[[#This Row],[normalized cost]]+groupB[[#This Row],[normalized weight]]&gt;1, 1, 0)</f>
        <v>0</v>
      </c>
    </row>
    <row r="2826" spans="1:6" x14ac:dyDescent="0.75">
      <c r="A2826">
        <v>22881.233029999999</v>
      </c>
      <c r="B2826">
        <v>56070.856189999999</v>
      </c>
      <c r="C2826">
        <v>0</v>
      </c>
      <c r="D2826">
        <f>(groupB[[#This Row],[Cost (USD)]]-MIN(cost))/(MAX(cost)-MIN(cost))</f>
        <v>0.40051390644131019</v>
      </c>
      <c r="E2826">
        <f>(groupB[[#This Row],[Weight (lbs)]]-MIN(weight))/(MAX(weight)-MIN(weight))</f>
        <v>0.33477548596949208</v>
      </c>
      <c r="F2826">
        <f>IF(groupB[[#This Row],[normalized cost]]+groupB[[#This Row],[normalized weight]]&gt;1, 1, 0)</f>
        <v>0</v>
      </c>
    </row>
    <row r="2827" spans="1:6" x14ac:dyDescent="0.75">
      <c r="A2827">
        <v>23357.655510000001</v>
      </c>
      <c r="B2827">
        <v>54895.715349999999</v>
      </c>
      <c r="C2827">
        <v>0</v>
      </c>
      <c r="D2827">
        <f>(groupB[[#This Row],[Cost (USD)]]-MIN(cost))/(MAX(cost)-MIN(cost))</f>
        <v>0.51606499582759968</v>
      </c>
      <c r="E2827">
        <f>(groupB[[#This Row],[Weight (lbs)]]-MIN(weight))/(MAX(weight)-MIN(weight))</f>
        <v>0.23540570163905242</v>
      </c>
      <c r="F2827">
        <f>IF(groupB[[#This Row],[normalized cost]]+groupB[[#This Row],[normalized weight]]&gt;1, 1, 0)</f>
        <v>0</v>
      </c>
    </row>
    <row r="2828" spans="1:6" x14ac:dyDescent="0.75">
      <c r="A2828">
        <v>22911.442579999999</v>
      </c>
      <c r="B2828">
        <v>55930.742570000002</v>
      </c>
      <c r="C2828">
        <v>0</v>
      </c>
      <c r="D2828">
        <f>(groupB[[#This Row],[Cost (USD)]]-MIN(cost))/(MAX(cost)-MIN(cost))</f>
        <v>0.40784090413539364</v>
      </c>
      <c r="E2828">
        <f>(groupB[[#This Row],[Weight (lbs)]]-MIN(weight))/(MAX(weight)-MIN(weight))</f>
        <v>0.32292749317812858</v>
      </c>
      <c r="F2828">
        <f>IF(groupB[[#This Row],[normalized cost]]+groupB[[#This Row],[normalized weight]]&gt;1, 1, 0)</f>
        <v>0</v>
      </c>
    </row>
    <row r="2829" spans="1:6" x14ac:dyDescent="0.75">
      <c r="A2829">
        <v>22891.87802</v>
      </c>
      <c r="B2829">
        <v>54497.681709999997</v>
      </c>
      <c r="C2829">
        <v>0</v>
      </c>
      <c r="D2829">
        <f>(groupB[[#This Row],[Cost (USD)]]-MIN(cost))/(MAX(cost)-MIN(cost))</f>
        <v>0.40309573295589074</v>
      </c>
      <c r="E2829">
        <f>(groupB[[#This Row],[Weight (lbs)]]-MIN(weight))/(MAX(weight)-MIN(weight))</f>
        <v>0.20174801941343934</v>
      </c>
      <c r="F2829">
        <f>IF(groupB[[#This Row],[normalized cost]]+groupB[[#This Row],[normalized weight]]&gt;1, 1, 0)</f>
        <v>0</v>
      </c>
    </row>
    <row r="2830" spans="1:6" x14ac:dyDescent="0.75">
      <c r="A2830">
        <v>22776.128690000001</v>
      </c>
      <c r="B2830">
        <v>55834.24927</v>
      </c>
      <c r="C2830">
        <v>0</v>
      </c>
      <c r="D2830">
        <f>(groupB[[#This Row],[Cost (USD)]]-MIN(cost))/(MAX(cost)-MIN(cost))</f>
        <v>0.37502199223477078</v>
      </c>
      <c r="E2830">
        <f>(groupB[[#This Row],[Weight (lbs)]]-MIN(weight))/(MAX(weight)-MIN(weight))</f>
        <v>0.31476803000235076</v>
      </c>
      <c r="F2830">
        <f>IF(groupB[[#This Row],[normalized cost]]+groupB[[#This Row],[normalized weight]]&gt;1, 1, 0)</f>
        <v>0</v>
      </c>
    </row>
    <row r="2831" spans="1:6" x14ac:dyDescent="0.75">
      <c r="A2831">
        <v>21872.745220000001</v>
      </c>
      <c r="B2831">
        <v>53759.100449999998</v>
      </c>
      <c r="C2831">
        <v>0</v>
      </c>
      <c r="D2831">
        <f>(groupB[[#This Row],[Cost (USD)]]-MIN(cost))/(MAX(cost)-MIN(cost))</f>
        <v>0.15591615975586207</v>
      </c>
      <c r="E2831">
        <f>(groupB[[#This Row],[Weight (lbs)]]-MIN(weight))/(MAX(weight)-MIN(weight))</f>
        <v>0.13929366669372253</v>
      </c>
      <c r="F2831">
        <f>IF(groupB[[#This Row],[normalized cost]]+groupB[[#This Row],[normalized weight]]&gt;1, 1, 0)</f>
        <v>0</v>
      </c>
    </row>
    <row r="2832" spans="1:6" x14ac:dyDescent="0.75">
      <c r="A2832">
        <v>22999.88221</v>
      </c>
      <c r="B2832">
        <v>54403.003400000001</v>
      </c>
      <c r="C2832">
        <v>0</v>
      </c>
      <c r="D2832">
        <f>(groupB[[#This Row],[Cost (USD)]]-MIN(cost))/(MAX(cost)-MIN(cost))</f>
        <v>0.4292909742316251</v>
      </c>
      <c r="E2832">
        <f>(groupB[[#This Row],[Weight (lbs)]]-MIN(weight))/(MAX(weight)-MIN(weight))</f>
        <v>0.19374203159884676</v>
      </c>
      <c r="F2832">
        <f>IF(groupB[[#This Row],[normalized cost]]+groupB[[#This Row],[normalized weight]]&gt;1, 1, 0)</f>
        <v>0</v>
      </c>
    </row>
    <row r="2833" spans="1:6" x14ac:dyDescent="0.75">
      <c r="A2833">
        <v>22648.94212</v>
      </c>
      <c r="B2833">
        <v>57543.014880000002</v>
      </c>
      <c r="C2833">
        <v>0</v>
      </c>
      <c r="D2833">
        <f>(groupB[[#This Row],[Cost (USD)]]-MIN(cost))/(MAX(cost)-MIN(cost))</f>
        <v>0.34417427338068624</v>
      </c>
      <c r="E2833">
        <f>(groupB[[#This Row],[Weight (lbs)]]-MIN(weight))/(MAX(weight)-MIN(weight))</f>
        <v>0.45926106807681039</v>
      </c>
      <c r="F2833">
        <f>IF(groupB[[#This Row],[normalized cost]]+groupB[[#This Row],[normalized weight]]&gt;1, 1, 0)</f>
        <v>0</v>
      </c>
    </row>
    <row r="2834" spans="1:6" x14ac:dyDescent="0.75">
      <c r="A2834">
        <v>22803.042119999998</v>
      </c>
      <c r="B2834">
        <v>57057.834029999998</v>
      </c>
      <c r="C2834">
        <v>0</v>
      </c>
      <c r="D2834">
        <f>(groupB[[#This Row],[Cost (USD)]]-MIN(cost))/(MAX(cost)-MIN(cost))</f>
        <v>0.38154955188229472</v>
      </c>
      <c r="E2834">
        <f>(groupB[[#This Row],[Weight (lbs)]]-MIN(weight))/(MAX(weight)-MIN(weight))</f>
        <v>0.41823422705087865</v>
      </c>
      <c r="F2834">
        <f>IF(groupB[[#This Row],[normalized cost]]+groupB[[#This Row],[normalized weight]]&gt;1, 1, 0)</f>
        <v>0</v>
      </c>
    </row>
    <row r="2835" spans="1:6" x14ac:dyDescent="0.75">
      <c r="A2835">
        <v>22661.39518</v>
      </c>
      <c r="B2835">
        <v>53948.308490000003</v>
      </c>
      <c r="C2835">
        <v>0</v>
      </c>
      <c r="D2835">
        <f>(groupB[[#This Row],[Cost (USD)]]-MIN(cost))/(MAX(cost)-MIN(cost))</f>
        <v>0.34719462760325104</v>
      </c>
      <c r="E2835">
        <f>(groupB[[#This Row],[Weight (lbs)]]-MIN(weight))/(MAX(weight)-MIN(weight))</f>
        <v>0.15529307841392595</v>
      </c>
      <c r="F2835">
        <f>IF(groupB[[#This Row],[normalized cost]]+groupB[[#This Row],[normalized weight]]&gt;1, 1, 0)</f>
        <v>0</v>
      </c>
    </row>
    <row r="2836" spans="1:6" x14ac:dyDescent="0.75">
      <c r="A2836">
        <v>22614.911830000001</v>
      </c>
      <c r="B2836">
        <v>56010.8701</v>
      </c>
      <c r="C2836">
        <v>0</v>
      </c>
      <c r="D2836">
        <f>(groupB[[#This Row],[Cost (USD)]]-MIN(cost))/(MAX(cost)-MIN(cost))</f>
        <v>0.33592059676653652</v>
      </c>
      <c r="E2836">
        <f>(groupB[[#This Row],[Weight (lbs)]]-MIN(weight))/(MAX(weight)-MIN(weight))</f>
        <v>0.32970306858492887</v>
      </c>
      <c r="F2836">
        <f>IF(groupB[[#This Row],[normalized cost]]+groupB[[#This Row],[normalized weight]]&gt;1, 1, 0)</f>
        <v>0</v>
      </c>
    </row>
    <row r="2837" spans="1:6" x14ac:dyDescent="0.75">
      <c r="A2837">
        <v>22850.848590000001</v>
      </c>
      <c r="B2837">
        <v>54706.128620000003</v>
      </c>
      <c r="C2837">
        <v>0</v>
      </c>
      <c r="D2837">
        <f>(groupB[[#This Row],[Cost (USD)]]-MIN(cost))/(MAX(cost)-MIN(cost))</f>
        <v>0.39314449108040589</v>
      </c>
      <c r="E2837">
        <f>(groupB[[#This Row],[Weight (lbs)]]-MIN(weight))/(MAX(weight)-MIN(weight))</f>
        <v>0.21937426793276335</v>
      </c>
      <c r="F2837">
        <f>IF(groupB[[#This Row],[normalized cost]]+groupB[[#This Row],[normalized weight]]&gt;1, 1, 0)</f>
        <v>0</v>
      </c>
    </row>
    <row r="2838" spans="1:6" x14ac:dyDescent="0.75">
      <c r="A2838">
        <v>22649.954549999999</v>
      </c>
      <c r="B2838">
        <v>56465.229359999998</v>
      </c>
      <c r="C2838">
        <v>0</v>
      </c>
      <c r="D2838">
        <f>(groupB[[#This Row],[Cost (USD)]]-MIN(cost))/(MAX(cost)-MIN(cost))</f>
        <v>0.34441982726266768</v>
      </c>
      <c r="E2838">
        <f>(groupB[[#This Row],[Weight (lbs)]]-MIN(weight))/(MAX(weight)-MIN(weight))</f>
        <v>0.36812363924158131</v>
      </c>
      <c r="F2838">
        <f>IF(groupB[[#This Row],[normalized cost]]+groupB[[#This Row],[normalized weight]]&gt;1, 1, 0)</f>
        <v>0</v>
      </c>
    </row>
    <row r="2839" spans="1:6" x14ac:dyDescent="0.75">
      <c r="A2839">
        <v>23369.118989999999</v>
      </c>
      <c r="B2839">
        <v>54496.09751</v>
      </c>
      <c r="C2839">
        <v>0</v>
      </c>
      <c r="D2839">
        <f>(groupB[[#This Row],[Cost (USD)]]-MIN(cost))/(MAX(cost)-MIN(cost))</f>
        <v>0.51884533818709078</v>
      </c>
      <c r="E2839">
        <f>(groupB[[#This Row],[Weight (lbs)]]-MIN(weight))/(MAX(weight)-MIN(weight))</f>
        <v>0.20161405963008602</v>
      </c>
      <c r="F2839">
        <f>IF(groupB[[#This Row],[normalized cost]]+groupB[[#This Row],[normalized weight]]&gt;1, 1, 0)</f>
        <v>0</v>
      </c>
    </row>
    <row r="2840" spans="1:6" x14ac:dyDescent="0.75">
      <c r="A2840">
        <v>23033.215960000001</v>
      </c>
      <c r="B2840">
        <v>55624.882160000001</v>
      </c>
      <c r="C2840">
        <v>0</v>
      </c>
      <c r="D2840">
        <f>(groupB[[#This Row],[Cost (USD)]]-MIN(cost))/(MAX(cost)-MIN(cost))</f>
        <v>0.43737571264663527</v>
      </c>
      <c r="E2840">
        <f>(groupB[[#This Row],[Weight (lbs)]]-MIN(weight))/(MAX(weight)-MIN(weight))</f>
        <v>0.2970639694689875</v>
      </c>
      <c r="F2840">
        <f>IF(groupB[[#This Row],[normalized cost]]+groupB[[#This Row],[normalized weight]]&gt;1, 1, 0)</f>
        <v>0</v>
      </c>
    </row>
    <row r="2841" spans="1:6" x14ac:dyDescent="0.75">
      <c r="A2841">
        <v>22465.422589999998</v>
      </c>
      <c r="B2841">
        <v>55486.385589999998</v>
      </c>
      <c r="C2841">
        <v>0</v>
      </c>
      <c r="D2841">
        <f>(groupB[[#This Row],[Cost (USD)]]-MIN(cost))/(MAX(cost)-MIN(cost))</f>
        <v>0.29966360794113778</v>
      </c>
      <c r="E2841">
        <f>(groupB[[#This Row],[Weight (lbs)]]-MIN(weight))/(MAX(weight)-MIN(weight))</f>
        <v>0.28535271425347997</v>
      </c>
      <c r="F2841">
        <f>IF(groupB[[#This Row],[normalized cost]]+groupB[[#This Row],[normalized weight]]&gt;1, 1, 0)</f>
        <v>0</v>
      </c>
    </row>
    <row r="2842" spans="1:6" x14ac:dyDescent="0.75">
      <c r="A2842">
        <v>23109.41993</v>
      </c>
      <c r="B2842">
        <v>56205.431960000002</v>
      </c>
      <c r="C2842">
        <v>0</v>
      </c>
      <c r="D2842">
        <f>(groupB[[#This Row],[Cost (USD)]]-MIN(cost))/(MAX(cost)-MIN(cost))</f>
        <v>0.455858156525144</v>
      </c>
      <c r="E2842">
        <f>(groupB[[#This Row],[Weight (lbs)]]-MIN(weight))/(MAX(weight)-MIN(weight))</f>
        <v>0.34615519875438955</v>
      </c>
      <c r="F2842">
        <f>IF(groupB[[#This Row],[normalized cost]]+groupB[[#This Row],[normalized weight]]&gt;1, 1, 0)</f>
        <v>0</v>
      </c>
    </row>
    <row r="2843" spans="1:6" x14ac:dyDescent="0.75">
      <c r="A2843">
        <v>23261.71573</v>
      </c>
      <c r="B2843">
        <v>55431.256500000003</v>
      </c>
      <c r="C2843">
        <v>0</v>
      </c>
      <c r="D2843">
        <f>(groupB[[#This Row],[Cost (USD)]]-MIN(cost))/(MAX(cost)-MIN(cost))</f>
        <v>0.49279584594516551</v>
      </c>
      <c r="E2843">
        <f>(groupB[[#This Row],[Weight (lbs)]]-MIN(weight))/(MAX(weight)-MIN(weight))</f>
        <v>0.28069100427186372</v>
      </c>
      <c r="F2843">
        <f>IF(groupB[[#This Row],[normalized cost]]+groupB[[#This Row],[normalized weight]]&gt;1, 1, 0)</f>
        <v>0</v>
      </c>
    </row>
    <row r="2844" spans="1:6" x14ac:dyDescent="0.75">
      <c r="A2844">
        <v>22256.673480000001</v>
      </c>
      <c r="B2844">
        <v>55379.442190000002</v>
      </c>
      <c r="C2844">
        <v>0</v>
      </c>
      <c r="D2844">
        <f>(groupB[[#This Row],[Cost (USD)]]-MIN(cost))/(MAX(cost)-MIN(cost))</f>
        <v>0.24903378235247542</v>
      </c>
      <c r="E2844">
        <f>(groupB[[#This Row],[Weight (lbs)]]-MIN(weight))/(MAX(weight)-MIN(weight))</f>
        <v>0.27630959173417102</v>
      </c>
      <c r="F2844">
        <f>IF(groupB[[#This Row],[normalized cost]]+groupB[[#This Row],[normalized weight]]&gt;1, 1, 0)</f>
        <v>0</v>
      </c>
    </row>
    <row r="2845" spans="1:6" x14ac:dyDescent="0.75">
      <c r="A2845">
        <v>22399.540779999999</v>
      </c>
      <c r="B2845">
        <v>54650.964590000003</v>
      </c>
      <c r="C2845">
        <v>0</v>
      </c>
      <c r="D2845">
        <f>(groupB[[#This Row],[Cost (USD)]]-MIN(cost))/(MAX(cost)-MIN(cost))</f>
        <v>0.28368469167287019</v>
      </c>
      <c r="E2845">
        <f>(groupB[[#This Row],[Weight (lbs)]]-MIN(weight))/(MAX(weight)-MIN(weight))</f>
        <v>0.21470960342846623</v>
      </c>
      <c r="F2845">
        <f>IF(groupB[[#This Row],[normalized cost]]+groupB[[#This Row],[normalized weight]]&gt;1, 1, 0)</f>
        <v>0</v>
      </c>
    </row>
    <row r="2846" spans="1:6" x14ac:dyDescent="0.75">
      <c r="A2846">
        <v>23293.05632</v>
      </c>
      <c r="B2846">
        <v>55957.358460000003</v>
      </c>
      <c r="C2846">
        <v>0</v>
      </c>
      <c r="D2846">
        <f>(groupB[[#This Row],[Cost (USD)]]-MIN(cost))/(MAX(cost)-MIN(cost))</f>
        <v>0.50039716508633836</v>
      </c>
      <c r="E2846">
        <f>(groupB[[#This Row],[Weight (lbs)]]-MIN(weight))/(MAX(weight)-MIN(weight))</f>
        <v>0.32517813000312634</v>
      </c>
      <c r="F2846">
        <f>IF(groupB[[#This Row],[normalized cost]]+groupB[[#This Row],[normalized weight]]&gt;1, 1, 0)</f>
        <v>0</v>
      </c>
    </row>
    <row r="2847" spans="1:6" x14ac:dyDescent="0.75">
      <c r="A2847">
        <v>22455.645499999999</v>
      </c>
      <c r="B2847">
        <v>56568.285150000003</v>
      </c>
      <c r="C2847">
        <v>0</v>
      </c>
      <c r="D2847">
        <f>(groupB[[#This Row],[Cost (USD)]]-MIN(cost))/(MAX(cost)-MIN(cost))</f>
        <v>0.2972922811294228</v>
      </c>
      <c r="E2847">
        <f>(groupB[[#This Row],[Weight (lbs)]]-MIN(weight))/(MAX(weight)-MIN(weight))</f>
        <v>0.37683802587314769</v>
      </c>
      <c r="F2847">
        <f>IF(groupB[[#This Row],[normalized cost]]+groupB[[#This Row],[normalized weight]]&gt;1, 1, 0)</f>
        <v>0</v>
      </c>
    </row>
    <row r="2848" spans="1:6" x14ac:dyDescent="0.75">
      <c r="A2848">
        <v>23058.718929999999</v>
      </c>
      <c r="B2848">
        <v>55630.947679999997</v>
      </c>
      <c r="C2848">
        <v>0</v>
      </c>
      <c r="D2848">
        <f>(groupB[[#This Row],[Cost (USD)]]-MIN(cost))/(MAX(cost)-MIN(cost))</f>
        <v>0.44356118056596094</v>
      </c>
      <c r="E2848">
        <f>(groupB[[#This Row],[Weight (lbs)]]-MIN(weight))/(MAX(weight)-MIN(weight))</f>
        <v>0.29757686919448051</v>
      </c>
      <c r="F2848">
        <f>IF(groupB[[#This Row],[normalized cost]]+groupB[[#This Row],[normalized weight]]&gt;1, 1, 0)</f>
        <v>0</v>
      </c>
    </row>
    <row r="2849" spans="1:6" x14ac:dyDescent="0.75">
      <c r="A2849">
        <v>23220.866849999999</v>
      </c>
      <c r="B2849">
        <v>55898.617870000002</v>
      </c>
      <c r="C2849">
        <v>0</v>
      </c>
      <c r="D2849">
        <f>(groupB[[#This Row],[Cost (USD)]]-MIN(cost))/(MAX(cost)-MIN(cost))</f>
        <v>0.48288839450792442</v>
      </c>
      <c r="E2849">
        <f>(groupB[[#This Row],[Weight (lbs)]]-MIN(weight))/(MAX(weight)-MIN(weight))</f>
        <v>0.32021103196597289</v>
      </c>
      <c r="F2849">
        <f>IF(groupB[[#This Row],[normalized cost]]+groupB[[#This Row],[normalized weight]]&gt;1, 1, 0)</f>
        <v>0</v>
      </c>
    </row>
    <row r="2850" spans="1:6" x14ac:dyDescent="0.75">
      <c r="A2850">
        <v>22240.283240000001</v>
      </c>
      <c r="B2850">
        <v>56885.489130000002</v>
      </c>
      <c r="C2850">
        <v>0</v>
      </c>
      <c r="D2850">
        <f>(groupB[[#This Row],[Cost (USD)]]-MIN(cost))/(MAX(cost)-MIN(cost))</f>
        <v>0.24505850795462836</v>
      </c>
      <c r="E2850">
        <f>(groupB[[#This Row],[Weight (lbs)]]-MIN(weight))/(MAX(weight)-MIN(weight))</f>
        <v>0.40366076065390549</v>
      </c>
      <c r="F2850">
        <f>IF(groupB[[#This Row],[normalized cost]]+groupB[[#This Row],[normalized weight]]&gt;1, 1, 0)</f>
        <v>0</v>
      </c>
    </row>
    <row r="2851" spans="1:6" x14ac:dyDescent="0.75">
      <c r="A2851">
        <v>22881.986430000001</v>
      </c>
      <c r="B2851">
        <v>56362.086889999999</v>
      </c>
      <c r="C2851">
        <v>0</v>
      </c>
      <c r="D2851">
        <f>(groupB[[#This Row],[Cost (USD)]]-MIN(cost))/(MAX(cost)-MIN(cost))</f>
        <v>0.4006966354148544</v>
      </c>
      <c r="E2851">
        <f>(groupB[[#This Row],[Weight (lbs)]]-MIN(weight))/(MAX(weight)-MIN(weight))</f>
        <v>0.35940192295844309</v>
      </c>
      <c r="F2851">
        <f>IF(groupB[[#This Row],[normalized cost]]+groupB[[#This Row],[normalized weight]]&gt;1, 1, 0)</f>
        <v>0</v>
      </c>
    </row>
    <row r="2852" spans="1:6" x14ac:dyDescent="0.75">
      <c r="A2852">
        <v>22208.823090000002</v>
      </c>
      <c r="B2852">
        <v>55900.221510000003</v>
      </c>
      <c r="C2852">
        <v>0</v>
      </c>
      <c r="D2852">
        <f>(groupB[[#This Row],[Cost (USD)]]-MIN(cost))/(MAX(cost)-MIN(cost))</f>
        <v>0.23742819083618349</v>
      </c>
      <c r="E2852">
        <f>(groupB[[#This Row],[Weight (lbs)]]-MIN(weight))/(MAX(weight)-MIN(weight))</f>
        <v>0.320346635593657</v>
      </c>
      <c r="F2852">
        <f>IF(groupB[[#This Row],[normalized cost]]+groupB[[#This Row],[normalized weight]]&gt;1, 1, 0)</f>
        <v>0</v>
      </c>
    </row>
    <row r="2853" spans="1:6" x14ac:dyDescent="0.75">
      <c r="A2853">
        <v>22582.470239999999</v>
      </c>
      <c r="B2853">
        <v>56256.129050000003</v>
      </c>
      <c r="C2853">
        <v>0</v>
      </c>
      <c r="D2853">
        <f>(groupB[[#This Row],[Cost (USD)]]-MIN(cost))/(MAX(cost)-MIN(cost))</f>
        <v>0.32805224205346001</v>
      </c>
      <c r="E2853">
        <f>(groupB[[#This Row],[Weight (lbs)]]-MIN(weight))/(MAX(weight)-MIN(weight))</f>
        <v>0.3504421392878162</v>
      </c>
      <c r="F2853">
        <f>IF(groupB[[#This Row],[normalized cost]]+groupB[[#This Row],[normalized weight]]&gt;1, 1, 0)</f>
        <v>0</v>
      </c>
    </row>
    <row r="2854" spans="1:6" x14ac:dyDescent="0.75">
      <c r="A2854">
        <v>22500.372149999999</v>
      </c>
      <c r="B2854">
        <v>56869.363380000003</v>
      </c>
      <c r="C2854">
        <v>0</v>
      </c>
      <c r="D2854">
        <f>(groupB[[#This Row],[Cost (USD)]]-MIN(cost))/(MAX(cost)-MIN(cost))</f>
        <v>0.30814024349278429</v>
      </c>
      <c r="E2854">
        <f>(groupB[[#This Row],[Weight (lbs)]]-MIN(weight))/(MAX(weight)-MIN(weight))</f>
        <v>0.40229716895057699</v>
      </c>
      <c r="F2854">
        <f>IF(groupB[[#This Row],[normalized cost]]+groupB[[#This Row],[normalized weight]]&gt;1, 1, 0)</f>
        <v>0</v>
      </c>
    </row>
    <row r="2855" spans="1:6" x14ac:dyDescent="0.75">
      <c r="A2855">
        <v>22405.479289999999</v>
      </c>
      <c r="B2855">
        <v>58596.492389999999</v>
      </c>
      <c r="C2855">
        <v>0</v>
      </c>
      <c r="D2855">
        <f>(groupB[[#This Row],[Cost (USD)]]-MIN(cost))/(MAX(cost)-MIN(cost))</f>
        <v>0.28512501266660534</v>
      </c>
      <c r="E2855">
        <f>(groupB[[#This Row],[Weight (lbs)]]-MIN(weight))/(MAX(weight)-MIN(weight))</f>
        <v>0.54834301417415499</v>
      </c>
      <c r="F2855">
        <f>IF(groupB[[#This Row],[normalized cost]]+groupB[[#This Row],[normalized weight]]&gt;1, 1, 0)</f>
        <v>0</v>
      </c>
    </row>
    <row r="2856" spans="1:6" x14ac:dyDescent="0.75">
      <c r="A2856">
        <v>22324.065900000001</v>
      </c>
      <c r="B2856">
        <v>55717.942940000001</v>
      </c>
      <c r="C2856">
        <v>0</v>
      </c>
      <c r="D2856">
        <f>(groupB[[#This Row],[Cost (USD)]]-MIN(cost))/(MAX(cost)-MIN(cost))</f>
        <v>0.26537908064188098</v>
      </c>
      <c r="E2856">
        <f>(groupB[[#This Row],[Weight (lbs)]]-MIN(weight))/(MAX(weight)-MIN(weight))</f>
        <v>0.30493317911897505</v>
      </c>
      <c r="F2856">
        <f>IF(groupB[[#This Row],[normalized cost]]+groupB[[#This Row],[normalized weight]]&gt;1, 1, 0)</f>
        <v>0</v>
      </c>
    </row>
    <row r="2857" spans="1:6" x14ac:dyDescent="0.75">
      <c r="A2857">
        <v>22538.70708</v>
      </c>
      <c r="B2857">
        <v>56070.24957</v>
      </c>
      <c r="C2857">
        <v>0</v>
      </c>
      <c r="D2857">
        <f>(groupB[[#This Row],[Cost (USD)]]-MIN(cost))/(MAX(cost)-MIN(cost))</f>
        <v>0.31743796370751309</v>
      </c>
      <c r="E2857">
        <f>(groupB[[#This Row],[Weight (lbs)]]-MIN(weight))/(MAX(weight)-MIN(weight))</f>
        <v>0.33472419024687011</v>
      </c>
      <c r="F2857">
        <f>IF(groupB[[#This Row],[normalized cost]]+groupB[[#This Row],[normalized weight]]&gt;1, 1, 0)</f>
        <v>0</v>
      </c>
    </row>
    <row r="2858" spans="1:6" x14ac:dyDescent="0.75">
      <c r="A2858">
        <v>22668.91619</v>
      </c>
      <c r="B2858">
        <v>56974.185709999998</v>
      </c>
      <c r="C2858">
        <v>0</v>
      </c>
      <c r="D2858">
        <f>(groupB[[#This Row],[Cost (USD)]]-MIN(cost))/(MAX(cost)-MIN(cost))</f>
        <v>0.34901876675551191</v>
      </c>
      <c r="E2858">
        <f>(groupB[[#This Row],[Weight (lbs)]]-MIN(weight))/(MAX(weight)-MIN(weight))</f>
        <v>0.4111609340164849</v>
      </c>
      <c r="F2858">
        <f>IF(groupB[[#This Row],[normalized cost]]+groupB[[#This Row],[normalized weight]]&gt;1, 1, 0)</f>
        <v>0</v>
      </c>
    </row>
    <row r="2859" spans="1:6" x14ac:dyDescent="0.75">
      <c r="A2859">
        <v>22524.3979</v>
      </c>
      <c r="B2859">
        <v>55711.69298</v>
      </c>
      <c r="C2859">
        <v>0</v>
      </c>
      <c r="D2859">
        <f>(groupB[[#This Row],[Cost (USD)]]-MIN(cost))/(MAX(cost)-MIN(cost))</f>
        <v>0.31396742777221359</v>
      </c>
      <c r="E2859">
        <f>(groupB[[#This Row],[Weight (lbs)]]-MIN(weight))/(MAX(weight)-MIN(weight))</f>
        <v>0.30440468316671632</v>
      </c>
      <c r="F2859">
        <f>IF(groupB[[#This Row],[normalized cost]]+groupB[[#This Row],[normalized weight]]&gt;1, 1, 0)</f>
        <v>0</v>
      </c>
    </row>
    <row r="2860" spans="1:6" x14ac:dyDescent="0.75">
      <c r="A2860">
        <v>22436.234509999998</v>
      </c>
      <c r="B2860">
        <v>57550.383150000001</v>
      </c>
      <c r="C2860">
        <v>0</v>
      </c>
      <c r="D2860">
        <f>(groupB[[#This Row],[Cost (USD)]]-MIN(cost))/(MAX(cost)-MIN(cost))</f>
        <v>0.29258435668268723</v>
      </c>
      <c r="E2860">
        <f>(groupB[[#This Row],[Weight (lbs)]]-MIN(weight))/(MAX(weight)-MIN(weight))</f>
        <v>0.45988412820361896</v>
      </c>
      <c r="F2860">
        <f>IF(groupB[[#This Row],[normalized cost]]+groupB[[#This Row],[normalized weight]]&gt;1, 1, 0)</f>
        <v>0</v>
      </c>
    </row>
    <row r="2861" spans="1:6" x14ac:dyDescent="0.75">
      <c r="A2861">
        <v>22133.88033</v>
      </c>
      <c r="B2861">
        <v>54805.41072</v>
      </c>
      <c r="C2861">
        <v>0</v>
      </c>
      <c r="D2861">
        <f>(groupB[[#This Row],[Cost (USD)]]-MIN(cost))/(MAX(cost)-MIN(cost))</f>
        <v>0.21925163972210629</v>
      </c>
      <c r="E2861">
        <f>(groupB[[#This Row],[Weight (lbs)]]-MIN(weight))/(MAX(weight)-MIN(weight))</f>
        <v>0.22776955173965818</v>
      </c>
      <c r="F2861">
        <f>IF(groupB[[#This Row],[normalized cost]]+groupB[[#This Row],[normalized weight]]&gt;1, 1, 0)</f>
        <v>0</v>
      </c>
    </row>
    <row r="2862" spans="1:6" x14ac:dyDescent="0.75">
      <c r="A2862">
        <v>23221.77838</v>
      </c>
      <c r="B2862">
        <v>54962.601450000002</v>
      </c>
      <c r="C2862">
        <v>0</v>
      </c>
      <c r="D2862">
        <f>(groupB[[#This Row],[Cost (USD)]]-MIN(cost))/(MAX(cost)-MIN(cost))</f>
        <v>0.48310947619262667</v>
      </c>
      <c r="E2862">
        <f>(groupB[[#This Row],[Weight (lbs)]]-MIN(weight))/(MAX(weight)-MIN(weight))</f>
        <v>0.24106158313467344</v>
      </c>
      <c r="F2862">
        <f>IF(groupB[[#This Row],[normalized cost]]+groupB[[#This Row],[normalized weight]]&gt;1, 1, 0)</f>
        <v>0</v>
      </c>
    </row>
    <row r="2863" spans="1:6" x14ac:dyDescent="0.75">
      <c r="A2863">
        <v>23210.563119999999</v>
      </c>
      <c r="B2863">
        <v>55778.759910000001</v>
      </c>
      <c r="C2863">
        <v>0</v>
      </c>
      <c r="D2863">
        <f>(groupB[[#This Row],[Cost (USD)]]-MIN(cost))/(MAX(cost)-MIN(cost))</f>
        <v>0.48038933689367808</v>
      </c>
      <c r="E2863">
        <f>(groupB[[#This Row],[Weight (lbs)]]-MIN(weight))/(MAX(weight)-MIN(weight))</f>
        <v>0.31007585562788681</v>
      </c>
      <c r="F2863">
        <f>IF(groupB[[#This Row],[normalized cost]]+groupB[[#This Row],[normalized weight]]&gt;1, 1, 0)</f>
        <v>0</v>
      </c>
    </row>
    <row r="2864" spans="1:6" x14ac:dyDescent="0.75">
      <c r="A2864">
        <v>22863.695609999999</v>
      </c>
      <c r="B2864">
        <v>57034.632420000002</v>
      </c>
      <c r="C2864">
        <v>0</v>
      </c>
      <c r="D2864">
        <f>(groupB[[#This Row],[Cost (USD)]]-MIN(cost))/(MAX(cost)-MIN(cost))</f>
        <v>0.39626039601496554</v>
      </c>
      <c r="E2864">
        <f>(groupB[[#This Row],[Weight (lbs)]]-MIN(weight))/(MAX(weight)-MIN(weight))</f>
        <v>0.41627230137921312</v>
      </c>
      <c r="F2864">
        <f>IF(groupB[[#This Row],[normalized cost]]+groupB[[#This Row],[normalized weight]]&gt;1, 1, 0)</f>
        <v>0</v>
      </c>
    </row>
    <row r="2865" spans="1:6" x14ac:dyDescent="0.75">
      <c r="A2865">
        <v>23261.038710000001</v>
      </c>
      <c r="B2865">
        <v>55544.618909999997</v>
      </c>
      <c r="C2865">
        <v>0</v>
      </c>
      <c r="D2865">
        <f>(groupB[[#This Row],[Cost (USD)]]-MIN(cost))/(MAX(cost)-MIN(cost))</f>
        <v>0.49263164210966176</v>
      </c>
      <c r="E2865">
        <f>(groupB[[#This Row],[Weight (lbs)]]-MIN(weight))/(MAX(weight)-MIN(weight))</f>
        <v>0.29027691759343488</v>
      </c>
      <c r="F2865">
        <f>IF(groupB[[#This Row],[normalized cost]]+groupB[[#This Row],[normalized weight]]&gt;1, 1, 0)</f>
        <v>0</v>
      </c>
    </row>
    <row r="2866" spans="1:6" x14ac:dyDescent="0.75">
      <c r="A2866">
        <v>22446.816190000001</v>
      </c>
      <c r="B2866">
        <v>55107.422440000002</v>
      </c>
      <c r="C2866">
        <v>0</v>
      </c>
      <c r="D2866">
        <f>(groupB[[#This Row],[Cost (USD)]]-MIN(cost))/(MAX(cost)-MIN(cost))</f>
        <v>0.29515082804553611</v>
      </c>
      <c r="E2866">
        <f>(groupB[[#This Row],[Weight (lbs)]]-MIN(weight))/(MAX(weight)-MIN(weight))</f>
        <v>0.25330763063211281</v>
      </c>
      <c r="F2866">
        <f>IF(groupB[[#This Row],[normalized cost]]+groupB[[#This Row],[normalized weight]]&gt;1, 1, 0)</f>
        <v>0</v>
      </c>
    </row>
    <row r="2867" spans="1:6" x14ac:dyDescent="0.75">
      <c r="A2867">
        <v>23001.441930000001</v>
      </c>
      <c r="B2867">
        <v>58456.230250000001</v>
      </c>
      <c r="C2867">
        <v>0</v>
      </c>
      <c r="D2867">
        <f>(groupB[[#This Row],[Cost (USD)]]-MIN(cost))/(MAX(cost)-MIN(cost))</f>
        <v>0.4296692673489812</v>
      </c>
      <c r="E2867">
        <f>(groupB[[#This Row],[Weight (lbs)]]-MIN(weight))/(MAX(weight)-MIN(weight))</f>
        <v>0.53648246254740206</v>
      </c>
      <c r="F2867">
        <f>IF(groupB[[#This Row],[normalized cost]]+groupB[[#This Row],[normalized weight]]&gt;1, 1, 0)</f>
        <v>0</v>
      </c>
    </row>
    <row r="2868" spans="1:6" x14ac:dyDescent="0.75">
      <c r="A2868">
        <v>22533.43375</v>
      </c>
      <c r="B2868">
        <v>56205.292099999999</v>
      </c>
      <c r="C2868">
        <v>0</v>
      </c>
      <c r="D2868">
        <f>(groupB[[#This Row],[Cost (USD)]]-MIN(cost))/(MAX(cost)-MIN(cost))</f>
        <v>0.31615897488609268</v>
      </c>
      <c r="E2868">
        <f>(groupB[[#This Row],[Weight (lbs)]]-MIN(weight))/(MAX(weight)-MIN(weight))</f>
        <v>0.34614337220767816</v>
      </c>
      <c r="F2868">
        <f>IF(groupB[[#This Row],[normalized cost]]+groupB[[#This Row],[normalized weight]]&gt;1, 1, 0)</f>
        <v>0</v>
      </c>
    </row>
    <row r="2869" spans="1:6" x14ac:dyDescent="0.75">
      <c r="A2869">
        <v>23048.432570000001</v>
      </c>
      <c r="B2869">
        <v>55675.505190000003</v>
      </c>
      <c r="C2869">
        <v>0</v>
      </c>
      <c r="D2869">
        <f>(groupB[[#This Row],[Cost (USD)]]-MIN(cost))/(MAX(cost)-MIN(cost))</f>
        <v>0.44106633585624166</v>
      </c>
      <c r="E2869">
        <f>(groupB[[#This Row],[Weight (lbs)]]-MIN(weight))/(MAX(weight)-MIN(weight))</f>
        <v>0.30134464749669831</v>
      </c>
      <c r="F2869">
        <f>IF(groupB[[#This Row],[normalized cost]]+groupB[[#This Row],[normalized weight]]&gt;1, 1, 0)</f>
        <v>0</v>
      </c>
    </row>
    <row r="2870" spans="1:6" x14ac:dyDescent="0.75">
      <c r="A2870">
        <v>22133.014159999999</v>
      </c>
      <c r="B2870">
        <v>54924.544329999997</v>
      </c>
      <c r="C2870">
        <v>0</v>
      </c>
      <c r="D2870">
        <f>(groupB[[#This Row],[Cost (USD)]]-MIN(cost))/(MAX(cost)-MIN(cost))</f>
        <v>0.21904155961191951</v>
      </c>
      <c r="E2870">
        <f>(groupB[[#This Row],[Weight (lbs)]]-MIN(weight))/(MAX(weight)-MIN(weight))</f>
        <v>0.23784347711885481</v>
      </c>
      <c r="F2870">
        <f>IF(groupB[[#This Row],[normalized cost]]+groupB[[#This Row],[normalized weight]]&gt;1, 1, 0)</f>
        <v>0</v>
      </c>
    </row>
    <row r="2871" spans="1:6" x14ac:dyDescent="0.75">
      <c r="A2871">
        <v>22704.178</v>
      </c>
      <c r="B2871">
        <v>55974.574820000002</v>
      </c>
      <c r="C2871">
        <v>0</v>
      </c>
      <c r="D2871">
        <f>(groupB[[#This Row],[Cost (USD)]]-MIN(cost))/(MAX(cost)-MIN(cost))</f>
        <v>0.35757113514760025</v>
      </c>
      <c r="E2871">
        <f>(groupB[[#This Row],[Weight (lbs)]]-MIN(weight))/(MAX(weight)-MIN(weight))</f>
        <v>0.32663394357195363</v>
      </c>
      <c r="F2871">
        <f>IF(groupB[[#This Row],[normalized cost]]+groupB[[#This Row],[normalized weight]]&gt;1, 1, 0)</f>
        <v>0</v>
      </c>
    </row>
    <row r="2872" spans="1:6" x14ac:dyDescent="0.75">
      <c r="A2872">
        <v>23000.599450000002</v>
      </c>
      <c r="B2872">
        <v>57194.19586</v>
      </c>
      <c r="C2872">
        <v>0</v>
      </c>
      <c r="D2872">
        <f>(groupB[[#This Row],[Cost (USD)]]-MIN(cost))/(MAX(cost)-MIN(cost))</f>
        <v>0.42946493299056449</v>
      </c>
      <c r="E2872">
        <f>(groupB[[#This Row],[Weight (lbs)]]-MIN(weight))/(MAX(weight)-MIN(weight))</f>
        <v>0.42976496887924048</v>
      </c>
      <c r="F2872">
        <f>IF(groupB[[#This Row],[normalized cost]]+groupB[[#This Row],[normalized weight]]&gt;1, 1, 0)</f>
        <v>0</v>
      </c>
    </row>
    <row r="2873" spans="1:6" x14ac:dyDescent="0.75">
      <c r="A2873">
        <v>23782.075980000001</v>
      </c>
      <c r="B2873">
        <v>57679.034520000001</v>
      </c>
      <c r="C2873">
        <v>0</v>
      </c>
      <c r="D2873">
        <f>(groupB[[#This Row],[Cost (USD)]]-MIN(cost))/(MAX(cost)-MIN(cost))</f>
        <v>0.61900356343326979</v>
      </c>
      <c r="E2873">
        <f>(groupB[[#This Row],[Weight (lbs)]]-MIN(weight))/(MAX(weight)-MIN(weight))</f>
        <v>0.47076287435519987</v>
      </c>
      <c r="F2873">
        <f>IF(groupB[[#This Row],[normalized cost]]+groupB[[#This Row],[normalized weight]]&gt;1, 1, 0)</f>
        <v>1</v>
      </c>
    </row>
    <row r="2874" spans="1:6" x14ac:dyDescent="0.75">
      <c r="A2874">
        <v>22598.305820000001</v>
      </c>
      <c r="B2874">
        <v>55173.7137</v>
      </c>
      <c r="C2874">
        <v>0</v>
      </c>
      <c r="D2874">
        <f>(groupB[[#This Row],[Cost (USD)]]-MIN(cost))/(MAX(cost)-MIN(cost))</f>
        <v>0.33189298970261388</v>
      </c>
      <c r="E2874">
        <f>(groupB[[#This Row],[Weight (lbs)]]-MIN(weight))/(MAX(weight)-MIN(weight))</f>
        <v>0.25891321252065724</v>
      </c>
      <c r="F2874">
        <f>IF(groupB[[#This Row],[normalized cost]]+groupB[[#This Row],[normalized weight]]&gt;1, 1, 0)</f>
        <v>0</v>
      </c>
    </row>
    <row r="2875" spans="1:6" x14ac:dyDescent="0.75">
      <c r="A2875">
        <v>22733.969669999999</v>
      </c>
      <c r="B2875">
        <v>57546.811909999997</v>
      </c>
      <c r="C2875">
        <v>0</v>
      </c>
      <c r="D2875">
        <f>(groupB[[#This Row],[Cost (USD)]]-MIN(cost))/(MAX(cost)-MIN(cost))</f>
        <v>0.36479678059392068</v>
      </c>
      <c r="E2875">
        <f>(groupB[[#This Row],[Weight (lbs)]]-MIN(weight))/(MAX(weight)-MIN(weight))</f>
        <v>0.45958214452939594</v>
      </c>
      <c r="F2875">
        <f>IF(groupB[[#This Row],[normalized cost]]+groupB[[#This Row],[normalized weight]]&gt;1, 1, 0)</f>
        <v>0</v>
      </c>
    </row>
    <row r="2876" spans="1:6" x14ac:dyDescent="0.75">
      <c r="A2876">
        <v>23125.74109</v>
      </c>
      <c r="B2876">
        <v>57308.955419999998</v>
      </c>
      <c r="C2876">
        <v>0</v>
      </c>
      <c r="D2876">
        <f>(groupB[[#This Row],[Cost (USD)]]-MIN(cost))/(MAX(cost)-MIN(cost))</f>
        <v>0.45981667632053208</v>
      </c>
      <c r="E2876">
        <f>(groupB[[#This Row],[Weight (lbs)]]-MIN(weight))/(MAX(weight)-MIN(weight))</f>
        <v>0.43946902505607799</v>
      </c>
      <c r="F2876">
        <f>IF(groupB[[#This Row],[normalized cost]]+groupB[[#This Row],[normalized weight]]&gt;1, 1, 0)</f>
        <v>0</v>
      </c>
    </row>
    <row r="2877" spans="1:6" x14ac:dyDescent="0.75">
      <c r="A2877">
        <v>22216.952079999999</v>
      </c>
      <c r="B2877">
        <v>54353.941079999997</v>
      </c>
      <c r="C2877">
        <v>0</v>
      </c>
      <c r="D2877">
        <f>(groupB[[#This Row],[Cost (USD)]]-MIN(cost))/(MAX(cost)-MIN(cost))</f>
        <v>0.23939978892305369</v>
      </c>
      <c r="E2877">
        <f>(groupB[[#This Row],[Weight (lbs)]]-MIN(weight))/(MAX(weight)-MIN(weight))</f>
        <v>0.18959332704258994</v>
      </c>
      <c r="F2877">
        <f>IF(groupB[[#This Row],[normalized cost]]+groupB[[#This Row],[normalized weight]]&gt;1, 1, 0)</f>
        <v>0</v>
      </c>
    </row>
    <row r="2878" spans="1:6" x14ac:dyDescent="0.75">
      <c r="A2878">
        <v>23177.662850000001</v>
      </c>
      <c r="B2878">
        <v>56651.598720000002</v>
      </c>
      <c r="C2878">
        <v>0</v>
      </c>
      <c r="D2878">
        <f>(groupB[[#This Row],[Cost (USD)]]-MIN(cost))/(MAX(cost)-MIN(cost))</f>
        <v>0.47240973433671463</v>
      </c>
      <c r="E2878">
        <f>(groupB[[#This Row],[Weight (lbs)]]-MIN(weight))/(MAX(weight)-MIN(weight))</f>
        <v>0.38388301248317719</v>
      </c>
      <c r="F2878">
        <f>IF(groupB[[#This Row],[normalized cost]]+groupB[[#This Row],[normalized weight]]&gt;1, 1, 0)</f>
        <v>0</v>
      </c>
    </row>
    <row r="2879" spans="1:6" x14ac:dyDescent="0.75">
      <c r="A2879">
        <v>22560.684120000002</v>
      </c>
      <c r="B2879">
        <v>56621.21701</v>
      </c>
      <c r="C2879">
        <v>0</v>
      </c>
      <c r="D2879">
        <f>(groupB[[#This Row],[Cost (USD)]]-MIN(cost))/(MAX(cost)-MIN(cost))</f>
        <v>0.32276825566495021</v>
      </c>
      <c r="E2879">
        <f>(groupB[[#This Row],[Weight (lbs)]]-MIN(weight))/(MAX(weight)-MIN(weight))</f>
        <v>0.38131393831987087</v>
      </c>
      <c r="F2879">
        <f>IF(groupB[[#This Row],[normalized cost]]+groupB[[#This Row],[normalized weight]]&gt;1, 1, 0)</f>
        <v>0</v>
      </c>
    </row>
    <row r="2880" spans="1:6" x14ac:dyDescent="0.75">
      <c r="A2880">
        <v>23048.87846</v>
      </c>
      <c r="B2880">
        <v>55384.3462</v>
      </c>
      <c r="C2880">
        <v>0</v>
      </c>
      <c r="D2880">
        <f>(groupB[[#This Row],[Cost (USD)]]-MIN(cost))/(MAX(cost)-MIN(cost))</f>
        <v>0.44117448162477541</v>
      </c>
      <c r="E2880">
        <f>(groupB[[#This Row],[Weight (lbs)]]-MIN(weight))/(MAX(weight)-MIN(weight))</f>
        <v>0.27672427429771307</v>
      </c>
      <c r="F2880">
        <f>IF(groupB[[#This Row],[normalized cost]]+groupB[[#This Row],[normalized weight]]&gt;1, 1, 0)</f>
        <v>0</v>
      </c>
    </row>
    <row r="2881" spans="1:6" x14ac:dyDescent="0.75">
      <c r="A2881">
        <v>22804.846829999999</v>
      </c>
      <c r="B2881">
        <v>56948.085460000002</v>
      </c>
      <c r="C2881">
        <v>0</v>
      </c>
      <c r="D2881">
        <f>(groupB[[#This Row],[Cost (USD)]]-MIN(cost))/(MAX(cost)-MIN(cost))</f>
        <v>0.3819872646588337</v>
      </c>
      <c r="E2881">
        <f>(groupB[[#This Row],[Weight (lbs)]]-MIN(weight))/(MAX(weight)-MIN(weight))</f>
        <v>0.40895389965499496</v>
      </c>
      <c r="F2881">
        <f>IF(groupB[[#This Row],[normalized cost]]+groupB[[#This Row],[normalized weight]]&gt;1, 1, 0)</f>
        <v>0</v>
      </c>
    </row>
    <row r="2882" spans="1:6" x14ac:dyDescent="0.75">
      <c r="A2882">
        <v>22918.210630000001</v>
      </c>
      <c r="B2882">
        <v>56953.921609999998</v>
      </c>
      <c r="C2882">
        <v>0</v>
      </c>
      <c r="D2882">
        <f>(groupB[[#This Row],[Cost (USD)]]-MIN(cost))/(MAX(cost)-MIN(cost))</f>
        <v>0.40948242103132421</v>
      </c>
      <c r="E2882">
        <f>(groupB[[#This Row],[Weight (lbs)]]-MIN(weight))/(MAX(weight)-MIN(weight))</f>
        <v>0.40944740387770556</v>
      </c>
      <c r="F2882">
        <f>IF(groupB[[#This Row],[normalized cost]]+groupB[[#This Row],[normalized weight]]&gt;1, 1, 0)</f>
        <v>0</v>
      </c>
    </row>
    <row r="2883" spans="1:6" x14ac:dyDescent="0.75">
      <c r="A2883">
        <v>22636.559850000001</v>
      </c>
      <c r="B2883">
        <v>56864.511250000003</v>
      </c>
      <c r="C2883">
        <v>0</v>
      </c>
      <c r="D2883">
        <f>(groupB[[#This Row],[Cost (USD)]]-MIN(cost))/(MAX(cost)-MIN(cost))</f>
        <v>0.34117108850247696</v>
      </c>
      <c r="E2883">
        <f>(groupB[[#This Row],[Weight (lbs)]]-MIN(weight))/(MAX(weight)-MIN(weight))</f>
        <v>0.40188687335431195</v>
      </c>
      <c r="F2883">
        <f>IF(groupB[[#This Row],[normalized cost]]+groupB[[#This Row],[normalized weight]]&gt;1, 1, 0)</f>
        <v>0</v>
      </c>
    </row>
    <row r="2884" spans="1:6" x14ac:dyDescent="0.75">
      <c r="A2884">
        <v>22511.300449999999</v>
      </c>
      <c r="B2884">
        <v>55750.362009999997</v>
      </c>
      <c r="C2884">
        <v>0</v>
      </c>
      <c r="D2884">
        <f>(groupB[[#This Row],[Cost (USD)]]-MIN(cost))/(MAX(cost)-MIN(cost))</f>
        <v>0.31079078376565328</v>
      </c>
      <c r="E2884">
        <f>(groupB[[#This Row],[Weight (lbs)]]-MIN(weight))/(MAX(weight)-MIN(weight))</f>
        <v>0.3076745322269932</v>
      </c>
      <c r="F2884">
        <f>IF(groupB[[#This Row],[normalized cost]]+groupB[[#This Row],[normalized weight]]&gt;1, 1, 0)</f>
        <v>0</v>
      </c>
    </row>
    <row r="2885" spans="1:6" x14ac:dyDescent="0.75">
      <c r="A2885">
        <v>22930.443360000001</v>
      </c>
      <c r="B2885">
        <v>55926.596259999998</v>
      </c>
      <c r="C2885">
        <v>0</v>
      </c>
      <c r="D2885">
        <f>(groupB[[#This Row],[Cost (USD)]]-MIN(cost))/(MAX(cost)-MIN(cost))</f>
        <v>0.41244933660942268</v>
      </c>
      <c r="E2885">
        <f>(groupB[[#This Row],[Weight (lbs)]]-MIN(weight))/(MAX(weight)-MIN(weight))</f>
        <v>0.32257688164592491</v>
      </c>
      <c r="F2885">
        <f>IF(groupB[[#This Row],[normalized cost]]+groupB[[#This Row],[normalized weight]]&gt;1, 1, 0)</f>
        <v>0</v>
      </c>
    </row>
    <row r="2886" spans="1:6" x14ac:dyDescent="0.75">
      <c r="A2886">
        <v>22557.27577</v>
      </c>
      <c r="B2886">
        <v>53578.93548</v>
      </c>
      <c r="C2886">
        <v>0</v>
      </c>
      <c r="D2886">
        <f>(groupB[[#This Row],[Cost (USD)]]-MIN(cost))/(MAX(cost)-MIN(cost))</f>
        <v>0.32194159745287354</v>
      </c>
      <c r="E2886">
        <f>(groupB[[#This Row],[Weight (lbs)]]-MIN(weight))/(MAX(weight)-MIN(weight))</f>
        <v>0.12405893601003705</v>
      </c>
      <c r="F2886">
        <f>IF(groupB[[#This Row],[normalized cost]]+groupB[[#This Row],[normalized weight]]&gt;1, 1, 0)</f>
        <v>0</v>
      </c>
    </row>
    <row r="2887" spans="1:6" x14ac:dyDescent="0.75">
      <c r="A2887">
        <v>23201.02939</v>
      </c>
      <c r="B2887">
        <v>55644.497130000003</v>
      </c>
      <c r="C2887">
        <v>0</v>
      </c>
      <c r="D2887">
        <f>(groupB[[#This Row],[Cost (USD)]]-MIN(cost))/(MAX(cost)-MIN(cost))</f>
        <v>0.47807703440237947</v>
      </c>
      <c r="E2887">
        <f>(groupB[[#This Row],[Weight (lbs)]]-MIN(weight))/(MAX(weight)-MIN(weight))</f>
        <v>0.29872260924407035</v>
      </c>
      <c r="F2887">
        <f>IF(groupB[[#This Row],[normalized cost]]+groupB[[#This Row],[normalized weight]]&gt;1, 1, 0)</f>
        <v>0</v>
      </c>
    </row>
    <row r="2888" spans="1:6" x14ac:dyDescent="0.75">
      <c r="A2888">
        <v>23046.199049999999</v>
      </c>
      <c r="B2888">
        <v>56318.672039999998</v>
      </c>
      <c r="C2888">
        <v>0</v>
      </c>
      <c r="D2888">
        <f>(groupB[[#This Row],[Cost (USD)]]-MIN(cost))/(MAX(cost)-MIN(cost))</f>
        <v>0.44052461987935021</v>
      </c>
      <c r="E2888">
        <f>(groupB[[#This Row],[Weight (lbs)]]-MIN(weight))/(MAX(weight)-MIN(weight))</f>
        <v>0.35573076786418351</v>
      </c>
      <c r="F2888">
        <f>IF(groupB[[#This Row],[normalized cost]]+groupB[[#This Row],[normalized weight]]&gt;1, 1, 0)</f>
        <v>0</v>
      </c>
    </row>
    <row r="2889" spans="1:6" x14ac:dyDescent="0.75">
      <c r="A2889">
        <v>22891.001609999999</v>
      </c>
      <c r="B2889">
        <v>56881.485099999998</v>
      </c>
      <c r="C2889">
        <v>0</v>
      </c>
      <c r="D2889">
        <f>(groupB[[#This Row],[Cost (USD)]]-MIN(cost))/(MAX(cost)-MIN(cost))</f>
        <v>0.40288316924510797</v>
      </c>
      <c r="E2889">
        <f>(groupB[[#This Row],[Weight (lbs)]]-MIN(weight))/(MAX(weight)-MIN(weight))</f>
        <v>0.40332218030335537</v>
      </c>
      <c r="F2889">
        <f>IF(groupB[[#This Row],[normalized cost]]+groupB[[#This Row],[normalized weight]]&gt;1, 1, 0)</f>
        <v>0</v>
      </c>
    </row>
    <row r="2890" spans="1:6" x14ac:dyDescent="0.75">
      <c r="A2890">
        <v>22562.92683</v>
      </c>
      <c r="B2890">
        <v>56909.473700000002</v>
      </c>
      <c r="C2890">
        <v>0</v>
      </c>
      <c r="D2890">
        <f>(groupB[[#This Row],[Cost (USD)]]-MIN(cost))/(MAX(cost)-MIN(cost))</f>
        <v>0.32331220057636029</v>
      </c>
      <c r="E2890">
        <f>(groupB[[#This Row],[Weight (lbs)]]-MIN(weight))/(MAX(weight)-MIN(weight))</f>
        <v>0.40568889333982117</v>
      </c>
      <c r="F2890">
        <f>IF(groupB[[#This Row],[normalized cost]]+groupB[[#This Row],[normalized weight]]&gt;1, 1, 0)</f>
        <v>0</v>
      </c>
    </row>
    <row r="2891" spans="1:6" x14ac:dyDescent="0.75">
      <c r="A2891">
        <v>23110.677629999998</v>
      </c>
      <c r="B2891">
        <v>56315.460249999996</v>
      </c>
      <c r="C2891">
        <v>0</v>
      </c>
      <c r="D2891">
        <f>(groupB[[#This Row],[Cost (USD)]]-MIN(cost))/(MAX(cost)-MIN(cost))</f>
        <v>0.45616319797726218</v>
      </c>
      <c r="E2891">
        <f>(groupB[[#This Row],[Weight (lbs)]]-MIN(weight))/(MAX(weight)-MIN(weight))</f>
        <v>0.35545917924369547</v>
      </c>
      <c r="F2891">
        <f>IF(groupB[[#This Row],[normalized cost]]+groupB[[#This Row],[normalized weight]]&gt;1, 1, 0)</f>
        <v>0</v>
      </c>
    </row>
    <row r="2892" spans="1:6" x14ac:dyDescent="0.75">
      <c r="A2892">
        <v>23193.994210000001</v>
      </c>
      <c r="B2892">
        <v>56530.946400000001</v>
      </c>
      <c r="C2892">
        <v>0</v>
      </c>
      <c r="D2892">
        <f>(groupB[[#This Row],[Cost (USD)]]-MIN(cost))/(MAX(cost)-MIN(cost))</f>
        <v>0.47637072803113412</v>
      </c>
      <c r="E2892">
        <f>(groupB[[#This Row],[Weight (lbs)]]-MIN(weight))/(MAX(weight)-MIN(weight))</f>
        <v>0.37368066514805498</v>
      </c>
      <c r="F2892">
        <f>IF(groupB[[#This Row],[normalized cost]]+groupB[[#This Row],[normalized weight]]&gt;1, 1, 0)</f>
        <v>0</v>
      </c>
    </row>
    <row r="2893" spans="1:6" x14ac:dyDescent="0.75">
      <c r="A2893">
        <v>22649.918839999998</v>
      </c>
      <c r="B2893">
        <v>56015.599419999999</v>
      </c>
      <c r="C2893">
        <v>0</v>
      </c>
      <c r="D2893">
        <f>(groupB[[#This Row],[Cost (USD)]]-MIN(cost))/(MAX(cost)-MIN(cost))</f>
        <v>0.34441116619066703</v>
      </c>
      <c r="E2893">
        <f>(groupB[[#This Row],[Weight (lbs)]]-MIN(weight))/(MAX(weight)-MIN(weight))</f>
        <v>0.33010297938066763</v>
      </c>
      <c r="F2893">
        <f>IF(groupB[[#This Row],[normalized cost]]+groupB[[#This Row],[normalized weight]]&gt;1, 1, 0)</f>
        <v>0</v>
      </c>
    </row>
    <row r="2894" spans="1:6" x14ac:dyDescent="0.75">
      <c r="A2894">
        <v>22806.600470000001</v>
      </c>
      <c r="B2894">
        <v>55477.516239999997</v>
      </c>
      <c r="C2894">
        <v>0</v>
      </c>
      <c r="D2894">
        <f>(groupB[[#This Row],[Cost (USD)]]-MIN(cost))/(MAX(cost)-MIN(cost))</f>
        <v>0.38241259096247848</v>
      </c>
      <c r="E2894">
        <f>(groupB[[#This Row],[Weight (lbs)]]-MIN(weight))/(MAX(weight)-MIN(weight))</f>
        <v>0.28460272296166911</v>
      </c>
      <c r="F2894">
        <f>IF(groupB[[#This Row],[normalized cost]]+groupB[[#This Row],[normalized weight]]&gt;1, 1, 0)</f>
        <v>0</v>
      </c>
    </row>
    <row r="2895" spans="1:6" x14ac:dyDescent="0.75">
      <c r="A2895">
        <v>22569.22309</v>
      </c>
      <c r="B2895">
        <v>53965.960910000002</v>
      </c>
      <c r="C2895">
        <v>0</v>
      </c>
      <c r="D2895">
        <f>(groupB[[#This Row],[Cost (USD)]]-MIN(cost))/(MAX(cost)-MIN(cost))</f>
        <v>0.32483928994052974</v>
      </c>
      <c r="E2895">
        <f>(groupB[[#This Row],[Weight (lbs)]]-MIN(weight))/(MAX(weight)-MIN(weight))</f>
        <v>0.15678576516993231</v>
      </c>
      <c r="F2895">
        <f>IF(groupB[[#This Row],[normalized cost]]+groupB[[#This Row],[normalized weight]]&gt;1, 1, 0)</f>
        <v>0</v>
      </c>
    </row>
    <row r="2896" spans="1:6" x14ac:dyDescent="0.75">
      <c r="A2896">
        <v>22468.286189999999</v>
      </c>
      <c r="B2896">
        <v>56581.916429999997</v>
      </c>
      <c r="C2896">
        <v>0</v>
      </c>
      <c r="D2896">
        <f>(groupB[[#This Row],[Cost (USD)]]-MIN(cost))/(MAX(cost)-MIN(cost))</f>
        <v>0.30035814296720675</v>
      </c>
      <c r="E2896">
        <f>(groupB[[#This Row],[Weight (lbs)]]-MIN(weight))/(MAX(weight)-MIN(weight))</f>
        <v>0.3779906854588253</v>
      </c>
      <c r="F2896">
        <f>IF(groupB[[#This Row],[normalized cost]]+groupB[[#This Row],[normalized weight]]&gt;1, 1, 0)</f>
        <v>0</v>
      </c>
    </row>
    <row r="2897" spans="1:6" x14ac:dyDescent="0.75">
      <c r="A2897">
        <v>22395.644749999999</v>
      </c>
      <c r="B2897">
        <v>55745.18851</v>
      </c>
      <c r="C2897">
        <v>0</v>
      </c>
      <c r="D2897">
        <f>(groupB[[#This Row],[Cost (USD)]]-MIN(cost))/(MAX(cost)-MIN(cost))</f>
        <v>0.28273975198240542</v>
      </c>
      <c r="E2897">
        <f>(groupB[[#This Row],[Weight (lbs)]]-MIN(weight))/(MAX(weight)-MIN(weight))</f>
        <v>0.30723706161773989</v>
      </c>
      <c r="F2897">
        <f>IF(groupB[[#This Row],[normalized cost]]+groupB[[#This Row],[normalized weight]]&gt;1, 1, 0)</f>
        <v>0</v>
      </c>
    </row>
    <row r="2898" spans="1:6" x14ac:dyDescent="0.75">
      <c r="A2898">
        <v>23545.26211</v>
      </c>
      <c r="B2898">
        <v>58678.715539999997</v>
      </c>
      <c r="C2898">
        <v>0</v>
      </c>
      <c r="D2898">
        <f>(groupB[[#This Row],[Cost (USD)]]-MIN(cost))/(MAX(cost)-MIN(cost))</f>
        <v>0.56156693563123306</v>
      </c>
      <c r="E2898">
        <f>(groupB[[#This Row],[Weight (lbs)]]-MIN(weight))/(MAX(weight)-MIN(weight))</f>
        <v>0.55529579498506543</v>
      </c>
      <c r="F2898">
        <f>IF(groupB[[#This Row],[normalized cost]]+groupB[[#This Row],[normalized weight]]&gt;1, 1, 0)</f>
        <v>1</v>
      </c>
    </row>
    <row r="2899" spans="1:6" x14ac:dyDescent="0.75">
      <c r="A2899">
        <v>22414.046020000002</v>
      </c>
      <c r="B2899">
        <v>57473.193599999999</v>
      </c>
      <c r="C2899">
        <v>0</v>
      </c>
      <c r="D2899">
        <f>(groupB[[#This Row],[Cost (USD)]]-MIN(cost))/(MAX(cost)-MIN(cost))</f>
        <v>0.28720277982817688</v>
      </c>
      <c r="E2899">
        <f>(groupB[[#This Row],[Weight (lbs)]]-MIN(weight))/(MAX(weight)-MIN(weight))</f>
        <v>0.45335698807285474</v>
      </c>
      <c r="F2899">
        <f>IF(groupB[[#This Row],[normalized cost]]+groupB[[#This Row],[normalized weight]]&gt;1, 1, 0)</f>
        <v>0</v>
      </c>
    </row>
    <row r="2900" spans="1:6" x14ac:dyDescent="0.75">
      <c r="A2900">
        <v>23108.001939999998</v>
      </c>
      <c r="B2900">
        <v>56871.809009999997</v>
      </c>
      <c r="C2900">
        <v>0</v>
      </c>
      <c r="D2900">
        <f>(groupB[[#This Row],[Cost (USD)]]-MIN(cost))/(MAX(cost)-MIN(cost))</f>
        <v>0.45551423847736616</v>
      </c>
      <c r="E2900">
        <f>(groupB[[#This Row],[Weight (lbs)]]-MIN(weight))/(MAX(weight)-MIN(weight))</f>
        <v>0.40250397116302628</v>
      </c>
      <c r="F2900">
        <f>IF(groupB[[#This Row],[normalized cost]]+groupB[[#This Row],[normalized weight]]&gt;1, 1, 0)</f>
        <v>0</v>
      </c>
    </row>
    <row r="2901" spans="1:6" x14ac:dyDescent="0.75">
      <c r="A2901">
        <v>22470.73345</v>
      </c>
      <c r="B2901">
        <v>55580.609660000002</v>
      </c>
      <c r="C2901">
        <v>0</v>
      </c>
      <c r="D2901">
        <f>(groupB[[#This Row],[Cost (USD)]]-MIN(cost))/(MAX(cost)-MIN(cost))</f>
        <v>0.30095169925575888</v>
      </c>
      <c r="E2901">
        <f>(groupB[[#This Row],[Weight (lbs)]]-MIN(weight))/(MAX(weight)-MIN(weight))</f>
        <v>0.29332029158202949</v>
      </c>
      <c r="F2901">
        <f>IF(groupB[[#This Row],[normalized cost]]+groupB[[#This Row],[normalized weight]]&gt;1, 1, 0)</f>
        <v>0</v>
      </c>
    </row>
    <row r="2902" spans="1:6" x14ac:dyDescent="0.75">
      <c r="A2902">
        <v>22718.469150000001</v>
      </c>
      <c r="B2902">
        <v>55591.650269999998</v>
      </c>
      <c r="C2902">
        <v>0</v>
      </c>
      <c r="D2902">
        <f>(groupB[[#This Row],[Cost (USD)]]-MIN(cost))/(MAX(cost)-MIN(cost))</f>
        <v>0.36103729810255358</v>
      </c>
      <c r="E2902">
        <f>(groupB[[#This Row],[Weight (lbs)]]-MIN(weight))/(MAX(weight)-MIN(weight))</f>
        <v>0.2942538843882978</v>
      </c>
      <c r="F2902">
        <f>IF(groupB[[#This Row],[normalized cost]]+groupB[[#This Row],[normalized weight]]&gt;1, 1, 0)</f>
        <v>0</v>
      </c>
    </row>
    <row r="2903" spans="1:6" x14ac:dyDescent="0.75">
      <c r="A2903">
        <v>22712.239160000001</v>
      </c>
      <c r="B2903">
        <v>56252.545409999999</v>
      </c>
      <c r="C2903">
        <v>0</v>
      </c>
      <c r="D2903">
        <f>(groupB[[#This Row],[Cost (USD)]]-MIN(cost))/(MAX(cost)-MIN(cost))</f>
        <v>0.35952628180591351</v>
      </c>
      <c r="E2903">
        <f>(groupB[[#This Row],[Weight (lbs)]]-MIN(weight))/(MAX(weight)-MIN(weight))</f>
        <v>0.35013910707091328</v>
      </c>
      <c r="F2903">
        <f>IF(groupB[[#This Row],[normalized cost]]+groupB[[#This Row],[normalized weight]]&gt;1, 1, 0)</f>
        <v>0</v>
      </c>
    </row>
    <row r="2904" spans="1:6" x14ac:dyDescent="0.75">
      <c r="A2904">
        <v>22772.213800000001</v>
      </c>
      <c r="B2904">
        <v>57074.275390000003</v>
      </c>
      <c r="C2904">
        <v>0</v>
      </c>
      <c r="D2904">
        <f>(groupB[[#This Row],[Cost (USD)]]-MIN(cost))/(MAX(cost)-MIN(cost))</f>
        <v>0.37407247825648943</v>
      </c>
      <c r="E2904">
        <f>(groupB[[#This Row],[Weight (lbs)]]-MIN(weight))/(MAX(weight)-MIN(weight))</f>
        <v>0.4196245067022093</v>
      </c>
      <c r="F2904">
        <f>IF(groupB[[#This Row],[normalized cost]]+groupB[[#This Row],[normalized weight]]&gt;1, 1, 0)</f>
        <v>0</v>
      </c>
    </row>
    <row r="2905" spans="1:6" x14ac:dyDescent="0.75">
      <c r="A2905">
        <v>22633.791089999999</v>
      </c>
      <c r="B2905">
        <v>56310.512020000002</v>
      </c>
      <c r="C2905">
        <v>0</v>
      </c>
      <c r="D2905">
        <f>(groupB[[#This Row],[Cost (USD)]]-MIN(cost))/(MAX(cost)-MIN(cost))</f>
        <v>0.34049955588661573</v>
      </c>
      <c r="E2905">
        <f>(groupB[[#This Row],[Weight (lbs)]]-MIN(weight))/(MAX(weight)-MIN(weight))</f>
        <v>0.35504075744166119</v>
      </c>
      <c r="F2905">
        <f>IF(groupB[[#This Row],[normalized cost]]+groupB[[#This Row],[normalized weight]]&gt;1, 1, 0)</f>
        <v>0</v>
      </c>
    </row>
    <row r="2906" spans="1:6" x14ac:dyDescent="0.75">
      <c r="A2906">
        <v>22875.52132</v>
      </c>
      <c r="B2906">
        <v>56498.272870000001</v>
      </c>
      <c r="C2906">
        <v>0</v>
      </c>
      <c r="D2906">
        <f>(groupB[[#This Row],[Cost (USD)]]-MIN(cost))/(MAX(cost)-MIN(cost))</f>
        <v>0.39912859332015244</v>
      </c>
      <c r="E2906">
        <f>(groupB[[#This Row],[Weight (lbs)]]-MIN(weight))/(MAX(weight)-MIN(weight))</f>
        <v>0.37091779492952515</v>
      </c>
      <c r="F2906">
        <f>IF(groupB[[#This Row],[normalized cost]]+groupB[[#This Row],[normalized weight]]&gt;1, 1, 0)</f>
        <v>0</v>
      </c>
    </row>
    <row r="2907" spans="1:6" x14ac:dyDescent="0.75">
      <c r="A2907">
        <v>22720.145069999999</v>
      </c>
      <c r="B2907">
        <v>54614.435819999999</v>
      </c>
      <c r="C2907">
        <v>0</v>
      </c>
      <c r="D2907">
        <f>(groupB[[#This Row],[Cost (USD)]]-MIN(cost))/(MAX(cost)-MIN(cost))</f>
        <v>0.36144377426573548</v>
      </c>
      <c r="E2907">
        <f>(groupB[[#This Row],[Weight (lbs)]]-MIN(weight))/(MAX(weight)-MIN(weight))</f>
        <v>0.21162073452594671</v>
      </c>
      <c r="F2907">
        <f>IF(groupB[[#This Row],[normalized cost]]+groupB[[#This Row],[normalized weight]]&gt;1, 1, 0)</f>
        <v>0</v>
      </c>
    </row>
    <row r="2908" spans="1:6" x14ac:dyDescent="0.75">
      <c r="A2908">
        <v>22982.029979999999</v>
      </c>
      <c r="B2908">
        <v>55638.566919999997</v>
      </c>
      <c r="C2908">
        <v>0</v>
      </c>
      <c r="D2908">
        <f>(groupB[[#This Row],[Cost (USD)]]-MIN(cost))/(MAX(cost)-MIN(cost))</f>
        <v>0.4249611100646894</v>
      </c>
      <c r="E2908">
        <f>(groupB[[#This Row],[Weight (lbs)]]-MIN(weight))/(MAX(weight)-MIN(weight))</f>
        <v>0.2982211513177721</v>
      </c>
      <c r="F2908">
        <f>IF(groupB[[#This Row],[normalized cost]]+groupB[[#This Row],[normalized weight]]&gt;1, 1, 0)</f>
        <v>0</v>
      </c>
    </row>
    <row r="2909" spans="1:6" x14ac:dyDescent="0.75">
      <c r="A2909">
        <v>22584.251680000001</v>
      </c>
      <c r="B2909">
        <v>56970.123379999997</v>
      </c>
      <c r="C2909">
        <v>0</v>
      </c>
      <c r="D2909">
        <f>(groupB[[#This Row],[Cost (USD)]]-MIN(cost))/(MAX(cost)-MIN(cost))</f>
        <v>0.32848431094466052</v>
      </c>
      <c r="E2909">
        <f>(groupB[[#This Row],[Weight (lbs)]]-MIN(weight))/(MAX(weight)-MIN(weight))</f>
        <v>0.41081742382414138</v>
      </c>
      <c r="F2909">
        <f>IF(groupB[[#This Row],[normalized cost]]+groupB[[#This Row],[normalized weight]]&gt;1, 1, 0)</f>
        <v>0</v>
      </c>
    </row>
    <row r="2910" spans="1:6" x14ac:dyDescent="0.75">
      <c r="A2910">
        <v>23580.11074</v>
      </c>
      <c r="B2910">
        <v>55626.652900000001</v>
      </c>
      <c r="C2910">
        <v>0</v>
      </c>
      <c r="D2910">
        <f>(groupB[[#This Row],[Cost (USD)]]-MIN(cost))/(MAX(cost)-MIN(cost))</f>
        <v>0.570019091709426</v>
      </c>
      <c r="E2910">
        <f>(groupB[[#This Row],[Weight (lbs)]]-MIN(weight))/(MAX(weight)-MIN(weight))</f>
        <v>0.29721370305488287</v>
      </c>
      <c r="F2910">
        <f>IF(groupB[[#This Row],[normalized cost]]+groupB[[#This Row],[normalized weight]]&gt;1, 1, 0)</f>
        <v>0</v>
      </c>
    </row>
    <row r="2911" spans="1:6" x14ac:dyDescent="0.75">
      <c r="A2911">
        <v>22876.043229999999</v>
      </c>
      <c r="B2911">
        <v>55181.057820000002</v>
      </c>
      <c r="C2911">
        <v>0</v>
      </c>
      <c r="D2911">
        <f>(groupB[[#This Row],[Cost (USD)]]-MIN(cost))/(MAX(cost)-MIN(cost))</f>
        <v>0.39925517691264273</v>
      </c>
      <c r="E2911">
        <f>(groupB[[#This Row],[Weight (lbs)]]-MIN(weight))/(MAX(weight)-MIN(weight))</f>
        <v>0.25953423052603697</v>
      </c>
      <c r="F2911">
        <f>IF(groupB[[#This Row],[normalized cost]]+groupB[[#This Row],[normalized weight]]&gt;1, 1, 0)</f>
        <v>0</v>
      </c>
    </row>
    <row r="2912" spans="1:6" x14ac:dyDescent="0.75">
      <c r="A2912">
        <v>23283.74641</v>
      </c>
      <c r="B2912">
        <v>57511.380689999998</v>
      </c>
      <c r="C2912">
        <v>0</v>
      </c>
      <c r="D2912">
        <f>(groupB[[#This Row],[Cost (USD)]]-MIN(cost))/(MAX(cost)-MIN(cost))</f>
        <v>0.49813914770103718</v>
      </c>
      <c r="E2912">
        <f>(groupB[[#This Row],[Weight (lbs)]]-MIN(weight))/(MAX(weight)-MIN(weight))</f>
        <v>0.45658608433803688</v>
      </c>
      <c r="F2912">
        <f>IF(groupB[[#This Row],[normalized cost]]+groupB[[#This Row],[normalized weight]]&gt;1, 1, 0)</f>
        <v>0</v>
      </c>
    </row>
    <row r="2913" spans="1:6" x14ac:dyDescent="0.75">
      <c r="A2913">
        <v>22966.107950000001</v>
      </c>
      <c r="B2913">
        <v>56870.377289999997</v>
      </c>
      <c r="C2913">
        <v>0</v>
      </c>
      <c r="D2913">
        <f>(groupB[[#This Row],[Cost (USD)]]-MIN(cost))/(MAX(cost)-MIN(cost))</f>
        <v>0.42109939490855125</v>
      </c>
      <c r="E2913">
        <f>(groupB[[#This Row],[Weight (lbs)]]-MIN(weight))/(MAX(weight)-MIN(weight))</f>
        <v>0.40238290507224039</v>
      </c>
      <c r="F2913">
        <f>IF(groupB[[#This Row],[normalized cost]]+groupB[[#This Row],[normalized weight]]&gt;1, 1, 0)</f>
        <v>0</v>
      </c>
    </row>
    <row r="2914" spans="1:6" x14ac:dyDescent="0.75">
      <c r="A2914">
        <v>22303.448230000002</v>
      </c>
      <c r="B2914">
        <v>58242.486349999999</v>
      </c>
      <c r="C2914">
        <v>0</v>
      </c>
      <c r="D2914">
        <f>(groupB[[#This Row],[Cost (USD)]]-MIN(cost))/(MAX(cost)-MIN(cost))</f>
        <v>0.26037848908896566</v>
      </c>
      <c r="E2914">
        <f>(groupB[[#This Row],[Weight (lbs)]]-MIN(weight))/(MAX(weight)-MIN(weight))</f>
        <v>0.51840830111757108</v>
      </c>
      <c r="F2914">
        <f>IF(groupB[[#This Row],[normalized cost]]+groupB[[#This Row],[normalized weight]]&gt;1, 1, 0)</f>
        <v>0</v>
      </c>
    </row>
    <row r="2915" spans="1:6" x14ac:dyDescent="0.75">
      <c r="A2915">
        <v>22443.038659999998</v>
      </c>
      <c r="B2915">
        <v>55821.320659999998</v>
      </c>
      <c r="C2915">
        <v>0</v>
      </c>
      <c r="D2915">
        <f>(groupB[[#This Row],[Cost (USD)]]-MIN(cost))/(MAX(cost)-MIN(cost))</f>
        <v>0.29423462924087485</v>
      </c>
      <c r="E2915">
        <f>(groupB[[#This Row],[Weight (lbs)]]-MIN(weight))/(MAX(weight)-MIN(weight))</f>
        <v>0.3136747881170695</v>
      </c>
      <c r="F2915">
        <f>IF(groupB[[#This Row],[normalized cost]]+groupB[[#This Row],[normalized weight]]&gt;1, 1, 0)</f>
        <v>0</v>
      </c>
    </row>
    <row r="2916" spans="1:6" x14ac:dyDescent="0.75">
      <c r="A2916">
        <v>22710.883900000001</v>
      </c>
      <c r="B2916">
        <v>55748.762649999997</v>
      </c>
      <c r="C2916">
        <v>0</v>
      </c>
      <c r="D2916">
        <f>(groupB[[#This Row],[Cost (USD)]]-MIN(cost))/(MAX(cost)-MIN(cost))</f>
        <v>0.35919757823717829</v>
      </c>
      <c r="E2916">
        <f>(groupB[[#This Row],[Weight (lbs)]]-MIN(weight))/(MAX(weight)-MIN(weight))</f>
        <v>0.30753929051565354</v>
      </c>
      <c r="F2916">
        <f>IF(groupB[[#This Row],[normalized cost]]+groupB[[#This Row],[normalized weight]]&gt;1, 1, 0)</f>
        <v>0</v>
      </c>
    </row>
    <row r="2917" spans="1:6" x14ac:dyDescent="0.75">
      <c r="A2917">
        <v>22963.868689999999</v>
      </c>
      <c r="B2917">
        <v>55340.671119999999</v>
      </c>
      <c r="C2917">
        <v>0</v>
      </c>
      <c r="D2917">
        <f>(groupB[[#This Row],[Cost (USD)]]-MIN(cost))/(MAX(cost)-MIN(cost))</f>
        <v>0.42055628675710677</v>
      </c>
      <c r="E2917">
        <f>(groupB[[#This Row],[Weight (lbs)]]-MIN(weight))/(MAX(weight)-MIN(weight))</f>
        <v>0.27303111418235637</v>
      </c>
      <c r="F2917">
        <f>IF(groupB[[#This Row],[normalized cost]]+groupB[[#This Row],[normalized weight]]&gt;1, 1, 0)</f>
        <v>0</v>
      </c>
    </row>
    <row r="2918" spans="1:6" x14ac:dyDescent="0.75">
      <c r="A2918">
        <v>22357.67294</v>
      </c>
      <c r="B2918">
        <v>56669.357980000001</v>
      </c>
      <c r="C2918">
        <v>0</v>
      </c>
      <c r="D2918">
        <f>(groupB[[#This Row],[Cost (USD)]]-MIN(cost))/(MAX(cost)-MIN(cost))</f>
        <v>0.27353010257318972</v>
      </c>
      <c r="E2918">
        <f>(groupB[[#This Row],[Weight (lbs)]]-MIN(weight))/(MAX(weight)-MIN(weight))</f>
        <v>0.38538473361820991</v>
      </c>
      <c r="F2918">
        <f>IF(groupB[[#This Row],[normalized cost]]+groupB[[#This Row],[normalized weight]]&gt;1, 1, 0)</f>
        <v>0</v>
      </c>
    </row>
    <row r="2919" spans="1:6" x14ac:dyDescent="0.75">
      <c r="A2919">
        <v>23159.16059</v>
      </c>
      <c r="B2919">
        <v>56571.300869999999</v>
      </c>
      <c r="C2919">
        <v>0</v>
      </c>
      <c r="D2919">
        <f>(groupB[[#This Row],[Cost (USD)]]-MIN(cost))/(MAX(cost)-MIN(cost))</f>
        <v>0.46792221246514282</v>
      </c>
      <c r="E2919">
        <f>(groupB[[#This Row],[Weight (lbs)]]-MIN(weight))/(MAX(weight)-MIN(weight))</f>
        <v>0.37709303483530798</v>
      </c>
      <c r="F2919">
        <f>IF(groupB[[#This Row],[normalized cost]]+groupB[[#This Row],[normalized weight]]&gt;1, 1, 0)</f>
        <v>0</v>
      </c>
    </row>
    <row r="2920" spans="1:6" x14ac:dyDescent="0.75">
      <c r="A2920">
        <v>22621.446019999999</v>
      </c>
      <c r="B2920">
        <v>56965.262040000001</v>
      </c>
      <c r="C2920">
        <v>0</v>
      </c>
      <c r="D2920">
        <f>(groupB[[#This Row],[Cost (USD)]]-MIN(cost))/(MAX(cost)-MIN(cost))</f>
        <v>0.33750539346369662</v>
      </c>
      <c r="E2920">
        <f>(groupB[[#This Row],[Weight (lbs)]]-MIN(weight))/(MAX(weight)-MIN(weight))</f>
        <v>0.41040634943125709</v>
      </c>
      <c r="F2920">
        <f>IF(groupB[[#This Row],[normalized cost]]+groupB[[#This Row],[normalized weight]]&gt;1, 1, 0)</f>
        <v>0</v>
      </c>
    </row>
    <row r="2921" spans="1:6" x14ac:dyDescent="0.75">
      <c r="A2921">
        <v>23040.093499999999</v>
      </c>
      <c r="B2921">
        <v>53528.034650000001</v>
      </c>
      <c r="C2921">
        <v>0</v>
      </c>
      <c r="D2921">
        <f>(groupB[[#This Row],[Cost (USD)]]-MIN(cost))/(MAX(cost)-MIN(cost))</f>
        <v>0.43904378515089137</v>
      </c>
      <c r="E2921">
        <f>(groupB[[#This Row],[Weight (lbs)]]-MIN(weight))/(MAX(weight)-MIN(weight))</f>
        <v>0.11975476724389984</v>
      </c>
      <c r="F2921">
        <f>IF(groupB[[#This Row],[normalized cost]]+groupB[[#This Row],[normalized weight]]&gt;1, 1, 0)</f>
        <v>0</v>
      </c>
    </row>
    <row r="2922" spans="1:6" x14ac:dyDescent="0.75">
      <c r="A2922">
        <v>22792.901590000001</v>
      </c>
      <c r="B2922">
        <v>56112.162190000003</v>
      </c>
      <c r="C2922">
        <v>0</v>
      </c>
      <c r="D2922">
        <f>(groupB[[#This Row],[Cost (USD)]]-MIN(cost))/(MAX(cost)-MIN(cost))</f>
        <v>0.37909007665254907</v>
      </c>
      <c r="E2922">
        <f>(groupB[[#This Row],[Weight (lbs)]]-MIN(weight))/(MAX(weight)-MIN(weight))</f>
        <v>0.33826831693225018</v>
      </c>
      <c r="F2922">
        <f>IF(groupB[[#This Row],[normalized cost]]+groupB[[#This Row],[normalized weight]]&gt;1, 1, 0)</f>
        <v>0</v>
      </c>
    </row>
    <row r="2923" spans="1:6" x14ac:dyDescent="0.75">
      <c r="A2923">
        <v>22715.184089999999</v>
      </c>
      <c r="B2923">
        <v>56283.8577</v>
      </c>
      <c r="C2923">
        <v>0</v>
      </c>
      <c r="D2923">
        <f>(groupB[[#This Row],[Cost (USD)]]-MIN(cost))/(MAX(cost)-MIN(cost))</f>
        <v>0.36024054253866927</v>
      </c>
      <c r="E2923">
        <f>(groupB[[#This Row],[Weight (lbs)]]-MIN(weight))/(MAX(weight)-MIN(weight))</f>
        <v>0.35278687097995448</v>
      </c>
      <c r="F2923">
        <f>IF(groupB[[#This Row],[normalized cost]]+groupB[[#This Row],[normalized weight]]&gt;1, 1, 0)</f>
        <v>0</v>
      </c>
    </row>
    <row r="2924" spans="1:6" x14ac:dyDescent="0.75">
      <c r="A2924">
        <v>22840.780930000001</v>
      </c>
      <c r="B2924">
        <v>56964.106110000001</v>
      </c>
      <c r="C2924">
        <v>0</v>
      </c>
      <c r="D2924">
        <f>(groupB[[#This Row],[Cost (USD)]]-MIN(cost))/(MAX(cost)-MIN(cost))</f>
        <v>0.39070268967638555</v>
      </c>
      <c r="E2924">
        <f>(groupB[[#This Row],[Weight (lbs)]]-MIN(weight))/(MAX(weight)-MIN(weight))</f>
        <v>0.41030860411351189</v>
      </c>
      <c r="F2924">
        <f>IF(groupB[[#This Row],[normalized cost]]+groupB[[#This Row],[normalized weight]]&gt;1, 1, 0)</f>
        <v>0</v>
      </c>
    </row>
    <row r="2925" spans="1:6" x14ac:dyDescent="0.75">
      <c r="A2925">
        <v>22909.979759999998</v>
      </c>
      <c r="B2925">
        <v>55909.462899999999</v>
      </c>
      <c r="C2925">
        <v>0</v>
      </c>
      <c r="D2925">
        <f>(groupB[[#This Row],[Cost (USD)]]-MIN(cost))/(MAX(cost)-MIN(cost))</f>
        <v>0.40748611305883459</v>
      </c>
      <c r="E2925">
        <f>(groupB[[#This Row],[Weight (lbs)]]-MIN(weight))/(MAX(weight)-MIN(weight))</f>
        <v>0.32112808654826175</v>
      </c>
      <c r="F2925">
        <f>IF(groupB[[#This Row],[normalized cost]]+groupB[[#This Row],[normalized weight]]&gt;1, 1, 0)</f>
        <v>0</v>
      </c>
    </row>
    <row r="2926" spans="1:6" x14ac:dyDescent="0.75">
      <c r="A2926">
        <v>22307.44067</v>
      </c>
      <c r="B2926">
        <v>53064.319040000002</v>
      </c>
      <c r="C2926">
        <v>0</v>
      </c>
      <c r="D2926">
        <f>(groupB[[#This Row],[Cost (USD)]]-MIN(cost))/(MAX(cost)-MIN(cost))</f>
        <v>0.2613468119760578</v>
      </c>
      <c r="E2926">
        <f>(groupB[[#This Row],[Weight (lbs)]]-MIN(weight))/(MAX(weight)-MIN(weight))</f>
        <v>8.0543024627280191E-2</v>
      </c>
      <c r="F2926">
        <f>IF(groupB[[#This Row],[normalized cost]]+groupB[[#This Row],[normalized weight]]&gt;1, 1, 0)</f>
        <v>0</v>
      </c>
    </row>
    <row r="2927" spans="1:6" x14ac:dyDescent="0.75">
      <c r="A2927">
        <v>23036.562890000001</v>
      </c>
      <c r="B2927">
        <v>55825.054620000003</v>
      </c>
      <c r="C2927">
        <v>0</v>
      </c>
      <c r="D2927">
        <f>(groupB[[#This Row],[Cost (USD)]]-MIN(cost))/(MAX(cost)-MIN(cost))</f>
        <v>0.43818747410591741</v>
      </c>
      <c r="E2927">
        <f>(groupB[[#This Row],[Weight (lbs)]]-MIN(weight))/(MAX(weight)-MIN(weight))</f>
        <v>0.31399053137717015</v>
      </c>
      <c r="F2927">
        <f>IF(groupB[[#This Row],[normalized cost]]+groupB[[#This Row],[normalized weight]]&gt;1, 1, 0)</f>
        <v>0</v>
      </c>
    </row>
    <row r="2928" spans="1:6" x14ac:dyDescent="0.75">
      <c r="A2928">
        <v>22906.896949999998</v>
      </c>
      <c r="B2928">
        <v>56370.502489999999</v>
      </c>
      <c r="C2928">
        <v>0</v>
      </c>
      <c r="D2928">
        <f>(groupB[[#This Row],[Cost (USD)]]-MIN(cost))/(MAX(cost)-MIN(cost))</f>
        <v>0.40673841103211467</v>
      </c>
      <c r="E2928">
        <f>(groupB[[#This Row],[Weight (lbs)]]-MIN(weight))/(MAX(weight)-MIN(weight))</f>
        <v>0.36011354519855798</v>
      </c>
      <c r="F2928">
        <f>IF(groupB[[#This Row],[normalized cost]]+groupB[[#This Row],[normalized weight]]&gt;1, 1, 0)</f>
        <v>0</v>
      </c>
    </row>
    <row r="2929" spans="1:6" x14ac:dyDescent="0.75">
      <c r="A2929">
        <v>23223.592120000001</v>
      </c>
      <c r="B2929">
        <v>55716.536769999999</v>
      </c>
      <c r="C2929">
        <v>0</v>
      </c>
      <c r="D2929">
        <f>(groupB[[#This Row],[Cost (USD)]]-MIN(cost))/(MAX(cost)-MIN(cost))</f>
        <v>0.4835493790974259</v>
      </c>
      <c r="E2929">
        <f>(groupB[[#This Row],[Weight (lbs)]]-MIN(weight))/(MAX(weight)-MIN(weight))</f>
        <v>0.30481427353346913</v>
      </c>
      <c r="F2929">
        <f>IF(groupB[[#This Row],[normalized cost]]+groupB[[#This Row],[normalized weight]]&gt;1, 1, 0)</f>
        <v>0</v>
      </c>
    </row>
    <row r="2930" spans="1:6" x14ac:dyDescent="0.75">
      <c r="A2930">
        <v>22262.42758</v>
      </c>
      <c r="B2930">
        <v>55753.293850000002</v>
      </c>
      <c r="C2930">
        <v>0</v>
      </c>
      <c r="D2930">
        <f>(groupB[[#This Row],[Cost (USD)]]-MIN(cost))/(MAX(cost)-MIN(cost))</f>
        <v>0.25042937670695981</v>
      </c>
      <c r="E2930">
        <f>(groupB[[#This Row],[Weight (lbs)]]-MIN(weight))/(MAX(weight)-MIN(weight))</f>
        <v>0.30792244830528376</v>
      </c>
      <c r="F2930">
        <f>IF(groupB[[#This Row],[normalized cost]]+groupB[[#This Row],[normalized weight]]&gt;1, 1, 0)</f>
        <v>0</v>
      </c>
    </row>
    <row r="2931" spans="1:6" x14ac:dyDescent="0.75">
      <c r="A2931">
        <v>23577.221689999998</v>
      </c>
      <c r="B2931">
        <v>55028.029519999996</v>
      </c>
      <c r="C2931">
        <v>0</v>
      </c>
      <c r="D2931">
        <f>(groupB[[#This Row],[Cost (USD)]]-MIN(cost))/(MAX(cost)-MIN(cost))</f>
        <v>0.56931838406273472</v>
      </c>
      <c r="E2931">
        <f>(groupB[[#This Row],[Weight (lbs)]]-MIN(weight))/(MAX(weight)-MIN(weight))</f>
        <v>0.24659417376870874</v>
      </c>
      <c r="F2931">
        <f>IF(groupB[[#This Row],[normalized cost]]+groupB[[#This Row],[normalized weight]]&gt;1, 1, 0)</f>
        <v>0</v>
      </c>
    </row>
    <row r="2932" spans="1:6" x14ac:dyDescent="0.75">
      <c r="A2932">
        <v>22124.063289999998</v>
      </c>
      <c r="B2932">
        <v>57705.238590000001</v>
      </c>
      <c r="C2932">
        <v>0</v>
      </c>
      <c r="D2932">
        <f>(groupB[[#This Row],[Cost (USD)]]-MIN(cost))/(MAX(cost)-MIN(cost))</f>
        <v>0.21687062347251837</v>
      </c>
      <c r="E2932">
        <f>(groupB[[#This Row],[Weight (lbs)]]-MIN(weight))/(MAX(weight)-MIN(weight))</f>
        <v>0.47297868772483792</v>
      </c>
      <c r="F2932">
        <f>IF(groupB[[#This Row],[normalized cost]]+groupB[[#This Row],[normalized weight]]&gt;1, 1, 0)</f>
        <v>0</v>
      </c>
    </row>
    <row r="2933" spans="1:6" x14ac:dyDescent="0.75">
      <c r="A2933">
        <v>22570.360530000002</v>
      </c>
      <c r="B2933">
        <v>55812.425459999999</v>
      </c>
      <c r="C2933">
        <v>0</v>
      </c>
      <c r="D2933">
        <f>(groupB[[#This Row],[Cost (USD)]]-MIN(cost))/(MAX(cost)-MIN(cost))</f>
        <v>0.32511516363799209</v>
      </c>
      <c r="E2933">
        <f>(groupB[[#This Row],[Weight (lbs)]]-MIN(weight))/(MAX(weight)-MIN(weight))</f>
        <v>0.31292261095201068</v>
      </c>
      <c r="F2933">
        <f>IF(groupB[[#This Row],[normalized cost]]+groupB[[#This Row],[normalized weight]]&gt;1, 1, 0)</f>
        <v>0</v>
      </c>
    </row>
    <row r="2934" spans="1:6" x14ac:dyDescent="0.75">
      <c r="A2934">
        <v>22578.59721</v>
      </c>
      <c r="B2934">
        <v>54880.28673</v>
      </c>
      <c r="C2934">
        <v>0</v>
      </c>
      <c r="D2934">
        <f>(groupB[[#This Row],[Cost (USD)]]-MIN(cost))/(MAX(cost)-MIN(cost))</f>
        <v>0.3271128807627719</v>
      </c>
      <c r="E2934">
        <f>(groupB[[#This Row],[Weight (lbs)]]-MIN(weight))/(MAX(weight)-MIN(weight))</f>
        <v>0.23410105917431073</v>
      </c>
      <c r="F2934">
        <f>IF(groupB[[#This Row],[normalized cost]]+groupB[[#This Row],[normalized weight]]&gt;1, 1, 0)</f>
        <v>0</v>
      </c>
    </row>
    <row r="2935" spans="1:6" x14ac:dyDescent="0.75">
      <c r="A2935">
        <v>22462.965899999999</v>
      </c>
      <c r="B2935">
        <v>55474.679150000004</v>
      </c>
      <c r="C2935">
        <v>0</v>
      </c>
      <c r="D2935">
        <f>(groupB[[#This Row],[Cost (USD)]]-MIN(cost))/(MAX(cost)-MIN(cost))</f>
        <v>0.29906776450867784</v>
      </c>
      <c r="E2935">
        <f>(groupB[[#This Row],[Weight (lbs)]]-MIN(weight))/(MAX(weight)-MIN(weight))</f>
        <v>0.2843628189332929</v>
      </c>
      <c r="F2935">
        <f>IF(groupB[[#This Row],[normalized cost]]+groupB[[#This Row],[normalized weight]]&gt;1, 1, 0)</f>
        <v>0</v>
      </c>
    </row>
    <row r="2936" spans="1:6" x14ac:dyDescent="0.75">
      <c r="A2936">
        <v>22942.405129999999</v>
      </c>
      <c r="B2936">
        <v>56289.183060000003</v>
      </c>
      <c r="C2936">
        <v>0</v>
      </c>
      <c r="D2936">
        <f>(groupB[[#This Row],[Cost (USD)]]-MIN(cost))/(MAX(cost)-MIN(cost))</f>
        <v>0.41535053378737286</v>
      </c>
      <c r="E2936">
        <f>(groupB[[#This Row],[Weight (lbs)]]-MIN(weight))/(MAX(weight)-MIN(weight))</f>
        <v>0.35323718285464195</v>
      </c>
      <c r="F2936">
        <f>IF(groupB[[#This Row],[normalized cost]]+groupB[[#This Row],[normalized weight]]&gt;1, 1, 0)</f>
        <v>0</v>
      </c>
    </row>
    <row r="2937" spans="1:6" x14ac:dyDescent="0.75">
      <c r="A2937">
        <v>22971.35929</v>
      </c>
      <c r="B2937">
        <v>54283.518819999998</v>
      </c>
      <c r="C2937">
        <v>0</v>
      </c>
      <c r="D2937">
        <f>(groupB[[#This Row],[Cost (USD)]]-MIN(cost))/(MAX(cost)-MIN(cost))</f>
        <v>0.42237305029470695</v>
      </c>
      <c r="E2937">
        <f>(groupB[[#This Row],[Weight (lbs)]]-MIN(weight))/(MAX(weight)-MIN(weight))</f>
        <v>0.18363842823381218</v>
      </c>
      <c r="F2937">
        <f>IF(groupB[[#This Row],[normalized cost]]+groupB[[#This Row],[normalized weight]]&gt;1, 1, 0)</f>
        <v>0</v>
      </c>
    </row>
    <row r="2938" spans="1:6" x14ac:dyDescent="0.75">
      <c r="A2938">
        <v>23360.083910000001</v>
      </c>
      <c r="B2938">
        <v>56237.139210000001</v>
      </c>
      <c r="C2938">
        <v>0</v>
      </c>
      <c r="D2938">
        <f>(groupB[[#This Row],[Cost (USD)]]-MIN(cost))/(MAX(cost)-MIN(cost))</f>
        <v>0.51665397782833511</v>
      </c>
      <c r="E2938">
        <f>(groupB[[#This Row],[Weight (lbs)]]-MIN(weight))/(MAX(weight)-MIN(weight))</f>
        <v>0.34883636043898497</v>
      </c>
      <c r="F2938">
        <f>IF(groupB[[#This Row],[normalized cost]]+groupB[[#This Row],[normalized weight]]&gt;1, 1, 0)</f>
        <v>0</v>
      </c>
    </row>
    <row r="2939" spans="1:6" x14ac:dyDescent="0.75">
      <c r="A2939">
        <v>23090.184499999999</v>
      </c>
      <c r="B2939">
        <v>54983.376179999999</v>
      </c>
      <c r="C2939">
        <v>0</v>
      </c>
      <c r="D2939">
        <f>(groupB[[#This Row],[Cost (USD)]]-MIN(cost))/(MAX(cost)-MIN(cost))</f>
        <v>0.45119281224644037</v>
      </c>
      <c r="E2939">
        <f>(groupB[[#This Row],[Weight (lbs)]]-MIN(weight))/(MAX(weight)-MIN(weight))</f>
        <v>0.24281829209189329</v>
      </c>
      <c r="F2939">
        <f>IF(groupB[[#This Row],[normalized cost]]+groupB[[#This Row],[normalized weight]]&gt;1, 1, 0)</f>
        <v>0</v>
      </c>
    </row>
    <row r="2940" spans="1:6" x14ac:dyDescent="0.75">
      <c r="A2940">
        <v>23124.3505</v>
      </c>
      <c r="B2940">
        <v>56225.636780000001</v>
      </c>
      <c r="C2940">
        <v>0</v>
      </c>
      <c r="D2940">
        <f>(groupB[[#This Row],[Cost (USD)]]-MIN(cost))/(MAX(cost)-MIN(cost))</f>
        <v>0.4594794038446624</v>
      </c>
      <c r="E2940">
        <f>(groupB[[#This Row],[Weight (lbs)]]-MIN(weight))/(MAX(weight)-MIN(weight))</f>
        <v>0.34786371618267947</v>
      </c>
      <c r="F2940">
        <f>IF(groupB[[#This Row],[normalized cost]]+groupB[[#This Row],[normalized weight]]&gt;1, 1, 0)</f>
        <v>0</v>
      </c>
    </row>
    <row r="2941" spans="1:6" x14ac:dyDescent="0.75">
      <c r="A2941">
        <v>23250.154740000002</v>
      </c>
      <c r="B2941">
        <v>55855.861810000002</v>
      </c>
      <c r="C2941">
        <v>0</v>
      </c>
      <c r="D2941">
        <f>(groupB[[#This Row],[Cost (USD)]]-MIN(cost))/(MAX(cost)-MIN(cost))</f>
        <v>0.48999185359601405</v>
      </c>
      <c r="E2941">
        <f>(groupB[[#This Row],[Weight (lbs)]]-MIN(weight))/(MAX(weight)-MIN(weight))</f>
        <v>0.3165955840839817</v>
      </c>
      <c r="F2941">
        <f>IF(groupB[[#This Row],[normalized cost]]+groupB[[#This Row],[normalized weight]]&gt;1, 1, 0)</f>
        <v>0</v>
      </c>
    </row>
    <row r="2942" spans="1:6" x14ac:dyDescent="0.75">
      <c r="A2942">
        <v>23076.426520000001</v>
      </c>
      <c r="B2942">
        <v>58132.95897</v>
      </c>
      <c r="C2942">
        <v>0</v>
      </c>
      <c r="D2942">
        <f>(groupB[[#This Row],[Cost (USD)]]-MIN(cost))/(MAX(cost)-MIN(cost))</f>
        <v>0.44785596387447735</v>
      </c>
      <c r="E2942">
        <f>(groupB[[#This Row],[Weight (lbs)]]-MIN(weight))/(MAX(weight)-MIN(weight))</f>
        <v>0.50914667752454024</v>
      </c>
      <c r="F2942">
        <f>IF(groupB[[#This Row],[normalized cost]]+groupB[[#This Row],[normalized weight]]&gt;1, 1, 0)</f>
        <v>0</v>
      </c>
    </row>
    <row r="2943" spans="1:6" x14ac:dyDescent="0.75">
      <c r="A2943">
        <v>22694.427459999999</v>
      </c>
      <c r="B2943">
        <v>54884.414960000002</v>
      </c>
      <c r="C2943">
        <v>0</v>
      </c>
      <c r="D2943">
        <f>(groupB[[#This Row],[Cost (USD)]]-MIN(cost))/(MAX(cost)-MIN(cost))</f>
        <v>0.35520624774953985</v>
      </c>
      <c r="E2943">
        <f>(groupB[[#This Row],[Weight (lbs)]]-MIN(weight))/(MAX(weight)-MIN(weight))</f>
        <v>0.23445014186363899</v>
      </c>
      <c r="F2943">
        <f>IF(groupB[[#This Row],[normalized cost]]+groupB[[#This Row],[normalized weight]]&gt;1, 1, 0)</f>
        <v>0</v>
      </c>
    </row>
    <row r="2944" spans="1:6" x14ac:dyDescent="0.75">
      <c r="A2944">
        <v>22982.46603</v>
      </c>
      <c r="B2944">
        <v>57030.478580000003</v>
      </c>
      <c r="C2944">
        <v>0</v>
      </c>
      <c r="D2944">
        <f>(groupB[[#This Row],[Cost (USD)]]-MIN(cost))/(MAX(cost)-MIN(cost))</f>
        <v>0.42506686924827564</v>
      </c>
      <c r="E2944">
        <f>(groupB[[#This Row],[Weight (lbs)]]-MIN(weight))/(MAX(weight)-MIN(weight))</f>
        <v>0.41592105311101146</v>
      </c>
      <c r="F2944">
        <f>IF(groupB[[#This Row],[normalized cost]]+groupB[[#This Row],[normalized weight]]&gt;1, 1, 0)</f>
        <v>0</v>
      </c>
    </row>
    <row r="2945" spans="1:6" x14ac:dyDescent="0.75">
      <c r="A2945">
        <v>23082.108909999999</v>
      </c>
      <c r="B2945">
        <v>57137.779349999997</v>
      </c>
      <c r="C2945">
        <v>0</v>
      </c>
      <c r="D2945">
        <f>(groupB[[#This Row],[Cost (USD)]]-MIN(cost))/(MAX(cost)-MIN(cost))</f>
        <v>0.44923416574861547</v>
      </c>
      <c r="E2945">
        <f>(groupB[[#This Row],[Weight (lbs)]]-MIN(weight))/(MAX(weight)-MIN(weight))</f>
        <v>0.42499439479947626</v>
      </c>
      <c r="F2945">
        <f>IF(groupB[[#This Row],[normalized cost]]+groupB[[#This Row],[normalized weight]]&gt;1, 1, 0)</f>
        <v>0</v>
      </c>
    </row>
    <row r="2946" spans="1:6" x14ac:dyDescent="0.75">
      <c r="A2946">
        <v>22106.87197</v>
      </c>
      <c r="B2946">
        <v>54933.364780000004</v>
      </c>
      <c r="C2946">
        <v>0</v>
      </c>
      <c r="D2946">
        <f>(groupB[[#This Row],[Cost (USD)]]-MIN(cost))/(MAX(cost)-MIN(cost))</f>
        <v>0.21270105583585253</v>
      </c>
      <c r="E2946">
        <f>(groupB[[#This Row],[Weight (lbs)]]-MIN(weight))/(MAX(weight)-MIN(weight))</f>
        <v>0.23858933343187178</v>
      </c>
      <c r="F2946">
        <f>IF(groupB[[#This Row],[normalized cost]]+groupB[[#This Row],[normalized weight]]&gt;1, 1, 0)</f>
        <v>0</v>
      </c>
    </row>
    <row r="2947" spans="1:6" x14ac:dyDescent="0.75">
      <c r="A2947">
        <v>23482.054250000001</v>
      </c>
      <c r="B2947">
        <v>56582.352769999998</v>
      </c>
      <c r="C2947">
        <v>0</v>
      </c>
      <c r="D2947">
        <f>(groupB[[#This Row],[Cost (USD)]]-MIN(cost))/(MAX(cost)-MIN(cost))</f>
        <v>0.54623655684479144</v>
      </c>
      <c r="E2947">
        <f>(groupB[[#This Row],[Weight (lbs)]]-MIN(weight))/(MAX(weight)-MIN(weight))</f>
        <v>0.37802758232277461</v>
      </c>
      <c r="F2947">
        <f>IF(groupB[[#This Row],[normalized cost]]+groupB[[#This Row],[normalized weight]]&gt;1, 1, 0)</f>
        <v>0</v>
      </c>
    </row>
    <row r="2948" spans="1:6" x14ac:dyDescent="0.75">
      <c r="A2948">
        <v>22070.281230000001</v>
      </c>
      <c r="B2948">
        <v>56155.326910000003</v>
      </c>
      <c r="C2948">
        <v>0</v>
      </c>
      <c r="D2948">
        <f>(groupB[[#This Row],[Cost (USD)]]-MIN(cost))/(MAX(cost)-MIN(cost))</f>
        <v>0.20382636993007741</v>
      </c>
      <c r="E2948">
        <f>(groupB[[#This Row],[Weight (lbs)]]-MIN(weight))/(MAX(weight)-MIN(weight))</f>
        <v>0.34191832106033737</v>
      </c>
      <c r="F2948">
        <f>IF(groupB[[#This Row],[normalized cost]]+groupB[[#This Row],[normalized weight]]&gt;1, 1, 0)</f>
        <v>0</v>
      </c>
    </row>
    <row r="2949" spans="1:6" x14ac:dyDescent="0.75">
      <c r="A2949">
        <v>23026.421999999999</v>
      </c>
      <c r="B2949">
        <v>55554.468699999998</v>
      </c>
      <c r="C2949">
        <v>0</v>
      </c>
      <c r="D2949">
        <f>(groupB[[#This Row],[Cost (USD)]]-MIN(cost))/(MAX(cost)-MIN(cost))</f>
        <v>0.43572791156208696</v>
      </c>
      <c r="E2949">
        <f>(groupB[[#This Row],[Weight (lbs)]]-MIN(weight))/(MAX(weight)-MIN(weight))</f>
        <v>0.2911098147872726</v>
      </c>
      <c r="F2949">
        <f>IF(groupB[[#This Row],[normalized cost]]+groupB[[#This Row],[normalized weight]]&gt;1, 1, 0)</f>
        <v>0</v>
      </c>
    </row>
    <row r="2950" spans="1:6" x14ac:dyDescent="0.75">
      <c r="A2950">
        <v>23197.350269999999</v>
      </c>
      <c r="B2950">
        <v>57020.230629999998</v>
      </c>
      <c r="C2950">
        <v>0</v>
      </c>
      <c r="D2950">
        <f>(groupB[[#This Row],[Cost (USD)]]-MIN(cost))/(MAX(cost)-MIN(cost))</f>
        <v>0.47718470387258799</v>
      </c>
      <c r="E2950">
        <f>(groupB[[#This Row],[Weight (lbs)]]-MIN(weight))/(MAX(weight)-MIN(weight))</f>
        <v>0.41505448754995955</v>
      </c>
      <c r="F2950">
        <f>IF(groupB[[#This Row],[normalized cost]]+groupB[[#This Row],[normalized weight]]&gt;1, 1, 0)</f>
        <v>0</v>
      </c>
    </row>
    <row r="2951" spans="1:6" x14ac:dyDescent="0.75">
      <c r="A2951">
        <v>22665.824670000002</v>
      </c>
      <c r="B2951">
        <v>58975.563170000001</v>
      </c>
      <c r="C2951">
        <v>0</v>
      </c>
      <c r="D2951">
        <f>(groupB[[#This Row],[Cost (USD)]]-MIN(cost))/(MAX(cost)-MIN(cost))</f>
        <v>0.34826895221305104</v>
      </c>
      <c r="E2951">
        <f>(groupB[[#This Row],[Weight (lbs)]]-MIN(weight))/(MAX(weight)-MIN(weight))</f>
        <v>0.58039719897686493</v>
      </c>
      <c r="F2951">
        <f>IF(groupB[[#This Row],[normalized cost]]+groupB[[#This Row],[normalized weight]]&gt;1, 1, 0)</f>
        <v>0</v>
      </c>
    </row>
    <row r="2952" spans="1:6" x14ac:dyDescent="0.75">
      <c r="A2952">
        <v>22942.633590000001</v>
      </c>
      <c r="B2952">
        <v>57377.573559999997</v>
      </c>
      <c r="C2952">
        <v>0</v>
      </c>
      <c r="D2952">
        <f>(groupB[[#This Row],[Cost (USD)]]-MIN(cost))/(MAX(cost)-MIN(cost))</f>
        <v>0.41540594427489103</v>
      </c>
      <c r="E2952">
        <f>(groupB[[#This Row],[Weight (lbs)]]-MIN(weight))/(MAX(weight)-MIN(weight))</f>
        <v>0.44527136766971381</v>
      </c>
      <c r="F2952">
        <f>IF(groupB[[#This Row],[normalized cost]]+groupB[[#This Row],[normalized weight]]&gt;1, 1, 0)</f>
        <v>0</v>
      </c>
    </row>
    <row r="2953" spans="1:6" x14ac:dyDescent="0.75">
      <c r="A2953">
        <v>22390.255580000001</v>
      </c>
      <c r="B2953">
        <v>54687.696909999999</v>
      </c>
      <c r="C2953">
        <v>0</v>
      </c>
      <c r="D2953">
        <f>(groupB[[#This Row],[Cost (USD)]]-MIN(cost))/(MAX(cost)-MIN(cost))</f>
        <v>0.28143266742924211</v>
      </c>
      <c r="E2953">
        <f>(groupB[[#This Row],[Weight (lbs)]]-MIN(weight))/(MAX(weight)-MIN(weight))</f>
        <v>0.21781568449731603</v>
      </c>
      <c r="F2953">
        <f>IF(groupB[[#This Row],[normalized cost]]+groupB[[#This Row],[normalized weight]]&gt;1, 1, 0)</f>
        <v>0</v>
      </c>
    </row>
    <row r="2954" spans="1:6" x14ac:dyDescent="0.75">
      <c r="A2954">
        <v>22011.448410000001</v>
      </c>
      <c r="B2954">
        <v>56428.136879999998</v>
      </c>
      <c r="C2954">
        <v>0</v>
      </c>
      <c r="D2954">
        <f>(groupB[[#This Row],[Cost (USD)]]-MIN(cost))/(MAX(cost)-MIN(cost))</f>
        <v>0.18955710949831225</v>
      </c>
      <c r="E2954">
        <f>(groupB[[#This Row],[Weight (lbs)]]-MIN(weight))/(MAX(weight)-MIN(weight))</f>
        <v>0.36498710308147214</v>
      </c>
      <c r="F2954">
        <f>IF(groupB[[#This Row],[normalized cost]]+groupB[[#This Row],[normalized weight]]&gt;1, 1, 0)</f>
        <v>0</v>
      </c>
    </row>
    <row r="2955" spans="1:6" x14ac:dyDescent="0.75">
      <c r="A2955">
        <v>22605.504099999998</v>
      </c>
      <c r="B2955">
        <v>55416.399599999997</v>
      </c>
      <c r="C2955">
        <v>0</v>
      </c>
      <c r="D2955">
        <f>(groupB[[#This Row],[Cost (USD)]]-MIN(cost))/(MAX(cost)-MIN(cost))</f>
        <v>0.33363885420444672</v>
      </c>
      <c r="E2955">
        <f>(groupB[[#This Row],[Weight (lbs)]]-MIN(weight))/(MAX(weight)-MIN(weight))</f>
        <v>0.27943470638945883</v>
      </c>
      <c r="F2955">
        <f>IF(groupB[[#This Row],[normalized cost]]+groupB[[#This Row],[normalized weight]]&gt;1, 1, 0)</f>
        <v>0</v>
      </c>
    </row>
    <row r="2956" spans="1:6" x14ac:dyDescent="0.75">
      <c r="A2956">
        <v>22183.043689999999</v>
      </c>
      <c r="B2956">
        <v>58021.578079999999</v>
      </c>
      <c r="C2956">
        <v>0</v>
      </c>
      <c r="D2956">
        <f>(groupB[[#This Row],[Cost (USD)]]-MIN(cost))/(MAX(cost)-MIN(cost))</f>
        <v>0.23117567782771828</v>
      </c>
      <c r="E2956">
        <f>(groupB[[#This Row],[Weight (lbs)]]-MIN(weight))/(MAX(weight)-MIN(weight))</f>
        <v>0.49972832132322526</v>
      </c>
      <c r="F2956">
        <f>IF(groupB[[#This Row],[normalized cost]]+groupB[[#This Row],[normalized weight]]&gt;1, 1, 0)</f>
        <v>0</v>
      </c>
    </row>
    <row r="2957" spans="1:6" x14ac:dyDescent="0.75">
      <c r="A2957">
        <v>22822.380209999999</v>
      </c>
      <c r="B2957">
        <v>55567.081749999998</v>
      </c>
      <c r="C2957">
        <v>0</v>
      </c>
      <c r="D2957">
        <f>(groupB[[#This Row],[Cost (USD)]]-MIN(cost))/(MAX(cost)-MIN(cost))</f>
        <v>0.3862397952271307</v>
      </c>
      <c r="E2957">
        <f>(groupB[[#This Row],[Weight (lbs)]]-MIN(weight))/(MAX(weight)-MIN(weight))</f>
        <v>0.29217637295254673</v>
      </c>
      <c r="F2957">
        <f>IF(groupB[[#This Row],[normalized cost]]+groupB[[#This Row],[normalized weight]]&gt;1, 1, 0)</f>
        <v>0</v>
      </c>
    </row>
    <row r="2958" spans="1:6" x14ac:dyDescent="0.75">
      <c r="A2958">
        <v>22294.028149999998</v>
      </c>
      <c r="B2958">
        <v>56061.496019999999</v>
      </c>
      <c r="C2958">
        <v>0</v>
      </c>
      <c r="D2958">
        <f>(groupB[[#This Row],[Cost (USD)]]-MIN(cost))/(MAX(cost)-MIN(cost))</f>
        <v>0.25809375116873484</v>
      </c>
      <c r="E2958">
        <f>(groupB[[#This Row],[Weight (lbs)]]-MIN(weight))/(MAX(weight)-MIN(weight))</f>
        <v>0.33398399099073173</v>
      </c>
      <c r="F2958">
        <f>IF(groupB[[#This Row],[normalized cost]]+groupB[[#This Row],[normalized weight]]&gt;1, 1, 0)</f>
        <v>0</v>
      </c>
    </row>
    <row r="2959" spans="1:6" x14ac:dyDescent="0.75">
      <c r="A2959">
        <v>22606.948759999999</v>
      </c>
      <c r="B2959">
        <v>55039.960079999997</v>
      </c>
      <c r="C2959">
        <v>0</v>
      </c>
      <c r="D2959">
        <f>(groupB[[#This Row],[Cost (USD)]]-MIN(cost))/(MAX(cost)-MIN(cost))</f>
        <v>0.33398924077057374</v>
      </c>
      <c r="E2959">
        <f>(groupB[[#This Row],[Weight (lbs)]]-MIN(weight))/(MAX(weight)-MIN(weight))</f>
        <v>0.24760302065223755</v>
      </c>
      <c r="F2959">
        <f>IF(groupB[[#This Row],[normalized cost]]+groupB[[#This Row],[normalized weight]]&gt;1, 1, 0)</f>
        <v>0</v>
      </c>
    </row>
    <row r="2960" spans="1:6" x14ac:dyDescent="0.75">
      <c r="A2960">
        <v>22907.26945</v>
      </c>
      <c r="B2960">
        <v>56406.984100000001</v>
      </c>
      <c r="C2960">
        <v>0</v>
      </c>
      <c r="D2960">
        <f>(groupB[[#This Row],[Cost (USD)]]-MIN(cost))/(MAX(cost)-MIN(cost))</f>
        <v>0.40682875685457992</v>
      </c>
      <c r="E2960">
        <f>(groupB[[#This Row],[Weight (lbs)]]-MIN(weight))/(MAX(weight)-MIN(weight))</f>
        <v>0.36319842625649779</v>
      </c>
      <c r="F2960">
        <f>IF(groupB[[#This Row],[normalized cost]]+groupB[[#This Row],[normalized weight]]&gt;1, 1, 0)</f>
        <v>0</v>
      </c>
    </row>
    <row r="2961" spans="1:6" x14ac:dyDescent="0.75">
      <c r="A2961">
        <v>22581.757440000001</v>
      </c>
      <c r="B2961">
        <v>53269.860229999998</v>
      </c>
      <c r="C2961">
        <v>0</v>
      </c>
      <c r="D2961">
        <f>(groupB[[#This Row],[Cost (USD)]]-MIN(cost))/(MAX(cost)-MIN(cost))</f>
        <v>0.32787936016821762</v>
      </c>
      <c r="E2961">
        <f>(groupB[[#This Row],[Weight (lbs)]]-MIN(weight))/(MAX(weight)-MIN(weight))</f>
        <v>9.7923565772732646E-2</v>
      </c>
      <c r="F2961">
        <f>IF(groupB[[#This Row],[normalized cost]]+groupB[[#This Row],[normalized weight]]&gt;1, 1, 0)</f>
        <v>0</v>
      </c>
    </row>
    <row r="2962" spans="1:6" x14ac:dyDescent="0.75">
      <c r="A2962">
        <v>22191.34762</v>
      </c>
      <c r="B2962">
        <v>55564.083400000003</v>
      </c>
      <c r="C2962">
        <v>0</v>
      </c>
      <c r="D2962">
        <f>(groupB[[#This Row],[Cost (USD)]]-MIN(cost))/(MAX(cost)-MIN(cost))</f>
        <v>0.23318970570836678</v>
      </c>
      <c r="E2962">
        <f>(groupB[[#This Row],[Weight (lbs)]]-MIN(weight))/(MAX(weight)-MIN(weight))</f>
        <v>0.29192283279573739</v>
      </c>
      <c r="F2962">
        <f>IF(groupB[[#This Row],[normalized cost]]+groupB[[#This Row],[normalized weight]]&gt;1, 1, 0)</f>
        <v>0</v>
      </c>
    </row>
    <row r="2963" spans="1:6" x14ac:dyDescent="0.75">
      <c r="A2963">
        <v>23617.251670000001</v>
      </c>
      <c r="B2963">
        <v>55416.375630000002</v>
      </c>
      <c r="C2963">
        <v>0</v>
      </c>
      <c r="D2963">
        <f>(groupB[[#This Row],[Cost (USD)]]-MIN(cost))/(MAX(cost)-MIN(cost))</f>
        <v>0.57902722021402575</v>
      </c>
      <c r="E2963">
        <f>(groupB[[#This Row],[Weight (lbs)]]-MIN(weight))/(MAX(weight)-MIN(weight))</f>
        <v>0.27943267948881101</v>
      </c>
      <c r="F2963">
        <f>IF(groupB[[#This Row],[normalized cost]]+groupB[[#This Row],[normalized weight]]&gt;1, 1, 0)</f>
        <v>0</v>
      </c>
    </row>
    <row r="2964" spans="1:6" x14ac:dyDescent="0.75">
      <c r="A2964">
        <v>22932.3164</v>
      </c>
      <c r="B2964">
        <v>54150.627090000002</v>
      </c>
      <c r="C2964">
        <v>0</v>
      </c>
      <c r="D2964">
        <f>(groupB[[#This Row],[Cost (USD)]]-MIN(cost))/(MAX(cost)-MIN(cost))</f>
        <v>0.41290362208407944</v>
      </c>
      <c r="E2964">
        <f>(groupB[[#This Row],[Weight (lbs)]]-MIN(weight))/(MAX(weight)-MIN(weight))</f>
        <v>0.17240111769204036</v>
      </c>
      <c r="F2964">
        <f>IF(groupB[[#This Row],[normalized cost]]+groupB[[#This Row],[normalized weight]]&gt;1, 1, 0)</f>
        <v>0</v>
      </c>
    </row>
    <row r="2965" spans="1:6" x14ac:dyDescent="0.75">
      <c r="A2965">
        <v>23267.748189999998</v>
      </c>
      <c r="B2965">
        <v>56950.585120000003</v>
      </c>
      <c r="C2965">
        <v>0</v>
      </c>
      <c r="D2965">
        <f>(groupB[[#This Row],[Cost (USD)]]-MIN(cost))/(MAX(cost)-MIN(cost))</f>
        <v>0.49425895348929116</v>
      </c>
      <c r="E2965">
        <f>(groupB[[#This Row],[Weight (lbs)]]-MIN(weight))/(MAX(weight)-MIN(weight))</f>
        <v>0.40916527063849306</v>
      </c>
      <c r="F2965">
        <f>IF(groupB[[#This Row],[normalized cost]]+groupB[[#This Row],[normalized weight]]&gt;1, 1, 0)</f>
        <v>0</v>
      </c>
    </row>
    <row r="2966" spans="1:6" x14ac:dyDescent="0.75">
      <c r="A2966">
        <v>23295.986099999998</v>
      </c>
      <c r="B2966">
        <v>57188.053399999997</v>
      </c>
      <c r="C2966">
        <v>0</v>
      </c>
      <c r="D2966">
        <f>(groupB[[#This Row],[Cost (USD)]]-MIN(cost))/(MAX(cost)-MIN(cost))</f>
        <v>0.5011077513514155</v>
      </c>
      <c r="E2966">
        <f>(groupB[[#This Row],[Weight (lbs)]]-MIN(weight))/(MAX(weight)-MIN(weight))</f>
        <v>0.42924556311553763</v>
      </c>
      <c r="F2966">
        <f>IF(groupB[[#This Row],[normalized cost]]+groupB[[#This Row],[normalized weight]]&gt;1, 1, 0)</f>
        <v>0</v>
      </c>
    </row>
    <row r="2967" spans="1:6" x14ac:dyDescent="0.75">
      <c r="A2967">
        <v>22558.900600000001</v>
      </c>
      <c r="B2967">
        <v>55108.794049999997</v>
      </c>
      <c r="C2967">
        <v>0</v>
      </c>
      <c r="D2967">
        <f>(groupB[[#This Row],[Cost (USD)]]-MIN(cost))/(MAX(cost)-MIN(cost))</f>
        <v>0.32233568229237902</v>
      </c>
      <c r="E2967">
        <f>(groupB[[#This Row],[Weight (lbs)]]-MIN(weight))/(MAX(weight)-MIN(weight))</f>
        <v>0.25342361382769718</v>
      </c>
      <c r="F2967">
        <f>IF(groupB[[#This Row],[normalized cost]]+groupB[[#This Row],[normalized weight]]&gt;1, 1, 0)</f>
        <v>0</v>
      </c>
    </row>
    <row r="2968" spans="1:6" x14ac:dyDescent="0.75">
      <c r="A2968">
        <v>22441.85499</v>
      </c>
      <c r="B2968">
        <v>53532.056329999999</v>
      </c>
      <c r="C2968">
        <v>0</v>
      </c>
      <c r="D2968">
        <f>(groupB[[#This Row],[Cost (USD)]]-MIN(cost))/(MAX(cost)-MIN(cost))</f>
        <v>0.29394754295986292</v>
      </c>
      <c r="E2968">
        <f>(groupB[[#This Row],[Weight (lbs)]]-MIN(weight))/(MAX(weight)-MIN(weight))</f>
        <v>0.12009484007657055</v>
      </c>
      <c r="F2968">
        <f>IF(groupB[[#This Row],[normalized cost]]+groupB[[#This Row],[normalized weight]]&gt;1, 1, 0)</f>
        <v>0</v>
      </c>
    </row>
    <row r="2969" spans="1:6" x14ac:dyDescent="0.75">
      <c r="A2969">
        <v>22493.486540000002</v>
      </c>
      <c r="B2969">
        <v>56326.397989999998</v>
      </c>
      <c r="C2969">
        <v>0</v>
      </c>
      <c r="D2969">
        <f>(groupB[[#This Row],[Cost (USD)]]-MIN(cost))/(MAX(cost)-MIN(cost))</f>
        <v>0.30647021369782407</v>
      </c>
      <c r="E2969">
        <f>(groupB[[#This Row],[Weight (lbs)]]-MIN(weight))/(MAX(weight)-MIN(weight))</f>
        <v>0.35638407337371525</v>
      </c>
      <c r="F2969">
        <f>IF(groupB[[#This Row],[normalized cost]]+groupB[[#This Row],[normalized weight]]&gt;1, 1, 0)</f>
        <v>0</v>
      </c>
    </row>
    <row r="2970" spans="1:6" x14ac:dyDescent="0.75">
      <c r="A2970">
        <v>22823.777610000001</v>
      </c>
      <c r="B2970">
        <v>56430.298620000001</v>
      </c>
      <c r="C2970">
        <v>0</v>
      </c>
      <c r="D2970">
        <f>(groupB[[#This Row],[Cost (USD)]]-MIN(cost))/(MAX(cost)-MIN(cost))</f>
        <v>0.38657871939441302</v>
      </c>
      <c r="E2970">
        <f>(groupB[[#This Row],[Weight (lbs)]]-MIN(weight))/(MAX(weight)-MIN(weight))</f>
        <v>0.36516989958574375</v>
      </c>
      <c r="F2970">
        <f>IF(groupB[[#This Row],[normalized cost]]+groupB[[#This Row],[normalized weight]]&gt;1, 1, 0)</f>
        <v>0</v>
      </c>
    </row>
    <row r="2971" spans="1:6" x14ac:dyDescent="0.75">
      <c r="A2971">
        <v>23352.755249999998</v>
      </c>
      <c r="B2971">
        <v>54962.135170000001</v>
      </c>
      <c r="C2971">
        <v>0</v>
      </c>
      <c r="D2971">
        <f>(groupB[[#This Row],[Cost (USD)]]-MIN(cost))/(MAX(cost)-MIN(cost))</f>
        <v>0.51487649107594247</v>
      </c>
      <c r="E2971">
        <f>(groupB[[#This Row],[Weight (lbs)]]-MIN(weight))/(MAX(weight)-MIN(weight))</f>
        <v>0.24102215454751136</v>
      </c>
      <c r="F2971">
        <f>IF(groupB[[#This Row],[normalized cost]]+groupB[[#This Row],[normalized weight]]&gt;1, 1, 0)</f>
        <v>0</v>
      </c>
    </row>
    <row r="2972" spans="1:6" x14ac:dyDescent="0.75">
      <c r="A2972">
        <v>22919.37084</v>
      </c>
      <c r="B2972">
        <v>54780.184229999999</v>
      </c>
      <c r="C2972">
        <v>0</v>
      </c>
      <c r="D2972">
        <f>(groupB[[#This Row],[Cost (USD)]]-MIN(cost))/(MAX(cost)-MIN(cost))</f>
        <v>0.40976381734456424</v>
      </c>
      <c r="E2972">
        <f>(groupB[[#This Row],[Weight (lbs)]]-MIN(weight))/(MAX(weight)-MIN(weight))</f>
        <v>0.22563640243075145</v>
      </c>
      <c r="F2972">
        <f>IF(groupB[[#This Row],[normalized cost]]+groupB[[#This Row],[normalized weight]]&gt;1, 1, 0)</f>
        <v>0</v>
      </c>
    </row>
    <row r="2973" spans="1:6" x14ac:dyDescent="0.75">
      <c r="A2973">
        <v>22962.040830000002</v>
      </c>
      <c r="B2973">
        <v>56962.051599999999</v>
      </c>
      <c r="C2973">
        <v>0</v>
      </c>
      <c r="D2973">
        <f>(groupB[[#This Row],[Cost (USD)]]-MIN(cost))/(MAX(cost)-MIN(cost))</f>
        <v>0.42011295919992403</v>
      </c>
      <c r="E2973">
        <f>(groupB[[#This Row],[Weight (lbs)]]-MIN(weight))/(MAX(weight)-MIN(weight))</f>
        <v>0.41013487496662521</v>
      </c>
      <c r="F2973">
        <f>IF(groupB[[#This Row],[normalized cost]]+groupB[[#This Row],[normalized weight]]&gt;1, 1, 0)</f>
        <v>0</v>
      </c>
    </row>
    <row r="2974" spans="1:6" x14ac:dyDescent="0.75">
      <c r="A2974">
        <v>22126.81638</v>
      </c>
      <c r="B2974">
        <v>57354.757599999997</v>
      </c>
      <c r="C2974">
        <v>0</v>
      </c>
      <c r="D2974">
        <f>(groupB[[#This Row],[Cost (USD)]]-MIN(cost))/(MAX(cost)-MIN(cost))</f>
        <v>0.21753835550035788</v>
      </c>
      <c r="E2974">
        <f>(groupB[[#This Row],[Weight (lbs)]]-MIN(weight))/(MAX(weight)-MIN(weight))</f>
        <v>0.44334205252099346</v>
      </c>
      <c r="F2974">
        <f>IF(groupB[[#This Row],[normalized cost]]+groupB[[#This Row],[normalized weight]]&gt;1, 1, 0)</f>
        <v>0</v>
      </c>
    </row>
    <row r="2975" spans="1:6" x14ac:dyDescent="0.75">
      <c r="A2975">
        <v>23405.164489999999</v>
      </c>
      <c r="B2975">
        <v>57301.643680000001</v>
      </c>
      <c r="C2975">
        <v>0</v>
      </c>
      <c r="D2975">
        <f>(groupB[[#This Row],[Cost (USD)]]-MIN(cost))/(MAX(cost)-MIN(cost))</f>
        <v>0.52758778206268941</v>
      </c>
      <c r="E2975">
        <f>(groupB[[#This Row],[Weight (lbs)]]-MIN(weight))/(MAX(weight)-MIN(weight))</f>
        <v>0.43885074510005162</v>
      </c>
      <c r="F2975">
        <f>IF(groupB[[#This Row],[normalized cost]]+groupB[[#This Row],[normalized weight]]&gt;1, 1, 0)</f>
        <v>0</v>
      </c>
    </row>
    <row r="2976" spans="1:6" x14ac:dyDescent="0.75">
      <c r="A2976">
        <v>22685.37845</v>
      </c>
      <c r="B2976">
        <v>56786.525609999997</v>
      </c>
      <c r="C2976">
        <v>0</v>
      </c>
      <c r="D2976">
        <f>(groupB[[#This Row],[Cost (USD)]]-MIN(cost))/(MAX(cost)-MIN(cost))</f>
        <v>0.35301150882083254</v>
      </c>
      <c r="E2976">
        <f>(groupB[[#This Row],[Weight (lbs)]]-MIN(weight))/(MAX(weight)-MIN(weight))</f>
        <v>0.39529241593789544</v>
      </c>
      <c r="F2976">
        <f>IF(groupB[[#This Row],[normalized cost]]+groupB[[#This Row],[normalized weight]]&gt;1, 1, 0)</f>
        <v>0</v>
      </c>
    </row>
    <row r="2977" spans="1:6" x14ac:dyDescent="0.75">
      <c r="A2977">
        <v>23439.260999999999</v>
      </c>
      <c r="B2977">
        <v>55913.531640000001</v>
      </c>
      <c r="C2977">
        <v>0</v>
      </c>
      <c r="D2977">
        <f>(groupB[[#This Row],[Cost (USD)]]-MIN(cost))/(MAX(cost)-MIN(cost))</f>
        <v>0.53585751961741268</v>
      </c>
      <c r="E2977">
        <f>(groupB[[#This Row],[Weight (lbs)]]-MIN(weight))/(MAX(weight)-MIN(weight))</f>
        <v>0.32147213876952307</v>
      </c>
      <c r="F2977">
        <f>IF(groupB[[#This Row],[normalized cost]]+groupB[[#This Row],[normalized weight]]&gt;1, 1, 0)</f>
        <v>0</v>
      </c>
    </row>
    <row r="2978" spans="1:6" x14ac:dyDescent="0.75">
      <c r="A2978">
        <v>22874.34274</v>
      </c>
      <c r="B2978">
        <v>54621.606440000003</v>
      </c>
      <c r="C2978">
        <v>0</v>
      </c>
      <c r="D2978">
        <f>(groupB[[#This Row],[Cost (USD)]]-MIN(cost))/(MAX(cost)-MIN(cost))</f>
        <v>0.39884274156326455</v>
      </c>
      <c r="E2978">
        <f>(groupB[[#This Row],[Weight (lbs)]]-MIN(weight))/(MAX(weight)-MIN(weight))</f>
        <v>0.21222708138979662</v>
      </c>
      <c r="F2978">
        <f>IF(groupB[[#This Row],[normalized cost]]+groupB[[#This Row],[normalized weight]]&gt;1, 1, 0)</f>
        <v>0</v>
      </c>
    </row>
    <row r="2979" spans="1:6" x14ac:dyDescent="0.75">
      <c r="A2979">
        <v>22805.04322</v>
      </c>
      <c r="B2979">
        <v>55950.546770000001</v>
      </c>
      <c r="C2979">
        <v>0</v>
      </c>
      <c r="D2979">
        <f>(groupB[[#This Row],[Cost (USD)]]-MIN(cost))/(MAX(cost)-MIN(cost))</f>
        <v>0.38203489691675041</v>
      </c>
      <c r="E2979">
        <f>(groupB[[#This Row],[Weight (lbs)]]-MIN(weight))/(MAX(weight)-MIN(weight))</f>
        <v>0.32460213422186662</v>
      </c>
      <c r="F2979">
        <f>IF(groupB[[#This Row],[normalized cost]]+groupB[[#This Row],[normalized weight]]&gt;1, 1, 0)</f>
        <v>0</v>
      </c>
    </row>
    <row r="2980" spans="1:6" x14ac:dyDescent="0.75">
      <c r="A2980">
        <v>22791.5488</v>
      </c>
      <c r="B2980">
        <v>55352.988899999997</v>
      </c>
      <c r="C2980">
        <v>0</v>
      </c>
      <c r="D2980">
        <f>(groupB[[#This Row],[Cost (USD)]]-MIN(cost))/(MAX(cost)-MIN(cost))</f>
        <v>0.37876197215544188</v>
      </c>
      <c r="E2980">
        <f>(groupB[[#This Row],[Weight (lbs)]]-MIN(weight))/(MAX(weight)-MIN(weight))</f>
        <v>0.27407270434786329</v>
      </c>
      <c r="F2980">
        <f>IF(groupB[[#This Row],[normalized cost]]+groupB[[#This Row],[normalized weight]]&gt;1, 1, 0)</f>
        <v>0</v>
      </c>
    </row>
    <row r="2981" spans="1:6" x14ac:dyDescent="0.75">
      <c r="A2981">
        <v>23110.652819999999</v>
      </c>
      <c r="B2981">
        <v>55882.235220000002</v>
      </c>
      <c r="C2981">
        <v>0</v>
      </c>
      <c r="D2981">
        <f>(groupB[[#This Row],[Cost (USD)]]-MIN(cost))/(MAX(cost)-MIN(cost))</f>
        <v>0.45615718058167759</v>
      </c>
      <c r="E2981">
        <f>(groupB[[#This Row],[Weight (lbs)]]-MIN(weight))/(MAX(weight)-MIN(weight))</f>
        <v>0.3188257168259927</v>
      </c>
      <c r="F2981">
        <f>IF(groupB[[#This Row],[normalized cost]]+groupB[[#This Row],[normalized weight]]&gt;1, 1, 0)</f>
        <v>0</v>
      </c>
    </row>
    <row r="2982" spans="1:6" x14ac:dyDescent="0.75">
      <c r="A2982">
        <v>22812.89877</v>
      </c>
      <c r="B2982">
        <v>54487.46499</v>
      </c>
      <c r="C2982">
        <v>0</v>
      </c>
      <c r="D2982">
        <f>(groupB[[#This Row],[Cost (USD)]]-MIN(cost))/(MAX(cost)-MIN(cost))</f>
        <v>0.38394017510645401</v>
      </c>
      <c r="E2982">
        <f>(groupB[[#This Row],[Weight (lbs)]]-MIN(weight))/(MAX(weight)-MIN(weight))</f>
        <v>0.20088409465786353</v>
      </c>
      <c r="F2982">
        <f>IF(groupB[[#This Row],[normalized cost]]+groupB[[#This Row],[normalized weight]]&gt;1, 1, 0)</f>
        <v>0</v>
      </c>
    </row>
    <row r="2983" spans="1:6" x14ac:dyDescent="0.75">
      <c r="A2983">
        <v>22536.071889999999</v>
      </c>
      <c r="B2983">
        <v>57062.892119999997</v>
      </c>
      <c r="C2983">
        <v>0</v>
      </c>
      <c r="D2983">
        <f>(groupB[[#This Row],[Cost (USD)]]-MIN(cost))/(MAX(cost)-MIN(cost))</f>
        <v>0.31679882704200574</v>
      </c>
      <c r="E2983">
        <f>(groupB[[#This Row],[Weight (lbs)]]-MIN(weight))/(MAX(weight)-MIN(weight))</f>
        <v>0.41866193860281814</v>
      </c>
      <c r="F2983">
        <f>IF(groupB[[#This Row],[normalized cost]]+groupB[[#This Row],[normalized weight]]&gt;1, 1, 0)</f>
        <v>0</v>
      </c>
    </row>
    <row r="2984" spans="1:6" x14ac:dyDescent="0.75">
      <c r="A2984">
        <v>22638.716359999999</v>
      </c>
      <c r="B2984">
        <v>58456.362330000004</v>
      </c>
      <c r="C2984">
        <v>0</v>
      </c>
      <c r="D2984">
        <f>(groupB[[#This Row],[Cost (USD)]]-MIN(cost))/(MAX(cost)-MIN(cost))</f>
        <v>0.34169412654168135</v>
      </c>
      <c r="E2984">
        <f>(groupB[[#This Row],[Weight (lbs)]]-MIN(weight))/(MAX(weight)-MIN(weight))</f>
        <v>0.53649363121814164</v>
      </c>
      <c r="F2984">
        <f>IF(groupB[[#This Row],[normalized cost]]+groupB[[#This Row],[normalized weight]]&gt;1, 1, 0)</f>
        <v>0</v>
      </c>
    </row>
    <row r="2985" spans="1:6" x14ac:dyDescent="0.75">
      <c r="A2985">
        <v>22592.215560000001</v>
      </c>
      <c r="B2985">
        <v>52728.711459999999</v>
      </c>
      <c r="C2985">
        <v>0</v>
      </c>
      <c r="D2985">
        <f>(groupB[[#This Row],[Cost (USD)]]-MIN(cost))/(MAX(cost)-MIN(cost))</f>
        <v>0.33041586339731055</v>
      </c>
      <c r="E2985">
        <f>(groupB[[#This Row],[Weight (lbs)]]-MIN(weight))/(MAX(weight)-MIN(weight))</f>
        <v>5.2164083389682557E-2</v>
      </c>
      <c r="F2985">
        <f>IF(groupB[[#This Row],[normalized cost]]+groupB[[#This Row],[normalized weight]]&gt;1, 1, 0)</f>
        <v>0</v>
      </c>
    </row>
    <row r="2986" spans="1:6" x14ac:dyDescent="0.75">
      <c r="A2986">
        <v>22712.44255</v>
      </c>
      <c r="B2986">
        <v>53379.334269999999</v>
      </c>
      <c r="C2986">
        <v>0</v>
      </c>
      <c r="D2986">
        <f>(groupB[[#This Row],[Cost (USD)]]-MIN(cost))/(MAX(cost)-MIN(cost))</f>
        <v>0.35957561183767467</v>
      </c>
      <c r="E2986">
        <f>(groupB[[#This Row],[Weight (lbs)]]-MIN(weight))/(MAX(weight)-MIN(weight))</f>
        <v>0.10718067894104193</v>
      </c>
      <c r="F2986">
        <f>IF(groupB[[#This Row],[normalized cost]]+groupB[[#This Row],[normalized weight]]&gt;1, 1, 0)</f>
        <v>0</v>
      </c>
    </row>
    <row r="2987" spans="1:6" x14ac:dyDescent="0.75">
      <c r="A2987">
        <v>22863.060750000001</v>
      </c>
      <c r="B2987">
        <v>55980.544529999999</v>
      </c>
      <c r="C2987">
        <v>0</v>
      </c>
      <c r="D2987">
        <f>(groupB[[#This Row],[Cost (USD)]]-MIN(cost))/(MAX(cost)-MIN(cost))</f>
        <v>0.39610641762879117</v>
      </c>
      <c r="E2987">
        <f>(groupB[[#This Row],[Weight (lbs)]]-MIN(weight))/(MAX(weight)-MIN(weight))</f>
        <v>0.32713874161404621</v>
      </c>
      <c r="F2987">
        <f>IF(groupB[[#This Row],[normalized cost]]+groupB[[#This Row],[normalized weight]]&gt;1, 1, 0)</f>
        <v>0</v>
      </c>
    </row>
    <row r="2988" spans="1:6" x14ac:dyDescent="0.75">
      <c r="A2988">
        <v>22316.373589999999</v>
      </c>
      <c r="B2988">
        <v>55921.14198</v>
      </c>
      <c r="C2988">
        <v>0</v>
      </c>
      <c r="D2988">
        <f>(groupB[[#This Row],[Cost (USD)]]-MIN(cost))/(MAX(cost)-MIN(cost))</f>
        <v>0.26351339453824185</v>
      </c>
      <c r="E2988">
        <f>(groupB[[#This Row],[Weight (lbs)]]-MIN(weight))/(MAX(weight)-MIN(weight))</f>
        <v>0.32211566830976207</v>
      </c>
      <c r="F2988">
        <f>IF(groupB[[#This Row],[normalized cost]]+groupB[[#This Row],[normalized weight]]&gt;1, 1, 0)</f>
        <v>0</v>
      </c>
    </row>
    <row r="2989" spans="1:6" x14ac:dyDescent="0.75">
      <c r="A2989">
        <v>22928.219929999999</v>
      </c>
      <c r="B2989">
        <v>56019.491869999998</v>
      </c>
      <c r="C2989">
        <v>0</v>
      </c>
      <c r="D2989">
        <f>(groupB[[#This Row],[Cost (USD)]]-MIN(cost))/(MAX(cost)-MIN(cost))</f>
        <v>0.41191006785225914</v>
      </c>
      <c r="E2989">
        <f>(groupB[[#This Row],[Weight (lbs)]]-MIN(weight))/(MAX(weight)-MIN(weight))</f>
        <v>0.33043212453829568</v>
      </c>
      <c r="F2989">
        <f>IF(groupB[[#This Row],[normalized cost]]+groupB[[#This Row],[normalized weight]]&gt;1, 1, 0)</f>
        <v>0</v>
      </c>
    </row>
    <row r="2990" spans="1:6" x14ac:dyDescent="0.75">
      <c r="A2990">
        <v>23505.895840000001</v>
      </c>
      <c r="B2990">
        <v>55021.800539999997</v>
      </c>
      <c r="C2990">
        <v>0</v>
      </c>
      <c r="D2990">
        <f>(groupB[[#This Row],[Cost (USD)]]-MIN(cost))/(MAX(cost)-MIN(cost))</f>
        <v>0.55201907511975046</v>
      </c>
      <c r="E2990">
        <f>(groupB[[#This Row],[Weight (lbs)]]-MIN(weight))/(MAX(weight)-MIN(weight))</f>
        <v>0.24606745188301662</v>
      </c>
      <c r="F2990">
        <f>IF(groupB[[#This Row],[normalized cost]]+groupB[[#This Row],[normalized weight]]&gt;1, 1, 0)</f>
        <v>0</v>
      </c>
    </row>
    <row r="2991" spans="1:6" x14ac:dyDescent="0.75">
      <c r="A2991">
        <v>23116.118569999999</v>
      </c>
      <c r="B2991">
        <v>55454.77306</v>
      </c>
      <c r="C2991">
        <v>0</v>
      </c>
      <c r="D2991">
        <f>(groupB[[#This Row],[Cost (USD)]]-MIN(cost))/(MAX(cost)-MIN(cost))</f>
        <v>0.45748283878070511</v>
      </c>
      <c r="E2991">
        <f>(groupB[[#This Row],[Weight (lbs)]]-MIN(weight))/(MAX(weight)-MIN(weight))</f>
        <v>0.28267956208200118</v>
      </c>
      <c r="F2991">
        <f>IF(groupB[[#This Row],[normalized cost]]+groupB[[#This Row],[normalized weight]]&gt;1, 1, 0)</f>
        <v>0</v>
      </c>
    </row>
    <row r="2992" spans="1:6" x14ac:dyDescent="0.75">
      <c r="A2992">
        <v>22391.209200000001</v>
      </c>
      <c r="B2992">
        <v>55618.021549999998</v>
      </c>
      <c r="C2992">
        <v>0</v>
      </c>
      <c r="D2992">
        <f>(groupB[[#This Row],[Cost (USD)]]-MIN(cost))/(MAX(cost)-MIN(cost))</f>
        <v>0.28166395758553486</v>
      </c>
      <c r="E2992">
        <f>(groupB[[#This Row],[Weight (lbs)]]-MIN(weight))/(MAX(weight)-MIN(weight))</f>
        <v>0.29648383701773545</v>
      </c>
      <c r="F2992">
        <f>IF(groupB[[#This Row],[normalized cost]]+groupB[[#This Row],[normalized weight]]&gt;1, 1, 0)</f>
        <v>0</v>
      </c>
    </row>
    <row r="2993" spans="1:6" x14ac:dyDescent="0.75">
      <c r="A2993">
        <v>22538.184079999999</v>
      </c>
      <c r="B2993">
        <v>56377.145559999997</v>
      </c>
      <c r="C2993">
        <v>0</v>
      </c>
      <c r="D2993">
        <f>(groupB[[#This Row],[Cost (USD)]]-MIN(cost))/(MAX(cost)-MIN(cost))</f>
        <v>0.31731111574738086</v>
      </c>
      <c r="E2993">
        <f>(groupB[[#This Row],[Weight (lbs)]]-MIN(weight))/(MAX(weight)-MIN(weight))</f>
        <v>0.36067528249056791</v>
      </c>
      <c r="F2993">
        <f>IF(groupB[[#This Row],[normalized cost]]+groupB[[#This Row],[normalized weight]]&gt;1, 1, 0)</f>
        <v>0</v>
      </c>
    </row>
    <row r="2994" spans="1:6" x14ac:dyDescent="0.75">
      <c r="A2994">
        <v>23711.983120000001</v>
      </c>
      <c r="B2994">
        <v>53459.009339999997</v>
      </c>
      <c r="C2994">
        <v>0</v>
      </c>
      <c r="D2994">
        <f>(groupB[[#This Row],[Cost (USD)]]-MIN(cost))/(MAX(cost)-MIN(cost))</f>
        <v>0.60200330280073056</v>
      </c>
      <c r="E2994">
        <f>(groupB[[#This Row],[Weight (lbs)]]-MIN(weight))/(MAX(weight)-MIN(weight))</f>
        <v>0.11391799437840892</v>
      </c>
      <c r="F2994">
        <f>IF(groupB[[#This Row],[normalized cost]]+groupB[[#This Row],[normalized weight]]&gt;1, 1, 0)</f>
        <v>0</v>
      </c>
    </row>
    <row r="2995" spans="1:6" x14ac:dyDescent="0.75">
      <c r="A2995">
        <v>23105.145509999998</v>
      </c>
      <c r="B2995">
        <v>56526.489710000002</v>
      </c>
      <c r="C2995">
        <v>0</v>
      </c>
      <c r="D2995">
        <f>(groupB[[#This Row],[Cost (USD)]]-MIN(cost))/(MAX(cost)-MIN(cost))</f>
        <v>0.4548214424567929</v>
      </c>
      <c r="E2995">
        <f>(groupB[[#This Row],[Weight (lbs)]]-MIN(weight))/(MAX(weight)-MIN(weight))</f>
        <v>0.3733038079160933</v>
      </c>
      <c r="F2995">
        <f>IF(groupB[[#This Row],[normalized cost]]+groupB[[#This Row],[normalized weight]]&gt;1, 1, 0)</f>
        <v>0</v>
      </c>
    </row>
    <row r="2996" spans="1:6" x14ac:dyDescent="0.75">
      <c r="A2996">
        <v>22910.516029999999</v>
      </c>
      <c r="B2996">
        <v>55107.943220000001</v>
      </c>
      <c r="C2996">
        <v>0</v>
      </c>
      <c r="D2996">
        <f>(groupB[[#This Row],[Cost (USD)]]-MIN(cost))/(MAX(cost)-MIN(cost))</f>
        <v>0.40761617951309859</v>
      </c>
      <c r="E2996">
        <f>(groupB[[#This Row],[Weight (lbs)]]-MIN(weight))/(MAX(weight)-MIN(weight))</f>
        <v>0.2533516677334729</v>
      </c>
      <c r="F2996">
        <f>IF(groupB[[#This Row],[normalized cost]]+groupB[[#This Row],[normalized weight]]&gt;1, 1, 0)</f>
        <v>0</v>
      </c>
    </row>
    <row r="2997" spans="1:6" x14ac:dyDescent="0.75">
      <c r="A2997">
        <v>22691.135249999999</v>
      </c>
      <c r="B2997">
        <v>57080.380870000001</v>
      </c>
      <c r="C2997">
        <v>0</v>
      </c>
      <c r="D2997">
        <f>(groupB[[#This Row],[Cost (USD)]]-MIN(cost))/(MAX(cost)-MIN(cost))</f>
        <v>0.35440775803094304</v>
      </c>
      <c r="E2997">
        <f>(groupB[[#This Row],[Weight (lbs)]]-MIN(weight))/(MAX(weight)-MIN(weight))</f>
        <v>0.42014078544104849</v>
      </c>
      <c r="F2997">
        <f>IF(groupB[[#This Row],[normalized cost]]+groupB[[#This Row],[normalized weight]]&gt;1, 1, 0)</f>
        <v>0</v>
      </c>
    </row>
    <row r="2998" spans="1:6" x14ac:dyDescent="0.75">
      <c r="A2998">
        <v>22730.924859999999</v>
      </c>
      <c r="B2998">
        <v>53722.714290000004</v>
      </c>
      <c r="C2998">
        <v>0</v>
      </c>
      <c r="D2998">
        <f>(groupB[[#This Row],[Cost (USD)]]-MIN(cost))/(MAX(cost)-MIN(cost))</f>
        <v>0.36405829505378789</v>
      </c>
      <c r="E2998">
        <f>(groupB[[#This Row],[Weight (lbs)]]-MIN(weight))/(MAX(weight)-MIN(weight))</f>
        <v>0.13621685687762225</v>
      </c>
      <c r="F2998">
        <f>IF(groupB[[#This Row],[normalized cost]]+groupB[[#This Row],[normalized weight]]&gt;1, 1, 0)</f>
        <v>0</v>
      </c>
    </row>
    <row r="2999" spans="1:6" x14ac:dyDescent="0.75">
      <c r="A2999">
        <v>23000.237829999998</v>
      </c>
      <c r="B2999">
        <v>56746.590279999997</v>
      </c>
      <c r="C2999">
        <v>0</v>
      </c>
      <c r="D2999">
        <f>(groupB[[#This Row],[Cost (USD)]]-MIN(cost))/(MAX(cost)-MIN(cost))</f>
        <v>0.42937722599373207</v>
      </c>
      <c r="E2999">
        <f>(groupB[[#This Row],[Weight (lbs)]]-MIN(weight))/(MAX(weight)-MIN(weight))</f>
        <v>0.39191548868442261</v>
      </c>
      <c r="F2999">
        <f>IF(groupB[[#This Row],[normalized cost]]+groupB[[#This Row],[normalized weight]]&gt;1, 1, 0)</f>
        <v>0</v>
      </c>
    </row>
    <row r="3000" spans="1:6" x14ac:dyDescent="0.75">
      <c r="A3000">
        <v>22743.265189999998</v>
      </c>
      <c r="B3000">
        <v>57534.59779</v>
      </c>
      <c r="C3000">
        <v>0</v>
      </c>
      <c r="D3000">
        <f>(groupB[[#This Row],[Cost (USD)]]-MIN(cost))/(MAX(cost)-MIN(cost))</f>
        <v>0.36705130784127477</v>
      </c>
      <c r="E3000">
        <f>(groupB[[#This Row],[Weight (lbs)]]-MIN(weight))/(MAX(weight)-MIN(weight))</f>
        <v>0.4585493198424539</v>
      </c>
      <c r="F3000">
        <f>IF(groupB[[#This Row],[normalized cost]]+groupB[[#This Row],[normalized weight]]&gt;1, 1, 0)</f>
        <v>0</v>
      </c>
    </row>
    <row r="3001" spans="1:6" x14ac:dyDescent="0.75">
      <c r="A3001">
        <v>22610.478940000001</v>
      </c>
      <c r="B3001">
        <v>54509.484219999998</v>
      </c>
      <c r="C3001">
        <v>0</v>
      </c>
      <c r="D3001">
        <f>(groupB[[#This Row],[Cost (USD)]]-MIN(cost))/(MAX(cost)-MIN(cost))</f>
        <v>0.33484544752372669</v>
      </c>
      <c r="E3001">
        <f>(groupB[[#This Row],[Weight (lbs)]]-MIN(weight))/(MAX(weight)-MIN(weight))</f>
        <v>0.2027460384025998</v>
      </c>
      <c r="F3001">
        <f>IF(groupB[[#This Row],[normalized cost]]+groupB[[#This Row],[normalized weight]]&gt;1, 1, 0)</f>
        <v>0</v>
      </c>
    </row>
    <row r="3002" spans="1:6" x14ac:dyDescent="0.75">
      <c r="A3002">
        <v>23319.372360000001</v>
      </c>
      <c r="B3002">
        <v>56302.872909999998</v>
      </c>
      <c r="C3002">
        <v>0</v>
      </c>
      <c r="D3002">
        <f>(groupB[[#This Row],[Cost (USD)]]-MIN(cost))/(MAX(cost)-MIN(cost))</f>
        <v>0.50677983428854168</v>
      </c>
      <c r="E3002">
        <f>(groupB[[#This Row],[Weight (lbs)]]-MIN(weight))/(MAX(weight)-MIN(weight))</f>
        <v>0.35439479511328453</v>
      </c>
      <c r="F3002">
        <f>IF(groupB[[#This Row],[normalized cost]]+groupB[[#This Row],[normalized weight]]&gt;1, 1, 0)</f>
        <v>0</v>
      </c>
    </row>
    <row r="3003" spans="1:6" x14ac:dyDescent="0.75">
      <c r="A3003">
        <v>22752.460190000002</v>
      </c>
      <c r="B3003">
        <v>54997.129180000004</v>
      </c>
      <c r="C3003">
        <v>0</v>
      </c>
      <c r="D3003">
        <f>(groupB[[#This Row],[Cost (USD)]]-MIN(cost))/(MAX(cost)-MIN(cost))</f>
        <v>0.36928145505621585</v>
      </c>
      <c r="E3003">
        <f>(groupB[[#This Row],[Weight (lbs)]]-MIN(weight))/(MAX(weight)-MIN(weight))</f>
        <v>0.24398124430781401</v>
      </c>
      <c r="F3003">
        <f>IF(groupB[[#This Row],[normalized cost]]+groupB[[#This Row],[normalized weight]]&gt;1, 1, 0)</f>
        <v>0</v>
      </c>
    </row>
    <row r="3004" spans="1:6" x14ac:dyDescent="0.75">
      <c r="A3004">
        <v>22926.066859999999</v>
      </c>
      <c r="B3004">
        <v>55342.936860000002</v>
      </c>
      <c r="C3004">
        <v>0</v>
      </c>
      <c r="D3004">
        <f>(groupB[[#This Row],[Cost (USD)]]-MIN(cost))/(MAX(cost)-MIN(cost))</f>
        <v>0.41138786414762923</v>
      </c>
      <c r="E3004">
        <f>(groupB[[#This Row],[Weight (lbs)]]-MIN(weight))/(MAX(weight)-MIN(weight))</f>
        <v>0.27322270491555656</v>
      </c>
      <c r="F3004">
        <f>IF(groupB[[#This Row],[normalized cost]]+groupB[[#This Row],[normalized weight]]&gt;1, 1, 0)</f>
        <v>0</v>
      </c>
    </row>
    <row r="3005" spans="1:6" x14ac:dyDescent="0.75">
      <c r="A3005">
        <v>22960.930619999999</v>
      </c>
      <c r="B3005">
        <v>55833.264819999997</v>
      </c>
      <c r="C3005">
        <v>0</v>
      </c>
      <c r="D3005">
        <f>(groupB[[#This Row],[Cost (USD)]]-MIN(cost))/(MAX(cost)-MIN(cost))</f>
        <v>0.41984368984271853</v>
      </c>
      <c r="E3005">
        <f>(groupB[[#This Row],[Weight (lbs)]]-MIN(weight))/(MAX(weight)-MIN(weight))</f>
        <v>0.3146847850151504</v>
      </c>
      <c r="F3005">
        <f>IF(groupB[[#This Row],[normalized cost]]+groupB[[#This Row],[normalized weight]]&gt;1, 1, 0)</f>
        <v>0</v>
      </c>
    </row>
    <row r="3006" spans="1:6" x14ac:dyDescent="0.75">
      <c r="A3006">
        <v>22877.568340000002</v>
      </c>
      <c r="B3006">
        <v>55824.951959999999</v>
      </c>
      <c r="C3006">
        <v>0</v>
      </c>
      <c r="D3006">
        <f>(groupB[[#This Row],[Cost (USD)]]-MIN(cost))/(MAX(cost)-MIN(cost))</f>
        <v>0.39962507575103129</v>
      </c>
      <c r="E3006">
        <f>(groupB[[#This Row],[Weight (lbs)]]-MIN(weight))/(MAX(weight)-MIN(weight))</f>
        <v>0.31398185045849847</v>
      </c>
      <c r="F3006">
        <f>IF(groupB[[#This Row],[normalized cost]]+groupB[[#This Row],[normalized weight]]&gt;1, 1, 0)</f>
        <v>0</v>
      </c>
    </row>
    <row r="3007" spans="1:6" x14ac:dyDescent="0.75">
      <c r="A3007">
        <v>22530.7772</v>
      </c>
      <c r="B3007">
        <v>56697.36939</v>
      </c>
      <c r="C3007">
        <v>0</v>
      </c>
      <c r="D3007">
        <f>(groupB[[#This Row],[Cost (USD)]]-MIN(cost))/(MAX(cost)-MIN(cost))</f>
        <v>0.31551465758496722</v>
      </c>
      <c r="E3007">
        <f>(groupB[[#This Row],[Weight (lbs)]]-MIN(weight))/(MAX(weight)-MIN(weight))</f>
        <v>0.38775337546584704</v>
      </c>
      <c r="F3007">
        <f>IF(groupB[[#This Row],[normalized cost]]+groupB[[#This Row],[normalized weight]]&gt;1, 1, 0)</f>
        <v>0</v>
      </c>
    </row>
    <row r="3008" spans="1:6" x14ac:dyDescent="0.75">
      <c r="A3008">
        <v>22403.380870000001</v>
      </c>
      <c r="B3008">
        <v>56037.433440000001</v>
      </c>
      <c r="C3008">
        <v>0</v>
      </c>
      <c r="D3008">
        <f>(groupB[[#This Row],[Cost (USD)]]-MIN(cost))/(MAX(cost)-MIN(cost))</f>
        <v>0.28461606372492271</v>
      </c>
      <c r="E3008">
        <f>(groupB[[#This Row],[Weight (lbs)]]-MIN(weight))/(MAX(weight)-MIN(weight))</f>
        <v>0.33194926178752082</v>
      </c>
      <c r="F3008">
        <f>IF(groupB[[#This Row],[normalized cost]]+groupB[[#This Row],[normalized weight]]&gt;1, 1, 0)</f>
        <v>0</v>
      </c>
    </row>
    <row r="3009" spans="1:6" x14ac:dyDescent="0.75">
      <c r="A3009">
        <v>23122.956320000001</v>
      </c>
      <c r="B3009">
        <v>54291.320910000002</v>
      </c>
      <c r="C3009">
        <v>0</v>
      </c>
      <c r="D3009">
        <f>(groupB[[#This Row],[Cost (USD)]]-MIN(cost))/(MAX(cost)-MIN(cost))</f>
        <v>0.45914126065334931</v>
      </c>
      <c r="E3009">
        <f>(groupB[[#This Row],[Weight (lbs)]]-MIN(weight))/(MAX(weight)-MIN(weight))</f>
        <v>0.18429817213363883</v>
      </c>
      <c r="F3009">
        <f>IF(groupB[[#This Row],[normalized cost]]+groupB[[#This Row],[normalized weight]]&gt;1, 1, 0)</f>
        <v>0</v>
      </c>
    </row>
    <row r="3010" spans="1:6" x14ac:dyDescent="0.75">
      <c r="A3010">
        <v>22747.317950000001</v>
      </c>
      <c r="B3010">
        <v>56396.524440000001</v>
      </c>
      <c r="C3010">
        <v>0</v>
      </c>
      <c r="D3010">
        <f>(groupB[[#This Row],[Cost (USD)]]-MIN(cost))/(MAX(cost)-MIN(cost))</f>
        <v>0.36803426068812917</v>
      </c>
      <c r="E3010">
        <f>(groupB[[#This Row],[Weight (lbs)]]-MIN(weight))/(MAX(weight)-MIN(weight))</f>
        <v>0.36231395852038389</v>
      </c>
      <c r="F3010">
        <f>IF(groupB[[#This Row],[normalized cost]]+groupB[[#This Row],[normalized weight]]&gt;1, 1, 0)</f>
        <v>0</v>
      </c>
    </row>
    <row r="3011" spans="1:6" x14ac:dyDescent="0.75">
      <c r="A3011">
        <v>22629.423910000001</v>
      </c>
      <c r="B3011">
        <v>56951.238409999998</v>
      </c>
      <c r="C3011">
        <v>0</v>
      </c>
      <c r="D3011">
        <f>(groupB[[#This Row],[Cost (USD)]]-MIN(cost))/(MAX(cost)-MIN(cost))</f>
        <v>0.33944034388942845</v>
      </c>
      <c r="E3011">
        <f>(groupB[[#This Row],[Weight (lbs)]]-MIN(weight))/(MAX(weight)-MIN(weight))</f>
        <v>0.40922051277134641</v>
      </c>
      <c r="F3011">
        <f>IF(groupB[[#This Row],[normalized cost]]+groupB[[#This Row],[normalized weight]]&gt;1, 1, 0)</f>
        <v>0</v>
      </c>
    </row>
    <row r="3012" spans="1:6" x14ac:dyDescent="0.75">
      <c r="A3012">
        <v>22805.954959999999</v>
      </c>
      <c r="B3012">
        <v>55859.570370000001</v>
      </c>
      <c r="C3012">
        <v>0</v>
      </c>
      <c r="D3012">
        <f>(groupB[[#This Row],[Cost (USD)]]-MIN(cost))/(MAX(cost)-MIN(cost))</f>
        <v>0.38225602953466759</v>
      </c>
      <c r="E3012">
        <f>(groupB[[#This Row],[Weight (lbs)]]-MIN(weight))/(MAX(weight)-MIN(weight))</f>
        <v>0.3169091795227858</v>
      </c>
      <c r="F3012">
        <f>IF(groupB[[#This Row],[normalized cost]]+groupB[[#This Row],[normalized weight]]&gt;1, 1, 0)</f>
        <v>0</v>
      </c>
    </row>
    <row r="3013" spans="1:6" x14ac:dyDescent="0.75">
      <c r="A3013">
        <v>23484.473900000001</v>
      </c>
      <c r="B3013">
        <v>58055.753479999999</v>
      </c>
      <c r="C3013">
        <v>0</v>
      </c>
      <c r="D3013">
        <f>(groupB[[#This Row],[Cost (USD)]]-MIN(cost))/(MAX(cost)-MIN(cost))</f>
        <v>0.54682341662822054</v>
      </c>
      <c r="E3013">
        <f>(groupB[[#This Row],[Weight (lbs)]]-MIN(weight))/(MAX(weight)-MIN(weight))</f>
        <v>0.50261818950907311</v>
      </c>
      <c r="F3013">
        <f>IF(groupB[[#This Row],[normalized cost]]+groupB[[#This Row],[normalized weight]]&gt;1, 1, 0)</f>
        <v>1</v>
      </c>
    </row>
    <row r="3014" spans="1:6" x14ac:dyDescent="0.75">
      <c r="A3014">
        <v>22967.53096</v>
      </c>
      <c r="B3014">
        <v>55737.263350000001</v>
      </c>
      <c r="C3014">
        <v>0</v>
      </c>
      <c r="D3014">
        <f>(groupB[[#This Row],[Cost (USD)]]-MIN(cost))/(MAX(cost)-MIN(cost))</f>
        <v>0.42144453050271424</v>
      </c>
      <c r="E3014">
        <f>(groupB[[#This Row],[Weight (lbs)]]-MIN(weight))/(MAX(weight)-MIN(weight))</f>
        <v>0.30656691093181521</v>
      </c>
      <c r="F3014">
        <f>IF(groupB[[#This Row],[normalized cost]]+groupB[[#This Row],[normalized weight]]&gt;1, 1, 0)</f>
        <v>0</v>
      </c>
    </row>
    <row r="3015" spans="1:6" x14ac:dyDescent="0.75">
      <c r="A3015">
        <v>22921.992610000001</v>
      </c>
      <c r="B3015">
        <v>54979.062180000001</v>
      </c>
      <c r="C3015">
        <v>0</v>
      </c>
      <c r="D3015">
        <f>(groupB[[#This Row],[Cost (USD)]]-MIN(cost))/(MAX(cost)-MIN(cost))</f>
        <v>0.41039969913507185</v>
      </c>
      <c r="E3015">
        <f>(groupB[[#This Row],[Weight (lbs)]]-MIN(weight))/(MAX(weight)-MIN(weight))</f>
        <v>0.24245350071114152</v>
      </c>
      <c r="F3015">
        <f>IF(groupB[[#This Row],[normalized cost]]+groupB[[#This Row],[normalized weight]]&gt;1, 1, 0)</f>
        <v>0</v>
      </c>
    </row>
    <row r="3016" spans="1:6" x14ac:dyDescent="0.75">
      <c r="A3016">
        <v>22745.31811</v>
      </c>
      <c r="B3016">
        <v>55603.376980000001</v>
      </c>
      <c r="C3016">
        <v>0</v>
      </c>
      <c r="D3016">
        <f>(groupB[[#This Row],[Cost (USD)]]-MIN(cost))/(MAX(cost)-MIN(cost))</f>
        <v>0.36754922125296585</v>
      </c>
      <c r="E3016">
        <f>(groupB[[#This Row],[Weight (lbs)]]-MIN(weight))/(MAX(weight)-MIN(weight))</f>
        <v>0.29524549373752773</v>
      </c>
      <c r="F3016">
        <f>IF(groupB[[#This Row],[normalized cost]]+groupB[[#This Row],[normalized weight]]&gt;1, 1, 0)</f>
        <v>0</v>
      </c>
    </row>
    <row r="3017" spans="1:6" x14ac:dyDescent="0.75">
      <c r="A3017">
        <v>22828.035919999998</v>
      </c>
      <c r="B3017">
        <v>58806.444199999998</v>
      </c>
      <c r="C3017">
        <v>0</v>
      </c>
      <c r="D3017">
        <f>(groupB[[#This Row],[Cost (USD)]]-MIN(cost))/(MAX(cost)-MIN(cost))</f>
        <v>0.38761152615752847</v>
      </c>
      <c r="E3017">
        <f>(groupB[[#This Row],[Weight (lbs)]]-MIN(weight))/(MAX(weight)-MIN(weight))</f>
        <v>0.5660965168772738</v>
      </c>
      <c r="F3017">
        <f>IF(groupB[[#This Row],[normalized cost]]+groupB[[#This Row],[normalized weight]]&gt;1, 1, 0)</f>
        <v>0</v>
      </c>
    </row>
    <row r="3018" spans="1:6" x14ac:dyDescent="0.75">
      <c r="A3018">
        <v>21684.22795</v>
      </c>
      <c r="B3018">
        <v>54913.385799999996</v>
      </c>
      <c r="C3018">
        <v>0</v>
      </c>
      <c r="D3018">
        <f>(groupB[[#This Row],[Cost (USD)]]-MIN(cost))/(MAX(cost)-MIN(cost))</f>
        <v>0.11019334685117027</v>
      </c>
      <c r="E3018">
        <f>(groupB[[#This Row],[Weight (lbs)]]-MIN(weight))/(MAX(weight)-MIN(weight))</f>
        <v>0.23689991300993932</v>
      </c>
      <c r="F3018">
        <f>IF(groupB[[#This Row],[normalized cost]]+groupB[[#This Row],[normalized weight]]&gt;1, 1, 0)</f>
        <v>0</v>
      </c>
    </row>
    <row r="3019" spans="1:6" x14ac:dyDescent="0.75">
      <c r="A3019">
        <v>22786.081300000002</v>
      </c>
      <c r="B3019">
        <v>55713.31422</v>
      </c>
      <c r="C3019">
        <v>0</v>
      </c>
      <c r="D3019">
        <f>(groupB[[#This Row],[Cost (USD)]]-MIN(cost))/(MAX(cost)-MIN(cost))</f>
        <v>0.3774358895129532</v>
      </c>
      <c r="E3019">
        <f>(groupB[[#This Row],[Weight (lbs)]]-MIN(weight))/(MAX(weight)-MIN(weight))</f>
        <v>0.30454177504852675</v>
      </c>
      <c r="F3019">
        <f>IF(groupB[[#This Row],[normalized cost]]+groupB[[#This Row],[normalized weight]]&gt;1, 1, 0)</f>
        <v>0</v>
      </c>
    </row>
    <row r="3020" spans="1:6" x14ac:dyDescent="0.75">
      <c r="A3020">
        <v>23017.555369999998</v>
      </c>
      <c r="B3020">
        <v>54978.761899999998</v>
      </c>
      <c r="C3020">
        <v>0</v>
      </c>
      <c r="D3020">
        <f>(groupB[[#This Row],[Cost (USD)]]-MIN(cost))/(MAX(cost)-MIN(cost))</f>
        <v>0.43357740691821456</v>
      </c>
      <c r="E3020">
        <f>(groupB[[#This Row],[Weight (lbs)]]-MIN(weight))/(MAX(weight)-MIN(weight))</f>
        <v>0.24242810906630766</v>
      </c>
      <c r="F3020">
        <f>IF(groupB[[#This Row],[normalized cost]]+groupB[[#This Row],[normalized weight]]&gt;1, 1, 0)</f>
        <v>0</v>
      </c>
    </row>
    <row r="3021" spans="1:6" x14ac:dyDescent="0.75">
      <c r="A3021">
        <v>23158.645509999998</v>
      </c>
      <c r="B3021">
        <v>55954.900139999998</v>
      </c>
      <c r="C3021">
        <v>0</v>
      </c>
      <c r="D3021">
        <f>(groupB[[#This Row],[Cost (USD)]]-MIN(cost))/(MAX(cost)-MIN(cost))</f>
        <v>0.46779728541484661</v>
      </c>
      <c r="E3021">
        <f>(groupB[[#This Row],[Weight (lbs)]]-MIN(weight))/(MAX(weight)-MIN(weight))</f>
        <v>0.32497025472562707</v>
      </c>
      <c r="F3021">
        <f>IF(groupB[[#This Row],[normalized cost]]+groupB[[#This Row],[normalized weight]]&gt;1, 1, 0)</f>
        <v>0</v>
      </c>
    </row>
    <row r="3022" spans="1:6" x14ac:dyDescent="0.75">
      <c r="A3022">
        <v>22929.7376</v>
      </c>
      <c r="B3022">
        <v>55872.79522</v>
      </c>
      <c r="C3022">
        <v>0</v>
      </c>
      <c r="D3022">
        <f>(groupB[[#This Row],[Cost (USD)]]-MIN(cost))/(MAX(cost)-MIN(cost))</f>
        <v>0.41227816219958935</v>
      </c>
      <c r="E3022">
        <f>(groupB[[#This Row],[Weight (lbs)]]-MIN(weight))/(MAX(weight)-MIN(weight))</f>
        <v>0.31802747143093041</v>
      </c>
      <c r="F3022">
        <f>IF(groupB[[#This Row],[normalized cost]]+groupB[[#This Row],[normalized weight]]&gt;1, 1, 0)</f>
        <v>0</v>
      </c>
    </row>
    <row r="3023" spans="1:6" x14ac:dyDescent="0.75">
      <c r="A3023">
        <v>23018.276379999999</v>
      </c>
      <c r="B3023">
        <v>55007.837039999999</v>
      </c>
      <c r="C3023">
        <v>0</v>
      </c>
      <c r="D3023">
        <f>(groupB[[#This Row],[Cost (USD)]]-MIN(cost))/(MAX(cost)-MIN(cost))</f>
        <v>0.43375228004963889</v>
      </c>
      <c r="E3023">
        <f>(groupB[[#This Row],[Weight (lbs)]]-MIN(weight))/(MAX(weight)-MIN(weight))</f>
        <v>0.24488669980950525</v>
      </c>
      <c r="F3023">
        <f>IF(groupB[[#This Row],[normalized cost]]+groupB[[#This Row],[normalized weight]]&gt;1, 1, 0)</f>
        <v>0</v>
      </c>
    </row>
    <row r="3024" spans="1:6" x14ac:dyDescent="0.75">
      <c r="A3024">
        <v>22434.979439999999</v>
      </c>
      <c r="B3024">
        <v>56877.247139999999</v>
      </c>
      <c r="C3024">
        <v>0</v>
      </c>
      <c r="D3024">
        <f>(groupB[[#This Row],[Cost (USD)]]-MIN(cost))/(MAX(cost)-MIN(cost))</f>
        <v>0.29227995310845628</v>
      </c>
      <c r="E3024">
        <f>(groupB[[#This Row],[Weight (lbs)]]-MIN(weight))/(MAX(weight)-MIN(weight))</f>
        <v>0.40296381885690874</v>
      </c>
      <c r="F3024">
        <f>IF(groupB[[#This Row],[normalized cost]]+groupB[[#This Row],[normalized weight]]&gt;1, 1, 0)</f>
        <v>0</v>
      </c>
    </row>
    <row r="3025" spans="1:6" x14ac:dyDescent="0.75">
      <c r="A3025">
        <v>23077.814740000002</v>
      </c>
      <c r="B3025">
        <v>54952.129029999996</v>
      </c>
      <c r="C3025">
        <v>0</v>
      </c>
      <c r="D3025">
        <f>(groupB[[#This Row],[Cost (USD)]]-MIN(cost))/(MAX(cost)-MIN(cost))</f>
        <v>0.44819266153263132</v>
      </c>
      <c r="E3025">
        <f>(groupB[[#This Row],[Weight (lbs)]]-MIN(weight))/(MAX(weight)-MIN(weight))</f>
        <v>0.24017603641431748</v>
      </c>
      <c r="F3025">
        <f>IF(groupB[[#This Row],[normalized cost]]+groupB[[#This Row],[normalized weight]]&gt;1, 1, 0)</f>
        <v>0</v>
      </c>
    </row>
    <row r="3026" spans="1:6" x14ac:dyDescent="0.75">
      <c r="A3026">
        <v>22541.534520000001</v>
      </c>
      <c r="B3026">
        <v>55817.910600000003</v>
      </c>
      <c r="C3026">
        <v>0</v>
      </c>
      <c r="D3026">
        <f>(groupB[[#This Row],[Cost (USD)]]-MIN(cost))/(MAX(cost)-MIN(cost))</f>
        <v>0.31812372851897724</v>
      </c>
      <c r="E3026">
        <f>(groupB[[#This Row],[Weight (lbs)]]-MIN(weight))/(MAX(weight)-MIN(weight))</f>
        <v>0.3133864338064889</v>
      </c>
      <c r="F3026">
        <f>IF(groupB[[#This Row],[normalized cost]]+groupB[[#This Row],[normalized weight]]&gt;1, 1, 0)</f>
        <v>0</v>
      </c>
    </row>
    <row r="3027" spans="1:6" x14ac:dyDescent="0.75">
      <c r="A3027">
        <v>23106.063719999998</v>
      </c>
      <c r="B3027">
        <v>55381.619290000002</v>
      </c>
      <c r="C3027">
        <v>0</v>
      </c>
      <c r="D3027">
        <f>(groupB[[#This Row],[Cost (USD)]]-MIN(cost))/(MAX(cost)-MIN(cost))</f>
        <v>0.45504414430282114</v>
      </c>
      <c r="E3027">
        <f>(groupB[[#This Row],[Weight (lbs)]]-MIN(weight))/(MAX(weight)-MIN(weight))</f>
        <v>0.27649368707840727</v>
      </c>
      <c r="F3027">
        <f>IF(groupB[[#This Row],[normalized cost]]+groupB[[#This Row],[normalized weight]]&gt;1, 1, 0)</f>
        <v>0</v>
      </c>
    </row>
    <row r="3028" spans="1:6" x14ac:dyDescent="0.75">
      <c r="A3028">
        <v>22867.857209999998</v>
      </c>
      <c r="B3028">
        <v>54536.871879999999</v>
      </c>
      <c r="C3028">
        <v>0</v>
      </c>
      <c r="D3028">
        <f>(groupB[[#This Row],[Cost (USD)]]-MIN(cost))/(MAX(cost)-MIN(cost))</f>
        <v>0.3972697468197175</v>
      </c>
      <c r="E3028">
        <f>(groupB[[#This Row],[Weight (lbs)]]-MIN(weight))/(MAX(weight)-MIN(weight))</f>
        <v>0.20506193601663852</v>
      </c>
      <c r="F3028">
        <f>IF(groupB[[#This Row],[normalized cost]]+groupB[[#This Row],[normalized weight]]&gt;1, 1, 0)</f>
        <v>0</v>
      </c>
    </row>
    <row r="3029" spans="1:6" x14ac:dyDescent="0.75">
      <c r="A3029">
        <v>23062.253820000002</v>
      </c>
      <c r="B3029">
        <v>56254.053140000004</v>
      </c>
      <c r="C3029">
        <v>0</v>
      </c>
      <c r="D3029">
        <f>(groupB[[#This Row],[Cost (USD)]]-MIN(cost))/(MAX(cost)-MIN(cost))</f>
        <v>0.4444185296783727</v>
      </c>
      <c r="E3029">
        <f>(groupB[[#This Row],[Weight (lbs)]]-MIN(weight))/(MAX(weight)-MIN(weight))</f>
        <v>0.35026660055920783</v>
      </c>
      <c r="F3029">
        <f>IF(groupB[[#This Row],[normalized cost]]+groupB[[#This Row],[normalized weight]]&gt;1, 1, 0)</f>
        <v>0</v>
      </c>
    </row>
    <row r="3030" spans="1:6" x14ac:dyDescent="0.75">
      <c r="A3030">
        <v>23249.207419999999</v>
      </c>
      <c r="B3030">
        <v>56344.506509999999</v>
      </c>
      <c r="C3030">
        <v>0</v>
      </c>
      <c r="D3030">
        <f>(groupB[[#This Row],[Cost (USD)]]-MIN(cost))/(MAX(cost)-MIN(cost))</f>
        <v>0.4897620914361811</v>
      </c>
      <c r="E3030">
        <f>(groupB[[#This Row],[Weight (lbs)]]-MIN(weight))/(MAX(weight)-MIN(weight))</f>
        <v>0.35791532789716762</v>
      </c>
      <c r="F3030">
        <f>IF(groupB[[#This Row],[normalized cost]]+groupB[[#This Row],[normalized weight]]&gt;1, 1, 0)</f>
        <v>0</v>
      </c>
    </row>
    <row r="3031" spans="1:6" x14ac:dyDescent="0.75">
      <c r="A3031">
        <v>22182.7778</v>
      </c>
      <c r="B3031">
        <v>55175.352870000002</v>
      </c>
      <c r="C3031">
        <v>0</v>
      </c>
      <c r="D3031">
        <f>(groupB[[#This Row],[Cost (USD)]]-MIN(cost))/(MAX(cost)-MIN(cost))</f>
        <v>0.23111118910091266</v>
      </c>
      <c r="E3031">
        <f>(groupB[[#This Row],[Weight (lbs)]]-MIN(weight))/(MAX(weight)-MIN(weight))</f>
        <v>0.25905182056135911</v>
      </c>
      <c r="F3031">
        <f>IF(groupB[[#This Row],[normalized cost]]+groupB[[#This Row],[normalized weight]]&gt;1, 1, 0)</f>
        <v>0</v>
      </c>
    </row>
    <row r="3032" spans="1:6" x14ac:dyDescent="0.75">
      <c r="A3032">
        <v>22776.37343</v>
      </c>
      <c r="B3032">
        <v>57183.312790000004</v>
      </c>
      <c r="C3032">
        <v>0</v>
      </c>
      <c r="D3032">
        <f>(groupB[[#This Row],[Cost (USD)]]-MIN(cost))/(MAX(cost)-MIN(cost))</f>
        <v>0.37508135125917325</v>
      </c>
      <c r="E3032">
        <f>(groupB[[#This Row],[Weight (lbs)]]-MIN(weight))/(MAX(weight)-MIN(weight))</f>
        <v>0.42884469763860117</v>
      </c>
      <c r="F3032">
        <f>IF(groupB[[#This Row],[normalized cost]]+groupB[[#This Row],[normalized weight]]&gt;1, 1, 0)</f>
        <v>0</v>
      </c>
    </row>
    <row r="3033" spans="1:6" x14ac:dyDescent="0.75">
      <c r="A3033">
        <v>23164.496429999999</v>
      </c>
      <c r="B3033">
        <v>54909.885869999998</v>
      </c>
      <c r="C3033">
        <v>0</v>
      </c>
      <c r="D3033">
        <f>(groupB[[#This Row],[Cost (USD)]]-MIN(cost))/(MAX(cost)-MIN(cost))</f>
        <v>0.46921636240699882</v>
      </c>
      <c r="E3033">
        <f>(groupB[[#This Row],[Weight (lbs)]]-MIN(weight))/(MAX(weight)-MIN(weight))</f>
        <v>0.23660395930172554</v>
      </c>
      <c r="F3033">
        <f>IF(groupB[[#This Row],[normalized cost]]+groupB[[#This Row],[normalized weight]]&gt;1, 1, 0)</f>
        <v>0</v>
      </c>
    </row>
    <row r="3034" spans="1:6" x14ac:dyDescent="0.75">
      <c r="A3034">
        <v>22759.837630000002</v>
      </c>
      <c r="B3034">
        <v>56166.345789999999</v>
      </c>
      <c r="C3034">
        <v>0</v>
      </c>
      <c r="D3034">
        <f>(groupB[[#This Row],[Cost (USD)]]-MIN(cost))/(MAX(cost)-MIN(cost))</f>
        <v>0.37107077286691614</v>
      </c>
      <c r="E3034">
        <f>(groupB[[#This Row],[Weight (lbs)]]-MIN(weight))/(MAX(weight)-MIN(weight))</f>
        <v>0.342850076380119</v>
      </c>
      <c r="F3034">
        <f>IF(groupB[[#This Row],[normalized cost]]+groupB[[#This Row],[normalized weight]]&gt;1, 1, 0)</f>
        <v>0</v>
      </c>
    </row>
    <row r="3035" spans="1:6" x14ac:dyDescent="0.75">
      <c r="A3035">
        <v>22399.504440000001</v>
      </c>
      <c r="B3035">
        <v>55321.328659999999</v>
      </c>
      <c r="C3035">
        <v>0</v>
      </c>
      <c r="D3035">
        <f>(groupB[[#This Row],[Cost (USD)]]-MIN(cost))/(MAX(cost)-MIN(cost))</f>
        <v>0.28367587780122383</v>
      </c>
      <c r="E3035">
        <f>(groupB[[#This Row],[Weight (lbs)]]-MIN(weight))/(MAX(weight)-MIN(weight))</f>
        <v>0.27139551782386362</v>
      </c>
      <c r="F3035">
        <f>IF(groupB[[#This Row],[normalized cost]]+groupB[[#This Row],[normalized weight]]&gt;1, 1, 0)</f>
        <v>0</v>
      </c>
    </row>
    <row r="3036" spans="1:6" x14ac:dyDescent="0.75">
      <c r="A3036">
        <v>23073.216919999999</v>
      </c>
      <c r="B3036">
        <v>54997.189310000002</v>
      </c>
      <c r="C3036">
        <v>0</v>
      </c>
      <c r="D3036">
        <f>(groupB[[#This Row],[Cost (USD)]]-MIN(cost))/(MAX(cost)-MIN(cost))</f>
        <v>0.44707751031264192</v>
      </c>
      <c r="E3036">
        <f>(groupB[[#This Row],[Weight (lbs)]]-MIN(weight))/(MAX(weight)-MIN(weight))</f>
        <v>0.24398632889421271</v>
      </c>
      <c r="F3036">
        <f>IF(groupB[[#This Row],[normalized cost]]+groupB[[#This Row],[normalized weight]]&gt;1, 1, 0)</f>
        <v>0</v>
      </c>
    </row>
    <row r="3037" spans="1:6" x14ac:dyDescent="0.75">
      <c r="A3037">
        <v>22671.1194</v>
      </c>
      <c r="B3037">
        <v>58904.347130000002</v>
      </c>
      <c r="C3037">
        <v>0</v>
      </c>
      <c r="D3037">
        <f>(groupB[[#This Row],[Cost (USD)]]-MIN(cost))/(MAX(cost)-MIN(cost))</f>
        <v>0.34955313137165417</v>
      </c>
      <c r="E3037">
        <f>(groupB[[#This Row],[Weight (lbs)]]-MIN(weight))/(MAX(weight)-MIN(weight))</f>
        <v>0.57437517821578921</v>
      </c>
      <c r="F3037">
        <f>IF(groupB[[#This Row],[normalized cost]]+groupB[[#This Row],[normalized weight]]&gt;1, 1, 0)</f>
        <v>0</v>
      </c>
    </row>
    <row r="3038" spans="1:6" x14ac:dyDescent="0.75">
      <c r="A3038">
        <v>23289.22249</v>
      </c>
      <c r="B3038">
        <v>55691.012869999999</v>
      </c>
      <c r="C3038">
        <v>0</v>
      </c>
      <c r="D3038">
        <f>(groupB[[#This Row],[Cost (USD)]]-MIN(cost))/(MAX(cost)-MIN(cost))</f>
        <v>0.49946731132918193</v>
      </c>
      <c r="E3038">
        <f>(groupB[[#This Row],[Weight (lbs)]]-MIN(weight))/(MAX(weight)-MIN(weight))</f>
        <v>0.3026559752666233</v>
      </c>
      <c r="F3038">
        <f>IF(groupB[[#This Row],[normalized cost]]+groupB[[#This Row],[normalized weight]]&gt;1, 1, 0)</f>
        <v>0</v>
      </c>
    </row>
    <row r="3039" spans="1:6" x14ac:dyDescent="0.75">
      <c r="A3039">
        <v>22279.9133</v>
      </c>
      <c r="B3039">
        <v>56566.26326</v>
      </c>
      <c r="C3039">
        <v>0</v>
      </c>
      <c r="D3039">
        <f>(groupB[[#This Row],[Cost (USD)]]-MIN(cost))/(MAX(cost)-MIN(cost))</f>
        <v>0.25467034786076365</v>
      </c>
      <c r="E3039">
        <f>(groupB[[#This Row],[Weight (lbs)]]-MIN(weight))/(MAX(weight)-MIN(weight))</f>
        <v>0.37666705506998827</v>
      </c>
      <c r="F3039">
        <f>IF(groupB[[#This Row],[normalized cost]]+groupB[[#This Row],[normalized weight]]&gt;1, 1, 0)</f>
        <v>0</v>
      </c>
    </row>
    <row r="3040" spans="1:6" x14ac:dyDescent="0.75">
      <c r="A3040">
        <v>23319.782439999999</v>
      </c>
      <c r="B3040">
        <v>54487.809840000002</v>
      </c>
      <c r="C3040">
        <v>0</v>
      </c>
      <c r="D3040">
        <f>(groupB[[#This Row],[Cost (USD)]]-MIN(cost))/(MAX(cost)-MIN(cost))</f>
        <v>0.50687929473116244</v>
      </c>
      <c r="E3040">
        <f>(groupB[[#This Row],[Weight (lbs)]]-MIN(weight))/(MAX(weight)-MIN(weight))</f>
        <v>0.20091325513715252</v>
      </c>
      <c r="F3040">
        <f>IF(groupB[[#This Row],[normalized cost]]+groupB[[#This Row],[normalized weight]]&gt;1, 1, 0)</f>
        <v>0</v>
      </c>
    </row>
    <row r="3041" spans="1:6" x14ac:dyDescent="0.75">
      <c r="A3041">
        <v>22620.908179999999</v>
      </c>
      <c r="B3041">
        <v>56401.524539999999</v>
      </c>
      <c r="C3041">
        <v>0</v>
      </c>
      <c r="D3041">
        <f>(groupB[[#This Row],[Cost (USD)]]-MIN(cost))/(MAX(cost)-MIN(cost))</f>
        <v>0.33737494622301306</v>
      </c>
      <c r="E3041">
        <f>(groupB[[#This Row],[Weight (lbs)]]-MIN(weight))/(MAX(weight)-MIN(weight))</f>
        <v>0.36273676644409658</v>
      </c>
      <c r="F3041">
        <f>IF(groupB[[#This Row],[normalized cost]]+groupB[[#This Row],[normalized weight]]&gt;1, 1, 0)</f>
        <v>0</v>
      </c>
    </row>
    <row r="3042" spans="1:6" x14ac:dyDescent="0.75">
      <c r="A3042">
        <v>22685.48618</v>
      </c>
      <c r="B3042">
        <v>56357.47309</v>
      </c>
      <c r="C3042">
        <v>0</v>
      </c>
      <c r="D3042">
        <f>(groupB[[#This Row],[Cost (USD)]]-MIN(cost))/(MAX(cost)-MIN(cost))</f>
        <v>0.35303763756030671</v>
      </c>
      <c r="E3042">
        <f>(groupB[[#This Row],[Weight (lbs)]]-MIN(weight))/(MAX(weight)-MIN(weight))</f>
        <v>0.35901178052160659</v>
      </c>
      <c r="F3042">
        <f>IF(groupB[[#This Row],[normalized cost]]+groupB[[#This Row],[normalized weight]]&gt;1, 1, 0)</f>
        <v>0</v>
      </c>
    </row>
    <row r="3043" spans="1:6" x14ac:dyDescent="0.75">
      <c r="A3043">
        <v>23280.205119999999</v>
      </c>
      <c r="B3043">
        <v>55187.92136</v>
      </c>
      <c r="C3043">
        <v>0</v>
      </c>
      <c r="D3043">
        <f>(groupB[[#This Row],[Cost (USD)]]-MIN(cost))/(MAX(cost)-MIN(cost))</f>
        <v>0.49728024633825324</v>
      </c>
      <c r="E3043">
        <f>(groupB[[#This Row],[Weight (lbs)]]-MIN(weight))/(MAX(weight)-MIN(weight))</f>
        <v>0.26011461073777664</v>
      </c>
      <c r="F3043">
        <f>IF(groupB[[#This Row],[normalized cost]]+groupB[[#This Row],[normalized weight]]&gt;1, 1, 0)</f>
        <v>0</v>
      </c>
    </row>
    <row r="3044" spans="1:6" x14ac:dyDescent="0.75">
      <c r="A3044">
        <v>22371.49482</v>
      </c>
      <c r="B3044">
        <v>55926.231800000001</v>
      </c>
      <c r="C3044">
        <v>0</v>
      </c>
      <c r="D3044">
        <f>(groupB[[#This Row],[Cost (USD)]]-MIN(cost))/(MAX(cost)-MIN(cost))</f>
        <v>0.27688244919496646</v>
      </c>
      <c r="E3044">
        <f>(groupB[[#This Row],[Weight (lbs)]]-MIN(weight))/(MAX(weight)-MIN(weight))</f>
        <v>0.32254606294712385</v>
      </c>
      <c r="F3044">
        <f>IF(groupB[[#This Row],[normalized cost]]+groupB[[#This Row],[normalized weight]]&gt;1, 1, 0)</f>
        <v>0</v>
      </c>
    </row>
    <row r="3045" spans="1:6" x14ac:dyDescent="0.75">
      <c r="A3045">
        <v>22631.96054</v>
      </c>
      <c r="B3045">
        <v>55057.66678</v>
      </c>
      <c r="C3045">
        <v>0</v>
      </c>
      <c r="D3045">
        <f>(groupB[[#This Row],[Cost (USD)]]-MIN(cost))/(MAX(cost)-MIN(cost))</f>
        <v>0.34005557589919799</v>
      </c>
      <c r="E3045">
        <f>(groupB[[#This Row],[Weight (lbs)]]-MIN(weight))/(MAX(weight)-MIN(weight))</f>
        <v>0.24910029731926583</v>
      </c>
      <c r="F3045">
        <f>IF(groupB[[#This Row],[normalized cost]]+groupB[[#This Row],[normalized weight]]&gt;1, 1, 0)</f>
        <v>0</v>
      </c>
    </row>
    <row r="3046" spans="1:6" x14ac:dyDescent="0.75">
      <c r="A3046">
        <v>22259.873769999998</v>
      </c>
      <c r="B3046">
        <v>54670.01885</v>
      </c>
      <c r="C3046">
        <v>0</v>
      </c>
      <c r="D3046">
        <f>(groupB[[#This Row],[Cost (USD)]]-MIN(cost))/(MAX(cost)-MIN(cost))</f>
        <v>0.24980997787509582</v>
      </c>
      <c r="E3046">
        <f>(groupB[[#This Row],[Weight (lbs)]]-MIN(weight))/(MAX(weight)-MIN(weight))</f>
        <v>0.2163208296256392</v>
      </c>
      <c r="F3046">
        <f>IF(groupB[[#This Row],[normalized cost]]+groupB[[#This Row],[normalized weight]]&gt;1, 1, 0)</f>
        <v>0</v>
      </c>
    </row>
    <row r="3047" spans="1:6" x14ac:dyDescent="0.75">
      <c r="A3047">
        <v>22514.35946</v>
      </c>
      <c r="B3047">
        <v>57267.941270000003</v>
      </c>
      <c r="C3047">
        <v>0</v>
      </c>
      <c r="D3047">
        <f>(groupB[[#This Row],[Cost (USD)]]-MIN(cost))/(MAX(cost)-MIN(cost))</f>
        <v>0.31153271336130056</v>
      </c>
      <c r="E3047">
        <f>(groupB[[#This Row],[Weight (lbs)]]-MIN(weight))/(MAX(weight)-MIN(weight))</f>
        <v>0.43600087289825168</v>
      </c>
      <c r="F3047">
        <f>IF(groupB[[#This Row],[normalized cost]]+groupB[[#This Row],[normalized weight]]&gt;1, 1, 0)</f>
        <v>0</v>
      </c>
    </row>
    <row r="3048" spans="1:6" x14ac:dyDescent="0.75">
      <c r="A3048">
        <v>23366.69167</v>
      </c>
      <c r="B3048">
        <v>56085.775600000001</v>
      </c>
      <c r="C3048">
        <v>0</v>
      </c>
      <c r="D3048">
        <f>(groupB[[#This Row],[Cost (USD)]]-MIN(cost))/(MAX(cost)-MIN(cost))</f>
        <v>0.51825661812860613</v>
      </c>
      <c r="E3048">
        <f>(groupB[[#This Row],[Weight (lbs)]]-MIN(weight))/(MAX(weight)-MIN(weight))</f>
        <v>0.33603706969084213</v>
      </c>
      <c r="F3048">
        <f>IF(groupB[[#This Row],[normalized cost]]+groupB[[#This Row],[normalized weight]]&gt;1, 1, 0)</f>
        <v>0</v>
      </c>
    </row>
    <row r="3049" spans="1:6" x14ac:dyDescent="0.75">
      <c r="A3049">
        <v>22891.289049999999</v>
      </c>
      <c r="B3049">
        <v>56301.908109999997</v>
      </c>
      <c r="C3049">
        <v>0</v>
      </c>
      <c r="D3049">
        <f>(groupB[[#This Row],[Cost (USD)]]-MIN(cost))/(MAX(cost)-MIN(cost))</f>
        <v>0.40295288468996526</v>
      </c>
      <c r="E3049">
        <f>(groupB[[#This Row],[Weight (lbs)]]-MIN(weight))/(MAX(weight)-MIN(weight))</f>
        <v>0.35431321172799246</v>
      </c>
      <c r="F3049">
        <f>IF(groupB[[#This Row],[normalized cost]]+groupB[[#This Row],[normalized weight]]&gt;1, 1, 0)</f>
        <v>0</v>
      </c>
    </row>
    <row r="3050" spans="1:6" x14ac:dyDescent="0.75">
      <c r="A3050">
        <v>22343.643970000001</v>
      </c>
      <c r="B3050">
        <v>56275.086329999998</v>
      </c>
      <c r="C3050">
        <v>0</v>
      </c>
      <c r="D3050">
        <f>(groupB[[#This Row],[Cost (USD)]]-MIN(cost))/(MAX(cost)-MIN(cost))</f>
        <v>0.27012752852490485</v>
      </c>
      <c r="E3050">
        <f>(groupB[[#This Row],[Weight (lbs)]]-MIN(weight))/(MAX(weight)-MIN(weight))</f>
        <v>0.35204516486651305</v>
      </c>
      <c r="F3050">
        <f>IF(groupB[[#This Row],[normalized cost]]+groupB[[#This Row],[normalized weight]]&gt;1, 1, 0)</f>
        <v>0</v>
      </c>
    </row>
    <row r="3051" spans="1:6" x14ac:dyDescent="0.75">
      <c r="A3051">
        <v>22756.033159999999</v>
      </c>
      <c r="B3051">
        <v>55131.239840000002</v>
      </c>
      <c r="C3051">
        <v>0</v>
      </c>
      <c r="D3051">
        <f>(groupB[[#This Row],[Cost (USD)]]-MIN(cost))/(MAX(cost)-MIN(cost))</f>
        <v>0.37014804005834301</v>
      </c>
      <c r="E3051">
        <f>(groupB[[#This Row],[Weight (lbs)]]-MIN(weight))/(MAX(weight)-MIN(weight))</f>
        <v>0.25532162744062453</v>
      </c>
      <c r="F3051">
        <f>IF(groupB[[#This Row],[normalized cost]]+groupB[[#This Row],[normalized weight]]&gt;1, 1, 0)</f>
        <v>0</v>
      </c>
    </row>
    <row r="3052" spans="1:6" x14ac:dyDescent="0.75">
      <c r="A3052">
        <v>22759.092000000001</v>
      </c>
      <c r="B3052">
        <v>55688.468430000001</v>
      </c>
      <c r="C3052">
        <v>0</v>
      </c>
      <c r="D3052">
        <f>(groupB[[#This Row],[Cost (USD)]]-MIN(cost))/(MAX(cost)-MIN(cost))</f>
        <v>0.37088992842233987</v>
      </c>
      <c r="E3052">
        <f>(groupB[[#This Row],[Weight (lbs)]]-MIN(weight))/(MAX(weight)-MIN(weight))</f>
        <v>0.3024408176910926</v>
      </c>
      <c r="F3052">
        <f>IF(groupB[[#This Row],[normalized cost]]+groupB[[#This Row],[normalized weight]]&gt;1, 1, 0)</f>
        <v>0</v>
      </c>
    </row>
    <row r="3053" spans="1:6" x14ac:dyDescent="0.75">
      <c r="A3053">
        <v>22137.184389999999</v>
      </c>
      <c r="B3053">
        <v>56765.175819999997</v>
      </c>
      <c r="C3053">
        <v>0</v>
      </c>
      <c r="D3053">
        <f>(groupB[[#This Row],[Cost (USD)]]-MIN(cost))/(MAX(cost)-MIN(cost))</f>
        <v>0.22005300352928328</v>
      </c>
      <c r="E3053">
        <f>(groupB[[#This Row],[Weight (lbs)]]-MIN(weight))/(MAX(weight)-MIN(weight))</f>
        <v>0.39348707996829352</v>
      </c>
      <c r="F3053">
        <f>IF(groupB[[#This Row],[normalized cost]]+groupB[[#This Row],[normalized weight]]&gt;1, 1, 0)</f>
        <v>0</v>
      </c>
    </row>
    <row r="3054" spans="1:6" x14ac:dyDescent="0.75">
      <c r="A3054">
        <v>22786.745210000001</v>
      </c>
      <c r="B3054">
        <v>55611.309990000002</v>
      </c>
      <c r="C3054">
        <v>0</v>
      </c>
      <c r="D3054">
        <f>(groupB[[#This Row],[Cost (USD)]]-MIN(cost))/(MAX(cost)-MIN(cost))</f>
        <v>0.37759691366058445</v>
      </c>
      <c r="E3054">
        <f>(groupB[[#This Row],[Weight (lbs)]]-MIN(weight))/(MAX(weight)-MIN(weight))</f>
        <v>0.29591630821861686</v>
      </c>
      <c r="F3054">
        <f>IF(groupB[[#This Row],[normalized cost]]+groupB[[#This Row],[normalized weight]]&gt;1, 1, 0)</f>
        <v>0</v>
      </c>
    </row>
    <row r="3055" spans="1:6" x14ac:dyDescent="0.75">
      <c r="A3055">
        <v>22968.92699</v>
      </c>
      <c r="B3055">
        <v>55581.344949999999</v>
      </c>
      <c r="C3055">
        <v>0</v>
      </c>
      <c r="D3055">
        <f>(groupB[[#This Row],[Cost (USD)]]-MIN(cost))/(MAX(cost)-MIN(cost))</f>
        <v>0.42178312239140081</v>
      </c>
      <c r="E3055">
        <f>(groupB[[#This Row],[Weight (lbs)]]-MIN(weight))/(MAX(weight)-MIN(weight))</f>
        <v>0.29338246762615372</v>
      </c>
      <c r="F3055">
        <f>IF(groupB[[#This Row],[normalized cost]]+groupB[[#This Row],[normalized weight]]&gt;1, 1, 0)</f>
        <v>0</v>
      </c>
    </row>
    <row r="3056" spans="1:6" x14ac:dyDescent="0.75">
      <c r="A3056">
        <v>23010.881069999999</v>
      </c>
      <c r="B3056">
        <v>54992.785559999997</v>
      </c>
      <c r="C3056">
        <v>0</v>
      </c>
      <c r="D3056">
        <f>(groupB[[#This Row],[Cost (USD)]]-MIN(cost))/(MAX(cost)-MIN(cost))</f>
        <v>0.43195862806485152</v>
      </c>
      <c r="E3056">
        <f>(groupB[[#This Row],[Weight (lbs)]]-MIN(weight))/(MAX(weight)-MIN(weight))</f>
        <v>0.24361394826301477</v>
      </c>
      <c r="F3056">
        <f>IF(groupB[[#This Row],[normalized cost]]+groupB[[#This Row],[normalized weight]]&gt;1, 1, 0)</f>
        <v>0</v>
      </c>
    </row>
    <row r="3057" spans="1:6" x14ac:dyDescent="0.75">
      <c r="A3057">
        <v>22446.46385</v>
      </c>
      <c r="B3057">
        <v>55608.783450000003</v>
      </c>
      <c r="C3057">
        <v>0</v>
      </c>
      <c r="D3057">
        <f>(groupB[[#This Row],[Cost (USD)]]-MIN(cost))/(MAX(cost)-MIN(cost))</f>
        <v>0.29506537181174436</v>
      </c>
      <c r="E3057">
        <f>(groupB[[#This Row],[Weight (lbs)]]-MIN(weight))/(MAX(weight)-MIN(weight))</f>
        <v>0.29570266426518049</v>
      </c>
      <c r="F3057">
        <f>IF(groupB[[#This Row],[normalized cost]]+groupB[[#This Row],[normalized weight]]&gt;1, 1, 0)</f>
        <v>0</v>
      </c>
    </row>
    <row r="3058" spans="1:6" x14ac:dyDescent="0.75">
      <c r="A3058">
        <v>22410.639319999998</v>
      </c>
      <c r="B3058">
        <v>57687.235789999999</v>
      </c>
      <c r="C3058">
        <v>0</v>
      </c>
      <c r="D3058">
        <f>(groupB[[#This Row],[Cost (USD)]]-MIN(cost))/(MAX(cost)-MIN(cost))</f>
        <v>0.28637652180564893</v>
      </c>
      <c r="E3058">
        <f>(groupB[[#This Row],[Weight (lbs)]]-MIN(weight))/(MAX(weight)-MIN(weight))</f>
        <v>0.47145637287333109</v>
      </c>
      <c r="F3058">
        <f>IF(groupB[[#This Row],[normalized cost]]+groupB[[#This Row],[normalized weight]]&gt;1, 1, 0)</f>
        <v>0</v>
      </c>
    </row>
    <row r="3059" spans="1:6" x14ac:dyDescent="0.75">
      <c r="A3059">
        <v>22333.222129999998</v>
      </c>
      <c r="B3059">
        <v>58491.617859999998</v>
      </c>
      <c r="C3059">
        <v>0</v>
      </c>
      <c r="D3059">
        <f>(groupB[[#This Row],[Cost (USD)]]-MIN(cost))/(MAX(cost)-MIN(cost))</f>
        <v>0.2675998246151105</v>
      </c>
      <c r="E3059">
        <f>(groupB[[#This Row],[Weight (lbs)]]-MIN(weight))/(MAX(weight)-MIN(weight))</f>
        <v>0.53947483508180361</v>
      </c>
      <c r="F3059">
        <f>IF(groupB[[#This Row],[normalized cost]]+groupB[[#This Row],[normalized weight]]&gt;1, 1, 0)</f>
        <v>0</v>
      </c>
    </row>
    <row r="3060" spans="1:6" x14ac:dyDescent="0.75">
      <c r="A3060">
        <v>22479.569930000001</v>
      </c>
      <c r="B3060">
        <v>54263.669309999997</v>
      </c>
      <c r="C3060">
        <v>0</v>
      </c>
      <c r="D3060">
        <f>(groupB[[#This Row],[Cost (USD)]]-MIN(cost))/(MAX(cost)-MIN(cost))</f>
        <v>0.30309489134514211</v>
      </c>
      <c r="E3060">
        <f>(groupB[[#This Row],[Weight (lbs)]]-MIN(weight))/(MAX(weight)-MIN(weight))</f>
        <v>0.18195995578129756</v>
      </c>
      <c r="F3060">
        <f>IF(groupB[[#This Row],[normalized cost]]+groupB[[#This Row],[normalized weight]]&gt;1, 1, 0)</f>
        <v>0</v>
      </c>
    </row>
    <row r="3061" spans="1:6" x14ac:dyDescent="0.75">
      <c r="A3061">
        <v>22344.09348</v>
      </c>
      <c r="B3061">
        <v>56608.2111</v>
      </c>
      <c r="C3061">
        <v>0</v>
      </c>
      <c r="D3061">
        <f>(groupB[[#This Row],[Cost (USD)]]-MIN(cost))/(MAX(cost)-MIN(cost))</f>
        <v>0.27023655228505544</v>
      </c>
      <c r="E3061">
        <f>(groupB[[#This Row],[Weight (lbs)]]-MIN(weight))/(MAX(weight)-MIN(weight))</f>
        <v>0.38021415995481883</v>
      </c>
      <c r="F3061">
        <f>IF(groupB[[#This Row],[normalized cost]]+groupB[[#This Row],[normalized weight]]&gt;1, 1, 0)</f>
        <v>0</v>
      </c>
    </row>
    <row r="3062" spans="1:6" x14ac:dyDescent="0.75">
      <c r="A3062">
        <v>22962.823560000001</v>
      </c>
      <c r="B3062">
        <v>55999.964780000002</v>
      </c>
      <c r="C3062">
        <v>0</v>
      </c>
      <c r="D3062">
        <f>(groupB[[#This Row],[Cost (USD)]]-MIN(cost))/(MAX(cost)-MIN(cost))</f>
        <v>0.42030280184587809</v>
      </c>
      <c r="E3062">
        <f>(groupB[[#This Row],[Weight (lbs)]]-MIN(weight))/(MAX(weight)-MIN(weight))</f>
        <v>0.32878091588665809</v>
      </c>
      <c r="F3062">
        <f>IF(groupB[[#This Row],[normalized cost]]+groupB[[#This Row],[normalized weight]]&gt;1, 1, 0)</f>
        <v>0</v>
      </c>
    </row>
    <row r="3063" spans="1:6" x14ac:dyDescent="0.75">
      <c r="A3063">
        <v>22733.874230000001</v>
      </c>
      <c r="B3063">
        <v>56476.401680000003</v>
      </c>
      <c r="C3063">
        <v>0</v>
      </c>
      <c r="D3063">
        <f>(groupB[[#This Row],[Cost (USD)]]-MIN(cost))/(MAX(cost)-MIN(cost))</f>
        <v>0.36477363266024065</v>
      </c>
      <c r="E3063">
        <f>(groupB[[#This Row],[Weight (lbs)]]-MIN(weight))/(MAX(weight)-MIN(weight))</f>
        <v>0.36906836943142918</v>
      </c>
      <c r="F3063">
        <f>IF(groupB[[#This Row],[normalized cost]]+groupB[[#This Row],[normalized weight]]&gt;1, 1, 0)</f>
        <v>0</v>
      </c>
    </row>
    <row r="3064" spans="1:6" x14ac:dyDescent="0.75">
      <c r="A3064">
        <v>22725.532759999998</v>
      </c>
      <c r="B3064">
        <v>57527.280400000003</v>
      </c>
      <c r="C3064">
        <v>0</v>
      </c>
      <c r="D3064">
        <f>(groupB[[#This Row],[Cost (USD)]]-MIN(cost))/(MAX(cost)-MIN(cost))</f>
        <v>0.36275049986100039</v>
      </c>
      <c r="E3064">
        <f>(groupB[[#This Row],[Weight (lbs)]]-MIN(weight))/(MAX(weight)-MIN(weight))</f>
        <v>0.45793056212302907</v>
      </c>
      <c r="F3064">
        <f>IF(groupB[[#This Row],[normalized cost]]+groupB[[#This Row],[normalized weight]]&gt;1, 1, 0)</f>
        <v>0</v>
      </c>
    </row>
    <row r="3065" spans="1:6" x14ac:dyDescent="0.75">
      <c r="A3065">
        <v>22645.761600000002</v>
      </c>
      <c r="B3065">
        <v>56464.171399999999</v>
      </c>
      <c r="C3065">
        <v>0</v>
      </c>
      <c r="D3065">
        <f>(groupB[[#This Row],[Cost (USD)]]-MIN(cost))/(MAX(cost)-MIN(cost))</f>
        <v>0.34340287285648202</v>
      </c>
      <c r="E3065">
        <f>(groupB[[#This Row],[Weight (lbs)]]-MIN(weight))/(MAX(weight)-MIN(weight))</f>
        <v>0.36803417825660689</v>
      </c>
      <c r="F3065">
        <f>IF(groupB[[#This Row],[normalized cost]]+groupB[[#This Row],[normalized weight]]&gt;1, 1, 0)</f>
        <v>0</v>
      </c>
    </row>
    <row r="3066" spans="1:6" x14ac:dyDescent="0.75">
      <c r="A3066">
        <v>23265.420129999999</v>
      </c>
      <c r="B3066">
        <v>57017.09575</v>
      </c>
      <c r="C3066">
        <v>0</v>
      </c>
      <c r="D3066">
        <f>(groupB[[#This Row],[Cost (USD)]]-MIN(cost))/(MAX(cost)-MIN(cost))</f>
        <v>0.49369430786392809</v>
      </c>
      <c r="E3066">
        <f>(groupB[[#This Row],[Weight (lbs)]]-MIN(weight))/(MAX(weight)-MIN(weight))</f>
        <v>0.4147894024308843</v>
      </c>
      <c r="F3066">
        <f>IF(groupB[[#This Row],[normalized cost]]+groupB[[#This Row],[normalized weight]]&gt;1, 1, 0)</f>
        <v>0</v>
      </c>
    </row>
    <row r="3067" spans="1:6" x14ac:dyDescent="0.75">
      <c r="A3067">
        <v>22808.62962</v>
      </c>
      <c r="B3067">
        <v>56899.611060000003</v>
      </c>
      <c r="C3067">
        <v>0</v>
      </c>
      <c r="D3067">
        <f>(groupB[[#This Row],[Cost (USD)]]-MIN(cost))/(MAX(cost)-MIN(cost))</f>
        <v>0.38290473921926937</v>
      </c>
      <c r="E3067">
        <f>(groupB[[#This Row],[Weight (lbs)]]-MIN(weight))/(MAX(weight)-MIN(weight))</f>
        <v>0.40485490955135139</v>
      </c>
      <c r="F3067">
        <f>IF(groupB[[#This Row],[normalized cost]]+groupB[[#This Row],[normalized weight]]&gt;1, 1, 0)</f>
        <v>0</v>
      </c>
    </row>
    <row r="3068" spans="1:6" x14ac:dyDescent="0.75">
      <c r="A3068">
        <v>23081.31811</v>
      </c>
      <c r="B3068">
        <v>55222.971019999997</v>
      </c>
      <c r="C3068">
        <v>0</v>
      </c>
      <c r="D3068">
        <f>(groupB[[#This Row],[Cost (USD)]]-MIN(cost))/(MAX(cost)-MIN(cost))</f>
        <v>0.44904236581195728</v>
      </c>
      <c r="E3068">
        <f>(groupB[[#This Row],[Weight (lbs)]]-MIN(weight))/(MAX(weight)-MIN(weight))</f>
        <v>0.26307840625615464</v>
      </c>
      <c r="F3068">
        <f>IF(groupB[[#This Row],[normalized cost]]+groupB[[#This Row],[normalized weight]]&gt;1, 1, 0)</f>
        <v>0</v>
      </c>
    </row>
    <row r="3069" spans="1:6" x14ac:dyDescent="0.75">
      <c r="A3069">
        <v>22794.248029999999</v>
      </c>
      <c r="B3069">
        <v>55009.076059999999</v>
      </c>
      <c r="C3069">
        <v>0</v>
      </c>
      <c r="D3069">
        <f>(groupB[[#This Row],[Cost (USD)]]-MIN(cost))/(MAX(cost)-MIN(cost))</f>
        <v>0.37941664102623901</v>
      </c>
      <c r="E3069">
        <f>(groupB[[#This Row],[Weight (lbs)]]-MIN(weight))/(MAX(weight)-MIN(weight))</f>
        <v>0.24499147120880507</v>
      </c>
      <c r="F3069">
        <f>IF(groupB[[#This Row],[normalized cost]]+groupB[[#This Row],[normalized weight]]&gt;1, 1, 0)</f>
        <v>0</v>
      </c>
    </row>
    <row r="3070" spans="1:6" x14ac:dyDescent="0.75">
      <c r="A3070">
        <v>22881.24251</v>
      </c>
      <c r="B3070">
        <v>55370.044880000001</v>
      </c>
      <c r="C3070">
        <v>0</v>
      </c>
      <c r="D3070">
        <f>(groupB[[#This Row],[Cost (USD)]]-MIN(cost))/(MAX(cost)-MIN(cost))</f>
        <v>0.40051620571217467</v>
      </c>
      <c r="E3070">
        <f>(groupB[[#This Row],[Weight (lbs)]]-MIN(weight))/(MAX(weight)-MIN(weight))</f>
        <v>0.27551495620096439</v>
      </c>
      <c r="F3070">
        <f>IF(groupB[[#This Row],[normalized cost]]+groupB[[#This Row],[normalized weight]]&gt;1, 1, 0)</f>
        <v>0</v>
      </c>
    </row>
    <row r="3071" spans="1:6" x14ac:dyDescent="0.75">
      <c r="A3071">
        <v>22542.359670000002</v>
      </c>
      <c r="B3071">
        <v>57338.74884</v>
      </c>
      <c r="C3071">
        <v>0</v>
      </c>
      <c r="D3071">
        <f>(groupB[[#This Row],[Cost (USD)]]-MIN(cost))/(MAX(cost)-MIN(cost))</f>
        <v>0.31832385967443233</v>
      </c>
      <c r="E3071">
        <f>(groupB[[#This Row],[Weight (lbs)]]-MIN(weight))/(MAX(weight)-MIN(weight))</f>
        <v>0.44198835347961096</v>
      </c>
      <c r="F3071">
        <f>IF(groupB[[#This Row],[normalized cost]]+groupB[[#This Row],[normalized weight]]&gt;1, 1, 0)</f>
        <v>0</v>
      </c>
    </row>
    <row r="3072" spans="1:6" x14ac:dyDescent="0.75">
      <c r="A3072">
        <v>23346.15033</v>
      </c>
      <c r="B3072">
        <v>58229.096239999999</v>
      </c>
      <c r="C3072">
        <v>0</v>
      </c>
      <c r="D3072">
        <f>(groupB[[#This Row],[Cost (USD)]]-MIN(cost))/(MAX(cost)-MIN(cost))</f>
        <v>0.5132745395867746</v>
      </c>
      <c r="E3072">
        <f>(groupB[[#This Row],[Weight (lbs)]]-MIN(weight))/(MAX(weight)-MIN(weight))</f>
        <v>0.51727603484141904</v>
      </c>
      <c r="F3072">
        <f>IF(groupB[[#This Row],[normalized cost]]+groupB[[#This Row],[normalized weight]]&gt;1, 1, 0)</f>
        <v>1</v>
      </c>
    </row>
    <row r="3073" spans="1:6" x14ac:dyDescent="0.75">
      <c r="A3073">
        <v>22686.33599</v>
      </c>
      <c r="B3073">
        <v>56781.594700000001</v>
      </c>
      <c r="C3073">
        <v>0</v>
      </c>
      <c r="D3073">
        <f>(groupB[[#This Row],[Cost (USD)]]-MIN(cost))/(MAX(cost)-MIN(cost))</f>
        <v>0.35324374973047828</v>
      </c>
      <c r="E3073">
        <f>(groupB[[#This Row],[Weight (lbs)]]-MIN(weight))/(MAX(weight)-MIN(weight))</f>
        <v>0.39487545871321728</v>
      </c>
      <c r="F3073">
        <f>IF(groupB[[#This Row],[normalized cost]]+groupB[[#This Row],[normalized weight]]&gt;1, 1, 0)</f>
        <v>0</v>
      </c>
    </row>
    <row r="3074" spans="1:6" x14ac:dyDescent="0.75">
      <c r="A3074">
        <v>22836.100450000002</v>
      </c>
      <c r="B3074">
        <v>58569.857400000001</v>
      </c>
      <c r="C3074">
        <v>0</v>
      </c>
      <c r="D3074">
        <f>(groupB[[#This Row],[Cost (USD)]]-MIN(cost))/(MAX(cost)-MIN(cost))</f>
        <v>0.38956749017267905</v>
      </c>
      <c r="E3074">
        <f>(groupB[[#This Row],[Weight (lbs)]]-MIN(weight))/(MAX(weight)-MIN(weight))</f>
        <v>0.54609076225519071</v>
      </c>
      <c r="F3074">
        <f>IF(groupB[[#This Row],[normalized cost]]+groupB[[#This Row],[normalized weight]]&gt;1, 1, 0)</f>
        <v>0</v>
      </c>
    </row>
    <row r="3075" spans="1:6" x14ac:dyDescent="0.75">
      <c r="A3075">
        <v>22858.849760000001</v>
      </c>
      <c r="B3075">
        <v>56096.960079999997</v>
      </c>
      <c r="C3075">
        <v>0</v>
      </c>
      <c r="D3075">
        <f>(groupB[[#This Row],[Cost (USD)]]-MIN(cost))/(MAX(cost)-MIN(cost))</f>
        <v>0.3950850878168673</v>
      </c>
      <c r="E3075">
        <f>(groupB[[#This Row],[Weight (lbs)]]-MIN(weight))/(MAX(weight)-MIN(weight))</f>
        <v>0.33698282812899472</v>
      </c>
      <c r="F3075">
        <f>IF(groupB[[#This Row],[normalized cost]]+groupB[[#This Row],[normalized weight]]&gt;1, 1, 0)</f>
        <v>0</v>
      </c>
    </row>
    <row r="3076" spans="1:6" x14ac:dyDescent="0.75">
      <c r="A3076">
        <v>22760.428879999999</v>
      </c>
      <c r="B3076">
        <v>56663.580529999999</v>
      </c>
      <c r="C3076">
        <v>0</v>
      </c>
      <c r="D3076">
        <f>(groupB[[#This Row],[Cost (USD)]]-MIN(cost))/(MAX(cost)-MIN(cost))</f>
        <v>0.37121417412203611</v>
      </c>
      <c r="E3076">
        <f>(groupB[[#This Row],[Weight (lbs)]]-MIN(weight))/(MAX(weight)-MIN(weight))</f>
        <v>0.38489619306124989</v>
      </c>
      <c r="F3076">
        <f>IF(groupB[[#This Row],[normalized cost]]+groupB[[#This Row],[normalized weight]]&gt;1, 1, 0)</f>
        <v>0</v>
      </c>
    </row>
    <row r="3077" spans="1:6" x14ac:dyDescent="0.75">
      <c r="A3077">
        <v>22710.125639999998</v>
      </c>
      <c r="B3077">
        <v>55132.565280000003</v>
      </c>
      <c r="C3077">
        <v>0</v>
      </c>
      <c r="D3077">
        <f>(groupB[[#This Row],[Cost (USD)]]-MIN(cost))/(MAX(cost)-MIN(cost))</f>
        <v>0.35901367052350719</v>
      </c>
      <c r="E3077">
        <f>(groupB[[#This Row],[Weight (lbs)]]-MIN(weight))/(MAX(weight)-MIN(weight))</f>
        <v>0.25543370650592445</v>
      </c>
      <c r="F3077">
        <f>IF(groupB[[#This Row],[normalized cost]]+groupB[[#This Row],[normalized weight]]&gt;1, 1, 0)</f>
        <v>0</v>
      </c>
    </row>
    <row r="3078" spans="1:6" x14ac:dyDescent="0.75">
      <c r="A3078">
        <v>22743.497729999999</v>
      </c>
      <c r="B3078">
        <v>55424.920030000001</v>
      </c>
      <c r="C3078">
        <v>0</v>
      </c>
      <c r="D3078">
        <f>(groupB[[#This Row],[Cost (USD)]]-MIN(cost))/(MAX(cost)-MIN(cost))</f>
        <v>0.36710770788840519</v>
      </c>
      <c r="E3078">
        <f>(groupB[[#This Row],[Weight (lbs)]]-MIN(weight))/(MAX(weight)-MIN(weight))</f>
        <v>0.28015519304321429</v>
      </c>
      <c r="F3078">
        <f>IF(groupB[[#This Row],[normalized cost]]+groupB[[#This Row],[normalized weight]]&gt;1, 1, 0)</f>
        <v>0</v>
      </c>
    </row>
    <row r="3079" spans="1:6" x14ac:dyDescent="0.75">
      <c r="A3079">
        <v>23007.703320000001</v>
      </c>
      <c r="B3079">
        <v>53106.705779999997</v>
      </c>
      <c r="C3079">
        <v>0</v>
      </c>
      <c r="D3079">
        <f>(groupB[[#This Row],[Cost (USD)]]-MIN(cost))/(MAX(cost)-MIN(cost))</f>
        <v>0.43118789937401153</v>
      </c>
      <c r="E3079">
        <f>(groupB[[#This Row],[Weight (lbs)]]-MIN(weight))/(MAX(weight)-MIN(weight))</f>
        <v>8.4127242849386982E-2</v>
      </c>
      <c r="F3079">
        <f>IF(groupB[[#This Row],[normalized cost]]+groupB[[#This Row],[normalized weight]]&gt;1, 1, 0)</f>
        <v>0</v>
      </c>
    </row>
    <row r="3080" spans="1:6" x14ac:dyDescent="0.75">
      <c r="A3080">
        <v>22251.418549999999</v>
      </c>
      <c r="B3080">
        <v>55677.051509999998</v>
      </c>
      <c r="C3080">
        <v>0</v>
      </c>
      <c r="D3080">
        <f>(groupB[[#This Row],[Cost (USD)]]-MIN(cost))/(MAX(cost)-MIN(cost))</f>
        <v>0.24775925625087539</v>
      </c>
      <c r="E3080">
        <f>(groupB[[#This Row],[Weight (lbs)]]-MIN(weight))/(MAX(weight)-MIN(weight))</f>
        <v>0.30147540415128388</v>
      </c>
      <c r="F3080">
        <f>IF(groupB[[#This Row],[normalized cost]]+groupB[[#This Row],[normalized weight]]&gt;1, 1, 0)</f>
        <v>0</v>
      </c>
    </row>
    <row r="3081" spans="1:6" x14ac:dyDescent="0.75">
      <c r="A3081">
        <v>22538.85914</v>
      </c>
      <c r="B3081">
        <v>56031.762640000001</v>
      </c>
      <c r="C3081">
        <v>0</v>
      </c>
      <c r="D3081">
        <f>(groupB[[#This Row],[Cost (USD)]]-MIN(cost))/(MAX(cost)-MIN(cost))</f>
        <v>0.31747484420620858</v>
      </c>
      <c r="E3081">
        <f>(groupB[[#This Row],[Weight (lbs)]]-MIN(weight))/(MAX(weight)-MIN(weight))</f>
        <v>0.33146973954320752</v>
      </c>
      <c r="F3081">
        <f>IF(groupB[[#This Row],[normalized cost]]+groupB[[#This Row],[normalized weight]]&gt;1, 1, 0)</f>
        <v>0</v>
      </c>
    </row>
    <row r="3082" spans="1:6" x14ac:dyDescent="0.75">
      <c r="A3082">
        <v>22529.642879999999</v>
      </c>
      <c r="B3082">
        <v>56611.392599999999</v>
      </c>
      <c r="C3082">
        <v>0</v>
      </c>
      <c r="D3082">
        <f>(groupB[[#This Row],[Cost (USD)]]-MIN(cost))/(MAX(cost)-MIN(cost))</f>
        <v>0.31523954060956172</v>
      </c>
      <c r="E3082">
        <f>(groupB[[#This Row],[Weight (lbs)]]-MIN(weight))/(MAX(weight)-MIN(weight))</f>
        <v>0.38048318725613117</v>
      </c>
      <c r="F3082">
        <f>IF(groupB[[#This Row],[normalized cost]]+groupB[[#This Row],[normalized weight]]&gt;1, 1, 0)</f>
        <v>0</v>
      </c>
    </row>
    <row r="3083" spans="1:6" x14ac:dyDescent="0.75">
      <c r="A3083">
        <v>22110.84735</v>
      </c>
      <c r="B3083">
        <v>54891.486169999996</v>
      </c>
      <c r="C3083">
        <v>0</v>
      </c>
      <c r="D3083">
        <f>(groupB[[#This Row],[Cost (USD)]]-MIN(cost))/(MAX(cost)-MIN(cost))</f>
        <v>0.21366524100554571</v>
      </c>
      <c r="E3083">
        <f>(groupB[[#This Row],[Weight (lbs)]]-MIN(weight))/(MAX(weight)-MIN(weight))</f>
        <v>0.23504808262847082</v>
      </c>
      <c r="F3083">
        <f>IF(groupB[[#This Row],[normalized cost]]+groupB[[#This Row],[normalized weight]]&gt;1, 1, 0)</f>
        <v>0</v>
      </c>
    </row>
    <row r="3084" spans="1:6" x14ac:dyDescent="0.75">
      <c r="A3084">
        <v>22287.902139999998</v>
      </c>
      <c r="B3084">
        <v>57006.716780000002</v>
      </c>
      <c r="C3084">
        <v>0</v>
      </c>
      <c r="D3084">
        <f>(groupB[[#This Row],[Cost (USD)]]-MIN(cost))/(MAX(cost)-MIN(cost))</f>
        <v>0.25660795408986636</v>
      </c>
      <c r="E3084">
        <f>(groupB[[#This Row],[Weight (lbs)]]-MIN(weight))/(MAX(weight)-MIN(weight))</f>
        <v>0.41391175783258077</v>
      </c>
      <c r="F3084">
        <f>IF(groupB[[#This Row],[normalized cost]]+groupB[[#This Row],[normalized weight]]&gt;1, 1, 0)</f>
        <v>0</v>
      </c>
    </row>
    <row r="3085" spans="1:6" x14ac:dyDescent="0.75">
      <c r="A3085">
        <v>22708.403040000001</v>
      </c>
      <c r="B3085">
        <v>55614.608489999999</v>
      </c>
      <c r="C3085">
        <v>0</v>
      </c>
      <c r="D3085">
        <f>(groupB[[#This Row],[Cost (USD)]]-MIN(cost))/(MAX(cost)-MIN(cost))</f>
        <v>0.35859587263417059</v>
      </c>
      <c r="E3085">
        <f>(groupB[[#This Row],[Weight (lbs)]]-MIN(weight))/(MAX(weight)-MIN(weight))</f>
        <v>0.29619522902747386</v>
      </c>
      <c r="F3085">
        <f>IF(groupB[[#This Row],[normalized cost]]+groupB[[#This Row],[normalized weight]]&gt;1, 1, 0)</f>
        <v>0</v>
      </c>
    </row>
    <row r="3086" spans="1:6" x14ac:dyDescent="0.75">
      <c r="A3086">
        <v>22927.74078</v>
      </c>
      <c r="B3086">
        <v>56314.93376</v>
      </c>
      <c r="C3086">
        <v>0</v>
      </c>
      <c r="D3086">
        <f>(groupB[[#This Row],[Cost (USD)]]-MIN(cost))/(MAX(cost)-MIN(cost))</f>
        <v>0.41179385523257056</v>
      </c>
      <c r="E3086">
        <f>(groupB[[#This Row],[Weight (lbs)]]-MIN(weight))/(MAX(weight)-MIN(weight))</f>
        <v>0.35541465930534338</v>
      </c>
      <c r="F3086">
        <f>IF(groupB[[#This Row],[normalized cost]]+groupB[[#This Row],[normalized weight]]&gt;1, 1, 0)</f>
        <v>0</v>
      </c>
    </row>
    <row r="3087" spans="1:6" x14ac:dyDescent="0.75">
      <c r="A3087">
        <v>23486.033039999998</v>
      </c>
      <c r="B3087">
        <v>57719.509769999997</v>
      </c>
      <c r="C3087">
        <v>0</v>
      </c>
      <c r="D3087">
        <f>(groupB[[#This Row],[Cost (USD)]]-MIN(cost))/(MAX(cost)-MIN(cost))</f>
        <v>0.54720156907288564</v>
      </c>
      <c r="E3087">
        <f>(groupB[[#This Row],[Weight (lbs)]]-MIN(weight))/(MAX(weight)-MIN(weight))</f>
        <v>0.47418545718639499</v>
      </c>
      <c r="F3087">
        <f>IF(groupB[[#This Row],[normalized cost]]+groupB[[#This Row],[normalized weight]]&gt;1, 1, 0)</f>
        <v>1</v>
      </c>
    </row>
    <row r="3088" spans="1:6" x14ac:dyDescent="0.75">
      <c r="A3088">
        <v>23097.979200000002</v>
      </c>
      <c r="B3088">
        <v>58096.206919999997</v>
      </c>
      <c r="C3088">
        <v>0</v>
      </c>
      <c r="D3088">
        <f>(groupB[[#This Row],[Cost (USD)]]-MIN(cost))/(MAX(cost)-MIN(cost))</f>
        <v>0.45308333193064915</v>
      </c>
      <c r="E3088">
        <f>(groupB[[#This Row],[Weight (lbs)]]-MIN(weight))/(MAX(weight)-MIN(weight))</f>
        <v>0.5060389280889902</v>
      </c>
      <c r="F3088">
        <f>IF(groupB[[#This Row],[normalized cost]]+groupB[[#This Row],[normalized weight]]&gt;1, 1, 0)</f>
        <v>0</v>
      </c>
    </row>
    <row r="3089" spans="1:6" x14ac:dyDescent="0.75">
      <c r="A3089">
        <v>23241.52592</v>
      </c>
      <c r="B3089">
        <v>56290.497860000003</v>
      </c>
      <c r="C3089">
        <v>0</v>
      </c>
      <c r="D3089">
        <f>(groupB[[#This Row],[Cost (USD)]]-MIN(cost))/(MAX(cost)-MIN(cost))</f>
        <v>0.48789902718043771</v>
      </c>
      <c r="E3089">
        <f>(groupB[[#This Row],[Weight (lbs)]]-MIN(weight))/(MAX(weight)-MIN(weight))</f>
        <v>0.35334836220267452</v>
      </c>
      <c r="F3089">
        <f>IF(groupB[[#This Row],[normalized cost]]+groupB[[#This Row],[normalized weight]]&gt;1, 1, 0)</f>
        <v>0</v>
      </c>
    </row>
    <row r="3090" spans="1:6" x14ac:dyDescent="0.75">
      <c r="A3090">
        <v>23128.761709999999</v>
      </c>
      <c r="B3090">
        <v>56107.54752</v>
      </c>
      <c r="C3090">
        <v>0</v>
      </c>
      <c r="D3090">
        <f>(groupB[[#This Row],[Cost (USD)]]-MIN(cost))/(MAX(cost)-MIN(cost))</f>
        <v>0.46054929483933482</v>
      </c>
      <c r="E3090">
        <f>(groupB[[#This Row],[Weight (lbs)]]-MIN(weight))/(MAX(weight)-MIN(weight))</f>
        <v>0.337878100928306</v>
      </c>
      <c r="F3090">
        <f>IF(groupB[[#This Row],[normalized cost]]+groupB[[#This Row],[normalized weight]]&gt;1, 1, 0)</f>
        <v>0</v>
      </c>
    </row>
    <row r="3091" spans="1:6" x14ac:dyDescent="0.75">
      <c r="A3091">
        <v>22015.033530000001</v>
      </c>
      <c r="B3091">
        <v>54314.943359999997</v>
      </c>
      <c r="C3091">
        <v>0</v>
      </c>
      <c r="D3091">
        <f>(groupB[[#This Row],[Cost (USD)]]-MIN(cost))/(MAX(cost)-MIN(cost))</f>
        <v>0.19042664135075663</v>
      </c>
      <c r="E3091">
        <f>(groupB[[#This Row],[Weight (lbs)]]-MIN(weight))/(MAX(weight)-MIN(weight))</f>
        <v>0.18629568399090363</v>
      </c>
      <c r="F3091">
        <f>IF(groupB[[#This Row],[normalized cost]]+groupB[[#This Row],[normalized weight]]&gt;1, 1, 0)</f>
        <v>0</v>
      </c>
    </row>
    <row r="3092" spans="1:6" x14ac:dyDescent="0.75">
      <c r="A3092">
        <v>22124.659110000001</v>
      </c>
      <c r="B3092">
        <v>56092.994180000002</v>
      </c>
      <c r="C3092">
        <v>0</v>
      </c>
      <c r="D3092">
        <f>(groupB[[#This Row],[Cost (USD)]]-MIN(cost))/(MAX(cost)-MIN(cost))</f>
        <v>0.21701513313142112</v>
      </c>
      <c r="E3092">
        <f>(groupB[[#This Row],[Weight (lbs)]]-MIN(weight))/(MAX(weight)-MIN(weight))</f>
        <v>0.33664747204718615</v>
      </c>
      <c r="F3092">
        <f>IF(groupB[[#This Row],[normalized cost]]+groupB[[#This Row],[normalized weight]]&gt;1, 1, 0)</f>
        <v>0</v>
      </c>
    </row>
    <row r="3093" spans="1:6" x14ac:dyDescent="0.75">
      <c r="A3093">
        <v>21950.944049999998</v>
      </c>
      <c r="B3093">
        <v>55552.936090000003</v>
      </c>
      <c r="C3093">
        <v>0</v>
      </c>
      <c r="D3093">
        <f>(groupB[[#This Row],[Cost (USD)]]-MIN(cost))/(MAX(cost)-MIN(cost))</f>
        <v>0.17488243522471264</v>
      </c>
      <c r="E3093">
        <f>(groupB[[#This Row],[Weight (lbs)]]-MIN(weight))/(MAX(weight)-MIN(weight))</f>
        <v>0.29098021744882752</v>
      </c>
      <c r="F3093">
        <f>IF(groupB[[#This Row],[normalized cost]]+groupB[[#This Row],[normalized weight]]&gt;1, 1, 0)</f>
        <v>0</v>
      </c>
    </row>
    <row r="3094" spans="1:6" x14ac:dyDescent="0.75">
      <c r="A3094">
        <v>22966.212630000002</v>
      </c>
      <c r="B3094">
        <v>56574.028200000001</v>
      </c>
      <c r="C3094">
        <v>0</v>
      </c>
      <c r="D3094">
        <f>(groupB[[#This Row],[Cost (USD)]]-MIN(cost))/(MAX(cost)-MIN(cost))</f>
        <v>0.42112478390370739</v>
      </c>
      <c r="E3094">
        <f>(groupB[[#This Row],[Weight (lbs)]]-MIN(weight))/(MAX(weight)-MIN(weight))</f>
        <v>0.37732365756976938</v>
      </c>
      <c r="F3094">
        <f>IF(groupB[[#This Row],[normalized cost]]+groupB[[#This Row],[normalized weight]]&gt;1, 1, 0)</f>
        <v>0</v>
      </c>
    </row>
    <row r="3095" spans="1:6" x14ac:dyDescent="0.75">
      <c r="A3095">
        <v>22424.161899999999</v>
      </c>
      <c r="B3095">
        <v>55876.63824</v>
      </c>
      <c r="C3095">
        <v>0</v>
      </c>
      <c r="D3095">
        <f>(groupB[[#This Row],[Cost (USD)]]-MIN(cost))/(MAX(cost)-MIN(cost))</f>
        <v>0.28965627646859715</v>
      </c>
      <c r="E3095">
        <f>(groupB[[#This Row],[Weight (lbs)]]-MIN(weight))/(MAX(weight)-MIN(weight))</f>
        <v>0.31835243679302067</v>
      </c>
      <c r="F3095">
        <f>IF(groupB[[#This Row],[normalized cost]]+groupB[[#This Row],[normalized weight]]&gt;1, 1, 0)</f>
        <v>0</v>
      </c>
    </row>
    <row r="3096" spans="1:6" x14ac:dyDescent="0.75">
      <c r="A3096">
        <v>22865.171320000001</v>
      </c>
      <c r="B3096">
        <v>55133.947560000001</v>
      </c>
      <c r="C3096">
        <v>0</v>
      </c>
      <c r="D3096">
        <f>(groupB[[#This Row],[Cost (USD)]]-MIN(cost))/(MAX(cost)-MIN(cost))</f>
        <v>0.39661831342079096</v>
      </c>
      <c r="E3096">
        <f>(groupB[[#This Row],[Weight (lbs)]]-MIN(weight))/(MAX(weight)-MIN(weight))</f>
        <v>0.25555059195557328</v>
      </c>
      <c r="F3096">
        <f>IF(groupB[[#This Row],[normalized cost]]+groupB[[#This Row],[normalized weight]]&gt;1, 1, 0)</f>
        <v>0</v>
      </c>
    </row>
    <row r="3097" spans="1:6" x14ac:dyDescent="0.75">
      <c r="A3097">
        <v>22596.326850000001</v>
      </c>
      <c r="B3097">
        <v>56048.087</v>
      </c>
      <c r="C3097">
        <v>0</v>
      </c>
      <c r="D3097">
        <f>(groupB[[#This Row],[Cost (USD)]]-MIN(cost))/(MAX(cost)-MIN(cost))</f>
        <v>0.33141301205889984</v>
      </c>
      <c r="E3097">
        <f>(groupB[[#This Row],[Weight (lbs)]]-MIN(weight))/(MAX(weight)-MIN(weight))</f>
        <v>0.3328501256869929</v>
      </c>
      <c r="F3097">
        <f>IF(groupB[[#This Row],[normalized cost]]+groupB[[#This Row],[normalized weight]]&gt;1, 1, 0)</f>
        <v>0</v>
      </c>
    </row>
    <row r="3098" spans="1:6" x14ac:dyDescent="0.75">
      <c r="A3098">
        <v>22787.377560000001</v>
      </c>
      <c r="B3098">
        <v>57115.392390000001</v>
      </c>
      <c r="C3098">
        <v>0</v>
      </c>
      <c r="D3098">
        <f>(groupB[[#This Row],[Cost (USD)]]-MIN(cost))/(MAX(cost)-MIN(cost))</f>
        <v>0.37775028327356619</v>
      </c>
      <c r="E3098">
        <f>(groupB[[#This Row],[Weight (lbs)]]-MIN(weight))/(MAX(weight)-MIN(weight))</f>
        <v>0.4231013558450869</v>
      </c>
      <c r="F3098">
        <f>IF(groupB[[#This Row],[normalized cost]]+groupB[[#This Row],[normalized weight]]&gt;1, 1, 0)</f>
        <v>0</v>
      </c>
    </row>
    <row r="3099" spans="1:6" x14ac:dyDescent="0.75">
      <c r="A3099">
        <v>23414.643759999999</v>
      </c>
      <c r="B3099">
        <v>57567.640059999998</v>
      </c>
      <c r="C3099">
        <v>0</v>
      </c>
      <c r="D3099">
        <f>(groupB[[#This Row],[Cost (USD)]]-MIN(cost))/(MAX(cost)-MIN(cost))</f>
        <v>0.52988687587347416</v>
      </c>
      <c r="E3099">
        <f>(groupB[[#This Row],[Weight (lbs)]]-MIN(weight))/(MAX(weight)-MIN(weight))</f>
        <v>0.46134337067612929</v>
      </c>
      <c r="F3099">
        <f>IF(groupB[[#This Row],[normalized cost]]+groupB[[#This Row],[normalized weight]]&gt;1, 1, 0)</f>
        <v>0</v>
      </c>
    </row>
    <row r="3100" spans="1:6" x14ac:dyDescent="0.75">
      <c r="A3100">
        <v>23305.01657</v>
      </c>
      <c r="B3100">
        <v>56387.193769999998</v>
      </c>
      <c r="C3100">
        <v>0</v>
      </c>
      <c r="D3100">
        <f>(groupB[[#This Row],[Cost (USD)]]-MIN(cost))/(MAX(cost)-MIN(cost))</f>
        <v>0.50329799360482552</v>
      </c>
      <c r="E3100">
        <f>(groupB[[#This Row],[Weight (lbs)]]-MIN(weight))/(MAX(weight)-MIN(weight))</f>
        <v>0.36152495805848284</v>
      </c>
      <c r="F3100">
        <f>IF(groupB[[#This Row],[normalized cost]]+groupB[[#This Row],[normalized weight]]&gt;1, 1, 0)</f>
        <v>0</v>
      </c>
    </row>
    <row r="3101" spans="1:6" x14ac:dyDescent="0.75">
      <c r="A3101">
        <v>23074.75762</v>
      </c>
      <c r="B3101">
        <v>57848.642419999996</v>
      </c>
      <c r="C3101">
        <v>0</v>
      </c>
      <c r="D3101">
        <f>(groupB[[#This Row],[Cost (USD)]]-MIN(cost))/(MAX(cost)-MIN(cost))</f>
        <v>0.44745119033592212</v>
      </c>
      <c r="E3101">
        <f>(groupB[[#This Row],[Weight (lbs)]]-MIN(weight))/(MAX(weight)-MIN(weight))</f>
        <v>0.48510490032354109</v>
      </c>
      <c r="F3101">
        <f>IF(groupB[[#This Row],[normalized cost]]+groupB[[#This Row],[normalized weight]]&gt;1, 1, 0)</f>
        <v>0</v>
      </c>
    </row>
    <row r="3102" spans="1:6" x14ac:dyDescent="0.75">
      <c r="A3102">
        <v>22529.503359999999</v>
      </c>
      <c r="B3102">
        <v>58046.079539999999</v>
      </c>
      <c r="C3102">
        <v>0</v>
      </c>
      <c r="D3102">
        <f>(groupB[[#This Row],[Cost (USD)]]-MIN(cost))/(MAX(cost)-MIN(cost))</f>
        <v>0.31520570155143995</v>
      </c>
      <c r="E3102">
        <f>(groupB[[#This Row],[Weight (lbs)]]-MIN(weight))/(MAX(weight)-MIN(weight))</f>
        <v>0.50180016217251522</v>
      </c>
      <c r="F3102">
        <f>IF(groupB[[#This Row],[normalized cost]]+groupB[[#This Row],[normalized weight]]&gt;1, 1, 0)</f>
        <v>0</v>
      </c>
    </row>
    <row r="3103" spans="1:6" x14ac:dyDescent="0.75">
      <c r="A3103">
        <v>23442.019670000001</v>
      </c>
      <c r="B3103">
        <v>56580.499709999996</v>
      </c>
      <c r="C3103">
        <v>0</v>
      </c>
      <c r="D3103">
        <f>(groupB[[#This Row],[Cost (USD)]]-MIN(cost))/(MAX(cost)-MIN(cost))</f>
        <v>0.53652660501354599</v>
      </c>
      <c r="E3103">
        <f>(groupB[[#This Row],[Weight (lbs)]]-MIN(weight))/(MAX(weight)-MIN(weight))</f>
        <v>0.37787088776644256</v>
      </c>
      <c r="F3103">
        <f>IF(groupB[[#This Row],[normalized cost]]+groupB[[#This Row],[normalized weight]]&gt;1, 1, 0)</f>
        <v>0</v>
      </c>
    </row>
    <row r="3104" spans="1:6" x14ac:dyDescent="0.75">
      <c r="A3104">
        <v>22613.939849999999</v>
      </c>
      <c r="B3104">
        <v>58443.713409999997</v>
      </c>
      <c r="C3104">
        <v>0</v>
      </c>
      <c r="D3104">
        <f>(groupB[[#This Row],[Cost (USD)]]-MIN(cost))/(MAX(cost)-MIN(cost))</f>
        <v>0.33568485359198708</v>
      </c>
      <c r="E3104">
        <f>(groupB[[#This Row],[Weight (lbs)]]-MIN(weight))/(MAX(weight)-MIN(weight))</f>
        <v>0.53542403988948561</v>
      </c>
      <c r="F3104">
        <f>IF(groupB[[#This Row],[normalized cost]]+groupB[[#This Row],[normalized weight]]&gt;1, 1, 0)</f>
        <v>0</v>
      </c>
    </row>
    <row r="3105" spans="1:6" x14ac:dyDescent="0.75">
      <c r="A3105">
        <v>22927.60239</v>
      </c>
      <c r="B3105">
        <v>56166.749909999999</v>
      </c>
      <c r="C3105">
        <v>0</v>
      </c>
      <c r="D3105">
        <f>(groupB[[#This Row],[Cost (USD)]]-MIN(cost))/(MAX(cost)-MIN(cost))</f>
        <v>0.41176029024365529</v>
      </c>
      <c r="E3105">
        <f>(groupB[[#This Row],[Weight (lbs)]]-MIN(weight))/(MAX(weight)-MIN(weight))</f>
        <v>0.34288424872429818</v>
      </c>
      <c r="F3105">
        <f>IF(groupB[[#This Row],[normalized cost]]+groupB[[#This Row],[normalized weight]]&gt;1, 1, 0)</f>
        <v>0</v>
      </c>
    </row>
    <row r="3106" spans="1:6" x14ac:dyDescent="0.75">
      <c r="A3106">
        <v>23282.727640000001</v>
      </c>
      <c r="B3106">
        <v>57138.656199999998</v>
      </c>
      <c r="C3106">
        <v>0</v>
      </c>
      <c r="D3106">
        <f>(groupB[[#This Row],[Cost (USD)]]-MIN(cost))/(MAX(cost)-MIN(cost))</f>
        <v>0.49789205612103044</v>
      </c>
      <c r="E3106">
        <f>(groupB[[#This Row],[Weight (lbs)]]-MIN(weight))/(MAX(weight)-MIN(weight))</f>
        <v>0.425068541142131</v>
      </c>
      <c r="F3106">
        <f>IF(groupB[[#This Row],[normalized cost]]+groupB[[#This Row],[normalized weight]]&gt;1, 1, 0)</f>
        <v>0</v>
      </c>
    </row>
    <row r="3107" spans="1:6" x14ac:dyDescent="0.75">
      <c r="A3107">
        <v>23068.252639999999</v>
      </c>
      <c r="B3107">
        <v>57761.667119999998</v>
      </c>
      <c r="C3107">
        <v>0</v>
      </c>
      <c r="D3107">
        <f>(groupB[[#This Row],[Cost (USD)]]-MIN(cost))/(MAX(cost)-MIN(cost))</f>
        <v>0.44587347820647727</v>
      </c>
      <c r="E3107">
        <f>(groupB[[#This Row],[Weight (lbs)]]-MIN(weight))/(MAX(weight)-MIN(weight))</f>
        <v>0.47775027821452215</v>
      </c>
      <c r="F3107">
        <f>IF(groupB[[#This Row],[normalized cost]]+groupB[[#This Row],[normalized weight]]&gt;1, 1, 0)</f>
        <v>0</v>
      </c>
    </row>
    <row r="3108" spans="1:6" x14ac:dyDescent="0.75">
      <c r="A3108">
        <v>23035.101729999998</v>
      </c>
      <c r="B3108">
        <v>55150.046139999999</v>
      </c>
      <c r="C3108">
        <v>0</v>
      </c>
      <c r="D3108">
        <f>(groupB[[#This Row],[Cost (USD)]]-MIN(cost))/(MAX(cost)-MIN(cost))</f>
        <v>0.43783308564429829</v>
      </c>
      <c r="E3108">
        <f>(groupB[[#This Row],[Weight (lbs)]]-MIN(weight))/(MAX(weight)-MIN(weight))</f>
        <v>0.25691188616659411</v>
      </c>
      <c r="F3108">
        <f>IF(groupB[[#This Row],[normalized cost]]+groupB[[#This Row],[normalized weight]]&gt;1, 1, 0)</f>
        <v>0</v>
      </c>
    </row>
    <row r="3109" spans="1:6" x14ac:dyDescent="0.75">
      <c r="A3109">
        <v>23033.09275</v>
      </c>
      <c r="B3109">
        <v>52589.768499999998</v>
      </c>
      <c r="C3109">
        <v>0</v>
      </c>
      <c r="D3109">
        <f>(groupB[[#This Row],[Cost (USD)]]-MIN(cost))/(MAX(cost)-MIN(cost))</f>
        <v>0.43734582940157207</v>
      </c>
      <c r="E3109">
        <f>(groupB[[#This Row],[Weight (lbs)]]-MIN(weight))/(MAX(weight)-MIN(weight))</f>
        <v>4.0415081483295798E-2</v>
      </c>
      <c r="F3109">
        <f>IF(groupB[[#This Row],[normalized cost]]+groupB[[#This Row],[normalized weight]]&gt;1, 1, 0)</f>
        <v>0</v>
      </c>
    </row>
    <row r="3110" spans="1:6" x14ac:dyDescent="0.75">
      <c r="A3110">
        <v>22913.839179999999</v>
      </c>
      <c r="B3110">
        <v>55952.945699999997</v>
      </c>
      <c r="C3110">
        <v>0</v>
      </c>
      <c r="D3110">
        <f>(groupB[[#This Row],[Cost (USD)]]-MIN(cost))/(MAX(cost)-MIN(cost))</f>
        <v>0.4084221733920903</v>
      </c>
      <c r="E3110">
        <f>(groupB[[#This Row],[Weight (lbs)]]-MIN(weight))/(MAX(weight)-MIN(weight))</f>
        <v>0.32480498748728748</v>
      </c>
      <c r="F3110">
        <f>IF(groupB[[#This Row],[normalized cost]]+groupB[[#This Row],[normalized weight]]&gt;1, 1, 0)</f>
        <v>0</v>
      </c>
    </row>
    <row r="3111" spans="1:6" x14ac:dyDescent="0.75">
      <c r="A3111">
        <v>22407.9787</v>
      </c>
      <c r="B3111">
        <v>55572.489249999999</v>
      </c>
      <c r="C3111">
        <v>0</v>
      </c>
      <c r="D3111">
        <f>(groupB[[#This Row],[Cost (USD)]]-MIN(cost))/(MAX(cost)-MIN(cost))</f>
        <v>0.28573121737030238</v>
      </c>
      <c r="E3111">
        <f>(groupB[[#This Row],[Weight (lbs)]]-MIN(weight))/(MAX(weight)-MIN(weight))</f>
        <v>0.29263363057688979</v>
      </c>
      <c r="F3111">
        <f>IF(groupB[[#This Row],[normalized cost]]+groupB[[#This Row],[normalized weight]]&gt;1, 1, 0)</f>
        <v>0</v>
      </c>
    </row>
    <row r="3112" spans="1:6" x14ac:dyDescent="0.75">
      <c r="A3112">
        <v>23366.64287</v>
      </c>
      <c r="B3112">
        <v>54042.477870000002</v>
      </c>
      <c r="C3112">
        <v>0</v>
      </c>
      <c r="D3112">
        <f>(groupB[[#This Row],[Cost (USD)]]-MIN(cost))/(MAX(cost)-MIN(cost))</f>
        <v>0.51824478221951531</v>
      </c>
      <c r="E3112">
        <f>(groupB[[#This Row],[Weight (lbs)]]-MIN(weight))/(MAX(weight)-MIN(weight))</f>
        <v>0.16325603116189713</v>
      </c>
      <c r="F3112">
        <f>IF(groupB[[#This Row],[normalized cost]]+groupB[[#This Row],[normalized weight]]&gt;1, 1, 0)</f>
        <v>0</v>
      </c>
    </row>
    <row r="3113" spans="1:6" x14ac:dyDescent="0.75">
      <c r="A3113">
        <v>22961.38004</v>
      </c>
      <c r="B3113">
        <v>56616.974970000003</v>
      </c>
      <c r="C3113">
        <v>0</v>
      </c>
      <c r="D3113">
        <f>(groupB[[#This Row],[Cost (USD)]]-MIN(cost))/(MAX(cost)-MIN(cost))</f>
        <v>0.4199526917743488</v>
      </c>
      <c r="E3113">
        <f>(groupB[[#This Row],[Weight (lbs)]]-MIN(weight))/(MAX(weight)-MIN(weight))</f>
        <v>0.38095523186905866</v>
      </c>
      <c r="F3113">
        <f>IF(groupB[[#This Row],[normalized cost]]+groupB[[#This Row],[normalized weight]]&gt;1, 1, 0)</f>
        <v>0</v>
      </c>
    </row>
    <row r="3114" spans="1:6" x14ac:dyDescent="0.75">
      <c r="A3114">
        <v>23167.814910000001</v>
      </c>
      <c r="B3114">
        <v>56546.00591</v>
      </c>
      <c r="C3114">
        <v>0</v>
      </c>
      <c r="D3114">
        <f>(groupB[[#This Row],[Cost (USD)]]-MIN(cost))/(MAX(cost)-MIN(cost))</f>
        <v>0.47002122362829724</v>
      </c>
      <c r="E3114">
        <f>(groupB[[#This Row],[Weight (lbs)]]-MIN(weight))/(MAX(weight)-MIN(weight))</f>
        <v>0.37495409571049038</v>
      </c>
      <c r="F3114">
        <f>IF(groupB[[#This Row],[normalized cost]]+groupB[[#This Row],[normalized weight]]&gt;1, 1, 0)</f>
        <v>0</v>
      </c>
    </row>
    <row r="3115" spans="1:6" x14ac:dyDescent="0.75">
      <c r="A3115">
        <v>22785.102320000002</v>
      </c>
      <c r="B3115">
        <v>55804.121290000003</v>
      </c>
      <c r="C3115">
        <v>0</v>
      </c>
      <c r="D3115">
        <f>(groupB[[#This Row],[Cost (USD)]]-MIN(cost))/(MAX(cost)-MIN(cost))</f>
        <v>0.37719844856455931</v>
      </c>
      <c r="E3115">
        <f>(groupB[[#This Row],[Weight (lbs)]]-MIN(weight))/(MAX(weight)-MIN(weight))</f>
        <v>0.31222041122083388</v>
      </c>
      <c r="F3115">
        <f>IF(groupB[[#This Row],[normalized cost]]+groupB[[#This Row],[normalized weight]]&gt;1, 1, 0)</f>
        <v>0</v>
      </c>
    </row>
    <row r="3116" spans="1:6" x14ac:dyDescent="0.75">
      <c r="A3116">
        <v>22121.669829999999</v>
      </c>
      <c r="B3116">
        <v>56754.221210000003</v>
      </c>
      <c r="C3116">
        <v>0</v>
      </c>
      <c r="D3116">
        <f>(groupB[[#This Row],[Cost (USD)]]-MIN(cost))/(MAX(cost)-MIN(cost))</f>
        <v>0.21629011578866092</v>
      </c>
      <c r="E3116">
        <f>(groupB[[#This Row],[Weight (lbs)]]-MIN(weight))/(MAX(weight)-MIN(weight))</f>
        <v>0.39256075931287027</v>
      </c>
      <c r="F3116">
        <f>IF(groupB[[#This Row],[normalized cost]]+groupB[[#This Row],[normalized weight]]&gt;1, 1, 0)</f>
        <v>0</v>
      </c>
    </row>
    <row r="3117" spans="1:6" x14ac:dyDescent="0.75">
      <c r="A3117">
        <v>22700.090619999999</v>
      </c>
      <c r="B3117">
        <v>56100.882420000002</v>
      </c>
      <c r="C3117">
        <v>0</v>
      </c>
      <c r="D3117">
        <f>(groupB[[#This Row],[Cost (USD)]]-MIN(cost))/(MAX(cost)-MIN(cost))</f>
        <v>0.3565797855963872</v>
      </c>
      <c r="E3117">
        <f>(groupB[[#This Row],[Weight (lbs)]]-MIN(weight))/(MAX(weight)-MIN(weight))</f>
        <v>0.33731450078184128</v>
      </c>
      <c r="F3117">
        <f>IF(groupB[[#This Row],[normalized cost]]+groupB[[#This Row],[normalized weight]]&gt;1, 1, 0)</f>
        <v>0</v>
      </c>
    </row>
    <row r="3118" spans="1:6" x14ac:dyDescent="0.75">
      <c r="A3118">
        <v>23389.384180000001</v>
      </c>
      <c r="B3118">
        <v>56597.71731</v>
      </c>
      <c r="C3118">
        <v>0</v>
      </c>
      <c r="D3118">
        <f>(groupB[[#This Row],[Cost (USD)]]-MIN(cost))/(MAX(cost)-MIN(cost))</f>
        <v>0.52376043955073825</v>
      </c>
      <c r="E3118">
        <f>(groupB[[#This Row],[Weight (lbs)]]-MIN(weight))/(MAX(weight)-MIN(weight))</f>
        <v>0.37932680618953823</v>
      </c>
      <c r="F3118">
        <f>IF(groupB[[#This Row],[normalized cost]]+groupB[[#This Row],[normalized weight]]&gt;1, 1, 0)</f>
        <v>0</v>
      </c>
    </row>
    <row r="3119" spans="1:6" x14ac:dyDescent="0.75">
      <c r="A3119">
        <v>22385.877759999999</v>
      </c>
      <c r="B3119">
        <v>56150.65206</v>
      </c>
      <c r="C3119">
        <v>0</v>
      </c>
      <c r="D3119">
        <f>(groupB[[#This Row],[Cost (USD)]]-MIN(cost))/(MAX(cost)-MIN(cost))</f>
        <v>0.28037087481580947</v>
      </c>
      <c r="E3119">
        <f>(groupB[[#This Row],[Weight (lbs)]]-MIN(weight))/(MAX(weight)-MIN(weight))</f>
        <v>0.34152301624199966</v>
      </c>
      <c r="F3119">
        <f>IF(groupB[[#This Row],[normalized cost]]+groupB[[#This Row],[normalized weight]]&gt;1, 1, 0)</f>
        <v>0</v>
      </c>
    </row>
    <row r="3120" spans="1:6" x14ac:dyDescent="0.75">
      <c r="A3120">
        <v>22694.706610000001</v>
      </c>
      <c r="B3120">
        <v>55992.11606</v>
      </c>
      <c r="C3120">
        <v>0</v>
      </c>
      <c r="D3120">
        <f>(groupB[[#This Row],[Cost (USD)]]-MIN(cost))/(MAX(cost)-MIN(cost))</f>
        <v>0.35527395254508692</v>
      </c>
      <c r="E3120">
        <f>(groupB[[#This Row],[Weight (lbs)]]-MIN(weight))/(MAX(weight)-MIN(weight))</f>
        <v>0.3281172289589957</v>
      </c>
      <c r="F3120">
        <f>IF(groupB[[#This Row],[normalized cost]]+groupB[[#This Row],[normalized weight]]&gt;1, 1, 0)</f>
        <v>0</v>
      </c>
    </row>
    <row r="3121" spans="1:6" x14ac:dyDescent="0.75">
      <c r="A3121">
        <v>22571.101890000002</v>
      </c>
      <c r="B3121">
        <v>55600.181669999998</v>
      </c>
      <c r="C3121">
        <v>0</v>
      </c>
      <c r="D3121">
        <f>(groupB[[#This Row],[Cost (USD)]]-MIN(cost))/(MAX(cost)-MIN(cost))</f>
        <v>0.32529497244052263</v>
      </c>
      <c r="E3121">
        <f>(groupB[[#This Row],[Weight (lbs)]]-MIN(weight))/(MAX(weight)-MIN(weight))</f>
        <v>0.29497529866408512</v>
      </c>
      <c r="F3121">
        <f>IF(groupB[[#This Row],[normalized cost]]+groupB[[#This Row],[normalized weight]]&gt;1, 1, 0)</f>
        <v>0</v>
      </c>
    </row>
    <row r="3122" spans="1:6" x14ac:dyDescent="0.75">
      <c r="A3122">
        <v>23061.099149999998</v>
      </c>
      <c r="B3122">
        <v>56368.632369999999</v>
      </c>
      <c r="C3122">
        <v>0</v>
      </c>
      <c r="D3122">
        <f>(groupB[[#This Row],[Cost (USD)]]-MIN(cost))/(MAX(cost)-MIN(cost))</f>
        <v>0.44413847703186016</v>
      </c>
      <c r="E3122">
        <f>(groupB[[#This Row],[Weight (lbs)]]-MIN(weight))/(MAX(weight)-MIN(weight))</f>
        <v>0.35995540805044218</v>
      </c>
      <c r="F3122">
        <f>IF(groupB[[#This Row],[normalized cost]]+groupB[[#This Row],[normalized weight]]&gt;1, 1, 0)</f>
        <v>0</v>
      </c>
    </row>
    <row r="3123" spans="1:6" x14ac:dyDescent="0.75">
      <c r="A3123">
        <v>22598.05098</v>
      </c>
      <c r="B3123">
        <v>57979.03469</v>
      </c>
      <c r="C3123">
        <v>0</v>
      </c>
      <c r="D3123">
        <f>(groupB[[#This Row],[Cost (USD)]]-MIN(cost))/(MAX(cost)-MIN(cost))</f>
        <v>0.33183118103309145</v>
      </c>
      <c r="E3123">
        <f>(groupB[[#This Row],[Weight (lbs)]]-MIN(weight))/(MAX(weight)-MIN(weight))</f>
        <v>0.49613085679379432</v>
      </c>
      <c r="F3123">
        <f>IF(groupB[[#This Row],[normalized cost]]+groupB[[#This Row],[normalized weight]]&gt;1, 1, 0)</f>
        <v>0</v>
      </c>
    </row>
    <row r="3124" spans="1:6" x14ac:dyDescent="0.75">
      <c r="A3124">
        <v>22776.752090000002</v>
      </c>
      <c r="B3124">
        <v>56004.032890000002</v>
      </c>
      <c r="C3124">
        <v>0</v>
      </c>
      <c r="D3124">
        <f>(groupB[[#This Row],[Cost (USD)]]-MIN(cost))/(MAX(cost)-MIN(cost))</f>
        <v>0.37517319112262232</v>
      </c>
      <c r="E3124">
        <f>(groupB[[#This Row],[Weight (lbs)]]-MIN(weight))/(MAX(weight)-MIN(weight))</f>
        <v>0.32912491483518624</v>
      </c>
      <c r="F3124">
        <f>IF(groupB[[#This Row],[normalized cost]]+groupB[[#This Row],[normalized weight]]&gt;1, 1, 0)</f>
        <v>0</v>
      </c>
    </row>
    <row r="3125" spans="1:6" x14ac:dyDescent="0.75">
      <c r="A3125">
        <v>22801.348259999999</v>
      </c>
      <c r="B3125">
        <v>54713.946689999997</v>
      </c>
      <c r="C3125">
        <v>0</v>
      </c>
      <c r="D3125">
        <f>(groupB[[#This Row],[Cost (USD)]]-MIN(cost))/(MAX(cost)-MIN(cost))</f>
        <v>0.38113872456728687</v>
      </c>
      <c r="E3125">
        <f>(groupB[[#This Row],[Weight (lbs)]]-MIN(weight))/(MAX(weight)-MIN(weight))</f>
        <v>0.22003536309968791</v>
      </c>
      <c r="F3125">
        <f>IF(groupB[[#This Row],[normalized cost]]+groupB[[#This Row],[normalized weight]]&gt;1, 1, 0)</f>
        <v>0</v>
      </c>
    </row>
    <row r="3126" spans="1:6" x14ac:dyDescent="0.75">
      <c r="A3126">
        <v>22566.981769999999</v>
      </c>
      <c r="B3126">
        <v>55981.802929999998</v>
      </c>
      <c r="C3126">
        <v>0</v>
      </c>
      <c r="D3126">
        <f>(groupB[[#This Row],[Cost (USD)]]-MIN(cost))/(MAX(cost)-MIN(cost))</f>
        <v>0.32429568215849686</v>
      </c>
      <c r="E3126">
        <f>(groupB[[#This Row],[Weight (lbs)]]-MIN(weight))/(MAX(weight)-MIN(weight))</f>
        <v>0.32724515178408276</v>
      </c>
      <c r="F3126">
        <f>IF(groupB[[#This Row],[normalized cost]]+groupB[[#This Row],[normalized weight]]&gt;1, 1, 0)</f>
        <v>0</v>
      </c>
    </row>
    <row r="3127" spans="1:6" x14ac:dyDescent="0.75">
      <c r="A3127">
        <v>22968.951509999999</v>
      </c>
      <c r="B3127">
        <v>55923.473980000002</v>
      </c>
      <c r="C3127">
        <v>0</v>
      </c>
      <c r="D3127">
        <f>(groupB[[#This Row],[Cost (USD)]]-MIN(cost))/(MAX(cost)-MIN(cost))</f>
        <v>0.42178906945064043</v>
      </c>
      <c r="E3127">
        <f>(groupB[[#This Row],[Weight (lbs)]]-MIN(weight))/(MAX(weight)-MIN(weight))</f>
        <v>0.32231286198150849</v>
      </c>
      <c r="F3127">
        <f>IF(groupB[[#This Row],[normalized cost]]+groupB[[#This Row],[normalized weight]]&gt;1, 1, 0)</f>
        <v>0</v>
      </c>
    </row>
    <row r="3128" spans="1:6" x14ac:dyDescent="0.75">
      <c r="A3128">
        <v>22860.387650000001</v>
      </c>
      <c r="B3128">
        <v>55080.633670000003</v>
      </c>
      <c r="C3128">
        <v>0</v>
      </c>
      <c r="D3128">
        <f>(groupB[[#This Row],[Cost (USD)]]-MIN(cost))/(MAX(cost)-MIN(cost))</f>
        <v>0.39545808630521784</v>
      </c>
      <c r="E3128">
        <f>(groupB[[#This Row],[Weight (lbs)]]-MIN(weight))/(MAX(weight)-MIN(weight))</f>
        <v>0.25104237509271915</v>
      </c>
      <c r="F3128">
        <f>IF(groupB[[#This Row],[normalized cost]]+groupB[[#This Row],[normalized weight]]&gt;1, 1, 0)</f>
        <v>0</v>
      </c>
    </row>
    <row r="3129" spans="1:6" x14ac:dyDescent="0.75">
      <c r="A3129">
        <v>22976.999530000001</v>
      </c>
      <c r="B3129">
        <v>57660.571049999999</v>
      </c>
      <c r="C3129">
        <v>0</v>
      </c>
      <c r="D3129">
        <f>(groupB[[#This Row],[Cost (USD)]]-MIN(cost))/(MAX(cost)-MIN(cost))</f>
        <v>0.42374102914490774</v>
      </c>
      <c r="E3129">
        <f>(groupB[[#This Row],[Weight (lbs)]]-MIN(weight))/(MAX(weight)-MIN(weight))</f>
        <v>0.46920160529753374</v>
      </c>
      <c r="F3129">
        <f>IF(groupB[[#This Row],[normalized cost]]+groupB[[#This Row],[normalized weight]]&gt;1, 1, 0)</f>
        <v>0</v>
      </c>
    </row>
    <row r="3130" spans="1:6" x14ac:dyDescent="0.75">
      <c r="A3130">
        <v>22951.90814</v>
      </c>
      <c r="B3130">
        <v>55240.677309999999</v>
      </c>
      <c r="C3130">
        <v>0</v>
      </c>
      <c r="D3130">
        <f>(groupB[[#This Row],[Cost (USD)]]-MIN(cost))/(MAX(cost)-MIN(cost))</f>
        <v>0.41765538547688347</v>
      </c>
      <c r="E3130">
        <f>(groupB[[#This Row],[Weight (lbs)]]-MIN(weight))/(MAX(weight)-MIN(weight))</f>
        <v>0.26457564825362656</v>
      </c>
      <c r="F3130">
        <f>IF(groupB[[#This Row],[normalized cost]]+groupB[[#This Row],[normalized weight]]&gt;1, 1, 0)</f>
        <v>0</v>
      </c>
    </row>
    <row r="3131" spans="1:6" x14ac:dyDescent="0.75">
      <c r="A3131">
        <v>23083.077519999999</v>
      </c>
      <c r="B3131">
        <v>55239.74942</v>
      </c>
      <c r="C3131">
        <v>0</v>
      </c>
      <c r="D3131">
        <f>(groupB[[#This Row],[Cost (USD)]]-MIN(cost))/(MAX(cost)-MIN(cost))</f>
        <v>0.44946909156632758</v>
      </c>
      <c r="E3131">
        <f>(groupB[[#This Row],[Weight (lbs)]]-MIN(weight))/(MAX(weight)-MIN(weight))</f>
        <v>0.2644971859740054</v>
      </c>
      <c r="F3131">
        <f>IF(groupB[[#This Row],[normalized cost]]+groupB[[#This Row],[normalized weight]]&gt;1, 1, 0)</f>
        <v>0</v>
      </c>
    </row>
    <row r="3132" spans="1:6" x14ac:dyDescent="0.75">
      <c r="A3132">
        <v>23313.327789999999</v>
      </c>
      <c r="B3132">
        <v>55691.711920000002</v>
      </c>
      <c r="C3132">
        <v>0</v>
      </c>
      <c r="D3132">
        <f>(groupB[[#This Row],[Cost (USD)]]-MIN(cost))/(MAX(cost)-MIN(cost))</f>
        <v>0.50531378959566342</v>
      </c>
      <c r="E3132">
        <f>(groupB[[#This Row],[Weight (lbs)]]-MIN(weight))/(MAX(weight)-MIN(weight))</f>
        <v>0.30271508686020598</v>
      </c>
      <c r="F3132">
        <f>IF(groupB[[#This Row],[normalized cost]]+groupB[[#This Row],[normalized weight]]&gt;1, 1, 0)</f>
        <v>0</v>
      </c>
    </row>
    <row r="3133" spans="1:6" x14ac:dyDescent="0.75">
      <c r="A3133">
        <v>22034.582429999999</v>
      </c>
      <c r="B3133">
        <v>56898.417959999999</v>
      </c>
      <c r="C3133">
        <v>0</v>
      </c>
      <c r="D3133">
        <f>(groupB[[#This Row],[Cost (USD)]]-MIN(cost))/(MAX(cost)-MIN(cost))</f>
        <v>0.19516801436762896</v>
      </c>
      <c r="E3133">
        <f>(groupB[[#This Row],[Weight (lbs)]]-MIN(weight))/(MAX(weight)-MIN(weight))</f>
        <v>0.40475402114236286</v>
      </c>
      <c r="F3133">
        <f>IF(groupB[[#This Row],[normalized cost]]+groupB[[#This Row],[normalized weight]]&gt;1, 1, 0)</f>
        <v>0</v>
      </c>
    </row>
    <row r="3134" spans="1:6" x14ac:dyDescent="0.75">
      <c r="A3134">
        <v>23366.573359999999</v>
      </c>
      <c r="B3134">
        <v>55855.555869999997</v>
      </c>
      <c r="C3134">
        <v>0</v>
      </c>
      <c r="D3134">
        <f>(groupB[[#This Row],[Cost (USD)]]-MIN(cost))/(MAX(cost)-MIN(cost))</f>
        <v>0.51822792332523437</v>
      </c>
      <c r="E3134">
        <f>(groupB[[#This Row],[Weight (lbs)]]-MIN(weight))/(MAX(weight)-MIN(weight))</f>
        <v>0.31656971383015015</v>
      </c>
      <c r="F3134">
        <f>IF(groupB[[#This Row],[normalized cost]]+groupB[[#This Row],[normalized weight]]&gt;1, 1, 0)</f>
        <v>0</v>
      </c>
    </row>
    <row r="3135" spans="1:6" x14ac:dyDescent="0.75">
      <c r="A3135">
        <v>22396.74366</v>
      </c>
      <c r="B3135">
        <v>56137.965250000001</v>
      </c>
      <c r="C3135">
        <v>0</v>
      </c>
      <c r="D3135">
        <f>(groupB[[#This Row],[Cost (USD)]]-MIN(cost))/(MAX(cost)-MIN(cost))</f>
        <v>0.2830062806475464</v>
      </c>
      <c r="E3135">
        <f>(groupB[[#This Row],[Weight (lbs)]]-MIN(weight))/(MAX(weight)-MIN(weight))</f>
        <v>0.34045022093897775</v>
      </c>
      <c r="F3135">
        <f>IF(groupB[[#This Row],[normalized cost]]+groupB[[#This Row],[normalized weight]]&gt;1, 1, 0)</f>
        <v>0</v>
      </c>
    </row>
    <row r="3136" spans="1:6" x14ac:dyDescent="0.75">
      <c r="A3136">
        <v>23525.878580000001</v>
      </c>
      <c r="B3136">
        <v>55958.231090000001</v>
      </c>
      <c r="C3136">
        <v>0</v>
      </c>
      <c r="D3136">
        <f>(groupB[[#This Row],[Cost (USD)]]-MIN(cost))/(MAX(cost)-MIN(cost))</f>
        <v>0.55686567130875253</v>
      </c>
      <c r="E3136">
        <f>(groupB[[#This Row],[Weight (lbs)]]-MIN(weight))/(MAX(weight)-MIN(weight))</f>
        <v>0.32525191950303012</v>
      </c>
      <c r="F3136">
        <f>IF(groupB[[#This Row],[normalized cost]]+groupB[[#This Row],[normalized weight]]&gt;1, 1, 0)</f>
        <v>0</v>
      </c>
    </row>
    <row r="3137" spans="1:6" x14ac:dyDescent="0.75">
      <c r="A3137">
        <v>22692.941989999999</v>
      </c>
      <c r="B3137">
        <v>56385.714119999997</v>
      </c>
      <c r="C3137">
        <v>0</v>
      </c>
      <c r="D3137">
        <f>(groupB[[#This Row],[Cost (USD)]]-MIN(cost))/(MAX(cost)-MIN(cost))</f>
        <v>0.35484596316189693</v>
      </c>
      <c r="E3137">
        <f>(groupB[[#This Row],[Weight (lbs)]]-MIN(weight))/(MAX(weight)-MIN(weight))</f>
        <v>0.36139983901199929</v>
      </c>
      <c r="F3137">
        <f>IF(groupB[[#This Row],[normalized cost]]+groupB[[#This Row],[normalized weight]]&gt;1, 1, 0)</f>
        <v>0</v>
      </c>
    </row>
    <row r="3138" spans="1:6" x14ac:dyDescent="0.75">
      <c r="A3138">
        <v>23220.314920000001</v>
      </c>
      <c r="B3138">
        <v>56857.922769999997</v>
      </c>
      <c r="C3138">
        <v>0</v>
      </c>
      <c r="D3138">
        <f>(groupB[[#This Row],[Cost (USD)]]-MIN(cost))/(MAX(cost)-MIN(cost))</f>
        <v>0.48275452989103079</v>
      </c>
      <c r="E3138">
        <f>(groupB[[#This Row],[Weight (lbs)]]-MIN(weight))/(MAX(weight)-MIN(weight))</f>
        <v>0.40132975218688999</v>
      </c>
      <c r="F3138">
        <f>IF(groupB[[#This Row],[normalized cost]]+groupB[[#This Row],[normalized weight]]&gt;1, 1, 0)</f>
        <v>0</v>
      </c>
    </row>
    <row r="3139" spans="1:6" x14ac:dyDescent="0.75">
      <c r="A3139">
        <v>22822.519400000001</v>
      </c>
      <c r="B3139">
        <v>56448.047010000002</v>
      </c>
      <c r="C3139">
        <v>0</v>
      </c>
      <c r="D3139">
        <f>(groupB[[#This Row],[Cost (USD)]]-MIN(cost))/(MAX(cost)-MIN(cost))</f>
        <v>0.38627355424734289</v>
      </c>
      <c r="E3139">
        <f>(groupB[[#This Row],[Weight (lbs)]]-MIN(weight))/(MAX(weight)-MIN(weight))</f>
        <v>0.3666707015547338</v>
      </c>
      <c r="F3139">
        <f>IF(groupB[[#This Row],[normalized cost]]+groupB[[#This Row],[normalized weight]]&gt;1, 1, 0)</f>
        <v>0</v>
      </c>
    </row>
    <row r="3140" spans="1:6" x14ac:dyDescent="0.75">
      <c r="A3140">
        <v>22800.5514</v>
      </c>
      <c r="B3140">
        <v>54910.788560000001</v>
      </c>
      <c r="C3140">
        <v>0</v>
      </c>
      <c r="D3140">
        <f>(groupB[[#This Row],[Cost (USD)]]-MIN(cost))/(MAX(cost)-MIN(cost))</f>
        <v>0.38094545484355724</v>
      </c>
      <c r="E3140">
        <f>(groupB[[#This Row],[Weight (lbs)]]-MIN(weight))/(MAX(weight)-MIN(weight))</f>
        <v>0.23668029067202964</v>
      </c>
      <c r="F3140">
        <f>IF(groupB[[#This Row],[normalized cost]]+groupB[[#This Row],[normalized weight]]&gt;1, 1, 0)</f>
        <v>0</v>
      </c>
    </row>
    <row r="3141" spans="1:6" x14ac:dyDescent="0.75">
      <c r="A3141">
        <v>22528.705979999999</v>
      </c>
      <c r="B3141">
        <v>54091.582009999998</v>
      </c>
      <c r="C3141">
        <v>0</v>
      </c>
      <c r="D3141">
        <f>(groupB[[#This Row],[Cost (USD)]]-MIN(cost))/(MAX(cost)-MIN(cost))</f>
        <v>0.31501230570736716</v>
      </c>
      <c r="E3141">
        <f>(groupB[[#This Row],[Weight (lbs)]]-MIN(weight))/(MAX(weight)-MIN(weight))</f>
        <v>0.16740827201290126</v>
      </c>
      <c r="F3141">
        <f>IF(groupB[[#This Row],[normalized cost]]+groupB[[#This Row],[normalized weight]]&gt;1, 1, 0)</f>
        <v>0</v>
      </c>
    </row>
    <row r="3142" spans="1:6" x14ac:dyDescent="0.75">
      <c r="A3142">
        <v>23206.269810000002</v>
      </c>
      <c r="B3142">
        <v>54787.881029999997</v>
      </c>
      <c r="C3142">
        <v>0</v>
      </c>
      <c r="D3142">
        <f>(groupB[[#This Row],[Cost (USD)]]-MIN(cost))/(MAX(cost)-MIN(cost))</f>
        <v>0.47934804126133773</v>
      </c>
      <c r="E3142">
        <f>(groupB[[#This Row],[Weight (lbs)]]-MIN(weight))/(MAX(weight)-MIN(weight))</f>
        <v>0.22628724301938619</v>
      </c>
      <c r="F3142">
        <f>IF(groupB[[#This Row],[normalized cost]]+groupB[[#This Row],[normalized weight]]&gt;1, 1, 0)</f>
        <v>0</v>
      </c>
    </row>
    <row r="3143" spans="1:6" x14ac:dyDescent="0.75">
      <c r="A3143">
        <v>22599.24798</v>
      </c>
      <c r="B3143">
        <v>55498.537320000003</v>
      </c>
      <c r="C3143">
        <v>0</v>
      </c>
      <c r="D3143">
        <f>(groupB[[#This Row],[Cost (USD)]]-MIN(cost))/(MAX(cost)-MIN(cost))</f>
        <v>0.33212150036058286</v>
      </c>
      <c r="E3143">
        <f>(groupB[[#This Row],[Weight (lbs)]]-MIN(weight))/(MAX(weight)-MIN(weight))</f>
        <v>0.28638026324866445</v>
      </c>
      <c r="F3143">
        <f>IF(groupB[[#This Row],[normalized cost]]+groupB[[#This Row],[normalized weight]]&gt;1, 1, 0)</f>
        <v>0</v>
      </c>
    </row>
    <row r="3144" spans="1:6" x14ac:dyDescent="0.75">
      <c r="A3144">
        <v>23115.208979999999</v>
      </c>
      <c r="B3144">
        <v>55625.318679999997</v>
      </c>
      <c r="C3144">
        <v>0</v>
      </c>
      <c r="D3144">
        <f>(groupB[[#This Row],[Cost (USD)]]-MIN(cost))/(MAX(cost)-MIN(cost))</f>
        <v>0.4572622276218975</v>
      </c>
      <c r="E3144">
        <f>(groupB[[#This Row],[Weight (lbs)]]-MIN(weight))/(MAX(weight)-MIN(weight))</f>
        <v>0.29710088155371728</v>
      </c>
      <c r="F3144">
        <f>IF(groupB[[#This Row],[normalized cost]]+groupB[[#This Row],[normalized weight]]&gt;1, 1, 0)</f>
        <v>0</v>
      </c>
    </row>
    <row r="3145" spans="1:6" x14ac:dyDescent="0.75">
      <c r="A3145">
        <v>22323.607840000001</v>
      </c>
      <c r="B3145">
        <v>56422.318140000003</v>
      </c>
      <c r="C3145">
        <v>0</v>
      </c>
      <c r="D3145">
        <f>(groupB[[#This Row],[Cost (USD)]]-MIN(cost))/(MAX(cost)-MIN(cost))</f>
        <v>0.26526798317224776</v>
      </c>
      <c r="E3145">
        <f>(groupB[[#This Row],[Weight (lbs)]]-MIN(weight))/(MAX(weight)-MIN(weight))</f>
        <v>0.36449507104650825</v>
      </c>
      <c r="F3145">
        <f>IF(groupB[[#This Row],[normalized cost]]+groupB[[#This Row],[normalized weight]]&gt;1, 1, 0)</f>
        <v>0</v>
      </c>
    </row>
    <row r="3146" spans="1:6" x14ac:dyDescent="0.75">
      <c r="A3146">
        <v>22593.081610000001</v>
      </c>
      <c r="B3146">
        <v>54933.178370000001</v>
      </c>
      <c r="C3146">
        <v>0</v>
      </c>
      <c r="D3146">
        <f>(groupB[[#This Row],[Cost (USD)]]-MIN(cost))/(MAX(cost)-MIN(cost))</f>
        <v>0.3306259144028027</v>
      </c>
      <c r="E3146">
        <f>(groupB[[#This Row],[Weight (lbs)]]-MIN(weight))/(MAX(weight)-MIN(weight))</f>
        <v>0.23857357062211595</v>
      </c>
      <c r="F3146">
        <f>IF(groupB[[#This Row],[normalized cost]]+groupB[[#This Row],[normalized weight]]&gt;1, 1, 0)</f>
        <v>0</v>
      </c>
    </row>
    <row r="3147" spans="1:6" x14ac:dyDescent="0.75">
      <c r="A3147">
        <v>23161.752949999998</v>
      </c>
      <c r="B3147">
        <v>55233.630349999999</v>
      </c>
      <c r="C3147">
        <v>0</v>
      </c>
      <c r="D3147">
        <f>(groupB[[#This Row],[Cost (USD)]]-MIN(cost))/(MAX(cost)-MIN(cost))</f>
        <v>0.46855096118010958</v>
      </c>
      <c r="E3147">
        <f>(groupB[[#This Row],[Weight (lbs)]]-MIN(weight))/(MAX(weight)-MIN(weight))</f>
        <v>0.26397975806621277</v>
      </c>
      <c r="F3147">
        <f>IF(groupB[[#This Row],[normalized cost]]+groupB[[#This Row],[normalized weight]]&gt;1, 1, 0)</f>
        <v>0</v>
      </c>
    </row>
    <row r="3148" spans="1:6" x14ac:dyDescent="0.75">
      <c r="A3148">
        <v>22900.504929999999</v>
      </c>
      <c r="B3148">
        <v>55770.76021</v>
      </c>
      <c r="C3148">
        <v>0</v>
      </c>
      <c r="D3148">
        <f>(groupB[[#This Row],[Cost (USD)]]-MIN(cost))/(MAX(cost)-MIN(cost))</f>
        <v>0.40518809612174589</v>
      </c>
      <c r="E3148">
        <f>(groupB[[#This Row],[Weight (lbs)]]-MIN(weight))/(MAX(weight)-MIN(weight))</f>
        <v>0.30939940184749715</v>
      </c>
      <c r="F3148">
        <f>IF(groupB[[#This Row],[normalized cost]]+groupB[[#This Row],[normalized weight]]&gt;1, 1, 0)</f>
        <v>0</v>
      </c>
    </row>
    <row r="3149" spans="1:6" x14ac:dyDescent="0.75">
      <c r="A3149">
        <v>22425.428400000001</v>
      </c>
      <c r="B3149">
        <v>56067.90683</v>
      </c>
      <c r="C3149">
        <v>0</v>
      </c>
      <c r="D3149">
        <f>(groupB[[#This Row],[Cost (USD)]]-MIN(cost))/(MAX(cost)-MIN(cost))</f>
        <v>0.28996345226497833</v>
      </c>
      <c r="E3149">
        <f>(groupB[[#This Row],[Weight (lbs)]]-MIN(weight))/(MAX(weight)-MIN(weight))</f>
        <v>0.33452608840186715</v>
      </c>
      <c r="F3149">
        <f>IF(groupB[[#This Row],[normalized cost]]+groupB[[#This Row],[normalized weight]]&gt;1, 1, 0)</f>
        <v>0</v>
      </c>
    </row>
    <row r="3150" spans="1:6" x14ac:dyDescent="0.75">
      <c r="A3150">
        <v>22779.024730000001</v>
      </c>
      <c r="B3150">
        <v>53302.14473</v>
      </c>
      <c r="C3150">
        <v>0</v>
      </c>
      <c r="D3150">
        <f>(groupB[[#This Row],[Cost (USD)]]-MIN(cost))/(MAX(cost)-MIN(cost))</f>
        <v>0.37572439522991541</v>
      </c>
      <c r="E3150">
        <f>(groupB[[#This Row],[Weight (lbs)]]-MIN(weight))/(MAX(weight)-MIN(weight))</f>
        <v>0.10065353965587694</v>
      </c>
      <c r="F3150">
        <f>IF(groupB[[#This Row],[normalized cost]]+groupB[[#This Row],[normalized weight]]&gt;1, 1, 0)</f>
        <v>0</v>
      </c>
    </row>
    <row r="3151" spans="1:6" x14ac:dyDescent="0.75">
      <c r="A3151">
        <v>22497.137760000001</v>
      </c>
      <c r="B3151">
        <v>54293.866349999997</v>
      </c>
      <c r="C3151">
        <v>0</v>
      </c>
      <c r="D3151">
        <f>(groupB[[#This Row],[Cost (USD)]]-MIN(cost))/(MAX(cost)-MIN(cost))</f>
        <v>0.30735577738614744</v>
      </c>
      <c r="E3151">
        <f>(groupB[[#This Row],[Weight (lbs)]]-MIN(weight))/(MAX(weight)-MIN(weight))</f>
        <v>0.18451341426906279</v>
      </c>
      <c r="F3151">
        <f>IF(groupB[[#This Row],[normalized cost]]+groupB[[#This Row],[normalized weight]]&gt;1, 1, 0)</f>
        <v>0</v>
      </c>
    </row>
    <row r="3152" spans="1:6" x14ac:dyDescent="0.75">
      <c r="A3152">
        <v>22348.886040000001</v>
      </c>
      <c r="B3152">
        <v>57130.105210000002</v>
      </c>
      <c r="C3152">
        <v>0</v>
      </c>
      <c r="D3152">
        <f>(groupB[[#This Row],[Cost (USD)]]-MIN(cost))/(MAX(cost)-MIN(cost))</f>
        <v>0.27139893557341194</v>
      </c>
      <c r="E3152">
        <f>(groupB[[#This Row],[Weight (lbs)]]-MIN(weight))/(MAX(weight)-MIN(weight))</f>
        <v>0.42434547033802944</v>
      </c>
      <c r="F3152">
        <f>IF(groupB[[#This Row],[normalized cost]]+groupB[[#This Row],[normalized weight]]&gt;1, 1, 0)</f>
        <v>0</v>
      </c>
    </row>
    <row r="3153" spans="1:6" x14ac:dyDescent="0.75">
      <c r="A3153">
        <v>22035.119019999998</v>
      </c>
      <c r="B3153">
        <v>54845.920859999998</v>
      </c>
      <c r="C3153">
        <v>0</v>
      </c>
      <c r="D3153">
        <f>(groupB[[#This Row],[Cost (USD)]]-MIN(cost))/(MAX(cost)-MIN(cost))</f>
        <v>0.19529815843441134</v>
      </c>
      <c r="E3153">
        <f>(groupB[[#This Row],[Weight (lbs)]]-MIN(weight))/(MAX(weight)-MIN(weight))</f>
        <v>0.23119508486553933</v>
      </c>
      <c r="F3153">
        <f>IF(groupB[[#This Row],[normalized cost]]+groupB[[#This Row],[normalized weight]]&gt;1, 1, 0)</f>
        <v>0</v>
      </c>
    </row>
    <row r="3154" spans="1:6" x14ac:dyDescent="0.75">
      <c r="A3154">
        <v>22246.964840000001</v>
      </c>
      <c r="B3154">
        <v>57294.812660000003</v>
      </c>
      <c r="C3154">
        <v>0</v>
      </c>
      <c r="D3154">
        <f>(groupB[[#This Row],[Cost (USD)]]-MIN(cost))/(MAX(cost)-MIN(cost))</f>
        <v>0.24667905734357284</v>
      </c>
      <c r="E3154">
        <f>(groupB[[#This Row],[Weight (lbs)]]-MIN(weight))/(MAX(weight)-MIN(weight))</f>
        <v>0.43827311477605002</v>
      </c>
      <c r="F3154">
        <f>IF(groupB[[#This Row],[normalized cost]]+groupB[[#This Row],[normalized weight]]&gt;1, 1, 0)</f>
        <v>0</v>
      </c>
    </row>
    <row r="3155" spans="1:6" x14ac:dyDescent="0.75">
      <c r="A3155">
        <v>23331.270830000001</v>
      </c>
      <c r="B3155">
        <v>56148.957040000001</v>
      </c>
      <c r="C3155">
        <v>0</v>
      </c>
      <c r="D3155">
        <f>(groupB[[#This Row],[Cost (USD)]]-MIN(cost))/(MAX(cost)-MIN(cost))</f>
        <v>0.50966567874015134</v>
      </c>
      <c r="E3155">
        <f>(groupB[[#This Row],[Weight (lbs)]]-MIN(weight))/(MAX(weight)-MIN(weight))</f>
        <v>0.34137968553124354</v>
      </c>
      <c r="F3155">
        <f>IF(groupB[[#This Row],[normalized cost]]+groupB[[#This Row],[normalized weight]]&gt;1, 1, 0)</f>
        <v>0</v>
      </c>
    </row>
    <row r="3156" spans="1:6" x14ac:dyDescent="0.75">
      <c r="A3156">
        <v>22183.531050000001</v>
      </c>
      <c r="B3156">
        <v>57396.976949999997</v>
      </c>
      <c r="C3156">
        <v>0</v>
      </c>
      <c r="D3156">
        <f>(groupB[[#This Row],[Cost (USD)]]-MIN(cost))/(MAX(cost)-MIN(cost))</f>
        <v>0.2312938816935888</v>
      </c>
      <c r="E3156">
        <f>(groupB[[#This Row],[Weight (lbs)]]-MIN(weight))/(MAX(weight)-MIN(weight))</f>
        <v>0.44691211626252025</v>
      </c>
      <c r="F3156">
        <f>IF(groupB[[#This Row],[normalized cost]]+groupB[[#This Row],[normalized weight]]&gt;1, 1, 0)</f>
        <v>0</v>
      </c>
    </row>
    <row r="3157" spans="1:6" x14ac:dyDescent="0.75">
      <c r="A3157">
        <v>22384.31911</v>
      </c>
      <c r="B3157">
        <v>53126.052369999998</v>
      </c>
      <c r="C3157">
        <v>0</v>
      </c>
      <c r="D3157">
        <f>(groupB[[#This Row],[Cost (USD)]]-MIN(cost))/(MAX(cost)-MIN(cost))</f>
        <v>0.27999284121531309</v>
      </c>
      <c r="E3157">
        <f>(groupB[[#This Row],[Weight (lbs)]]-MIN(weight))/(MAX(weight)-MIN(weight))</f>
        <v>8.5763188440240196E-2</v>
      </c>
      <c r="F3157">
        <f>IF(groupB[[#This Row],[normalized cost]]+groupB[[#This Row],[normalized weight]]&gt;1, 1, 0)</f>
        <v>0</v>
      </c>
    </row>
    <row r="3158" spans="1:6" x14ac:dyDescent="0.75">
      <c r="A3158">
        <v>22615.660319999999</v>
      </c>
      <c r="B3158">
        <v>57612.425560000003</v>
      </c>
      <c r="C3158">
        <v>0</v>
      </c>
      <c r="D3158">
        <f>(groupB[[#This Row],[Cost (USD)]]-MIN(cost))/(MAX(cost)-MIN(cost))</f>
        <v>0.33610213487299728</v>
      </c>
      <c r="E3158">
        <f>(groupB[[#This Row],[Weight (lbs)]]-MIN(weight))/(MAX(weight)-MIN(weight))</f>
        <v>0.4651304277884763</v>
      </c>
      <c r="F3158">
        <f>IF(groupB[[#This Row],[normalized cost]]+groupB[[#This Row],[normalized weight]]&gt;1, 1, 0)</f>
        <v>0</v>
      </c>
    </row>
    <row r="3159" spans="1:6" x14ac:dyDescent="0.75">
      <c r="A3159">
        <v>22649.716130000001</v>
      </c>
      <c r="B3159">
        <v>55813.235970000002</v>
      </c>
      <c r="C3159">
        <v>0</v>
      </c>
      <c r="D3159">
        <f>(groupB[[#This Row],[Cost (USD)]]-MIN(cost))/(MAX(cost)-MIN(cost))</f>
        <v>0.34436200108550824</v>
      </c>
      <c r="E3159">
        <f>(groupB[[#This Row],[Weight (lbs)]]-MIN(weight))/(MAX(weight)-MIN(weight))</f>
        <v>0.31299114759132785</v>
      </c>
      <c r="F3159">
        <f>IF(groupB[[#This Row],[normalized cost]]+groupB[[#This Row],[normalized weight]]&gt;1, 1, 0)</f>
        <v>0</v>
      </c>
    </row>
    <row r="3160" spans="1:6" x14ac:dyDescent="0.75">
      <c r="A3160">
        <v>22559.035940000002</v>
      </c>
      <c r="B3160">
        <v>55359.804660000002</v>
      </c>
      <c r="C3160">
        <v>0</v>
      </c>
      <c r="D3160">
        <f>(groupB[[#This Row],[Cost (USD)]]-MIN(cost))/(MAX(cost)-MIN(cost))</f>
        <v>0.32236850753697627</v>
      </c>
      <c r="E3160">
        <f>(groupB[[#This Row],[Weight (lbs)]]-MIN(weight))/(MAX(weight)-MIN(weight))</f>
        <v>0.27464904428789</v>
      </c>
      <c r="F3160">
        <f>IF(groupB[[#This Row],[normalized cost]]+groupB[[#This Row],[normalized weight]]&gt;1, 1, 0)</f>
        <v>0</v>
      </c>
    </row>
    <row r="3161" spans="1:6" x14ac:dyDescent="0.75">
      <c r="A3161">
        <v>24052.055059999999</v>
      </c>
      <c r="B3161">
        <v>57143.740839999999</v>
      </c>
      <c r="C3161">
        <v>0</v>
      </c>
      <c r="D3161">
        <f>(groupB[[#This Row],[Cost (USD)]]-MIN(cost))/(MAX(cost)-MIN(cost))</f>
        <v>0.68448405210691055</v>
      </c>
      <c r="E3161">
        <f>(groupB[[#This Row],[Weight (lbs)]]-MIN(weight))/(MAX(weight)-MIN(weight))</f>
        <v>0.42549849775924425</v>
      </c>
      <c r="F3161">
        <f>IF(groupB[[#This Row],[normalized cost]]+groupB[[#This Row],[normalized weight]]&gt;1, 1, 0)</f>
        <v>1</v>
      </c>
    </row>
    <row r="3162" spans="1:6" x14ac:dyDescent="0.75">
      <c r="A3162">
        <v>23296.958019999998</v>
      </c>
      <c r="B3162">
        <v>57279.823179999999</v>
      </c>
      <c r="C3162">
        <v>0</v>
      </c>
      <c r="D3162">
        <f>(groupB[[#This Row],[Cost (USD)]]-MIN(cost))/(MAX(cost)-MIN(cost))</f>
        <v>0.50134347997361717</v>
      </c>
      <c r="E3162">
        <f>(groupB[[#This Row],[Weight (lbs)]]-MIN(weight))/(MAX(weight)-MIN(weight))</f>
        <v>0.43700560594295917</v>
      </c>
      <c r="F3162">
        <f>IF(groupB[[#This Row],[normalized cost]]+groupB[[#This Row],[normalized weight]]&gt;1, 1, 0)</f>
        <v>0</v>
      </c>
    </row>
    <row r="3163" spans="1:6" x14ac:dyDescent="0.75">
      <c r="A3163">
        <v>22761.765039999998</v>
      </c>
      <c r="B3163">
        <v>54453.92052</v>
      </c>
      <c r="C3163">
        <v>0</v>
      </c>
      <c r="D3163">
        <f>(groupB[[#This Row],[Cost (USD)]]-MIN(cost))/(MAX(cost)-MIN(cost))</f>
        <v>0.37153824519356543</v>
      </c>
      <c r="E3163">
        <f>(groupB[[#This Row],[Weight (lbs)]]-MIN(weight))/(MAX(weight)-MIN(weight))</f>
        <v>0.19804757784564977</v>
      </c>
      <c r="F3163">
        <f>IF(groupB[[#This Row],[normalized cost]]+groupB[[#This Row],[normalized weight]]&gt;1, 1, 0)</f>
        <v>0</v>
      </c>
    </row>
    <row r="3164" spans="1:6" x14ac:dyDescent="0.75">
      <c r="A3164">
        <v>22036.572810000001</v>
      </c>
      <c r="B3164">
        <v>57011.096709999998</v>
      </c>
      <c r="C3164">
        <v>0</v>
      </c>
      <c r="D3164">
        <f>(groupB[[#This Row],[Cost (USD)]]-MIN(cost))/(MAX(cost)-MIN(cost))</f>
        <v>0.19565075938271098</v>
      </c>
      <c r="E3164">
        <f>(groupB[[#This Row],[Weight (lbs)]]-MIN(weight))/(MAX(weight)-MIN(weight))</f>
        <v>0.41428212424711369</v>
      </c>
      <c r="F3164">
        <f>IF(groupB[[#This Row],[normalized cost]]+groupB[[#This Row],[normalized weight]]&gt;1, 1, 0)</f>
        <v>0</v>
      </c>
    </row>
    <row r="3165" spans="1:6" x14ac:dyDescent="0.75">
      <c r="A3165">
        <v>22979.826819999998</v>
      </c>
      <c r="B3165">
        <v>56409.9156</v>
      </c>
      <c r="C3165">
        <v>0</v>
      </c>
      <c r="D3165">
        <f>(groupB[[#This Row],[Cost (USD)]]-MIN(cost))/(MAX(cost)-MIN(cost))</f>
        <v>0.42442675757550291</v>
      </c>
      <c r="E3165">
        <f>(groupB[[#This Row],[Weight (lbs)]]-MIN(weight))/(MAX(weight)-MIN(weight))</f>
        <v>0.36344631358442397</v>
      </c>
      <c r="F3165">
        <f>IF(groupB[[#This Row],[normalized cost]]+groupB[[#This Row],[normalized weight]]&gt;1, 1, 0)</f>
        <v>0</v>
      </c>
    </row>
    <row r="3166" spans="1:6" x14ac:dyDescent="0.75">
      <c r="A3166">
        <v>23050.096720000001</v>
      </c>
      <c r="B3166">
        <v>53824.47118</v>
      </c>
      <c r="C3166">
        <v>0</v>
      </c>
      <c r="D3166">
        <f>(groupB[[#This Row],[Cost (USD)]]-MIN(cost))/(MAX(cost)-MIN(cost))</f>
        <v>0.44146995733397348</v>
      </c>
      <c r="E3166">
        <f>(groupB[[#This Row],[Weight (lbs)]]-MIN(weight))/(MAX(weight)-MIN(weight))</f>
        <v>0.14482140866346263</v>
      </c>
      <c r="F3166">
        <f>IF(groupB[[#This Row],[normalized cost]]+groupB[[#This Row],[normalized weight]]&gt;1, 1, 0)</f>
        <v>0</v>
      </c>
    </row>
    <row r="3167" spans="1:6" x14ac:dyDescent="0.75">
      <c r="A3167">
        <v>22789.348470000001</v>
      </c>
      <c r="B3167">
        <v>54853.148889999997</v>
      </c>
      <c r="C3167">
        <v>0</v>
      </c>
      <c r="D3167">
        <f>(groupB[[#This Row],[Cost (USD)]]-MIN(cost))/(MAX(cost)-MIN(cost))</f>
        <v>0.37822830605196728</v>
      </c>
      <c r="E3167">
        <f>(groupB[[#This Row],[Weight (lbs)]]-MIN(weight))/(MAX(weight)-MIN(weight))</f>
        <v>0.23180628631287714</v>
      </c>
      <c r="F3167">
        <f>IF(groupB[[#This Row],[normalized cost]]+groupB[[#This Row],[normalized weight]]&gt;1, 1, 0)</f>
        <v>0</v>
      </c>
    </row>
    <row r="3168" spans="1:6" x14ac:dyDescent="0.75">
      <c r="A3168">
        <v>22948.543269999998</v>
      </c>
      <c r="B3168">
        <v>54697.700060000003</v>
      </c>
      <c r="C3168">
        <v>0</v>
      </c>
      <c r="D3168">
        <f>(groupB[[#This Row],[Cost (USD)]]-MIN(cost))/(MAX(cost)-MIN(cost))</f>
        <v>0.41683927286577538</v>
      </c>
      <c r="E3168">
        <f>(groupB[[#This Row],[Weight (lbs)]]-MIN(weight))/(MAX(weight)-MIN(weight))</f>
        <v>0.21866154979642813</v>
      </c>
      <c r="F3168">
        <f>IF(groupB[[#This Row],[normalized cost]]+groupB[[#This Row],[normalized weight]]&gt;1, 1, 0)</f>
        <v>0</v>
      </c>
    </row>
    <row r="3169" spans="1:6" x14ac:dyDescent="0.75">
      <c r="A3169">
        <v>22620.795160000001</v>
      </c>
      <c r="B3169">
        <v>55668.066140000003</v>
      </c>
      <c r="C3169">
        <v>0</v>
      </c>
      <c r="D3169">
        <f>(groupB[[#This Row],[Cost (USD)]]-MIN(cost))/(MAX(cost)-MIN(cost))</f>
        <v>0.33734753445159099</v>
      </c>
      <c r="E3169">
        <f>(groupB[[#This Row],[Weight (lbs)]]-MIN(weight))/(MAX(weight)-MIN(weight))</f>
        <v>0.30071560222062449</v>
      </c>
      <c r="F3169">
        <f>IF(groupB[[#This Row],[normalized cost]]+groupB[[#This Row],[normalized weight]]&gt;1, 1, 0)</f>
        <v>0</v>
      </c>
    </row>
    <row r="3170" spans="1:6" x14ac:dyDescent="0.75">
      <c r="A3170">
        <v>23173.748469999999</v>
      </c>
      <c r="B3170">
        <v>57926.505640000003</v>
      </c>
      <c r="C3170">
        <v>0</v>
      </c>
      <c r="D3170">
        <f>(groupB[[#This Row],[Cost (USD)]]-MIN(cost))/(MAX(cost)-MIN(cost))</f>
        <v>0.47146034405338433</v>
      </c>
      <c r="E3170">
        <f>(groupB[[#This Row],[Weight (lbs)]]-MIN(weight))/(MAX(weight)-MIN(weight))</f>
        <v>0.49168900591778986</v>
      </c>
      <c r="F3170">
        <f>IF(groupB[[#This Row],[normalized cost]]+groupB[[#This Row],[normalized weight]]&gt;1, 1, 0)</f>
        <v>0</v>
      </c>
    </row>
    <row r="3171" spans="1:6" x14ac:dyDescent="0.75">
      <c r="A3171">
        <v>23100.50907</v>
      </c>
      <c r="B3171">
        <v>54883.696150000003</v>
      </c>
      <c r="C3171">
        <v>0</v>
      </c>
      <c r="D3171">
        <f>(groupB[[#This Row],[Cost (USD)]]-MIN(cost))/(MAX(cost)-MIN(cost))</f>
        <v>0.45369692437596265</v>
      </c>
      <c r="E3171">
        <f>(groupB[[#This Row],[Weight (lbs)]]-MIN(weight))/(MAX(weight)-MIN(weight))</f>
        <v>0.23438935936656025</v>
      </c>
      <c r="F3171">
        <f>IF(groupB[[#This Row],[normalized cost]]+groupB[[#This Row],[normalized weight]]&gt;1, 1, 0)</f>
        <v>0</v>
      </c>
    </row>
    <row r="3172" spans="1:6" x14ac:dyDescent="0.75">
      <c r="A3172">
        <v>22521.73373</v>
      </c>
      <c r="B3172">
        <v>55397.431049999999</v>
      </c>
      <c r="C3172">
        <v>0</v>
      </c>
      <c r="D3172">
        <f>(groupB[[#This Row],[Cost (USD)]]-MIN(cost))/(MAX(cost)-MIN(cost))</f>
        <v>0.31332126232298818</v>
      </c>
      <c r="E3172">
        <f>(groupB[[#This Row],[Weight (lbs)]]-MIN(weight))/(MAX(weight)-MIN(weight))</f>
        <v>0.27783072782076151</v>
      </c>
      <c r="F3172">
        <f>IF(groupB[[#This Row],[normalized cost]]+groupB[[#This Row],[normalized weight]]&gt;1, 1, 0)</f>
        <v>0</v>
      </c>
    </row>
    <row r="3173" spans="1:6" x14ac:dyDescent="0.75">
      <c r="A3173">
        <v>22688.582330000001</v>
      </c>
      <c r="B3173">
        <v>57582.023630000003</v>
      </c>
      <c r="C3173">
        <v>0</v>
      </c>
      <c r="D3173">
        <f>(groupB[[#This Row],[Cost (USD)]]-MIN(cost))/(MAX(cost)-MIN(cost))</f>
        <v>0.35378857505889721</v>
      </c>
      <c r="E3173">
        <f>(groupB[[#This Row],[Weight (lbs)]]-MIN(weight))/(MAX(weight)-MIN(weight))</f>
        <v>0.46255964382412257</v>
      </c>
      <c r="F3173">
        <f>IF(groupB[[#This Row],[normalized cost]]+groupB[[#This Row],[normalized weight]]&gt;1, 1, 0)</f>
        <v>0</v>
      </c>
    </row>
    <row r="3174" spans="1:6" x14ac:dyDescent="0.75">
      <c r="A3174">
        <v>22681.776140000002</v>
      </c>
      <c r="B3174">
        <v>54836.609369999998</v>
      </c>
      <c r="C3174">
        <v>0</v>
      </c>
      <c r="D3174">
        <f>(groupB[[#This Row],[Cost (USD)]]-MIN(cost))/(MAX(cost)-MIN(cost))</f>
        <v>0.35213780772090342</v>
      </c>
      <c r="E3174">
        <f>(groupB[[#This Row],[Weight (lbs)]]-MIN(weight))/(MAX(weight)-MIN(weight))</f>
        <v>0.23040770626239671</v>
      </c>
      <c r="F3174">
        <f>IF(groupB[[#This Row],[normalized cost]]+groupB[[#This Row],[normalized weight]]&gt;1, 1, 0)</f>
        <v>0</v>
      </c>
    </row>
    <row r="3175" spans="1:6" x14ac:dyDescent="0.75">
      <c r="A3175">
        <v>22907.78181</v>
      </c>
      <c r="B3175">
        <v>58188.454610000001</v>
      </c>
      <c r="C3175">
        <v>0</v>
      </c>
      <c r="D3175">
        <f>(groupB[[#This Row],[Cost (USD)]]-MIN(cost))/(MAX(cost)-MIN(cost))</f>
        <v>0.40695302419846774</v>
      </c>
      <c r="E3175">
        <f>(groupB[[#This Row],[Weight (lbs)]]-MIN(weight))/(MAX(weight)-MIN(weight))</f>
        <v>0.51383938293513576</v>
      </c>
      <c r="F3175">
        <f>IF(groupB[[#This Row],[normalized cost]]+groupB[[#This Row],[normalized weight]]&gt;1, 1, 0)</f>
        <v>0</v>
      </c>
    </row>
    <row r="3176" spans="1:6" x14ac:dyDescent="0.75">
      <c r="A3176">
        <v>22933.057239999998</v>
      </c>
      <c r="B3176">
        <v>57637.544370000003</v>
      </c>
      <c r="C3176">
        <v>0</v>
      </c>
      <c r="D3176">
        <f>(groupB[[#This Row],[Cost (USD)]]-MIN(cost))/(MAX(cost)-MIN(cost))</f>
        <v>0.41308330476626681</v>
      </c>
      <c r="E3176">
        <f>(groupB[[#This Row],[Weight (lbs)]]-MIN(weight))/(MAX(weight)-MIN(weight))</f>
        <v>0.46725447168804607</v>
      </c>
      <c r="F3176">
        <f>IF(groupB[[#This Row],[normalized cost]]+groupB[[#This Row],[normalized weight]]&gt;1, 1, 0)</f>
        <v>0</v>
      </c>
    </row>
    <row r="3177" spans="1:6" x14ac:dyDescent="0.75">
      <c r="A3177">
        <v>23472.418450000001</v>
      </c>
      <c r="B3177">
        <v>55555.917959999999</v>
      </c>
      <c r="C3177">
        <v>0</v>
      </c>
      <c r="D3177">
        <f>(groupB[[#This Row],[Cost (USD)]]-MIN(cost))/(MAX(cost)-MIN(cost))</f>
        <v>0.54389949838544172</v>
      </c>
      <c r="E3177">
        <f>(groupB[[#This Row],[Weight (lbs)]]-MIN(weight))/(MAX(weight)-MIN(weight))</f>
        <v>0.29123236405859132</v>
      </c>
      <c r="F3177">
        <f>IF(groupB[[#This Row],[normalized cost]]+groupB[[#This Row],[normalized weight]]&gt;1, 1, 0)</f>
        <v>0</v>
      </c>
    </row>
    <row r="3178" spans="1:6" x14ac:dyDescent="0.75">
      <c r="A3178">
        <v>22331.6767</v>
      </c>
      <c r="B3178">
        <v>54823.087119999997</v>
      </c>
      <c r="C3178">
        <v>0</v>
      </c>
      <c r="D3178">
        <f>(groupB[[#This Row],[Cost (USD)]]-MIN(cost))/(MAX(cost)-MIN(cost))</f>
        <v>0.26722499738179006</v>
      </c>
      <c r="E3178">
        <f>(groupB[[#This Row],[Weight (lbs)]]-MIN(weight))/(MAX(weight)-MIN(weight))</f>
        <v>0.2292642662419116</v>
      </c>
      <c r="F3178">
        <f>IF(groupB[[#This Row],[normalized cost]]+groupB[[#This Row],[normalized weight]]&gt;1, 1, 0)</f>
        <v>0</v>
      </c>
    </row>
    <row r="3179" spans="1:6" x14ac:dyDescent="0.75">
      <c r="A3179">
        <v>22484.945100000001</v>
      </c>
      <c r="B3179">
        <v>56770.281110000004</v>
      </c>
      <c r="C3179">
        <v>0</v>
      </c>
      <c r="D3179">
        <f>(groupB[[#This Row],[Cost (USD)]]-MIN(cost))/(MAX(cost)-MIN(cost))</f>
        <v>0.30439858035061568</v>
      </c>
      <c r="E3179">
        <f>(groupB[[#This Row],[Weight (lbs)]]-MIN(weight))/(MAX(weight)-MIN(weight))</f>
        <v>0.39391878274720898</v>
      </c>
      <c r="F3179">
        <f>IF(groupB[[#This Row],[normalized cost]]+groupB[[#This Row],[normalized weight]]&gt;1, 1, 0)</f>
        <v>0</v>
      </c>
    </row>
    <row r="3180" spans="1:6" x14ac:dyDescent="0.75">
      <c r="A3180">
        <v>23928.324970000001</v>
      </c>
      <c r="B3180">
        <v>57212.055319999999</v>
      </c>
      <c r="C3180">
        <v>0</v>
      </c>
      <c r="D3180">
        <f>(groupB[[#This Row],[Cost (USD)]]-MIN(cost))/(MAX(cost)-MIN(cost))</f>
        <v>0.65447466487278316</v>
      </c>
      <c r="E3180">
        <f>(groupB[[#This Row],[Weight (lbs)]]-MIN(weight))/(MAX(weight)-MIN(weight))</f>
        <v>0.43127516291560647</v>
      </c>
      <c r="F3180">
        <f>IF(groupB[[#This Row],[normalized cost]]+groupB[[#This Row],[normalized weight]]&gt;1, 1, 0)</f>
        <v>1</v>
      </c>
    </row>
    <row r="3181" spans="1:6" x14ac:dyDescent="0.75">
      <c r="A3181">
        <v>23458.038049999999</v>
      </c>
      <c r="B3181">
        <v>53691.877560000001</v>
      </c>
      <c r="C3181">
        <v>0</v>
      </c>
      <c r="D3181">
        <f>(groupB[[#This Row],[Cost (USD)]]-MIN(cost))/(MAX(cost)-MIN(cost))</f>
        <v>0.54041168881396473</v>
      </c>
      <c r="E3181">
        <f>(groupB[[#This Row],[Weight (lbs)]]-MIN(weight))/(MAX(weight)-MIN(weight))</f>
        <v>0.13360930627155509</v>
      </c>
      <c r="F3181">
        <f>IF(groupB[[#This Row],[normalized cost]]+groupB[[#This Row],[normalized weight]]&gt;1, 1, 0)</f>
        <v>0</v>
      </c>
    </row>
    <row r="3182" spans="1:6" x14ac:dyDescent="0.75">
      <c r="A3182">
        <v>22541.594150000001</v>
      </c>
      <c r="B3182">
        <v>55646.661990000001</v>
      </c>
      <c r="C3182">
        <v>0</v>
      </c>
      <c r="D3182">
        <f>(groupB[[#This Row],[Cost (USD)]]-MIN(cost))/(MAX(cost)-MIN(cost))</f>
        <v>0.31813819112674518</v>
      </c>
      <c r="E3182">
        <f>(groupB[[#This Row],[Weight (lbs)]]-MIN(weight))/(MAX(weight)-MIN(weight))</f>
        <v>0.29890566957520931</v>
      </c>
      <c r="F3182">
        <f>IF(groupB[[#This Row],[normalized cost]]+groupB[[#This Row],[normalized weight]]&gt;1, 1, 0)</f>
        <v>0</v>
      </c>
    </row>
    <row r="3183" spans="1:6" x14ac:dyDescent="0.75">
      <c r="A3183">
        <v>22754.38205</v>
      </c>
      <c r="B3183">
        <v>55825.041920000003</v>
      </c>
      <c r="C3183">
        <v>0</v>
      </c>
      <c r="D3183">
        <f>(groupB[[#This Row],[Cost (USD)]]-MIN(cost))/(MAX(cost)-MIN(cost))</f>
        <v>0.3697475812907457</v>
      </c>
      <c r="E3183">
        <f>(groupB[[#This Row],[Weight (lbs)]]-MIN(weight))/(MAX(weight)-MIN(weight))</f>
        <v>0.31398945746652218</v>
      </c>
      <c r="F3183">
        <f>IF(groupB[[#This Row],[normalized cost]]+groupB[[#This Row],[normalized weight]]&gt;1, 1, 0)</f>
        <v>0</v>
      </c>
    </row>
    <row r="3184" spans="1:6" x14ac:dyDescent="0.75">
      <c r="A3184">
        <v>22632.704389999999</v>
      </c>
      <c r="B3184">
        <v>58013.329210000004</v>
      </c>
      <c r="C3184">
        <v>0</v>
      </c>
      <c r="D3184">
        <f>(groupB[[#This Row],[Cost (USD)]]-MIN(cost))/(MAX(cost)-MIN(cost))</f>
        <v>0.34023598862413884</v>
      </c>
      <c r="E3184">
        <f>(groupB[[#This Row],[Weight (lbs)]]-MIN(weight))/(MAX(weight)-MIN(weight))</f>
        <v>0.49903079775416148</v>
      </c>
      <c r="F3184">
        <f>IF(groupB[[#This Row],[normalized cost]]+groupB[[#This Row],[normalized weight]]&gt;1, 1, 0)</f>
        <v>0</v>
      </c>
    </row>
    <row r="3185" spans="1:6" x14ac:dyDescent="0.75">
      <c r="A3185">
        <v>23262.312249999999</v>
      </c>
      <c r="B3185">
        <v>52678.493589999998</v>
      </c>
      <c r="C3185">
        <v>0</v>
      </c>
      <c r="D3185">
        <f>(groupB[[#This Row],[Cost (USD)]]-MIN(cost))/(MAX(cost)-MIN(cost))</f>
        <v>0.492940525381452</v>
      </c>
      <c r="E3185">
        <f>(groupB[[#This Row],[Weight (lbs)]]-MIN(weight))/(MAX(weight)-MIN(weight))</f>
        <v>4.7917665648440501E-2</v>
      </c>
      <c r="F3185">
        <f>IF(groupB[[#This Row],[normalized cost]]+groupB[[#This Row],[normalized weight]]&gt;1, 1, 0)</f>
        <v>0</v>
      </c>
    </row>
    <row r="3186" spans="1:6" x14ac:dyDescent="0.75">
      <c r="A3186">
        <v>23042.733069999998</v>
      </c>
      <c r="B3186">
        <v>57037.023880000001</v>
      </c>
      <c r="C3186">
        <v>0</v>
      </c>
      <c r="D3186">
        <f>(groupB[[#This Row],[Cost (USD)]]-MIN(cost))/(MAX(cost)-MIN(cost))</f>
        <v>0.43968398413774712</v>
      </c>
      <c r="E3186">
        <f>(groupB[[#This Row],[Weight (lbs)]]-MIN(weight))/(MAX(weight)-MIN(weight))</f>
        <v>0.41647452298222948</v>
      </c>
      <c r="F3186">
        <f>IF(groupB[[#This Row],[normalized cost]]+groupB[[#This Row],[normalized weight]]&gt;1, 1, 0)</f>
        <v>0</v>
      </c>
    </row>
    <row r="3187" spans="1:6" x14ac:dyDescent="0.75">
      <c r="A3187">
        <v>22597.120599999998</v>
      </c>
      <c r="B3187">
        <v>55224.648939999999</v>
      </c>
      <c r="C3187">
        <v>0</v>
      </c>
      <c r="D3187">
        <f>(groupB[[#This Row],[Cost (USD)]]-MIN(cost))/(MAX(cost)-MIN(cost))</f>
        <v>0.33160552748596367</v>
      </c>
      <c r="E3187">
        <f>(groupB[[#This Row],[Weight (lbs)]]-MIN(weight))/(MAX(weight)-MIN(weight))</f>
        <v>0.26322029099273136</v>
      </c>
      <c r="F3187">
        <f>IF(groupB[[#This Row],[normalized cost]]+groupB[[#This Row],[normalized weight]]&gt;1, 1, 0)</f>
        <v>0</v>
      </c>
    </row>
    <row r="3188" spans="1:6" x14ac:dyDescent="0.75">
      <c r="A3188">
        <v>22692.020530000002</v>
      </c>
      <c r="B3188">
        <v>57226.693059999998</v>
      </c>
      <c r="C3188">
        <v>0</v>
      </c>
      <c r="D3188">
        <f>(groupB[[#This Row],[Cost (USD)]]-MIN(cost))/(MAX(cost)-MIN(cost))</f>
        <v>0.35462247306372685</v>
      </c>
      <c r="E3188">
        <f>(groupB[[#This Row],[Weight (lbs)]]-MIN(weight))/(MAX(weight)-MIN(weight))</f>
        <v>0.4325129286517414</v>
      </c>
      <c r="F3188">
        <f>IF(groupB[[#This Row],[normalized cost]]+groupB[[#This Row],[normalized weight]]&gt;1, 1, 0)</f>
        <v>0</v>
      </c>
    </row>
    <row r="3189" spans="1:6" x14ac:dyDescent="0.75">
      <c r="A3189">
        <v>22495.41692</v>
      </c>
      <c r="B3189">
        <v>54923.766660000001</v>
      </c>
      <c r="C3189">
        <v>0</v>
      </c>
      <c r="D3189">
        <f>(groupB[[#This Row],[Cost (USD)]]-MIN(cost))/(MAX(cost)-MIN(cost))</f>
        <v>0.30693840636566222</v>
      </c>
      <c r="E3189">
        <f>(groupB[[#This Row],[Weight (lbs)]]-MIN(weight))/(MAX(weight)-MIN(weight))</f>
        <v>0.23777771742644224</v>
      </c>
      <c r="F3189">
        <f>IF(groupB[[#This Row],[normalized cost]]+groupB[[#This Row],[normalized weight]]&gt;1, 1, 0)</f>
        <v>0</v>
      </c>
    </row>
    <row r="3190" spans="1:6" x14ac:dyDescent="0.75">
      <c r="A3190">
        <v>23308.177090000001</v>
      </c>
      <c r="B3190">
        <v>55317.438820000003</v>
      </c>
      <c r="C3190">
        <v>0</v>
      </c>
      <c r="D3190">
        <f>(groupB[[#This Row],[Cost (USD)]]-MIN(cost))/(MAX(cost)-MIN(cost))</f>
        <v>0.50406454334661621</v>
      </c>
      <c r="E3190">
        <f>(groupB[[#This Row],[Weight (lbs)]]-MIN(weight))/(MAX(weight)-MIN(weight))</f>
        <v>0.27106659336755795</v>
      </c>
      <c r="F3190">
        <f>IF(groupB[[#This Row],[normalized cost]]+groupB[[#This Row],[normalized weight]]&gt;1, 1, 0)</f>
        <v>0</v>
      </c>
    </row>
    <row r="3191" spans="1:6" x14ac:dyDescent="0.75">
      <c r="A3191">
        <v>23021.636200000001</v>
      </c>
      <c r="B3191">
        <v>56527.096129999998</v>
      </c>
      <c r="C3191">
        <v>0</v>
      </c>
      <c r="D3191">
        <f>(groupB[[#This Row],[Cost (USD)]]-MIN(cost))/(MAX(cost)-MIN(cost))</f>
        <v>0.43456716783818744</v>
      </c>
      <c r="E3191">
        <f>(groupB[[#This Row],[Weight (lbs)]]-MIN(weight))/(MAX(weight)-MIN(weight))</f>
        <v>0.37335508672673634</v>
      </c>
      <c r="F3191">
        <f>IF(groupB[[#This Row],[normalized cost]]+groupB[[#This Row],[normalized weight]]&gt;1, 1, 0)</f>
        <v>0</v>
      </c>
    </row>
    <row r="3192" spans="1:6" x14ac:dyDescent="0.75">
      <c r="A3192">
        <v>22364.05731</v>
      </c>
      <c r="B3192">
        <v>53817.981849999996</v>
      </c>
      <c r="C3192">
        <v>0</v>
      </c>
      <c r="D3192">
        <f>(groupB[[#This Row],[Cost (USD)]]-MIN(cost))/(MAX(cost)-MIN(cost))</f>
        <v>0.27507856205928516</v>
      </c>
      <c r="E3192">
        <f>(groupB[[#This Row],[Weight (lbs)]]-MIN(weight))/(MAX(weight)-MIN(weight))</f>
        <v>0.14427267160948581</v>
      </c>
      <c r="F3192">
        <f>IF(groupB[[#This Row],[normalized cost]]+groupB[[#This Row],[normalized weight]]&gt;1, 1, 0)</f>
        <v>0</v>
      </c>
    </row>
    <row r="3193" spans="1:6" x14ac:dyDescent="0.75">
      <c r="A3193">
        <v>22561.280709999999</v>
      </c>
      <c r="B3193">
        <v>54999.990489999996</v>
      </c>
      <c r="C3193">
        <v>0</v>
      </c>
      <c r="D3193">
        <f>(groupB[[#This Row],[Cost (USD)]]-MIN(cost))/(MAX(cost)-MIN(cost))</f>
        <v>0.32291295207897475</v>
      </c>
      <c r="E3193">
        <f>(groupB[[#This Row],[Weight (lbs)]]-MIN(weight))/(MAX(weight)-MIN(weight))</f>
        <v>0.24422319637681184</v>
      </c>
      <c r="F3193">
        <f>IF(groupB[[#This Row],[normalized cost]]+groupB[[#This Row],[normalized weight]]&gt;1, 1, 0)</f>
        <v>0</v>
      </c>
    </row>
    <row r="3194" spans="1:6" x14ac:dyDescent="0.75">
      <c r="A3194">
        <v>22819.17555</v>
      </c>
      <c r="B3194">
        <v>57082.052320000003</v>
      </c>
      <c r="C3194">
        <v>0</v>
      </c>
      <c r="D3194">
        <f>(groupB[[#This Row],[Cost (USD)]]-MIN(cost))/(MAX(cost)-MIN(cost))</f>
        <v>0.38546253980855222</v>
      </c>
      <c r="E3194">
        <f>(groupB[[#This Row],[Weight (lbs)]]-MIN(weight))/(MAX(weight)-MIN(weight))</f>
        <v>0.42028212307511392</v>
      </c>
      <c r="F3194">
        <f>IF(groupB[[#This Row],[normalized cost]]+groupB[[#This Row],[normalized weight]]&gt;1, 1, 0)</f>
        <v>0</v>
      </c>
    </row>
    <row r="3195" spans="1:6" x14ac:dyDescent="0.75">
      <c r="A3195">
        <v>22432.25691</v>
      </c>
      <c r="B3195">
        <v>54796.537069999998</v>
      </c>
      <c r="C3195">
        <v>0</v>
      </c>
      <c r="D3195">
        <f>(groupB[[#This Row],[Cost (USD)]]-MIN(cost))/(MAX(cost)-MIN(cost))</f>
        <v>0.29161963307614641</v>
      </c>
      <c r="E3195">
        <f>(groupB[[#This Row],[Weight (lbs)]]-MIN(weight))/(MAX(weight)-MIN(weight))</f>
        <v>0.22701919684030508</v>
      </c>
      <c r="F3195">
        <f>IF(groupB[[#This Row],[normalized cost]]+groupB[[#This Row],[normalized weight]]&gt;1, 1, 0)</f>
        <v>0</v>
      </c>
    </row>
    <row r="3196" spans="1:6" x14ac:dyDescent="0.75">
      <c r="A3196">
        <v>23778.65223</v>
      </c>
      <c r="B3196">
        <v>54913.138310000002</v>
      </c>
      <c r="C3196">
        <v>0</v>
      </c>
      <c r="D3196">
        <f>(groupB[[#This Row],[Cost (USD)]]-MIN(cost))/(MAX(cost)-MIN(cost))</f>
        <v>0.61817317011873418</v>
      </c>
      <c r="E3196">
        <f>(groupB[[#This Row],[Weight (lbs)]]-MIN(weight))/(MAX(weight)-MIN(weight))</f>
        <v>0.23687898528188642</v>
      </c>
      <c r="F3196">
        <f>IF(groupB[[#This Row],[normalized cost]]+groupB[[#This Row],[normalized weight]]&gt;1, 1, 0)</f>
        <v>0</v>
      </c>
    </row>
    <row r="3197" spans="1:6" x14ac:dyDescent="0.75">
      <c r="A3197">
        <v>23464.7156</v>
      </c>
      <c r="B3197">
        <v>56042.403389999999</v>
      </c>
      <c r="C3197">
        <v>0</v>
      </c>
      <c r="D3197">
        <f>(groupB[[#This Row],[Cost (USD)]]-MIN(cost))/(MAX(cost)-MIN(cost))</f>
        <v>0.54203125591947043</v>
      </c>
      <c r="E3197">
        <f>(groupB[[#This Row],[Weight (lbs)]]-MIN(weight))/(MAX(weight)-MIN(weight))</f>
        <v>0.33236952023044325</v>
      </c>
      <c r="F3197">
        <f>IF(groupB[[#This Row],[normalized cost]]+groupB[[#This Row],[normalized weight]]&gt;1, 1, 0)</f>
        <v>0</v>
      </c>
    </row>
    <row r="3198" spans="1:6" x14ac:dyDescent="0.75">
      <c r="A3198">
        <v>23084.795740000001</v>
      </c>
      <c r="B3198">
        <v>56951.178489999998</v>
      </c>
      <c r="C3198">
        <v>0</v>
      </c>
      <c r="D3198">
        <f>(groupB[[#This Row],[Cost (USD)]]-MIN(cost))/(MAX(cost)-MIN(cost))</f>
        <v>0.44988582713431674</v>
      </c>
      <c r="E3198">
        <f>(groupB[[#This Row],[Weight (lbs)]]-MIN(weight))/(MAX(weight)-MIN(weight))</f>
        <v>0.40921544594252524</v>
      </c>
      <c r="F3198">
        <f>IF(groupB[[#This Row],[normalized cost]]+groupB[[#This Row],[normalized weight]]&gt;1, 1, 0)</f>
        <v>0</v>
      </c>
    </row>
    <row r="3199" spans="1:6" x14ac:dyDescent="0.75">
      <c r="A3199">
        <v>23430.48389</v>
      </c>
      <c r="B3199">
        <v>54562.295140000002</v>
      </c>
      <c r="C3199">
        <v>0</v>
      </c>
      <c r="D3199">
        <f>(groupB[[#This Row],[Cost (USD)]]-MIN(cost))/(MAX(cost)-MIN(cost))</f>
        <v>0.53372872707562669</v>
      </c>
      <c r="E3199">
        <f>(groupB[[#This Row],[Weight (lbs)]]-MIN(weight))/(MAX(weight)-MIN(weight))</f>
        <v>0.20721172417579825</v>
      </c>
      <c r="F3199">
        <f>IF(groupB[[#This Row],[normalized cost]]+groupB[[#This Row],[normalized weight]]&gt;1, 1, 0)</f>
        <v>0</v>
      </c>
    </row>
    <row r="3200" spans="1:6" x14ac:dyDescent="0.75">
      <c r="A3200">
        <v>22540.818370000001</v>
      </c>
      <c r="B3200">
        <v>55621.119339999997</v>
      </c>
      <c r="C3200">
        <v>0</v>
      </c>
      <c r="D3200">
        <f>(groupB[[#This Row],[Cost (USD)]]-MIN(cost))/(MAX(cost)-MIN(cost))</f>
        <v>0.3179500341276798</v>
      </c>
      <c r="E3200">
        <f>(groupB[[#This Row],[Weight (lbs)]]-MIN(weight))/(MAX(weight)-MIN(weight))</f>
        <v>0.29674578581035932</v>
      </c>
      <c r="F3200">
        <f>IF(groupB[[#This Row],[normalized cost]]+groupB[[#This Row],[normalized weight]]&gt;1, 1, 0)</f>
        <v>0</v>
      </c>
    </row>
    <row r="3201" spans="1:6" x14ac:dyDescent="0.75">
      <c r="A3201">
        <v>22767.646929999999</v>
      </c>
      <c r="B3201">
        <v>56411.57084</v>
      </c>
      <c r="C3201">
        <v>0</v>
      </c>
      <c r="D3201">
        <f>(groupB[[#This Row],[Cost (USD)]]-MIN(cost))/(MAX(cost)-MIN(cost))</f>
        <v>0.37296483362228611</v>
      </c>
      <c r="E3201">
        <f>(groupB[[#This Row],[Weight (lbs)]]-MIN(weight))/(MAX(weight)-MIN(weight))</f>
        <v>0.36358628050261493</v>
      </c>
      <c r="F3201">
        <f>IF(groupB[[#This Row],[normalized cost]]+groupB[[#This Row],[normalized weight]]&gt;1, 1, 0)</f>
        <v>0</v>
      </c>
    </row>
    <row r="3202" spans="1:6" x14ac:dyDescent="0.75">
      <c r="A3202">
        <v>22587.854360000001</v>
      </c>
      <c r="B3202">
        <v>59022.651189999997</v>
      </c>
      <c r="C3202">
        <v>0</v>
      </c>
      <c r="D3202">
        <f>(groupB[[#This Row],[Cost (USD)]]-MIN(cost))/(MAX(cost)-MIN(cost))</f>
        <v>0.32935810178406466</v>
      </c>
      <c r="E3202">
        <f>(groupB[[#This Row],[Weight (lbs)]]-MIN(weight))/(MAX(weight)-MIN(weight))</f>
        <v>0.58437895693529562</v>
      </c>
      <c r="F3202">
        <f>IF(groupB[[#This Row],[normalized cost]]+groupB[[#This Row],[normalized weight]]&gt;1, 1, 0)</f>
        <v>0</v>
      </c>
    </row>
    <row r="3203" spans="1:6" x14ac:dyDescent="0.75">
      <c r="A3203">
        <v>22078.513070000001</v>
      </c>
      <c r="B3203">
        <v>57593.404949999996</v>
      </c>
      <c r="C3203">
        <v>0</v>
      </c>
      <c r="D3203">
        <f>(groupB[[#This Row],[Cost (USD)]]-MIN(cost))/(MAX(cost)-MIN(cost))</f>
        <v>0.20582291316551346</v>
      </c>
      <c r="E3203">
        <f>(groupB[[#This Row],[Weight (lbs)]]-MIN(weight))/(MAX(weight)-MIN(weight))</f>
        <v>0.46352204703172029</v>
      </c>
      <c r="F3203">
        <f>IF(groupB[[#This Row],[normalized cost]]+groupB[[#This Row],[normalized weight]]&gt;1, 1, 0)</f>
        <v>0</v>
      </c>
    </row>
    <row r="3204" spans="1:6" x14ac:dyDescent="0.75">
      <c r="A3204">
        <v>23264.935740000001</v>
      </c>
      <c r="B3204">
        <v>56461.434229999999</v>
      </c>
      <c r="C3204">
        <v>0</v>
      </c>
      <c r="D3204">
        <f>(groupB[[#This Row],[Cost (USD)]]-MIN(cost))/(MAX(cost)-MIN(cost))</f>
        <v>0.49357682433924732</v>
      </c>
      <c r="E3204">
        <f>(groupB[[#This Row],[Weight (lbs)]]-MIN(weight))/(MAX(weight)-MIN(weight))</f>
        <v>0.36780272345279313</v>
      </c>
      <c r="F3204">
        <f>IF(groupB[[#This Row],[normalized cost]]+groupB[[#This Row],[normalized weight]]&gt;1, 1, 0)</f>
        <v>0</v>
      </c>
    </row>
    <row r="3205" spans="1:6" x14ac:dyDescent="0.75">
      <c r="A3205">
        <v>21975.625049999999</v>
      </c>
      <c r="B3205">
        <v>56137.66517</v>
      </c>
      <c r="C3205">
        <v>0</v>
      </c>
      <c r="D3205">
        <f>(groupB[[#This Row],[Cost (USD)]]-MIN(cost))/(MAX(cost)-MIN(cost))</f>
        <v>0.18086854326298796</v>
      </c>
      <c r="E3205">
        <f>(groupB[[#This Row],[Weight (lbs)]]-MIN(weight))/(MAX(weight)-MIN(weight))</f>
        <v>0.34042484620612279</v>
      </c>
      <c r="F3205">
        <f>IF(groupB[[#This Row],[normalized cost]]+groupB[[#This Row],[normalized weight]]&gt;1, 1, 0)</f>
        <v>0</v>
      </c>
    </row>
    <row r="3206" spans="1:6" x14ac:dyDescent="0.75">
      <c r="A3206">
        <v>22733.74814</v>
      </c>
      <c r="B3206">
        <v>54862.582020000002</v>
      </c>
      <c r="C3206">
        <v>0</v>
      </c>
      <c r="D3206">
        <f>(groupB[[#This Row],[Cost (USD)]]-MIN(cost))/(MAX(cost)-MIN(cost))</f>
        <v>0.3647430509025098</v>
      </c>
      <c r="E3206">
        <f>(groupB[[#This Row],[Weight (lbs)]]-MIN(weight))/(MAX(weight)-MIN(weight))</f>
        <v>0.23260395078147095</v>
      </c>
      <c r="F3206">
        <f>IF(groupB[[#This Row],[normalized cost]]+groupB[[#This Row],[normalized weight]]&gt;1, 1, 0)</f>
        <v>0</v>
      </c>
    </row>
    <row r="3207" spans="1:6" x14ac:dyDescent="0.75">
      <c r="A3207">
        <v>23067.913410000001</v>
      </c>
      <c r="B3207">
        <v>55493.179470000003</v>
      </c>
      <c r="C3207">
        <v>0</v>
      </c>
      <c r="D3207">
        <f>(groupB[[#This Row],[Cost (USD)]]-MIN(cost))/(MAX(cost)-MIN(cost))</f>
        <v>0.44579120166055891</v>
      </c>
      <c r="E3207">
        <f>(groupB[[#This Row],[Weight (lbs)]]-MIN(weight))/(MAX(weight)-MIN(weight))</f>
        <v>0.2859272040230359</v>
      </c>
      <c r="F3207">
        <f>IF(groupB[[#This Row],[normalized cost]]+groupB[[#This Row],[normalized weight]]&gt;1, 1, 0)</f>
        <v>0</v>
      </c>
    </row>
    <row r="3208" spans="1:6" x14ac:dyDescent="0.75">
      <c r="A3208">
        <v>23340.950819999998</v>
      </c>
      <c r="B3208">
        <v>58362.73446</v>
      </c>
      <c r="C3208">
        <v>0</v>
      </c>
      <c r="D3208">
        <f>(groupB[[#This Row],[Cost (USD)]]-MIN(cost))/(MAX(cost)-MIN(cost))</f>
        <v>0.51201345500324458</v>
      </c>
      <c r="E3208">
        <f>(groupB[[#This Row],[Weight (lbs)]]-MIN(weight))/(MAX(weight)-MIN(weight))</f>
        <v>0.52857646849812356</v>
      </c>
      <c r="F3208">
        <f>IF(groupB[[#This Row],[normalized cost]]+groupB[[#This Row],[normalized weight]]&gt;1, 1, 0)</f>
        <v>1</v>
      </c>
    </row>
    <row r="3209" spans="1:6" x14ac:dyDescent="0.75">
      <c r="A3209">
        <v>22845.908909999998</v>
      </c>
      <c r="B3209">
        <v>56416.803030000003</v>
      </c>
      <c r="C3209">
        <v>0</v>
      </c>
      <c r="D3209">
        <f>(groupB[[#This Row],[Cost (USD)]]-MIN(cost))/(MAX(cost)-MIN(cost))</f>
        <v>0.39194642543661001</v>
      </c>
      <c r="E3209">
        <f>(groupB[[#This Row],[Weight (lbs)]]-MIN(weight))/(MAX(weight)-MIN(weight))</f>
        <v>0.36402871393202085</v>
      </c>
      <c r="F3209">
        <f>IF(groupB[[#This Row],[normalized cost]]+groupB[[#This Row],[normalized weight]]&gt;1, 1, 0)</f>
        <v>0</v>
      </c>
    </row>
    <row r="3210" spans="1:6" x14ac:dyDescent="0.75">
      <c r="A3210">
        <v>22276.821660000001</v>
      </c>
      <c r="B3210">
        <v>55325.781069999997</v>
      </c>
      <c r="C3210">
        <v>0</v>
      </c>
      <c r="D3210">
        <f>(groupB[[#This Row],[Cost (USD)]]-MIN(cost))/(MAX(cost)-MIN(cost))</f>
        <v>0.25392050421360812</v>
      </c>
      <c r="E3210">
        <f>(groupB[[#This Row],[Weight (lbs)]]-MIN(weight))/(MAX(weight)-MIN(weight))</f>
        <v>0.27177201313948085</v>
      </c>
      <c r="F3210">
        <f>IF(groupB[[#This Row],[normalized cost]]+groupB[[#This Row],[normalized weight]]&gt;1, 1, 0)</f>
        <v>0</v>
      </c>
    </row>
    <row r="3211" spans="1:6" x14ac:dyDescent="0.75">
      <c r="A3211">
        <v>23538.067950000001</v>
      </c>
      <c r="B3211">
        <v>55394.61982</v>
      </c>
      <c r="C3211">
        <v>0</v>
      </c>
      <c r="D3211">
        <f>(groupB[[#This Row],[Cost (USD)]]-MIN(cost))/(MAX(cost)-MIN(cost))</f>
        <v>0.55982207039057696</v>
      </c>
      <c r="E3211">
        <f>(groupB[[#This Row],[Weight (lbs)]]-MIN(weight))/(MAX(weight)-MIN(weight))</f>
        <v>0.27759301051123186</v>
      </c>
      <c r="F3211">
        <f>IF(groupB[[#This Row],[normalized cost]]+groupB[[#This Row],[normalized weight]]&gt;1, 1, 0)</f>
        <v>0</v>
      </c>
    </row>
    <row r="3212" spans="1:6" x14ac:dyDescent="0.75">
      <c r="A3212">
        <v>22608.652590000002</v>
      </c>
      <c r="B3212">
        <v>55149.851979999999</v>
      </c>
      <c r="C3212">
        <v>0</v>
      </c>
      <c r="D3212">
        <f>(groupB[[#This Row],[Cost (USD)]]-MIN(cost))/(MAX(cost)-MIN(cost))</f>
        <v>0.3344024862006158</v>
      </c>
      <c r="E3212">
        <f>(groupB[[#This Row],[Weight (lbs)]]-MIN(weight))/(MAX(weight)-MIN(weight))</f>
        <v>0.25689546801766355</v>
      </c>
      <c r="F3212">
        <f>IF(groupB[[#This Row],[normalized cost]]+groupB[[#This Row],[normalized weight]]&gt;1, 1, 0)</f>
        <v>0</v>
      </c>
    </row>
    <row r="3213" spans="1:6" x14ac:dyDescent="0.75">
      <c r="A3213">
        <v>23688.400590000001</v>
      </c>
      <c r="B3213">
        <v>54888.744429999999</v>
      </c>
      <c r="C3213">
        <v>0</v>
      </c>
      <c r="D3213">
        <f>(groupB[[#This Row],[Cost (USD)]]-MIN(cost))/(MAX(cost)-MIN(cost))</f>
        <v>0.5962836167103831</v>
      </c>
      <c r="E3213">
        <f>(groupB[[#This Row],[Weight (lbs)]]-MIN(weight))/(MAX(weight)-MIN(weight))</f>
        <v>0.23481624138594376</v>
      </c>
      <c r="F3213">
        <f>IF(groupB[[#This Row],[normalized cost]]+groupB[[#This Row],[normalized weight]]&gt;1, 1, 0)</f>
        <v>0</v>
      </c>
    </row>
    <row r="3214" spans="1:6" x14ac:dyDescent="0.75">
      <c r="A3214">
        <v>22513.318749999999</v>
      </c>
      <c r="B3214">
        <v>55329.905189999998</v>
      </c>
      <c r="C3214">
        <v>0</v>
      </c>
      <c r="D3214">
        <f>(groupB[[#This Row],[Cost (USD)]]-MIN(cost))/(MAX(cost)-MIN(cost))</f>
        <v>0.31128030047298483</v>
      </c>
      <c r="E3214">
        <f>(groupB[[#This Row],[Weight (lbs)]]-MIN(weight))/(MAX(weight)-MIN(weight))</f>
        <v>0.27212074828764649</v>
      </c>
      <c r="F3214">
        <f>IF(groupB[[#This Row],[normalized cost]]+groupB[[#This Row],[normalized weight]]&gt;1, 1, 0)</f>
        <v>0</v>
      </c>
    </row>
    <row r="3215" spans="1:6" x14ac:dyDescent="0.75">
      <c r="A3215">
        <v>22498.446639999998</v>
      </c>
      <c r="B3215">
        <v>56443.870430000003</v>
      </c>
      <c r="C3215">
        <v>0</v>
      </c>
      <c r="D3215">
        <f>(groupB[[#This Row],[Cost (USD)]]-MIN(cost))/(MAX(cost)-MIN(cost))</f>
        <v>0.30767323199046326</v>
      </c>
      <c r="E3215">
        <f>(groupB[[#This Row],[Weight (lbs)]]-MIN(weight))/(MAX(weight)-MIN(weight))</f>
        <v>0.36631753039455289</v>
      </c>
      <c r="F3215">
        <f>IF(groupB[[#This Row],[normalized cost]]+groupB[[#This Row],[normalized weight]]&gt;1, 1, 0)</f>
        <v>0</v>
      </c>
    </row>
    <row r="3216" spans="1:6" x14ac:dyDescent="0.75">
      <c r="A3216">
        <v>23074.391309999999</v>
      </c>
      <c r="B3216">
        <v>56999.319179999999</v>
      </c>
      <c r="C3216">
        <v>0</v>
      </c>
      <c r="D3216">
        <f>(groupB[[#This Row],[Cost (USD)]]-MIN(cost))/(MAX(cost)-MIN(cost))</f>
        <v>0.44736234583061407</v>
      </c>
      <c r="E3216">
        <f>(groupB[[#This Row],[Weight (lbs)]]-MIN(weight))/(MAX(weight)-MIN(weight))</f>
        <v>0.41328621756409412</v>
      </c>
      <c r="F3216">
        <f>IF(groupB[[#This Row],[normalized cost]]+groupB[[#This Row],[normalized weight]]&gt;1, 1, 0)</f>
        <v>0</v>
      </c>
    </row>
    <row r="3217" spans="1:6" x14ac:dyDescent="0.75">
      <c r="A3217">
        <v>22741.07357</v>
      </c>
      <c r="B3217">
        <v>56018.462420000003</v>
      </c>
      <c r="C3217">
        <v>0</v>
      </c>
      <c r="D3217">
        <f>(groupB[[#This Row],[Cost (USD)]]-MIN(cost))/(MAX(cost)-MIN(cost))</f>
        <v>0.36651975425354205</v>
      </c>
      <c r="E3217">
        <f>(groupB[[#This Row],[Weight (lbs)]]-MIN(weight))/(MAX(weight)-MIN(weight))</f>
        <v>0.33034507435588656</v>
      </c>
      <c r="F3217">
        <f>IF(groupB[[#This Row],[normalized cost]]+groupB[[#This Row],[normalized weight]]&gt;1, 1, 0)</f>
        <v>0</v>
      </c>
    </row>
    <row r="3218" spans="1:6" x14ac:dyDescent="0.75">
      <c r="A3218">
        <v>22899.4794</v>
      </c>
      <c r="B3218">
        <v>57340.5864</v>
      </c>
      <c r="C3218">
        <v>0</v>
      </c>
      <c r="D3218">
        <f>(groupB[[#This Row],[Cost (USD)]]-MIN(cost))/(MAX(cost)-MIN(cost))</f>
        <v>0.40493936497728311</v>
      </c>
      <c r="E3218">
        <f>(groupB[[#This Row],[Weight (lbs)]]-MIN(weight))/(MAX(weight)-MIN(weight))</f>
        <v>0.44214373735759294</v>
      </c>
      <c r="F3218">
        <f>IF(groupB[[#This Row],[normalized cost]]+groupB[[#This Row],[normalized weight]]&gt;1, 1, 0)</f>
        <v>0</v>
      </c>
    </row>
    <row r="3219" spans="1:6" x14ac:dyDescent="0.75">
      <c r="A3219">
        <v>22631.61591</v>
      </c>
      <c r="B3219">
        <v>55334.823080000002</v>
      </c>
      <c r="C3219">
        <v>0</v>
      </c>
      <c r="D3219">
        <f>(groupB[[#This Row],[Cost (USD)]]-MIN(cost))/(MAX(cost)-MIN(cost))</f>
        <v>0.33997198964202735</v>
      </c>
      <c r="E3219">
        <f>(groupB[[#This Row],[Weight (lbs)]]-MIN(weight))/(MAX(weight)-MIN(weight))</f>
        <v>0.27253660454251144</v>
      </c>
      <c r="F3219">
        <f>IF(groupB[[#This Row],[normalized cost]]+groupB[[#This Row],[normalized weight]]&gt;1, 1, 0)</f>
        <v>0</v>
      </c>
    </row>
    <row r="3220" spans="1:6" x14ac:dyDescent="0.75">
      <c r="A3220">
        <v>22363.190600000002</v>
      </c>
      <c r="B3220">
        <v>54039.611940000003</v>
      </c>
      <c r="C3220">
        <v>0</v>
      </c>
      <c r="D3220">
        <f>(groupB[[#This Row],[Cost (USD)]]-MIN(cost))/(MAX(cost)-MIN(cost))</f>
        <v>0.27486835097797385</v>
      </c>
      <c r="E3220">
        <f>(groupB[[#This Row],[Weight (lbs)]]-MIN(weight))/(MAX(weight)-MIN(weight))</f>
        <v>0.16301368842619054</v>
      </c>
      <c r="F3220">
        <f>IF(groupB[[#This Row],[normalized cost]]+groupB[[#This Row],[normalized weight]]&gt;1, 1, 0)</f>
        <v>0</v>
      </c>
    </row>
    <row r="3221" spans="1:6" x14ac:dyDescent="0.75">
      <c r="A3221">
        <v>22861.835780000001</v>
      </c>
      <c r="B3221">
        <v>55432.576880000001</v>
      </c>
      <c r="C3221">
        <v>0</v>
      </c>
      <c r="D3221">
        <f>(groupB[[#This Row],[Cost (USD)]]-MIN(cost))/(MAX(cost)-MIN(cost))</f>
        <v>0.39580931448209367</v>
      </c>
      <c r="E3221">
        <f>(groupB[[#This Row],[Weight (lbs)]]-MIN(weight))/(MAX(weight)-MIN(weight))</f>
        <v>0.28080265546410205</v>
      </c>
      <c r="F3221">
        <f>IF(groupB[[#This Row],[normalized cost]]+groupB[[#This Row],[normalized weight]]&gt;1, 1, 0)</f>
        <v>0</v>
      </c>
    </row>
    <row r="3222" spans="1:6" x14ac:dyDescent="0.75">
      <c r="A3222">
        <v>22729.67785</v>
      </c>
      <c r="B3222">
        <v>56412.213680000001</v>
      </c>
      <c r="C3222">
        <v>0</v>
      </c>
      <c r="D3222">
        <f>(groupB[[#This Row],[Cost (USD)]]-MIN(cost))/(MAX(cost)-MIN(cost))</f>
        <v>0.36375584634486996</v>
      </c>
      <c r="E3222">
        <f>(groupB[[#This Row],[Weight (lbs)]]-MIN(weight))/(MAX(weight)-MIN(weight))</f>
        <v>0.36364063898458127</v>
      </c>
      <c r="F3222">
        <f>IF(groupB[[#This Row],[normalized cost]]+groupB[[#This Row],[normalized weight]]&gt;1, 1, 0)</f>
        <v>0</v>
      </c>
    </row>
    <row r="3223" spans="1:6" x14ac:dyDescent="0.75">
      <c r="A3223">
        <v>22451.809969999998</v>
      </c>
      <c r="B3223">
        <v>58414.660799999998</v>
      </c>
      <c r="C3223">
        <v>0</v>
      </c>
      <c r="D3223">
        <f>(groupB[[#This Row],[Cost (USD)]]-MIN(cost))/(MAX(cost)-MIN(cost))</f>
        <v>0.29636201505576099</v>
      </c>
      <c r="E3223">
        <f>(groupB[[#This Row],[Weight (lbs)]]-MIN(weight))/(MAX(weight)-MIN(weight))</f>
        <v>0.53296735428068975</v>
      </c>
      <c r="F3223">
        <f>IF(groupB[[#This Row],[normalized cost]]+groupB[[#This Row],[normalized weight]]&gt;1, 1, 0)</f>
        <v>0</v>
      </c>
    </row>
    <row r="3224" spans="1:6" x14ac:dyDescent="0.75">
      <c r="A3224">
        <v>22974.86852</v>
      </c>
      <c r="B3224">
        <v>53162.749000000003</v>
      </c>
      <c r="C3224">
        <v>0</v>
      </c>
      <c r="D3224">
        <f>(groupB[[#This Row],[Cost (USD)]]-MIN(cost))/(MAX(cost)-MIN(cost))</f>
        <v>0.42322417585328054</v>
      </c>
      <c r="E3224">
        <f>(groupB[[#This Row],[Weight (lbs)]]-MIN(weight))/(MAX(weight)-MIN(weight))</f>
        <v>8.8866251566490251E-2</v>
      </c>
      <c r="F3224">
        <f>IF(groupB[[#This Row],[normalized cost]]+groupB[[#This Row],[normalized weight]]&gt;1, 1, 0)</f>
        <v>0</v>
      </c>
    </row>
    <row r="3225" spans="1:6" x14ac:dyDescent="0.75">
      <c r="A3225">
        <v>22400.0854</v>
      </c>
      <c r="B3225">
        <v>55459.700579999997</v>
      </c>
      <c r="C3225">
        <v>0</v>
      </c>
      <c r="D3225">
        <f>(groupB[[#This Row],[Cost (USD)]]-MIN(cost))/(MAX(cost)-MIN(cost))</f>
        <v>0.28381678332879207</v>
      </c>
      <c r="E3225">
        <f>(groupB[[#This Row],[Weight (lbs)]]-MIN(weight))/(MAX(weight)-MIN(weight))</f>
        <v>0.28309623264864037</v>
      </c>
      <c r="F3225">
        <f>IF(groupB[[#This Row],[normalized cost]]+groupB[[#This Row],[normalized weight]]&gt;1, 1, 0)</f>
        <v>0</v>
      </c>
    </row>
    <row r="3226" spans="1:6" x14ac:dyDescent="0.75">
      <c r="A3226">
        <v>22705.441309999998</v>
      </c>
      <c r="B3226">
        <v>55511.992039999997</v>
      </c>
      <c r="C3226">
        <v>0</v>
      </c>
      <c r="D3226">
        <f>(groupB[[#This Row],[Cost (USD)]]-MIN(cost))/(MAX(cost)-MIN(cost))</f>
        <v>0.3578775372441857</v>
      </c>
      <c r="E3226">
        <f>(groupB[[#This Row],[Weight (lbs)]]-MIN(weight))/(MAX(weight)-MIN(weight))</f>
        <v>0.28751799293953778</v>
      </c>
      <c r="F3226">
        <f>IF(groupB[[#This Row],[normalized cost]]+groupB[[#This Row],[normalized weight]]&gt;1, 1, 0)</f>
        <v>0</v>
      </c>
    </row>
    <row r="3227" spans="1:6" x14ac:dyDescent="0.75">
      <c r="A3227">
        <v>22985.26815</v>
      </c>
      <c r="B3227">
        <v>57440.148639999999</v>
      </c>
      <c r="C3227">
        <v>0</v>
      </c>
      <c r="D3227">
        <f>(groupB[[#This Row],[Cost (USD)]]-MIN(cost))/(MAX(cost)-MIN(cost))</f>
        <v>0.42574649296920319</v>
      </c>
      <c r="E3227">
        <f>(groupB[[#This Row],[Weight (lbs)]]-MIN(weight))/(MAX(weight)-MIN(weight))</f>
        <v>0.45056270977306562</v>
      </c>
      <c r="F3227">
        <f>IF(groupB[[#This Row],[normalized cost]]+groupB[[#This Row],[normalized weight]]&gt;1, 1, 0)</f>
        <v>0</v>
      </c>
    </row>
    <row r="3228" spans="1:6" x14ac:dyDescent="0.75">
      <c r="A3228">
        <v>22976.80687</v>
      </c>
      <c r="B3228">
        <v>58536.714249999997</v>
      </c>
      <c r="C3228">
        <v>0</v>
      </c>
      <c r="D3228">
        <f>(groupB[[#This Row],[Cost (USD)]]-MIN(cost))/(MAX(cost)-MIN(cost))</f>
        <v>0.42369430155791132</v>
      </c>
      <c r="E3228">
        <f>(groupB[[#This Row],[Weight (lbs)]]-MIN(weight))/(MAX(weight)-MIN(weight))</f>
        <v>0.54328818101945409</v>
      </c>
      <c r="F3228">
        <f>IF(groupB[[#This Row],[normalized cost]]+groupB[[#This Row],[normalized weight]]&gt;1, 1, 0)</f>
        <v>0</v>
      </c>
    </row>
    <row r="3229" spans="1:6" x14ac:dyDescent="0.75">
      <c r="A3229">
        <v>22986.513449999999</v>
      </c>
      <c r="B3229">
        <v>54889.360699999997</v>
      </c>
      <c r="C3229">
        <v>0</v>
      </c>
      <c r="D3229">
        <f>(groupB[[#This Row],[Cost (USD)]]-MIN(cost))/(MAX(cost)-MIN(cost))</f>
        <v>0.42604852693622464</v>
      </c>
      <c r="E3229">
        <f>(groupB[[#This Row],[Weight (lbs)]]-MIN(weight))/(MAX(weight)-MIN(weight))</f>
        <v>0.23486835311153842</v>
      </c>
      <c r="F3229">
        <f>IF(groupB[[#This Row],[normalized cost]]+groupB[[#This Row],[normalized weight]]&gt;1, 1, 0)</f>
        <v>0</v>
      </c>
    </row>
    <row r="3230" spans="1:6" x14ac:dyDescent="0.75">
      <c r="A3230">
        <v>22653.475709999999</v>
      </c>
      <c r="B3230">
        <v>54993.080479999997</v>
      </c>
      <c r="C3230">
        <v>0</v>
      </c>
      <c r="D3230">
        <f>(groupB[[#This Row],[Cost (USD)]]-MIN(cost))/(MAX(cost)-MIN(cost))</f>
        <v>0.34527384631295149</v>
      </c>
      <c r="E3230">
        <f>(groupB[[#This Row],[Weight (lbs)]]-MIN(weight))/(MAX(weight)-MIN(weight))</f>
        <v>0.24363888666681899</v>
      </c>
      <c r="F3230">
        <f>IF(groupB[[#This Row],[normalized cost]]+groupB[[#This Row],[normalized weight]]&gt;1, 1, 0)</f>
        <v>0</v>
      </c>
    </row>
    <row r="3231" spans="1:6" x14ac:dyDescent="0.75">
      <c r="A3231">
        <v>23278.442340000001</v>
      </c>
      <c r="B3231">
        <v>56771.180890000003</v>
      </c>
      <c r="C3231">
        <v>0</v>
      </c>
      <c r="D3231">
        <f>(groupB[[#This Row],[Cost (USD)]]-MIN(cost))/(MAX(cost)-MIN(cost))</f>
        <v>0.4968527032270465</v>
      </c>
      <c r="E3231">
        <f>(groupB[[#This Row],[Weight (lbs)]]-MIN(weight))/(MAX(weight)-MIN(weight))</f>
        <v>0.39399486804822259</v>
      </c>
      <c r="F3231">
        <f>IF(groupB[[#This Row],[normalized cost]]+groupB[[#This Row],[normalized weight]]&gt;1, 1, 0)</f>
        <v>0</v>
      </c>
    </row>
    <row r="3232" spans="1:6" x14ac:dyDescent="0.75">
      <c r="A3232">
        <v>23461.131020000001</v>
      </c>
      <c r="B3232">
        <v>57122.710550000003</v>
      </c>
      <c r="C3232">
        <v>0</v>
      </c>
      <c r="D3232">
        <f>(groupB[[#This Row],[Cost (USD)]]-MIN(cost))/(MAX(cost)-MIN(cost))</f>
        <v>0.5411618550381514</v>
      </c>
      <c r="E3232">
        <f>(groupB[[#This Row],[Weight (lbs)]]-MIN(weight))/(MAX(weight)-MIN(weight))</f>
        <v>0.42372017867563028</v>
      </c>
      <c r="F3232">
        <f>IF(groupB[[#This Row],[normalized cost]]+groupB[[#This Row],[normalized weight]]&gt;1, 1, 0)</f>
        <v>0</v>
      </c>
    </row>
    <row r="3233" spans="1:6" x14ac:dyDescent="0.75">
      <c r="A3233">
        <v>22322.813880000002</v>
      </c>
      <c r="B3233">
        <v>56775.946640000002</v>
      </c>
      <c r="C3233">
        <v>0</v>
      </c>
      <c r="D3233">
        <f>(groupB[[#This Row],[Cost (USD)]]-MIN(cost))/(MAX(cost)-MIN(cost))</f>
        <v>0.26507541681196806</v>
      </c>
      <c r="E3233">
        <f>(groupB[[#This Row],[Weight (lbs)]]-MIN(weight))/(MAX(weight)-MIN(weight))</f>
        <v>0.39439785936088317</v>
      </c>
      <c r="F3233">
        <f>IF(groupB[[#This Row],[normalized cost]]+groupB[[#This Row],[normalized weight]]&gt;1, 1, 0)</f>
        <v>0</v>
      </c>
    </row>
    <row r="3234" spans="1:6" x14ac:dyDescent="0.75">
      <c r="A3234">
        <v>22523.09737</v>
      </c>
      <c r="B3234">
        <v>56123.021350000003</v>
      </c>
      <c r="C3234">
        <v>0</v>
      </c>
      <c r="D3234">
        <f>(groupB[[#This Row],[Cost (USD)]]-MIN(cost))/(MAX(cost)-MIN(cost))</f>
        <v>0.31365199836955482</v>
      </c>
      <c r="E3234">
        <f>(groupB[[#This Row],[Weight (lbs)]]-MIN(weight))/(MAX(weight)-MIN(weight))</f>
        <v>0.33918656634583511</v>
      </c>
      <c r="F3234">
        <f>IF(groupB[[#This Row],[normalized cost]]+groupB[[#This Row],[normalized weight]]&gt;1, 1, 0)</f>
        <v>0</v>
      </c>
    </row>
    <row r="3235" spans="1:6" x14ac:dyDescent="0.75">
      <c r="A3235">
        <v>23091.82288</v>
      </c>
      <c r="B3235">
        <v>55087.056349999999</v>
      </c>
      <c r="C3235">
        <v>0</v>
      </c>
      <c r="D3235">
        <f>(groupB[[#This Row],[Cost (USD)]]-MIN(cost))/(MAX(cost)-MIN(cost))</f>
        <v>0.45159018349103142</v>
      </c>
      <c r="E3235">
        <f>(groupB[[#This Row],[Weight (lbs)]]-MIN(weight))/(MAX(weight)-MIN(weight))</f>
        <v>0.25158547622979055</v>
      </c>
      <c r="F3235">
        <f>IF(groupB[[#This Row],[normalized cost]]+groupB[[#This Row],[normalized weight]]&gt;1, 1, 0)</f>
        <v>0</v>
      </c>
    </row>
    <row r="3236" spans="1:6" x14ac:dyDescent="0.75">
      <c r="A3236">
        <v>22744.772509999999</v>
      </c>
      <c r="B3236">
        <v>55284.53602</v>
      </c>
      <c r="C3236">
        <v>0</v>
      </c>
      <c r="D3236">
        <f>(groupB[[#This Row],[Cost (USD)]]-MIN(cost))/(MAX(cost)-MIN(cost))</f>
        <v>0.36741689190870547</v>
      </c>
      <c r="E3236">
        <f>(groupB[[#This Row],[Weight (lbs)]]-MIN(weight))/(MAX(weight)-MIN(weight))</f>
        <v>0.26828433610223484</v>
      </c>
      <c r="F3236">
        <f>IF(groupB[[#This Row],[normalized cost]]+groupB[[#This Row],[normalized weight]]&gt;1, 1, 0)</f>
        <v>0</v>
      </c>
    </row>
    <row r="3237" spans="1:6" x14ac:dyDescent="0.75">
      <c r="A3237">
        <v>23735.424210000001</v>
      </c>
      <c r="B3237">
        <v>54493.466800000002</v>
      </c>
      <c r="C3237">
        <v>0</v>
      </c>
      <c r="D3237">
        <f>(groupB[[#This Row],[Cost (USD)]]-MIN(cost))/(MAX(cost)-MIN(cost))</f>
        <v>0.60768868415784472</v>
      </c>
      <c r="E3237">
        <f>(groupB[[#This Row],[Weight (lbs)]]-MIN(weight))/(MAX(weight)-MIN(weight))</f>
        <v>0.20139160707253922</v>
      </c>
      <c r="F3237">
        <f>IF(groupB[[#This Row],[normalized cost]]+groupB[[#This Row],[normalized weight]]&gt;1, 1, 0)</f>
        <v>0</v>
      </c>
    </row>
    <row r="3238" spans="1:6" x14ac:dyDescent="0.75">
      <c r="A3238">
        <v>23081.457969999999</v>
      </c>
      <c r="B3238">
        <v>53692.6106</v>
      </c>
      <c r="C3238">
        <v>0</v>
      </c>
      <c r="D3238">
        <f>(groupB[[#This Row],[Cost (USD)]]-MIN(cost))/(MAX(cost)-MIN(cost))</f>
        <v>0.44907628733337979</v>
      </c>
      <c r="E3238">
        <f>(groupB[[#This Row],[Weight (lbs)]]-MIN(weight))/(MAX(weight)-MIN(weight))</f>
        <v>0.13367129205591904</v>
      </c>
      <c r="F3238">
        <f>IF(groupB[[#This Row],[normalized cost]]+groupB[[#This Row],[normalized weight]]&gt;1, 1, 0)</f>
        <v>0</v>
      </c>
    </row>
    <row r="3239" spans="1:6" x14ac:dyDescent="0.75">
      <c r="A3239">
        <v>22636.423790000001</v>
      </c>
      <c r="B3239">
        <v>55605.70637</v>
      </c>
      <c r="C3239">
        <v>0</v>
      </c>
      <c r="D3239">
        <f>(groupB[[#This Row],[Cost (USD)]]-MIN(cost))/(MAX(cost)-MIN(cost))</f>
        <v>0.34113808862971279</v>
      </c>
      <c r="E3239">
        <f>(groupB[[#This Row],[Weight (lbs)]]-MIN(weight))/(MAX(weight)-MIN(weight))</f>
        <v>0.29544246670795171</v>
      </c>
      <c r="F3239">
        <f>IF(groupB[[#This Row],[normalized cost]]+groupB[[#This Row],[normalized weight]]&gt;1, 1, 0)</f>
        <v>0</v>
      </c>
    </row>
    <row r="3240" spans="1:6" x14ac:dyDescent="0.75">
      <c r="A3240">
        <v>22838.37127</v>
      </c>
      <c r="B3240">
        <v>56519.383439999998</v>
      </c>
      <c r="C3240">
        <v>0</v>
      </c>
      <c r="D3240">
        <f>(groupB[[#This Row],[Cost (USD)]]-MIN(cost))/(MAX(cost)-MIN(cost))</f>
        <v>0.39011825285877216</v>
      </c>
      <c r="E3240">
        <f>(groupB[[#This Row],[Weight (lbs)]]-MIN(weight))/(MAX(weight)-MIN(weight))</f>
        <v>0.37270290248139298</v>
      </c>
      <c r="F3240">
        <f>IF(groupB[[#This Row],[normalized cost]]+groupB[[#This Row],[normalized weight]]&gt;1, 1, 0)</f>
        <v>0</v>
      </c>
    </row>
    <row r="3241" spans="1:6" x14ac:dyDescent="0.75">
      <c r="A3241">
        <v>22788.853950000001</v>
      </c>
      <c r="B3241">
        <v>56535.658949999997</v>
      </c>
      <c r="C3241">
        <v>0</v>
      </c>
      <c r="D3241">
        <f>(groupB[[#This Row],[Cost (USD)]]-MIN(cost))/(MAX(cost)-MIN(cost))</f>
        <v>0.37810836560599309</v>
      </c>
      <c r="E3241">
        <f>(groupB[[#This Row],[Weight (lbs)]]-MIN(weight))/(MAX(weight)-MIN(weight))</f>
        <v>0.37407915787437879</v>
      </c>
      <c r="F3241">
        <f>IF(groupB[[#This Row],[normalized cost]]+groupB[[#This Row],[normalized weight]]&gt;1, 1, 0)</f>
        <v>0</v>
      </c>
    </row>
    <row r="3242" spans="1:6" x14ac:dyDescent="0.75">
      <c r="A3242">
        <v>22469.26931</v>
      </c>
      <c r="B3242">
        <v>56474.34074</v>
      </c>
      <c r="C3242">
        <v>0</v>
      </c>
      <c r="D3242">
        <f>(groupB[[#This Row],[Cost (USD)]]-MIN(cost))/(MAX(cost)-MIN(cost))</f>
        <v>0.30059658802756062</v>
      </c>
      <c r="E3242">
        <f>(groupB[[#This Row],[Weight (lbs)]]-MIN(weight))/(MAX(weight)-MIN(weight))</f>
        <v>0.3688940965644269</v>
      </c>
      <c r="F3242">
        <f>IF(groupB[[#This Row],[normalized cost]]+groupB[[#This Row],[normalized weight]]&gt;1, 1, 0)</f>
        <v>0</v>
      </c>
    </row>
    <row r="3243" spans="1:6" x14ac:dyDescent="0.75">
      <c r="A3243">
        <v>22350.985939999999</v>
      </c>
      <c r="B3243">
        <v>57592.339460000003</v>
      </c>
      <c r="C3243">
        <v>0</v>
      </c>
      <c r="D3243">
        <f>(groupB[[#This Row],[Cost (USD)]]-MIN(cost))/(MAX(cost)-MIN(cost))</f>
        <v>0.27190824347299292</v>
      </c>
      <c r="E3243">
        <f>(groupB[[#This Row],[Weight (lbs)]]-MIN(weight))/(MAX(weight)-MIN(weight))</f>
        <v>0.46343194931074788</v>
      </c>
      <c r="F3243">
        <f>IF(groupB[[#This Row],[normalized cost]]+groupB[[#This Row],[normalized weight]]&gt;1, 1, 0)</f>
        <v>0</v>
      </c>
    </row>
    <row r="3244" spans="1:6" x14ac:dyDescent="0.75">
      <c r="A3244">
        <v>22595.386279999999</v>
      </c>
      <c r="B3244">
        <v>56253.517370000001</v>
      </c>
      <c r="C3244">
        <v>0</v>
      </c>
      <c r="D3244">
        <f>(groupB[[#This Row],[Cost (USD)]]-MIN(cost))/(MAX(cost)-MIN(cost))</f>
        <v>0.33118488703813181</v>
      </c>
      <c r="E3244">
        <f>(groupB[[#This Row],[Weight (lbs)]]-MIN(weight))/(MAX(weight)-MIN(weight))</f>
        <v>0.3502212959050432</v>
      </c>
      <c r="F3244">
        <f>IF(groupB[[#This Row],[normalized cost]]+groupB[[#This Row],[normalized weight]]&gt;1, 1, 0)</f>
        <v>0</v>
      </c>
    </row>
    <row r="3245" spans="1:6" x14ac:dyDescent="0.75">
      <c r="A3245">
        <v>23118.1908</v>
      </c>
      <c r="B3245">
        <v>56158.14157</v>
      </c>
      <c r="C3245">
        <v>0</v>
      </c>
      <c r="D3245">
        <f>(groupB[[#This Row],[Cost (USD)]]-MIN(cost))/(MAX(cost)-MIN(cost))</f>
        <v>0.45798543562281707</v>
      </c>
      <c r="E3245">
        <f>(groupB[[#This Row],[Weight (lbs)]]-MIN(weight))/(MAX(weight)-MIN(weight))</f>
        <v>0.34215632841030164</v>
      </c>
      <c r="F3245">
        <f>IF(groupB[[#This Row],[normalized cost]]+groupB[[#This Row],[normalized weight]]&gt;1, 1, 0)</f>
        <v>0</v>
      </c>
    </row>
    <row r="3246" spans="1:6" x14ac:dyDescent="0.75">
      <c r="A3246">
        <v>22096.474180000001</v>
      </c>
      <c r="B3246">
        <v>58166.013879999999</v>
      </c>
      <c r="C3246">
        <v>0</v>
      </c>
      <c r="D3246">
        <f>(groupB[[#This Row],[Cost (USD)]]-MIN(cost))/(MAX(cost)-MIN(cost))</f>
        <v>0.21017918499191215</v>
      </c>
      <c r="E3246">
        <f>(groupB[[#This Row],[Weight (lbs)]]-MIN(weight))/(MAX(weight)-MIN(weight))</f>
        <v>0.51194179719527011</v>
      </c>
      <c r="F3246">
        <f>IF(groupB[[#This Row],[normalized cost]]+groupB[[#This Row],[normalized weight]]&gt;1, 1, 0)</f>
        <v>0</v>
      </c>
    </row>
    <row r="3247" spans="1:6" x14ac:dyDescent="0.75">
      <c r="A3247">
        <v>22531.25519</v>
      </c>
      <c r="B3247">
        <v>56069.038829999998</v>
      </c>
      <c r="C3247">
        <v>0</v>
      </c>
      <c r="D3247">
        <f>(groupB[[#This Row],[Cost (USD)]]-MIN(cost))/(MAX(cost)-MIN(cost))</f>
        <v>0.31563058885927586</v>
      </c>
      <c r="E3247">
        <f>(groupB[[#This Row],[Weight (lbs)]]-MIN(weight))/(MAX(weight)-MIN(weight))</f>
        <v>0.33462181020135962</v>
      </c>
      <c r="F3247">
        <f>IF(groupB[[#This Row],[normalized cost]]+groupB[[#This Row],[normalized weight]]&gt;1, 1, 0)</f>
        <v>0</v>
      </c>
    </row>
    <row r="3248" spans="1:6" x14ac:dyDescent="0.75">
      <c r="A3248">
        <v>22226.96675</v>
      </c>
      <c r="B3248">
        <v>55915.821369999998</v>
      </c>
      <c r="C3248">
        <v>0</v>
      </c>
      <c r="D3248">
        <f>(groupB[[#This Row],[Cost (USD)]]-MIN(cost))/(MAX(cost)-MIN(cost))</f>
        <v>0.2418287381790675</v>
      </c>
      <c r="E3248">
        <f>(groupB[[#This Row],[Weight (lbs)]]-MIN(weight))/(MAX(weight)-MIN(weight))</f>
        <v>0.32166575809456893</v>
      </c>
      <c r="F3248">
        <f>IF(groupB[[#This Row],[normalized cost]]+groupB[[#This Row],[normalized weight]]&gt;1, 1, 0)</f>
        <v>0</v>
      </c>
    </row>
    <row r="3249" spans="1:6" x14ac:dyDescent="0.75">
      <c r="A3249">
        <v>22808.967659999998</v>
      </c>
      <c r="B3249">
        <v>55435.035689999997</v>
      </c>
      <c r="C3249">
        <v>0</v>
      </c>
      <c r="D3249">
        <f>(groupB[[#This Row],[Cost (USD)]]-MIN(cost))/(MAX(cost)-MIN(cost))</f>
        <v>0.38298672714363435</v>
      </c>
      <c r="E3249">
        <f>(groupB[[#This Row],[Weight (lbs)]]-MIN(weight))/(MAX(weight)-MIN(weight))</f>
        <v>0.28101057217594844</v>
      </c>
      <c r="F3249">
        <f>IF(groupB[[#This Row],[normalized cost]]+groupB[[#This Row],[normalized weight]]&gt;1, 1, 0)</f>
        <v>0</v>
      </c>
    </row>
    <row r="3250" spans="1:6" x14ac:dyDescent="0.75">
      <c r="A3250">
        <v>23360.000670000001</v>
      </c>
      <c r="B3250">
        <v>56124.100810000004</v>
      </c>
      <c r="C3250">
        <v>0</v>
      </c>
      <c r="D3250">
        <f>(groupB[[#This Row],[Cost (USD)]]-MIN(cost))/(MAX(cost)-MIN(cost))</f>
        <v>0.51663378887192712</v>
      </c>
      <c r="E3250">
        <f>(groupB[[#This Row],[Weight (lbs)]]-MIN(weight))/(MAX(weight)-MIN(weight))</f>
        <v>0.33927784536852096</v>
      </c>
      <c r="F3250">
        <f>IF(groupB[[#This Row],[normalized cost]]+groupB[[#This Row],[normalized weight]]&gt;1, 1, 0)</f>
        <v>0</v>
      </c>
    </row>
    <row r="3251" spans="1:6" x14ac:dyDescent="0.75">
      <c r="A3251">
        <v>22628.21126</v>
      </c>
      <c r="B3251">
        <v>57206.722779999996</v>
      </c>
      <c r="C3251">
        <v>0</v>
      </c>
      <c r="D3251">
        <f>(groupB[[#This Row],[Cost (USD)]]-MIN(cost))/(MAX(cost)-MIN(cost))</f>
        <v>0.33914622882469758</v>
      </c>
      <c r="E3251">
        <f>(groupB[[#This Row],[Weight (lbs)]]-MIN(weight))/(MAX(weight)-MIN(weight))</f>
        <v>0.43082424390088331</v>
      </c>
      <c r="F3251">
        <f>IF(groupB[[#This Row],[normalized cost]]+groupB[[#This Row],[normalized weight]]&gt;1, 1, 0)</f>
        <v>0</v>
      </c>
    </row>
    <row r="3252" spans="1:6" x14ac:dyDescent="0.75">
      <c r="A3252">
        <v>23042.623390000001</v>
      </c>
      <c r="B3252">
        <v>55927.317999999999</v>
      </c>
      <c r="C3252">
        <v>0</v>
      </c>
      <c r="D3252">
        <f>(groupB[[#This Row],[Cost (USD)]]-MIN(cost))/(MAX(cost)-MIN(cost))</f>
        <v>0.43965738244698804</v>
      </c>
      <c r="E3252">
        <f>(groupB[[#This Row],[Weight (lbs)]]-MIN(weight))/(MAX(weight)-MIN(weight))</f>
        <v>0.32263791190349195</v>
      </c>
      <c r="F3252">
        <f>IF(groupB[[#This Row],[normalized cost]]+groupB[[#This Row],[normalized weight]]&gt;1, 1, 0)</f>
        <v>0</v>
      </c>
    </row>
    <row r="3253" spans="1:6" x14ac:dyDescent="0.75">
      <c r="A3253">
        <v>22944.789970000002</v>
      </c>
      <c r="B3253">
        <v>55672.571559999997</v>
      </c>
      <c r="C3253">
        <v>0</v>
      </c>
      <c r="D3253">
        <f>(groupB[[#This Row],[Cost (USD)]]-MIN(cost))/(MAX(cost)-MIN(cost))</f>
        <v>0.41592895078401054</v>
      </c>
      <c r="E3253">
        <f>(groupB[[#This Row],[Weight (lbs)]]-MIN(weight))/(MAX(weight)-MIN(weight))</f>
        <v>0.30109658005619816</v>
      </c>
      <c r="F3253">
        <f>IF(groupB[[#This Row],[normalized cost]]+groupB[[#This Row],[normalized weight]]&gt;1, 1, 0)</f>
        <v>0</v>
      </c>
    </row>
    <row r="3254" spans="1:6" x14ac:dyDescent="0.75">
      <c r="A3254">
        <v>23416.419129999998</v>
      </c>
      <c r="B3254">
        <v>55405.345679999999</v>
      </c>
      <c r="C3254">
        <v>0</v>
      </c>
      <c r="D3254">
        <f>(groupB[[#This Row],[Cost (USD)]]-MIN(cost))/(MAX(cost)-MIN(cost))</f>
        <v>0.53031747255221118</v>
      </c>
      <c r="E3254">
        <f>(groupB[[#This Row],[Weight (lbs)]]-MIN(weight))/(MAX(weight)-MIN(weight))</f>
        <v>0.27849998809100723</v>
      </c>
      <c r="F3254">
        <f>IF(groupB[[#This Row],[normalized cost]]+groupB[[#This Row],[normalized weight]]&gt;1, 1, 0)</f>
        <v>0</v>
      </c>
    </row>
    <row r="3255" spans="1:6" x14ac:dyDescent="0.75">
      <c r="A3255">
        <v>22612.380450000001</v>
      </c>
      <c r="B3255">
        <v>58047.475299999998</v>
      </c>
      <c r="C3255">
        <v>0</v>
      </c>
      <c r="D3255">
        <f>(groupB[[#This Row],[Cost (USD)]]-MIN(cost))/(MAX(cost)-MIN(cost))</f>
        <v>0.33530663808715033</v>
      </c>
      <c r="E3255">
        <f>(groupB[[#This Row],[Weight (lbs)]]-MIN(weight))/(MAX(weight)-MIN(weight))</f>
        <v>0.5019181874895291</v>
      </c>
      <c r="F3255">
        <f>IF(groupB[[#This Row],[normalized cost]]+groupB[[#This Row],[normalized weight]]&gt;1, 1, 0)</f>
        <v>0</v>
      </c>
    </row>
    <row r="3256" spans="1:6" x14ac:dyDescent="0.75">
      <c r="A3256">
        <v>23171.33654</v>
      </c>
      <c r="B3256">
        <v>54643.39615</v>
      </c>
      <c r="C3256">
        <v>0</v>
      </c>
      <c r="D3256">
        <f>(groupB[[#This Row],[Cost (USD)]]-MIN(cost))/(MAX(cost)-MIN(cost))</f>
        <v>0.47087535667196756</v>
      </c>
      <c r="E3256">
        <f>(groupB[[#This Row],[Weight (lbs)]]-MIN(weight))/(MAX(weight)-MIN(weight))</f>
        <v>0.21406961694776647</v>
      </c>
      <c r="F3256">
        <f>IF(groupB[[#This Row],[normalized cost]]+groupB[[#This Row],[normalized weight]]&gt;1, 1, 0)</f>
        <v>0</v>
      </c>
    </row>
    <row r="3257" spans="1:6" x14ac:dyDescent="0.75">
      <c r="A3257">
        <v>22787.254239999998</v>
      </c>
      <c r="B3257">
        <v>55045.988270000002</v>
      </c>
      <c r="C3257">
        <v>0</v>
      </c>
      <c r="D3257">
        <f>(groupB[[#This Row],[Cost (USD)]]-MIN(cost))/(MAX(cost)-MIN(cost))</f>
        <v>0.3777203733491995</v>
      </c>
      <c r="E3257">
        <f>(groupB[[#This Row],[Weight (lbs)]]-MIN(weight))/(MAX(weight)-MIN(weight))</f>
        <v>0.24811276375690522</v>
      </c>
      <c r="F3257">
        <f>IF(groupB[[#This Row],[normalized cost]]+groupB[[#This Row],[normalized weight]]&gt;1, 1, 0)</f>
        <v>0</v>
      </c>
    </row>
    <row r="3258" spans="1:6" x14ac:dyDescent="0.75">
      <c r="A3258">
        <v>22531.981879999999</v>
      </c>
      <c r="B3258">
        <v>56646.9427</v>
      </c>
      <c r="C3258">
        <v>0</v>
      </c>
      <c r="D3258">
        <f>(groupB[[#This Row],[Cost (USD)]]-MIN(cost))/(MAX(cost)-MIN(cost))</f>
        <v>0.3158068396129054</v>
      </c>
      <c r="E3258">
        <f>(groupB[[#This Row],[Weight (lbs)]]-MIN(weight))/(MAX(weight)-MIN(weight))</f>
        <v>0.38348929992763497</v>
      </c>
      <c r="F3258">
        <f>IF(groupB[[#This Row],[normalized cost]]+groupB[[#This Row],[normalized weight]]&gt;1, 1, 0)</f>
        <v>0</v>
      </c>
    </row>
    <row r="3259" spans="1:6" x14ac:dyDescent="0.75">
      <c r="A3259">
        <v>22869.610639999999</v>
      </c>
      <c r="B3259">
        <v>56999.669439999998</v>
      </c>
      <c r="C3259">
        <v>0</v>
      </c>
      <c r="D3259">
        <f>(groupB[[#This Row],[Cost (USD)]]-MIN(cost))/(MAX(cost)-MIN(cost))</f>
        <v>0.39769502219014646</v>
      </c>
      <c r="E3259">
        <f>(groupB[[#This Row],[Weight (lbs)]]-MIN(weight))/(MAX(weight)-MIN(weight))</f>
        <v>0.41331583551240703</v>
      </c>
      <c r="F3259">
        <f>IF(groupB[[#This Row],[normalized cost]]+groupB[[#This Row],[normalized weight]]&gt;1, 1, 0)</f>
        <v>0</v>
      </c>
    </row>
    <row r="3260" spans="1:6" x14ac:dyDescent="0.75">
      <c r="A3260">
        <v>22501.54221</v>
      </c>
      <c r="B3260">
        <v>57044.200449999997</v>
      </c>
      <c r="C3260">
        <v>0</v>
      </c>
      <c r="D3260">
        <f>(groupB[[#This Row],[Cost (USD)]]-MIN(cost))/(MAX(cost)-MIN(cost))</f>
        <v>0.30842402881636383</v>
      </c>
      <c r="E3260">
        <f>(groupB[[#This Row],[Weight (lbs)]]-MIN(weight))/(MAX(weight)-MIN(weight))</f>
        <v>0.4170813729774453</v>
      </c>
      <c r="F3260">
        <f>IF(groupB[[#This Row],[normalized cost]]+groupB[[#This Row],[normalized weight]]&gt;1, 1, 0)</f>
        <v>0</v>
      </c>
    </row>
    <row r="3261" spans="1:6" x14ac:dyDescent="0.75">
      <c r="A3261">
        <v>22930.78556</v>
      </c>
      <c r="B3261">
        <v>56612.889790000001</v>
      </c>
      <c r="C3261">
        <v>0</v>
      </c>
      <c r="D3261">
        <f>(groupB[[#This Row],[Cost (USD)]]-MIN(cost))/(MAX(cost)-MIN(cost))</f>
        <v>0.4125323334965299</v>
      </c>
      <c r="E3261">
        <f>(groupB[[#This Row],[Weight (lbs)]]-MIN(weight))/(MAX(weight)-MIN(weight))</f>
        <v>0.38060978948314755</v>
      </c>
      <c r="F3261">
        <f>IF(groupB[[#This Row],[normalized cost]]+groupB[[#This Row],[normalized weight]]&gt;1, 1, 0)</f>
        <v>0</v>
      </c>
    </row>
    <row r="3262" spans="1:6" x14ac:dyDescent="0.75">
      <c r="A3262">
        <v>21949.54578</v>
      </c>
      <c r="B3262">
        <v>58323.699399999998</v>
      </c>
      <c r="C3262">
        <v>0</v>
      </c>
      <c r="D3262">
        <f>(groupB[[#This Row],[Cost (USD)]]-MIN(cost))/(MAX(cost)-MIN(cost))</f>
        <v>0.17454330004839619</v>
      </c>
      <c r="E3262">
        <f>(groupB[[#This Row],[Weight (lbs)]]-MIN(weight))/(MAX(weight)-MIN(weight))</f>
        <v>0.52527566798001202</v>
      </c>
      <c r="F3262">
        <f>IF(groupB[[#This Row],[normalized cost]]+groupB[[#This Row],[normalized weight]]&gt;1, 1, 0)</f>
        <v>0</v>
      </c>
    </row>
    <row r="3263" spans="1:6" x14ac:dyDescent="0.75">
      <c r="A3263">
        <v>23188.018680000001</v>
      </c>
      <c r="B3263">
        <v>56527.407039999998</v>
      </c>
      <c r="C3263">
        <v>0</v>
      </c>
      <c r="D3263">
        <f>(groupB[[#This Row],[Cost (USD)]]-MIN(cost))/(MAX(cost)-MIN(cost))</f>
        <v>0.47492142823915029</v>
      </c>
      <c r="E3263">
        <f>(groupB[[#This Row],[Weight (lbs)]]-MIN(weight))/(MAX(weight)-MIN(weight))</f>
        <v>0.37338137724323839</v>
      </c>
      <c r="F3263">
        <f>IF(groupB[[#This Row],[normalized cost]]+groupB[[#This Row],[normalized weight]]&gt;1, 1, 0)</f>
        <v>0</v>
      </c>
    </row>
    <row r="3264" spans="1:6" x14ac:dyDescent="0.75">
      <c r="A3264">
        <v>23055.074499999999</v>
      </c>
      <c r="B3264">
        <v>53353.108480000003</v>
      </c>
      <c r="C3264">
        <v>0</v>
      </c>
      <c r="D3264">
        <f>(groupB[[#This Row],[Cost (USD)]]-MIN(cost))/(MAX(cost)-MIN(cost))</f>
        <v>0.44267726371826704</v>
      </c>
      <c r="E3264">
        <f>(groupB[[#This Row],[Weight (lbs)]]-MIN(weight))/(MAX(weight)-MIN(weight))</f>
        <v>0.1049630289305163</v>
      </c>
      <c r="F3264">
        <f>IF(groupB[[#This Row],[normalized cost]]+groupB[[#This Row],[normalized weight]]&gt;1, 1, 0)</f>
        <v>0</v>
      </c>
    </row>
    <row r="3265" spans="1:6" x14ac:dyDescent="0.75">
      <c r="A3265">
        <v>23046.663960000002</v>
      </c>
      <c r="B3265">
        <v>55418.749689999997</v>
      </c>
      <c r="C3265">
        <v>0</v>
      </c>
      <c r="D3265">
        <f>(groupB[[#This Row],[Cost (USD)]]-MIN(cost))/(MAX(cost)-MIN(cost))</f>
        <v>0.44063737874196068</v>
      </c>
      <c r="E3265">
        <f>(groupB[[#This Row],[Weight (lbs)]]-MIN(weight))/(MAX(weight)-MIN(weight))</f>
        <v>0.27963342974967931</v>
      </c>
      <c r="F3265">
        <f>IF(groupB[[#This Row],[normalized cost]]+groupB[[#This Row],[normalized weight]]&gt;1, 1, 0)</f>
        <v>0</v>
      </c>
    </row>
    <row r="3266" spans="1:6" x14ac:dyDescent="0.75">
      <c r="A3266">
        <v>22347.27824</v>
      </c>
      <c r="B3266">
        <v>56274.203979999998</v>
      </c>
      <c r="C3266">
        <v>0</v>
      </c>
      <c r="D3266">
        <f>(groupB[[#This Row],[Cost (USD)]]-MIN(cost))/(MAX(cost)-MIN(cost))</f>
        <v>0.27100898117513195</v>
      </c>
      <c r="E3266">
        <f>(groupB[[#This Row],[Weight (lbs)]]-MIN(weight))/(MAX(weight)-MIN(weight))</f>
        <v>0.35197055344444389</v>
      </c>
      <c r="F3266">
        <f>IF(groupB[[#This Row],[normalized cost]]+groupB[[#This Row],[normalized weight]]&gt;1, 1, 0)</f>
        <v>0</v>
      </c>
    </row>
    <row r="3267" spans="1:6" x14ac:dyDescent="0.75">
      <c r="A3267">
        <v>22595.034749999999</v>
      </c>
      <c r="B3267">
        <v>54010.856419999996</v>
      </c>
      <c r="C3267">
        <v>0</v>
      </c>
      <c r="D3267">
        <f>(groupB[[#This Row],[Cost (USD)]]-MIN(cost))/(MAX(cost)-MIN(cost))</f>
        <v>0.33109962726102821</v>
      </c>
      <c r="E3267">
        <f>(groupB[[#This Row],[Weight (lbs)]]-MIN(weight))/(MAX(weight)-MIN(weight))</f>
        <v>0.16058212471616728</v>
      </c>
      <c r="F3267">
        <f>IF(groupB[[#This Row],[normalized cost]]+groupB[[#This Row],[normalized weight]]&gt;1, 1, 0)</f>
        <v>0</v>
      </c>
    </row>
    <row r="3268" spans="1:6" x14ac:dyDescent="0.75">
      <c r="A3268">
        <v>22893.092540000001</v>
      </c>
      <c r="B3268">
        <v>56399.083189999998</v>
      </c>
      <c r="C3268">
        <v>0</v>
      </c>
      <c r="D3268">
        <f>(groupB[[#This Row],[Cost (USD)]]-MIN(cost))/(MAX(cost)-MIN(cost))</f>
        <v>0.40339030156877737</v>
      </c>
      <c r="E3268">
        <f>(groupB[[#This Row],[Weight (lbs)]]-MIN(weight))/(MAX(weight)-MIN(weight))</f>
        <v>0.36253032614799113</v>
      </c>
      <c r="F3268">
        <f>IF(groupB[[#This Row],[normalized cost]]+groupB[[#This Row],[normalized weight]]&gt;1, 1, 0)</f>
        <v>0</v>
      </c>
    </row>
    <row r="3269" spans="1:6" x14ac:dyDescent="0.75">
      <c r="A3269">
        <v>22741.976859999999</v>
      </c>
      <c r="B3269">
        <v>56408.026010000001</v>
      </c>
      <c r="C3269">
        <v>0</v>
      </c>
      <c r="D3269">
        <f>(groupB[[#This Row],[Cost (USD)]]-MIN(cost))/(MAX(cost)-MIN(cost))</f>
        <v>0.36673883741588892</v>
      </c>
      <c r="E3269">
        <f>(groupB[[#This Row],[Weight (lbs)]]-MIN(weight))/(MAX(weight)-MIN(weight))</f>
        <v>0.36328653005518097</v>
      </c>
      <c r="F3269">
        <f>IF(groupB[[#This Row],[normalized cost]]+groupB[[#This Row],[normalized weight]]&gt;1, 1, 0)</f>
        <v>0</v>
      </c>
    </row>
    <row r="3270" spans="1:6" x14ac:dyDescent="0.75">
      <c r="A3270">
        <v>22472.75691</v>
      </c>
      <c r="B3270">
        <v>56687.951789999999</v>
      </c>
      <c r="C3270">
        <v>0</v>
      </c>
      <c r="D3270">
        <f>(groupB[[#This Row],[Cost (USD)]]-MIN(cost))/(MAX(cost)-MIN(cost))</f>
        <v>0.3014424674649534</v>
      </c>
      <c r="E3270">
        <f>(groupB[[#This Row],[Weight (lbs)]]-MIN(weight))/(MAX(weight)-MIN(weight))</f>
        <v>0.3869570242124003</v>
      </c>
      <c r="F3270">
        <f>IF(groupB[[#This Row],[normalized cost]]+groupB[[#This Row],[normalized weight]]&gt;1, 1, 0)</f>
        <v>0</v>
      </c>
    </row>
    <row r="3271" spans="1:6" x14ac:dyDescent="0.75">
      <c r="A3271">
        <v>22298.10457</v>
      </c>
      <c r="B3271">
        <v>56441.100780000001</v>
      </c>
      <c r="C3271">
        <v>0</v>
      </c>
      <c r="D3271">
        <f>(groupB[[#This Row],[Cost (USD)]]-MIN(cost))/(MAX(cost)-MIN(cost))</f>
        <v>0.25908244249118506</v>
      </c>
      <c r="E3271">
        <f>(groupB[[#This Row],[Weight (lbs)]]-MIN(weight))/(MAX(weight)-MIN(weight))</f>
        <v>0.36608332908539659</v>
      </c>
      <c r="F3271">
        <f>IF(groupB[[#This Row],[normalized cost]]+groupB[[#This Row],[normalized weight]]&gt;1, 1, 0)</f>
        <v>0</v>
      </c>
    </row>
    <row r="3272" spans="1:6" x14ac:dyDescent="0.75">
      <c r="A3272">
        <v>23186.304</v>
      </c>
      <c r="B3272">
        <v>55846.559800000003</v>
      </c>
      <c r="C3272">
        <v>0</v>
      </c>
      <c r="D3272">
        <f>(groupB[[#This Row],[Cost (USD)]]-MIN(cost))/(MAX(cost)-MIN(cost))</f>
        <v>0.47450555125964883</v>
      </c>
      <c r="E3272">
        <f>(groupB[[#This Row],[Weight (lbs)]]-MIN(weight))/(MAX(weight)-MIN(weight))</f>
        <v>0.31580900710862991</v>
      </c>
      <c r="F3272">
        <f>IF(groupB[[#This Row],[normalized cost]]+groupB[[#This Row],[normalized weight]]&gt;1, 1, 0)</f>
        <v>0</v>
      </c>
    </row>
    <row r="3273" spans="1:6" x14ac:dyDescent="0.75">
      <c r="A3273">
        <v>22545.654299999998</v>
      </c>
      <c r="B3273">
        <v>57313.29002</v>
      </c>
      <c r="C3273">
        <v>0</v>
      </c>
      <c r="D3273">
        <f>(groupB[[#This Row],[Cost (USD)]]-MIN(cost))/(MAX(cost)-MIN(cost))</f>
        <v>0.3191229363377005</v>
      </c>
      <c r="E3273">
        <f>(groupB[[#This Row],[Weight (lbs)]]-MIN(weight))/(MAX(weight)-MIN(weight))</f>
        <v>0.43983555837063704</v>
      </c>
      <c r="F3273">
        <f>IF(groupB[[#This Row],[normalized cost]]+groupB[[#This Row],[normalized weight]]&gt;1, 1, 0)</f>
        <v>0</v>
      </c>
    </row>
    <row r="3274" spans="1:6" x14ac:dyDescent="0.75">
      <c r="A3274">
        <v>22049.015510000001</v>
      </c>
      <c r="B3274">
        <v>54090.48803</v>
      </c>
      <c r="C3274">
        <v>0</v>
      </c>
      <c r="D3274">
        <f>(groupB[[#This Row],[Cost (USD)]]-MIN(cost))/(MAX(cost)-MIN(cost))</f>
        <v>0.19866860089998517</v>
      </c>
      <c r="E3274">
        <f>(groupB[[#This Row],[Weight (lbs)]]-MIN(weight))/(MAX(weight)-MIN(weight))</f>
        <v>0.1673157651805614</v>
      </c>
      <c r="F3274">
        <f>IF(groupB[[#This Row],[normalized cost]]+groupB[[#This Row],[normalized weight]]&gt;1, 1, 0)</f>
        <v>0</v>
      </c>
    </row>
    <row r="3275" spans="1:6" x14ac:dyDescent="0.75">
      <c r="A3275">
        <v>22966.310730000001</v>
      </c>
      <c r="B3275">
        <v>55846.936580000001</v>
      </c>
      <c r="C3275">
        <v>0</v>
      </c>
      <c r="D3275">
        <f>(groupB[[#This Row],[Cost (USD)]]-MIN(cost))/(MAX(cost)-MIN(cost))</f>
        <v>0.42114857699144898</v>
      </c>
      <c r="E3275">
        <f>(groupB[[#This Row],[Weight (lbs)]]-MIN(weight))/(MAX(weight)-MIN(weight))</f>
        <v>0.3158408675853196</v>
      </c>
      <c r="F3275">
        <f>IF(groupB[[#This Row],[normalized cost]]+groupB[[#This Row],[normalized weight]]&gt;1, 1, 0)</f>
        <v>0</v>
      </c>
    </row>
    <row r="3276" spans="1:6" x14ac:dyDescent="0.75">
      <c r="A3276">
        <v>22675.179599999999</v>
      </c>
      <c r="B3276">
        <v>57567.122960000001</v>
      </c>
      <c r="C3276">
        <v>0</v>
      </c>
      <c r="D3276">
        <f>(groupB[[#This Row],[Cost (USD)]]-MIN(cost))/(MAX(cost)-MIN(cost))</f>
        <v>0.35053788870956609</v>
      </c>
      <c r="E3276">
        <f>(groupB[[#This Row],[Weight (lbs)]]-MIN(weight))/(MAX(weight)-MIN(weight))</f>
        <v>0.46129964475517754</v>
      </c>
      <c r="F3276">
        <f>IF(groupB[[#This Row],[normalized cost]]+groupB[[#This Row],[normalized weight]]&gt;1, 1, 0)</f>
        <v>0</v>
      </c>
    </row>
    <row r="3277" spans="1:6" x14ac:dyDescent="0.75">
      <c r="A3277">
        <v>22605.711569999999</v>
      </c>
      <c r="B3277">
        <v>56396.262369999997</v>
      </c>
      <c r="C3277">
        <v>0</v>
      </c>
      <c r="D3277">
        <f>(groupB[[#This Row],[Cost (USD)]]-MIN(cost))/(MAX(cost)-MIN(cost))</f>
        <v>0.33368917379582097</v>
      </c>
      <c r="E3277">
        <f>(groupB[[#This Row],[Weight (lbs)]]-MIN(weight))/(MAX(weight)-MIN(weight))</f>
        <v>0.36229179790908228</v>
      </c>
      <c r="F3277">
        <f>IF(groupB[[#This Row],[normalized cost]]+groupB[[#This Row],[normalized weight]]&gt;1, 1, 0)</f>
        <v>0</v>
      </c>
    </row>
    <row r="3278" spans="1:6" x14ac:dyDescent="0.75">
      <c r="A3278">
        <v>22854.66171</v>
      </c>
      <c r="B3278">
        <v>56273.626179999999</v>
      </c>
      <c r="C3278">
        <v>0</v>
      </c>
      <c r="D3278">
        <f>(groupB[[#This Row],[Cost (USD)]]-MIN(cost))/(MAX(cost)-MIN(cost))</f>
        <v>0.39406932185237226</v>
      </c>
      <c r="E3278">
        <f>(groupB[[#This Row],[Weight (lbs)]]-MIN(weight))/(MAX(weight)-MIN(weight))</f>
        <v>0.35192169473795382</v>
      </c>
      <c r="F3278">
        <f>IF(groupB[[#This Row],[normalized cost]]+groupB[[#This Row],[normalized weight]]&gt;1, 1, 0)</f>
        <v>0</v>
      </c>
    </row>
    <row r="3279" spans="1:6" x14ac:dyDescent="0.75">
      <c r="A3279">
        <v>23061.597959999999</v>
      </c>
      <c r="B3279">
        <v>55539.5386</v>
      </c>
      <c r="C3279">
        <v>0</v>
      </c>
      <c r="D3279">
        <f>(groupB[[#This Row],[Cost (USD)]]-MIN(cost))/(MAX(cost)-MIN(cost))</f>
        <v>0.44425945797066241</v>
      </c>
      <c r="E3279">
        <f>(groupB[[#This Row],[Weight (lbs)]]-MIN(weight))/(MAX(weight)-MIN(weight))</f>
        <v>0.28984732712066097</v>
      </c>
      <c r="F3279">
        <f>IF(groupB[[#This Row],[normalized cost]]+groupB[[#This Row],[normalized weight]]&gt;1, 1, 0)</f>
        <v>0</v>
      </c>
    </row>
    <row r="3280" spans="1:6" x14ac:dyDescent="0.75">
      <c r="A3280">
        <v>22923.307079999999</v>
      </c>
      <c r="B3280">
        <v>57784.986870000001</v>
      </c>
      <c r="C3280">
        <v>0</v>
      </c>
      <c r="D3280">
        <f>(groupB[[#This Row],[Cost (USD)]]-MIN(cost))/(MAX(cost)-MIN(cost))</f>
        <v>0.4107185095330726</v>
      </c>
      <c r="E3280">
        <f>(groupB[[#This Row],[Weight (lbs)]]-MIN(weight))/(MAX(weight)-MIN(weight))</f>
        <v>0.47972219379201153</v>
      </c>
      <c r="F3280">
        <f>IF(groupB[[#This Row],[normalized cost]]+groupB[[#This Row],[normalized weight]]&gt;1, 1, 0)</f>
        <v>0</v>
      </c>
    </row>
    <row r="3281" spans="1:6" x14ac:dyDescent="0.75">
      <c r="A3281">
        <v>22552.963510000001</v>
      </c>
      <c r="B3281">
        <v>55315.477619999998</v>
      </c>
      <c r="C3281">
        <v>0</v>
      </c>
      <c r="D3281">
        <f>(groupB[[#This Row],[Cost (USD)]]-MIN(cost))/(MAX(cost)-MIN(cost))</f>
        <v>0.3208957057041954</v>
      </c>
      <c r="E3281">
        <f>(groupB[[#This Row],[Weight (lbs)]]-MIN(weight))/(MAX(weight)-MIN(weight))</f>
        <v>0.27090075450433765</v>
      </c>
      <c r="F3281">
        <f>IF(groupB[[#This Row],[normalized cost]]+groupB[[#This Row],[normalized weight]]&gt;1, 1, 0)</f>
        <v>0</v>
      </c>
    </row>
    <row r="3282" spans="1:6" x14ac:dyDescent="0.75">
      <c r="A3282">
        <v>22137.310430000001</v>
      </c>
      <c r="B3282">
        <v>54779.798150000002</v>
      </c>
      <c r="C3282">
        <v>0</v>
      </c>
      <c r="D3282">
        <f>(groupB[[#This Row],[Cost (USD)]]-MIN(cost))/(MAX(cost)-MIN(cost))</f>
        <v>0.22008357316005842</v>
      </c>
      <c r="E3282">
        <f>(groupB[[#This Row],[Weight (lbs)]]-MIN(weight))/(MAX(weight)-MIN(weight))</f>
        <v>0.225603755547052</v>
      </c>
      <c r="F3282">
        <f>IF(groupB[[#This Row],[normalized cost]]+groupB[[#This Row],[normalized weight]]&gt;1, 1, 0)</f>
        <v>0</v>
      </c>
    </row>
    <row r="3283" spans="1:6" x14ac:dyDescent="0.75">
      <c r="A3283">
        <v>22016.008519999999</v>
      </c>
      <c r="B3283">
        <v>56351.78456</v>
      </c>
      <c r="C3283">
        <v>0</v>
      </c>
      <c r="D3283">
        <f>(groupB[[#This Row],[Cost (USD)]]-MIN(cost))/(MAX(cost)-MIN(cost))</f>
        <v>0.19066311456805862</v>
      </c>
      <c r="E3283">
        <f>(groupB[[#This Row],[Weight (lbs)]]-MIN(weight))/(MAX(weight)-MIN(weight))</f>
        <v>0.35853075903038079</v>
      </c>
      <c r="F3283">
        <f>IF(groupB[[#This Row],[normalized cost]]+groupB[[#This Row],[normalized weight]]&gt;1, 1, 0)</f>
        <v>0</v>
      </c>
    </row>
    <row r="3284" spans="1:6" x14ac:dyDescent="0.75">
      <c r="A3284">
        <v>23232.76641</v>
      </c>
      <c r="B3284">
        <v>56136.115330000001</v>
      </c>
      <c r="C3284">
        <v>0</v>
      </c>
      <c r="D3284">
        <f>(groupB[[#This Row],[Cost (USD)]]-MIN(cost))/(MAX(cost)-MIN(cost))</f>
        <v>0.48577450332717603</v>
      </c>
      <c r="E3284">
        <f>(groupB[[#This Row],[Weight (lbs)]]-MIN(weight))/(MAX(weight)-MIN(weight))</f>
        <v>0.34029379190071152</v>
      </c>
      <c r="F3284">
        <f>IF(groupB[[#This Row],[normalized cost]]+groupB[[#This Row],[normalized weight]]&gt;1, 1, 0)</f>
        <v>0</v>
      </c>
    </row>
    <row r="3285" spans="1:6" x14ac:dyDescent="0.75">
      <c r="A3285">
        <v>22534.242709999999</v>
      </c>
      <c r="B3285">
        <v>57129.397620000003</v>
      </c>
      <c r="C3285">
        <v>0</v>
      </c>
      <c r="D3285">
        <f>(groupB[[#This Row],[Cost (USD)]]-MIN(cost))/(MAX(cost)-MIN(cost))</f>
        <v>0.31635517933318291</v>
      </c>
      <c r="E3285">
        <f>(groupB[[#This Row],[Weight (lbs)]]-MIN(weight))/(MAX(weight)-MIN(weight))</f>
        <v>0.42428563660295632</v>
      </c>
      <c r="F3285">
        <f>IF(groupB[[#This Row],[normalized cost]]+groupB[[#This Row],[normalized weight]]&gt;1, 1, 0)</f>
        <v>0</v>
      </c>
    </row>
    <row r="3286" spans="1:6" x14ac:dyDescent="0.75">
      <c r="A3286">
        <v>22998.357319999999</v>
      </c>
      <c r="B3286">
        <v>56130.39415</v>
      </c>
      <c r="C3286">
        <v>0</v>
      </c>
      <c r="D3286">
        <f>(groupB[[#This Row],[Cost (USD)]]-MIN(cost))/(MAX(cost)-MIN(cost))</f>
        <v>0.42892112875184352</v>
      </c>
      <c r="E3286">
        <f>(groupB[[#This Row],[Weight (lbs)]]-MIN(weight))/(MAX(weight)-MIN(weight))</f>
        <v>0.33981000952896134</v>
      </c>
      <c r="F3286">
        <f>IF(groupB[[#This Row],[normalized cost]]+groupB[[#This Row],[normalized weight]]&gt;1, 1, 0)</f>
        <v>0</v>
      </c>
    </row>
    <row r="3287" spans="1:6" x14ac:dyDescent="0.75">
      <c r="A3287">
        <v>22336.474399999999</v>
      </c>
      <c r="B3287">
        <v>55301.380559999998</v>
      </c>
      <c r="C3287">
        <v>0</v>
      </c>
      <c r="D3287">
        <f>(groupB[[#This Row],[Cost (USD)]]-MIN(cost))/(MAX(cost)-MIN(cost))</f>
        <v>0.26838862732122643</v>
      </c>
      <c r="E3287">
        <f>(groupB[[#This Row],[Weight (lbs)]]-MIN(weight))/(MAX(weight)-MIN(weight))</f>
        <v>0.2697087086114443</v>
      </c>
      <c r="F3287">
        <f>IF(groupB[[#This Row],[normalized cost]]+groupB[[#This Row],[normalized weight]]&gt;1, 1, 0)</f>
        <v>0</v>
      </c>
    </row>
    <row r="3288" spans="1:6" x14ac:dyDescent="0.75">
      <c r="A3288">
        <v>22858.073219999998</v>
      </c>
      <c r="B3288">
        <v>56364.069069999998</v>
      </c>
      <c r="C3288">
        <v>0</v>
      </c>
      <c r="D3288">
        <f>(groupB[[#This Row],[Cost (USD)]]-MIN(cost))/(MAX(cost)-MIN(cost))</f>
        <v>0.39489674648806949</v>
      </c>
      <c r="E3288">
        <f>(groupB[[#This Row],[Weight (lbs)]]-MIN(weight))/(MAX(weight)-MIN(weight))</f>
        <v>0.35956953588822949</v>
      </c>
      <c r="F3288">
        <f>IF(groupB[[#This Row],[normalized cost]]+groupB[[#This Row],[normalized weight]]&gt;1, 1, 0)</f>
        <v>0</v>
      </c>
    </row>
    <row r="3289" spans="1:6" x14ac:dyDescent="0.75">
      <c r="A3289">
        <v>23740.413189999999</v>
      </c>
      <c r="B3289">
        <v>54327.486629999999</v>
      </c>
      <c r="C3289">
        <v>0</v>
      </c>
      <c r="D3289">
        <f>(groupB[[#This Row],[Cost (USD)]]-MIN(cost))/(MAX(cost)-MIN(cost))</f>
        <v>0.60889870698029047</v>
      </c>
      <c r="E3289">
        <f>(groupB[[#This Row],[Weight (lbs)]]-MIN(weight))/(MAX(weight)-MIN(weight))</f>
        <v>0.18735634156680633</v>
      </c>
      <c r="F3289">
        <f>IF(groupB[[#This Row],[normalized cost]]+groupB[[#This Row],[normalized weight]]&gt;1, 1, 0)</f>
        <v>0</v>
      </c>
    </row>
    <row r="3290" spans="1:6" x14ac:dyDescent="0.75">
      <c r="A3290">
        <v>23046.627090000002</v>
      </c>
      <c r="B3290">
        <v>52501.519310000003</v>
      </c>
      <c r="C3290">
        <v>0</v>
      </c>
      <c r="D3290">
        <f>(groupB[[#This Row],[Cost (USD)]]-MIN(cost))/(MAX(cost)-MIN(cost))</f>
        <v>0.4406284363245801</v>
      </c>
      <c r="E3290">
        <f>(groupB[[#This Row],[Weight (lbs)]]-MIN(weight))/(MAX(weight)-MIN(weight))</f>
        <v>3.2952739371489445E-2</v>
      </c>
      <c r="F3290">
        <f>IF(groupB[[#This Row],[normalized cost]]+groupB[[#This Row],[normalized weight]]&gt;1, 1, 0)</f>
        <v>0</v>
      </c>
    </row>
    <row r="3291" spans="1:6" x14ac:dyDescent="0.75">
      <c r="A3291">
        <v>22463.432519999998</v>
      </c>
      <c r="B3291">
        <v>56121.931400000001</v>
      </c>
      <c r="C3291">
        <v>0</v>
      </c>
      <c r="D3291">
        <f>(groupB[[#This Row],[Cost (USD)]]-MIN(cost))/(MAX(cost)-MIN(cost))</f>
        <v>0.29918093811318391</v>
      </c>
      <c r="E3291">
        <f>(groupB[[#This Row],[Weight (lbs)]]-MIN(weight))/(MAX(weight)-MIN(weight))</f>
        <v>0.33909440028986593</v>
      </c>
      <c r="F3291">
        <f>IF(groupB[[#This Row],[normalized cost]]+groupB[[#This Row],[normalized weight]]&gt;1, 1, 0)</f>
        <v>0</v>
      </c>
    </row>
    <row r="3292" spans="1:6" x14ac:dyDescent="0.75">
      <c r="A3292">
        <v>22728.60759</v>
      </c>
      <c r="B3292">
        <v>57388.034809999997</v>
      </c>
      <c r="C3292">
        <v>0</v>
      </c>
      <c r="D3292">
        <f>(groupB[[#This Row],[Cost (USD)]]-MIN(cost))/(MAX(cost)-MIN(cost))</f>
        <v>0.3634962664255374</v>
      </c>
      <c r="E3292">
        <f>(groupB[[#This Row],[Weight (lbs)]]-MIN(weight))/(MAX(weight)-MIN(weight))</f>
        <v>0.44615596985605843</v>
      </c>
      <c r="F3292">
        <f>IF(groupB[[#This Row],[normalized cost]]+groupB[[#This Row],[normalized weight]]&gt;1, 1, 0)</f>
        <v>0</v>
      </c>
    </row>
    <row r="3293" spans="1:6" x14ac:dyDescent="0.75">
      <c r="A3293">
        <v>22598.429199999999</v>
      </c>
      <c r="B3293">
        <v>55444.254690000002</v>
      </c>
      <c r="C3293">
        <v>0</v>
      </c>
      <c r="D3293">
        <f>(groupB[[#This Row],[Cost (USD)]]-MIN(cost))/(MAX(cost)-MIN(cost))</f>
        <v>0.33192291417932657</v>
      </c>
      <c r="E3293">
        <f>(groupB[[#This Row],[Weight (lbs)]]-MIN(weight))/(MAX(weight)-MIN(weight))</f>
        <v>0.28179012983453749</v>
      </c>
      <c r="F3293">
        <f>IF(groupB[[#This Row],[normalized cost]]+groupB[[#This Row],[normalized weight]]&gt;1, 1, 0)</f>
        <v>0</v>
      </c>
    </row>
    <row r="3294" spans="1:6" x14ac:dyDescent="0.75">
      <c r="A3294">
        <v>23053.90366</v>
      </c>
      <c r="B3294">
        <v>56034.176769999998</v>
      </c>
      <c r="C3294">
        <v>0</v>
      </c>
      <c r="D3294">
        <f>(groupB[[#This Row],[Cost (USD)]]-MIN(cost))/(MAX(cost)-MIN(cost))</f>
        <v>0.44239328921417376</v>
      </c>
      <c r="E3294">
        <f>(groupB[[#This Row],[Weight (lbs)]]-MIN(weight))/(MAX(weight)-MIN(weight))</f>
        <v>0.33167387811901039</v>
      </c>
      <c r="F3294">
        <f>IF(groupB[[#This Row],[normalized cost]]+groupB[[#This Row],[normalized weight]]&gt;1, 1, 0)</f>
        <v>0</v>
      </c>
    </row>
    <row r="3295" spans="1:6" x14ac:dyDescent="0.75">
      <c r="A3295">
        <v>23061.152910000001</v>
      </c>
      <c r="B3295">
        <v>54006.082320000001</v>
      </c>
      <c r="C3295">
        <v>0</v>
      </c>
      <c r="D3295">
        <f>(groupB[[#This Row],[Cost (USD)]]-MIN(cost))/(MAX(cost)-MIN(cost))</f>
        <v>0.44415151593499019</v>
      </c>
      <c r="E3295">
        <f>(groupB[[#This Row],[Weight (lbs)]]-MIN(weight))/(MAX(weight)-MIN(weight))</f>
        <v>0.16017842732839591</v>
      </c>
      <c r="F3295">
        <f>IF(groupB[[#This Row],[normalized cost]]+groupB[[#This Row],[normalized weight]]&gt;1, 1, 0)</f>
        <v>0</v>
      </c>
    </row>
    <row r="3296" spans="1:6" x14ac:dyDescent="0.75">
      <c r="A3296">
        <v>22944.547709999999</v>
      </c>
      <c r="B3296">
        <v>55999.855490000002</v>
      </c>
      <c r="C3296">
        <v>0</v>
      </c>
      <c r="D3296">
        <f>(groupB[[#This Row],[Cost (USD)]]-MIN(cost))/(MAX(cost)-MIN(cost))</f>
        <v>0.41587019325662639</v>
      </c>
      <c r="E3296">
        <f>(groupB[[#This Row],[Weight (lbs)]]-MIN(weight))/(MAX(weight)-MIN(weight))</f>
        <v>0.32877167433589255</v>
      </c>
      <c r="F3296">
        <f>IF(groupB[[#This Row],[normalized cost]]+groupB[[#This Row],[normalized weight]]&gt;1, 1, 0)</f>
        <v>0</v>
      </c>
    </row>
    <row r="3297" spans="1:6" x14ac:dyDescent="0.75">
      <c r="A3297">
        <v>23424.072810000001</v>
      </c>
      <c r="B3297">
        <v>56235.671280000002</v>
      </c>
      <c r="C3297">
        <v>0</v>
      </c>
      <c r="D3297">
        <f>(groupB[[#This Row],[Cost (USD)]]-MIN(cost))/(MAX(cost)-MIN(cost))</f>
        <v>0.53217378936961746</v>
      </c>
      <c r="E3297">
        <f>(groupB[[#This Row],[Weight (lbs)]]-MIN(weight))/(MAX(weight)-MIN(weight))</f>
        <v>0.34871223243445398</v>
      </c>
      <c r="F3297">
        <f>IF(groupB[[#This Row],[normalized cost]]+groupB[[#This Row],[normalized weight]]&gt;1, 1, 0)</f>
        <v>0</v>
      </c>
    </row>
    <row r="3298" spans="1:6" x14ac:dyDescent="0.75">
      <c r="A3298">
        <v>22750.228490000001</v>
      </c>
      <c r="B3298">
        <v>56291.37689</v>
      </c>
      <c r="C3298">
        <v>0</v>
      </c>
      <c r="D3298">
        <f>(groupB[[#This Row],[Cost (USD)]]-MIN(cost))/(MAX(cost)-MIN(cost))</f>
        <v>0.36874018050052437</v>
      </c>
      <c r="E3298">
        <f>(groupB[[#This Row],[Weight (lbs)]]-MIN(weight))/(MAX(weight)-MIN(weight))</f>
        <v>0.35342269288589684</v>
      </c>
      <c r="F3298">
        <f>IF(groupB[[#This Row],[normalized cost]]+groupB[[#This Row],[normalized weight]]&gt;1, 1, 0)</f>
        <v>0</v>
      </c>
    </row>
    <row r="3299" spans="1:6" x14ac:dyDescent="0.75">
      <c r="A3299">
        <v>22562.393039999999</v>
      </c>
      <c r="B3299">
        <v>53192.949780000003</v>
      </c>
      <c r="C3299">
        <v>0</v>
      </c>
      <c r="D3299">
        <f>(groupB[[#This Row],[Cost (USD)]]-MIN(cost))/(MAX(cost)-MIN(cost))</f>
        <v>0.32318273561911548</v>
      </c>
      <c r="E3299">
        <f>(groupB[[#This Row],[Weight (lbs)]]-MIN(weight))/(MAX(weight)-MIN(weight))</f>
        <v>9.1420026308257352E-2</v>
      </c>
      <c r="F3299">
        <f>IF(groupB[[#This Row],[normalized cost]]+groupB[[#This Row],[normalized weight]]&gt;1, 1, 0)</f>
        <v>0</v>
      </c>
    </row>
    <row r="3300" spans="1:6" x14ac:dyDescent="0.75">
      <c r="A3300">
        <v>23198.05802</v>
      </c>
      <c r="B3300">
        <v>57319.501819999998</v>
      </c>
      <c r="C3300">
        <v>0</v>
      </c>
      <c r="D3300">
        <f>(groupB[[#This Row],[Cost (USD)]]-MIN(cost))/(MAX(cost)-MIN(cost))</f>
        <v>0.47735636093527173</v>
      </c>
      <c r="E3300">
        <f>(groupB[[#This Row],[Weight (lbs)]]-MIN(weight))/(MAX(weight)-MIN(weight))</f>
        <v>0.44036082751735783</v>
      </c>
      <c r="F3300">
        <f>IF(groupB[[#This Row],[normalized cost]]+groupB[[#This Row],[normalized weight]]&gt;1, 1, 0)</f>
        <v>0</v>
      </c>
    </row>
    <row r="3301" spans="1:6" x14ac:dyDescent="0.75">
      <c r="A3301">
        <v>22951.270509999998</v>
      </c>
      <c r="B3301">
        <v>56998.154280000002</v>
      </c>
      <c r="C3301">
        <v>0</v>
      </c>
      <c r="D3301">
        <f>(groupB[[#This Row],[Cost (USD)]]-MIN(cost))/(MAX(cost)-MIN(cost))</f>
        <v>0.41750073525734405</v>
      </c>
      <c r="E3301">
        <f>(groupB[[#This Row],[Weight (lbs)]]-MIN(weight))/(MAX(weight)-MIN(weight))</f>
        <v>0.41318771374410418</v>
      </c>
      <c r="F3301">
        <f>IF(groupB[[#This Row],[normalized cost]]+groupB[[#This Row],[normalized weight]]&gt;1, 1, 0)</f>
        <v>0</v>
      </c>
    </row>
    <row r="3302" spans="1:6" x14ac:dyDescent="0.75">
      <c r="A3302">
        <v>22564.245309999998</v>
      </c>
      <c r="B3302">
        <v>58448.600749999998</v>
      </c>
      <c r="C3302">
        <v>0</v>
      </c>
      <c r="D3302">
        <f>(groupB[[#This Row],[Cost (USD)]]-MIN(cost))/(MAX(cost)-MIN(cost))</f>
        <v>0.32363198355623524</v>
      </c>
      <c r="E3302">
        <f>(groupB[[#This Row],[Weight (lbs)]]-MIN(weight))/(MAX(weight)-MIN(weight))</f>
        <v>0.53583731283960245</v>
      </c>
      <c r="F3302">
        <f>IF(groupB[[#This Row],[normalized cost]]+groupB[[#This Row],[normalized weight]]&gt;1, 1, 0)</f>
        <v>0</v>
      </c>
    </row>
    <row r="3303" spans="1:6" x14ac:dyDescent="0.75">
      <c r="A3303">
        <v>23274.136999999999</v>
      </c>
      <c r="B3303">
        <v>54150.690540000003</v>
      </c>
      <c r="C3303">
        <v>0</v>
      </c>
      <c r="D3303">
        <f>(groupB[[#This Row],[Cost (USD)]]-MIN(cost))/(MAX(cost)-MIN(cost))</f>
        <v>0.49580848984908271</v>
      </c>
      <c r="E3303">
        <f>(groupB[[#This Row],[Weight (lbs)]]-MIN(weight))/(MAX(weight)-MIN(weight))</f>
        <v>0.17240648301728589</v>
      </c>
      <c r="F3303">
        <f>IF(groupB[[#This Row],[normalized cost]]+groupB[[#This Row],[normalized weight]]&gt;1, 1, 0)</f>
        <v>0</v>
      </c>
    </row>
    <row r="3304" spans="1:6" x14ac:dyDescent="0.75">
      <c r="A3304">
        <v>22666.346369999999</v>
      </c>
      <c r="B3304">
        <v>56506.67714</v>
      </c>
      <c r="C3304">
        <v>0</v>
      </c>
      <c r="D3304">
        <f>(groupB[[#This Row],[Cost (USD)]]-MIN(cost))/(MAX(cost)-MIN(cost))</f>
        <v>0.34839548487232552</v>
      </c>
      <c r="E3304">
        <f>(groupB[[#This Row],[Weight (lbs)]]-MIN(weight))/(MAX(weight)-MIN(weight))</f>
        <v>0.37162845910604603</v>
      </c>
      <c r="F3304">
        <f>IF(groupB[[#This Row],[normalized cost]]+groupB[[#This Row],[normalized weight]]&gt;1, 1, 0)</f>
        <v>0</v>
      </c>
    </row>
    <row r="3305" spans="1:6" x14ac:dyDescent="0.75">
      <c r="A3305">
        <v>22877.138330000002</v>
      </c>
      <c r="B3305">
        <v>56017.348729999998</v>
      </c>
      <c r="C3305">
        <v>0</v>
      </c>
      <c r="D3305">
        <f>(groupB[[#This Row],[Cost (USD)]]-MIN(cost))/(MAX(cost)-MIN(cost))</f>
        <v>0.39952078150373421</v>
      </c>
      <c r="E3305">
        <f>(groupB[[#This Row],[Weight (lbs)]]-MIN(weight))/(MAX(weight)-MIN(weight))</f>
        <v>0.33025090084804426</v>
      </c>
      <c r="F3305">
        <f>IF(groupB[[#This Row],[normalized cost]]+groupB[[#This Row],[normalized weight]]&gt;1, 1, 0)</f>
        <v>0</v>
      </c>
    </row>
    <row r="3306" spans="1:6" x14ac:dyDescent="0.75">
      <c r="A3306">
        <v>22630.60383</v>
      </c>
      <c r="B3306">
        <v>57119.903409999999</v>
      </c>
      <c r="C3306">
        <v>0</v>
      </c>
      <c r="D3306">
        <f>(groupB[[#This Row],[Cost (USD)]]-MIN(cost))/(MAX(cost)-MIN(cost))</f>
        <v>0.33972652064873776</v>
      </c>
      <c r="E3306">
        <f>(groupB[[#This Row],[Weight (lbs)]]-MIN(weight))/(MAX(weight)-MIN(weight))</f>
        <v>0.42348280721606479</v>
      </c>
      <c r="F3306">
        <f>IF(groupB[[#This Row],[normalized cost]]+groupB[[#This Row],[normalized weight]]&gt;1, 1, 0)</f>
        <v>0</v>
      </c>
    </row>
    <row r="3307" spans="1:6" x14ac:dyDescent="0.75">
      <c r="A3307">
        <v>23312.73083</v>
      </c>
      <c r="B3307">
        <v>57009.39329</v>
      </c>
      <c r="C3307">
        <v>0</v>
      </c>
      <c r="D3307">
        <f>(groupB[[#This Row],[Cost (USD)]]-MIN(cost))/(MAX(cost)-MIN(cost))</f>
        <v>0.50516900344216387</v>
      </c>
      <c r="E3307">
        <f>(groupB[[#This Row],[Weight (lbs)]]-MIN(weight))/(MAX(weight)-MIN(weight))</f>
        <v>0.41413808323325191</v>
      </c>
      <c r="F3307">
        <f>IF(groupB[[#This Row],[normalized cost]]+groupB[[#This Row],[normalized weight]]&gt;1, 1, 0)</f>
        <v>0</v>
      </c>
    </row>
    <row r="3308" spans="1:6" x14ac:dyDescent="0.75">
      <c r="A3308">
        <v>22169.34318</v>
      </c>
      <c r="B3308">
        <v>55705.644130000001</v>
      </c>
      <c r="C3308">
        <v>0</v>
      </c>
      <c r="D3308">
        <f>(groupB[[#This Row],[Cost (USD)]]-MIN(cost))/(MAX(cost)-MIN(cost))</f>
        <v>0.22785276817902242</v>
      </c>
      <c r="E3308">
        <f>(groupB[[#This Row],[Weight (lbs)]]-MIN(weight))/(MAX(weight)-MIN(weight))</f>
        <v>0.30389319305464846</v>
      </c>
      <c r="F3308">
        <f>IF(groupB[[#This Row],[normalized cost]]+groupB[[#This Row],[normalized weight]]&gt;1, 1, 0)</f>
        <v>0</v>
      </c>
    </row>
    <row r="3309" spans="1:6" x14ac:dyDescent="0.75">
      <c r="A3309">
        <v>22841.166140000001</v>
      </c>
      <c r="B3309">
        <v>55228.858500000002</v>
      </c>
      <c r="C3309">
        <v>0</v>
      </c>
      <c r="D3309">
        <f>(groupB[[#This Row],[Cost (USD)]]-MIN(cost))/(MAX(cost)-MIN(cost))</f>
        <v>0.39079611817107485</v>
      </c>
      <c r="E3309">
        <f>(groupB[[#This Row],[Weight (lbs)]]-MIN(weight))/(MAX(weight)-MIN(weight))</f>
        <v>0.26357625093820164</v>
      </c>
      <c r="F3309">
        <f>IF(groupB[[#This Row],[normalized cost]]+groupB[[#This Row],[normalized weight]]&gt;1, 1, 0)</f>
        <v>0</v>
      </c>
    </row>
    <row r="3310" spans="1:6" x14ac:dyDescent="0.75">
      <c r="A3310">
        <v>23101.564849999999</v>
      </c>
      <c r="B3310">
        <v>56516.018459999999</v>
      </c>
      <c r="C3310">
        <v>0</v>
      </c>
      <c r="D3310">
        <f>(groupB[[#This Row],[Cost (USD)]]-MIN(cost))/(MAX(cost)-MIN(cost))</f>
        <v>0.45395299232882691</v>
      </c>
      <c r="E3310">
        <f>(groupB[[#This Row],[Weight (lbs)]]-MIN(weight))/(MAX(weight)-MIN(weight))</f>
        <v>0.37241836013081303</v>
      </c>
      <c r="F3310">
        <f>IF(groupB[[#This Row],[normalized cost]]+groupB[[#This Row],[normalized weight]]&gt;1, 1, 0)</f>
        <v>0</v>
      </c>
    </row>
    <row r="3311" spans="1:6" x14ac:dyDescent="0.75">
      <c r="A3311">
        <v>22943.233909999999</v>
      </c>
      <c r="B3311">
        <v>58411.737099999998</v>
      </c>
      <c r="C3311">
        <v>0</v>
      </c>
      <c r="D3311">
        <f>(groupB[[#This Row],[Cost (USD)]]-MIN(cost))/(MAX(cost)-MIN(cost))</f>
        <v>0.41555154535983591</v>
      </c>
      <c r="E3311">
        <f>(groupB[[#This Row],[Weight (lbs)]]-MIN(weight))/(MAX(weight)-MIN(weight))</f>
        <v>0.53272012651993317</v>
      </c>
      <c r="F3311">
        <f>IF(groupB[[#This Row],[normalized cost]]+groupB[[#This Row],[normalized weight]]&gt;1, 1, 0)</f>
        <v>0</v>
      </c>
    </row>
    <row r="3312" spans="1:6" x14ac:dyDescent="0.75">
      <c r="A3312">
        <v>22828.27291</v>
      </c>
      <c r="B3312">
        <v>57449.888169999998</v>
      </c>
      <c r="C3312">
        <v>0</v>
      </c>
      <c r="D3312">
        <f>(groupB[[#This Row],[Cost (USD)]]-MIN(cost))/(MAX(cost)-MIN(cost))</f>
        <v>0.38766900550374617</v>
      </c>
      <c r="E3312">
        <f>(groupB[[#This Row],[Weight (lbs)]]-MIN(weight))/(MAX(weight)-MIN(weight))</f>
        <v>0.45138628339304104</v>
      </c>
      <c r="F3312">
        <f>IF(groupB[[#This Row],[normalized cost]]+groupB[[#This Row],[normalized weight]]&gt;1, 1, 0)</f>
        <v>0</v>
      </c>
    </row>
    <row r="3313" spans="1:6" x14ac:dyDescent="0.75">
      <c r="A3313">
        <v>22674.045460000001</v>
      </c>
      <c r="B3313">
        <v>56161.706879999998</v>
      </c>
      <c r="C3313">
        <v>0</v>
      </c>
      <c r="D3313">
        <f>(groupB[[#This Row],[Cost (USD)]]-MIN(cost))/(MAX(cost)-MIN(cost))</f>
        <v>0.35026281539120302</v>
      </c>
      <c r="E3313">
        <f>(groupB[[#This Row],[Weight (lbs)]]-MIN(weight))/(MAX(weight)-MIN(weight))</f>
        <v>0.34245781064435538</v>
      </c>
      <c r="F3313">
        <f>IF(groupB[[#This Row],[normalized cost]]+groupB[[#This Row],[normalized weight]]&gt;1, 1, 0)</f>
        <v>0</v>
      </c>
    </row>
    <row r="3314" spans="1:6" x14ac:dyDescent="0.75">
      <c r="A3314">
        <v>22982.73387</v>
      </c>
      <c r="B3314">
        <v>57195.49439</v>
      </c>
      <c r="C3314">
        <v>0</v>
      </c>
      <c r="D3314">
        <f>(groupB[[#This Row],[Cost (USD)]]-MIN(cost))/(MAX(cost)-MIN(cost))</f>
        <v>0.42513183092636703</v>
      </c>
      <c r="E3314">
        <f>(groupB[[#This Row],[Weight (lbs)]]-MIN(weight))/(MAX(weight)-MIN(weight))</f>
        <v>0.42987477243780509</v>
      </c>
      <c r="F3314">
        <f>IF(groupB[[#This Row],[normalized cost]]+groupB[[#This Row],[normalized weight]]&gt;1, 1, 0)</f>
        <v>0</v>
      </c>
    </row>
    <row r="3315" spans="1:6" x14ac:dyDescent="0.75">
      <c r="A3315">
        <v>22750.555</v>
      </c>
      <c r="B3315">
        <v>57689.836219999997</v>
      </c>
      <c r="C3315">
        <v>0</v>
      </c>
      <c r="D3315">
        <f>(groupB[[#This Row],[Cost (USD)]]-MIN(cost))/(MAX(cost)-MIN(cost))</f>
        <v>0.36881937194882758</v>
      </c>
      <c r="E3315">
        <f>(groupB[[#This Row],[Weight (lbs)]]-MIN(weight))/(MAX(weight)-MIN(weight))</f>
        <v>0.47167626495730142</v>
      </c>
      <c r="F3315">
        <f>IF(groupB[[#This Row],[normalized cost]]+groupB[[#This Row],[normalized weight]]&gt;1, 1, 0)</f>
        <v>0</v>
      </c>
    </row>
    <row r="3316" spans="1:6" x14ac:dyDescent="0.75">
      <c r="A3316">
        <v>23015.284</v>
      </c>
      <c r="B3316">
        <v>58708.312599999997</v>
      </c>
      <c r="C3316">
        <v>0</v>
      </c>
      <c r="D3316">
        <f>(groupB[[#This Row],[Cost (USD)]]-MIN(cost))/(MAX(cost)-MIN(cost))</f>
        <v>0.43302651083560495</v>
      </c>
      <c r="E3316">
        <f>(groupB[[#This Row],[Weight (lbs)]]-MIN(weight))/(MAX(weight)-MIN(weight))</f>
        <v>0.5577985192279018</v>
      </c>
      <c r="F3316">
        <f>IF(groupB[[#This Row],[normalized cost]]+groupB[[#This Row],[normalized weight]]&gt;1, 1, 0)</f>
        <v>0</v>
      </c>
    </row>
    <row r="3317" spans="1:6" x14ac:dyDescent="0.75">
      <c r="A3317">
        <v>23182.34474</v>
      </c>
      <c r="B3317">
        <v>55406.782729999999</v>
      </c>
      <c r="C3317">
        <v>0</v>
      </c>
      <c r="D3317">
        <f>(groupB[[#This Row],[Cost (USD)]]-MIN(cost))/(MAX(cost)-MIN(cost))</f>
        <v>0.47354527582058153</v>
      </c>
      <c r="E3317">
        <f>(groupB[[#This Row],[Weight (lbs)]]-MIN(weight))/(MAX(weight)-MIN(weight))</f>
        <v>0.27862150488602566</v>
      </c>
      <c r="F3317">
        <f>IF(groupB[[#This Row],[normalized cost]]+groupB[[#This Row],[normalized weight]]&gt;1, 1, 0)</f>
        <v>0</v>
      </c>
    </row>
    <row r="3318" spans="1:6" x14ac:dyDescent="0.75">
      <c r="A3318">
        <v>22585.380270000001</v>
      </c>
      <c r="B3318">
        <v>56333.990740000001</v>
      </c>
      <c r="C3318">
        <v>0</v>
      </c>
      <c r="D3318">
        <f>(groupB[[#This Row],[Cost (USD)]]-MIN(cost))/(MAX(cost)-MIN(cost))</f>
        <v>0.32875803817090415</v>
      </c>
      <c r="E3318">
        <f>(groupB[[#This Row],[Weight (lbs)]]-MIN(weight))/(MAX(weight)-MIN(weight))</f>
        <v>0.35702611550542712</v>
      </c>
      <c r="F3318">
        <f>IF(groupB[[#This Row],[normalized cost]]+groupB[[#This Row],[normalized weight]]&gt;1, 1, 0)</f>
        <v>0</v>
      </c>
    </row>
    <row r="3319" spans="1:6" x14ac:dyDescent="0.75">
      <c r="A3319">
        <v>22541.65323</v>
      </c>
      <c r="B3319">
        <v>55727.170760000001</v>
      </c>
      <c r="C3319">
        <v>0</v>
      </c>
      <c r="D3319">
        <f>(groupB[[#This Row],[Cost (USD)]]-MIN(cost))/(MAX(cost)-MIN(cost))</f>
        <v>0.31815252033799662</v>
      </c>
      <c r="E3319">
        <f>(groupB[[#This Row],[Weight (lbs)]]-MIN(weight))/(MAX(weight)-MIN(weight))</f>
        <v>0.30571348259582481</v>
      </c>
      <c r="F3319">
        <f>IF(groupB[[#This Row],[normalized cost]]+groupB[[#This Row],[normalized weight]]&gt;1, 1, 0)</f>
        <v>0</v>
      </c>
    </row>
    <row r="3320" spans="1:6" x14ac:dyDescent="0.75">
      <c r="A3320">
        <v>22675.803639999998</v>
      </c>
      <c r="B3320">
        <v>55848.116710000002</v>
      </c>
      <c r="C3320">
        <v>0</v>
      </c>
      <c r="D3320">
        <f>(groupB[[#This Row],[Cost (USD)]]-MIN(cost))/(MAX(cost)-MIN(cost))</f>
        <v>0.35068924282245445</v>
      </c>
      <c r="E3320">
        <f>(groupB[[#This Row],[Weight (lbs)]]-MIN(weight))/(MAX(weight)-MIN(weight))</f>
        <v>0.3159406592524886</v>
      </c>
      <c r="F3320">
        <f>IF(groupB[[#This Row],[normalized cost]]+groupB[[#This Row],[normalized weight]]&gt;1, 1, 0)</f>
        <v>0</v>
      </c>
    </row>
    <row r="3321" spans="1:6" x14ac:dyDescent="0.75">
      <c r="A3321">
        <v>23803.301200000002</v>
      </c>
      <c r="B3321">
        <v>55809.664799999999</v>
      </c>
      <c r="C3321">
        <v>0</v>
      </c>
      <c r="D3321">
        <f>(groupB[[#This Row],[Cost (USD)]]-MIN(cost))/(MAX(cost)-MIN(cost))</f>
        <v>0.62415150962897348</v>
      </c>
      <c r="E3321">
        <f>(groupB[[#This Row],[Weight (lbs)]]-MIN(weight))/(MAX(weight)-MIN(weight))</f>
        <v>0.31268916983629758</v>
      </c>
      <c r="F3321">
        <f>IF(groupB[[#This Row],[normalized cost]]+groupB[[#This Row],[normalized weight]]&gt;1, 1, 0)</f>
        <v>0</v>
      </c>
    </row>
    <row r="3322" spans="1:6" x14ac:dyDescent="0.75">
      <c r="A3322">
        <v>22307.876459999999</v>
      </c>
      <c r="B3322">
        <v>55352.884440000002</v>
      </c>
      <c r="C3322">
        <v>0</v>
      </c>
      <c r="D3322">
        <f>(groupB[[#This Row],[Cost (USD)]]-MIN(cost))/(MAX(cost)-MIN(cost))</f>
        <v>0.26145250809947246</v>
      </c>
      <c r="E3322">
        <f>(groupB[[#This Row],[Weight (lbs)]]-MIN(weight))/(MAX(weight)-MIN(weight))</f>
        <v>0.27406387122138404</v>
      </c>
      <c r="F3322">
        <f>IF(groupB[[#This Row],[normalized cost]]+groupB[[#This Row],[normalized weight]]&gt;1, 1, 0)</f>
        <v>0</v>
      </c>
    </row>
    <row r="3323" spans="1:6" x14ac:dyDescent="0.75">
      <c r="A3323">
        <v>23749.277409999999</v>
      </c>
      <c r="B3323">
        <v>56032.979120000004</v>
      </c>
      <c r="C3323">
        <v>0</v>
      </c>
      <c r="D3323">
        <f>(groupB[[#This Row],[Cost (USD)]]-MIN(cost))/(MAX(cost)-MIN(cost))</f>
        <v>0.61104862710488173</v>
      </c>
      <c r="E3323">
        <f>(groupB[[#This Row],[Weight (lbs)]]-MIN(weight))/(MAX(weight)-MIN(weight))</f>
        <v>0.33157260496250701</v>
      </c>
      <c r="F3323">
        <f>IF(groupB[[#This Row],[normalized cost]]+groupB[[#This Row],[normalized weight]]&gt;1, 1, 0)</f>
        <v>0</v>
      </c>
    </row>
    <row r="3324" spans="1:6" x14ac:dyDescent="0.75">
      <c r="A3324">
        <v>23404.168140000002</v>
      </c>
      <c r="B3324">
        <v>56006.661180000003</v>
      </c>
      <c r="C3324">
        <v>0</v>
      </c>
      <c r="D3324">
        <f>(groupB[[#This Row],[Cost (USD)]]-MIN(cost))/(MAX(cost)-MIN(cost))</f>
        <v>0.52734612820976923</v>
      </c>
      <c r="E3324">
        <f>(groupB[[#This Row],[Weight (lbs)]]-MIN(weight))/(MAX(weight)-MIN(weight))</f>
        <v>0.32934716275779091</v>
      </c>
      <c r="F3324">
        <f>IF(groupB[[#This Row],[normalized cost]]+groupB[[#This Row],[normalized weight]]&gt;1, 1, 0)</f>
        <v>0</v>
      </c>
    </row>
    <row r="3325" spans="1:6" x14ac:dyDescent="0.75">
      <c r="A3325">
        <v>22681.45031</v>
      </c>
      <c r="B3325">
        <v>53774.280120000003</v>
      </c>
      <c r="C3325">
        <v>0</v>
      </c>
      <c r="D3325">
        <f>(groupB[[#This Row],[Cost (USD)]]-MIN(cost))/(MAX(cost)-MIN(cost))</f>
        <v>0.3520587811992017</v>
      </c>
      <c r="E3325">
        <f>(groupB[[#This Row],[Weight (lbs)]]-MIN(weight))/(MAX(weight)-MIN(weight))</f>
        <v>0.14057725797296677</v>
      </c>
      <c r="F3325">
        <f>IF(groupB[[#This Row],[normalized cost]]+groupB[[#This Row],[normalized weight]]&gt;1, 1, 0)</f>
        <v>0</v>
      </c>
    </row>
    <row r="3326" spans="1:6" x14ac:dyDescent="0.75">
      <c r="A3326">
        <v>22526.89705</v>
      </c>
      <c r="B3326">
        <v>56290.663370000002</v>
      </c>
      <c r="C3326">
        <v>0</v>
      </c>
      <c r="D3326">
        <f>(groupB[[#This Row],[Cost (USD)]]-MIN(cost))/(MAX(cost)-MIN(cost))</f>
        <v>0.31457356941573911</v>
      </c>
      <c r="E3326">
        <f>(groupB[[#This Row],[Weight (lbs)]]-MIN(weight))/(MAX(weight)-MIN(weight))</f>
        <v>0.353362357710655</v>
      </c>
      <c r="F3326">
        <f>IF(groupB[[#This Row],[normalized cost]]+groupB[[#This Row],[normalized weight]]&gt;1, 1, 0)</f>
        <v>0</v>
      </c>
    </row>
    <row r="3327" spans="1:6" x14ac:dyDescent="0.75">
      <c r="A3327">
        <v>22375.75333</v>
      </c>
      <c r="B3327">
        <v>56753.750419999997</v>
      </c>
      <c r="C3327">
        <v>0</v>
      </c>
      <c r="D3327">
        <f>(groupB[[#This Row],[Cost (USD)]]-MIN(cost))/(MAX(cost)-MIN(cost))</f>
        <v>0.27791530446590657</v>
      </c>
      <c r="E3327">
        <f>(groupB[[#This Row],[Weight (lbs)]]-MIN(weight))/(MAX(weight)-MIN(weight))</f>
        <v>0.39252094936058779</v>
      </c>
      <c r="F3327">
        <f>IF(groupB[[#This Row],[normalized cost]]+groupB[[#This Row],[normalized weight]]&gt;1, 1, 0)</f>
        <v>0</v>
      </c>
    </row>
    <row r="3328" spans="1:6" x14ac:dyDescent="0.75">
      <c r="A3328">
        <v>22738.318029999999</v>
      </c>
      <c r="B3328">
        <v>55376.973619999997</v>
      </c>
      <c r="C3328">
        <v>0</v>
      </c>
      <c r="D3328">
        <f>(groupB[[#This Row],[Cost (USD)]]-MIN(cost))/(MAX(cost)-MIN(cost))</f>
        <v>0.36585142800485682</v>
      </c>
      <c r="E3328">
        <f>(groupB[[#This Row],[Weight (lbs)]]-MIN(weight))/(MAX(weight)-MIN(weight))</f>
        <v>0.276100849717763</v>
      </c>
      <c r="F3328">
        <f>IF(groupB[[#This Row],[normalized cost]]+groupB[[#This Row],[normalized weight]]&gt;1, 1, 0)</f>
        <v>0</v>
      </c>
    </row>
    <row r="3329" spans="1:6" x14ac:dyDescent="0.75">
      <c r="A3329">
        <v>22324.769970000001</v>
      </c>
      <c r="B3329">
        <v>56488.884460000001</v>
      </c>
      <c r="C3329">
        <v>0</v>
      </c>
      <c r="D3329">
        <f>(groupB[[#This Row],[Cost (USD)]]-MIN(cost))/(MAX(cost)-MIN(cost))</f>
        <v>0.26554984516060015</v>
      </c>
      <c r="E3329">
        <f>(groupB[[#This Row],[Weight (lbs)]]-MIN(weight))/(MAX(weight)-MIN(weight))</f>
        <v>0.37012391197937106</v>
      </c>
      <c r="F3329">
        <f>IF(groupB[[#This Row],[normalized cost]]+groupB[[#This Row],[normalized weight]]&gt;1, 1, 0)</f>
        <v>0</v>
      </c>
    </row>
    <row r="3330" spans="1:6" x14ac:dyDescent="0.75">
      <c r="A3330">
        <v>22133.070299999999</v>
      </c>
      <c r="B3330">
        <v>56348.337059999998</v>
      </c>
      <c r="C3330">
        <v>0</v>
      </c>
      <c r="D3330">
        <f>(groupB[[#This Row],[Cost (USD)]]-MIN(cost))/(MAX(cost)-MIN(cost))</f>
        <v>0.21905517575815639</v>
      </c>
      <c r="E3330">
        <f>(groupB[[#This Row],[Weight (lbs)]]-MIN(weight))/(MAX(weight)-MIN(weight))</f>
        <v>0.35823923879738523</v>
      </c>
      <c r="F3330">
        <f>IF(groupB[[#This Row],[normalized cost]]+groupB[[#This Row],[normalized weight]]&gt;1, 1, 0)</f>
        <v>0</v>
      </c>
    </row>
    <row r="3331" spans="1:6" x14ac:dyDescent="0.75">
      <c r="A3331">
        <v>23264.687959999999</v>
      </c>
      <c r="B3331">
        <v>55524.745869999999</v>
      </c>
      <c r="C3331">
        <v>0</v>
      </c>
      <c r="D3331">
        <f>(groupB[[#This Row],[Cost (USD)]]-MIN(cost))/(MAX(cost)-MIN(cost))</f>
        <v>0.49351672799591706</v>
      </c>
      <c r="E3331">
        <f>(groupB[[#This Row],[Weight (lbs)]]-MIN(weight))/(MAX(weight)-MIN(weight))</f>
        <v>0.28859645544662527</v>
      </c>
      <c r="F3331">
        <f>IF(groupB[[#This Row],[normalized cost]]+groupB[[#This Row],[normalized weight]]&gt;1, 1, 0)</f>
        <v>0</v>
      </c>
    </row>
    <row r="3332" spans="1:6" x14ac:dyDescent="0.75">
      <c r="A3332">
        <v>22865.888019999999</v>
      </c>
      <c r="B3332">
        <v>55816.124159999999</v>
      </c>
      <c r="C3332">
        <v>0</v>
      </c>
      <c r="D3332">
        <f>(groupB[[#This Row],[Cost (USD)]]-MIN(cost))/(MAX(cost)-MIN(cost))</f>
        <v>0.39679214120860407</v>
      </c>
      <c r="E3332">
        <f>(groupB[[#This Row],[Weight (lbs)]]-MIN(weight))/(MAX(weight)-MIN(weight))</f>
        <v>0.31323537263026457</v>
      </c>
      <c r="F3332">
        <f>IF(groupB[[#This Row],[normalized cost]]+groupB[[#This Row],[normalized weight]]&gt;1, 1, 0)</f>
        <v>0</v>
      </c>
    </row>
    <row r="3333" spans="1:6" x14ac:dyDescent="0.75">
      <c r="A3333">
        <v>22632.444940000001</v>
      </c>
      <c r="B3333">
        <v>58191.266210000002</v>
      </c>
      <c r="C3333">
        <v>0</v>
      </c>
      <c r="D3333">
        <f>(groupB[[#This Row],[Cost (USD)]]-MIN(cost))/(MAX(cost)-MIN(cost))</f>
        <v>0.34017306184927082</v>
      </c>
      <c r="E3333">
        <f>(groupB[[#This Row],[Weight (lbs)]]-MIN(weight))/(MAX(weight)-MIN(weight))</f>
        <v>0.51407713153182621</v>
      </c>
      <c r="F3333">
        <f>IF(groupB[[#This Row],[normalized cost]]+groupB[[#This Row],[normalized weight]]&gt;1, 1, 0)</f>
        <v>0</v>
      </c>
    </row>
    <row r="3334" spans="1:6" x14ac:dyDescent="0.75">
      <c r="A3334">
        <v>22968.544320000001</v>
      </c>
      <c r="B3334">
        <v>56513.086490000002</v>
      </c>
      <c r="C3334">
        <v>0</v>
      </c>
      <c r="D3334">
        <f>(groupB[[#This Row],[Cost (USD)]]-MIN(cost))/(MAX(cost)-MIN(cost))</f>
        <v>0.42169030994607842</v>
      </c>
      <c r="E3334">
        <f>(groupB[[#This Row],[Weight (lbs)]]-MIN(weight))/(MAX(weight)-MIN(weight))</f>
        <v>0.37217043305973696</v>
      </c>
      <c r="F3334">
        <f>IF(groupB[[#This Row],[normalized cost]]+groupB[[#This Row],[normalized weight]]&gt;1, 1, 0)</f>
        <v>0</v>
      </c>
    </row>
    <row r="3335" spans="1:6" x14ac:dyDescent="0.75">
      <c r="A3335">
        <v>22774.096989999998</v>
      </c>
      <c r="B3335">
        <v>52972.358919999999</v>
      </c>
      <c r="C3335">
        <v>0</v>
      </c>
      <c r="D3335">
        <f>(groupB[[#This Row],[Cost (USD)]]-MIN(cost))/(MAX(cost)-MIN(cost))</f>
        <v>0.37452922550322093</v>
      </c>
      <c r="E3335">
        <f>(groupB[[#This Row],[Weight (lbs)]]-MIN(weight))/(MAX(weight)-MIN(weight))</f>
        <v>7.2766886669721267E-2</v>
      </c>
      <c r="F3335">
        <f>IF(groupB[[#This Row],[normalized cost]]+groupB[[#This Row],[normalized weight]]&gt;1, 1, 0)</f>
        <v>0</v>
      </c>
    </row>
    <row r="3336" spans="1:6" x14ac:dyDescent="0.75">
      <c r="A3336">
        <v>22823.25347</v>
      </c>
      <c r="B3336">
        <v>53285.534440000003</v>
      </c>
      <c r="C3336">
        <v>0</v>
      </c>
      <c r="D3336">
        <f>(groupB[[#This Row],[Cost (USD)]]-MIN(cost))/(MAX(cost)-MIN(cost))</f>
        <v>0.38645159493968312</v>
      </c>
      <c r="E3336">
        <f>(groupB[[#This Row],[Weight (lbs)]]-MIN(weight))/(MAX(weight)-MIN(weight))</f>
        <v>9.9248975301730449E-2</v>
      </c>
      <c r="F3336">
        <f>IF(groupB[[#This Row],[normalized cost]]+groupB[[#This Row],[normalized weight]]&gt;1, 1, 0)</f>
        <v>0</v>
      </c>
    </row>
    <row r="3337" spans="1:6" x14ac:dyDescent="0.75">
      <c r="A3337">
        <v>22480.137709999999</v>
      </c>
      <c r="B3337">
        <v>57055.25707</v>
      </c>
      <c r="C3337">
        <v>0</v>
      </c>
      <c r="D3337">
        <f>(groupB[[#This Row],[Cost (USD)]]-MIN(cost))/(MAX(cost)-MIN(cost))</f>
        <v>0.30323260020709902</v>
      </c>
      <c r="E3337">
        <f>(groupB[[#This Row],[Weight (lbs)]]-MIN(weight))/(MAX(weight)-MIN(weight))</f>
        <v>0.41801631958760982</v>
      </c>
      <c r="F3337">
        <f>IF(groupB[[#This Row],[normalized cost]]+groupB[[#This Row],[normalized weight]]&gt;1, 1, 0)</f>
        <v>0</v>
      </c>
    </row>
    <row r="3338" spans="1:6" x14ac:dyDescent="0.75">
      <c r="A3338">
        <v>22598.291270000002</v>
      </c>
      <c r="B3338">
        <v>57224.069660000001</v>
      </c>
      <c r="C3338">
        <v>0</v>
      </c>
      <c r="D3338">
        <f>(groupB[[#This Row],[Cost (USD)]]-MIN(cost))/(MAX(cost)-MIN(cost))</f>
        <v>0.33188946075840753</v>
      </c>
      <c r="E3338">
        <f>(groupB[[#This Row],[Weight (lbs)]]-MIN(weight))/(MAX(weight)-MIN(weight))</f>
        <v>0.4322910942270165</v>
      </c>
      <c r="F3338">
        <f>IF(groupB[[#This Row],[normalized cost]]+groupB[[#This Row],[normalized weight]]&gt;1, 1, 0)</f>
        <v>0</v>
      </c>
    </row>
    <row r="3339" spans="1:6" x14ac:dyDescent="0.75">
      <c r="A3339">
        <v>22593.936570000002</v>
      </c>
      <c r="B3339">
        <v>58243.415820000002</v>
      </c>
      <c r="C3339">
        <v>0</v>
      </c>
      <c r="D3339">
        <f>(groupB[[#This Row],[Cost (USD)]]-MIN(cost))/(MAX(cost)-MIN(cost))</f>
        <v>0.33083327564944615</v>
      </c>
      <c r="E3339">
        <f>(groupB[[#This Row],[Weight (lbs)]]-MIN(weight))/(MAX(weight)-MIN(weight))</f>
        <v>0.51848689700182427</v>
      </c>
      <c r="F3339">
        <f>IF(groupB[[#This Row],[normalized cost]]+groupB[[#This Row],[normalized weight]]&gt;1, 1, 0)</f>
        <v>0</v>
      </c>
    </row>
    <row r="3340" spans="1:6" x14ac:dyDescent="0.75">
      <c r="A3340">
        <v>22956.590339999999</v>
      </c>
      <c r="B3340">
        <v>54302.505870000001</v>
      </c>
      <c r="C3340">
        <v>0</v>
      </c>
      <c r="D3340">
        <f>(groupB[[#This Row],[Cost (USD)]]-MIN(cost))/(MAX(cost)-MIN(cost))</f>
        <v>0.41879100214787768</v>
      </c>
      <c r="E3340">
        <f>(groupB[[#This Row],[Weight (lbs)]]-MIN(weight))/(MAX(weight)-MIN(weight))</f>
        <v>0.18524397116054053</v>
      </c>
      <c r="F3340">
        <f>IF(groupB[[#This Row],[normalized cost]]+groupB[[#This Row],[normalized weight]]&gt;1, 1, 0)</f>
        <v>0</v>
      </c>
    </row>
    <row r="3341" spans="1:6" x14ac:dyDescent="0.75">
      <c r="A3341">
        <v>23033.948049999999</v>
      </c>
      <c r="B3341">
        <v>54909.764040000002</v>
      </c>
      <c r="C3341">
        <v>0</v>
      </c>
      <c r="D3341">
        <f>(groupB[[#This Row],[Cost (USD)]]-MIN(cost))/(MAX(cost)-MIN(cost))</f>
        <v>0.43755327311151621</v>
      </c>
      <c r="E3341">
        <f>(groupB[[#This Row],[Weight (lbs)]]-MIN(weight))/(MAX(weight)-MIN(weight))</f>
        <v>0.23659365736989529</v>
      </c>
      <c r="F3341">
        <f>IF(groupB[[#This Row],[normalized cost]]+groupB[[#This Row],[normalized weight]]&gt;1, 1, 0)</f>
        <v>0</v>
      </c>
    </row>
    <row r="3342" spans="1:6" x14ac:dyDescent="0.75">
      <c r="A3342">
        <v>22330.212899999999</v>
      </c>
      <c r="B3342">
        <v>55587.676030000002</v>
      </c>
      <c r="C3342">
        <v>0</v>
      </c>
      <c r="D3342">
        <f>(groupB[[#This Row],[Cost (USD)]]-MIN(cost))/(MAX(cost)-MIN(cost))</f>
        <v>0.26686996861689261</v>
      </c>
      <c r="E3342">
        <f>(groupB[[#This Row],[Weight (lbs)]]-MIN(weight))/(MAX(weight)-MIN(weight))</f>
        <v>0.29391782307697706</v>
      </c>
      <c r="F3342">
        <f>IF(groupB[[#This Row],[normalized cost]]+groupB[[#This Row],[normalized weight]]&gt;1, 1, 0)</f>
        <v>0</v>
      </c>
    </row>
    <row r="3343" spans="1:6" x14ac:dyDescent="0.75">
      <c r="A3343">
        <v>21745.164820000002</v>
      </c>
      <c r="B3343">
        <v>57733.506090000003</v>
      </c>
      <c r="C3343">
        <v>0</v>
      </c>
      <c r="D3343">
        <f>(groupB[[#This Row],[Cost (USD)]]-MIN(cost))/(MAX(cost)-MIN(cost))</f>
        <v>0.12497292171986842</v>
      </c>
      <c r="E3343">
        <f>(groupB[[#This Row],[Weight (lbs)]]-MIN(weight))/(MAX(weight)-MIN(weight))</f>
        <v>0.47536898451561316</v>
      </c>
      <c r="F3343">
        <f>IF(groupB[[#This Row],[normalized cost]]+groupB[[#This Row],[normalized weight]]&gt;1, 1, 0)</f>
        <v>0</v>
      </c>
    </row>
    <row r="3344" spans="1:6" x14ac:dyDescent="0.75">
      <c r="A3344">
        <v>22509.076720000001</v>
      </c>
      <c r="B3344">
        <v>57682.272369999999</v>
      </c>
      <c r="C3344">
        <v>0</v>
      </c>
      <c r="D3344">
        <f>(groupB[[#This Row],[Cost (USD)]]-MIN(cost))/(MAX(cost)-MIN(cost))</f>
        <v>0.31025144224675449</v>
      </c>
      <c r="E3344">
        <f>(groupB[[#This Row],[Weight (lbs)]]-MIN(weight))/(MAX(weight)-MIN(weight))</f>
        <v>0.47103666660651339</v>
      </c>
      <c r="F3344">
        <f>IF(groupB[[#This Row],[normalized cost]]+groupB[[#This Row],[normalized weight]]&gt;1, 1, 0)</f>
        <v>0</v>
      </c>
    </row>
    <row r="3345" spans="1:6" x14ac:dyDescent="0.75">
      <c r="A3345">
        <v>22986.79623</v>
      </c>
      <c r="B3345">
        <v>53799.60886</v>
      </c>
      <c r="C3345">
        <v>0</v>
      </c>
      <c r="D3345">
        <f>(groupB[[#This Row],[Cost (USD)]]-MIN(cost))/(MAX(cost)-MIN(cost))</f>
        <v>0.42611711214877968</v>
      </c>
      <c r="E3345">
        <f>(groupB[[#This Row],[Weight (lbs)]]-MIN(weight))/(MAX(weight)-MIN(weight))</f>
        <v>0.14271905353098813</v>
      </c>
      <c r="F3345">
        <f>IF(groupB[[#This Row],[normalized cost]]+groupB[[#This Row],[normalized weight]]&gt;1, 1, 0)</f>
        <v>0</v>
      </c>
    </row>
    <row r="3346" spans="1:6" x14ac:dyDescent="0.75">
      <c r="A3346">
        <v>22347.439569999999</v>
      </c>
      <c r="B3346">
        <v>58234.974280000002</v>
      </c>
      <c r="C3346">
        <v>0</v>
      </c>
      <c r="D3346">
        <f>(groupB[[#This Row],[Cost (USD)]]-MIN(cost))/(MAX(cost)-MIN(cost))</f>
        <v>0.27104811001147605</v>
      </c>
      <c r="E3346">
        <f>(groupB[[#This Row],[Weight (lbs)]]-MIN(weight))/(MAX(weight)-MIN(weight))</f>
        <v>0.51777308127807087</v>
      </c>
      <c r="F3346">
        <f>IF(groupB[[#This Row],[normalized cost]]+groupB[[#This Row],[normalized weight]]&gt;1, 1, 0)</f>
        <v>0</v>
      </c>
    </row>
    <row r="3347" spans="1:6" x14ac:dyDescent="0.75">
      <c r="A3347">
        <v>23048.39604</v>
      </c>
      <c r="B3347">
        <v>55338.066140000003</v>
      </c>
      <c r="C3347">
        <v>0</v>
      </c>
      <c r="D3347">
        <f>(groupB[[#This Row],[Cost (USD)]]-MIN(cost))/(MAX(cost)-MIN(cost))</f>
        <v>0.44105747590216177</v>
      </c>
      <c r="E3347">
        <f>(groupB[[#This Row],[Weight (lbs)]]-MIN(weight))/(MAX(weight)-MIN(weight))</f>
        <v>0.27281083735087058</v>
      </c>
      <c r="F3347">
        <f>IF(groupB[[#This Row],[normalized cost]]+groupB[[#This Row],[normalized weight]]&gt;1, 1, 0)</f>
        <v>0</v>
      </c>
    </row>
    <row r="3348" spans="1:6" x14ac:dyDescent="0.75">
      <c r="A3348">
        <v>23426.33556</v>
      </c>
      <c r="B3348">
        <v>56312.205499999996</v>
      </c>
      <c r="C3348">
        <v>0</v>
      </c>
      <c r="D3348">
        <f>(groupB[[#This Row],[Cost (USD)]]-MIN(cost))/(MAX(cost)-MIN(cost))</f>
        <v>0.5327225947650065</v>
      </c>
      <c r="E3348">
        <f>(groupB[[#This Row],[Weight (lbs)]]-MIN(weight))/(MAX(weight)-MIN(weight))</f>
        <v>0.35518395793018082</v>
      </c>
      <c r="F3348">
        <f>IF(groupB[[#This Row],[normalized cost]]+groupB[[#This Row],[normalized weight]]&gt;1, 1, 0)</f>
        <v>0</v>
      </c>
    </row>
    <row r="3349" spans="1:6" x14ac:dyDescent="0.75">
      <c r="A3349">
        <v>22689.99238</v>
      </c>
      <c r="B3349">
        <v>57995.671820000003</v>
      </c>
      <c r="C3349">
        <v>0</v>
      </c>
      <c r="D3349">
        <f>(groupB[[#This Row],[Cost (USD)]]-MIN(cost))/(MAX(cost)-MIN(cost))</f>
        <v>0.3541305673460558</v>
      </c>
      <c r="E3349">
        <f>(groupB[[#This Row],[Weight (lbs)]]-MIN(weight))/(MAX(weight)-MIN(weight))</f>
        <v>0.49753769073548404</v>
      </c>
      <c r="F3349">
        <f>IF(groupB[[#This Row],[normalized cost]]+groupB[[#This Row],[normalized weight]]&gt;1, 1, 0)</f>
        <v>0</v>
      </c>
    </row>
    <row r="3350" spans="1:6" x14ac:dyDescent="0.75">
      <c r="A3350">
        <v>22603.925439999999</v>
      </c>
      <c r="B3350">
        <v>57599.018100000001</v>
      </c>
      <c r="C3350">
        <v>0</v>
      </c>
      <c r="D3350">
        <f>(groupB[[#This Row],[Cost (USD)]]-MIN(cost))/(MAX(cost)-MIN(cost))</f>
        <v>0.33325596739614483</v>
      </c>
      <c r="E3350">
        <f>(groupB[[#This Row],[Weight (lbs)]]-MIN(weight))/(MAX(weight)-MIN(weight))</f>
        <v>0.46399669439817115</v>
      </c>
      <c r="F3350">
        <f>IF(groupB[[#This Row],[normalized cost]]+groupB[[#This Row],[normalized weight]]&gt;1, 1, 0)</f>
        <v>0</v>
      </c>
    </row>
    <row r="3351" spans="1:6" x14ac:dyDescent="0.75">
      <c r="A3351">
        <v>22995.38882</v>
      </c>
      <c r="B3351">
        <v>56967.473740000001</v>
      </c>
      <c r="C3351">
        <v>0</v>
      </c>
      <c r="D3351">
        <f>(groupB[[#This Row],[Cost (USD)]]-MIN(cost))/(MAX(cost)-MIN(cost))</f>
        <v>0.42820115137201231</v>
      </c>
      <c r="E3351">
        <f>(groupB[[#This Row],[Weight (lbs)]]-MIN(weight))/(MAX(weight)-MIN(weight))</f>
        <v>0.41059337054780992</v>
      </c>
      <c r="F3351">
        <f>IF(groupB[[#This Row],[normalized cost]]+groupB[[#This Row],[normalized weight]]&gt;1, 1, 0)</f>
        <v>0</v>
      </c>
    </row>
    <row r="3352" spans="1:6" x14ac:dyDescent="0.75">
      <c r="A3352">
        <v>22439.788130000001</v>
      </c>
      <c r="B3352">
        <v>56147.626810000002</v>
      </c>
      <c r="C3352">
        <v>0</v>
      </c>
      <c r="D3352">
        <f>(groupB[[#This Row],[Cost (USD)]]-MIN(cost))/(MAX(cost)-MIN(cost))</f>
        <v>0.2934462485528298</v>
      </c>
      <c r="E3352">
        <f>(groupB[[#This Row],[Weight (lbs)]]-MIN(weight))/(MAX(weight)-MIN(weight))</f>
        <v>0.34126720142405365</v>
      </c>
      <c r="F3352">
        <f>IF(groupB[[#This Row],[normalized cost]]+groupB[[#This Row],[normalized weight]]&gt;1, 1, 0)</f>
        <v>0</v>
      </c>
    </row>
    <row r="3353" spans="1:6" x14ac:dyDescent="0.75">
      <c r="A3353">
        <v>22506.19989</v>
      </c>
      <c r="B3353">
        <v>57068.863949999999</v>
      </c>
      <c r="C3353">
        <v>0</v>
      </c>
      <c r="D3353">
        <f>(groupB[[#This Row],[Cost (USD)]]-MIN(cost))/(MAX(cost)-MIN(cost))</f>
        <v>0.30955369842811842</v>
      </c>
      <c r="E3353">
        <f>(groupB[[#This Row],[Weight (lbs)]]-MIN(weight))/(MAX(weight)-MIN(weight))</f>
        <v>0.41916691591188537</v>
      </c>
      <c r="F3353">
        <f>IF(groupB[[#This Row],[normalized cost]]+groupB[[#This Row],[normalized weight]]&gt;1, 1, 0)</f>
        <v>0</v>
      </c>
    </row>
    <row r="3354" spans="1:6" x14ac:dyDescent="0.75">
      <c r="A3354">
        <v>22011.13926</v>
      </c>
      <c r="B3354">
        <v>57720.769269999997</v>
      </c>
      <c r="C3354">
        <v>0</v>
      </c>
      <c r="D3354">
        <f>(groupB[[#This Row],[Cost (USD)]]-MIN(cost))/(MAX(cost)-MIN(cost))</f>
        <v>0.18948212852914412</v>
      </c>
      <c r="E3354">
        <f>(groupB[[#This Row],[Weight (lbs)]]-MIN(weight))/(MAX(weight)-MIN(weight))</f>
        <v>0.47429196037231458</v>
      </c>
      <c r="F3354">
        <f>IF(groupB[[#This Row],[normalized cost]]+groupB[[#This Row],[normalized weight]]&gt;1, 1, 0)</f>
        <v>0</v>
      </c>
    </row>
    <row r="3355" spans="1:6" x14ac:dyDescent="0.75">
      <c r="A3355">
        <v>22540.47654</v>
      </c>
      <c r="B3355">
        <v>55334.172129999999</v>
      </c>
      <c r="C3355">
        <v>0</v>
      </c>
      <c r="D3355">
        <f>(groupB[[#This Row],[Cost (USD)]]-MIN(cost))/(MAX(cost)-MIN(cost))</f>
        <v>0.31786712698004677</v>
      </c>
      <c r="E3355">
        <f>(groupB[[#This Row],[Weight (lbs)]]-MIN(weight))/(MAX(weight)-MIN(weight))</f>
        <v>0.27248156027980824</v>
      </c>
      <c r="F3355">
        <f>IF(groupB[[#This Row],[normalized cost]]+groupB[[#This Row],[normalized weight]]&gt;1, 1, 0)</f>
        <v>0</v>
      </c>
    </row>
    <row r="3356" spans="1:6" x14ac:dyDescent="0.75">
      <c r="A3356">
        <v>23335.772250000002</v>
      </c>
      <c r="B3356">
        <v>57064.376459999999</v>
      </c>
      <c r="C3356">
        <v>0</v>
      </c>
      <c r="D3356">
        <f>(groupB[[#This Row],[Cost (USD)]]-MIN(cost))/(MAX(cost)-MIN(cost))</f>
        <v>0.51075744918890364</v>
      </c>
      <c r="E3356">
        <f>(groupB[[#This Row],[Weight (lbs)]]-MIN(weight))/(MAX(weight)-MIN(weight))</f>
        <v>0.41878745423520247</v>
      </c>
      <c r="F3356">
        <f>IF(groupB[[#This Row],[normalized cost]]+groupB[[#This Row],[normalized weight]]&gt;1, 1, 0)</f>
        <v>0</v>
      </c>
    </row>
    <row r="3357" spans="1:6" x14ac:dyDescent="0.75">
      <c r="A3357">
        <v>22584.52363</v>
      </c>
      <c r="B3357">
        <v>58059.532829999996</v>
      </c>
      <c r="C3357">
        <v>0</v>
      </c>
      <c r="D3357">
        <f>(groupB[[#This Row],[Cost (USD)]]-MIN(cost))/(MAX(cost)-MIN(cost))</f>
        <v>0.3285502694585376</v>
      </c>
      <c r="E3357">
        <f>(groupB[[#This Row],[Weight (lbs)]]-MIN(weight))/(MAX(weight)-MIN(weight))</f>
        <v>0.50293777094274106</v>
      </c>
      <c r="F3357">
        <f>IF(groupB[[#This Row],[normalized cost]]+groupB[[#This Row],[normalized weight]]&gt;1, 1, 0)</f>
        <v>0</v>
      </c>
    </row>
    <row r="3358" spans="1:6" x14ac:dyDescent="0.75">
      <c r="A3358">
        <v>22944.04549</v>
      </c>
      <c r="B3358">
        <v>52620.139779999998</v>
      </c>
      <c r="C3358">
        <v>0</v>
      </c>
      <c r="D3358">
        <f>(groupB[[#This Row],[Cost (USD)]]-MIN(cost))/(MAX(cost)-MIN(cost))</f>
        <v>0.41574838525942309</v>
      </c>
      <c r="E3358">
        <f>(groupB[[#This Row],[Weight (lbs)]]-MIN(weight))/(MAX(weight)-MIN(weight))</f>
        <v>4.2983273686912293E-2</v>
      </c>
      <c r="F3358">
        <f>IF(groupB[[#This Row],[normalized cost]]+groupB[[#This Row],[normalized weight]]&gt;1, 1, 0)</f>
        <v>0</v>
      </c>
    </row>
    <row r="3359" spans="1:6" x14ac:dyDescent="0.75">
      <c r="A3359">
        <v>22355.529009999998</v>
      </c>
      <c r="B3359">
        <v>54659.462140000003</v>
      </c>
      <c r="C3359">
        <v>0</v>
      </c>
      <c r="D3359">
        <f>(groupB[[#This Row],[Cost (USD)]]-MIN(cost))/(MAX(cost)-MIN(cost))</f>
        <v>0.27301011567612266</v>
      </c>
      <c r="E3359">
        <f>(groupB[[#This Row],[Weight (lbs)]]-MIN(weight))/(MAX(weight)-MIN(weight))</f>
        <v>0.21542815535185708</v>
      </c>
      <c r="F3359">
        <f>IF(groupB[[#This Row],[normalized cost]]+groupB[[#This Row],[normalized weight]]&gt;1, 1, 0)</f>
        <v>0</v>
      </c>
    </row>
    <row r="3360" spans="1:6" x14ac:dyDescent="0.75">
      <c r="A3360">
        <v>22881.4038</v>
      </c>
      <c r="B3360">
        <v>55172.87988</v>
      </c>
      <c r="C3360">
        <v>0</v>
      </c>
      <c r="D3360">
        <f>(groupB[[#This Row],[Cost (USD)]]-MIN(cost))/(MAX(cost)-MIN(cost))</f>
        <v>0.40055532484695416</v>
      </c>
      <c r="E3360">
        <f>(groupB[[#This Row],[Weight (lbs)]]-MIN(weight))/(MAX(weight)-MIN(weight))</f>
        <v>0.25884270479022181</v>
      </c>
      <c r="F3360">
        <f>IF(groupB[[#This Row],[normalized cost]]+groupB[[#This Row],[normalized weight]]&gt;1, 1, 0)</f>
        <v>0</v>
      </c>
    </row>
    <row r="3361" spans="1:6" x14ac:dyDescent="0.75">
      <c r="A3361">
        <v>22969.028460000001</v>
      </c>
      <c r="B3361">
        <v>56803.14215</v>
      </c>
      <c r="C3361">
        <v>0</v>
      </c>
      <c r="D3361">
        <f>(groupB[[#This Row],[Cost (USD)]]-MIN(cost))/(MAX(cost)-MIN(cost))</f>
        <v>0.42180773283597972</v>
      </c>
      <c r="E3361">
        <f>(groupB[[#This Row],[Weight (lbs)]]-MIN(weight))/(MAX(weight)-MIN(weight))</f>
        <v>0.39669750879137705</v>
      </c>
      <c r="F3361">
        <f>IF(groupB[[#This Row],[normalized cost]]+groupB[[#This Row],[normalized weight]]&gt;1, 1, 0)</f>
        <v>0</v>
      </c>
    </row>
    <row r="3362" spans="1:6" x14ac:dyDescent="0.75">
      <c r="A3362">
        <v>22157.331099999999</v>
      </c>
      <c r="B3362">
        <v>57779.290509999999</v>
      </c>
      <c r="C3362">
        <v>0</v>
      </c>
      <c r="D3362">
        <f>(groupB[[#This Row],[Cost (USD)]]-MIN(cost))/(MAX(cost)-MIN(cost))</f>
        <v>0.22493936885790872</v>
      </c>
      <c r="E3362">
        <f>(groupB[[#This Row],[Weight (lbs)]]-MIN(weight))/(MAX(weight)-MIN(weight))</f>
        <v>0.47924051019681907</v>
      </c>
      <c r="F3362">
        <f>IF(groupB[[#This Row],[normalized cost]]+groupB[[#This Row],[normalized weight]]&gt;1, 1, 0)</f>
        <v>0</v>
      </c>
    </row>
    <row r="3363" spans="1:6" x14ac:dyDescent="0.75">
      <c r="A3363">
        <v>22692.20578</v>
      </c>
      <c r="B3363">
        <v>57777.429510000002</v>
      </c>
      <c r="C3363">
        <v>0</v>
      </c>
      <c r="D3363">
        <f>(groupB[[#This Row],[Cost (USD)]]-MIN(cost))/(MAX(cost)-MIN(cost))</f>
        <v>0.3546674034358383</v>
      </c>
      <c r="E3363">
        <f>(groupB[[#This Row],[Weight (lbs)]]-MIN(weight))/(MAX(weight)-MIN(weight))</f>
        <v>0.47908314423493259</v>
      </c>
      <c r="F3363">
        <f>IF(groupB[[#This Row],[normalized cost]]+groupB[[#This Row],[normalized weight]]&gt;1, 1, 0)</f>
        <v>0</v>
      </c>
    </row>
    <row r="3364" spans="1:6" x14ac:dyDescent="0.75">
      <c r="A3364">
        <v>21856.678329999999</v>
      </c>
      <c r="B3364">
        <v>56730.685870000001</v>
      </c>
      <c r="C3364">
        <v>0</v>
      </c>
      <c r="D3364">
        <f>(groupB[[#This Row],[Cost (USD)]]-MIN(cost))/(MAX(cost)-MIN(cost))</f>
        <v>0.15201931038269667</v>
      </c>
      <c r="E3364">
        <f>(groupB[[#This Row],[Weight (lbs)]]-MIN(weight))/(MAX(weight)-MIN(weight))</f>
        <v>0.39057061346793154</v>
      </c>
      <c r="F3364">
        <f>IF(groupB[[#This Row],[normalized cost]]+groupB[[#This Row],[normalized weight]]&gt;1, 1, 0)</f>
        <v>0</v>
      </c>
    </row>
    <row r="3365" spans="1:6" x14ac:dyDescent="0.75">
      <c r="A3365">
        <v>22762.570540000001</v>
      </c>
      <c r="B3365">
        <v>58384.85241</v>
      </c>
      <c r="C3365">
        <v>0</v>
      </c>
      <c r="D3365">
        <f>(groupB[[#This Row],[Cost (USD)]]-MIN(cost))/(MAX(cost)-MIN(cost))</f>
        <v>0.37173361045529896</v>
      </c>
      <c r="E3365">
        <f>(groupB[[#This Row],[Weight (lbs)]]-MIN(weight))/(MAX(weight)-MIN(weight))</f>
        <v>0.53044675999555069</v>
      </c>
      <c r="F3365">
        <f>IF(groupB[[#This Row],[normalized cost]]+groupB[[#This Row],[normalized weight]]&gt;1, 1, 0)</f>
        <v>0</v>
      </c>
    </row>
    <row r="3366" spans="1:6" x14ac:dyDescent="0.75">
      <c r="A3366">
        <v>22931.421610000001</v>
      </c>
      <c r="B3366">
        <v>56531.624499999998</v>
      </c>
      <c r="C3366">
        <v>0</v>
      </c>
      <c r="D3366">
        <f>(groupB[[#This Row],[Cost (USD)]]-MIN(cost))/(MAX(cost)-MIN(cost))</f>
        <v>0.41268660050425854</v>
      </c>
      <c r="E3366">
        <f>(groupB[[#This Row],[Weight (lbs)]]-MIN(weight))/(MAX(weight)-MIN(weight))</f>
        <v>0.3737380052118674</v>
      </c>
      <c r="F3366">
        <f>IF(groupB[[#This Row],[normalized cost]]+groupB[[#This Row],[normalized weight]]&gt;1, 1, 0)</f>
        <v>0</v>
      </c>
    </row>
    <row r="3367" spans="1:6" x14ac:dyDescent="0.75">
      <c r="A3367">
        <v>22063.862140000001</v>
      </c>
      <c r="B3367">
        <v>56722.111960000002</v>
      </c>
      <c r="C3367">
        <v>0</v>
      </c>
      <c r="D3367">
        <f>(groupB[[#This Row],[Cost (USD)]]-MIN(cost))/(MAX(cost)-MIN(cost))</f>
        <v>0.20226948948571094</v>
      </c>
      <c r="E3367">
        <f>(groupB[[#This Row],[Weight (lbs)]]-MIN(weight))/(MAX(weight)-MIN(weight))</f>
        <v>0.3898456045510697</v>
      </c>
      <c r="F3367">
        <f>IF(groupB[[#This Row],[normalized cost]]+groupB[[#This Row],[normalized weight]]&gt;1, 1, 0)</f>
        <v>0</v>
      </c>
    </row>
    <row r="3368" spans="1:6" x14ac:dyDescent="0.75">
      <c r="A3368">
        <v>22489.786889999999</v>
      </c>
      <c r="B3368">
        <v>54365.045109999999</v>
      </c>
      <c r="C3368">
        <v>0</v>
      </c>
      <c r="D3368">
        <f>(groupB[[#This Row],[Cost (USD)]]-MIN(cost))/(MAX(cost)-MIN(cost))</f>
        <v>0.305572903839884</v>
      </c>
      <c r="E3368">
        <f>(groupB[[#This Row],[Weight (lbs)]]-MIN(weight))/(MAX(weight)-MIN(weight))</f>
        <v>0.19053228263730737</v>
      </c>
      <c r="F3368">
        <f>IF(groupB[[#This Row],[normalized cost]]+groupB[[#This Row],[normalized weight]]&gt;1, 1, 0)</f>
        <v>0</v>
      </c>
    </row>
    <row r="3369" spans="1:6" x14ac:dyDescent="0.75">
      <c r="A3369">
        <v>23478.9274</v>
      </c>
      <c r="B3369">
        <v>54515.64759</v>
      </c>
      <c r="C3369">
        <v>0</v>
      </c>
      <c r="D3369">
        <f>(groupB[[#This Row],[Cost (USD)]]-MIN(cost))/(MAX(cost)-MIN(cost))</f>
        <v>0.54547817339519522</v>
      </c>
      <c r="E3369">
        <f>(groupB[[#This Row],[Weight (lbs)]]-MIN(weight))/(MAX(weight)-MIN(weight))</f>
        <v>0.20326721231367664</v>
      </c>
      <c r="F3369">
        <f>IF(groupB[[#This Row],[normalized cost]]+groupB[[#This Row],[normalized weight]]&gt;1, 1, 0)</f>
        <v>0</v>
      </c>
    </row>
    <row r="3370" spans="1:6" x14ac:dyDescent="0.75">
      <c r="A3370">
        <v>23121.227060000001</v>
      </c>
      <c r="B3370">
        <v>56040.01971</v>
      </c>
      <c r="C3370">
        <v>0</v>
      </c>
      <c r="D3370">
        <f>(groupB[[#This Row],[Cost (USD)]]-MIN(cost))/(MAX(cost)-MIN(cost))</f>
        <v>0.45872184745346806</v>
      </c>
      <c r="E3370">
        <f>(groupB[[#This Row],[Weight (lbs)]]-MIN(weight))/(MAX(weight)-MIN(weight))</f>
        <v>0.3321679565033987</v>
      </c>
      <c r="F3370">
        <f>IF(groupB[[#This Row],[normalized cost]]+groupB[[#This Row],[normalized weight]]&gt;1, 1, 0)</f>
        <v>0</v>
      </c>
    </row>
    <row r="3371" spans="1:6" x14ac:dyDescent="0.75">
      <c r="A3371">
        <v>23170.079419999998</v>
      </c>
      <c r="B3371">
        <v>55275.708409999999</v>
      </c>
      <c r="C3371">
        <v>0</v>
      </c>
      <c r="D3371">
        <f>(groupB[[#This Row],[Cost (USD)]]-MIN(cost))/(MAX(cost)-MIN(cost))</f>
        <v>0.47057045589253849</v>
      </c>
      <c r="E3371">
        <f>(groupB[[#This Row],[Weight (lbs)]]-MIN(weight))/(MAX(weight)-MIN(weight))</f>
        <v>0.26753787434038062</v>
      </c>
      <c r="F3371">
        <f>IF(groupB[[#This Row],[normalized cost]]+groupB[[#This Row],[normalized weight]]&gt;1, 1, 0)</f>
        <v>0</v>
      </c>
    </row>
    <row r="3372" spans="1:6" x14ac:dyDescent="0.75">
      <c r="A3372">
        <v>22220.432110000002</v>
      </c>
      <c r="B3372">
        <v>57308.562669999999</v>
      </c>
      <c r="C3372">
        <v>0</v>
      </c>
      <c r="D3372">
        <f>(groupB[[#This Row],[Cost (USD)]]-MIN(cost))/(MAX(cost)-MIN(cost))</f>
        <v>0.24024383233930319</v>
      </c>
      <c r="E3372">
        <f>(groupB[[#This Row],[Weight (lbs)]]-MIN(weight))/(MAX(weight)-MIN(weight))</f>
        <v>0.4394358141578884</v>
      </c>
      <c r="F3372">
        <f>IF(groupB[[#This Row],[normalized cost]]+groupB[[#This Row],[normalized weight]]&gt;1, 1, 0)</f>
        <v>0</v>
      </c>
    </row>
    <row r="3373" spans="1:6" x14ac:dyDescent="0.75">
      <c r="A3373">
        <v>22892.707559999999</v>
      </c>
      <c r="B3373">
        <v>55851.37025</v>
      </c>
      <c r="C3373">
        <v>0</v>
      </c>
      <c r="D3373">
        <f>(groupB[[#This Row],[Cost (USD)]]-MIN(cost))/(MAX(cost)-MIN(cost))</f>
        <v>0.40329692885808527</v>
      </c>
      <c r="E3373">
        <f>(groupB[[#This Row],[Weight (lbs)]]-MIN(weight))/(MAX(weight)-MIN(weight))</f>
        <v>0.31621577824853186</v>
      </c>
      <c r="F3373">
        <f>IF(groupB[[#This Row],[normalized cost]]+groupB[[#This Row],[normalized weight]]&gt;1, 1, 0)</f>
        <v>0</v>
      </c>
    </row>
    <row r="3374" spans="1:6" x14ac:dyDescent="0.75">
      <c r="A3374">
        <v>22996.525229999999</v>
      </c>
      <c r="B3374">
        <v>55100.242789999997</v>
      </c>
      <c r="C3374">
        <v>0</v>
      </c>
      <c r="D3374">
        <f>(groupB[[#This Row],[Cost (USD)]]-MIN(cost))/(MAX(cost)-MIN(cost))</f>
        <v>0.42847677525417965</v>
      </c>
      <c r="E3374">
        <f>(groupB[[#This Row],[Weight (lbs)]]-MIN(weight))/(MAX(weight)-MIN(weight))</f>
        <v>0.25270052019242406</v>
      </c>
      <c r="F3374">
        <f>IF(groupB[[#This Row],[normalized cost]]+groupB[[#This Row],[normalized weight]]&gt;1, 1, 0)</f>
        <v>0</v>
      </c>
    </row>
    <row r="3375" spans="1:6" x14ac:dyDescent="0.75">
      <c r="A3375">
        <v>23008.383529999999</v>
      </c>
      <c r="B3375">
        <v>55526.525220000003</v>
      </c>
      <c r="C3375">
        <v>0</v>
      </c>
      <c r="D3375">
        <f>(groupB[[#This Row],[Cost (USD)]]-MIN(cost))/(MAX(cost)-MIN(cost))</f>
        <v>0.43135287690931023</v>
      </c>
      <c r="E3375">
        <f>(groupB[[#This Row],[Weight (lbs)]]-MIN(weight))/(MAX(weight)-MIN(weight))</f>
        <v>0.28874691709320438</v>
      </c>
      <c r="F3375">
        <f>IF(groupB[[#This Row],[normalized cost]]+groupB[[#This Row],[normalized weight]]&gt;1, 1, 0)</f>
        <v>0</v>
      </c>
    </row>
    <row r="3376" spans="1:6" x14ac:dyDescent="0.75">
      <c r="A3376">
        <v>22843.910530000001</v>
      </c>
      <c r="B3376">
        <v>55323.887219999997</v>
      </c>
      <c r="C3376">
        <v>0</v>
      </c>
      <c r="D3376">
        <f>(groupB[[#This Row],[Cost (USD)]]-MIN(cost))/(MAX(cost)-MIN(cost))</f>
        <v>0.39146174010856366</v>
      </c>
      <c r="E3376">
        <f>(groupB[[#This Row],[Weight (lbs)]]-MIN(weight))/(MAX(weight)-MIN(weight))</f>
        <v>0.27161186938509113</v>
      </c>
      <c r="F3376">
        <f>IF(groupB[[#This Row],[normalized cost]]+groupB[[#This Row],[normalized weight]]&gt;1, 1, 0)</f>
        <v>0</v>
      </c>
    </row>
    <row r="3377" spans="1:6" x14ac:dyDescent="0.75">
      <c r="A3377">
        <v>23143.79638</v>
      </c>
      <c r="B3377">
        <v>55281.133959999999</v>
      </c>
      <c r="C3377">
        <v>0</v>
      </c>
      <c r="D3377">
        <f>(groupB[[#This Row],[Cost (USD)]]-MIN(cost))/(MAX(cost)-MIN(cost))</f>
        <v>0.46419579048131937</v>
      </c>
      <c r="E3377">
        <f>(groupB[[#This Row],[Weight (lbs)]]-MIN(weight))/(MAX(weight)-MIN(weight))</f>
        <v>0.2679966582708021</v>
      </c>
      <c r="F3377">
        <f>IF(groupB[[#This Row],[normalized cost]]+groupB[[#This Row],[normalized weight]]&gt;1, 1, 0)</f>
        <v>0</v>
      </c>
    </row>
    <row r="3378" spans="1:6" x14ac:dyDescent="0.75">
      <c r="A3378">
        <v>23097.028869999998</v>
      </c>
      <c r="B3378">
        <v>56907.506759999997</v>
      </c>
      <c r="C3378">
        <v>0</v>
      </c>
      <c r="D3378">
        <f>(groupB[[#This Row],[Cost (USD)]]-MIN(cost))/(MAX(cost)-MIN(cost))</f>
        <v>0.45285283972806284</v>
      </c>
      <c r="E3378">
        <f>(groupB[[#This Row],[Weight (lbs)]]-MIN(weight))/(MAX(weight)-MIN(weight))</f>
        <v>0.40552256910281181</v>
      </c>
      <c r="F3378">
        <f>IF(groupB[[#This Row],[normalized cost]]+groupB[[#This Row],[normalized weight]]&gt;1, 1, 0)</f>
        <v>0</v>
      </c>
    </row>
    <row r="3379" spans="1:6" x14ac:dyDescent="0.75">
      <c r="A3379">
        <v>22768.32532</v>
      </c>
      <c r="B3379">
        <v>55824.322200000002</v>
      </c>
      <c r="C3379">
        <v>0</v>
      </c>
      <c r="D3379">
        <f>(groupB[[#This Row],[Cost (USD)]]-MIN(cost))/(MAX(cost)-MIN(cost))</f>
        <v>0.37312936973638566</v>
      </c>
      <c r="E3379">
        <f>(groupB[[#This Row],[Weight (lbs)]]-MIN(weight))/(MAX(weight)-MIN(weight))</f>
        <v>0.31392859801994011</v>
      </c>
      <c r="F3379">
        <f>IF(groupB[[#This Row],[normalized cost]]+groupB[[#This Row],[normalized weight]]&gt;1, 1, 0)</f>
        <v>0</v>
      </c>
    </row>
    <row r="3380" spans="1:6" x14ac:dyDescent="0.75">
      <c r="A3380">
        <v>22834.872879999999</v>
      </c>
      <c r="B3380">
        <v>57543.799359999997</v>
      </c>
      <c r="C3380">
        <v>0</v>
      </c>
      <c r="D3380">
        <f>(groupB[[#This Row],[Cost (USD)]]-MIN(cost))/(MAX(cost)-MIN(cost))</f>
        <v>0.38926975642426681</v>
      </c>
      <c r="E3380">
        <f>(groupB[[#This Row],[Weight (lbs)]]-MIN(weight))/(MAX(weight)-MIN(weight))</f>
        <v>0.4593274036220979</v>
      </c>
      <c r="F3380">
        <f>IF(groupB[[#This Row],[normalized cost]]+groupB[[#This Row],[normalized weight]]&gt;1, 1, 0)</f>
        <v>0</v>
      </c>
    </row>
    <row r="3381" spans="1:6" x14ac:dyDescent="0.75">
      <c r="A3381">
        <v>22683.85355</v>
      </c>
      <c r="B3381">
        <v>56035.419260000002</v>
      </c>
      <c r="C3381">
        <v>0</v>
      </c>
      <c r="D3381">
        <f>(groupB[[#This Row],[Cost (USD)]]-MIN(cost))/(MAX(cost)-MIN(cost))</f>
        <v>0.35264166091565979</v>
      </c>
      <c r="E3381">
        <f>(groupB[[#This Row],[Weight (lbs)]]-MIN(weight))/(MAX(weight)-MIN(weight))</f>
        <v>0.33177894294114108</v>
      </c>
      <c r="F3381">
        <f>IF(groupB[[#This Row],[normalized cost]]+groupB[[#This Row],[normalized weight]]&gt;1, 1, 0)</f>
        <v>0</v>
      </c>
    </row>
    <row r="3382" spans="1:6" x14ac:dyDescent="0.75">
      <c r="A3382">
        <v>22483.42297</v>
      </c>
      <c r="B3382">
        <v>56973.810810000003</v>
      </c>
      <c r="C3382">
        <v>0</v>
      </c>
      <c r="D3382">
        <f>(groupB[[#This Row],[Cost (USD)]]-MIN(cost))/(MAX(cost)-MIN(cost))</f>
        <v>0.30402940427880709</v>
      </c>
      <c r="E3382">
        <f>(groupB[[#This Row],[Weight (lbs)]]-MIN(weight))/(MAX(weight)-MIN(weight))</f>
        <v>0.41112923251239542</v>
      </c>
      <c r="F3382">
        <f>IF(groupB[[#This Row],[normalized cost]]+groupB[[#This Row],[normalized weight]]&gt;1, 1, 0)</f>
        <v>0</v>
      </c>
    </row>
    <row r="3383" spans="1:6" x14ac:dyDescent="0.75">
      <c r="A3383">
        <v>22932.03011</v>
      </c>
      <c r="B3383">
        <v>55211.167759999997</v>
      </c>
      <c r="C3383">
        <v>0</v>
      </c>
      <c r="D3383">
        <f>(groupB[[#This Row],[Cost (USD)]]-MIN(cost))/(MAX(cost)-MIN(cost))</f>
        <v>0.41283418555921098</v>
      </c>
      <c r="E3383">
        <f>(groupB[[#This Row],[Weight (lbs)]]-MIN(weight))/(MAX(weight)-MIN(weight))</f>
        <v>0.26208032384707408</v>
      </c>
      <c r="F3383">
        <f>IF(groupB[[#This Row],[normalized cost]]+groupB[[#This Row],[normalized weight]]&gt;1, 1, 0)</f>
        <v>0</v>
      </c>
    </row>
    <row r="3384" spans="1:6" x14ac:dyDescent="0.75">
      <c r="A3384">
        <v>22913.218919999999</v>
      </c>
      <c r="B3384">
        <v>57946.096149999998</v>
      </c>
      <c r="C3384">
        <v>0</v>
      </c>
      <c r="D3384">
        <f>(groupB[[#This Row],[Cost (USD)]]-MIN(cost))/(MAX(cost)-MIN(cost))</f>
        <v>0.40827173607707801</v>
      </c>
      <c r="E3384">
        <f>(groupB[[#This Row],[Weight (lbs)]]-MIN(weight))/(MAX(weight)-MIN(weight))</f>
        <v>0.49334557735787599</v>
      </c>
      <c r="F3384">
        <f>IF(groupB[[#This Row],[normalized cost]]+groupB[[#This Row],[normalized weight]]&gt;1, 1, 0)</f>
        <v>0</v>
      </c>
    </row>
    <row r="3385" spans="1:6" x14ac:dyDescent="0.75">
      <c r="A3385">
        <v>22829.196189999999</v>
      </c>
      <c r="B3385">
        <v>56086.759489999997</v>
      </c>
      <c r="C3385">
        <v>0</v>
      </c>
      <c r="D3385">
        <f>(groupB[[#This Row],[Cost (USD)]]-MIN(cost))/(MAX(cost)-MIN(cost))</f>
        <v>0.38789293702311622</v>
      </c>
      <c r="E3385">
        <f>(groupB[[#This Row],[Weight (lbs)]]-MIN(weight))/(MAX(weight)-MIN(weight))</f>
        <v>0.33612026732450151</v>
      </c>
      <c r="F3385">
        <f>IF(groupB[[#This Row],[normalized cost]]+groupB[[#This Row],[normalized weight]]&gt;1, 1, 0)</f>
        <v>0</v>
      </c>
    </row>
    <row r="3386" spans="1:6" x14ac:dyDescent="0.75">
      <c r="A3386">
        <v>23026.934850000001</v>
      </c>
      <c r="B3386">
        <v>56202.36606</v>
      </c>
      <c r="C3386">
        <v>0</v>
      </c>
      <c r="D3386">
        <f>(groupB[[#This Row],[Cost (USD)]]-MIN(cost))/(MAX(cost)-MIN(cost))</f>
        <v>0.43585229775014445</v>
      </c>
      <c r="E3386">
        <f>(groupB[[#This Row],[Weight (lbs)]]-MIN(weight))/(MAX(weight)-MIN(weight))</f>
        <v>0.3458959465767707</v>
      </c>
      <c r="F3386">
        <f>IF(groupB[[#This Row],[normalized cost]]+groupB[[#This Row],[normalized weight]]&gt;1, 1, 0)</f>
        <v>0</v>
      </c>
    </row>
    <row r="3387" spans="1:6" x14ac:dyDescent="0.75">
      <c r="A3387">
        <v>22798.192220000001</v>
      </c>
      <c r="B3387">
        <v>56294.318870000003</v>
      </c>
      <c r="C3387">
        <v>0</v>
      </c>
      <c r="D3387">
        <f>(groupB[[#This Row],[Cost (USD)]]-MIN(cost))/(MAX(cost)-MIN(cost))</f>
        <v>0.38037326140075772</v>
      </c>
      <c r="E3387">
        <f>(groupB[[#This Row],[Weight (lbs)]]-MIN(weight))/(MAX(weight)-MIN(weight))</f>
        <v>0.35367146640150776</v>
      </c>
      <c r="F3387">
        <f>IF(groupB[[#This Row],[normalized cost]]+groupB[[#This Row],[normalized weight]]&gt;1, 1, 0)</f>
        <v>0</v>
      </c>
    </row>
    <row r="3388" spans="1:6" x14ac:dyDescent="0.75">
      <c r="A3388">
        <v>23085.249970000001</v>
      </c>
      <c r="B3388">
        <v>55568.405530000004</v>
      </c>
      <c r="C3388">
        <v>0</v>
      </c>
      <c r="D3388">
        <f>(groupB[[#This Row],[Cost (USD)]]-MIN(cost))/(MAX(cost)-MIN(cost))</f>
        <v>0.4499959956791173</v>
      </c>
      <c r="E3388">
        <f>(groupB[[#This Row],[Weight (lbs)]]-MIN(weight))/(MAX(weight)-MIN(weight))</f>
        <v>0.29228831164842384</v>
      </c>
      <c r="F3388">
        <f>IF(groupB[[#This Row],[normalized cost]]+groupB[[#This Row],[normalized weight]]&gt;1, 1, 0)</f>
        <v>0</v>
      </c>
    </row>
    <row r="3389" spans="1:6" x14ac:dyDescent="0.75">
      <c r="A3389">
        <v>22897.206559999999</v>
      </c>
      <c r="B3389">
        <v>57690.110950000002</v>
      </c>
      <c r="C3389">
        <v>0</v>
      </c>
      <c r="D3389">
        <f>(groupB[[#This Row],[Cost (USD)]]-MIN(cost))/(MAX(cost)-MIN(cost))</f>
        <v>0.40438811236216532</v>
      </c>
      <c r="E3389">
        <f>(groupB[[#This Row],[Weight (lbs)]]-MIN(weight))/(MAX(weight)-MIN(weight))</f>
        <v>0.47169949609685535</v>
      </c>
      <c r="F3389">
        <f>IF(groupB[[#This Row],[normalized cost]]+groupB[[#This Row],[normalized weight]]&gt;1, 1, 0)</f>
        <v>0</v>
      </c>
    </row>
    <row r="3390" spans="1:6" x14ac:dyDescent="0.75">
      <c r="A3390">
        <v>22161.298790000001</v>
      </c>
      <c r="B3390">
        <v>55326.785450000003</v>
      </c>
      <c r="C3390">
        <v>0</v>
      </c>
      <c r="D3390">
        <f>(groupB[[#This Row],[Cost (USD)]]-MIN(cost))/(MAX(cost)-MIN(cost))</f>
        <v>0.22590168890176399</v>
      </c>
      <c r="E3390">
        <f>(groupB[[#This Row],[Weight (lbs)]]-MIN(weight))/(MAX(weight)-MIN(weight))</f>
        <v>0.27185694340535976</v>
      </c>
      <c r="F3390">
        <f>IF(groupB[[#This Row],[normalized cost]]+groupB[[#This Row],[normalized weight]]&gt;1, 1, 0)</f>
        <v>0</v>
      </c>
    </row>
    <row r="3391" spans="1:6" x14ac:dyDescent="0.75">
      <c r="A3391">
        <v>22901.205730000001</v>
      </c>
      <c r="B3391">
        <v>56074.363149999997</v>
      </c>
      <c r="C3391">
        <v>0</v>
      </c>
      <c r="D3391">
        <f>(groupB[[#This Row],[Cost (USD)]]-MIN(cost))/(MAX(cost)-MIN(cost))</f>
        <v>0.40535806753754094</v>
      </c>
      <c r="E3391">
        <f>(groupB[[#This Row],[Weight (lbs)]]-MIN(weight))/(MAX(weight)-MIN(weight))</f>
        <v>0.33507203413375752</v>
      </c>
      <c r="F3391">
        <f>IF(groupB[[#This Row],[normalized cost]]+groupB[[#This Row],[normalized weight]]&gt;1, 1, 0)</f>
        <v>0</v>
      </c>
    </row>
    <row r="3392" spans="1:6" x14ac:dyDescent="0.75">
      <c r="A3392">
        <v>22678.231930000002</v>
      </c>
      <c r="B3392">
        <v>54476.626239999998</v>
      </c>
      <c r="C3392">
        <v>0</v>
      </c>
      <c r="D3392">
        <f>(groupB[[#This Row],[Cost (USD)]]-MIN(cost))/(MAX(cost)-MIN(cost))</f>
        <v>0.35127819814388728</v>
      </c>
      <c r="E3392">
        <f>(groupB[[#This Row],[Weight (lbs)]]-MIN(weight))/(MAX(weight)-MIN(weight))</f>
        <v>0.19996757111170557</v>
      </c>
      <c r="F3392">
        <f>IF(groupB[[#This Row],[normalized cost]]+groupB[[#This Row],[normalized weight]]&gt;1, 1, 0)</f>
        <v>0</v>
      </c>
    </row>
    <row r="3393" spans="1:6" x14ac:dyDescent="0.75">
      <c r="A3393">
        <v>22938.437030000001</v>
      </c>
      <c r="B3393">
        <v>58481.006179999997</v>
      </c>
      <c r="C3393">
        <v>0</v>
      </c>
      <c r="D3393">
        <f>(groupB[[#This Row],[Cost (USD)]]-MIN(cost))/(MAX(cost)-MIN(cost))</f>
        <v>0.41438811430247885</v>
      </c>
      <c r="E3393">
        <f>(groupB[[#This Row],[Weight (lbs)]]-MIN(weight))/(MAX(weight)-MIN(weight))</f>
        <v>0.53857751255067288</v>
      </c>
      <c r="F3393">
        <f>IF(groupB[[#This Row],[normalized cost]]+groupB[[#This Row],[normalized weight]]&gt;1, 1, 0)</f>
        <v>0</v>
      </c>
    </row>
    <row r="3394" spans="1:6" x14ac:dyDescent="0.75">
      <c r="A3394">
        <v>23239.98486</v>
      </c>
      <c r="B3394">
        <v>58343.713600000003</v>
      </c>
      <c r="C3394">
        <v>0</v>
      </c>
      <c r="D3394">
        <f>(groupB[[#This Row],[Cost (USD)]]-MIN(cost))/(MAX(cost)-MIN(cost))</f>
        <v>0.48752525984307443</v>
      </c>
      <c r="E3394">
        <f>(groupB[[#This Row],[Weight (lbs)]]-MIN(weight))/(MAX(weight)-MIN(weight))</f>
        <v>0.52696806660139495</v>
      </c>
      <c r="F3394">
        <f>IF(groupB[[#This Row],[normalized cost]]+groupB[[#This Row],[normalized weight]]&gt;1, 1, 0)</f>
        <v>1</v>
      </c>
    </row>
    <row r="3395" spans="1:6" x14ac:dyDescent="0.75">
      <c r="A3395">
        <v>22890.617139999998</v>
      </c>
      <c r="B3395">
        <v>55010.294139999998</v>
      </c>
      <c r="C3395">
        <v>0</v>
      </c>
      <c r="D3395">
        <f>(groupB[[#This Row],[Cost (USD)]]-MIN(cost))/(MAX(cost)-MIN(cost))</f>
        <v>0.40278992022936788</v>
      </c>
      <c r="E3395">
        <f>(groupB[[#This Row],[Weight (lbs)]]-MIN(weight))/(MAX(weight)-MIN(weight))</f>
        <v>0.24509447192393391</v>
      </c>
      <c r="F3395">
        <f>IF(groupB[[#This Row],[normalized cost]]+groupB[[#This Row],[normalized weight]]&gt;1, 1, 0)</f>
        <v>0</v>
      </c>
    </row>
    <row r="3396" spans="1:6" x14ac:dyDescent="0.75">
      <c r="A3396">
        <v>22963.97625</v>
      </c>
      <c r="B3396">
        <v>57233.132599999997</v>
      </c>
      <c r="C3396">
        <v>0</v>
      </c>
      <c r="D3396">
        <f>(groupB[[#This Row],[Cost (USD)]]-MIN(cost))/(MAX(cost)-MIN(cost))</f>
        <v>0.42058237426493056</v>
      </c>
      <c r="E3396">
        <f>(groupB[[#This Row],[Weight (lbs)]]-MIN(weight))/(MAX(weight)-MIN(weight))</f>
        <v>0.43305745546861829</v>
      </c>
      <c r="F3396">
        <f>IF(groupB[[#This Row],[normalized cost]]+groupB[[#This Row],[normalized weight]]&gt;1, 1, 0)</f>
        <v>0</v>
      </c>
    </row>
    <row r="3397" spans="1:6" x14ac:dyDescent="0.75">
      <c r="A3397">
        <v>23836.54739</v>
      </c>
      <c r="B3397">
        <v>55152.116690000003</v>
      </c>
      <c r="C3397">
        <v>0</v>
      </c>
      <c r="D3397">
        <f>(groupB[[#This Row],[Cost (USD)]]-MIN(cost))/(MAX(cost)-MIN(cost))</f>
        <v>0.63221501131857327</v>
      </c>
      <c r="E3397">
        <f>(groupB[[#This Row],[Weight (lbs)]]-MIN(weight))/(MAX(weight)-MIN(weight))</f>
        <v>0.25708697165417344</v>
      </c>
      <c r="F3397">
        <f>IF(groupB[[#This Row],[normalized cost]]+groupB[[#This Row],[normalized weight]]&gt;1, 1, 0)</f>
        <v>0</v>
      </c>
    </row>
    <row r="3398" spans="1:6" x14ac:dyDescent="0.75">
      <c r="A3398">
        <v>22627.132809999999</v>
      </c>
      <c r="B3398">
        <v>57609.290509999999</v>
      </c>
      <c r="C3398">
        <v>0</v>
      </c>
      <c r="D3398">
        <f>(groupB[[#This Row],[Cost (USD)]]-MIN(cost))/(MAX(cost)-MIN(cost))</f>
        <v>0.33888466250996629</v>
      </c>
      <c r="E3398">
        <f>(groupB[[#This Row],[Weight (lbs)]]-MIN(weight))/(MAX(weight)-MIN(weight))</f>
        <v>0.46486532829421856</v>
      </c>
      <c r="F3398">
        <f>IF(groupB[[#This Row],[normalized cost]]+groupB[[#This Row],[normalized weight]]&gt;1, 1, 0)</f>
        <v>0</v>
      </c>
    </row>
    <row r="3399" spans="1:6" x14ac:dyDescent="0.75">
      <c r="A3399">
        <v>23081.267250000001</v>
      </c>
      <c r="B3399">
        <v>55397.353499999997</v>
      </c>
      <c r="C3399">
        <v>0</v>
      </c>
      <c r="D3399">
        <f>(groupB[[#This Row],[Cost (USD)]]-MIN(cost))/(MAX(cost)-MIN(cost))</f>
        <v>0.44903003027227806</v>
      </c>
      <c r="E3399">
        <f>(groupB[[#This Row],[Weight (lbs)]]-MIN(weight))/(MAX(weight)-MIN(weight))</f>
        <v>0.27782417020101696</v>
      </c>
      <c r="F3399">
        <f>IF(groupB[[#This Row],[normalized cost]]+groupB[[#This Row],[normalized weight]]&gt;1, 1, 0)</f>
        <v>0</v>
      </c>
    </row>
    <row r="3400" spans="1:6" x14ac:dyDescent="0.75">
      <c r="A3400">
        <v>22766.87801</v>
      </c>
      <c r="B3400">
        <v>57436.971420000002</v>
      </c>
      <c r="C3400">
        <v>0</v>
      </c>
      <c r="D3400">
        <f>(groupB[[#This Row],[Cost (USD)]]-MIN(cost))/(MAX(cost)-MIN(cost))</f>
        <v>0.37277834044158908</v>
      </c>
      <c r="E3400">
        <f>(groupB[[#This Row],[Weight (lbs)]]-MIN(weight))/(MAX(weight)-MIN(weight))</f>
        <v>0.45029404438809773</v>
      </c>
      <c r="F3400">
        <f>IF(groupB[[#This Row],[normalized cost]]+groupB[[#This Row],[normalized weight]]&gt;1, 1, 0)</f>
        <v>0</v>
      </c>
    </row>
    <row r="3401" spans="1:6" x14ac:dyDescent="0.75">
      <c r="A3401">
        <v>22904.609270000001</v>
      </c>
      <c r="B3401">
        <v>56910.104670000001</v>
      </c>
      <c r="C3401">
        <v>0</v>
      </c>
      <c r="D3401">
        <f>(groupB[[#This Row],[Cost (USD)]]-MIN(cost))/(MAX(cost)-MIN(cost))</f>
        <v>0.40618355913644644</v>
      </c>
      <c r="E3401">
        <f>(groupB[[#This Row],[Weight (lbs)]]-MIN(weight))/(MAX(weight)-MIN(weight))</f>
        <v>0.40574224809585091</v>
      </c>
      <c r="F3401">
        <f>IF(groupB[[#This Row],[normalized cost]]+groupB[[#This Row],[normalized weight]]&gt;1, 1, 0)</f>
        <v>0</v>
      </c>
    </row>
    <row r="3402" spans="1:6" x14ac:dyDescent="0.75">
      <c r="A3402">
        <v>23119.24567</v>
      </c>
      <c r="B3402">
        <v>54247.341710000001</v>
      </c>
      <c r="C3402">
        <v>0</v>
      </c>
      <c r="D3402">
        <f>(groupB[[#This Row],[Cost (USD)]]-MIN(cost))/(MAX(cost)-MIN(cost))</f>
        <v>0.45824128286508176</v>
      </c>
      <c r="E3402">
        <f>(groupB[[#This Row],[Weight (lbs)]]-MIN(weight))/(MAX(weight)-MIN(weight))</f>
        <v>0.18057929566345723</v>
      </c>
      <c r="F3402">
        <f>IF(groupB[[#This Row],[normalized cost]]+groupB[[#This Row],[normalized weight]]&gt;1, 1, 0)</f>
        <v>0</v>
      </c>
    </row>
    <row r="3403" spans="1:6" x14ac:dyDescent="0.75">
      <c r="A3403">
        <v>22514.40151</v>
      </c>
      <c r="B3403">
        <v>54439.741069999996</v>
      </c>
      <c r="C3403">
        <v>0</v>
      </c>
      <c r="D3403">
        <f>(groupB[[#This Row],[Cost (USD)]]-MIN(cost))/(MAX(cost)-MIN(cost))</f>
        <v>0.31154291213132645</v>
      </c>
      <c r="E3403">
        <f>(groupB[[#This Row],[Weight (lbs)]]-MIN(weight))/(MAX(weight)-MIN(weight))</f>
        <v>0.19684856506312698</v>
      </c>
      <c r="F3403">
        <f>IF(groupB[[#This Row],[normalized cost]]+groupB[[#This Row],[normalized weight]]&gt;1, 1, 0)</f>
        <v>0</v>
      </c>
    </row>
    <row r="3404" spans="1:6" x14ac:dyDescent="0.75">
      <c r="A3404">
        <v>23278.552029999999</v>
      </c>
      <c r="B3404">
        <v>55876.266589999999</v>
      </c>
      <c r="C3404">
        <v>0</v>
      </c>
      <c r="D3404">
        <f>(groupB[[#This Row],[Cost (USD)]]-MIN(cost))/(MAX(cost)-MIN(cost))</f>
        <v>0.49687930734319669</v>
      </c>
      <c r="E3404">
        <f>(groupB[[#This Row],[Weight (lbs)]]-MIN(weight))/(MAX(weight)-MIN(weight))</f>
        <v>0.31832101010858466</v>
      </c>
      <c r="F3404">
        <f>IF(groupB[[#This Row],[normalized cost]]+groupB[[#This Row],[normalized weight]]&gt;1, 1, 0)</f>
        <v>0</v>
      </c>
    </row>
    <row r="3405" spans="1:6" x14ac:dyDescent="0.75">
      <c r="A3405">
        <v>22931.301729999999</v>
      </c>
      <c r="B3405">
        <v>55161.447780000002</v>
      </c>
      <c r="C3405">
        <v>0</v>
      </c>
      <c r="D3405">
        <f>(groupB[[#This Row],[Cost (USD)]]-MIN(cost))/(MAX(cost)-MIN(cost))</f>
        <v>0.41265752491446717</v>
      </c>
      <c r="E3405">
        <f>(groupB[[#This Row],[Weight (lbs)]]-MIN(weight))/(MAX(weight)-MIN(weight))</f>
        <v>0.25787600763122948</v>
      </c>
      <c r="F3405">
        <f>IF(groupB[[#This Row],[normalized cost]]+groupB[[#This Row],[normalized weight]]&gt;1, 1, 0)</f>
        <v>0</v>
      </c>
    </row>
    <row r="3406" spans="1:6" x14ac:dyDescent="0.75">
      <c r="A3406">
        <v>22874.662670000002</v>
      </c>
      <c r="B3406">
        <v>57450.663990000001</v>
      </c>
      <c r="C3406">
        <v>0</v>
      </c>
      <c r="D3406">
        <f>(groupB[[#This Row],[Cost (USD)]]-MIN(cost))/(MAX(cost)-MIN(cost))</f>
        <v>0.39892033710415409</v>
      </c>
      <c r="E3406">
        <f>(groupB[[#This Row],[Weight (lbs)]]-MIN(weight))/(MAX(weight)-MIN(weight))</f>
        <v>0.45145188664965114</v>
      </c>
      <c r="F3406">
        <f>IF(groupB[[#This Row],[normalized cost]]+groupB[[#This Row],[normalized weight]]&gt;1, 1, 0)</f>
        <v>0</v>
      </c>
    </row>
    <row r="3407" spans="1:6" x14ac:dyDescent="0.75">
      <c r="A3407">
        <v>22612.379970000002</v>
      </c>
      <c r="B3407">
        <v>54963.347699999998</v>
      </c>
      <c r="C3407">
        <v>0</v>
      </c>
      <c r="D3407">
        <f>(groupB[[#This Row],[Cost (USD)]]-MIN(cost))/(MAX(cost)-MIN(cost))</f>
        <v>0.33530652166837266</v>
      </c>
      <c r="E3407">
        <f>(groupB[[#This Row],[Weight (lbs)]]-MIN(weight))/(MAX(weight)-MIN(weight))</f>
        <v>0.24112468595523087</v>
      </c>
      <c r="F3407">
        <f>IF(groupB[[#This Row],[normalized cost]]+groupB[[#This Row],[normalized weight]]&gt;1, 1, 0)</f>
        <v>0</v>
      </c>
    </row>
    <row r="3408" spans="1:6" x14ac:dyDescent="0.75">
      <c r="A3408">
        <v>23678.12528</v>
      </c>
      <c r="B3408">
        <v>56392.416870000001</v>
      </c>
      <c r="C3408">
        <v>0</v>
      </c>
      <c r="D3408">
        <f>(groupB[[#This Row],[Cost (USD)]]-MIN(cost))/(MAX(cost)-MIN(cost))</f>
        <v>0.59379145205794703</v>
      </c>
      <c r="E3408">
        <f>(groupB[[#This Row],[Weight (lbs)]]-MIN(weight))/(MAX(weight)-MIN(weight))</f>
        <v>0.36196662283845643</v>
      </c>
      <c r="F3408">
        <f>IF(groupB[[#This Row],[normalized cost]]+groupB[[#This Row],[normalized weight]]&gt;1, 1, 0)</f>
        <v>0</v>
      </c>
    </row>
    <row r="3409" spans="1:6" x14ac:dyDescent="0.75">
      <c r="A3409">
        <v>22728.279030000002</v>
      </c>
      <c r="B3409">
        <v>58920.345099999999</v>
      </c>
      <c r="C3409">
        <v>0</v>
      </c>
      <c r="D3409">
        <f>(groupB[[#This Row],[Cost (USD)]]-MIN(cost))/(MAX(cost)-MIN(cost))</f>
        <v>0.36341657777203695</v>
      </c>
      <c r="E3409">
        <f>(groupB[[#This Row],[Weight (lbs)]]-MIN(weight))/(MAX(weight)-MIN(weight))</f>
        <v>0.57572796485592037</v>
      </c>
      <c r="F3409">
        <f>IF(groupB[[#This Row],[normalized cost]]+groupB[[#This Row],[normalized weight]]&gt;1, 1, 0)</f>
        <v>0</v>
      </c>
    </row>
    <row r="3410" spans="1:6" x14ac:dyDescent="0.75">
      <c r="A3410">
        <v>23680.465840000001</v>
      </c>
      <c r="B3410">
        <v>56991.21718</v>
      </c>
      <c r="C3410">
        <v>0</v>
      </c>
      <c r="D3410">
        <f>(groupB[[#This Row],[Cost (USD)]]-MIN(cost))/(MAX(cost)-MIN(cost))</f>
        <v>0.59435912942231917</v>
      </c>
      <c r="E3410">
        <f>(groupB[[#This Row],[Weight (lbs)]]-MIN(weight))/(MAX(weight)-MIN(weight))</f>
        <v>0.41260111330659499</v>
      </c>
      <c r="F3410">
        <f>IF(groupB[[#This Row],[normalized cost]]+groupB[[#This Row],[normalized weight]]&gt;1, 1, 0)</f>
        <v>1</v>
      </c>
    </row>
    <row r="3411" spans="1:6" x14ac:dyDescent="0.75">
      <c r="A3411">
        <v>22890.322339999999</v>
      </c>
      <c r="B3411">
        <v>57423.928350000002</v>
      </c>
      <c r="C3411">
        <v>0</v>
      </c>
      <c r="D3411">
        <f>(groupB[[#This Row],[Cost (USD)]]-MIN(cost))/(MAX(cost)-MIN(cost))</f>
        <v>0.40271841969658229</v>
      </c>
      <c r="E3411">
        <f>(groupB[[#This Row],[Weight (lbs)]]-MIN(weight))/(MAX(weight)-MIN(weight))</f>
        <v>0.44919112377740156</v>
      </c>
      <c r="F3411">
        <f>IF(groupB[[#This Row],[normalized cost]]+groupB[[#This Row],[normalized weight]]&gt;1, 1, 0)</f>
        <v>0</v>
      </c>
    </row>
    <row r="3412" spans="1:6" x14ac:dyDescent="0.75">
      <c r="A3412">
        <v>22696.43865</v>
      </c>
      <c r="B3412">
        <v>56922.881529999999</v>
      </c>
      <c r="C3412">
        <v>0</v>
      </c>
      <c r="D3412">
        <f>(groupB[[#This Row],[Cost (USD)]]-MIN(cost))/(MAX(cost)-MIN(cost))</f>
        <v>0.35569404000372346</v>
      </c>
      <c r="E3412">
        <f>(groupB[[#This Row],[Weight (lbs)]]-MIN(weight))/(MAX(weight)-MIN(weight))</f>
        <v>0.4068226580172864</v>
      </c>
      <c r="F3412">
        <f>IF(groupB[[#This Row],[normalized cost]]+groupB[[#This Row],[normalized weight]]&gt;1, 1, 0)</f>
        <v>0</v>
      </c>
    </row>
    <row r="3413" spans="1:6" x14ac:dyDescent="0.75">
      <c r="A3413">
        <v>22221.61492</v>
      </c>
      <c r="B3413">
        <v>57646.920890000001</v>
      </c>
      <c r="C3413">
        <v>0</v>
      </c>
      <c r="D3413">
        <f>(groupB[[#This Row],[Cost (USD)]]-MIN(cost))/(MAX(cost)-MIN(cost))</f>
        <v>0.24053071003667131</v>
      </c>
      <c r="E3413">
        <f>(groupB[[#This Row],[Weight (lbs)]]-MIN(weight))/(MAX(weight)-MIN(weight))</f>
        <v>0.46804734922106572</v>
      </c>
      <c r="F3413">
        <f>IF(groupB[[#This Row],[normalized cost]]+groupB[[#This Row],[normalized weight]]&gt;1, 1, 0)</f>
        <v>0</v>
      </c>
    </row>
    <row r="3414" spans="1:6" x14ac:dyDescent="0.75">
      <c r="A3414">
        <v>23355.324570000001</v>
      </c>
      <c r="B3414">
        <v>57884.600550000003</v>
      </c>
      <c r="C3414">
        <v>0</v>
      </c>
      <c r="D3414">
        <f>(groupB[[#This Row],[Cost (USD)]]-MIN(cost))/(MAX(cost)-MIN(cost))</f>
        <v>0.51549965168956902</v>
      </c>
      <c r="E3414">
        <f>(groupB[[#This Row],[Weight (lbs)]]-MIN(weight))/(MAX(weight)-MIN(weight))</f>
        <v>0.48814551596840844</v>
      </c>
      <c r="F3414">
        <f>IF(groupB[[#This Row],[normalized cost]]+groupB[[#This Row],[normalized weight]]&gt;1, 1, 0)</f>
        <v>1</v>
      </c>
    </row>
    <row r="3415" spans="1:6" x14ac:dyDescent="0.75">
      <c r="A3415">
        <v>22686.859039999999</v>
      </c>
      <c r="B3415">
        <v>55559.617010000002</v>
      </c>
      <c r="C3415">
        <v>0</v>
      </c>
      <c r="D3415">
        <f>(groupB[[#This Row],[Cost (USD)]]-MIN(cost))/(MAX(cost)-MIN(cost))</f>
        <v>0.35337060981756624</v>
      </c>
      <c r="E3415">
        <f>(groupB[[#This Row],[Weight (lbs)]]-MIN(weight))/(MAX(weight)-MIN(weight))</f>
        <v>0.29154515533280811</v>
      </c>
      <c r="F3415">
        <f>IF(groupB[[#This Row],[normalized cost]]+groupB[[#This Row],[normalized weight]]&gt;1, 1, 0)</f>
        <v>0</v>
      </c>
    </row>
    <row r="3416" spans="1:6" x14ac:dyDescent="0.75">
      <c r="A3416">
        <v>22894.04664</v>
      </c>
      <c r="B3416">
        <v>54445.049169999998</v>
      </c>
      <c r="C3416">
        <v>0</v>
      </c>
      <c r="D3416">
        <f>(groupB[[#This Row],[Cost (USD)]]-MIN(cost))/(MAX(cost)-MIN(cost))</f>
        <v>0.40362170814384773</v>
      </c>
      <c r="E3416">
        <f>(groupB[[#This Row],[Weight (lbs)]]-MIN(weight))/(MAX(weight)-MIN(weight))</f>
        <v>0.19729741743405182</v>
      </c>
      <c r="F3416">
        <f>IF(groupB[[#This Row],[normalized cost]]+groupB[[#This Row],[normalized weight]]&gt;1, 1, 0)</f>
        <v>0</v>
      </c>
    </row>
    <row r="3417" spans="1:6" x14ac:dyDescent="0.75">
      <c r="A3417">
        <v>22722.74641</v>
      </c>
      <c r="B3417">
        <v>55795.758909999997</v>
      </c>
      <c r="C3417">
        <v>0</v>
      </c>
      <c r="D3417">
        <f>(groupB[[#This Row],[Cost (USD)]]-MIN(cost))/(MAX(cost)-MIN(cost))</f>
        <v>0.36207470098200684</v>
      </c>
      <c r="E3417">
        <f>(groupB[[#This Row],[Weight (lbs)]]-MIN(weight))/(MAX(weight)-MIN(weight))</f>
        <v>0.311513289258253</v>
      </c>
      <c r="F3417">
        <f>IF(groupB[[#This Row],[normalized cost]]+groupB[[#This Row],[normalized weight]]&gt;1, 1, 0)</f>
        <v>0</v>
      </c>
    </row>
    <row r="3418" spans="1:6" x14ac:dyDescent="0.75">
      <c r="A3418">
        <v>23080.523300000001</v>
      </c>
      <c r="B3418">
        <v>55521.288119999997</v>
      </c>
      <c r="C3418">
        <v>0</v>
      </c>
      <c r="D3418">
        <f>(groupB[[#This Row],[Cost (USD)]]-MIN(cost))/(MAX(cost)-MIN(cost))</f>
        <v>0.44884959329342489</v>
      </c>
      <c r="E3418">
        <f>(groupB[[#This Row],[Weight (lbs)]]-MIN(weight))/(MAX(weight)-MIN(weight))</f>
        <v>0.2883040684747209</v>
      </c>
      <c r="F3418">
        <f>IF(groupB[[#This Row],[normalized cost]]+groupB[[#This Row],[normalized weight]]&gt;1, 1, 0)</f>
        <v>0</v>
      </c>
    </row>
    <row r="3419" spans="1:6" x14ac:dyDescent="0.75">
      <c r="A3419">
        <v>23769.508709999998</v>
      </c>
      <c r="B3419">
        <v>59452.828569999998</v>
      </c>
      <c r="C3419">
        <v>0</v>
      </c>
      <c r="D3419">
        <f>(groupB[[#This Row],[Cost (USD)]]-MIN(cost))/(MAX(cost)-MIN(cost))</f>
        <v>0.61595550881772776</v>
      </c>
      <c r="E3419">
        <f>(groupB[[#This Row],[Weight (lbs)]]-MIN(weight))/(MAX(weight)-MIN(weight))</f>
        <v>0.62075471039343744</v>
      </c>
      <c r="F3419">
        <f>IF(groupB[[#This Row],[normalized cost]]+groupB[[#This Row],[normalized weight]]&gt;1, 1, 0)</f>
        <v>1</v>
      </c>
    </row>
    <row r="3420" spans="1:6" x14ac:dyDescent="0.75">
      <c r="A3420">
        <v>22555.576059999999</v>
      </c>
      <c r="B3420">
        <v>56089.462890000003</v>
      </c>
      <c r="C3420">
        <v>0</v>
      </c>
      <c r="D3420">
        <f>(groupB[[#This Row],[Cost (USD)]]-MIN(cost))/(MAX(cost)-MIN(cost))</f>
        <v>0.32152935128400917</v>
      </c>
      <c r="E3420">
        <f>(groupB[[#This Row],[Weight (lbs)]]-MIN(weight))/(MAX(weight)-MIN(weight))</f>
        <v>0.33634886654071072</v>
      </c>
      <c r="F3420">
        <f>IF(groupB[[#This Row],[normalized cost]]+groupB[[#This Row],[normalized weight]]&gt;1, 1, 0)</f>
        <v>0</v>
      </c>
    </row>
    <row r="3421" spans="1:6" x14ac:dyDescent="0.75">
      <c r="A3421">
        <v>23080.293440000001</v>
      </c>
      <c r="B3421">
        <v>56853.846400000002</v>
      </c>
      <c r="C3421">
        <v>0</v>
      </c>
      <c r="D3421">
        <f>(groupB[[#This Row],[Cost (USD)]]-MIN(cost))/(MAX(cost)-MIN(cost))</f>
        <v>0.4487938432511383</v>
      </c>
      <c r="E3421">
        <f>(groupB[[#This Row],[Weight (lbs)]]-MIN(weight))/(MAX(weight)-MIN(weight))</f>
        <v>0.40098505477364155</v>
      </c>
      <c r="F3421">
        <f>IF(groupB[[#This Row],[normalized cost]]+groupB[[#This Row],[normalized weight]]&gt;1, 1, 0)</f>
        <v>0</v>
      </c>
    </row>
    <row r="3422" spans="1:6" x14ac:dyDescent="0.75">
      <c r="A3422">
        <v>22594.878130000001</v>
      </c>
      <c r="B3422">
        <v>56869.394509999998</v>
      </c>
      <c r="C3422">
        <v>0</v>
      </c>
      <c r="D3422">
        <f>(groupB[[#This Row],[Cost (USD)]]-MIN(cost))/(MAX(cost)-MIN(cost))</f>
        <v>0.3310616407839429</v>
      </c>
      <c r="E3422">
        <f>(groupB[[#This Row],[Weight (lbs)]]-MIN(weight))/(MAX(weight)-MIN(weight))</f>
        <v>0.40229980130006265</v>
      </c>
      <c r="F3422">
        <f>IF(groupB[[#This Row],[normalized cost]]+groupB[[#This Row],[normalized weight]]&gt;1, 1, 0)</f>
        <v>0</v>
      </c>
    </row>
    <row r="3423" spans="1:6" x14ac:dyDescent="0.75">
      <c r="A3423">
        <v>22688.625169999999</v>
      </c>
      <c r="B3423">
        <v>55451.540789999999</v>
      </c>
      <c r="C3423">
        <v>0</v>
      </c>
      <c r="D3423">
        <f>(groupB[[#This Row],[Cost (USD)]]-MIN(cost))/(MAX(cost)-MIN(cost))</f>
        <v>0.35379896543482808</v>
      </c>
      <c r="E3423">
        <f>(groupB[[#This Row],[Weight (lbs)]]-MIN(weight))/(MAX(weight)-MIN(weight))</f>
        <v>0.28240624167489337</v>
      </c>
      <c r="F3423">
        <f>IF(groupB[[#This Row],[normalized cost]]+groupB[[#This Row],[normalized weight]]&gt;1, 1, 0)</f>
        <v>0</v>
      </c>
    </row>
    <row r="3424" spans="1:6" x14ac:dyDescent="0.75">
      <c r="A3424">
        <v>22599.73617</v>
      </c>
      <c r="B3424">
        <v>56769.042130000002</v>
      </c>
      <c r="C3424">
        <v>0</v>
      </c>
      <c r="D3424">
        <f>(groupB[[#This Row],[Cost (USD)]]-MIN(cost))/(MAX(cost)-MIN(cost))</f>
        <v>0.33223990553392291</v>
      </c>
      <c r="E3424">
        <f>(groupB[[#This Row],[Weight (lbs)]]-MIN(weight))/(MAX(weight)-MIN(weight))</f>
        <v>0.39381401473030475</v>
      </c>
      <c r="F3424">
        <f>IF(groupB[[#This Row],[normalized cost]]+groupB[[#This Row],[normalized weight]]&gt;1, 1, 0)</f>
        <v>0</v>
      </c>
    </row>
    <row r="3425" spans="1:6" x14ac:dyDescent="0.75">
      <c r="A3425">
        <v>22697.646120000001</v>
      </c>
      <c r="B3425">
        <v>55583.265119999996</v>
      </c>
      <c r="C3425">
        <v>0</v>
      </c>
      <c r="D3425">
        <f>(groupB[[#This Row],[Cost (USD)]]-MIN(cost))/(MAX(cost)-MIN(cost))</f>
        <v>0.35598689871580896</v>
      </c>
      <c r="E3425">
        <f>(groupB[[#This Row],[Weight (lbs)]]-MIN(weight))/(MAX(weight)-MIN(weight))</f>
        <v>0.29354483699694123</v>
      </c>
      <c r="F3425">
        <f>IF(groupB[[#This Row],[normalized cost]]+groupB[[#This Row],[normalized weight]]&gt;1, 1, 0)</f>
        <v>0</v>
      </c>
    </row>
    <row r="3426" spans="1:6" x14ac:dyDescent="0.75">
      <c r="A3426">
        <v>23642.75131</v>
      </c>
      <c r="B3426">
        <v>54876.474699999999</v>
      </c>
      <c r="C3426">
        <v>0</v>
      </c>
      <c r="D3426">
        <f>(groupB[[#This Row],[Cost (USD)]]-MIN(cost))/(MAX(cost)-MIN(cost))</f>
        <v>0.58521188047807959</v>
      </c>
      <c r="E3426">
        <f>(groupB[[#This Row],[Weight (lbs)]]-MIN(weight))/(MAX(weight)-MIN(weight))</f>
        <v>0.23377871432332142</v>
      </c>
      <c r="F3426">
        <f>IF(groupB[[#This Row],[normalized cost]]+groupB[[#This Row],[normalized weight]]&gt;1, 1, 0)</f>
        <v>0</v>
      </c>
    </row>
    <row r="3427" spans="1:6" x14ac:dyDescent="0.75">
      <c r="A3427">
        <v>23270.925879999999</v>
      </c>
      <c r="B3427">
        <v>56460.623039999999</v>
      </c>
      <c r="C3427">
        <v>0</v>
      </c>
      <c r="D3427">
        <f>(groupB[[#This Row],[Cost (USD)]]-MIN(cost))/(MAX(cost)-MIN(cost))</f>
        <v>0.49502966762778433</v>
      </c>
      <c r="E3427">
        <f>(groupB[[#This Row],[Weight (lbs)]]-MIN(weight))/(MAX(weight)-MIN(weight))</f>
        <v>0.36773412931274857</v>
      </c>
      <c r="F3427">
        <f>IF(groupB[[#This Row],[normalized cost]]+groupB[[#This Row],[normalized weight]]&gt;1, 1, 0)</f>
        <v>0</v>
      </c>
    </row>
    <row r="3428" spans="1:6" x14ac:dyDescent="0.75">
      <c r="A3428">
        <v>22176.365870000001</v>
      </c>
      <c r="B3428">
        <v>58221.626960000001</v>
      </c>
      <c r="C3428">
        <v>0</v>
      </c>
      <c r="D3428">
        <f>(groupB[[#This Row],[Cost (USD)]]-MIN(cost))/(MAX(cost)-MIN(cost))</f>
        <v>0.22955604523665074</v>
      </c>
      <c r="E3428">
        <f>(groupB[[#This Row],[Weight (lbs)]]-MIN(weight))/(MAX(weight)-MIN(weight))</f>
        <v>0.51664443331976373</v>
      </c>
      <c r="F3428">
        <f>IF(groupB[[#This Row],[normalized cost]]+groupB[[#This Row],[normalized weight]]&gt;1, 1, 0)</f>
        <v>0</v>
      </c>
    </row>
    <row r="3429" spans="1:6" x14ac:dyDescent="0.75">
      <c r="A3429">
        <v>22198.620559999999</v>
      </c>
      <c r="B3429">
        <v>55316.520799999998</v>
      </c>
      <c r="C3429">
        <v>0</v>
      </c>
      <c r="D3429">
        <f>(groupB[[#This Row],[Cost (USD)]]-MIN(cost))/(MAX(cost)-MIN(cost))</f>
        <v>0.23495367818095245</v>
      </c>
      <c r="E3429">
        <f>(groupB[[#This Row],[Weight (lbs)]]-MIN(weight))/(MAX(weight)-MIN(weight))</f>
        <v>0.27098896569408565</v>
      </c>
      <c r="F3429">
        <f>IF(groupB[[#This Row],[normalized cost]]+groupB[[#This Row],[normalized weight]]&gt;1, 1, 0)</f>
        <v>0</v>
      </c>
    </row>
    <row r="3430" spans="1:6" x14ac:dyDescent="0.75">
      <c r="A3430">
        <v>22886.216049999999</v>
      </c>
      <c r="B3430">
        <v>55636.70059</v>
      </c>
      <c r="C3430">
        <v>0</v>
      </c>
      <c r="D3430">
        <f>(groupB[[#This Row],[Cost (USD)]]-MIN(cost))/(MAX(cost)-MIN(cost))</f>
        <v>0.40172248373059682</v>
      </c>
      <c r="E3430">
        <f>(groupB[[#This Row],[Weight (lbs)]]-MIN(weight))/(MAX(weight)-MIN(weight))</f>
        <v>0.29806333465165308</v>
      </c>
      <c r="F3430">
        <f>IF(groupB[[#This Row],[normalized cost]]+groupB[[#This Row],[normalized weight]]&gt;1, 1, 0)</f>
        <v>0</v>
      </c>
    </row>
    <row r="3431" spans="1:6" x14ac:dyDescent="0.75">
      <c r="A3431">
        <v>23055.534</v>
      </c>
      <c r="B3431">
        <v>57460.045290000002</v>
      </c>
      <c r="C3431">
        <v>0</v>
      </c>
      <c r="D3431">
        <f>(groupB[[#This Row],[Cost (USD)]]-MIN(cost))/(MAX(cost)-MIN(cost))</f>
        <v>0.44278871044423412</v>
      </c>
      <c r="E3431">
        <f>(groupB[[#This Row],[Weight (lbs)]]-MIN(weight))/(MAX(weight)-MIN(weight))</f>
        <v>0.45224516837896217</v>
      </c>
      <c r="F3431">
        <f>IF(groupB[[#This Row],[normalized cost]]+groupB[[#This Row],[normalized weight]]&gt;1, 1, 0)</f>
        <v>0</v>
      </c>
    </row>
    <row r="3432" spans="1:6" x14ac:dyDescent="0.75">
      <c r="A3432">
        <v>22779.453290000001</v>
      </c>
      <c r="B3432">
        <v>57370.446960000001</v>
      </c>
      <c r="C3432">
        <v>0</v>
      </c>
      <c r="D3432">
        <f>(groupB[[#This Row],[Cost (USD)]]-MIN(cost))/(MAX(cost)-MIN(cost))</f>
        <v>0.37582833779548752</v>
      </c>
      <c r="E3432">
        <f>(groupB[[#This Row],[Weight (lbs)]]-MIN(weight))/(MAX(weight)-MIN(weight))</f>
        <v>0.44466874313237842</v>
      </c>
      <c r="F3432">
        <f>IF(groupB[[#This Row],[normalized cost]]+groupB[[#This Row],[normalized weight]]&gt;1, 1, 0)</f>
        <v>0</v>
      </c>
    </row>
    <row r="3433" spans="1:6" x14ac:dyDescent="0.75">
      <c r="A3433">
        <v>22990.68937</v>
      </c>
      <c r="B3433">
        <v>59098.464110000001</v>
      </c>
      <c r="C3433">
        <v>0</v>
      </c>
      <c r="D3433">
        <f>(groupB[[#This Row],[Cost (USD)]]-MIN(cost))/(MAX(cost)-MIN(cost))</f>
        <v>0.42706135090118569</v>
      </c>
      <c r="E3433">
        <f>(groupB[[#This Row],[Weight (lbs)]]-MIN(weight))/(MAX(weight)-MIN(weight))</f>
        <v>0.59078968937980947</v>
      </c>
      <c r="F3433">
        <f>IF(groupB[[#This Row],[normalized cost]]+groupB[[#This Row],[normalized weight]]&gt;1, 1, 0)</f>
        <v>1</v>
      </c>
    </row>
    <row r="3434" spans="1:6" x14ac:dyDescent="0.75">
      <c r="A3434">
        <v>22901.645960000002</v>
      </c>
      <c r="B3434">
        <v>56118.175389999997</v>
      </c>
      <c r="C3434">
        <v>0</v>
      </c>
      <c r="D3434">
        <f>(groupB[[#This Row],[Cost (USD)]]-MIN(cost))/(MAX(cost)-MIN(cost))</f>
        <v>0.4054648405346517</v>
      </c>
      <c r="E3434">
        <f>(groupB[[#This Row],[Weight (lbs)]]-MIN(weight))/(MAX(weight)-MIN(weight))</f>
        <v>0.33877679248411269</v>
      </c>
      <c r="F3434">
        <f>IF(groupB[[#This Row],[normalized cost]]+groupB[[#This Row],[normalized weight]]&gt;1, 1, 0)</f>
        <v>0</v>
      </c>
    </row>
    <row r="3435" spans="1:6" x14ac:dyDescent="0.75">
      <c r="A3435">
        <v>22293.22824</v>
      </c>
      <c r="B3435">
        <v>54973.934350000003</v>
      </c>
      <c r="C3435">
        <v>0</v>
      </c>
      <c r="D3435">
        <f>(groupB[[#This Row],[Cost (USD)]]-MIN(cost))/(MAX(cost)-MIN(cost))</f>
        <v>0.25789974170068719</v>
      </c>
      <c r="E3435">
        <f>(groupB[[#This Row],[Weight (lbs)]]-MIN(weight))/(MAX(weight)-MIN(weight))</f>
        <v>0.24201989195222637</v>
      </c>
      <c r="F3435">
        <f>IF(groupB[[#This Row],[normalized cost]]+groupB[[#This Row],[normalized weight]]&gt;1, 1, 0)</f>
        <v>0</v>
      </c>
    </row>
    <row r="3436" spans="1:6" x14ac:dyDescent="0.75">
      <c r="A3436">
        <v>23258.72467</v>
      </c>
      <c r="B3436">
        <v>56061.674500000001</v>
      </c>
      <c r="C3436">
        <v>0</v>
      </c>
      <c r="D3436">
        <f>(groupB[[#This Row],[Cost (USD)]]-MIN(cost))/(MAX(cost)-MIN(cost))</f>
        <v>0.49207039688277077</v>
      </c>
      <c r="E3436">
        <f>(groupB[[#This Row],[Weight (lbs)]]-MIN(weight))/(MAX(weight)-MIN(weight))</f>
        <v>0.33399908324053174</v>
      </c>
      <c r="F3436">
        <f>IF(groupB[[#This Row],[normalized cost]]+groupB[[#This Row],[normalized weight]]&gt;1, 1, 0)</f>
        <v>0</v>
      </c>
    </row>
    <row r="3437" spans="1:6" x14ac:dyDescent="0.75">
      <c r="A3437">
        <v>22969.191350000001</v>
      </c>
      <c r="B3437">
        <v>53811.006200000003</v>
      </c>
      <c r="C3437">
        <v>0</v>
      </c>
      <c r="D3437">
        <f>(groupB[[#This Row],[Cost (USD)]]-MIN(cost))/(MAX(cost)-MIN(cost))</f>
        <v>0.42184724003335228</v>
      </c>
      <c r="E3437">
        <f>(groupB[[#This Row],[Weight (lbs)]]-MIN(weight))/(MAX(weight)-MIN(weight))</f>
        <v>0.14368281138808126</v>
      </c>
      <c r="F3437">
        <f>IF(groupB[[#This Row],[normalized cost]]+groupB[[#This Row],[normalized weight]]&gt;1, 1, 0)</f>
        <v>0</v>
      </c>
    </row>
    <row r="3438" spans="1:6" x14ac:dyDescent="0.75">
      <c r="A3438">
        <v>22307.79609</v>
      </c>
      <c r="B3438">
        <v>54610.565219999997</v>
      </c>
      <c r="C3438">
        <v>0</v>
      </c>
      <c r="D3438">
        <f>(groupB[[#This Row],[Cost (USD)]]-MIN(cost))/(MAX(cost)-MIN(cost))</f>
        <v>0.26143301523034096</v>
      </c>
      <c r="E3438">
        <f>(groupB[[#This Row],[Weight (lbs)]]-MIN(weight))/(MAX(weight)-MIN(weight))</f>
        <v>0.21129343700199238</v>
      </c>
      <c r="F3438">
        <f>IF(groupB[[#This Row],[normalized cost]]+groupB[[#This Row],[normalized weight]]&gt;1, 1, 0)</f>
        <v>0</v>
      </c>
    </row>
    <row r="3439" spans="1:6" x14ac:dyDescent="0.75">
      <c r="A3439">
        <v>23280.446080000002</v>
      </c>
      <c r="B3439">
        <v>55286.842980000001</v>
      </c>
      <c r="C3439">
        <v>0</v>
      </c>
      <c r="D3439">
        <f>(groupB[[#This Row],[Cost (USD)]]-MIN(cost))/(MAX(cost)-MIN(cost))</f>
        <v>0.49733868856478053</v>
      </c>
      <c r="E3439">
        <f>(groupB[[#This Row],[Weight (lbs)]]-MIN(weight))/(MAX(weight)-MIN(weight))</f>
        <v>0.26847941239424689</v>
      </c>
      <c r="F3439">
        <f>IF(groupB[[#This Row],[normalized cost]]+groupB[[#This Row],[normalized weight]]&gt;1, 1, 0)</f>
        <v>0</v>
      </c>
    </row>
    <row r="3440" spans="1:6" x14ac:dyDescent="0.75">
      <c r="A3440">
        <v>23178.770199999999</v>
      </c>
      <c r="B3440">
        <v>56721.023520000002</v>
      </c>
      <c r="C3440">
        <v>0</v>
      </c>
      <c r="D3440">
        <f>(groupB[[#This Row],[Cost (USD)]]-MIN(cost))/(MAX(cost)-MIN(cost))</f>
        <v>0.47267831003203392</v>
      </c>
      <c r="E3440">
        <f>(groupB[[#This Row],[Weight (lbs)]]-MIN(weight))/(MAX(weight)-MIN(weight))</f>
        <v>0.38975356618053997</v>
      </c>
      <c r="F3440">
        <f>IF(groupB[[#This Row],[normalized cost]]+groupB[[#This Row],[normalized weight]]&gt;1, 1, 0)</f>
        <v>0</v>
      </c>
    </row>
    <row r="3441" spans="1:6" x14ac:dyDescent="0.75">
      <c r="A3441">
        <v>22838.05946</v>
      </c>
      <c r="B3441">
        <v>55783.372340000002</v>
      </c>
      <c r="C3441">
        <v>0</v>
      </c>
      <c r="D3441">
        <f>(groupB[[#This Row],[Cost (USD)]]-MIN(cost))/(MAX(cost)-MIN(cost))</f>
        <v>0.39004262673554335</v>
      </c>
      <c r="E3441">
        <f>(groupB[[#This Row],[Weight (lbs)]]-MIN(weight))/(MAX(weight)-MIN(weight))</f>
        <v>0.3104658822176693</v>
      </c>
      <c r="F3441">
        <f>IF(groupB[[#This Row],[normalized cost]]+groupB[[#This Row],[normalized weight]]&gt;1, 1, 0)</f>
        <v>0</v>
      </c>
    </row>
    <row r="3442" spans="1:6" x14ac:dyDescent="0.75">
      <c r="A3442">
        <v>22787.763930000001</v>
      </c>
      <c r="B3442">
        <v>56914.877500000002</v>
      </c>
      <c r="C3442">
        <v>0</v>
      </c>
      <c r="D3442">
        <f>(groupB[[#This Row],[Cost (USD)]]-MIN(cost))/(MAX(cost)-MIN(cost))</f>
        <v>0.37784399311363548</v>
      </c>
      <c r="E3442">
        <f>(groupB[[#This Row],[Weight (lbs)]]-MIN(weight))/(MAX(weight)-MIN(weight))</f>
        <v>0.40614583809255805</v>
      </c>
      <c r="F3442">
        <f>IF(groupB[[#This Row],[normalized cost]]+groupB[[#This Row],[normalized weight]]&gt;1, 1, 0)</f>
        <v>0</v>
      </c>
    </row>
    <row r="3443" spans="1:6" x14ac:dyDescent="0.75">
      <c r="A3443">
        <v>22333.440480000001</v>
      </c>
      <c r="B3443">
        <v>57580.527020000001</v>
      </c>
      <c r="C3443">
        <v>0</v>
      </c>
      <c r="D3443">
        <f>(groupB[[#This Row],[Cost (USD)]]-MIN(cost))/(MAX(cost)-MIN(cost))</f>
        <v>0.26765278303211854</v>
      </c>
      <c r="E3443">
        <f>(groupB[[#This Row],[Weight (lbs)]]-MIN(weight))/(MAX(weight)-MIN(weight))</f>
        <v>0.46243309064184446</v>
      </c>
      <c r="F3443">
        <f>IF(groupB[[#This Row],[normalized cost]]+groupB[[#This Row],[normalized weight]]&gt;1, 1, 0)</f>
        <v>0</v>
      </c>
    </row>
    <row r="3444" spans="1:6" x14ac:dyDescent="0.75">
      <c r="A3444">
        <v>22374.708579999999</v>
      </c>
      <c r="B3444">
        <v>58209.778859999999</v>
      </c>
      <c r="C3444">
        <v>0</v>
      </c>
      <c r="D3444">
        <f>(groupB[[#This Row],[Cost (USD)]]-MIN(cost))/(MAX(cost)-MIN(cost))</f>
        <v>0.27766191171954324</v>
      </c>
      <c r="E3444">
        <f>(groupB[[#This Row],[Weight (lbs)]]-MIN(weight))/(MAX(weight)-MIN(weight))</f>
        <v>0.51564255924505642</v>
      </c>
      <c r="F3444">
        <f>IF(groupB[[#This Row],[normalized cost]]+groupB[[#This Row],[normalized weight]]&gt;1, 1, 0)</f>
        <v>0</v>
      </c>
    </row>
    <row r="3445" spans="1:6" x14ac:dyDescent="0.75">
      <c r="A3445">
        <v>23106.27232</v>
      </c>
      <c r="B3445">
        <v>56445.484859999997</v>
      </c>
      <c r="C3445">
        <v>0</v>
      </c>
      <c r="D3445">
        <f>(groupB[[#This Row],[Cost (USD)]]-MIN(cost))/(MAX(cost)-MIN(cost))</f>
        <v>0.45509473796340194</v>
      </c>
      <c r="E3445">
        <f>(groupB[[#This Row],[Weight (lbs)]]-MIN(weight))/(MAX(weight)-MIN(weight))</f>
        <v>0.36645404642348778</v>
      </c>
      <c r="F3445">
        <f>IF(groupB[[#This Row],[normalized cost]]+groupB[[#This Row],[normalized weight]]&gt;1, 1, 0)</f>
        <v>0</v>
      </c>
    </row>
    <row r="3446" spans="1:6" x14ac:dyDescent="0.75">
      <c r="A3446">
        <v>23470.687730000001</v>
      </c>
      <c r="B3446">
        <v>55306.373890000003</v>
      </c>
      <c r="C3446">
        <v>0</v>
      </c>
      <c r="D3446">
        <f>(groupB[[#This Row],[Cost (USD)]]-MIN(cost))/(MAX(cost)-MIN(cost))</f>
        <v>0.54347973107844438</v>
      </c>
      <c r="E3446">
        <f>(groupB[[#This Row],[Weight (lbs)]]-MIN(weight))/(MAX(weight)-MIN(weight))</f>
        <v>0.2701309440646783</v>
      </c>
      <c r="F3446">
        <f>IF(groupB[[#This Row],[normalized cost]]+groupB[[#This Row],[normalized weight]]&gt;1, 1, 0)</f>
        <v>0</v>
      </c>
    </row>
    <row r="3447" spans="1:6" x14ac:dyDescent="0.75">
      <c r="A3447">
        <v>23171.520810000002</v>
      </c>
      <c r="B3447">
        <v>55986.533960000001</v>
      </c>
      <c r="C3447">
        <v>0</v>
      </c>
      <c r="D3447">
        <f>(groupB[[#This Row],[Cost (USD)]]-MIN(cost))/(MAX(cost)-MIN(cost))</f>
        <v>0.47092004935574139</v>
      </c>
      <c r="E3447">
        <f>(groupB[[#This Row],[Weight (lbs)]]-MIN(weight))/(MAX(weight)-MIN(weight))</f>
        <v>0.32764520717723983</v>
      </c>
      <c r="F3447">
        <f>IF(groupB[[#This Row],[normalized cost]]+groupB[[#This Row],[normalized weight]]&gt;1, 1, 0)</f>
        <v>0</v>
      </c>
    </row>
    <row r="3448" spans="1:6" x14ac:dyDescent="0.75">
      <c r="A3448">
        <v>22950.071380000001</v>
      </c>
      <c r="B3448">
        <v>57147.410799999998</v>
      </c>
      <c r="C3448">
        <v>0</v>
      </c>
      <c r="D3448">
        <f>(groupB[[#This Row],[Cost (USD)]]-MIN(cost))/(MAX(cost)-MIN(cost))</f>
        <v>0.41720989932152625</v>
      </c>
      <c r="E3448">
        <f>(groupB[[#This Row],[Weight (lbs)]]-MIN(weight))/(MAX(weight)-MIN(weight))</f>
        <v>0.42580882918615753</v>
      </c>
      <c r="F3448">
        <f>IF(groupB[[#This Row],[normalized cost]]+groupB[[#This Row],[normalized weight]]&gt;1, 1, 0)</f>
        <v>0</v>
      </c>
    </row>
    <row r="3449" spans="1:6" x14ac:dyDescent="0.75">
      <c r="A3449">
        <v>23282.935450000001</v>
      </c>
      <c r="B3449">
        <v>54881.807240000002</v>
      </c>
      <c r="C3449">
        <v>0</v>
      </c>
      <c r="D3449">
        <f>(groupB[[#This Row],[Cost (USD)]]-MIN(cost))/(MAX(cost)-MIN(cost))</f>
        <v>0.49794245817570543</v>
      </c>
      <c r="E3449">
        <f>(groupB[[#This Row],[Weight (lbs)]]-MIN(weight))/(MAX(weight)-MIN(weight))</f>
        <v>0.23422963333804458</v>
      </c>
      <c r="F3449">
        <f>IF(groupB[[#This Row],[normalized cost]]+groupB[[#This Row],[normalized weight]]&gt;1, 1, 0)</f>
        <v>0</v>
      </c>
    </row>
    <row r="3450" spans="1:6" x14ac:dyDescent="0.75">
      <c r="A3450">
        <v>22805.195940000001</v>
      </c>
      <c r="B3450">
        <v>53812.312330000001</v>
      </c>
      <c r="C3450">
        <v>0</v>
      </c>
      <c r="D3450">
        <f>(groupB[[#This Row],[Cost (USD)]]-MIN(cost))/(MAX(cost)-MIN(cost))</f>
        <v>0.38207193749126589</v>
      </c>
      <c r="E3450">
        <f>(groupB[[#This Row],[Weight (lbs)]]-MIN(weight))/(MAX(weight)-MIN(weight))</f>
        <v>0.14379325760183656</v>
      </c>
      <c r="F3450">
        <f>IF(groupB[[#This Row],[normalized cost]]+groupB[[#This Row],[normalized weight]]&gt;1, 1, 0)</f>
        <v>0</v>
      </c>
    </row>
    <row r="3451" spans="1:6" x14ac:dyDescent="0.75">
      <c r="A3451">
        <v>22908.54478</v>
      </c>
      <c r="B3451">
        <v>56611.585729999999</v>
      </c>
      <c r="C3451">
        <v>0</v>
      </c>
      <c r="D3451">
        <f>(groupB[[#This Row],[Cost (USD)]]-MIN(cost))/(MAX(cost)-MIN(cost))</f>
        <v>0.40713807427139675</v>
      </c>
      <c r="E3451">
        <f>(groupB[[#This Row],[Weight (lbs)]]-MIN(weight))/(MAX(weight)-MIN(weight))</f>
        <v>0.38049951830837148</v>
      </c>
      <c r="F3451">
        <f>IF(groupB[[#This Row],[normalized cost]]+groupB[[#This Row],[normalized weight]]&gt;1, 1, 0)</f>
        <v>0</v>
      </c>
    </row>
    <row r="3452" spans="1:6" x14ac:dyDescent="0.75">
      <c r="A3452">
        <v>22788.987499999999</v>
      </c>
      <c r="B3452">
        <v>54628.386559999999</v>
      </c>
      <c r="C3452">
        <v>0</v>
      </c>
      <c r="D3452">
        <f>(groupB[[#This Row],[Cost (USD)]]-MIN(cost))/(MAX(cost)-MIN(cost))</f>
        <v>0.37814075670556374</v>
      </c>
      <c r="E3452">
        <f>(groupB[[#This Row],[Weight (lbs)]]-MIN(weight))/(MAX(weight)-MIN(weight))</f>
        <v>0.21280040761521662</v>
      </c>
      <c r="F3452">
        <f>IF(groupB[[#This Row],[normalized cost]]+groupB[[#This Row],[normalized weight]]&gt;1, 1, 0)</f>
        <v>0</v>
      </c>
    </row>
    <row r="3453" spans="1:6" x14ac:dyDescent="0.75">
      <c r="A3453">
        <v>23005.24597</v>
      </c>
      <c r="B3453">
        <v>57285.318829999997</v>
      </c>
      <c r="C3453">
        <v>0</v>
      </c>
      <c r="D3453">
        <f>(groupB[[#This Row],[Cost (USD)]]-MIN(cost))/(MAX(cost)-MIN(cost))</f>
        <v>0.43059189586573149</v>
      </c>
      <c r="E3453">
        <f>(groupB[[#This Row],[Weight (lbs)]]-MIN(weight))/(MAX(weight)-MIN(weight))</f>
        <v>0.4374703175219179</v>
      </c>
      <c r="F3453">
        <f>IF(groupB[[#This Row],[normalized cost]]+groupB[[#This Row],[normalized weight]]&gt;1, 1, 0)</f>
        <v>0</v>
      </c>
    </row>
    <row r="3454" spans="1:6" x14ac:dyDescent="0.75">
      <c r="A3454">
        <v>23151.305649999998</v>
      </c>
      <c r="B3454">
        <v>56721.696640000002</v>
      </c>
      <c r="C3454">
        <v>0</v>
      </c>
      <c r="D3454">
        <f>(groupB[[#This Row],[Cost (USD)]]-MIN(cost))/(MAX(cost)-MIN(cost))</f>
        <v>0.46601708222430266</v>
      </c>
      <c r="E3454">
        <f>(groupB[[#This Row],[Weight (lbs)]]-MIN(weight))/(MAX(weight)-MIN(weight))</f>
        <v>0.38981048513608274</v>
      </c>
      <c r="F3454">
        <f>IF(groupB[[#This Row],[normalized cost]]+groupB[[#This Row],[normalized weight]]&gt;1, 1, 0)</f>
        <v>0</v>
      </c>
    </row>
    <row r="3455" spans="1:6" x14ac:dyDescent="0.75">
      <c r="A3455">
        <v>23055.37959</v>
      </c>
      <c r="B3455">
        <v>57076.409290000003</v>
      </c>
      <c r="C3455">
        <v>0</v>
      </c>
      <c r="D3455">
        <f>(groupB[[#This Row],[Cost (USD)]]-MIN(cost))/(MAX(cost)-MIN(cost))</f>
        <v>0.44275125997860526</v>
      </c>
      <c r="E3455">
        <f>(groupB[[#This Row],[Weight (lbs)]]-MIN(weight))/(MAX(weight)-MIN(weight))</f>
        <v>0.41980494905904436</v>
      </c>
      <c r="F3455">
        <f>IF(groupB[[#This Row],[normalized cost]]+groupB[[#This Row],[normalized weight]]&gt;1, 1, 0)</f>
        <v>0</v>
      </c>
    </row>
    <row r="3456" spans="1:6" x14ac:dyDescent="0.75">
      <c r="A3456">
        <v>23130.812610000001</v>
      </c>
      <c r="B3456">
        <v>54966.563499999997</v>
      </c>
      <c r="C3456">
        <v>0</v>
      </c>
      <c r="D3456">
        <f>(groupB[[#This Row],[Cost (USD)]]-MIN(cost))/(MAX(cost)-MIN(cost))</f>
        <v>0.46104671832200206</v>
      </c>
      <c r="E3456">
        <f>(groupB[[#This Row],[Weight (lbs)]]-MIN(weight))/(MAX(weight)-MIN(weight))</f>
        <v>0.2413966136608918</v>
      </c>
      <c r="F3456">
        <f>IF(groupB[[#This Row],[normalized cost]]+groupB[[#This Row],[normalized weight]]&gt;1, 1, 0)</f>
        <v>0</v>
      </c>
    </row>
    <row r="3457" spans="1:6" x14ac:dyDescent="0.75">
      <c r="A3457">
        <v>22606.748780000002</v>
      </c>
      <c r="B3457">
        <v>55647.077660000003</v>
      </c>
      <c r="C3457">
        <v>0</v>
      </c>
      <c r="D3457">
        <f>(groupB[[#This Row],[Cost (USD)]]-MIN(cost))/(MAX(cost)-MIN(cost))</f>
        <v>0.33394073779721445</v>
      </c>
      <c r="E3457">
        <f>(groupB[[#This Row],[Weight (lbs)]]-MIN(weight))/(MAX(weight)-MIN(weight))</f>
        <v>0.29894081858615923</v>
      </c>
      <c r="F3457">
        <f>IF(groupB[[#This Row],[normalized cost]]+groupB[[#This Row],[normalized weight]]&gt;1, 1, 0)</f>
        <v>0</v>
      </c>
    </row>
    <row r="3458" spans="1:6" x14ac:dyDescent="0.75">
      <c r="A3458">
        <v>21658.217560000001</v>
      </c>
      <c r="B3458">
        <v>54330.873850000004</v>
      </c>
      <c r="C3458">
        <v>0</v>
      </c>
      <c r="D3458">
        <f>(groupB[[#This Row],[Cost (USD)]]-MIN(cost))/(MAX(cost)-MIN(cost))</f>
        <v>0.10388480973121282</v>
      </c>
      <c r="E3458">
        <f>(groupB[[#This Row],[Weight (lbs)]]-MIN(weight))/(MAX(weight)-MIN(weight))</f>
        <v>0.18764276452941919</v>
      </c>
      <c r="F3458">
        <f>IF(groupB[[#This Row],[normalized cost]]+groupB[[#This Row],[normalized weight]]&gt;1, 1, 0)</f>
        <v>0</v>
      </c>
    </row>
    <row r="3459" spans="1:6" x14ac:dyDescent="0.75">
      <c r="A3459">
        <v>22910.097580000001</v>
      </c>
      <c r="B3459">
        <v>55092.981679999997</v>
      </c>
      <c r="C3459">
        <v>0</v>
      </c>
      <c r="D3459">
        <f>(groupB[[#This Row],[Cost (USD)]]-MIN(cost))/(MAX(cost)-MIN(cost))</f>
        <v>0.40751468901803756</v>
      </c>
      <c r="E3459">
        <f>(groupB[[#This Row],[Weight (lbs)]]-MIN(weight))/(MAX(weight)-MIN(weight))</f>
        <v>0.25208652150380767</v>
      </c>
      <c r="F3459">
        <f>IF(groupB[[#This Row],[normalized cost]]+groupB[[#This Row],[normalized weight]]&gt;1, 1, 0)</f>
        <v>0</v>
      </c>
    </row>
    <row r="3460" spans="1:6" x14ac:dyDescent="0.75">
      <c r="A3460">
        <v>23509.761999999999</v>
      </c>
      <c r="B3460">
        <v>55273.829250000003</v>
      </c>
      <c r="C3460">
        <v>0</v>
      </c>
      <c r="D3460">
        <f>(groupB[[#This Row],[Cost (USD)]]-MIN(cost))/(MAX(cost)-MIN(cost))</f>
        <v>0.55295677016667899</v>
      </c>
      <c r="E3460">
        <f>(groupB[[#This Row],[Weight (lbs)]]-MIN(weight))/(MAX(weight)-MIN(weight))</f>
        <v>0.26737897277082739</v>
      </c>
      <c r="F3460">
        <f>IF(groupB[[#This Row],[normalized cost]]+groupB[[#This Row],[normalized weight]]&gt;1, 1, 0)</f>
        <v>0</v>
      </c>
    </row>
    <row r="3461" spans="1:6" x14ac:dyDescent="0.75">
      <c r="A3461">
        <v>22885.38032</v>
      </c>
      <c r="B3461">
        <v>55424.610860000001</v>
      </c>
      <c r="C3461">
        <v>0</v>
      </c>
      <c r="D3461">
        <f>(groupB[[#This Row],[Cost (USD)]]-MIN(cost))/(MAX(cost)-MIN(cost))</f>
        <v>0.40151978651124504</v>
      </c>
      <c r="E3461">
        <f>(groupB[[#This Row],[Weight (lbs)]]-MIN(weight))/(MAX(weight)-MIN(weight))</f>
        <v>0.28012904966092705</v>
      </c>
      <c r="F3461">
        <f>IF(groupB[[#This Row],[normalized cost]]+groupB[[#This Row],[normalized weight]]&gt;1, 1, 0)</f>
        <v>0</v>
      </c>
    </row>
    <row r="3462" spans="1:6" x14ac:dyDescent="0.75">
      <c r="A3462">
        <v>22257.820670000001</v>
      </c>
      <c r="B3462">
        <v>57265.06366</v>
      </c>
      <c r="C3462">
        <v>0</v>
      </c>
      <c r="D3462">
        <f>(groupB[[#This Row],[Cost (USD)]]-MIN(cost))/(MAX(cost)-MIN(cost))</f>
        <v>0.24931202080636411</v>
      </c>
      <c r="E3462">
        <f>(groupB[[#This Row],[Weight (lbs)]]-MIN(weight))/(MAX(weight)-MIN(weight))</f>
        <v>0.4357575425029882</v>
      </c>
      <c r="F3462">
        <f>IF(groupB[[#This Row],[normalized cost]]+groupB[[#This Row],[normalized weight]]&gt;1, 1, 0)</f>
        <v>0</v>
      </c>
    </row>
    <row r="3463" spans="1:6" x14ac:dyDescent="0.75">
      <c r="A3463">
        <v>22328.771479999999</v>
      </c>
      <c r="B3463">
        <v>56292.416140000001</v>
      </c>
      <c r="C3463">
        <v>0</v>
      </c>
      <c r="D3463">
        <f>(groupB[[#This Row],[Cost (USD)]]-MIN(cost))/(MAX(cost)-MIN(cost))</f>
        <v>0.26652036787751709</v>
      </c>
      <c r="E3463">
        <f>(groupB[[#This Row],[Weight (lbs)]]-MIN(weight))/(MAX(weight)-MIN(weight))</f>
        <v>0.35351057175526329</v>
      </c>
      <c r="F3463">
        <f>IF(groupB[[#This Row],[normalized cost]]+groupB[[#This Row],[normalized weight]]&gt;1, 1, 0)</f>
        <v>0</v>
      </c>
    </row>
    <row r="3464" spans="1:6" x14ac:dyDescent="0.75">
      <c r="A3464">
        <v>23057.03945</v>
      </c>
      <c r="B3464">
        <v>56487.781560000003</v>
      </c>
      <c r="C3464">
        <v>0</v>
      </c>
      <c r="D3464">
        <f>(groupB[[#This Row],[Cost (USD)]]-MIN(cost))/(MAX(cost)-MIN(cost))</f>
        <v>0.44315384096350907</v>
      </c>
      <c r="E3464">
        <f>(groupB[[#This Row],[Weight (lbs)]]-MIN(weight))/(MAX(weight)-MIN(weight))</f>
        <v>0.37003065087278081</v>
      </c>
      <c r="F3464">
        <f>IF(groupB[[#This Row],[normalized cost]]+groupB[[#This Row],[normalized weight]]&gt;1, 1, 0)</f>
        <v>0</v>
      </c>
    </row>
    <row r="3465" spans="1:6" x14ac:dyDescent="0.75">
      <c r="A3465">
        <v>23224.417359999999</v>
      </c>
      <c r="B3465">
        <v>54254.993889999998</v>
      </c>
      <c r="C3465">
        <v>0</v>
      </c>
      <c r="D3465">
        <f>(groupB[[#This Row],[Cost (USD)]]-MIN(cost))/(MAX(cost)-MIN(cost))</f>
        <v>0.48374953208140131</v>
      </c>
      <c r="E3465">
        <f>(groupB[[#This Row],[Weight (lbs)]]-MIN(weight))/(MAX(weight)-MIN(weight))</f>
        <v>0.18122636318964194</v>
      </c>
      <c r="F3465">
        <f>IF(groupB[[#This Row],[normalized cost]]+groupB[[#This Row],[normalized weight]]&gt;1, 1, 0)</f>
        <v>0</v>
      </c>
    </row>
    <row r="3466" spans="1:6" x14ac:dyDescent="0.75">
      <c r="A3466">
        <v>23230.21038</v>
      </c>
      <c r="B3466">
        <v>56390.663659999998</v>
      </c>
      <c r="C3466">
        <v>0</v>
      </c>
      <c r="D3466">
        <f>(groupB[[#This Row],[Cost (USD)]]-MIN(cost))/(MAX(cost)-MIN(cost))</f>
        <v>0.48515456605846441</v>
      </c>
      <c r="E3466">
        <f>(groupB[[#This Row],[Weight (lbs)]]-MIN(weight))/(MAX(weight)-MIN(weight))</f>
        <v>0.36181837158749469</v>
      </c>
      <c r="F3466">
        <f>IF(groupB[[#This Row],[normalized cost]]+groupB[[#This Row],[normalized weight]]&gt;1, 1, 0)</f>
        <v>0</v>
      </c>
    </row>
    <row r="3467" spans="1:6" x14ac:dyDescent="0.75">
      <c r="A3467">
        <v>23263.2958</v>
      </c>
      <c r="B3467">
        <v>55463.009559999999</v>
      </c>
      <c r="C3467">
        <v>0</v>
      </c>
      <c r="D3467">
        <f>(groupB[[#This Row],[Cost (USD)]]-MIN(cost))/(MAX(cost)-MIN(cost))</f>
        <v>0.49317907473362782</v>
      </c>
      <c r="E3467">
        <f>(groupB[[#This Row],[Weight (lbs)]]-MIN(weight))/(MAX(weight)-MIN(weight))</f>
        <v>0.2833760396451821</v>
      </c>
      <c r="F3467">
        <f>IF(groupB[[#This Row],[normalized cost]]+groupB[[#This Row],[normalized weight]]&gt;1, 1, 0)</f>
        <v>0</v>
      </c>
    </row>
    <row r="3468" spans="1:6" x14ac:dyDescent="0.75">
      <c r="A3468">
        <v>22847.528040000001</v>
      </c>
      <c r="B3468">
        <v>57437.222589999998</v>
      </c>
      <c r="C3468">
        <v>0</v>
      </c>
      <c r="D3468">
        <f>(groupB[[#This Row],[Cost (USD)]]-MIN(cost))/(MAX(cost)-MIN(cost))</f>
        <v>0.39233912780312796</v>
      </c>
      <c r="E3468">
        <f>(groupB[[#This Row],[Weight (lbs)]]-MIN(weight))/(MAX(weight)-MIN(weight))</f>
        <v>0.45031528329655901</v>
      </c>
      <c r="F3468">
        <f>IF(groupB[[#This Row],[normalized cost]]+groupB[[#This Row],[normalized weight]]&gt;1, 1, 0)</f>
        <v>0</v>
      </c>
    </row>
    <row r="3469" spans="1:6" x14ac:dyDescent="0.75">
      <c r="A3469">
        <v>22652.89645</v>
      </c>
      <c r="B3469">
        <v>55768.348400000003</v>
      </c>
      <c r="C3469">
        <v>0</v>
      </c>
      <c r="D3469">
        <f>(groupB[[#This Row],[Cost (USD)]]-MIN(cost))/(MAX(cost)-MIN(cost))</f>
        <v>0.34513335310188858</v>
      </c>
      <c r="E3469">
        <f>(groupB[[#This Row],[Weight (lbs)]]-MIN(weight))/(MAX(weight)-MIN(weight))</f>
        <v>0.3091954594506473</v>
      </c>
      <c r="F3469">
        <f>IF(groupB[[#This Row],[normalized cost]]+groupB[[#This Row],[normalized weight]]&gt;1, 1, 0)</f>
        <v>0</v>
      </c>
    </row>
    <row r="3470" spans="1:6" x14ac:dyDescent="0.75">
      <c r="A3470">
        <v>22378.31567</v>
      </c>
      <c r="B3470">
        <v>57462.29694</v>
      </c>
      <c r="C3470">
        <v>0</v>
      </c>
      <c r="D3470">
        <f>(groupB[[#This Row],[Cost (USD)]]-MIN(cost))/(MAX(cost)-MIN(cost))</f>
        <v>0.27853677215647005</v>
      </c>
      <c r="E3470">
        <f>(groupB[[#This Row],[Weight (lbs)]]-MIN(weight))/(MAX(weight)-MIN(weight))</f>
        <v>0.45243556766326198</v>
      </c>
      <c r="F3470">
        <f>IF(groupB[[#This Row],[normalized cost]]+groupB[[#This Row],[normalized weight]]&gt;1, 1, 0)</f>
        <v>0</v>
      </c>
    </row>
    <row r="3471" spans="1:6" x14ac:dyDescent="0.75">
      <c r="A3471">
        <v>22128.906879999999</v>
      </c>
      <c r="B3471">
        <v>59166.375390000001</v>
      </c>
      <c r="C3471">
        <v>0</v>
      </c>
      <c r="D3471">
        <f>(groupB[[#This Row],[Cost (USD)]]-MIN(cost))/(MAX(cost)-MIN(cost))</f>
        <v>0.21804538353220443</v>
      </c>
      <c r="E3471">
        <f>(groupB[[#This Row],[Weight (lbs)]]-MIN(weight))/(MAX(weight)-MIN(weight))</f>
        <v>0.59653225998709447</v>
      </c>
      <c r="F3471">
        <f>IF(groupB[[#This Row],[normalized cost]]+groupB[[#This Row],[normalized weight]]&gt;1, 1, 0)</f>
        <v>0</v>
      </c>
    </row>
    <row r="3472" spans="1:6" x14ac:dyDescent="0.75">
      <c r="A3472">
        <v>22820.202789999999</v>
      </c>
      <c r="B3472">
        <v>57727.941299999999</v>
      </c>
      <c r="C3472">
        <v>0</v>
      </c>
      <c r="D3472">
        <f>(groupB[[#This Row],[Cost (USD)]]-MIN(cost))/(MAX(cost)-MIN(cost))</f>
        <v>0.38571168569491154</v>
      </c>
      <c r="E3472">
        <f>(groupB[[#This Row],[Weight (lbs)]]-MIN(weight))/(MAX(weight)-MIN(weight))</f>
        <v>0.47489842646561414</v>
      </c>
      <c r="F3472">
        <f>IF(groupB[[#This Row],[normalized cost]]+groupB[[#This Row],[normalized weight]]&gt;1, 1, 0)</f>
        <v>0</v>
      </c>
    </row>
    <row r="3473" spans="1:6" x14ac:dyDescent="0.75">
      <c r="A3473">
        <v>22505.974249999999</v>
      </c>
      <c r="B3473">
        <v>57980.885450000002</v>
      </c>
      <c r="C3473">
        <v>0</v>
      </c>
      <c r="D3473">
        <f>(groupB[[#This Row],[Cost (USD)]]-MIN(cost))/(MAX(cost)-MIN(cost))</f>
        <v>0.30949897190092096</v>
      </c>
      <c r="E3473">
        <f>(groupB[[#This Row],[Weight (lbs)]]-MIN(weight))/(MAX(weight)-MIN(weight))</f>
        <v>0.49628735686237124</v>
      </c>
      <c r="F3473">
        <f>IF(groupB[[#This Row],[normalized cost]]+groupB[[#This Row],[normalized weight]]&gt;1, 1, 0)</f>
        <v>0</v>
      </c>
    </row>
    <row r="3474" spans="1:6" x14ac:dyDescent="0.75">
      <c r="A3474">
        <v>23237.58107</v>
      </c>
      <c r="B3474">
        <v>57662.32821</v>
      </c>
      <c r="C3474">
        <v>0</v>
      </c>
      <c r="D3474">
        <f>(groupB[[#This Row],[Cost (USD)]]-MIN(cost))/(MAX(cost)-MIN(cost))</f>
        <v>0.48694224673009978</v>
      </c>
      <c r="E3474">
        <f>(groupB[[#This Row],[Weight (lbs)]]-MIN(weight))/(MAX(weight)-MIN(weight))</f>
        <v>0.46935019056007482</v>
      </c>
      <c r="F3474">
        <f>IF(groupB[[#This Row],[normalized cost]]+groupB[[#This Row],[normalized weight]]&gt;1, 1, 0)</f>
        <v>0</v>
      </c>
    </row>
    <row r="3475" spans="1:6" x14ac:dyDescent="0.75">
      <c r="A3475">
        <v>22387.027569999998</v>
      </c>
      <c r="B3475">
        <v>56863.334170000002</v>
      </c>
      <c r="C3475">
        <v>0</v>
      </c>
      <c r="D3475">
        <f>(groupB[[#This Row],[Cost (USD)]]-MIN(cost))/(MAX(cost)-MIN(cost))</f>
        <v>0.28064974872219428</v>
      </c>
      <c r="E3475">
        <f>(groupB[[#This Row],[Weight (lbs)]]-MIN(weight))/(MAX(weight)-MIN(weight))</f>
        <v>0.40178733959481822</v>
      </c>
      <c r="F3475">
        <f>IF(groupB[[#This Row],[normalized cost]]+groupB[[#This Row],[normalized weight]]&gt;1, 1, 0)</f>
        <v>0</v>
      </c>
    </row>
    <row r="3476" spans="1:6" x14ac:dyDescent="0.75">
      <c r="A3476">
        <v>23279.173350000001</v>
      </c>
      <c r="B3476">
        <v>56320.819750000002</v>
      </c>
      <c r="C3476">
        <v>0</v>
      </c>
      <c r="D3476">
        <f>(groupB[[#This Row],[Cost (USD)]]-MIN(cost))/(MAX(cost)-MIN(cost))</f>
        <v>0.49703000174967749</v>
      </c>
      <c r="E3476">
        <f>(groupB[[#This Row],[Weight (lbs)]]-MIN(weight))/(MAX(weight)-MIN(weight))</f>
        <v>0.35591237799314884</v>
      </c>
      <c r="F3476">
        <f>IF(groupB[[#This Row],[normalized cost]]+groupB[[#This Row],[normalized weight]]&gt;1, 1, 0)</f>
        <v>0</v>
      </c>
    </row>
    <row r="3477" spans="1:6" x14ac:dyDescent="0.75">
      <c r="A3477">
        <v>22233.319940000001</v>
      </c>
      <c r="B3477">
        <v>52862.351499999997</v>
      </c>
      <c r="C3477">
        <v>0</v>
      </c>
      <c r="D3477">
        <f>(groupB[[#This Row],[Cost (USD)]]-MIN(cost))/(MAX(cost)-MIN(cost))</f>
        <v>0.24336963529537961</v>
      </c>
      <c r="E3477">
        <f>(groupB[[#This Row],[Weight (lbs)]]-MIN(weight))/(MAX(weight)-MIN(weight))</f>
        <v>6.3464670945393056E-2</v>
      </c>
      <c r="F3477">
        <f>IF(groupB[[#This Row],[normalized cost]]+groupB[[#This Row],[normalized weight]]&gt;1, 1, 0)</f>
        <v>0</v>
      </c>
    </row>
    <row r="3478" spans="1:6" x14ac:dyDescent="0.75">
      <c r="A3478">
        <v>22750.648069999999</v>
      </c>
      <c r="B3478">
        <v>57046.091160000004</v>
      </c>
      <c r="C3478">
        <v>0</v>
      </c>
      <c r="D3478">
        <f>(groupB[[#This Row],[Cost (USD)]]-MIN(cost))/(MAX(cost)-MIN(cost))</f>
        <v>0.36884194506479195</v>
      </c>
      <c r="E3478">
        <f>(groupB[[#This Row],[Weight (lbs)]]-MIN(weight))/(MAX(weight)-MIN(weight))</f>
        <v>0.41724125121376976</v>
      </c>
      <c r="F3478">
        <f>IF(groupB[[#This Row],[normalized cost]]+groupB[[#This Row],[normalized weight]]&gt;1, 1, 0)</f>
        <v>0</v>
      </c>
    </row>
    <row r="3479" spans="1:6" x14ac:dyDescent="0.75">
      <c r="A3479">
        <v>22441.263180000002</v>
      </c>
      <c r="B3479">
        <v>57431.093200000003</v>
      </c>
      <c r="C3479">
        <v>0</v>
      </c>
      <c r="D3479">
        <f>(groupB[[#This Row],[Cost (USD)]]-MIN(cost))/(MAX(cost)-MIN(cost))</f>
        <v>0.29380400588283523</v>
      </c>
      <c r="E3479">
        <f>(groupB[[#This Row],[Weight (lbs)]]-MIN(weight))/(MAX(weight)-MIN(weight))</f>
        <v>0.44979698273066543</v>
      </c>
      <c r="F3479">
        <f>IF(groupB[[#This Row],[normalized cost]]+groupB[[#This Row],[normalized weight]]&gt;1, 1, 0)</f>
        <v>0</v>
      </c>
    </row>
    <row r="3480" spans="1:6" x14ac:dyDescent="0.75">
      <c r="A3480">
        <v>23150.813969999999</v>
      </c>
      <c r="B3480">
        <v>55622.348789999996</v>
      </c>
      <c r="C3480">
        <v>0</v>
      </c>
      <c r="D3480">
        <f>(groupB[[#This Row],[Cost (USD)]]-MIN(cost))/(MAX(cost)-MIN(cost))</f>
        <v>0.46589783058943152</v>
      </c>
      <c r="E3480">
        <f>(groupB[[#This Row],[Weight (lbs)]]-MIN(weight))/(MAX(weight)-MIN(weight))</f>
        <v>0.29684974797147778</v>
      </c>
      <c r="F3480">
        <f>IF(groupB[[#This Row],[normalized cost]]+groupB[[#This Row],[normalized weight]]&gt;1, 1, 0)</f>
        <v>0</v>
      </c>
    </row>
    <row r="3481" spans="1:6" x14ac:dyDescent="0.75">
      <c r="A3481">
        <v>22728.164410000001</v>
      </c>
      <c r="B3481">
        <v>54386.1374</v>
      </c>
      <c r="C3481">
        <v>0</v>
      </c>
      <c r="D3481">
        <f>(groupB[[#This Row],[Cost (USD)]]-MIN(cost))/(MAX(cost)-MIN(cost))</f>
        <v>0.36338877793802093</v>
      </c>
      <c r="E3481">
        <f>(groupB[[#This Row],[Weight (lbs)]]-MIN(weight))/(MAX(weight)-MIN(weight))</f>
        <v>0.19231584443432156</v>
      </c>
      <c r="F3481">
        <f>IF(groupB[[#This Row],[normalized cost]]+groupB[[#This Row],[normalized weight]]&gt;1, 1, 0)</f>
        <v>0</v>
      </c>
    </row>
    <row r="3482" spans="1:6" x14ac:dyDescent="0.75">
      <c r="A3482">
        <v>22798.698789999999</v>
      </c>
      <c r="B3482">
        <v>54670.450349999999</v>
      </c>
      <c r="C3482">
        <v>0</v>
      </c>
      <c r="D3482">
        <f>(groupB[[#This Row],[Cost (USD)]]-MIN(cost))/(MAX(cost)-MIN(cost))</f>
        <v>0.38049612444313585</v>
      </c>
      <c r="E3482">
        <f>(groupB[[#This Row],[Weight (lbs)]]-MIN(weight))/(MAX(weight)-MIN(weight))</f>
        <v>0.21635731721970364</v>
      </c>
      <c r="F3482">
        <f>IF(groupB[[#This Row],[normalized cost]]+groupB[[#This Row],[normalized weight]]&gt;1, 1, 0)</f>
        <v>0</v>
      </c>
    </row>
    <row r="3483" spans="1:6" x14ac:dyDescent="0.75">
      <c r="A3483">
        <v>22681.52261</v>
      </c>
      <c r="B3483">
        <v>56813.289969999998</v>
      </c>
      <c r="C3483">
        <v>0</v>
      </c>
      <c r="D3483">
        <f>(groupB[[#This Row],[Cost (USD)]]-MIN(cost))/(MAX(cost)-MIN(cost))</f>
        <v>0.35207631677762907</v>
      </c>
      <c r="E3483">
        <f>(groupB[[#This Row],[Weight (lbs)]]-MIN(weight))/(MAX(weight)-MIN(weight))</f>
        <v>0.39755560737028778</v>
      </c>
      <c r="F3483">
        <f>IF(groupB[[#This Row],[normalized cost]]+groupB[[#This Row],[normalized weight]]&gt;1, 1, 0)</f>
        <v>0</v>
      </c>
    </row>
    <row r="3484" spans="1:6" x14ac:dyDescent="0.75">
      <c r="A3484">
        <v>23161.772120000001</v>
      </c>
      <c r="B3484">
        <v>55292.628770000003</v>
      </c>
      <c r="C3484">
        <v>0</v>
      </c>
      <c r="D3484">
        <f>(groupB[[#This Row],[Cost (USD)]]-MIN(cost))/(MAX(cost)-MIN(cost))</f>
        <v>0.46855561065505441</v>
      </c>
      <c r="E3484">
        <f>(groupB[[#This Row],[Weight (lbs)]]-MIN(weight))/(MAX(weight)-MIN(weight))</f>
        <v>0.26896865818071908</v>
      </c>
      <c r="F3484">
        <f>IF(groupB[[#This Row],[normalized cost]]+groupB[[#This Row],[normalized weight]]&gt;1, 1, 0)</f>
        <v>0</v>
      </c>
    </row>
    <row r="3485" spans="1:6" x14ac:dyDescent="0.75">
      <c r="A3485">
        <v>23202.083579999999</v>
      </c>
      <c r="B3485">
        <v>55597.358489999999</v>
      </c>
      <c r="C3485">
        <v>0</v>
      </c>
      <c r="D3485">
        <f>(groupB[[#This Row],[Cost (USD)]]-MIN(cost))/(MAX(cost)-MIN(cost))</f>
        <v>0.47833271671804184</v>
      </c>
      <c r="E3485">
        <f>(groupB[[#This Row],[Weight (lbs)]]-MIN(weight))/(MAX(weight)-MIN(weight))</f>
        <v>0.29473657086382765</v>
      </c>
      <c r="F3485">
        <f>IF(groupB[[#This Row],[normalized cost]]+groupB[[#This Row],[normalized weight]]&gt;1, 1, 0)</f>
        <v>0</v>
      </c>
    </row>
    <row r="3486" spans="1:6" x14ac:dyDescent="0.75">
      <c r="A3486">
        <v>22936.591830000001</v>
      </c>
      <c r="B3486">
        <v>55885.44571</v>
      </c>
      <c r="C3486">
        <v>0</v>
      </c>
      <c r="D3486">
        <f>(groupB[[#This Row],[Cost (USD)]]-MIN(cost))/(MAX(cost)-MIN(cost))</f>
        <v>0.41394058111694243</v>
      </c>
      <c r="E3486">
        <f>(groupB[[#This Row],[Weight (lbs)]]-MIN(weight))/(MAX(weight)-MIN(weight))</f>
        <v>0.31909719551861881</v>
      </c>
      <c r="F3486">
        <f>IF(groupB[[#This Row],[normalized cost]]+groupB[[#This Row],[normalized weight]]&gt;1, 1, 0)</f>
        <v>0</v>
      </c>
    </row>
    <row r="3487" spans="1:6" x14ac:dyDescent="0.75">
      <c r="A3487">
        <v>22585.06423</v>
      </c>
      <c r="B3487">
        <v>53488.883150000001</v>
      </c>
      <c r="C3487">
        <v>0</v>
      </c>
      <c r="D3487">
        <f>(groupB[[#This Row],[Cost (USD)]]-MIN(cost))/(MAX(cost)-MIN(cost))</f>
        <v>0.32868138610719416</v>
      </c>
      <c r="E3487">
        <f>(groupB[[#This Row],[Weight (lbs)]]-MIN(weight))/(MAX(weight)-MIN(weight))</f>
        <v>0.11644412057178417</v>
      </c>
      <c r="F3487">
        <f>IF(groupB[[#This Row],[normalized cost]]+groupB[[#This Row],[normalized weight]]&gt;1, 1, 0)</f>
        <v>0</v>
      </c>
    </row>
    <row r="3488" spans="1:6" x14ac:dyDescent="0.75">
      <c r="A3488">
        <v>22723.93489</v>
      </c>
      <c r="B3488">
        <v>53485.701679999998</v>
      </c>
      <c r="C3488">
        <v>0</v>
      </c>
      <c r="D3488">
        <f>(groupB[[#This Row],[Cost (USD)]]-MIN(cost))/(MAX(cost)-MIN(cost))</f>
        <v>0.36236295387619</v>
      </c>
      <c r="E3488">
        <f>(groupB[[#This Row],[Weight (lbs)]]-MIN(weight))/(MAX(weight)-MIN(weight))</f>
        <v>0.11617509580726822</v>
      </c>
      <c r="F3488">
        <f>IF(groupB[[#This Row],[normalized cost]]+groupB[[#This Row],[normalized weight]]&gt;1, 1, 0)</f>
        <v>0</v>
      </c>
    </row>
    <row r="3489" spans="1:6" x14ac:dyDescent="0.75">
      <c r="A3489">
        <v>22395.33368</v>
      </c>
      <c r="B3489">
        <v>56752.81308</v>
      </c>
      <c r="C3489">
        <v>0</v>
      </c>
      <c r="D3489">
        <f>(groupB[[#This Row],[Cost (USD)]]-MIN(cost))/(MAX(cost)-MIN(cost))</f>
        <v>0.28266430533812581</v>
      </c>
      <c r="E3489">
        <f>(groupB[[#This Row],[Weight (lbs)]]-MIN(weight))/(MAX(weight)-MIN(weight))</f>
        <v>0.39244168798997286</v>
      </c>
      <c r="F3489">
        <f>IF(groupB[[#This Row],[normalized cost]]+groupB[[#This Row],[normalized weight]]&gt;1, 1, 0)</f>
        <v>0</v>
      </c>
    </row>
    <row r="3490" spans="1:6" x14ac:dyDescent="0.75">
      <c r="A3490">
        <v>23011.387419999999</v>
      </c>
      <c r="B3490">
        <v>57156.503069999999</v>
      </c>
      <c r="C3490">
        <v>0</v>
      </c>
      <c r="D3490">
        <f>(groupB[[#This Row],[Cost (USD)]]-MIN(cost))/(MAX(cost)-MIN(cost))</f>
        <v>0.43208143774862362</v>
      </c>
      <c r="E3490">
        <f>(groupB[[#This Row],[Weight (lbs)]]-MIN(weight))/(MAX(weight)-MIN(weight))</f>
        <v>0.42657767056943735</v>
      </c>
      <c r="F3490">
        <f>IF(groupB[[#This Row],[normalized cost]]+groupB[[#This Row],[normalized weight]]&gt;1, 1, 0)</f>
        <v>0</v>
      </c>
    </row>
    <row r="3491" spans="1:6" x14ac:dyDescent="0.75">
      <c r="A3491">
        <v>23076.89747</v>
      </c>
      <c r="B3491">
        <v>55963.772380000002</v>
      </c>
      <c r="C3491">
        <v>0</v>
      </c>
      <c r="D3491">
        <f>(groupB[[#This Row],[Cost (USD)]]-MIN(cost))/(MAX(cost)-MIN(cost))</f>
        <v>0.44797018767337604</v>
      </c>
      <c r="E3491">
        <f>(groupB[[#This Row],[Weight (lbs)]]-MIN(weight))/(MAX(weight)-MIN(weight))</f>
        <v>0.32572049039553058</v>
      </c>
      <c r="F3491">
        <f>IF(groupB[[#This Row],[normalized cost]]+groupB[[#This Row],[normalized weight]]&gt;1, 1, 0)</f>
        <v>0</v>
      </c>
    </row>
    <row r="3492" spans="1:6" x14ac:dyDescent="0.75">
      <c r="A3492">
        <v>23250.37529</v>
      </c>
      <c r="B3492">
        <v>56518.125359999998</v>
      </c>
      <c r="C3492">
        <v>0</v>
      </c>
      <c r="D3492">
        <f>(groupB[[#This Row],[Cost (USD)]]-MIN(cost))/(MAX(cost)-MIN(cost))</f>
        <v>0.49004534559908647</v>
      </c>
      <c r="E3492">
        <f>(groupB[[#This Row],[Weight (lbs)]]-MIN(weight))/(MAX(weight)-MIN(weight))</f>
        <v>0.37259651937052229</v>
      </c>
      <c r="F3492">
        <f>IF(groupB[[#This Row],[normalized cost]]+groupB[[#This Row],[normalized weight]]&gt;1, 1, 0)</f>
        <v>0</v>
      </c>
    </row>
    <row r="3493" spans="1:6" x14ac:dyDescent="0.75">
      <c r="A3493">
        <v>22893.295289999998</v>
      </c>
      <c r="B3493">
        <v>52406.184800000003</v>
      </c>
      <c r="C3493">
        <v>0</v>
      </c>
      <c r="D3493">
        <f>(groupB[[#This Row],[Cost (USD)]]-MIN(cost))/(MAX(cost)-MIN(cost))</f>
        <v>0.40343947637550076</v>
      </c>
      <c r="E3493">
        <f>(groupB[[#This Row],[Weight (lbs)]]-MIN(weight))/(MAX(weight)-MIN(weight))</f>
        <v>2.4891263354752419E-2</v>
      </c>
      <c r="F3493">
        <f>IF(groupB[[#This Row],[normalized cost]]+groupB[[#This Row],[normalized weight]]&gt;1, 1, 0)</f>
        <v>0</v>
      </c>
    </row>
    <row r="3494" spans="1:6" x14ac:dyDescent="0.75">
      <c r="A3494">
        <v>23338.318070000001</v>
      </c>
      <c r="B3494">
        <v>58716.512300000002</v>
      </c>
      <c r="C3494">
        <v>0</v>
      </c>
      <c r="D3494">
        <f>(groupB[[#This Row],[Cost (USD)]]-MIN(cost))/(MAX(cost)-MIN(cost))</f>
        <v>0.51137491013319269</v>
      </c>
      <c r="E3494">
        <f>(groupB[[#This Row],[Weight (lbs)]]-MIN(weight))/(MAX(weight)-MIN(weight))</f>
        <v>0.55849188498700075</v>
      </c>
      <c r="F3494">
        <f>IF(groupB[[#This Row],[normalized cost]]+groupB[[#This Row],[normalized weight]]&gt;1, 1, 0)</f>
        <v>1</v>
      </c>
    </row>
    <row r="3495" spans="1:6" x14ac:dyDescent="0.75">
      <c r="A3495">
        <v>22661.391909999998</v>
      </c>
      <c r="B3495">
        <v>56485.437790000004</v>
      </c>
      <c r="C3495">
        <v>0</v>
      </c>
      <c r="D3495">
        <f>(groupB[[#This Row],[Cost (USD)]]-MIN(cost))/(MAX(cost)-MIN(cost))</f>
        <v>0.34719383450032609</v>
      </c>
      <c r="E3495">
        <f>(groupB[[#This Row],[Weight (lbs)]]-MIN(weight))/(MAX(weight)-MIN(weight))</f>
        <v>0.36983246193108754</v>
      </c>
      <c r="F3495">
        <f>IF(groupB[[#This Row],[normalized cost]]+groupB[[#This Row],[normalized weight]]&gt;1, 1, 0)</f>
        <v>0</v>
      </c>
    </row>
    <row r="3496" spans="1:6" x14ac:dyDescent="0.75">
      <c r="A3496">
        <v>22159.423719999999</v>
      </c>
      <c r="B3496">
        <v>56816.317080000001</v>
      </c>
      <c r="C3496">
        <v>0</v>
      </c>
      <c r="D3496">
        <f>(groupB[[#This Row],[Cost (USD)]]-MIN(cost))/(MAX(cost)-MIN(cost))</f>
        <v>0.22544691107269144</v>
      </c>
      <c r="E3496">
        <f>(groupB[[#This Row],[Weight (lbs)]]-MIN(weight))/(MAX(weight)-MIN(weight))</f>
        <v>0.39781157946963613</v>
      </c>
      <c r="F3496">
        <f>IF(groupB[[#This Row],[normalized cost]]+groupB[[#This Row],[normalized weight]]&gt;1, 1, 0)</f>
        <v>0</v>
      </c>
    </row>
    <row r="3497" spans="1:6" x14ac:dyDescent="0.75">
      <c r="A3497">
        <v>23074.957539999999</v>
      </c>
      <c r="B3497">
        <v>55560.084130000003</v>
      </c>
      <c r="C3497">
        <v>0</v>
      </c>
      <c r="D3497">
        <f>(groupB[[#This Row],[Cost (USD)]]-MIN(cost))/(MAX(cost)-MIN(cost))</f>
        <v>0.44749967875693453</v>
      </c>
      <c r="E3497">
        <f>(groupB[[#This Row],[Weight (lbs)]]-MIN(weight))/(MAX(weight)-MIN(weight))</f>
        <v>0.29158465495028085</v>
      </c>
      <c r="F3497">
        <f>IF(groupB[[#This Row],[normalized cost]]+groupB[[#This Row],[normalized weight]]&gt;1, 1, 0)</f>
        <v>0</v>
      </c>
    </row>
    <row r="3498" spans="1:6" x14ac:dyDescent="0.75">
      <c r="A3498">
        <v>23154.972119999999</v>
      </c>
      <c r="B3498">
        <v>56116.846380000003</v>
      </c>
      <c r="C3498">
        <v>0</v>
      </c>
      <c r="D3498">
        <f>(groupB[[#This Row],[Cost (USD)]]-MIN(cost))/(MAX(cost)-MIN(cost))</f>
        <v>0.46690634463421699</v>
      </c>
      <c r="E3498">
        <f>(groupB[[#This Row],[Weight (lbs)]]-MIN(weight))/(MAX(weight)-MIN(weight))</f>
        <v>0.33866441153999338</v>
      </c>
      <c r="F3498">
        <f>IF(groupB[[#This Row],[normalized cost]]+groupB[[#This Row],[normalized weight]]&gt;1, 1, 0)</f>
        <v>0</v>
      </c>
    </row>
    <row r="3499" spans="1:6" x14ac:dyDescent="0.75">
      <c r="A3499">
        <v>22945.423320000002</v>
      </c>
      <c r="B3499">
        <v>57510.922039999998</v>
      </c>
      <c r="C3499">
        <v>0</v>
      </c>
      <c r="D3499">
        <f>(groupB[[#This Row],[Cost (USD)]]-MIN(cost))/(MAX(cost)-MIN(cost))</f>
        <v>0.41608256293611307</v>
      </c>
      <c r="E3499">
        <f>(groupB[[#This Row],[Weight (lbs)]]-MIN(weight))/(MAX(weight)-MIN(weight))</f>
        <v>0.45654730094286261</v>
      </c>
      <c r="F3499">
        <f>IF(groupB[[#This Row],[normalized cost]]+groupB[[#This Row],[normalized weight]]&gt;1, 1, 0)</f>
        <v>0</v>
      </c>
    </row>
    <row r="3500" spans="1:6" x14ac:dyDescent="0.75">
      <c r="A3500">
        <v>23068.716240000002</v>
      </c>
      <c r="B3500">
        <v>57167.927329999999</v>
      </c>
      <c r="C3500">
        <v>0</v>
      </c>
      <c r="D3500">
        <f>(groupB[[#This Row],[Cost (USD)]]-MIN(cost))/(MAX(cost)-MIN(cost))</f>
        <v>0.44598591934283971</v>
      </c>
      <c r="E3500">
        <f>(groupB[[#This Row],[Weight (lbs)]]-MIN(weight))/(MAX(weight)-MIN(weight))</f>
        <v>0.42754370477886439</v>
      </c>
      <c r="F3500">
        <f>IF(groupB[[#This Row],[normalized cost]]+groupB[[#This Row],[normalized weight]]&gt;1, 1, 0)</f>
        <v>0</v>
      </c>
    </row>
    <row r="3501" spans="1:6" x14ac:dyDescent="0.75">
      <c r="A3501">
        <v>22301.27864</v>
      </c>
      <c r="B3501">
        <v>56539.997750000002</v>
      </c>
      <c r="C3501">
        <v>0</v>
      </c>
      <c r="D3501">
        <f>(groupB[[#This Row],[Cost (USD)]]-MIN(cost))/(MAX(cost)-MIN(cost))</f>
        <v>0.25985227863806137</v>
      </c>
      <c r="E3501">
        <f>(groupB[[#This Row],[Weight (lbs)]]-MIN(weight))/(MAX(weight)-MIN(weight))</f>
        <v>0.374446046340491</v>
      </c>
      <c r="F3501">
        <f>IF(groupB[[#This Row],[normalized cost]]+groupB[[#This Row],[normalized weight]]&gt;1, 1, 0)</f>
        <v>0</v>
      </c>
    </row>
    <row r="3502" spans="1:6" x14ac:dyDescent="0.75">
      <c r="A3502">
        <v>22758.544620000001</v>
      </c>
      <c r="B3502">
        <v>56986.644899999999</v>
      </c>
      <c r="C3502">
        <v>0</v>
      </c>
      <c r="D3502">
        <f>(groupB[[#This Row],[Cost (USD)]]-MIN(cost))/(MAX(cost)-MIN(cost))</f>
        <v>0.37075716735844494</v>
      </c>
      <c r="E3502">
        <f>(groupB[[#This Row],[Weight (lbs)]]-MIN(weight))/(MAX(weight)-MIN(weight))</f>
        <v>0.41221448179653836</v>
      </c>
      <c r="F3502">
        <f>IF(groupB[[#This Row],[normalized cost]]+groupB[[#This Row],[normalized weight]]&gt;1, 1, 0)</f>
        <v>0</v>
      </c>
    </row>
    <row r="3503" spans="1:6" x14ac:dyDescent="0.75">
      <c r="A3503">
        <v>23246.055799999998</v>
      </c>
      <c r="B3503">
        <v>55642.223680000003</v>
      </c>
      <c r="C3503">
        <v>0</v>
      </c>
      <c r="D3503">
        <f>(groupB[[#This Row],[Cost (USD)]]-MIN(cost))/(MAX(cost)-MIN(cost))</f>
        <v>0.4889977002925649</v>
      </c>
      <c r="E3503">
        <f>(groupB[[#This Row],[Weight (lbs)]]-MIN(weight))/(MAX(weight)-MIN(weight))</f>
        <v>0.2985303665540911</v>
      </c>
      <c r="F3503">
        <f>IF(groupB[[#This Row],[normalized cost]]+groupB[[#This Row],[normalized weight]]&gt;1, 1, 0)</f>
        <v>0</v>
      </c>
    </row>
    <row r="3504" spans="1:6" x14ac:dyDescent="0.75">
      <c r="A3504">
        <v>22275.90035</v>
      </c>
      <c r="B3504">
        <v>57253.642099999997</v>
      </c>
      <c r="C3504">
        <v>0</v>
      </c>
      <c r="D3504">
        <f>(groupB[[#This Row],[Cost (USD)]]-MIN(cost))/(MAX(cost)-MIN(cost))</f>
        <v>0.25369705049630525</v>
      </c>
      <c r="E3504">
        <f>(groupB[[#This Row],[Weight (lbs)]]-MIN(weight))/(MAX(weight)-MIN(weight))</f>
        <v>0.43479173660527348</v>
      </c>
      <c r="F3504">
        <f>IF(groupB[[#This Row],[normalized cost]]+groupB[[#This Row],[normalized weight]]&gt;1, 1, 0)</f>
        <v>0</v>
      </c>
    </row>
    <row r="3505" spans="1:6" x14ac:dyDescent="0.75">
      <c r="A3505">
        <v>22655.287509999998</v>
      </c>
      <c r="B3505">
        <v>55733.336470000002</v>
      </c>
      <c r="C3505">
        <v>0</v>
      </c>
      <c r="D3505">
        <f>(groupB[[#This Row],[Cost (USD)]]-MIN(cost))/(MAX(cost)-MIN(cost))</f>
        <v>0.34571327869185609</v>
      </c>
      <c r="E3505">
        <f>(groupB[[#This Row],[Weight (lbs)]]-MIN(weight))/(MAX(weight)-MIN(weight))</f>
        <v>0.30623485437705245</v>
      </c>
      <c r="F3505">
        <f>IF(groupB[[#This Row],[normalized cost]]+groupB[[#This Row],[normalized weight]]&gt;1, 1, 0)</f>
        <v>0</v>
      </c>
    </row>
    <row r="3506" spans="1:6" x14ac:dyDescent="0.75">
      <c r="A3506">
        <v>22625.729449999999</v>
      </c>
      <c r="B3506">
        <v>56965.217250000002</v>
      </c>
      <c r="C3506">
        <v>0</v>
      </c>
      <c r="D3506">
        <f>(groupB[[#This Row],[Cost (USD)]]-MIN(cost))/(MAX(cost)-MIN(cost))</f>
        <v>0.33854429280952486</v>
      </c>
      <c r="E3506">
        <f>(groupB[[#This Row],[Weight (lbs)]]-MIN(weight))/(MAX(weight)-MIN(weight))</f>
        <v>0.41040256199362524</v>
      </c>
      <c r="F3506">
        <f>IF(groupB[[#This Row],[normalized cost]]+groupB[[#This Row],[normalized weight]]&gt;1, 1, 0)</f>
        <v>0</v>
      </c>
    </row>
    <row r="3507" spans="1:6" x14ac:dyDescent="0.75">
      <c r="A3507">
        <v>22866.225480000001</v>
      </c>
      <c r="B3507">
        <v>56962.732190000002</v>
      </c>
      <c r="C3507">
        <v>0</v>
      </c>
      <c r="D3507">
        <f>(groupB[[#This Row],[Cost (USD)]]-MIN(cost))/(MAX(cost)-MIN(cost))</f>
        <v>0.39687398846027994</v>
      </c>
      <c r="E3507">
        <f>(groupB[[#This Row],[Weight (lbs)]]-MIN(weight))/(MAX(weight)-MIN(weight))</f>
        <v>0.41019242558457308</v>
      </c>
      <c r="F3507">
        <f>IF(groupB[[#This Row],[normalized cost]]+groupB[[#This Row],[normalized weight]]&gt;1, 1, 0)</f>
        <v>0</v>
      </c>
    </row>
    <row r="3508" spans="1:6" x14ac:dyDescent="0.75">
      <c r="A3508">
        <v>22291.245289999999</v>
      </c>
      <c r="B3508">
        <v>58185.974260000003</v>
      </c>
      <c r="C3508">
        <v>0</v>
      </c>
      <c r="D3508">
        <f>(groupB[[#This Row],[Cost (USD)]]-MIN(cost))/(MAX(cost)-MIN(cost))</f>
        <v>0.25741879875127244</v>
      </c>
      <c r="E3508">
        <f>(groupB[[#This Row],[Weight (lbs)]]-MIN(weight))/(MAX(weight)-MIN(weight))</f>
        <v>0.51362964480318241</v>
      </c>
      <c r="F3508">
        <f>IF(groupB[[#This Row],[normalized cost]]+groupB[[#This Row],[normalized weight]]&gt;1, 1, 0)</f>
        <v>0</v>
      </c>
    </row>
    <row r="3509" spans="1:6" x14ac:dyDescent="0.75">
      <c r="A3509">
        <v>21864.634529999999</v>
      </c>
      <c r="B3509">
        <v>55456.211759999998</v>
      </c>
      <c r="C3509">
        <v>0</v>
      </c>
      <c r="D3509">
        <f>(groupB[[#This Row],[Cost (USD)]]-MIN(cost))/(MAX(cost)-MIN(cost))</f>
        <v>0.15394900013489993</v>
      </c>
      <c r="E3509">
        <f>(groupB[[#This Row],[Weight (lbs)]]-MIN(weight))/(MAX(weight)-MIN(weight))</f>
        <v>0.28280121840084382</v>
      </c>
      <c r="F3509">
        <f>IF(groupB[[#This Row],[normalized cost]]+groupB[[#This Row],[normalized weight]]&gt;1, 1, 0)</f>
        <v>0</v>
      </c>
    </row>
    <row r="3510" spans="1:6" x14ac:dyDescent="0.75">
      <c r="A3510">
        <v>23307.518479999999</v>
      </c>
      <c r="B3510">
        <v>56090.700700000001</v>
      </c>
      <c r="C3510">
        <v>0</v>
      </c>
      <c r="D3510">
        <f>(groupB[[#This Row],[Cost (USD)]]-MIN(cost))/(MAX(cost)-MIN(cost))</f>
        <v>0.50390480465632403</v>
      </c>
      <c r="E3510">
        <f>(groupB[[#This Row],[Weight (lbs)]]-MIN(weight))/(MAX(weight)-MIN(weight))</f>
        <v>0.33645353562253921</v>
      </c>
      <c r="F3510">
        <f>IF(groupB[[#This Row],[normalized cost]]+groupB[[#This Row],[normalized weight]]&gt;1, 1, 0)</f>
        <v>0</v>
      </c>
    </row>
    <row r="3511" spans="1:6" x14ac:dyDescent="0.75">
      <c r="A3511">
        <v>23443.373940000001</v>
      </c>
      <c r="B3511">
        <v>55053.379800000002</v>
      </c>
      <c r="C3511">
        <v>0</v>
      </c>
      <c r="D3511">
        <f>(groupB[[#This Row],[Cost (USD)]]-MIN(cost))/(MAX(cost)-MIN(cost))</f>
        <v>0.53685506846855169</v>
      </c>
      <c r="E3511">
        <f>(groupB[[#This Row],[Weight (lbs)]]-MIN(weight))/(MAX(weight)-MIN(weight))</f>
        <v>0.2487377907468378</v>
      </c>
      <c r="F3511">
        <f>IF(groupB[[#This Row],[normalized cost]]+groupB[[#This Row],[normalized weight]]&gt;1, 1, 0)</f>
        <v>0</v>
      </c>
    </row>
    <row r="3512" spans="1:6" x14ac:dyDescent="0.75">
      <c r="A3512">
        <v>22894.544539999999</v>
      </c>
      <c r="B3512">
        <v>55614.87485</v>
      </c>
      <c r="C3512">
        <v>0</v>
      </c>
      <c r="D3512">
        <f>(groupB[[#This Row],[Cost (USD)]]-MIN(cost))/(MAX(cost)-MIN(cost))</f>
        <v>0.40374246837204952</v>
      </c>
      <c r="E3512">
        <f>(groupB[[#This Row],[Weight (lbs)]]-MIN(weight))/(MAX(weight)-MIN(weight))</f>
        <v>0.29621775240071857</v>
      </c>
      <c r="F3512">
        <f>IF(groupB[[#This Row],[normalized cost]]+groupB[[#This Row],[normalized weight]]&gt;1, 1, 0)</f>
        <v>0</v>
      </c>
    </row>
    <row r="3513" spans="1:6" x14ac:dyDescent="0.75">
      <c r="A3513">
        <v>22463.982319999999</v>
      </c>
      <c r="B3513">
        <v>57750.62887</v>
      </c>
      <c r="C3513">
        <v>0</v>
      </c>
      <c r="D3513">
        <f>(groupB[[#This Row],[Cost (USD)]]-MIN(cost))/(MAX(cost)-MIN(cost))</f>
        <v>0.29931428612175115</v>
      </c>
      <c r="E3513">
        <f>(groupB[[#This Row],[Weight (lbs)]]-MIN(weight))/(MAX(weight)-MIN(weight))</f>
        <v>0.47681688496960245</v>
      </c>
      <c r="F3513">
        <f>IF(groupB[[#This Row],[normalized cost]]+groupB[[#This Row],[normalized weight]]&gt;1, 1, 0)</f>
        <v>0</v>
      </c>
    </row>
    <row r="3514" spans="1:6" x14ac:dyDescent="0.75">
      <c r="A3514">
        <v>22150.776399999999</v>
      </c>
      <c r="B3514">
        <v>56039.036619999999</v>
      </c>
      <c r="C3514">
        <v>0</v>
      </c>
      <c r="D3514">
        <f>(groupB[[#This Row],[Cost (USD)]]-MIN(cost))/(MAX(cost)-MIN(cost))</f>
        <v>0.22334959768338233</v>
      </c>
      <c r="E3514">
        <f>(groupB[[#This Row],[Weight (lbs)]]-MIN(weight))/(MAX(weight)-MIN(weight))</f>
        <v>0.3320848265176537</v>
      </c>
      <c r="F3514">
        <f>IF(groupB[[#This Row],[normalized cost]]+groupB[[#This Row],[normalized weight]]&gt;1, 1, 0)</f>
        <v>0</v>
      </c>
    </row>
    <row r="3515" spans="1:6" x14ac:dyDescent="0.75">
      <c r="A3515">
        <v>22664.480100000001</v>
      </c>
      <c r="B3515">
        <v>56458.799319999998</v>
      </c>
      <c r="C3515">
        <v>0</v>
      </c>
      <c r="D3515">
        <f>(groupB[[#This Row],[Cost (USD)]]-MIN(cost))/(MAX(cost)-MIN(cost))</f>
        <v>0.34794284138751597</v>
      </c>
      <c r="E3515">
        <f>(groupB[[#This Row],[Weight (lbs)]]-MIN(weight))/(MAX(weight)-MIN(weight))</f>
        <v>0.3675799157436932</v>
      </c>
      <c r="F3515">
        <f>IF(groupB[[#This Row],[normalized cost]]+groupB[[#This Row],[normalized weight]]&gt;1, 1, 0)</f>
        <v>0</v>
      </c>
    </row>
    <row r="3516" spans="1:6" x14ac:dyDescent="0.75">
      <c r="A3516">
        <v>23169.16358</v>
      </c>
      <c r="B3516">
        <v>54575.202360000003</v>
      </c>
      <c r="C3516">
        <v>0</v>
      </c>
      <c r="D3516">
        <f>(groupB[[#This Row],[Cost (USD)]]-MIN(cost))/(MAX(cost)-MIN(cost))</f>
        <v>0.47034832886422678</v>
      </c>
      <c r="E3516">
        <f>(groupB[[#This Row],[Weight (lbs)]]-MIN(weight))/(MAX(weight)-MIN(weight))</f>
        <v>0.20830315732495647</v>
      </c>
      <c r="F3516">
        <f>IF(groupB[[#This Row],[normalized cost]]+groupB[[#This Row],[normalized weight]]&gt;1, 1, 0)</f>
        <v>0</v>
      </c>
    </row>
    <row r="3517" spans="1:6" x14ac:dyDescent="0.75">
      <c r="A3517">
        <v>22949.97882</v>
      </c>
      <c r="B3517">
        <v>54948.224459999998</v>
      </c>
      <c r="C3517">
        <v>0</v>
      </c>
      <c r="D3517">
        <f>(groupB[[#This Row],[Cost (USD)]]-MIN(cost))/(MAX(cost)-MIN(cost))</f>
        <v>0.41718744990051293</v>
      </c>
      <c r="E3517">
        <f>(groupB[[#This Row],[Weight (lbs)]]-MIN(weight))/(MAX(weight)-MIN(weight))</f>
        <v>0.23984586639077973</v>
      </c>
      <c r="F3517">
        <f>IF(groupB[[#This Row],[normalized cost]]+groupB[[#This Row],[normalized weight]]&gt;1, 1, 0)</f>
        <v>0</v>
      </c>
    </row>
    <row r="3518" spans="1:6" x14ac:dyDescent="0.75">
      <c r="A3518">
        <v>22684.048200000001</v>
      </c>
      <c r="B3518">
        <v>56769.929129999997</v>
      </c>
      <c r="C3518">
        <v>0</v>
      </c>
      <c r="D3518">
        <f>(groupB[[#This Row],[Cost (USD)]]-MIN(cost))/(MAX(cost)-MIN(cost))</f>
        <v>0.35268887115550657</v>
      </c>
      <c r="E3518">
        <f>(groupB[[#This Row],[Weight (lbs)]]-MIN(weight))/(MAX(weight)-MIN(weight))</f>
        <v>0.3938890193558785</v>
      </c>
      <c r="F3518">
        <f>IF(groupB[[#This Row],[normalized cost]]+groupB[[#This Row],[normalized weight]]&gt;1, 1, 0)</f>
        <v>0</v>
      </c>
    </row>
    <row r="3519" spans="1:6" x14ac:dyDescent="0.75">
      <c r="A3519">
        <v>22869.134450000001</v>
      </c>
      <c r="B3519">
        <v>56974.841869999997</v>
      </c>
      <c r="C3519">
        <v>0</v>
      </c>
      <c r="D3519">
        <f>(groupB[[#This Row],[Cost (USD)]]-MIN(cost))/(MAX(cost)-MIN(cost))</f>
        <v>0.39757952748625552</v>
      </c>
      <c r="E3519">
        <f>(groupB[[#This Row],[Weight (lbs)]]-MIN(weight))/(MAX(weight)-MIN(weight))</f>
        <v>0.41121641883623311</v>
      </c>
      <c r="F3519">
        <f>IF(groupB[[#This Row],[normalized cost]]+groupB[[#This Row],[normalized weight]]&gt;1, 1, 0)</f>
        <v>0</v>
      </c>
    </row>
    <row r="3520" spans="1:6" x14ac:dyDescent="0.75">
      <c r="A3520">
        <v>22414.819039999998</v>
      </c>
      <c r="B3520">
        <v>55315.585370000001</v>
      </c>
      <c r="C3520">
        <v>0</v>
      </c>
      <c r="D3520">
        <f>(groupB[[#This Row],[Cost (USD)]]-MIN(cost))/(MAX(cost)-MIN(cost))</f>
        <v>0.28739026741926832</v>
      </c>
      <c r="E3520">
        <f>(groupB[[#This Row],[Weight (lbs)]]-MIN(weight))/(MAX(weight)-MIN(weight))</f>
        <v>0.27090986583286736</v>
      </c>
      <c r="F3520">
        <f>IF(groupB[[#This Row],[normalized cost]]+groupB[[#This Row],[normalized weight]]&gt;1, 1, 0)</f>
        <v>0</v>
      </c>
    </row>
    <row r="3521" spans="1:6" x14ac:dyDescent="0.75">
      <c r="A3521">
        <v>22876.73415</v>
      </c>
      <c r="B3521">
        <v>53682.496149999999</v>
      </c>
      <c r="C3521">
        <v>0</v>
      </c>
      <c r="D3521">
        <f>(groupB[[#This Row],[Cost (USD)]]-MIN(cost))/(MAX(cost)-MIN(cost))</f>
        <v>0.39942275204192479</v>
      </c>
      <c r="E3521">
        <f>(groupB[[#This Row],[Weight (lbs)]]-MIN(weight))/(MAX(weight)-MIN(weight))</f>
        <v>0.13281601524065567</v>
      </c>
      <c r="F3521">
        <f>IF(groupB[[#This Row],[normalized cost]]+groupB[[#This Row],[normalized weight]]&gt;1, 1, 0)</f>
        <v>0</v>
      </c>
    </row>
    <row r="3522" spans="1:6" x14ac:dyDescent="0.75">
      <c r="A3522">
        <v>22941.05702</v>
      </c>
      <c r="B3522">
        <v>56378.903449999998</v>
      </c>
      <c r="C3522">
        <v>0</v>
      </c>
      <c r="D3522">
        <f>(groupB[[#This Row],[Cost (USD)]]-MIN(cost))/(MAX(cost)-MIN(cost))</f>
        <v>0.41502356437335103</v>
      </c>
      <c r="E3522">
        <f>(groupB[[#This Row],[Weight (lbs)]]-MIN(weight))/(MAX(weight)-MIN(weight))</f>
        <v>0.36082392948183128</v>
      </c>
      <c r="F3522">
        <f>IF(groupB[[#This Row],[normalized cost]]+groupB[[#This Row],[normalized weight]]&gt;1, 1, 0)</f>
        <v>0</v>
      </c>
    </row>
    <row r="3523" spans="1:6" x14ac:dyDescent="0.75">
      <c r="A3523">
        <v>23254.180909999999</v>
      </c>
      <c r="B3523">
        <v>55811.328670000003</v>
      </c>
      <c r="C3523">
        <v>0</v>
      </c>
      <c r="D3523">
        <f>(groupB[[#This Row],[Cost (USD)]]-MIN(cost))/(MAX(cost)-MIN(cost))</f>
        <v>0.49096835732764754</v>
      </c>
      <c r="E3523">
        <f>(groupB[[#This Row],[Weight (lbs)]]-MIN(weight))/(MAX(weight)-MIN(weight))</f>
        <v>0.31282986650637012</v>
      </c>
      <c r="F3523">
        <f>IF(groupB[[#This Row],[normalized cost]]+groupB[[#This Row],[normalized weight]]&gt;1, 1, 0)</f>
        <v>0</v>
      </c>
    </row>
    <row r="3524" spans="1:6" x14ac:dyDescent="0.75">
      <c r="A3524">
        <v>22642.572660000002</v>
      </c>
      <c r="B3524">
        <v>56968.439989999999</v>
      </c>
      <c r="C3524">
        <v>0</v>
      </c>
      <c r="D3524">
        <f>(groupB[[#This Row],[Cost (USD)]]-MIN(cost))/(MAX(cost)-MIN(cost))</f>
        <v>0.342629430152881</v>
      </c>
      <c r="E3524">
        <f>(groupB[[#This Row],[Weight (lbs)]]-MIN(weight))/(MAX(weight)-MIN(weight))</f>
        <v>0.41067507654494728</v>
      </c>
      <c r="F3524">
        <f>IF(groupB[[#This Row],[normalized cost]]+groupB[[#This Row],[normalized weight]]&gt;1, 1, 0)</f>
        <v>0</v>
      </c>
    </row>
    <row r="3525" spans="1:6" x14ac:dyDescent="0.75">
      <c r="A3525">
        <v>22605.984899999999</v>
      </c>
      <c r="B3525">
        <v>53456.09721</v>
      </c>
      <c r="C3525">
        <v>0</v>
      </c>
      <c r="D3525">
        <f>(groupB[[#This Row],[Cost (USD)]]-MIN(cost))/(MAX(cost)-MIN(cost))</f>
        <v>0.33375546701368497</v>
      </c>
      <c r="E3525">
        <f>(groupB[[#This Row],[Weight (lbs)]]-MIN(weight))/(MAX(weight)-MIN(weight))</f>
        <v>0.11367174497562084</v>
      </c>
      <c r="F3525">
        <f>IF(groupB[[#This Row],[normalized cost]]+groupB[[#This Row],[normalized weight]]&gt;1, 1, 0)</f>
        <v>0</v>
      </c>
    </row>
    <row r="3526" spans="1:6" x14ac:dyDescent="0.75">
      <c r="A3526">
        <v>22682.488069999999</v>
      </c>
      <c r="B3526">
        <v>54532.96428</v>
      </c>
      <c r="C3526">
        <v>0</v>
      </c>
      <c r="D3526">
        <f>(groupB[[#This Row],[Cost (USD)]]-MIN(cost))/(MAX(cost)-MIN(cost))</f>
        <v>0.35231047859711084</v>
      </c>
      <c r="E3526">
        <f>(groupB[[#This Row],[Weight (lbs)]]-MIN(weight))/(MAX(weight)-MIN(weight))</f>
        <v>0.20473150977662333</v>
      </c>
      <c r="F3526">
        <f>IF(groupB[[#This Row],[normalized cost]]+groupB[[#This Row],[normalized weight]]&gt;1, 1, 0)</f>
        <v>0</v>
      </c>
    </row>
    <row r="3527" spans="1:6" x14ac:dyDescent="0.75">
      <c r="A3527">
        <v>22791.160049999999</v>
      </c>
      <c r="B3527">
        <v>54533.144509999998</v>
      </c>
      <c r="C3527">
        <v>0</v>
      </c>
      <c r="D3527">
        <f>(groupB[[#This Row],[Cost (USD)]]-MIN(cost))/(MAX(cost)-MIN(cost))</f>
        <v>0.37866768507226489</v>
      </c>
      <c r="E3527">
        <f>(groupB[[#This Row],[Weight (lbs)]]-MIN(weight))/(MAX(weight)-MIN(weight))</f>
        <v>0.20474675000623674</v>
      </c>
      <c r="F3527">
        <f>IF(groupB[[#This Row],[normalized cost]]+groupB[[#This Row],[normalized weight]]&gt;1, 1, 0)</f>
        <v>0</v>
      </c>
    </row>
    <row r="3528" spans="1:6" x14ac:dyDescent="0.75">
      <c r="A3528">
        <v>23272.126189999999</v>
      </c>
      <c r="B3528">
        <v>52252.860529999998</v>
      </c>
      <c r="C3528">
        <v>0</v>
      </c>
      <c r="D3528">
        <f>(groupB[[#This Row],[Cost (USD)]]-MIN(cost))/(MAX(cost)-MIN(cost))</f>
        <v>0.49532078975976535</v>
      </c>
      <c r="E3528">
        <f>(groupB[[#This Row],[Weight (lbs)]]-MIN(weight))/(MAX(weight)-MIN(weight))</f>
        <v>1.1926179405731839E-2</v>
      </c>
      <c r="F3528">
        <f>IF(groupB[[#This Row],[normalized cost]]+groupB[[#This Row],[normalized weight]]&gt;1, 1, 0)</f>
        <v>0</v>
      </c>
    </row>
    <row r="3529" spans="1:6" x14ac:dyDescent="0.75">
      <c r="A3529">
        <v>22364.257979999998</v>
      </c>
      <c r="B3529">
        <v>56419.644979999997</v>
      </c>
      <c r="C3529">
        <v>0</v>
      </c>
      <c r="D3529">
        <f>(groupB[[#This Row],[Cost (USD)]]-MIN(cost))/(MAX(cost)-MIN(cost))</f>
        <v>0.27512723238463788</v>
      </c>
      <c r="E3529">
        <f>(groupB[[#This Row],[Weight (lbs)]]-MIN(weight))/(MAX(weight)-MIN(weight))</f>
        <v>0.36426902892147978</v>
      </c>
      <c r="F3529">
        <f>IF(groupB[[#This Row],[normalized cost]]+groupB[[#This Row],[normalized weight]]&gt;1, 1, 0)</f>
        <v>0</v>
      </c>
    </row>
    <row r="3530" spans="1:6" x14ac:dyDescent="0.75">
      <c r="A3530">
        <v>22679.734499999999</v>
      </c>
      <c r="B3530">
        <v>57276.791879999997</v>
      </c>
      <c r="C3530">
        <v>0</v>
      </c>
      <c r="D3530">
        <f>(groupB[[#This Row],[Cost (USD)]]-MIN(cost))/(MAX(cost)-MIN(cost))</f>
        <v>0.35164263015049368</v>
      </c>
      <c r="E3530">
        <f>(groupB[[#This Row],[Weight (lbs)]]-MIN(weight))/(MAX(weight)-MIN(weight))</f>
        <v>0.43674927953765691</v>
      </c>
      <c r="F3530">
        <f>IF(groupB[[#This Row],[normalized cost]]+groupB[[#This Row],[normalized weight]]&gt;1, 1, 0)</f>
        <v>0</v>
      </c>
    </row>
    <row r="3531" spans="1:6" x14ac:dyDescent="0.75">
      <c r="A3531">
        <v>23409.66185</v>
      </c>
      <c r="B3531">
        <v>57306.49207</v>
      </c>
      <c r="C3531">
        <v>0</v>
      </c>
      <c r="D3531">
        <f>(groupB[[#This Row],[Cost (USD)]]-MIN(cost))/(MAX(cost)-MIN(cost))</f>
        <v>0.5286785678026118</v>
      </c>
      <c r="E3531">
        <f>(groupB[[#This Row],[Weight (lbs)]]-MIN(weight))/(MAX(weight)-MIN(weight))</f>
        <v>0.43926072444231479</v>
      </c>
      <c r="F3531">
        <f>IF(groupB[[#This Row],[normalized cost]]+groupB[[#This Row],[normalized weight]]&gt;1, 1, 0)</f>
        <v>0</v>
      </c>
    </row>
    <row r="3532" spans="1:6" x14ac:dyDescent="0.75">
      <c r="A3532">
        <v>23061.531930000001</v>
      </c>
      <c r="B3532">
        <v>55772.226499999997</v>
      </c>
      <c r="C3532">
        <v>0</v>
      </c>
      <c r="D3532">
        <f>(groupB[[#This Row],[Cost (USD)]]-MIN(cost))/(MAX(cost)-MIN(cost))</f>
        <v>0.44424344311252228</v>
      </c>
      <c r="E3532">
        <f>(groupB[[#This Row],[Weight (lbs)]]-MIN(weight))/(MAX(weight)-MIN(weight))</f>
        <v>0.30952339117380256</v>
      </c>
      <c r="F3532">
        <f>IF(groupB[[#This Row],[normalized cost]]+groupB[[#This Row],[normalized weight]]&gt;1, 1, 0)</f>
        <v>0</v>
      </c>
    </row>
    <row r="3533" spans="1:6" x14ac:dyDescent="0.75">
      <c r="A3533">
        <v>22261.143700000001</v>
      </c>
      <c r="B3533">
        <v>53285.478949999997</v>
      </c>
      <c r="C3533">
        <v>0</v>
      </c>
      <c r="D3533">
        <f>(groupB[[#This Row],[Cost (USD)]]-MIN(cost))/(MAX(cost)-MIN(cost))</f>
        <v>0.25011798558066123</v>
      </c>
      <c r="E3533">
        <f>(groupB[[#This Row],[Weight (lbs)]]-MIN(weight))/(MAX(weight)-MIN(weight))</f>
        <v>9.9244283073237141E-2</v>
      </c>
      <c r="F3533">
        <f>IF(groupB[[#This Row],[normalized cost]]+groupB[[#This Row],[normalized weight]]&gt;1, 1, 0)</f>
        <v>0</v>
      </c>
    </row>
    <row r="3534" spans="1:6" x14ac:dyDescent="0.75">
      <c r="A3534">
        <v>22658.988890000001</v>
      </c>
      <c r="B3534">
        <v>53592.25419</v>
      </c>
      <c r="C3534">
        <v>0</v>
      </c>
      <c r="D3534">
        <f>(groupB[[#This Row],[Cost (USD)]]-MIN(cost))/(MAX(cost)-MIN(cost))</f>
        <v>0.34661100814247492</v>
      </c>
      <c r="E3534">
        <f>(groupB[[#This Row],[Weight (lbs)]]-MIN(weight))/(MAX(weight)-MIN(weight))</f>
        <v>0.12518516470978985</v>
      </c>
      <c r="F3534">
        <f>IF(groupB[[#This Row],[normalized cost]]+groupB[[#This Row],[normalized weight]]&gt;1, 1, 0)</f>
        <v>0</v>
      </c>
    </row>
    <row r="3535" spans="1:6" x14ac:dyDescent="0.75">
      <c r="A3535">
        <v>22948.200680000002</v>
      </c>
      <c r="B3535">
        <v>55664.706709999999</v>
      </c>
      <c r="C3535">
        <v>0</v>
      </c>
      <c r="D3535">
        <f>(groupB[[#This Row],[Cost (USD)]]-MIN(cost))/(MAX(cost)-MIN(cost))</f>
        <v>0.41675618138841175</v>
      </c>
      <c r="E3535">
        <f>(groupB[[#This Row],[Weight (lbs)]]-MIN(weight))/(MAX(weight)-MIN(weight))</f>
        <v>0.30043152917745325</v>
      </c>
      <c r="F3535">
        <f>IF(groupB[[#This Row],[normalized cost]]+groupB[[#This Row],[normalized weight]]&gt;1, 1, 0)</f>
        <v>0</v>
      </c>
    </row>
    <row r="3536" spans="1:6" x14ac:dyDescent="0.75">
      <c r="A3536">
        <v>23207.385750000001</v>
      </c>
      <c r="B3536">
        <v>57618.448230000002</v>
      </c>
      <c r="C3536">
        <v>0</v>
      </c>
      <c r="D3536">
        <f>(groupB[[#This Row],[Cost (USD)]]-MIN(cost))/(MAX(cost)-MIN(cost))</f>
        <v>0.47961870036770421</v>
      </c>
      <c r="E3536">
        <f>(groupB[[#This Row],[Weight (lbs)]]-MIN(weight))/(MAX(weight)-MIN(weight))</f>
        <v>0.46563970412253108</v>
      </c>
      <c r="F3536">
        <f>IF(groupB[[#This Row],[normalized cost]]+groupB[[#This Row],[normalized weight]]&gt;1, 1, 0)</f>
        <v>0</v>
      </c>
    </row>
    <row r="3537" spans="1:6" x14ac:dyDescent="0.75">
      <c r="A3537">
        <v>22766.396929999999</v>
      </c>
      <c r="B3537">
        <v>56656.302960000001</v>
      </c>
      <c r="C3537">
        <v>0</v>
      </c>
      <c r="D3537">
        <f>(groupB[[#This Row],[Cost (USD)]]-MIN(cost))/(MAX(cost)-MIN(cost))</f>
        <v>0.37266165972139698</v>
      </c>
      <c r="E3537">
        <f>(groupB[[#This Row],[Weight (lbs)]]-MIN(weight))/(MAX(weight)-MIN(weight))</f>
        <v>0.38428080251678587</v>
      </c>
      <c r="F3537">
        <f>IF(groupB[[#This Row],[normalized cost]]+groupB[[#This Row],[normalized weight]]&gt;1, 1, 0)</f>
        <v>0</v>
      </c>
    </row>
    <row r="3538" spans="1:6" x14ac:dyDescent="0.75">
      <c r="A3538">
        <v>23331.65681</v>
      </c>
      <c r="B3538">
        <v>55762.369160000002</v>
      </c>
      <c r="C3538">
        <v>0</v>
      </c>
      <c r="D3538">
        <f>(groupB[[#This Row],[Cost (USD)]]-MIN(cost))/(MAX(cost)-MIN(cost))</f>
        <v>0.50975929398996322</v>
      </c>
      <c r="E3538">
        <f>(groupB[[#This Row],[Weight (lbs)]]-MIN(weight))/(MAX(weight)-MIN(weight))</f>
        <v>0.30868985555276895</v>
      </c>
      <c r="F3538">
        <f>IF(groupB[[#This Row],[normalized cost]]+groupB[[#This Row],[normalized weight]]&gt;1, 1, 0)</f>
        <v>0</v>
      </c>
    </row>
    <row r="3539" spans="1:6" x14ac:dyDescent="0.75">
      <c r="A3539">
        <v>22606.258880000001</v>
      </c>
      <c r="B3539">
        <v>55745.649160000001</v>
      </c>
      <c r="C3539">
        <v>0</v>
      </c>
      <c r="D3539">
        <f>(groupB[[#This Row],[Cost (USD)]]-MIN(cost))/(MAX(cost)-MIN(cost))</f>
        <v>0.3338219178819779</v>
      </c>
      <c r="E3539">
        <f>(groupB[[#This Row],[Weight (lbs)]]-MIN(weight))/(MAX(weight)-MIN(weight))</f>
        <v>0.30727601413270134</v>
      </c>
      <c r="F3539">
        <f>IF(groupB[[#This Row],[normalized cost]]+groupB[[#This Row],[normalized weight]]&gt;1, 1, 0)</f>
        <v>0</v>
      </c>
    </row>
    <row r="3540" spans="1:6" x14ac:dyDescent="0.75">
      <c r="A3540">
        <v>22651.116559999999</v>
      </c>
      <c r="B3540">
        <v>56471.609389999998</v>
      </c>
      <c r="C3540">
        <v>0</v>
      </c>
      <c r="D3540">
        <f>(groupB[[#This Row],[Cost (USD)]]-MIN(cost))/(MAX(cost)-MIN(cost))</f>
        <v>0.34470166014632542</v>
      </c>
      <c r="E3540">
        <f>(groupB[[#This Row],[Weight (lbs)]]-MIN(weight))/(MAX(weight)-MIN(weight))</f>
        <v>0.36866313389919342</v>
      </c>
      <c r="F3540">
        <f>IF(groupB[[#This Row],[normalized cost]]+groupB[[#This Row],[normalized weight]]&gt;1, 1, 0)</f>
        <v>0</v>
      </c>
    </row>
    <row r="3541" spans="1:6" x14ac:dyDescent="0.75">
      <c r="A3541">
        <v>22562.499319999999</v>
      </c>
      <c r="B3541">
        <v>57222.551229999997</v>
      </c>
      <c r="C3541">
        <v>0</v>
      </c>
      <c r="D3541">
        <f>(groupB[[#This Row],[Cost (USD)]]-MIN(cost))/(MAX(cost)-MIN(cost))</f>
        <v>0.32320851267686468</v>
      </c>
      <c r="E3541">
        <f>(groupB[[#This Row],[Weight (lbs)]]-MIN(weight))/(MAX(weight)-MIN(weight))</f>
        <v>0.43216269594786111</v>
      </c>
      <c r="F3541">
        <f>IF(groupB[[#This Row],[normalized cost]]+groupB[[#This Row],[normalized weight]]&gt;1, 1, 0)</f>
        <v>0</v>
      </c>
    </row>
    <row r="3542" spans="1:6" x14ac:dyDescent="0.75">
      <c r="A3542">
        <v>22802.706139999998</v>
      </c>
      <c r="B3542">
        <v>54375.788070000002</v>
      </c>
      <c r="C3542">
        <v>0</v>
      </c>
      <c r="D3542">
        <f>(groupB[[#This Row],[Cost (USD)]]-MIN(cost))/(MAX(cost)-MIN(cost))</f>
        <v>0.3814680635885182</v>
      </c>
      <c r="E3542">
        <f>(groupB[[#This Row],[Weight (lbs)]]-MIN(weight))/(MAX(weight)-MIN(weight))</f>
        <v>0.19144070619126272</v>
      </c>
      <c r="F3542">
        <f>IF(groupB[[#This Row],[normalized cost]]+groupB[[#This Row],[normalized weight]]&gt;1, 1, 0)</f>
        <v>0</v>
      </c>
    </row>
    <row r="3543" spans="1:6" x14ac:dyDescent="0.75">
      <c r="A3543">
        <v>22934.375510000002</v>
      </c>
      <c r="B3543">
        <v>55135.794329999997</v>
      </c>
      <c r="C3543">
        <v>0</v>
      </c>
      <c r="D3543">
        <f>(groupB[[#This Row],[Cost (USD)]]-MIN(cost))/(MAX(cost)-MIN(cost))</f>
        <v>0.41340303681292773</v>
      </c>
      <c r="E3543">
        <f>(groupB[[#This Row],[Weight (lbs)]]-MIN(weight))/(MAX(weight)-MIN(weight))</f>
        <v>0.25570675463017456</v>
      </c>
      <c r="F3543">
        <f>IF(groupB[[#This Row],[normalized cost]]+groupB[[#This Row],[normalized weight]]&gt;1, 1, 0)</f>
        <v>0</v>
      </c>
    </row>
    <row r="3544" spans="1:6" x14ac:dyDescent="0.75">
      <c r="A3544">
        <v>23001.688170000001</v>
      </c>
      <c r="B3544">
        <v>57063.651879999998</v>
      </c>
      <c r="C3544">
        <v>0</v>
      </c>
      <c r="D3544">
        <f>(groupB[[#This Row],[Cost (USD)]]-MIN(cost))/(MAX(cost)-MIN(cost))</f>
        <v>0.42972899018206523</v>
      </c>
      <c r="E3544">
        <f>(groupB[[#This Row],[Weight (lbs)]]-MIN(weight))/(MAX(weight)-MIN(weight))</f>
        <v>0.41872618382753773</v>
      </c>
      <c r="F3544">
        <f>IF(groupB[[#This Row],[normalized cost]]+groupB[[#This Row],[normalized weight]]&gt;1, 1, 0)</f>
        <v>0</v>
      </c>
    </row>
    <row r="3545" spans="1:6" x14ac:dyDescent="0.75">
      <c r="A3545">
        <v>22447.244999999999</v>
      </c>
      <c r="B3545">
        <v>54956.195780000002</v>
      </c>
      <c r="C3545">
        <v>0</v>
      </c>
      <c r="D3545">
        <f>(groupB[[#This Row],[Cost (USD)]]-MIN(cost))/(MAX(cost)-MIN(cost))</f>
        <v>0.29525483124588775</v>
      </c>
      <c r="E3545">
        <f>(groupB[[#This Row],[Weight (lbs)]]-MIN(weight))/(MAX(weight)-MIN(weight))</f>
        <v>0.24051992036139089</v>
      </c>
      <c r="F3545">
        <f>IF(groupB[[#This Row],[normalized cost]]+groupB[[#This Row],[normalized weight]]&gt;1, 1, 0)</f>
        <v>0</v>
      </c>
    </row>
    <row r="3546" spans="1:6" x14ac:dyDescent="0.75">
      <c r="A3546">
        <v>22486.818910000002</v>
      </c>
      <c r="B3546">
        <v>56360.596830000002</v>
      </c>
      <c r="C3546">
        <v>0</v>
      </c>
      <c r="D3546">
        <f>(groupB[[#This Row],[Cost (USD)]]-MIN(cost))/(MAX(cost)-MIN(cost))</f>
        <v>0.30485305258039591</v>
      </c>
      <c r="E3546">
        <f>(groupB[[#This Row],[Weight (lbs)]]-MIN(weight))/(MAX(weight)-MIN(weight))</f>
        <v>0.35927592364346816</v>
      </c>
      <c r="F3546">
        <f>IF(groupB[[#This Row],[normalized cost]]+groupB[[#This Row],[normalized weight]]&gt;1, 1, 0)</f>
        <v>0</v>
      </c>
    </row>
    <row r="3547" spans="1:6" x14ac:dyDescent="0.75">
      <c r="A3547">
        <v>23207.480640000002</v>
      </c>
      <c r="B3547">
        <v>57802.277520000003</v>
      </c>
      <c r="C3547">
        <v>0</v>
      </c>
      <c r="D3547">
        <f>(groupB[[#This Row],[Cost (USD)]]-MIN(cost))/(MAX(cost)-MIN(cost))</f>
        <v>0.47964171490486857</v>
      </c>
      <c r="E3547">
        <f>(groupB[[#This Row],[Weight (lbs)]]-MIN(weight))/(MAX(weight)-MIN(weight))</f>
        <v>0.48118428931533058</v>
      </c>
      <c r="F3547">
        <f>IF(groupB[[#This Row],[normalized cost]]+groupB[[#This Row],[normalized weight]]&gt;1, 1, 0)</f>
        <v>0</v>
      </c>
    </row>
    <row r="3548" spans="1:6" x14ac:dyDescent="0.75">
      <c r="A3548">
        <v>22961.629150000001</v>
      </c>
      <c r="B3548">
        <v>56170.311049999997</v>
      </c>
      <c r="C3548">
        <v>0</v>
      </c>
      <c r="D3548">
        <f>(groupB[[#This Row],[Cost (USD)]]-MIN(cost))/(MAX(cost)-MIN(cost))</f>
        <v>0.42001311069470937</v>
      </c>
      <c r="E3548">
        <f>(groupB[[#This Row],[Weight (lbs)]]-MIN(weight))/(MAX(weight)-MIN(weight))</f>
        <v>0.3431853783435958</v>
      </c>
      <c r="F3548">
        <f>IF(groupB[[#This Row],[normalized cost]]+groupB[[#This Row],[normalized weight]]&gt;1, 1, 0)</f>
        <v>0</v>
      </c>
    </row>
    <row r="3549" spans="1:6" x14ac:dyDescent="0.75">
      <c r="A3549">
        <v>22392.79754</v>
      </c>
      <c r="B3549">
        <v>55628.815119999999</v>
      </c>
      <c r="C3549">
        <v>0</v>
      </c>
      <c r="D3549">
        <f>(groupB[[#This Row],[Cost (USD)]]-MIN(cost))/(MAX(cost)-MIN(cost))</f>
        <v>0.28204919217252505</v>
      </c>
      <c r="E3549">
        <f>(groupB[[#This Row],[Weight (lbs)]]-MIN(weight))/(MAX(weight)-MIN(weight))</f>
        <v>0.29739654014790295</v>
      </c>
      <c r="F3549">
        <f>IF(groupB[[#This Row],[normalized cost]]+groupB[[#This Row],[normalized weight]]&gt;1, 1, 0)</f>
        <v>0</v>
      </c>
    </row>
    <row r="3550" spans="1:6" x14ac:dyDescent="0.75">
      <c r="A3550">
        <v>21469.081910000001</v>
      </c>
      <c r="B3550">
        <v>55320.552860000003</v>
      </c>
      <c r="C3550">
        <v>0</v>
      </c>
      <c r="D3550">
        <f>(groupB[[#This Row],[Cost (USD)]]-MIN(cost))/(MAX(cost)-MIN(cost))</f>
        <v>5.8012015485055628E-2</v>
      </c>
      <c r="E3550">
        <f>(groupB[[#This Row],[Weight (lbs)]]-MIN(weight))/(MAX(weight)-MIN(weight))</f>
        <v>0.27132991625845199</v>
      </c>
      <c r="F3550">
        <f>IF(groupB[[#This Row],[normalized cost]]+groupB[[#This Row],[normalized weight]]&gt;1, 1, 0)</f>
        <v>0</v>
      </c>
    </row>
    <row r="3551" spans="1:6" x14ac:dyDescent="0.75">
      <c r="A3551">
        <v>22557.669620000001</v>
      </c>
      <c r="B3551">
        <v>57033.30472</v>
      </c>
      <c r="C3551">
        <v>0</v>
      </c>
      <c r="D3551">
        <f>(groupB[[#This Row],[Cost (USD)]]-MIN(cost))/(MAX(cost)-MIN(cost))</f>
        <v>0.32203712148556579</v>
      </c>
      <c r="E3551">
        <f>(groupB[[#This Row],[Weight (lbs)]]-MIN(weight))/(MAX(weight)-MIN(weight))</f>
        <v>0.41616003120855366</v>
      </c>
      <c r="F3551">
        <f>IF(groupB[[#This Row],[normalized cost]]+groupB[[#This Row],[normalized weight]]&gt;1, 1, 0)</f>
        <v>0</v>
      </c>
    </row>
    <row r="3552" spans="1:6" x14ac:dyDescent="0.75">
      <c r="A3552">
        <v>22265.322919999999</v>
      </c>
      <c r="B3552">
        <v>54881.988230000003</v>
      </c>
      <c r="C3552">
        <v>0</v>
      </c>
      <c r="D3552">
        <f>(groupB[[#This Row],[Cost (USD)]]-MIN(cost))/(MAX(cost)-MIN(cost))</f>
        <v>0.25113160992471978</v>
      </c>
      <c r="E3552">
        <f>(groupB[[#This Row],[Weight (lbs)]]-MIN(weight))/(MAX(weight)-MIN(weight))</f>
        <v>0.23424493783317732</v>
      </c>
      <c r="F3552">
        <f>IF(groupB[[#This Row],[normalized cost]]+groupB[[#This Row],[normalized weight]]&gt;1, 1, 0)</f>
        <v>0</v>
      </c>
    </row>
    <row r="3553" spans="1:6" x14ac:dyDescent="0.75">
      <c r="A3553">
        <v>22721.230970000001</v>
      </c>
      <c r="B3553">
        <v>55544.279739999998</v>
      </c>
      <c r="C3553">
        <v>0</v>
      </c>
      <c r="D3553">
        <f>(groupB[[#This Row],[Cost (USD)]]-MIN(cost))/(MAX(cost)-MIN(cost))</f>
        <v>0.36170714749691635</v>
      </c>
      <c r="E3553">
        <f>(groupB[[#This Row],[Weight (lbs)]]-MIN(weight))/(MAX(weight)-MIN(weight))</f>
        <v>0.29024823741434136</v>
      </c>
      <c r="F3553">
        <f>IF(groupB[[#This Row],[normalized cost]]+groupB[[#This Row],[normalized weight]]&gt;1, 1, 0)</f>
        <v>0</v>
      </c>
    </row>
    <row r="3554" spans="1:6" x14ac:dyDescent="0.75">
      <c r="A3554">
        <v>23345.8999</v>
      </c>
      <c r="B3554">
        <v>58400.37732</v>
      </c>
      <c r="C3554">
        <v>0</v>
      </c>
      <c r="D3554">
        <f>(groupB[[#This Row],[Cost (USD)]]-MIN(cost))/(MAX(cost)-MIN(cost))</f>
        <v>0.51321380051477494</v>
      </c>
      <c r="E3554">
        <f>(groupB[[#This Row],[Weight (lbs)]]-MIN(weight))/(MAX(weight)-MIN(weight))</f>
        <v>0.53175954473244191</v>
      </c>
      <c r="F3554">
        <f>IF(groupB[[#This Row],[normalized cost]]+groupB[[#This Row],[normalized weight]]&gt;1, 1, 0)</f>
        <v>1</v>
      </c>
    </row>
    <row r="3555" spans="1:6" x14ac:dyDescent="0.75">
      <c r="A3555">
        <v>23234.12458</v>
      </c>
      <c r="B3555">
        <v>55583.171020000002</v>
      </c>
      <c r="C3555">
        <v>0</v>
      </c>
      <c r="D3555">
        <f>(groupB[[#This Row],[Cost (USD)]]-MIN(cost))/(MAX(cost)-MIN(cost))</f>
        <v>0.48610391268475234</v>
      </c>
      <c r="E3555">
        <f>(groupB[[#This Row],[Weight (lbs)]]-MIN(weight))/(MAX(weight)-MIN(weight))</f>
        <v>0.29353687991095911</v>
      </c>
      <c r="F3555">
        <f>IF(groupB[[#This Row],[normalized cost]]+groupB[[#This Row],[normalized weight]]&gt;1, 1, 0)</f>
        <v>0</v>
      </c>
    </row>
    <row r="3556" spans="1:6" x14ac:dyDescent="0.75">
      <c r="A3556">
        <v>22212.89747</v>
      </c>
      <c r="B3556">
        <v>56048.52493</v>
      </c>
      <c r="C3556">
        <v>0</v>
      </c>
      <c r="D3556">
        <f>(groupB[[#This Row],[Cost (USD)]]-MIN(cost))/(MAX(cost)-MIN(cost))</f>
        <v>0.2384163873788267</v>
      </c>
      <c r="E3556">
        <f>(groupB[[#This Row],[Weight (lbs)]]-MIN(weight))/(MAX(weight)-MIN(weight))</f>
        <v>0.33288715700117294</v>
      </c>
      <c r="F3556">
        <f>IF(groupB[[#This Row],[normalized cost]]+groupB[[#This Row],[normalized weight]]&gt;1, 1, 0)</f>
        <v>0</v>
      </c>
    </row>
    <row r="3557" spans="1:6" x14ac:dyDescent="0.75">
      <c r="A3557">
        <v>22536.735089999998</v>
      </c>
      <c r="B3557">
        <v>53894.714419999997</v>
      </c>
      <c r="C3557">
        <v>0</v>
      </c>
      <c r="D3557">
        <f>(groupB[[#This Row],[Cost (USD)]]-MIN(cost))/(MAX(cost)-MIN(cost))</f>
        <v>0.31695967898686123</v>
      </c>
      <c r="E3557">
        <f>(groupB[[#This Row],[Weight (lbs)]]-MIN(weight))/(MAX(weight)-MIN(weight))</f>
        <v>0.15076116956009775</v>
      </c>
      <c r="F3557">
        <f>IF(groupB[[#This Row],[normalized cost]]+groupB[[#This Row],[normalized weight]]&gt;1, 1, 0)</f>
        <v>0</v>
      </c>
    </row>
    <row r="3558" spans="1:6" x14ac:dyDescent="0.75">
      <c r="A3558">
        <v>22573.928</v>
      </c>
      <c r="B3558">
        <v>54791.841359999999</v>
      </c>
      <c r="C3558">
        <v>0</v>
      </c>
      <c r="D3558">
        <f>(groupB[[#This Row],[Cost (USD)]]-MIN(cost))/(MAX(cost)-MIN(cost))</f>
        <v>0.32598041467495553</v>
      </c>
      <c r="E3558">
        <f>(groupB[[#This Row],[Weight (lbs)]]-MIN(weight))/(MAX(weight)-MIN(weight))</f>
        <v>0.22662212810258825</v>
      </c>
      <c r="F3558">
        <f>IF(groupB[[#This Row],[normalized cost]]+groupB[[#This Row],[normalized weight]]&gt;1, 1, 0)</f>
        <v>0</v>
      </c>
    </row>
    <row r="3559" spans="1:6" x14ac:dyDescent="0.75">
      <c r="A3559">
        <v>23120.44342</v>
      </c>
      <c r="B3559">
        <v>58170.718569999997</v>
      </c>
      <c r="C3559">
        <v>0</v>
      </c>
      <c r="D3559">
        <f>(groupB[[#This Row],[Cost (USD)]]-MIN(cost))/(MAX(cost)-MIN(cost))</f>
        <v>0.45853178409691353</v>
      </c>
      <c r="E3559">
        <f>(groupB[[#This Row],[Weight (lbs)]]-MIN(weight))/(MAX(weight)-MIN(weight))</f>
        <v>0.51233962528083077</v>
      </c>
      <c r="F3559">
        <f>IF(groupB[[#This Row],[normalized cost]]+groupB[[#This Row],[normalized weight]]&gt;1, 1, 0)</f>
        <v>0</v>
      </c>
    </row>
    <row r="3560" spans="1:6" x14ac:dyDescent="0.75">
      <c r="A3560">
        <v>23126.61364</v>
      </c>
      <c r="B3560">
        <v>55979.758430000002</v>
      </c>
      <c r="C3560">
        <v>0</v>
      </c>
      <c r="D3560">
        <f>(groupB[[#This Row],[Cost (USD)]]-MIN(cost))/(MAX(cost)-MIN(cost))</f>
        <v>0.46002830383030868</v>
      </c>
      <c r="E3560">
        <f>(groupB[[#This Row],[Weight (lbs)]]-MIN(weight))/(MAX(weight)-MIN(weight))</f>
        <v>0.32707226908173093</v>
      </c>
      <c r="F3560">
        <f>IF(groupB[[#This Row],[normalized cost]]+groupB[[#This Row],[normalized weight]]&gt;1, 1, 0)</f>
        <v>0</v>
      </c>
    </row>
    <row r="3561" spans="1:6" x14ac:dyDescent="0.75">
      <c r="A3561">
        <v>23450.657370000001</v>
      </c>
      <c r="B3561">
        <v>57965.730479999998</v>
      </c>
      <c r="C3561">
        <v>0</v>
      </c>
      <c r="D3561">
        <f>(groupB[[#This Row],[Cost (USD)]]-MIN(cost))/(MAX(cost)-MIN(cost))</f>
        <v>0.53862158517651371</v>
      </c>
      <c r="E3561">
        <f>(groupB[[#This Row],[Weight (lbs)]]-MIN(weight))/(MAX(weight)-MIN(weight))</f>
        <v>0.49500585421249771</v>
      </c>
      <c r="F3561">
        <f>IF(groupB[[#This Row],[normalized cost]]+groupB[[#This Row],[normalized weight]]&gt;1, 1, 0)</f>
        <v>1</v>
      </c>
    </row>
    <row r="3562" spans="1:6" x14ac:dyDescent="0.75">
      <c r="A3562">
        <v>22476.91157</v>
      </c>
      <c r="B3562">
        <v>55684.188130000002</v>
      </c>
      <c r="C3562">
        <v>0</v>
      </c>
      <c r="D3562">
        <f>(groupB[[#This Row],[Cost (USD)]]-MIN(cost))/(MAX(cost)-MIN(cost))</f>
        <v>0.30245013504820778</v>
      </c>
      <c r="E3562">
        <f>(groupB[[#This Row],[Weight (lbs)]]-MIN(weight))/(MAX(weight)-MIN(weight))</f>
        <v>0.30207887597875333</v>
      </c>
      <c r="F3562">
        <f>IF(groupB[[#This Row],[normalized cost]]+groupB[[#This Row],[normalized weight]]&gt;1, 1, 0)</f>
        <v>0</v>
      </c>
    </row>
    <row r="3563" spans="1:6" x14ac:dyDescent="0.75">
      <c r="A3563">
        <v>23175.326720000001</v>
      </c>
      <c r="B3563">
        <v>57770.812599999997</v>
      </c>
      <c r="C3563">
        <v>0</v>
      </c>
      <c r="D3563">
        <f>(groupB[[#This Row],[Cost (USD)]]-MIN(cost))/(MAX(cost)-MIN(cost))</f>
        <v>0.47184313142064749</v>
      </c>
      <c r="E3563">
        <f>(groupB[[#This Row],[Weight (lbs)]]-MIN(weight))/(MAX(weight)-MIN(weight))</f>
        <v>0.47852361902973733</v>
      </c>
      <c r="F3563">
        <f>IF(groupB[[#This Row],[normalized cost]]+groupB[[#This Row],[normalized weight]]&gt;1, 1, 0)</f>
        <v>0</v>
      </c>
    </row>
    <row r="3564" spans="1:6" x14ac:dyDescent="0.75">
      <c r="A3564">
        <v>22485.865300000001</v>
      </c>
      <c r="B3564">
        <v>56476.125809999998</v>
      </c>
      <c r="C3564">
        <v>0</v>
      </c>
      <c r="D3564">
        <f>(groupB[[#This Row],[Cost (USD)]]-MIN(cost))/(MAX(cost)-MIN(cost))</f>
        <v>0.30462176484949427</v>
      </c>
      <c r="E3564">
        <f>(groupB[[#This Row],[Weight (lbs)]]-MIN(weight))/(MAX(weight)-MIN(weight))</f>
        <v>0.3690450418935966</v>
      </c>
      <c r="F3564">
        <f>IF(groupB[[#This Row],[normalized cost]]+groupB[[#This Row],[normalized weight]]&gt;1, 1, 0)</f>
        <v>0</v>
      </c>
    </row>
    <row r="3565" spans="1:6" x14ac:dyDescent="0.75">
      <c r="A3565">
        <v>22036.238860000001</v>
      </c>
      <c r="B3565">
        <v>55728.50662</v>
      </c>
      <c r="C3565">
        <v>0</v>
      </c>
      <c r="D3565">
        <f>(groupB[[#This Row],[Cost (USD)]]-MIN(cost))/(MAX(cost)-MIN(cost))</f>
        <v>0.19556976344334939</v>
      </c>
      <c r="E3565">
        <f>(groupB[[#This Row],[Weight (lbs)]]-MIN(weight))/(MAX(weight)-MIN(weight))</f>
        <v>0.30582644277521537</v>
      </c>
      <c r="F3565">
        <f>IF(groupB[[#This Row],[normalized cost]]+groupB[[#This Row],[normalized weight]]&gt;1, 1, 0)</f>
        <v>0</v>
      </c>
    </row>
    <row r="3566" spans="1:6" x14ac:dyDescent="0.75">
      <c r="A3566">
        <v>22998.028279999999</v>
      </c>
      <c r="B3566">
        <v>55757.381260000002</v>
      </c>
      <c r="C3566">
        <v>0</v>
      </c>
      <c r="D3566">
        <f>(groupB[[#This Row],[Cost (USD)]]-MIN(cost))/(MAX(cost)-MIN(cost))</f>
        <v>0.42884132367956457</v>
      </c>
      <c r="E3566">
        <f>(groupB[[#This Row],[Weight (lbs)]]-MIN(weight))/(MAX(weight)-MIN(weight))</f>
        <v>0.3082680792597573</v>
      </c>
      <c r="F3566">
        <f>IF(groupB[[#This Row],[normalized cost]]+groupB[[#This Row],[normalized weight]]&gt;1, 1, 0)</f>
        <v>0</v>
      </c>
    </row>
    <row r="3567" spans="1:6" x14ac:dyDescent="0.75">
      <c r="A3567">
        <v>23227.1302</v>
      </c>
      <c r="B3567">
        <v>55992.714529999997</v>
      </c>
      <c r="C3567">
        <v>0</v>
      </c>
      <c r="D3567">
        <f>(groupB[[#This Row],[Cost (USD)]]-MIN(cost))/(MAX(cost)-MIN(cost))</f>
        <v>0.48440750190963172</v>
      </c>
      <c r="E3567">
        <f>(groupB[[#This Row],[Weight (lbs)]]-MIN(weight))/(MAX(weight)-MIN(weight))</f>
        <v>0.32816783551848516</v>
      </c>
      <c r="F3567">
        <f>IF(groupB[[#This Row],[normalized cost]]+groupB[[#This Row],[normalized weight]]&gt;1, 1, 0)</f>
        <v>0</v>
      </c>
    </row>
    <row r="3568" spans="1:6" x14ac:dyDescent="0.75">
      <c r="A3568">
        <v>23180.42439</v>
      </c>
      <c r="B3568">
        <v>56814.978410000003</v>
      </c>
      <c r="C3568">
        <v>0</v>
      </c>
      <c r="D3568">
        <f>(groupB[[#This Row],[Cost (USD)]]-MIN(cost))/(MAX(cost)-MIN(cost))</f>
        <v>0.47307951582012359</v>
      </c>
      <c r="E3568">
        <f>(groupB[[#This Row],[Weight (lbs)]]-MIN(weight))/(MAX(weight)-MIN(weight))</f>
        <v>0.39769838167694488</v>
      </c>
      <c r="F3568">
        <f>IF(groupB[[#This Row],[normalized cost]]+groupB[[#This Row],[normalized weight]]&gt;1, 1, 0)</f>
        <v>0</v>
      </c>
    </row>
    <row r="3569" spans="1:6" x14ac:dyDescent="0.75">
      <c r="A3569">
        <v>22390.479909999998</v>
      </c>
      <c r="B3569">
        <v>55860.528919999997</v>
      </c>
      <c r="C3569">
        <v>0</v>
      </c>
      <c r="D3569">
        <f>(groupB[[#This Row],[Cost (USD)]]-MIN(cost))/(MAX(cost)-MIN(cost))</f>
        <v>0.28148707623019065</v>
      </c>
      <c r="E3569">
        <f>(groupB[[#This Row],[Weight (lbs)]]-MIN(weight))/(MAX(weight)-MIN(weight))</f>
        <v>0.31699023440874274</v>
      </c>
      <c r="F3569">
        <f>IF(groupB[[#This Row],[normalized cost]]+groupB[[#This Row],[normalized weight]]&gt;1, 1, 0)</f>
        <v>0</v>
      </c>
    </row>
    <row r="3570" spans="1:6" x14ac:dyDescent="0.75">
      <c r="A3570">
        <v>23172.794979999999</v>
      </c>
      <c r="B3570">
        <v>55772.287980000001</v>
      </c>
      <c r="C3570">
        <v>0</v>
      </c>
      <c r="D3570">
        <f>(groupB[[#This Row],[Cost (USD)]]-MIN(cost))/(MAX(cost)-MIN(cost))</f>
        <v>0.47122908542717734</v>
      </c>
      <c r="E3570">
        <f>(groupB[[#This Row],[Weight (lbs)]]-MIN(weight))/(MAX(weight)-MIN(weight))</f>
        <v>0.30952858991605803</v>
      </c>
      <c r="F3570">
        <f>IF(groupB[[#This Row],[normalized cost]]+groupB[[#This Row],[normalized weight]]&gt;1, 1, 0)</f>
        <v>0</v>
      </c>
    </row>
    <row r="3571" spans="1:6" x14ac:dyDescent="0.75">
      <c r="A3571">
        <v>23107.517639999998</v>
      </c>
      <c r="B3571">
        <v>55218.357380000001</v>
      </c>
      <c r="C3571">
        <v>0</v>
      </c>
      <c r="D3571">
        <f>(groupB[[#This Row],[Cost (USD)]]-MIN(cost))/(MAX(cost)-MIN(cost))</f>
        <v>0.45539677678120571</v>
      </c>
      <c r="E3571">
        <f>(groupB[[#This Row],[Weight (lbs)]]-MIN(weight))/(MAX(weight)-MIN(weight))</f>
        <v>0.26268827734890138</v>
      </c>
      <c r="F3571">
        <f>IF(groupB[[#This Row],[normalized cost]]+groupB[[#This Row],[normalized weight]]&gt;1, 1, 0)</f>
        <v>0</v>
      </c>
    </row>
    <row r="3572" spans="1:6" x14ac:dyDescent="0.75">
      <c r="A3572">
        <v>22737.928220000002</v>
      </c>
      <c r="B3572">
        <v>55953.963929999998</v>
      </c>
      <c r="C3572">
        <v>0</v>
      </c>
      <c r="D3572">
        <f>(groupB[[#This Row],[Cost (USD)]]-MIN(cost))/(MAX(cost)-MIN(cost))</f>
        <v>0.3657568838302131</v>
      </c>
      <c r="E3572">
        <f>(groupB[[#This Row],[Weight (lbs)]]-MIN(weight))/(MAX(weight)-MIN(weight))</f>
        <v>0.32489108890769164</v>
      </c>
      <c r="F3572">
        <f>IF(groupB[[#This Row],[normalized cost]]+groupB[[#This Row],[normalized weight]]&gt;1, 1, 0)</f>
        <v>0</v>
      </c>
    </row>
    <row r="3573" spans="1:6" x14ac:dyDescent="0.75">
      <c r="A3573">
        <v>22657.446800000002</v>
      </c>
      <c r="B3573">
        <v>56165.809860000001</v>
      </c>
      <c r="C3573">
        <v>0</v>
      </c>
      <c r="D3573">
        <f>(groupB[[#This Row],[Cost (USD)]]-MIN(cost))/(MAX(cost)-MIN(cost))</f>
        <v>0.34623699098981753</v>
      </c>
      <c r="E3573">
        <f>(groupB[[#This Row],[Weight (lbs)]]-MIN(weight))/(MAX(weight)-MIN(weight))</f>
        <v>0.34280475819637168</v>
      </c>
      <c r="F3573">
        <f>IF(groupB[[#This Row],[normalized cost]]+groupB[[#This Row],[normalized weight]]&gt;1, 1, 0)</f>
        <v>0</v>
      </c>
    </row>
    <row r="3574" spans="1:6" x14ac:dyDescent="0.75">
      <c r="A3574">
        <v>23184.293979999999</v>
      </c>
      <c r="B3574">
        <v>56434.069869999999</v>
      </c>
      <c r="C3574">
        <v>0</v>
      </c>
      <c r="D3574">
        <f>(groupB[[#This Row],[Cost (USD)]]-MIN(cost))/(MAX(cost)-MIN(cost))</f>
        <v>0.47401804277623638</v>
      </c>
      <c r="E3574">
        <f>(groupB[[#This Row],[Weight (lbs)]]-MIN(weight))/(MAX(weight)-MIN(weight))</f>
        <v>0.36548879608427409</v>
      </c>
      <c r="F3574">
        <f>IF(groupB[[#This Row],[normalized cost]]+groupB[[#This Row],[normalized weight]]&gt;1, 1, 0)</f>
        <v>0</v>
      </c>
    </row>
    <row r="3575" spans="1:6" x14ac:dyDescent="0.75">
      <c r="A3575">
        <v>22908.780060000001</v>
      </c>
      <c r="B3575">
        <v>55576.005940000003</v>
      </c>
      <c r="C3575">
        <v>0</v>
      </c>
      <c r="D3575">
        <f>(groupB[[#This Row],[Cost (USD)]]-MIN(cost))/(MAX(cost)-MIN(cost))</f>
        <v>0.4071951388757179</v>
      </c>
      <c r="E3575">
        <f>(groupB[[#This Row],[Weight (lbs)]]-MIN(weight))/(MAX(weight)-MIN(weight))</f>
        <v>0.29293100150891987</v>
      </c>
      <c r="F3575">
        <f>IF(groupB[[#This Row],[normalized cost]]+groupB[[#This Row],[normalized weight]]&gt;1, 1, 0)</f>
        <v>0</v>
      </c>
    </row>
    <row r="3576" spans="1:6" x14ac:dyDescent="0.75">
      <c r="A3576">
        <v>23429.082450000002</v>
      </c>
      <c r="B3576">
        <v>55291.49712</v>
      </c>
      <c r="C3576">
        <v>0</v>
      </c>
      <c r="D3576">
        <f>(groupB[[#This Row],[Cost (USD)]]-MIN(cost))/(MAX(cost)-MIN(cost))</f>
        <v>0.53338882305029767</v>
      </c>
      <c r="E3576">
        <f>(groupB[[#This Row],[Weight (lbs)]]-MIN(weight))/(MAX(weight)-MIN(weight))</f>
        <v>0.26887296597718896</v>
      </c>
      <c r="F3576">
        <f>IF(groupB[[#This Row],[normalized cost]]+groupB[[#This Row],[normalized weight]]&gt;1, 1, 0)</f>
        <v>0</v>
      </c>
    </row>
    <row r="3577" spans="1:6" x14ac:dyDescent="0.75">
      <c r="A3577">
        <v>23129.503349999999</v>
      </c>
      <c r="B3577">
        <v>58041.764109999996</v>
      </c>
      <c r="C3577">
        <v>0</v>
      </c>
      <c r="D3577">
        <f>(groupB[[#This Row],[Cost (USD)]]-MIN(cost))/(MAX(cost)-MIN(cost))</f>
        <v>0.46072917155281917</v>
      </c>
      <c r="E3577">
        <f>(groupB[[#This Row],[Weight (lbs)]]-MIN(weight))/(MAX(weight)-MIN(weight))</f>
        <v>0.50143524987111532</v>
      </c>
      <c r="F3577">
        <f>IF(groupB[[#This Row],[normalized cost]]+groupB[[#This Row],[normalized weight]]&gt;1, 1, 0)</f>
        <v>0</v>
      </c>
    </row>
    <row r="3578" spans="1:6" x14ac:dyDescent="0.75">
      <c r="A3578">
        <v>22721.123950000001</v>
      </c>
      <c r="B3578">
        <v>54577.953849999998</v>
      </c>
      <c r="C3578">
        <v>0</v>
      </c>
      <c r="D3578">
        <f>(groupB[[#This Row],[Cost (USD)]]-MIN(cost))/(MAX(cost)-MIN(cost))</f>
        <v>0.36168119096021795</v>
      </c>
      <c r="E3578">
        <f>(groupB[[#This Row],[Weight (lbs)]]-MIN(weight))/(MAX(weight)-MIN(weight))</f>
        <v>0.20853582302644538</v>
      </c>
      <c r="F3578">
        <f>IF(groupB[[#This Row],[normalized cost]]+groupB[[#This Row],[normalized weight]]&gt;1, 1, 0)</f>
        <v>0</v>
      </c>
    </row>
    <row r="3579" spans="1:6" x14ac:dyDescent="0.75">
      <c r="A3579">
        <v>23302.89284</v>
      </c>
      <c r="B3579">
        <v>54203.515059999998</v>
      </c>
      <c r="C3579">
        <v>0</v>
      </c>
      <c r="D3579">
        <f>(groupB[[#This Row],[Cost (USD)]]-MIN(cost))/(MAX(cost)-MIN(cost))</f>
        <v>0.50278290599799746</v>
      </c>
      <c r="E3579">
        <f>(groupB[[#This Row],[Weight (lbs)]]-MIN(weight))/(MAX(weight)-MIN(weight))</f>
        <v>0.17687331880503579</v>
      </c>
      <c r="F3579">
        <f>IF(groupB[[#This Row],[normalized cost]]+groupB[[#This Row],[normalized weight]]&gt;1, 1, 0)</f>
        <v>0</v>
      </c>
    </row>
    <row r="3580" spans="1:6" x14ac:dyDescent="0.75">
      <c r="A3580">
        <v>22644.185829999999</v>
      </c>
      <c r="B3580">
        <v>58723.295530000003</v>
      </c>
      <c r="C3580">
        <v>0</v>
      </c>
      <c r="D3580">
        <f>(groupB[[#This Row],[Cost (USD)]]-MIN(cost))/(MAX(cost)-MIN(cost))</f>
        <v>0.34302068698623805</v>
      </c>
      <c r="E3580">
        <f>(groupB[[#This Row],[Weight (lbs)]]-MIN(weight))/(MAX(weight)-MIN(weight))</f>
        <v>0.55906547419369013</v>
      </c>
      <c r="F3580">
        <f>IF(groupB[[#This Row],[normalized cost]]+groupB[[#This Row],[normalized weight]]&gt;1, 1, 0)</f>
        <v>0</v>
      </c>
    </row>
    <row r="3581" spans="1:6" x14ac:dyDescent="0.75">
      <c r="A3581">
        <v>22822.906940000001</v>
      </c>
      <c r="B3581">
        <v>57749.99192</v>
      </c>
      <c r="C3581">
        <v>0</v>
      </c>
      <c r="D3581">
        <f>(groupB[[#This Row],[Cost (USD)]]-MIN(cost))/(MAX(cost)-MIN(cost))</f>
        <v>0.38636754785818328</v>
      </c>
      <c r="E3581">
        <f>(groupB[[#This Row],[Weight (lbs)]]-MIN(weight))/(MAX(weight)-MIN(weight))</f>
        <v>0.47676302454540914</v>
      </c>
      <c r="F3581">
        <f>IF(groupB[[#This Row],[normalized cost]]+groupB[[#This Row],[normalized weight]]&gt;1, 1, 0)</f>
        <v>0</v>
      </c>
    </row>
    <row r="3582" spans="1:6" x14ac:dyDescent="0.75">
      <c r="A3582">
        <v>23891.185700000002</v>
      </c>
      <c r="B3582">
        <v>55597.999530000001</v>
      </c>
      <c r="C3582">
        <v>0</v>
      </c>
      <c r="D3582">
        <f>(groupB[[#This Row],[Cost (USD)]]-MIN(cost))/(MAX(cost)-MIN(cost))</f>
        <v>0.64546693898312435</v>
      </c>
      <c r="E3582">
        <f>(groupB[[#This Row],[Weight (lbs)]]-MIN(weight))/(MAX(weight)-MIN(weight))</f>
        <v>0.29479077713798574</v>
      </c>
      <c r="F3582">
        <f>IF(groupB[[#This Row],[normalized cost]]+groupB[[#This Row],[normalized weight]]&gt;1, 1, 0)</f>
        <v>0</v>
      </c>
    </row>
    <row r="3583" spans="1:6" x14ac:dyDescent="0.75">
      <c r="A3583">
        <v>23036.471539999999</v>
      </c>
      <c r="B3583">
        <v>56111.483260000001</v>
      </c>
      <c r="C3583">
        <v>0</v>
      </c>
      <c r="D3583">
        <f>(groupB[[#This Row],[Cost (USD)]]-MIN(cost))/(MAX(cost)-MIN(cost))</f>
        <v>0.43816531815723986</v>
      </c>
      <c r="E3583">
        <f>(groupB[[#This Row],[Weight (lbs)]]-MIN(weight))/(MAX(weight)-MIN(weight))</f>
        <v>0.33821090668372572</v>
      </c>
      <c r="F3583">
        <f>IF(groupB[[#This Row],[normalized cost]]+groupB[[#This Row],[normalized weight]]&gt;1, 1, 0)</f>
        <v>0</v>
      </c>
    </row>
    <row r="3584" spans="1:6" x14ac:dyDescent="0.75">
      <c r="A3584">
        <v>22763.407350000001</v>
      </c>
      <c r="B3584">
        <v>56598.566019999998</v>
      </c>
      <c r="C3584">
        <v>0</v>
      </c>
      <c r="D3584">
        <f>(groupB[[#This Row],[Cost (USD)]]-MIN(cost))/(MAX(cost)-MIN(cost))</f>
        <v>0.37193656961690152</v>
      </c>
      <c r="E3584">
        <f>(groupB[[#This Row],[Weight (lbs)]]-MIN(weight))/(MAX(weight)-MIN(weight))</f>
        <v>0.37939857301678842</v>
      </c>
      <c r="F3584">
        <f>IF(groupB[[#This Row],[normalized cost]]+groupB[[#This Row],[normalized weight]]&gt;1, 1, 0)</f>
        <v>0</v>
      </c>
    </row>
    <row r="3585" spans="1:6" x14ac:dyDescent="0.75">
      <c r="A3585">
        <v>22929.405139999999</v>
      </c>
      <c r="B3585">
        <v>58329.623699999996</v>
      </c>
      <c r="C3585">
        <v>0</v>
      </c>
      <c r="D3585">
        <f>(groupB[[#This Row],[Cost (USD)]]-MIN(cost))/(MAX(cost)-MIN(cost))</f>
        <v>0.4121975276435173</v>
      </c>
      <c r="E3585">
        <f>(groupB[[#This Row],[Weight (lbs)]]-MIN(weight))/(MAX(weight)-MIN(weight))</f>
        <v>0.52577662615733889</v>
      </c>
      <c r="F3585">
        <f>IF(groupB[[#This Row],[normalized cost]]+groupB[[#This Row],[normalized weight]]&gt;1, 1, 0)</f>
        <v>0</v>
      </c>
    </row>
    <row r="3586" spans="1:6" x14ac:dyDescent="0.75">
      <c r="A3586">
        <v>22927.84721</v>
      </c>
      <c r="B3586">
        <v>55369.620790000001</v>
      </c>
      <c r="C3586">
        <v>0</v>
      </c>
      <c r="D3586">
        <f>(groupB[[#This Row],[Cost (USD)]]-MIN(cost))/(MAX(cost)-MIN(cost))</f>
        <v>0.4118196686711878</v>
      </c>
      <c r="E3586">
        <f>(groupB[[#This Row],[Weight (lbs)]]-MIN(weight))/(MAX(weight)-MIN(weight))</f>
        <v>0.27547909519571095</v>
      </c>
      <c r="F3586">
        <f>IF(groupB[[#This Row],[normalized cost]]+groupB[[#This Row],[normalized weight]]&gt;1, 1, 0)</f>
        <v>0</v>
      </c>
    </row>
    <row r="3587" spans="1:6" x14ac:dyDescent="0.75">
      <c r="A3587">
        <v>23058.23187</v>
      </c>
      <c r="B3587">
        <v>54640.903899999998</v>
      </c>
      <c r="C3587">
        <v>0</v>
      </c>
      <c r="D3587">
        <f>(groupB[[#This Row],[Cost (USD)]]-MIN(cost))/(MAX(cost)-MIN(cost))</f>
        <v>0.44344304946182744</v>
      </c>
      <c r="E3587">
        <f>(groupB[[#This Row],[Weight (lbs)]]-MIN(weight))/(MAX(weight)-MIN(weight))</f>
        <v>0.21385887255307942</v>
      </c>
      <c r="F3587">
        <f>IF(groupB[[#This Row],[normalized cost]]+groupB[[#This Row],[normalized weight]]&gt;1, 1, 0)</f>
        <v>0</v>
      </c>
    </row>
    <row r="3588" spans="1:6" x14ac:dyDescent="0.75">
      <c r="A3588">
        <v>23053.220819999999</v>
      </c>
      <c r="B3588">
        <v>56177.56725</v>
      </c>
      <c r="C3588">
        <v>0</v>
      </c>
      <c r="D3588">
        <f>(groupB[[#This Row],[Cost (USD)]]-MIN(cost))/(MAX(cost)-MIN(cost))</f>
        <v>0.44222767380098693</v>
      </c>
      <c r="E3588">
        <f>(groupB[[#This Row],[Weight (lbs)]]-MIN(weight))/(MAX(weight)-MIN(weight))</f>
        <v>0.34379896184313524</v>
      </c>
      <c r="F3588">
        <f>IF(groupB[[#This Row],[normalized cost]]+groupB[[#This Row],[normalized weight]]&gt;1, 1, 0)</f>
        <v>0</v>
      </c>
    </row>
    <row r="3589" spans="1:6" x14ac:dyDescent="0.75">
      <c r="A3589">
        <v>23195.65336</v>
      </c>
      <c r="B3589">
        <v>56059.447690000001</v>
      </c>
      <c r="C3589">
        <v>0</v>
      </c>
      <c r="D3589">
        <f>(groupB[[#This Row],[Cost (USD)]]-MIN(cost))/(MAX(cost)-MIN(cost))</f>
        <v>0.47677313681326211</v>
      </c>
      <c r="E3589">
        <f>(groupB[[#This Row],[Weight (lbs)]]-MIN(weight))/(MAX(weight)-MIN(weight))</f>
        <v>0.33381078442398748</v>
      </c>
      <c r="F3589">
        <f>IF(groupB[[#This Row],[normalized cost]]+groupB[[#This Row],[normalized weight]]&gt;1, 1, 0)</f>
        <v>0</v>
      </c>
    </row>
    <row r="3590" spans="1:6" x14ac:dyDescent="0.75">
      <c r="A3590">
        <v>22217.255440000001</v>
      </c>
      <c r="B3590">
        <v>57595.068650000001</v>
      </c>
      <c r="C3590">
        <v>0</v>
      </c>
      <c r="D3590">
        <f>(groupB[[#This Row],[Cost (USD)]]-MIN(cost))/(MAX(cost)-MIN(cost))</f>
        <v>0.23947336559071308</v>
      </c>
      <c r="E3590">
        <f>(groupB[[#This Row],[Weight (lbs)]]-MIN(weight))/(MAX(weight)-MIN(weight))</f>
        <v>0.46366272932661101</v>
      </c>
      <c r="F3590">
        <f>IF(groupB[[#This Row],[normalized cost]]+groupB[[#This Row],[normalized weight]]&gt;1, 1, 0)</f>
        <v>0</v>
      </c>
    </row>
    <row r="3591" spans="1:6" x14ac:dyDescent="0.75">
      <c r="A3591">
        <v>22478.963350000002</v>
      </c>
      <c r="B3591">
        <v>54878.698709999997</v>
      </c>
      <c r="C3591">
        <v>0</v>
      </c>
      <c r="D3591">
        <f>(groupB[[#This Row],[Cost (USD)]]-MIN(cost))/(MAX(cost)-MIN(cost))</f>
        <v>0.30294777196530115</v>
      </c>
      <c r="E3591">
        <f>(groupB[[#This Row],[Weight (lbs)]]-MIN(weight))/(MAX(weight)-MIN(weight))</f>
        <v>0.23396677637216362</v>
      </c>
      <c r="F3591">
        <f>IF(groupB[[#This Row],[normalized cost]]+groupB[[#This Row],[normalized weight]]&gt;1, 1, 0)</f>
        <v>0</v>
      </c>
    </row>
    <row r="3592" spans="1:6" x14ac:dyDescent="0.75">
      <c r="A3592">
        <v>22756.57415</v>
      </c>
      <c r="B3592">
        <v>57224.766969999997</v>
      </c>
      <c r="C3592">
        <v>0</v>
      </c>
      <c r="D3592">
        <f>(groupB[[#This Row],[Cost (USD)]]-MIN(cost))/(MAX(cost)-MIN(cost))</f>
        <v>0.37027925129725692</v>
      </c>
      <c r="E3592">
        <f>(groupB[[#This Row],[Weight (lbs)]]-MIN(weight))/(MAX(weight)-MIN(weight))</f>
        <v>0.43235005868638382</v>
      </c>
      <c r="F3592">
        <f>IF(groupB[[#This Row],[normalized cost]]+groupB[[#This Row],[normalized weight]]&gt;1, 1, 0)</f>
        <v>0</v>
      </c>
    </row>
    <row r="3593" spans="1:6" x14ac:dyDescent="0.75">
      <c r="A3593">
        <v>23008.774010000001</v>
      </c>
      <c r="B3593">
        <v>55333.134769999997</v>
      </c>
      <c r="C3593">
        <v>0</v>
      </c>
      <c r="D3593">
        <f>(groupB[[#This Row],[Cost (USD)]]-MIN(cost))/(MAX(cost)-MIN(cost))</f>
        <v>0.43144758358516599</v>
      </c>
      <c r="E3593">
        <f>(groupB[[#This Row],[Weight (lbs)]]-MIN(weight))/(MAX(weight)-MIN(weight))</f>
        <v>0.27239384122864052</v>
      </c>
      <c r="F3593">
        <f>IF(groupB[[#This Row],[normalized cost]]+groupB[[#This Row],[normalized weight]]&gt;1, 1, 0)</f>
        <v>0</v>
      </c>
    </row>
    <row r="3594" spans="1:6" x14ac:dyDescent="0.75">
      <c r="A3594">
        <v>22402.417880000001</v>
      </c>
      <c r="B3594">
        <v>58367.071170000003</v>
      </c>
      <c r="C3594">
        <v>0</v>
      </c>
      <c r="D3594">
        <f>(groupB[[#This Row],[Cost (USD)]]-MIN(cost))/(MAX(cost)-MIN(cost))</f>
        <v>0.28438250097706896</v>
      </c>
      <c r="E3594">
        <f>(groupB[[#This Row],[Weight (lbs)]]-MIN(weight))/(MAX(weight)-MIN(weight))</f>
        <v>0.52894318023405806</v>
      </c>
      <c r="F3594">
        <f>IF(groupB[[#This Row],[normalized cost]]+groupB[[#This Row],[normalized weight]]&gt;1, 1, 0)</f>
        <v>0</v>
      </c>
    </row>
    <row r="3595" spans="1:6" x14ac:dyDescent="0.75">
      <c r="A3595">
        <v>22928.619060000001</v>
      </c>
      <c r="B3595">
        <v>56352.259579999998</v>
      </c>
      <c r="C3595">
        <v>0</v>
      </c>
      <c r="D3595">
        <f>(groupB[[#This Row],[Cost (USD)]]-MIN(cost))/(MAX(cost)-MIN(cost))</f>
        <v>0.41200687249150902</v>
      </c>
      <c r="E3595">
        <f>(groupB[[#This Row],[Weight (lbs)]]-MIN(weight))/(MAX(weight)-MIN(weight))</f>
        <v>0.3585709266710122</v>
      </c>
      <c r="F3595">
        <f>IF(groupB[[#This Row],[normalized cost]]+groupB[[#This Row],[normalized weight]]&gt;1, 1, 0)</f>
        <v>0</v>
      </c>
    </row>
    <row r="3596" spans="1:6" x14ac:dyDescent="0.75">
      <c r="A3596">
        <v>22238.095560000002</v>
      </c>
      <c r="B3596">
        <v>56042.670599999998</v>
      </c>
      <c r="C3596">
        <v>0</v>
      </c>
      <c r="D3596">
        <f>(groupB[[#This Row],[Cost (USD)]]-MIN(cost))/(MAX(cost)-MIN(cost))</f>
        <v>0.24452790997103091</v>
      </c>
      <c r="E3596">
        <f>(groupB[[#This Row],[Weight (lbs)]]-MIN(weight))/(MAX(weight)-MIN(weight))</f>
        <v>0.33239211547959718</v>
      </c>
      <c r="F3596">
        <f>IF(groupB[[#This Row],[normalized cost]]+groupB[[#This Row],[normalized weight]]&gt;1, 1, 0)</f>
        <v>0</v>
      </c>
    </row>
    <row r="3597" spans="1:6" x14ac:dyDescent="0.75">
      <c r="A3597">
        <v>22155.256170000001</v>
      </c>
      <c r="B3597">
        <v>56129.573320000003</v>
      </c>
      <c r="C3597">
        <v>0</v>
      </c>
      <c r="D3597">
        <f>(groupB[[#This Row],[Cost (USD)]]-MIN(cost))/(MAX(cost)-MIN(cost))</f>
        <v>0.22443611716017153</v>
      </c>
      <c r="E3597">
        <f>(groupB[[#This Row],[Weight (lbs)]]-MIN(weight))/(MAX(weight)-MIN(weight))</f>
        <v>0.33974060023154329</v>
      </c>
      <c r="F3597">
        <f>IF(groupB[[#This Row],[normalized cost]]+groupB[[#This Row],[normalized weight]]&gt;1, 1, 0)</f>
        <v>0</v>
      </c>
    </row>
    <row r="3598" spans="1:6" x14ac:dyDescent="0.75">
      <c r="A3598">
        <v>22632.610260000001</v>
      </c>
      <c r="B3598">
        <v>55396.608610000003</v>
      </c>
      <c r="C3598">
        <v>0</v>
      </c>
      <c r="D3598">
        <f>(groupB[[#This Row],[Cost (USD)]]-MIN(cost))/(MAX(cost)-MIN(cost))</f>
        <v>0.34021315841670685</v>
      </c>
      <c r="E3598">
        <f>(groupB[[#This Row],[Weight (lbs)]]-MIN(weight))/(MAX(weight)-MIN(weight))</f>
        <v>0.27776118238191494</v>
      </c>
      <c r="F3598">
        <f>IF(groupB[[#This Row],[normalized cost]]+groupB[[#This Row],[normalized weight]]&gt;1, 1, 0)</f>
        <v>0</v>
      </c>
    </row>
    <row r="3599" spans="1:6" x14ac:dyDescent="0.75">
      <c r="A3599">
        <v>22425.029930000001</v>
      </c>
      <c r="B3599">
        <v>57175.678</v>
      </c>
      <c r="C3599">
        <v>0</v>
      </c>
      <c r="D3599">
        <f>(groupB[[#This Row],[Cost (USD)]]-MIN(cost))/(MAX(cost)-MIN(cost))</f>
        <v>0.28986680770154849</v>
      </c>
      <c r="E3599">
        <f>(groupB[[#This Row],[Weight (lbs)]]-MIN(weight))/(MAX(weight)-MIN(weight))</f>
        <v>0.42819910060896466</v>
      </c>
      <c r="F3599">
        <f>IF(groupB[[#This Row],[normalized cost]]+groupB[[#This Row],[normalized weight]]&gt;1, 1, 0)</f>
        <v>0</v>
      </c>
    </row>
    <row r="3600" spans="1:6" x14ac:dyDescent="0.75">
      <c r="A3600">
        <v>21678.497520000001</v>
      </c>
      <c r="B3600">
        <v>56644.343560000001</v>
      </c>
      <c r="C3600">
        <v>0</v>
      </c>
      <c r="D3600">
        <f>(groupB[[#This Row],[Cost (USD)]]-MIN(cost))/(MAX(cost)-MIN(cost))</f>
        <v>0.1088034933976728</v>
      </c>
      <c r="E3600">
        <f>(groupB[[#This Row],[Weight (lbs)]]-MIN(weight))/(MAX(weight)-MIN(weight))</f>
        <v>0.38326951692592731</v>
      </c>
      <c r="F3600">
        <f>IF(groupB[[#This Row],[normalized cost]]+groupB[[#This Row],[normalized weight]]&gt;1, 1, 0)</f>
        <v>0</v>
      </c>
    </row>
    <row r="3601" spans="1:6" x14ac:dyDescent="0.75">
      <c r="A3601">
        <v>23003.95982</v>
      </c>
      <c r="B3601">
        <v>57455.07372</v>
      </c>
      <c r="C3601">
        <v>0</v>
      </c>
      <c r="D3601">
        <f>(groupB[[#This Row],[Cost (USD)]]-MIN(cost))/(MAX(cost)-MIN(cost))</f>
        <v>0.4302799541756287</v>
      </c>
      <c r="E3601">
        <f>(groupB[[#This Row],[Weight (lbs)]]-MIN(weight))/(MAX(weight)-MIN(weight))</f>
        <v>0.45182477294901197</v>
      </c>
      <c r="F3601">
        <f>IF(groupB[[#This Row],[normalized cost]]+groupB[[#This Row],[normalized weight]]&gt;1, 1, 0)</f>
        <v>0</v>
      </c>
    </row>
    <row r="3602" spans="1:6" x14ac:dyDescent="0.75">
      <c r="A3602">
        <v>22662.544399999999</v>
      </c>
      <c r="B3602">
        <v>57234.355479999998</v>
      </c>
      <c r="C3602">
        <v>0</v>
      </c>
      <c r="D3602">
        <f>(groupB[[#This Row],[Cost (USD)]]-MIN(cost))/(MAX(cost)-MIN(cost))</f>
        <v>0.34747335841155469</v>
      </c>
      <c r="E3602">
        <f>(groupB[[#This Row],[Weight (lbs)]]-MIN(weight))/(MAX(weight)-MIN(weight))</f>
        <v>0.43316086207123633</v>
      </c>
      <c r="F3602">
        <f>IF(groupB[[#This Row],[normalized cost]]+groupB[[#This Row],[normalized weight]]&gt;1, 1, 0)</f>
        <v>0</v>
      </c>
    </row>
    <row r="3603" spans="1:6" x14ac:dyDescent="0.75">
      <c r="A3603">
        <v>22480.291529999999</v>
      </c>
      <c r="B3603">
        <v>56993.24222</v>
      </c>
      <c r="C3603">
        <v>0</v>
      </c>
      <c r="D3603">
        <f>(groupB[[#This Row],[Cost (USD)]]-MIN(cost))/(MAX(cost)-MIN(cost))</f>
        <v>0.30326990757464672</v>
      </c>
      <c r="E3603">
        <f>(groupB[[#This Row],[Weight (lbs)]]-MIN(weight))/(MAX(weight)-MIN(weight))</f>
        <v>0.41277235047341876</v>
      </c>
      <c r="F3603">
        <f>IF(groupB[[#This Row],[normalized cost]]+groupB[[#This Row],[normalized weight]]&gt;1, 1, 0)</f>
        <v>0</v>
      </c>
    </row>
    <row r="3604" spans="1:6" x14ac:dyDescent="0.75">
      <c r="A3604">
        <v>22392.407800000001</v>
      </c>
      <c r="B3604">
        <v>57869.247300000003</v>
      </c>
      <c r="C3604">
        <v>0</v>
      </c>
      <c r="D3604">
        <f>(groupB[[#This Row],[Cost (USD)]]-MIN(cost))/(MAX(cost)-MIN(cost))</f>
        <v>0.28195466497561938</v>
      </c>
      <c r="E3604">
        <f>(groupB[[#This Row],[Weight (lbs)]]-MIN(weight))/(MAX(weight)-MIN(weight))</f>
        <v>0.48684724678284313</v>
      </c>
      <c r="F3604">
        <f>IF(groupB[[#This Row],[normalized cost]]+groupB[[#This Row],[normalized weight]]&gt;1, 1, 0)</f>
        <v>0</v>
      </c>
    </row>
    <row r="3605" spans="1:6" x14ac:dyDescent="0.75">
      <c r="A3605">
        <v>22884.641350000002</v>
      </c>
      <c r="B3605">
        <v>54703.437129999998</v>
      </c>
      <c r="C3605">
        <v>0</v>
      </c>
      <c r="D3605">
        <f>(groupB[[#This Row],[Cost (USD)]]-MIN(cost))/(MAX(cost)-MIN(cost))</f>
        <v>0.40134055737721341</v>
      </c>
      <c r="E3605">
        <f>(groupB[[#This Row],[Weight (lbs)]]-MIN(weight))/(MAX(weight)-MIN(weight))</f>
        <v>0.21914667582488628</v>
      </c>
      <c r="F3605">
        <f>IF(groupB[[#This Row],[normalized cost]]+groupB[[#This Row],[normalized weight]]&gt;1, 1, 0)</f>
        <v>0</v>
      </c>
    </row>
    <row r="3606" spans="1:6" x14ac:dyDescent="0.75">
      <c r="A3606">
        <v>23163.721099999999</v>
      </c>
      <c r="B3606">
        <v>55655.6086</v>
      </c>
      <c r="C3606">
        <v>0</v>
      </c>
      <c r="D3606">
        <f>(groupB[[#This Row],[Cost (USD)]]-MIN(cost))/(MAX(cost)-MIN(cost))</f>
        <v>0.46902831455053767</v>
      </c>
      <c r="E3606">
        <f>(groupB[[#This Row],[Weight (lbs)]]-MIN(weight))/(MAX(weight)-MIN(weight))</f>
        <v>0.29966219396439525</v>
      </c>
      <c r="F3606">
        <f>IF(groupB[[#This Row],[normalized cost]]+groupB[[#This Row],[normalized weight]]&gt;1, 1, 0)</f>
        <v>0</v>
      </c>
    </row>
    <row r="3607" spans="1:6" x14ac:dyDescent="0.75">
      <c r="A3607">
        <v>22750.848590000001</v>
      </c>
      <c r="B3607">
        <v>55930.493349999997</v>
      </c>
      <c r="C3607">
        <v>0</v>
      </c>
      <c r="D3607">
        <f>(groupB[[#This Row],[Cost (USD)]]-MIN(cost))/(MAX(cost)-MIN(cost))</f>
        <v>0.36889057900927746</v>
      </c>
      <c r="E3607">
        <f>(groupB[[#This Row],[Weight (lbs)]]-MIN(weight))/(MAX(weight)-MIN(weight))</f>
        <v>0.32290641916145896</v>
      </c>
      <c r="F3607">
        <f>IF(groupB[[#This Row],[normalized cost]]+groupB[[#This Row],[normalized weight]]&gt;1, 1, 0)</f>
        <v>0</v>
      </c>
    </row>
    <row r="3608" spans="1:6" x14ac:dyDescent="0.75">
      <c r="A3608">
        <v>23056.22264</v>
      </c>
      <c r="B3608">
        <v>55581.846389999999</v>
      </c>
      <c r="C3608">
        <v>0</v>
      </c>
      <c r="D3608">
        <f>(groupB[[#This Row],[Cost (USD)]]-MIN(cost))/(MAX(cost)-MIN(cost))</f>
        <v>0.4429557325843208</v>
      </c>
      <c r="E3608">
        <f>(groupB[[#This Row],[Weight (lbs)]]-MIN(weight))/(MAX(weight)-MIN(weight))</f>
        <v>0.29342486933917278</v>
      </c>
      <c r="F3608">
        <f>IF(groupB[[#This Row],[normalized cost]]+groupB[[#This Row],[normalized weight]]&gt;1, 1, 0)</f>
        <v>0</v>
      </c>
    </row>
    <row r="3609" spans="1:6" x14ac:dyDescent="0.75">
      <c r="A3609">
        <v>22890.605459999999</v>
      </c>
      <c r="B3609">
        <v>55808.064100000003</v>
      </c>
      <c r="C3609">
        <v>0</v>
      </c>
      <c r="D3609">
        <f>(groupB[[#This Row],[Cost (USD)]]-MIN(cost))/(MAX(cost)-MIN(cost))</f>
        <v>0.40278708737243807</v>
      </c>
      <c r="E3609">
        <f>(groupB[[#This Row],[Weight (lbs)]]-MIN(weight))/(MAX(weight)-MIN(weight))</f>
        <v>0.31255381481470096</v>
      </c>
      <c r="F3609">
        <f>IF(groupB[[#This Row],[normalized cost]]+groupB[[#This Row],[normalized weight]]&gt;1, 1, 0)</f>
        <v>0</v>
      </c>
    </row>
    <row r="3610" spans="1:6" x14ac:dyDescent="0.75">
      <c r="A3610">
        <v>23485.428049999999</v>
      </c>
      <c r="B3610">
        <v>56418.751810000002</v>
      </c>
      <c r="C3610">
        <v>0</v>
      </c>
      <c r="D3610">
        <f>(groupB[[#This Row],[Cost (USD)]]-MIN(cost))/(MAX(cost)-MIN(cost))</f>
        <v>0.54705483533024657</v>
      </c>
      <c r="E3610">
        <f>(groupB[[#This Row],[Weight (lbs)]]-MIN(weight))/(MAX(weight)-MIN(weight))</f>
        <v>0.36419350256136279</v>
      </c>
      <c r="F3610">
        <f>IF(groupB[[#This Row],[normalized cost]]+groupB[[#This Row],[normalized weight]]&gt;1, 1, 0)</f>
        <v>0</v>
      </c>
    </row>
    <row r="3611" spans="1:6" x14ac:dyDescent="0.75">
      <c r="A3611">
        <v>23052.923839999999</v>
      </c>
      <c r="B3611">
        <v>56349.930549999997</v>
      </c>
      <c r="C3611">
        <v>0</v>
      </c>
      <c r="D3611">
        <f>(groupB[[#This Row],[Cost (USD)]]-MIN(cost))/(MAX(cost)-MIN(cost))</f>
        <v>0.44215564453291828</v>
      </c>
      <c r="E3611">
        <f>(groupB[[#This Row],[Weight (lbs)]]-MIN(weight))/(MAX(weight)-MIN(weight))</f>
        <v>0.35837398414214972</v>
      </c>
      <c r="F3611">
        <f>IF(groupB[[#This Row],[normalized cost]]+groupB[[#This Row],[normalized weight]]&gt;1, 1, 0)</f>
        <v>0</v>
      </c>
    </row>
    <row r="3612" spans="1:6" x14ac:dyDescent="0.75">
      <c r="A3612">
        <v>22887.698799999998</v>
      </c>
      <c r="B3612">
        <v>54411.250500000002</v>
      </c>
      <c r="C3612">
        <v>0</v>
      </c>
      <c r="D3612">
        <f>(groupB[[#This Row],[Cost (USD)]]-MIN(cost))/(MAX(cost)-MIN(cost))</f>
        <v>0.4020821086118313</v>
      </c>
      <c r="E3612">
        <f>(groupB[[#This Row],[Weight (lbs)]]-MIN(weight))/(MAX(weight)-MIN(weight))</f>
        <v>0.19443940549689936</v>
      </c>
      <c r="F3612">
        <f>IF(groupB[[#This Row],[normalized cost]]+groupB[[#This Row],[normalized weight]]&gt;1, 1, 0)</f>
        <v>0</v>
      </c>
    </row>
    <row r="3613" spans="1:6" x14ac:dyDescent="0.75">
      <c r="A3613">
        <v>22742.11809</v>
      </c>
      <c r="B3613">
        <v>57402.836840000004</v>
      </c>
      <c r="C3613">
        <v>0</v>
      </c>
      <c r="D3613">
        <f>(groupB[[#This Row],[Cost (USD)]]-MIN(cost))/(MAX(cost)-MIN(cost))</f>
        <v>0.36677309121590729</v>
      </c>
      <c r="E3613">
        <f>(groupB[[#This Row],[Weight (lbs)]]-MIN(weight))/(MAX(weight)-MIN(weight))</f>
        <v>0.44740762793710454</v>
      </c>
      <c r="F3613">
        <f>IF(groupB[[#This Row],[normalized cost]]+groupB[[#This Row],[normalized weight]]&gt;1, 1, 0)</f>
        <v>0</v>
      </c>
    </row>
    <row r="3614" spans="1:6" x14ac:dyDescent="0.75">
      <c r="A3614">
        <v>22494.353139999999</v>
      </c>
      <c r="B3614">
        <v>55574.640440000003</v>
      </c>
      <c r="C3614">
        <v>0</v>
      </c>
      <c r="D3614">
        <f>(groupB[[#This Row],[Cost (USD)]]-MIN(cost))/(MAX(cost)-MIN(cost))</f>
        <v>0.30668039809983189</v>
      </c>
      <c r="E3614">
        <f>(groupB[[#This Row],[Weight (lbs)]]-MIN(weight))/(MAX(weight)-MIN(weight))</f>
        <v>0.29281553497428459</v>
      </c>
      <c r="F3614">
        <f>IF(groupB[[#This Row],[normalized cost]]+groupB[[#This Row],[normalized weight]]&gt;1, 1, 0)</f>
        <v>0</v>
      </c>
    </row>
    <row r="3615" spans="1:6" x14ac:dyDescent="0.75">
      <c r="A3615">
        <v>22469.197339999999</v>
      </c>
      <c r="B3615">
        <v>54951.810799999999</v>
      </c>
      <c r="C3615">
        <v>0</v>
      </c>
      <c r="D3615">
        <f>(groupB[[#This Row],[Cost (USD)]]-MIN(cost))/(MAX(cost)-MIN(cost))</f>
        <v>0.30057913248704282</v>
      </c>
      <c r="E3615">
        <f>(groupB[[#This Row],[Weight (lbs)]]-MIN(weight))/(MAX(weight)-MIN(weight))</f>
        <v>0.240149126919395</v>
      </c>
      <c r="F3615">
        <f>IF(groupB[[#This Row],[normalized cost]]+groupB[[#This Row],[normalized weight]]&gt;1, 1, 0)</f>
        <v>0</v>
      </c>
    </row>
    <row r="3616" spans="1:6" x14ac:dyDescent="0.75">
      <c r="A3616">
        <v>22507.140189999998</v>
      </c>
      <c r="B3616">
        <v>57799.543720000001</v>
      </c>
      <c r="C3616">
        <v>0</v>
      </c>
      <c r="D3616">
        <f>(groupB[[#This Row],[Cost (USD)]]-MIN(cost))/(MAX(cost)-MIN(cost))</f>
        <v>0.30978175796332286</v>
      </c>
      <c r="E3616">
        <f>(groupB[[#This Row],[Weight (lbs)]]-MIN(weight))/(MAX(weight)-MIN(weight))</f>
        <v>0.48095311947835789</v>
      </c>
      <c r="F3616">
        <f>IF(groupB[[#This Row],[normalized cost]]+groupB[[#This Row],[normalized weight]]&gt;1, 1, 0)</f>
        <v>0</v>
      </c>
    </row>
    <row r="3617" spans="1:6" x14ac:dyDescent="0.75">
      <c r="A3617">
        <v>23056.382430000001</v>
      </c>
      <c r="B3617">
        <v>55177.29911</v>
      </c>
      <c r="C3617">
        <v>0</v>
      </c>
      <c r="D3617">
        <f>(groupB[[#This Row],[Cost (USD)]]-MIN(cost))/(MAX(cost)-MIN(cost))</f>
        <v>0.44299448791041962</v>
      </c>
      <c r="E3617">
        <f>(groupB[[#This Row],[Weight (lbs)]]-MIN(weight))/(MAX(weight)-MIN(weight))</f>
        <v>0.25921639440857136</v>
      </c>
      <c r="F3617">
        <f>IF(groupB[[#This Row],[normalized cost]]+groupB[[#This Row],[normalized weight]]&gt;1, 1, 0)</f>
        <v>0</v>
      </c>
    </row>
    <row r="3618" spans="1:6" x14ac:dyDescent="0.75">
      <c r="A3618">
        <v>22665.94065</v>
      </c>
      <c r="B3618">
        <v>56011.304300000003</v>
      </c>
      <c r="C3618">
        <v>0</v>
      </c>
      <c r="D3618">
        <f>(groupB[[#This Row],[Cost (USD)]]-MIN(cost))/(MAX(cost)-MIN(cost))</f>
        <v>0.34829708190027081</v>
      </c>
      <c r="E3618">
        <f>(groupB[[#This Row],[Weight (lbs)]]-MIN(weight))/(MAX(weight)-MIN(weight))</f>
        <v>0.32973978449070629</v>
      </c>
      <c r="F3618">
        <f>IF(groupB[[#This Row],[normalized cost]]+groupB[[#This Row],[normalized weight]]&gt;1, 1, 0)</f>
        <v>0</v>
      </c>
    </row>
    <row r="3619" spans="1:6" x14ac:dyDescent="0.75">
      <c r="A3619">
        <v>22742.466560000001</v>
      </c>
      <c r="B3619">
        <v>58128.597580000001</v>
      </c>
      <c r="C3619">
        <v>0</v>
      </c>
      <c r="D3619">
        <f>(groupB[[#This Row],[Cost (USD)]]-MIN(cost))/(MAX(cost)-MIN(cost))</f>
        <v>0.36685760882330171</v>
      </c>
      <c r="E3619">
        <f>(groupB[[#This Row],[Weight (lbs)]]-MIN(weight))/(MAX(weight)-MIN(weight))</f>
        <v>0.50877787885043346</v>
      </c>
      <c r="F3619">
        <f>IF(groupB[[#This Row],[normalized cost]]+groupB[[#This Row],[normalized weight]]&gt;1, 1, 0)</f>
        <v>0</v>
      </c>
    </row>
    <row r="3620" spans="1:6" x14ac:dyDescent="0.75">
      <c r="A3620">
        <v>23488.74769</v>
      </c>
      <c r="B3620">
        <v>54951.48429</v>
      </c>
      <c r="C3620">
        <v>0</v>
      </c>
      <c r="D3620">
        <f>(groupB[[#This Row],[Cost (USD)]]-MIN(cost))/(MAX(cost)-MIN(cost))</f>
        <v>0.54785997789692498</v>
      </c>
      <c r="E3620">
        <f>(groupB[[#This Row],[Weight (lbs)]]-MIN(weight))/(MAX(weight)-MIN(weight))</f>
        <v>0.2401215172685538</v>
      </c>
      <c r="F3620">
        <f>IF(groupB[[#This Row],[normalized cost]]+groupB[[#This Row],[normalized weight]]&gt;1, 1, 0)</f>
        <v>0</v>
      </c>
    </row>
    <row r="3621" spans="1:6" x14ac:dyDescent="0.75">
      <c r="A3621">
        <v>22908.986980000001</v>
      </c>
      <c r="B3621">
        <v>57420.566440000002</v>
      </c>
      <c r="C3621">
        <v>0</v>
      </c>
      <c r="D3621">
        <f>(groupB[[#This Row],[Cost (USD)]]-MIN(cost))/(MAX(cost)-MIN(cost))</f>
        <v>0.40724532507057559</v>
      </c>
      <c r="E3621">
        <f>(groupB[[#This Row],[Weight (lbs)]]-MIN(weight))/(MAX(weight)-MIN(weight))</f>
        <v>0.44890684102569467</v>
      </c>
      <c r="F3621">
        <f>IF(groupB[[#This Row],[normalized cost]]+groupB[[#This Row],[normalized weight]]&gt;1, 1, 0)</f>
        <v>0</v>
      </c>
    </row>
    <row r="3622" spans="1:6" x14ac:dyDescent="0.75">
      <c r="A3622">
        <v>22900.417010000001</v>
      </c>
      <c r="B3622">
        <v>56321.30386</v>
      </c>
      <c r="C3622">
        <v>0</v>
      </c>
      <c r="D3622">
        <f>(groupB[[#This Row],[Cost (USD)]]-MIN(cost))/(MAX(cost)-MIN(cost))</f>
        <v>0.40516677208225343</v>
      </c>
      <c r="E3622">
        <f>(groupB[[#This Row],[Weight (lbs)]]-MIN(weight))/(MAX(weight)-MIN(weight))</f>
        <v>0.35595331428321253</v>
      </c>
      <c r="F3622">
        <f>IF(groupB[[#This Row],[normalized cost]]+groupB[[#This Row],[normalized weight]]&gt;1, 1, 0)</f>
        <v>0</v>
      </c>
    </row>
    <row r="3623" spans="1:6" x14ac:dyDescent="0.75">
      <c r="A3623">
        <v>23543.431400000001</v>
      </c>
      <c r="B3623">
        <v>57265.663890000003</v>
      </c>
      <c r="C3623">
        <v>0</v>
      </c>
      <c r="D3623">
        <f>(groupB[[#This Row],[Cost (USD)]]-MIN(cost))/(MAX(cost)-MIN(cost))</f>
        <v>0.56112291683755611</v>
      </c>
      <c r="E3623">
        <f>(groupB[[#This Row],[Weight (lbs)]]-MIN(weight))/(MAX(weight)-MIN(weight))</f>
        <v>0.43580829788789083</v>
      </c>
      <c r="F3623">
        <f>IF(groupB[[#This Row],[normalized cost]]+groupB[[#This Row],[normalized weight]]&gt;1, 1, 0)</f>
        <v>0</v>
      </c>
    </row>
    <row r="3624" spans="1:6" x14ac:dyDescent="0.75">
      <c r="A3624">
        <v>23112.01728</v>
      </c>
      <c r="B3624">
        <v>56721.797420000003</v>
      </c>
      <c r="C3624">
        <v>0</v>
      </c>
      <c r="D3624">
        <f>(groupB[[#This Row],[Cost (USD)]]-MIN(cost))/(MAX(cost)-MIN(cost))</f>
        <v>0.45648811551032348</v>
      </c>
      <c r="E3624">
        <f>(groupB[[#This Row],[Weight (lbs)]]-MIN(weight))/(MAX(weight)-MIN(weight))</f>
        <v>0.38981900708215422</v>
      </c>
      <c r="F3624">
        <f>IF(groupB[[#This Row],[normalized cost]]+groupB[[#This Row],[normalized weight]]&gt;1, 1, 0)</f>
        <v>0</v>
      </c>
    </row>
    <row r="3625" spans="1:6" x14ac:dyDescent="0.75">
      <c r="A3625">
        <v>22217.803530000001</v>
      </c>
      <c r="B3625">
        <v>55959.306920000003</v>
      </c>
      <c r="C3625">
        <v>0</v>
      </c>
      <c r="D3625">
        <f>(groupB[[#This Row],[Cost (USD)]]-MIN(cost))/(MAX(cost)-MIN(cost))</f>
        <v>0.2396062988573838</v>
      </c>
      <c r="E3625">
        <f>(groupB[[#This Row],[Weight (lbs)]]-MIN(weight))/(MAX(weight)-MIN(weight))</f>
        <v>0.32534289157330243</v>
      </c>
      <c r="F3625">
        <f>IF(groupB[[#This Row],[normalized cost]]+groupB[[#This Row],[normalized weight]]&gt;1, 1, 0)</f>
        <v>0</v>
      </c>
    </row>
    <row r="3626" spans="1:6" x14ac:dyDescent="0.75">
      <c r="A3626">
        <v>23107.201369999999</v>
      </c>
      <c r="B3626">
        <v>54014.651460000001</v>
      </c>
      <c r="C3626">
        <v>0</v>
      </c>
      <c r="D3626">
        <f>(groupB[[#This Row],[Cost (USD)]]-MIN(cost))/(MAX(cost)-MIN(cost))</f>
        <v>0.45532006893349847</v>
      </c>
      <c r="E3626">
        <f>(groupB[[#This Row],[Weight (lbs)]]-MIN(weight))/(MAX(weight)-MIN(weight))</f>
        <v>0.16090303289456559</v>
      </c>
      <c r="F3626">
        <f>IF(groupB[[#This Row],[normalized cost]]+groupB[[#This Row],[normalized weight]]&gt;1, 1, 0)</f>
        <v>0</v>
      </c>
    </row>
    <row r="3627" spans="1:6" x14ac:dyDescent="0.75">
      <c r="A3627">
        <v>22789.65754</v>
      </c>
      <c r="B3627">
        <v>56416.544479999997</v>
      </c>
      <c r="C3627">
        <v>0</v>
      </c>
      <c r="D3627">
        <f>(groupB[[#This Row],[Cost (USD)]]-MIN(cost))/(MAX(cost)-MIN(cost))</f>
        <v>0.37830326761800537</v>
      </c>
      <c r="E3627">
        <f>(groupB[[#This Row],[Weight (lbs)]]-MIN(weight))/(MAX(weight)-MIN(weight))</f>
        <v>0.36400685097154434</v>
      </c>
      <c r="F3627">
        <f>IF(groupB[[#This Row],[normalized cost]]+groupB[[#This Row],[normalized weight]]&gt;1, 1, 0)</f>
        <v>0</v>
      </c>
    </row>
    <row r="3628" spans="1:6" x14ac:dyDescent="0.75">
      <c r="A3628">
        <v>22467.413479999999</v>
      </c>
      <c r="B3628">
        <v>54875.038330000003</v>
      </c>
      <c r="C3628">
        <v>0</v>
      </c>
      <c r="D3628">
        <f>(groupB[[#This Row],[Cost (USD)]]-MIN(cost))/(MAX(cost)-MIN(cost))</f>
        <v>0.30014647665117089</v>
      </c>
      <c r="E3628">
        <f>(groupB[[#This Row],[Weight (lbs)]]-MIN(weight))/(MAX(weight)-MIN(weight))</f>
        <v>0.23365725502903098</v>
      </c>
      <c r="F3628">
        <f>IF(groupB[[#This Row],[normalized cost]]+groupB[[#This Row],[normalized weight]]&gt;1, 1, 0)</f>
        <v>0</v>
      </c>
    </row>
    <row r="3629" spans="1:6" x14ac:dyDescent="0.75">
      <c r="A3629">
        <v>23050.77331</v>
      </c>
      <c r="B3629">
        <v>55427.820599999999</v>
      </c>
      <c r="C3629">
        <v>0</v>
      </c>
      <c r="D3629">
        <f>(groupB[[#This Row],[Cost (USD)]]-MIN(cost))/(MAX(cost)-MIN(cost))</f>
        <v>0.44163405687765533</v>
      </c>
      <c r="E3629">
        <f>(groupB[[#This Row],[Weight (lbs)]]-MIN(weight))/(MAX(weight)-MIN(weight))</f>
        <v>0.28040046493363313</v>
      </c>
      <c r="F3629">
        <f>IF(groupB[[#This Row],[normalized cost]]+groupB[[#This Row],[normalized weight]]&gt;1, 1, 0)</f>
        <v>0</v>
      </c>
    </row>
    <row r="3630" spans="1:6" x14ac:dyDescent="0.75">
      <c r="A3630">
        <v>23510.994170000002</v>
      </c>
      <c r="B3630">
        <v>55882.455110000003</v>
      </c>
      <c r="C3630">
        <v>0</v>
      </c>
      <c r="D3630">
        <f>(groupB[[#This Row],[Cost (USD)]]-MIN(cost))/(MAX(cost)-MIN(cost))</f>
        <v>0.55325561959504654</v>
      </c>
      <c r="E3630">
        <f>(groupB[[#This Row],[Weight (lbs)]]-MIN(weight))/(MAX(weight)-MIN(weight))</f>
        <v>0.31884431070098423</v>
      </c>
      <c r="F3630">
        <f>IF(groupB[[#This Row],[normalized cost]]+groupB[[#This Row],[normalized weight]]&gt;1, 1, 0)</f>
        <v>0</v>
      </c>
    </row>
    <row r="3631" spans="1:6" x14ac:dyDescent="0.75">
      <c r="A3631">
        <v>22943.798579999999</v>
      </c>
      <c r="B3631">
        <v>58484.973420000002</v>
      </c>
      <c r="C3631">
        <v>0</v>
      </c>
      <c r="D3631">
        <f>(groupB[[#This Row],[Cost (USD)]]-MIN(cost))/(MAX(cost)-MIN(cost))</f>
        <v>0.41568849992512791</v>
      </c>
      <c r="E3631">
        <f>(groupB[[#This Row],[Weight (lbs)]]-MIN(weight))/(MAX(weight)-MIN(weight))</f>
        <v>0.53891298194273962</v>
      </c>
      <c r="F3631">
        <f>IF(groupB[[#This Row],[normalized cost]]+groupB[[#This Row],[normalized weight]]&gt;1, 1, 0)</f>
        <v>0</v>
      </c>
    </row>
    <row r="3632" spans="1:6" x14ac:dyDescent="0.75">
      <c r="A3632">
        <v>22979.550340000002</v>
      </c>
      <c r="B3632">
        <v>58061.695679999997</v>
      </c>
      <c r="C3632">
        <v>0</v>
      </c>
      <c r="D3632">
        <f>(groupB[[#This Row],[Cost (USD)]]-MIN(cost))/(MAX(cost)-MIN(cost))</f>
        <v>0.4243597003594094</v>
      </c>
      <c r="E3632">
        <f>(groupB[[#This Row],[Weight (lbs)]]-MIN(weight))/(MAX(weight)-MIN(weight))</f>
        <v>0.50312066130849431</v>
      </c>
      <c r="F3632">
        <f>IF(groupB[[#This Row],[normalized cost]]+groupB[[#This Row],[normalized weight]]&gt;1, 1, 0)</f>
        <v>0</v>
      </c>
    </row>
    <row r="3633" spans="1:6" x14ac:dyDescent="0.75">
      <c r="A3633">
        <v>23385.67123</v>
      </c>
      <c r="B3633">
        <v>54824.059130000001</v>
      </c>
      <c r="C3633">
        <v>0</v>
      </c>
      <c r="D3633">
        <f>(groupB[[#This Row],[Cost (USD)]]-MIN(cost))/(MAX(cost)-MIN(cost))</f>
        <v>0.52285990392249315</v>
      </c>
      <c r="E3633">
        <f>(groupB[[#This Row],[Weight (lbs)]]-MIN(weight))/(MAX(weight)-MIN(weight))</f>
        <v>0.22934645930403641</v>
      </c>
      <c r="F3633">
        <f>IF(groupB[[#This Row],[normalized cost]]+groupB[[#This Row],[normalized weight]]&gt;1, 1, 0)</f>
        <v>0</v>
      </c>
    </row>
    <row r="3634" spans="1:6" x14ac:dyDescent="0.75">
      <c r="A3634">
        <v>22683.9964</v>
      </c>
      <c r="B3634">
        <v>55005.76683</v>
      </c>
      <c r="C3634">
        <v>0</v>
      </c>
      <c r="D3634">
        <f>(groupB[[#This Row],[Cost (USD)]]-MIN(cost))/(MAX(cost)-MIN(cost))</f>
        <v>0.35267630762905344</v>
      </c>
      <c r="E3634">
        <f>(groupB[[#This Row],[Weight (lbs)]]-MIN(weight))/(MAX(weight)-MIN(weight))</f>
        <v>0.24471164307229021</v>
      </c>
      <c r="F3634">
        <f>IF(groupB[[#This Row],[normalized cost]]+groupB[[#This Row],[normalized weight]]&gt;1, 1, 0)</f>
        <v>0</v>
      </c>
    </row>
    <row r="3635" spans="1:6" x14ac:dyDescent="0.75">
      <c r="A3635">
        <v>23057.35284</v>
      </c>
      <c r="B3635">
        <v>54233.22625</v>
      </c>
      <c r="C3635">
        <v>0</v>
      </c>
      <c r="D3635">
        <f>(groupB[[#This Row],[Cost (USD)]]-MIN(cost))/(MAX(cost)-MIN(cost))</f>
        <v>0.44322985029854861</v>
      </c>
      <c r="E3635">
        <f>(groupB[[#This Row],[Weight (lbs)]]-MIN(weight))/(MAX(weight)-MIN(weight))</f>
        <v>0.17938569386852257</v>
      </c>
      <c r="F3635">
        <f>IF(groupB[[#This Row],[normalized cost]]+groupB[[#This Row],[normalized weight]]&gt;1, 1, 0)</f>
        <v>0</v>
      </c>
    </row>
    <row r="3636" spans="1:6" x14ac:dyDescent="0.75">
      <c r="A3636">
        <v>22819.387589999998</v>
      </c>
      <c r="B3636">
        <v>56153.901330000001</v>
      </c>
      <c r="C3636">
        <v>0</v>
      </c>
      <c r="D3636">
        <f>(groupB[[#This Row],[Cost (USD)]]-MIN(cost))/(MAX(cost)-MIN(cost))</f>
        <v>0.38551396780370745</v>
      </c>
      <c r="E3636">
        <f>(groupB[[#This Row],[Weight (lbs)]]-MIN(weight))/(MAX(weight)-MIN(weight))</f>
        <v>0.34179777416729767</v>
      </c>
      <c r="F3636">
        <f>IF(groupB[[#This Row],[normalized cost]]+groupB[[#This Row],[normalized weight]]&gt;1, 1, 0)</f>
        <v>0</v>
      </c>
    </row>
    <row r="3637" spans="1:6" x14ac:dyDescent="0.75">
      <c r="A3637">
        <v>23609.07142</v>
      </c>
      <c r="B3637">
        <v>57457.342089999998</v>
      </c>
      <c r="C3637">
        <v>0</v>
      </c>
      <c r="D3637">
        <f>(groupB[[#This Row],[Cost (USD)]]-MIN(cost))/(MAX(cost)-MIN(cost))</f>
        <v>0.57704318957182699</v>
      </c>
      <c r="E3637">
        <f>(groupB[[#This Row],[Weight (lbs)]]-MIN(weight))/(MAX(weight)-MIN(weight))</f>
        <v>0.45201658607473183</v>
      </c>
      <c r="F3637">
        <f>IF(groupB[[#This Row],[normalized cost]]+groupB[[#This Row],[normalized weight]]&gt;1, 1, 0)</f>
        <v>1</v>
      </c>
    </row>
    <row r="3638" spans="1:6" x14ac:dyDescent="0.75">
      <c r="A3638">
        <v>22428.541270000002</v>
      </c>
      <c r="B3638">
        <v>56284.852480000001</v>
      </c>
      <c r="C3638">
        <v>0</v>
      </c>
      <c r="D3638">
        <f>(groupB[[#This Row],[Cost (USD)]]-MIN(cost))/(MAX(cost)-MIN(cost))</f>
        <v>0.29071844501766708</v>
      </c>
      <c r="E3638">
        <f>(groupB[[#This Row],[Weight (lbs)]]-MIN(weight))/(MAX(weight)-MIN(weight))</f>
        <v>0.35287098947085493</v>
      </c>
      <c r="F3638">
        <f>IF(groupB[[#This Row],[normalized cost]]+groupB[[#This Row],[normalized weight]]&gt;1, 1, 0)</f>
        <v>0</v>
      </c>
    </row>
    <row r="3639" spans="1:6" x14ac:dyDescent="0.75">
      <c r="A3639">
        <v>22925.411909999999</v>
      </c>
      <c r="B3639">
        <v>57179.349020000001</v>
      </c>
      <c r="C3639">
        <v>0</v>
      </c>
      <c r="D3639">
        <f>(groupB[[#This Row],[Cost (USD)]]-MIN(cost))/(MAX(cost)-MIN(cost))</f>
        <v>0.41122901315051935</v>
      </c>
      <c r="E3639">
        <f>(groupB[[#This Row],[Weight (lbs)]]-MIN(weight))/(MAX(weight)-MIN(weight))</f>
        <v>0.42850952166936529</v>
      </c>
      <c r="F3639">
        <f>IF(groupB[[#This Row],[normalized cost]]+groupB[[#This Row],[normalized weight]]&gt;1, 1, 0)</f>
        <v>0</v>
      </c>
    </row>
    <row r="3640" spans="1:6" x14ac:dyDescent="0.75">
      <c r="A3640">
        <v>22485.697619999999</v>
      </c>
      <c r="B3640">
        <v>56155.822160000003</v>
      </c>
      <c r="C3640">
        <v>0</v>
      </c>
      <c r="D3640">
        <f>(groupB[[#This Row],[Cost (USD)]]-MIN(cost))/(MAX(cost)-MIN(cost))</f>
        <v>0.30458109588973287</v>
      </c>
      <c r="E3640">
        <f>(groupB[[#This Row],[Weight (lbs)]]-MIN(weight))/(MAX(weight)-MIN(weight))</f>
        <v>0.3419601993476154</v>
      </c>
      <c r="F3640">
        <f>IF(groupB[[#This Row],[normalized cost]]+groupB[[#This Row],[normalized weight]]&gt;1, 1, 0)</f>
        <v>0</v>
      </c>
    </row>
    <row r="3641" spans="1:6" x14ac:dyDescent="0.75">
      <c r="A3641">
        <v>22441.042229999999</v>
      </c>
      <c r="B3641">
        <v>56449.098290000002</v>
      </c>
      <c r="C3641">
        <v>0</v>
      </c>
      <c r="D3641">
        <f>(groupB[[#This Row],[Cost (USD)]]-MIN(cost))/(MAX(cost)-MIN(cost))</f>
        <v>0.29375041686411341</v>
      </c>
      <c r="E3641">
        <f>(groupB[[#This Row],[Weight (lbs)]]-MIN(weight))/(MAX(weight)-MIN(weight))</f>
        <v>0.36675959767961946</v>
      </c>
      <c r="F3641">
        <f>IF(groupB[[#This Row],[normalized cost]]+groupB[[#This Row],[normalized weight]]&gt;1, 1, 0)</f>
        <v>0</v>
      </c>
    </row>
    <row r="3642" spans="1:6" x14ac:dyDescent="0.75">
      <c r="A3642">
        <v>22267.245709999999</v>
      </c>
      <c r="B3642">
        <v>55421.529399999999</v>
      </c>
      <c r="C3642">
        <v>0</v>
      </c>
      <c r="D3642">
        <f>(groupB[[#This Row],[Cost (USD)]]-MIN(cost))/(MAX(cost)-MIN(cost))</f>
        <v>0.25159796172063237</v>
      </c>
      <c r="E3642">
        <f>(groupB[[#This Row],[Weight (lbs)]]-MIN(weight))/(MAX(weight)-MIN(weight))</f>
        <v>0.27986848173136469</v>
      </c>
      <c r="F3642">
        <f>IF(groupB[[#This Row],[normalized cost]]+groupB[[#This Row],[normalized weight]]&gt;1, 1, 0)</f>
        <v>0</v>
      </c>
    </row>
    <row r="3643" spans="1:6" x14ac:dyDescent="0.75">
      <c r="A3643">
        <v>23127.321520000001</v>
      </c>
      <c r="B3643">
        <v>56397.35469</v>
      </c>
      <c r="C3643">
        <v>0</v>
      </c>
      <c r="D3643">
        <f>(groupB[[#This Row],[Cost (USD)]]-MIN(cost))/(MAX(cost)-MIN(cost))</f>
        <v>0.46019999242307824</v>
      </c>
      <c r="E3643">
        <f>(groupB[[#This Row],[Weight (lbs)]]-MIN(weight))/(MAX(weight)-MIN(weight))</f>
        <v>0.36238416437199933</v>
      </c>
      <c r="F3643">
        <f>IF(groupB[[#This Row],[normalized cost]]+groupB[[#This Row],[normalized weight]]&gt;1, 1, 0)</f>
        <v>0</v>
      </c>
    </row>
    <row r="3644" spans="1:6" x14ac:dyDescent="0.75">
      <c r="A3644">
        <v>22583.32893</v>
      </c>
      <c r="B3644">
        <v>56284.042399999998</v>
      </c>
      <c r="C3644">
        <v>0</v>
      </c>
      <c r="D3644">
        <f>(groupB[[#This Row],[Cost (USD)]]-MIN(cost))/(MAX(cost)-MIN(cost))</f>
        <v>0.3282605079710238</v>
      </c>
      <c r="E3644">
        <f>(groupB[[#This Row],[Weight (lbs)]]-MIN(weight))/(MAX(weight)-MIN(weight))</f>
        <v>0.35280248919229201</v>
      </c>
      <c r="F3644">
        <f>IF(groupB[[#This Row],[normalized cost]]+groupB[[#This Row],[normalized weight]]&gt;1, 1, 0)</f>
        <v>0</v>
      </c>
    </row>
    <row r="3645" spans="1:6" x14ac:dyDescent="0.75">
      <c r="A3645">
        <v>22656.466479999999</v>
      </c>
      <c r="B3645">
        <v>54756.602850000003</v>
      </c>
      <c r="C3645">
        <v>0</v>
      </c>
      <c r="D3645">
        <f>(groupB[[#This Row],[Cost (USD)]]-MIN(cost))/(MAX(cost)-MIN(cost))</f>
        <v>0.34599922503900127</v>
      </c>
      <c r="E3645">
        <f>(groupB[[#This Row],[Weight (lbs)]]-MIN(weight))/(MAX(weight)-MIN(weight))</f>
        <v>0.22364236344831448</v>
      </c>
      <c r="F3645">
        <f>IF(groupB[[#This Row],[normalized cost]]+groupB[[#This Row],[normalized weight]]&gt;1, 1, 0)</f>
        <v>0</v>
      </c>
    </row>
    <row r="3646" spans="1:6" x14ac:dyDescent="0.75">
      <c r="A3646">
        <v>23365.417710000002</v>
      </c>
      <c r="B3646">
        <v>55859.335749999998</v>
      </c>
      <c r="C3646">
        <v>0</v>
      </c>
      <c r="D3646">
        <f>(groupB[[#This Row],[Cost (USD)]]-MIN(cost))/(MAX(cost)-MIN(cost))</f>
        <v>0.51794763299038504</v>
      </c>
      <c r="E3646">
        <f>(groupB[[#This Row],[Weight (lbs)]]-MIN(weight))/(MAX(weight)-MIN(weight))</f>
        <v>0.31688934008056208</v>
      </c>
      <c r="F3646">
        <f>IF(groupB[[#This Row],[normalized cost]]+groupB[[#This Row],[normalized weight]]&gt;1, 1, 0)</f>
        <v>0</v>
      </c>
    </row>
    <row r="3647" spans="1:6" x14ac:dyDescent="0.75">
      <c r="A3647">
        <v>22631.651809999999</v>
      </c>
      <c r="B3647">
        <v>55489.14991</v>
      </c>
      <c r="C3647">
        <v>0</v>
      </c>
      <c r="D3647">
        <f>(groupB[[#This Row],[Cost (USD)]]-MIN(cost))/(MAX(cost)-MIN(cost))</f>
        <v>0.33998069679646065</v>
      </c>
      <c r="E3647">
        <f>(groupB[[#This Row],[Weight (lbs)]]-MIN(weight))/(MAX(weight)-MIN(weight))</f>
        <v>0.28558646485840361</v>
      </c>
      <c r="F3647">
        <f>IF(groupB[[#This Row],[normalized cost]]+groupB[[#This Row],[normalized weight]]&gt;1, 1, 0)</f>
        <v>0</v>
      </c>
    </row>
    <row r="3648" spans="1:6" x14ac:dyDescent="0.75">
      <c r="A3648">
        <v>22709.38365</v>
      </c>
      <c r="B3648">
        <v>56812.256869999997</v>
      </c>
      <c r="C3648">
        <v>0</v>
      </c>
      <c r="D3648">
        <f>(groupB[[#This Row],[Cost (USD)]]-MIN(cost))/(MAX(cost)-MIN(cost))</f>
        <v>0.35883370892133093</v>
      </c>
      <c r="E3648">
        <f>(groupB[[#This Row],[Weight (lbs)]]-MIN(weight))/(MAX(weight)-MIN(weight))</f>
        <v>0.39746824854426671</v>
      </c>
      <c r="F3648">
        <f>IF(groupB[[#This Row],[normalized cost]]+groupB[[#This Row],[normalized weight]]&gt;1, 1, 0)</f>
        <v>0</v>
      </c>
    </row>
    <row r="3649" spans="1:6" x14ac:dyDescent="0.75">
      <c r="A3649">
        <v>22689.929120000001</v>
      </c>
      <c r="B3649">
        <v>55698.263630000001</v>
      </c>
      <c r="C3649">
        <v>0</v>
      </c>
      <c r="D3649">
        <f>(groupB[[#This Row],[Cost (USD)]]-MIN(cost))/(MAX(cost)-MIN(cost))</f>
        <v>0.35411522432127984</v>
      </c>
      <c r="E3649">
        <f>(groupB[[#This Row],[Weight (lbs)]]-MIN(weight))/(MAX(weight)-MIN(weight))</f>
        <v>0.3032690987603418</v>
      </c>
      <c r="F3649">
        <f>IF(groupB[[#This Row],[normalized cost]]+groupB[[#This Row],[normalized weight]]&gt;1, 1, 0)</f>
        <v>0</v>
      </c>
    </row>
    <row r="3650" spans="1:6" x14ac:dyDescent="0.75">
      <c r="A3650">
        <v>21229.895690000001</v>
      </c>
      <c r="B3650">
        <v>56589.505420000001</v>
      </c>
      <c r="C3650">
        <v>0</v>
      </c>
      <c r="D3650">
        <f>(groupB[[#This Row],[Cost (USD)]]-MIN(cost))/(MAX(cost)-MIN(cost))</f>
        <v>0</v>
      </c>
      <c r="E3650">
        <f>(groupB[[#This Row],[Weight (lbs)]]-MIN(weight))/(MAX(weight)-MIN(weight))</f>
        <v>0.37863240964533751</v>
      </c>
      <c r="F3650">
        <f>IF(groupB[[#This Row],[normalized cost]]+groupB[[#This Row],[normalized weight]]&gt;1, 1, 0)</f>
        <v>0</v>
      </c>
    </row>
    <row r="3651" spans="1:6" x14ac:dyDescent="0.75">
      <c r="A3651">
        <v>22560.99237</v>
      </c>
      <c r="B3651">
        <v>54736.265879999999</v>
      </c>
      <c r="C3651">
        <v>0</v>
      </c>
      <c r="D3651">
        <f>(groupB[[#This Row],[Cost (USD)]]-MIN(cost))/(MAX(cost)-MIN(cost))</f>
        <v>0.32284301834890905</v>
      </c>
      <c r="E3651">
        <f>(groupB[[#This Row],[Weight (lbs)]]-MIN(weight))/(MAX(weight)-MIN(weight))</f>
        <v>0.2219226714300922</v>
      </c>
      <c r="F3651">
        <f>IF(groupB[[#This Row],[normalized cost]]+groupB[[#This Row],[normalized weight]]&gt;1, 1, 0)</f>
        <v>0</v>
      </c>
    </row>
    <row r="3652" spans="1:6" x14ac:dyDescent="0.75">
      <c r="A3652">
        <v>22832.66718</v>
      </c>
      <c r="B3652">
        <v>54627.315369999997</v>
      </c>
      <c r="C3652">
        <v>0</v>
      </c>
      <c r="D3652">
        <f>(groupB[[#This Row],[Cost (USD)]]-MIN(cost))/(MAX(cost)-MIN(cost))</f>
        <v>0.38873478788571431</v>
      </c>
      <c r="E3652">
        <f>(groupB[[#This Row],[Weight (lbs)]]-MIN(weight))/(MAX(weight)-MIN(weight))</f>
        <v>0.21270982790285026</v>
      </c>
      <c r="F3652">
        <f>IF(groupB[[#This Row],[normalized cost]]+groupB[[#This Row],[normalized weight]]&gt;1, 1, 0)</f>
        <v>0</v>
      </c>
    </row>
    <row r="3653" spans="1:6" x14ac:dyDescent="0.75">
      <c r="A3653">
        <v>22272.828750000001</v>
      </c>
      <c r="B3653">
        <v>55820.754269999998</v>
      </c>
      <c r="C3653">
        <v>0</v>
      </c>
      <c r="D3653">
        <f>(groupB[[#This Row],[Cost (USD)]]-MIN(cost))/(MAX(cost)-MIN(cost))</f>
        <v>0.25295206733312864</v>
      </c>
      <c r="E3653">
        <f>(groupB[[#This Row],[Weight (lbs)]]-MIN(weight))/(MAX(weight)-MIN(weight))</f>
        <v>0.31362689423896473</v>
      </c>
      <c r="F3653">
        <f>IF(groupB[[#This Row],[normalized cost]]+groupB[[#This Row],[normalized weight]]&gt;1, 1, 0)</f>
        <v>0</v>
      </c>
    </row>
    <row r="3654" spans="1:6" x14ac:dyDescent="0.75">
      <c r="A3654">
        <v>22903.607080000002</v>
      </c>
      <c r="B3654">
        <v>56377.962890000003</v>
      </c>
      <c r="C3654">
        <v>0</v>
      </c>
      <c r="D3654">
        <f>(groupB[[#This Row],[Cost (USD)]]-MIN(cost))/(MAX(cost)-MIN(cost))</f>
        <v>0.40594048885506101</v>
      </c>
      <c r="E3654">
        <f>(groupB[[#This Row],[Weight (lbs)]]-MIN(weight))/(MAX(weight)-MIN(weight))</f>
        <v>0.36074439582835921</v>
      </c>
      <c r="F3654">
        <f>IF(groupB[[#This Row],[normalized cost]]+groupB[[#This Row],[normalized weight]]&gt;1, 1, 0)</f>
        <v>0</v>
      </c>
    </row>
    <row r="3655" spans="1:6" x14ac:dyDescent="0.75">
      <c r="A3655">
        <v>22529.99209</v>
      </c>
      <c r="B3655">
        <v>57963.539660000002</v>
      </c>
      <c r="C3655">
        <v>0</v>
      </c>
      <c r="D3655">
        <f>(groupB[[#This Row],[Cost (USD)]]-MIN(cost))/(MAX(cost)-MIN(cost))</f>
        <v>0.3153242376959054</v>
      </c>
      <c r="E3655">
        <f>(groupB[[#This Row],[Weight (lbs)]]-MIN(weight))/(MAX(weight)-MIN(weight))</f>
        <v>0.49482059870652245</v>
      </c>
      <c r="F3655">
        <f>IF(groupB[[#This Row],[normalized cost]]+groupB[[#This Row],[normalized weight]]&gt;1, 1, 0)</f>
        <v>0</v>
      </c>
    </row>
    <row r="3656" spans="1:6" x14ac:dyDescent="0.75">
      <c r="A3656">
        <v>22817.679329999999</v>
      </c>
      <c r="B3656">
        <v>55537.759449999998</v>
      </c>
      <c r="C3656">
        <v>0</v>
      </c>
      <c r="D3656">
        <f>(groupB[[#This Row],[Cost (USD)]]-MIN(cost))/(MAX(cost)-MIN(cost))</f>
        <v>0.38509964792536133</v>
      </c>
      <c r="E3656">
        <f>(groupB[[#This Row],[Weight (lbs)]]-MIN(weight))/(MAX(weight)-MIN(weight))</f>
        <v>0.28969688238606073</v>
      </c>
      <c r="F3656">
        <f>IF(groupB[[#This Row],[normalized cost]]+groupB[[#This Row],[normalized weight]]&gt;1, 1, 0)</f>
        <v>0</v>
      </c>
    </row>
    <row r="3657" spans="1:6" x14ac:dyDescent="0.75">
      <c r="A3657">
        <v>22951.664089999998</v>
      </c>
      <c r="B3657">
        <v>54664.977270000003</v>
      </c>
      <c r="C3657">
        <v>0</v>
      </c>
      <c r="D3657">
        <f>(groupB[[#This Row],[Cost (USD)]]-MIN(cost))/(MAX(cost)-MIN(cost))</f>
        <v>0.4175961938044736</v>
      </c>
      <c r="E3657">
        <f>(groupB[[#This Row],[Weight (lbs)]]-MIN(weight))/(MAX(weight)-MIN(weight))</f>
        <v>0.21589451415754229</v>
      </c>
      <c r="F3657">
        <f>IF(groupB[[#This Row],[normalized cost]]+groupB[[#This Row],[normalized weight]]&gt;1, 1, 0)</f>
        <v>0</v>
      </c>
    </row>
    <row r="3658" spans="1:6" x14ac:dyDescent="0.75">
      <c r="A3658">
        <v>23014.448209999999</v>
      </c>
      <c r="B3658">
        <v>56387.98055</v>
      </c>
      <c r="C3658">
        <v>0</v>
      </c>
      <c r="D3658">
        <f>(groupB[[#This Row],[Cost (USD)]]-MIN(cost))/(MAX(cost)-MIN(cost))</f>
        <v>0.43282379906390539</v>
      </c>
      <c r="E3658">
        <f>(groupB[[#This Row],[Weight (lbs)]]-MIN(weight))/(MAX(weight)-MIN(weight))</f>
        <v>0.36159148809152614</v>
      </c>
      <c r="F3658">
        <f>IF(groupB[[#This Row],[normalized cost]]+groupB[[#This Row],[normalized weight]]&gt;1, 1, 0)</f>
        <v>0</v>
      </c>
    </row>
    <row r="3659" spans="1:6" x14ac:dyDescent="0.75">
      <c r="A3659">
        <v>22184.510249999999</v>
      </c>
      <c r="B3659">
        <v>55487.400600000001</v>
      </c>
      <c r="C3659">
        <v>0</v>
      </c>
      <c r="D3659">
        <f>(groupB[[#This Row],[Cost (USD)]]-MIN(cost))/(MAX(cost)-MIN(cost))</f>
        <v>0.23153137600058879</v>
      </c>
      <c r="E3659">
        <f>(groupB[[#This Row],[Weight (lbs)]]-MIN(weight))/(MAX(weight)-MIN(weight))</f>
        <v>0.28543854339102703</v>
      </c>
      <c r="F3659">
        <f>IF(groupB[[#This Row],[normalized cost]]+groupB[[#This Row],[normalized weight]]&gt;1, 1, 0)</f>
        <v>0</v>
      </c>
    </row>
    <row r="3660" spans="1:6" x14ac:dyDescent="0.75">
      <c r="A3660">
        <v>22799.7166</v>
      </c>
      <c r="B3660">
        <v>56328.017659999998</v>
      </c>
      <c r="C3660">
        <v>0</v>
      </c>
      <c r="D3660">
        <f>(groupB[[#This Row],[Cost (USD)]]-MIN(cost))/(MAX(cost)-MIN(cost))</f>
        <v>0.3807429831855873</v>
      </c>
      <c r="E3660">
        <f>(groupB[[#This Row],[Weight (lbs)]]-MIN(weight))/(MAX(weight)-MIN(weight))</f>
        <v>0.35652103249649281</v>
      </c>
      <c r="F3660">
        <f>IF(groupB[[#This Row],[normalized cost]]+groupB[[#This Row],[normalized weight]]&gt;1, 1, 0)</f>
        <v>0</v>
      </c>
    </row>
    <row r="3661" spans="1:6" x14ac:dyDescent="0.75">
      <c r="A3661">
        <v>22768.39964</v>
      </c>
      <c r="B3661">
        <v>58756.934829999998</v>
      </c>
      <c r="C3661">
        <v>0</v>
      </c>
      <c r="D3661">
        <f>(groupB[[#This Row],[Cost (USD)]]-MIN(cost))/(MAX(cost)-MIN(cost))</f>
        <v>0.37314739524383683</v>
      </c>
      <c r="E3661">
        <f>(groupB[[#This Row],[Weight (lbs)]]-MIN(weight))/(MAX(weight)-MIN(weight))</f>
        <v>0.56191000982060824</v>
      </c>
      <c r="F3661">
        <f>IF(groupB[[#This Row],[normalized cost]]+groupB[[#This Row],[normalized weight]]&gt;1, 1, 0)</f>
        <v>0</v>
      </c>
    </row>
    <row r="3662" spans="1:6" x14ac:dyDescent="0.75">
      <c r="A3662">
        <v>22690.693070000001</v>
      </c>
      <c r="B3662">
        <v>55867.2808</v>
      </c>
      <c r="C3662">
        <v>0</v>
      </c>
      <c r="D3662">
        <f>(groupB[[#This Row],[Cost (USD)]]-MIN(cost))/(MAX(cost)-MIN(cost))</f>
        <v>0.35430051208254737</v>
      </c>
      <c r="E3662">
        <f>(groupB[[#This Row],[Weight (lbs)]]-MIN(weight))/(MAX(weight)-MIN(weight))</f>
        <v>0.31756117266276968</v>
      </c>
      <c r="F3662">
        <f>IF(groupB[[#This Row],[normalized cost]]+groupB[[#This Row],[normalized weight]]&gt;1, 1, 0)</f>
        <v>0</v>
      </c>
    </row>
    <row r="3663" spans="1:6" x14ac:dyDescent="0.75">
      <c r="A3663">
        <v>22937.011610000001</v>
      </c>
      <c r="B3663">
        <v>57740.29608</v>
      </c>
      <c r="C3663">
        <v>0</v>
      </c>
      <c r="D3663">
        <f>(groupB[[#This Row],[Cost (USD)]]-MIN(cost))/(MAX(cost)-MIN(cost))</f>
        <v>0.41404239418903466</v>
      </c>
      <c r="E3663">
        <f>(groupB[[#This Row],[Weight (lbs)]]-MIN(weight))/(MAX(weight)-MIN(weight))</f>
        <v>0.47594314534718257</v>
      </c>
      <c r="F3663">
        <f>IF(groupB[[#This Row],[normalized cost]]+groupB[[#This Row],[normalized weight]]&gt;1, 1, 0)</f>
        <v>0</v>
      </c>
    </row>
    <row r="3664" spans="1:6" x14ac:dyDescent="0.75">
      <c r="A3664">
        <v>22684.071749999999</v>
      </c>
      <c r="B3664">
        <v>58804.952640000003</v>
      </c>
      <c r="C3664">
        <v>0</v>
      </c>
      <c r="D3664">
        <f>(groupB[[#This Row],[Cost (USD)]]-MIN(cost))/(MAX(cost)-MIN(cost))</f>
        <v>0.35269458295179884</v>
      </c>
      <c r="E3664">
        <f>(groupB[[#This Row],[Weight (lbs)]]-MIN(weight))/(MAX(weight)-MIN(weight))</f>
        <v>0.56597039072245869</v>
      </c>
      <c r="F3664">
        <f>IF(groupB[[#This Row],[normalized cost]]+groupB[[#This Row],[normalized weight]]&gt;1, 1, 0)</f>
        <v>0</v>
      </c>
    </row>
    <row r="3665" spans="1:6" x14ac:dyDescent="0.75">
      <c r="A3665">
        <v>22138.030480000001</v>
      </c>
      <c r="B3665">
        <v>57874.60095</v>
      </c>
      <c r="C3665">
        <v>0</v>
      </c>
      <c r="D3665">
        <f>(groupB[[#This Row],[Cost (USD)]]-MIN(cost))/(MAX(cost)-MIN(cost))</f>
        <v>0.22025821345392654</v>
      </c>
      <c r="E3665">
        <f>(groupB[[#This Row],[Weight (lbs)]]-MIN(weight))/(MAX(weight)-MIN(weight))</f>
        <v>0.48729995085691852</v>
      </c>
      <c r="F3665">
        <f>IF(groupB[[#This Row],[normalized cost]]+groupB[[#This Row],[normalized weight]]&gt;1, 1, 0)</f>
        <v>0</v>
      </c>
    </row>
    <row r="3666" spans="1:6" x14ac:dyDescent="0.75">
      <c r="A3666">
        <v>22497.4198</v>
      </c>
      <c r="B3666">
        <v>57139.229939999997</v>
      </c>
      <c r="C3666">
        <v>0</v>
      </c>
      <c r="D3666">
        <f>(groupB[[#This Row],[Cost (USD)]]-MIN(cost))/(MAX(cost)-MIN(cost))</f>
        <v>0.30742418311975245</v>
      </c>
      <c r="E3666">
        <f>(groupB[[#This Row],[Weight (lbs)]]-MIN(weight))/(MAX(weight)-MIN(weight))</f>
        <v>0.42511705653545329</v>
      </c>
      <c r="F3666">
        <f>IF(groupB[[#This Row],[normalized cost]]+groupB[[#This Row],[normalized weight]]&gt;1, 1, 0)</f>
        <v>0</v>
      </c>
    </row>
    <row r="3667" spans="1:6" x14ac:dyDescent="0.75">
      <c r="A3667">
        <v>22502.90814</v>
      </c>
      <c r="B3667">
        <v>57499.698120000001</v>
      </c>
      <c r="C3667">
        <v>0</v>
      </c>
      <c r="D3667">
        <f>(groupB[[#This Row],[Cost (USD)]]-MIN(cost))/(MAX(cost)-MIN(cost))</f>
        <v>0.30875532027751695</v>
      </c>
      <c r="E3667">
        <f>(groupB[[#This Row],[Weight (lbs)]]-MIN(weight))/(MAX(weight)-MIN(weight))</f>
        <v>0.45559820746250851</v>
      </c>
      <c r="F3667">
        <f>IF(groupB[[#This Row],[normalized cost]]+groupB[[#This Row],[normalized weight]]&gt;1, 1, 0)</f>
        <v>0</v>
      </c>
    </row>
    <row r="3668" spans="1:6" x14ac:dyDescent="0.75">
      <c r="A3668">
        <v>22805.988730000001</v>
      </c>
      <c r="B3668">
        <v>54671.581700000002</v>
      </c>
      <c r="C3668">
        <v>0</v>
      </c>
      <c r="D3668">
        <f>(groupB[[#This Row],[Cost (USD)]]-MIN(cost))/(MAX(cost)-MIN(cost))</f>
        <v>0.38226422008077449</v>
      </c>
      <c r="E3668">
        <f>(groupB[[#This Row],[Weight (lbs)]]-MIN(weight))/(MAX(weight)-MIN(weight))</f>
        <v>0.21645298405526572</v>
      </c>
      <c r="F3668">
        <f>IF(groupB[[#This Row],[normalized cost]]+groupB[[#This Row],[normalized weight]]&gt;1, 1, 0)</f>
        <v>0</v>
      </c>
    </row>
    <row r="3669" spans="1:6" x14ac:dyDescent="0.75">
      <c r="A3669">
        <v>23760.23805</v>
      </c>
      <c r="B3669">
        <v>56413.305670000002</v>
      </c>
      <c r="C3669">
        <v>0</v>
      </c>
      <c r="D3669">
        <f>(groupB[[#This Row],[Cost (USD)]]-MIN(cost))/(MAX(cost)-MIN(cost))</f>
        <v>0.61370701109291492</v>
      </c>
      <c r="E3669">
        <f>(groupB[[#This Row],[Weight (lbs)]]-MIN(weight))/(MAX(weight)-MIN(weight))</f>
        <v>0.3637329775427332</v>
      </c>
      <c r="F3669">
        <f>IF(groupB[[#This Row],[normalized cost]]+groupB[[#This Row],[normalized weight]]&gt;1, 1, 0)</f>
        <v>0</v>
      </c>
    </row>
    <row r="3670" spans="1:6" x14ac:dyDescent="0.75">
      <c r="A3670">
        <v>22972.021580000001</v>
      </c>
      <c r="B3670">
        <v>56456.14344</v>
      </c>
      <c r="C3670">
        <v>0</v>
      </c>
      <c r="D3670">
        <f>(groupB[[#This Row],[Cost (USD)]]-MIN(cost))/(MAX(cost)-MIN(cost))</f>
        <v>0.42253368152896287</v>
      </c>
      <c r="E3670">
        <f>(groupB[[#This Row],[Weight (lbs)]]-MIN(weight))/(MAX(weight)-MIN(weight))</f>
        <v>0.36735533481362581</v>
      </c>
      <c r="F3670">
        <f>IF(groupB[[#This Row],[normalized cost]]+groupB[[#This Row],[normalized weight]]&gt;1, 1, 0)</f>
        <v>0</v>
      </c>
    </row>
    <row r="3671" spans="1:6" x14ac:dyDescent="0.75">
      <c r="A3671">
        <v>22198.86073</v>
      </c>
      <c r="B3671">
        <v>54953.287709999997</v>
      </c>
      <c r="C3671">
        <v>0</v>
      </c>
      <c r="D3671">
        <f>(groupB[[#This Row],[Cost (USD)]]-MIN(cost))/(MAX(cost)-MIN(cost))</f>
        <v>0.2350119288015739</v>
      </c>
      <c r="E3671">
        <f>(groupB[[#This Row],[Weight (lbs)]]-MIN(weight))/(MAX(weight)-MIN(weight))</f>
        <v>0.24027401427176992</v>
      </c>
      <c r="F3671">
        <f>IF(groupB[[#This Row],[normalized cost]]+groupB[[#This Row],[normalized weight]]&gt;1, 1, 0)</f>
        <v>0</v>
      </c>
    </row>
    <row r="3672" spans="1:6" x14ac:dyDescent="0.75">
      <c r="A3672">
        <v>22383.35641</v>
      </c>
      <c r="B3672">
        <v>55904.62313</v>
      </c>
      <c r="C3672">
        <v>0</v>
      </c>
      <c r="D3672">
        <f>(groupB[[#This Row],[Cost (USD)]]-MIN(cost))/(MAX(cost)-MIN(cost))</f>
        <v>0.27975934880380432</v>
      </c>
      <c r="E3672">
        <f>(groupB[[#This Row],[Weight (lbs)]]-MIN(weight))/(MAX(weight)-MIN(weight))</f>
        <v>0.32071883611228102</v>
      </c>
      <c r="F3672">
        <f>IF(groupB[[#This Row],[normalized cost]]+groupB[[#This Row],[normalized weight]]&gt;1, 1, 0)</f>
        <v>0</v>
      </c>
    </row>
    <row r="3673" spans="1:6" x14ac:dyDescent="0.75">
      <c r="A3673">
        <v>22772.53832</v>
      </c>
      <c r="B3673">
        <v>55302.558270000001</v>
      </c>
      <c r="C3673">
        <v>0</v>
      </c>
      <c r="D3673">
        <f>(groupB[[#This Row],[Cost (USD)]]-MIN(cost))/(MAX(cost)-MIN(cost))</f>
        <v>0.37415118705194222</v>
      </c>
      <c r="E3673">
        <f>(groupB[[#This Row],[Weight (lbs)]]-MIN(weight))/(MAX(weight)-MIN(weight))</f>
        <v>0.26980829564367109</v>
      </c>
      <c r="F3673">
        <f>IF(groupB[[#This Row],[normalized cost]]+groupB[[#This Row],[normalized weight]]&gt;1, 1, 0)</f>
        <v>0</v>
      </c>
    </row>
    <row r="3674" spans="1:6" x14ac:dyDescent="0.75">
      <c r="A3674">
        <v>22834.90871</v>
      </c>
      <c r="B3674">
        <v>54332.196989999997</v>
      </c>
      <c r="C3674">
        <v>0</v>
      </c>
      <c r="D3674">
        <f>(groupB[[#This Row],[Cost (USD)]]-MIN(cost))/(MAX(cost)-MIN(cost))</f>
        <v>0.38927844660096211</v>
      </c>
      <c r="E3674">
        <f>(groupB[[#This Row],[Weight (lbs)]]-MIN(weight))/(MAX(weight)-MIN(weight))</f>
        <v>0.18775464910696335</v>
      </c>
      <c r="F3674">
        <f>IF(groupB[[#This Row],[normalized cost]]+groupB[[#This Row],[normalized weight]]&gt;1, 1, 0)</f>
        <v>0</v>
      </c>
    </row>
    <row r="3675" spans="1:6" x14ac:dyDescent="0.75">
      <c r="A3675">
        <v>23245.690070000001</v>
      </c>
      <c r="B3675">
        <v>55870.225579999998</v>
      </c>
      <c r="C3675">
        <v>0</v>
      </c>
      <c r="D3675">
        <f>(groupB[[#This Row],[Cost (USD)]]-MIN(cost))/(MAX(cost)-MIN(cost))</f>
        <v>0.48890899645994768</v>
      </c>
      <c r="E3675">
        <f>(groupB[[#This Row],[Weight (lbs)]]-MIN(weight))/(MAX(weight)-MIN(weight))</f>
        <v>0.3178101829460821</v>
      </c>
      <c r="F3675">
        <f>IF(groupB[[#This Row],[normalized cost]]+groupB[[#This Row],[normalized weight]]&gt;1, 1, 0)</f>
        <v>0</v>
      </c>
    </row>
    <row r="3676" spans="1:6" x14ac:dyDescent="0.75">
      <c r="A3676">
        <v>22628.020820000002</v>
      </c>
      <c r="B3676">
        <v>54924.169620000001</v>
      </c>
      <c r="C3676">
        <v>0</v>
      </c>
      <c r="D3676">
        <f>(groupB[[#This Row],[Cost (USD)]]-MIN(cost))/(MAX(cost)-MIN(cost))</f>
        <v>0.33910003967454971</v>
      </c>
      <c r="E3676">
        <f>(groupB[[#This Row],[Weight (lbs)]]-MIN(weight))/(MAX(weight)-MIN(weight))</f>
        <v>0.23781179168114497</v>
      </c>
      <c r="F3676">
        <f>IF(groupB[[#This Row],[normalized cost]]+groupB[[#This Row],[normalized weight]]&gt;1, 1, 0)</f>
        <v>0</v>
      </c>
    </row>
    <row r="3677" spans="1:6" x14ac:dyDescent="0.75">
      <c r="A3677">
        <v>23391.70506</v>
      </c>
      <c r="B3677">
        <v>56127.419820000003</v>
      </c>
      <c r="C3677">
        <v>0</v>
      </c>
      <c r="D3677">
        <f>(groupB[[#This Row],[Cost (USD)]]-MIN(cost))/(MAX(cost)-MIN(cost))</f>
        <v>0.5243233437452145</v>
      </c>
      <c r="E3677">
        <f>(groupB[[#This Row],[Weight (lbs)]]-MIN(weight))/(MAX(weight)-MIN(weight))</f>
        <v>0.33955850050079472</v>
      </c>
      <c r="F3677">
        <f>IF(groupB[[#This Row],[normalized cost]]+groupB[[#This Row],[normalized weight]]&gt;1, 1, 0)</f>
        <v>0</v>
      </c>
    </row>
    <row r="3678" spans="1:6" x14ac:dyDescent="0.75">
      <c r="A3678">
        <v>22321.932000000001</v>
      </c>
      <c r="B3678">
        <v>55648.840579999996</v>
      </c>
      <c r="C3678">
        <v>0</v>
      </c>
      <c r="D3678">
        <f>(groupB[[#This Row],[Cost (USD)]]-MIN(cost))/(MAX(cost)-MIN(cost))</f>
        <v>0.26486152641219501</v>
      </c>
      <c r="E3678">
        <f>(groupB[[#This Row],[Weight (lbs)]]-MIN(weight))/(MAX(weight)-MIN(weight))</f>
        <v>0.29908989091368654</v>
      </c>
      <c r="F3678">
        <f>IF(groupB[[#This Row],[normalized cost]]+groupB[[#This Row],[normalized weight]]&gt;1, 1, 0)</f>
        <v>0</v>
      </c>
    </row>
    <row r="3679" spans="1:6" x14ac:dyDescent="0.75">
      <c r="A3679">
        <v>22780.79233</v>
      </c>
      <c r="B3679">
        <v>56338.080150000002</v>
      </c>
      <c r="C3679">
        <v>0</v>
      </c>
      <c r="D3679">
        <f>(groupB[[#This Row],[Cost (USD)]]-MIN(cost))/(MAX(cost)-MIN(cost))</f>
        <v>0.37615310737968449</v>
      </c>
      <c r="E3679">
        <f>(groupB[[#This Row],[Weight (lbs)]]-MIN(weight))/(MAX(weight)-MIN(weight))</f>
        <v>0.35737191557968784</v>
      </c>
      <c r="F3679">
        <f>IF(groupB[[#This Row],[normalized cost]]+groupB[[#This Row],[normalized weight]]&gt;1, 1, 0)</f>
        <v>0</v>
      </c>
    </row>
    <row r="3680" spans="1:6" x14ac:dyDescent="0.75">
      <c r="A3680">
        <v>23519.863359999999</v>
      </c>
      <c r="B3680">
        <v>56329.33741</v>
      </c>
      <c r="C3680">
        <v>0</v>
      </c>
      <c r="D3680">
        <f>(groupB[[#This Row],[Cost (USD)]]-MIN(cost))/(MAX(cost)-MIN(cost))</f>
        <v>0.55540674513906729</v>
      </c>
      <c r="E3680">
        <f>(groupB[[#This Row],[Weight (lbs)]]-MIN(weight))/(MAX(weight)-MIN(weight))</f>
        <v>0.35663263041599869</v>
      </c>
      <c r="F3680">
        <f>IF(groupB[[#This Row],[normalized cost]]+groupB[[#This Row],[normalized weight]]&gt;1, 1, 0)</f>
        <v>0</v>
      </c>
    </row>
    <row r="3681" spans="1:6" x14ac:dyDescent="0.75">
      <c r="A3681">
        <v>23065.499220000002</v>
      </c>
      <c r="B3681">
        <v>54750.26872</v>
      </c>
      <c r="C3681">
        <v>0</v>
      </c>
      <c r="D3681">
        <f>(groupB[[#This Row],[Cost (USD)]]-MIN(cost))/(MAX(cost)-MIN(cost))</f>
        <v>0.44520566614072904</v>
      </c>
      <c r="E3681">
        <f>(groupB[[#This Row],[Weight (lbs)]]-MIN(weight))/(MAX(weight)-MIN(weight))</f>
        <v>0.22310675008981587</v>
      </c>
      <c r="F3681">
        <f>IF(groupB[[#This Row],[normalized cost]]+groupB[[#This Row],[normalized weight]]&gt;1, 1, 0)</f>
        <v>0</v>
      </c>
    </row>
    <row r="3682" spans="1:6" x14ac:dyDescent="0.75">
      <c r="A3682">
        <v>22589.455470000001</v>
      </c>
      <c r="B3682">
        <v>55216.259169999998</v>
      </c>
      <c r="C3682">
        <v>0</v>
      </c>
      <c r="D3682">
        <f>(groupB[[#This Row],[Cost (USD)]]-MIN(cost))/(MAX(cost)-MIN(cost))</f>
        <v>0.32974643359562661</v>
      </c>
      <c r="E3682">
        <f>(groupB[[#This Row],[Weight (lbs)]]-MIN(weight))/(MAX(weight)-MIN(weight))</f>
        <v>0.26251085293466664</v>
      </c>
      <c r="F3682">
        <f>IF(groupB[[#This Row],[normalized cost]]+groupB[[#This Row],[normalized weight]]&gt;1, 1, 0)</f>
        <v>0</v>
      </c>
    </row>
    <row r="3683" spans="1:6" x14ac:dyDescent="0.75">
      <c r="A3683">
        <v>22819.68074</v>
      </c>
      <c r="B3683">
        <v>56782.418579999998</v>
      </c>
      <c r="C3683">
        <v>0</v>
      </c>
      <c r="D3683">
        <f>(groupB[[#This Row],[Cost (USD)]]-MIN(cost))/(MAX(cost)-MIN(cost))</f>
        <v>0.38558506814694432</v>
      </c>
      <c r="E3683">
        <f>(groupB[[#This Row],[Weight (lbs)]]-MIN(weight))/(MAX(weight)-MIN(weight))</f>
        <v>0.39494512591831055</v>
      </c>
      <c r="F3683">
        <f>IF(groupB[[#This Row],[normalized cost]]+groupB[[#This Row],[normalized weight]]&gt;1, 1, 0)</f>
        <v>0</v>
      </c>
    </row>
    <row r="3684" spans="1:6" x14ac:dyDescent="0.75">
      <c r="A3684">
        <v>21576.035879999999</v>
      </c>
      <c r="B3684">
        <v>53853.457699999999</v>
      </c>
      <c r="C3684">
        <v>0</v>
      </c>
      <c r="D3684">
        <f>(groupB[[#This Row],[Cost (USD)]]-MIN(cost))/(MAX(cost)-MIN(cost))</f>
        <v>8.3952537325436352E-2</v>
      </c>
      <c r="E3684">
        <f>(groupB[[#This Row],[Weight (lbs)]]-MIN(weight))/(MAX(weight)-MIN(weight))</f>
        <v>0.14727250570889408</v>
      </c>
      <c r="F3684">
        <f>IF(groupB[[#This Row],[normalized cost]]+groupB[[#This Row],[normalized weight]]&gt;1, 1, 0)</f>
        <v>0</v>
      </c>
    </row>
    <row r="3685" spans="1:6" x14ac:dyDescent="0.75">
      <c r="A3685">
        <v>22646.83065</v>
      </c>
      <c r="B3685">
        <v>55174.608160000003</v>
      </c>
      <c r="C3685">
        <v>0</v>
      </c>
      <c r="D3685">
        <f>(groupB[[#This Row],[Cost (USD)]]-MIN(cost))/(MAX(cost)-MIN(cost))</f>
        <v>0.34366215930347804</v>
      </c>
      <c r="E3685">
        <f>(groupB[[#This Row],[Weight (lbs)]]-MIN(weight))/(MAX(weight)-MIN(weight))</f>
        <v>0.25898884796303751</v>
      </c>
      <c r="F3685">
        <f>IF(groupB[[#This Row],[normalized cost]]+groupB[[#This Row],[normalized weight]]&gt;1, 1, 0)</f>
        <v>0</v>
      </c>
    </row>
    <row r="3686" spans="1:6" x14ac:dyDescent="0.75">
      <c r="A3686">
        <v>23122.751670000001</v>
      </c>
      <c r="B3686">
        <v>54919.058770000003</v>
      </c>
      <c r="C3686">
        <v>0</v>
      </c>
      <c r="D3686">
        <f>(groupB[[#This Row],[Cost (USD)]]-MIN(cost))/(MAX(cost)-MIN(cost))</f>
        <v>0.45909162502229578</v>
      </c>
      <c r="E3686">
        <f>(groupB[[#This Row],[Weight (lbs)]]-MIN(weight))/(MAX(weight)-MIN(weight))</f>
        <v>0.23737961874922223</v>
      </c>
      <c r="F3686">
        <f>IF(groupB[[#This Row],[normalized cost]]+groupB[[#This Row],[normalized weight]]&gt;1, 1, 0)</f>
        <v>0</v>
      </c>
    </row>
    <row r="3687" spans="1:6" x14ac:dyDescent="0.75">
      <c r="A3687">
        <v>22914.817599999998</v>
      </c>
      <c r="B3687">
        <v>57203.525509999999</v>
      </c>
      <c r="C3687">
        <v>0</v>
      </c>
      <c r="D3687">
        <f>(groupB[[#This Row],[Cost (USD)]]-MIN(cost))/(MAX(cost)-MIN(cost))</f>
        <v>0.40865947851857654</v>
      </c>
      <c r="E3687">
        <f>(groupB[[#This Row],[Weight (lbs)]]-MIN(weight))/(MAX(weight)-MIN(weight))</f>
        <v>0.43055388309004983</v>
      </c>
      <c r="F3687">
        <f>IF(groupB[[#This Row],[normalized cost]]+groupB[[#This Row],[normalized weight]]&gt;1, 1, 0)</f>
        <v>0</v>
      </c>
    </row>
    <row r="3688" spans="1:6" x14ac:dyDescent="0.75">
      <c r="A3688">
        <v>22598.656729999999</v>
      </c>
      <c r="B3688">
        <v>57286.990109999999</v>
      </c>
      <c r="C3688">
        <v>0</v>
      </c>
      <c r="D3688">
        <f>(groupB[[#This Row],[Cost (USD)]]-MIN(cost))/(MAX(cost)-MIN(cost))</f>
        <v>0.331978099105462</v>
      </c>
      <c r="E3688">
        <f>(groupB[[#This Row],[Weight (lbs)]]-MIN(weight))/(MAX(weight)-MIN(weight))</f>
        <v>0.4376116407808015</v>
      </c>
      <c r="F3688">
        <f>IF(groupB[[#This Row],[normalized cost]]+groupB[[#This Row],[normalized weight]]&gt;1, 1, 0)</f>
        <v>0</v>
      </c>
    </row>
    <row r="3689" spans="1:6" x14ac:dyDescent="0.75">
      <c r="A3689">
        <v>23207.134870000002</v>
      </c>
      <c r="B3689">
        <v>57005.159319999999</v>
      </c>
      <c r="C3689">
        <v>0</v>
      </c>
      <c r="D3689">
        <f>(groupB[[#This Row],[Cost (USD)]]-MIN(cost))/(MAX(cost)-MIN(cost))</f>
        <v>0.47955785215310026</v>
      </c>
      <c r="E3689">
        <f>(groupB[[#This Row],[Weight (lbs)]]-MIN(weight))/(MAX(weight)-MIN(weight))</f>
        <v>0.41378005918078031</v>
      </c>
      <c r="F3689">
        <f>IF(groupB[[#This Row],[normalized cost]]+groupB[[#This Row],[normalized weight]]&gt;1, 1, 0)</f>
        <v>0</v>
      </c>
    </row>
    <row r="3690" spans="1:6" x14ac:dyDescent="0.75">
      <c r="A3690">
        <v>22517.04808</v>
      </c>
      <c r="B3690">
        <v>57337.051399999997</v>
      </c>
      <c r="C3690">
        <v>0</v>
      </c>
      <c r="D3690">
        <f>(groupB[[#This Row],[Cost (USD)]]-MIN(cost))/(MAX(cost)-MIN(cost))</f>
        <v>0.31218480889202749</v>
      </c>
      <c r="E3690">
        <f>(groupB[[#This Row],[Weight (lbs)]]-MIN(weight))/(MAX(weight)-MIN(weight))</f>
        <v>0.44184481813391213</v>
      </c>
      <c r="F3690">
        <f>IF(groupB[[#This Row],[normalized cost]]+groupB[[#This Row],[normalized weight]]&gt;1, 1, 0)</f>
        <v>0</v>
      </c>
    </row>
    <row r="3691" spans="1:6" x14ac:dyDescent="0.75">
      <c r="A3691">
        <v>23226.482779999998</v>
      </c>
      <c r="B3691">
        <v>56068.491959999999</v>
      </c>
      <c r="C3691">
        <v>0</v>
      </c>
      <c r="D3691">
        <f>(groupB[[#This Row],[Cost (USD)]]-MIN(cost))/(MAX(cost)-MIN(cost))</f>
        <v>0.48425047723210057</v>
      </c>
      <c r="E3691">
        <f>(groupB[[#This Row],[Weight (lbs)]]-MIN(weight))/(MAX(weight)-MIN(weight))</f>
        <v>0.33457556693237694</v>
      </c>
      <c r="F3691">
        <f>IF(groupB[[#This Row],[normalized cost]]+groupB[[#This Row],[normalized weight]]&gt;1, 1, 0)</f>
        <v>0</v>
      </c>
    </row>
    <row r="3692" spans="1:6" x14ac:dyDescent="0.75">
      <c r="A3692">
        <v>22727.199540000001</v>
      </c>
      <c r="B3692">
        <v>57305.795740000001</v>
      </c>
      <c r="C3692">
        <v>0</v>
      </c>
      <c r="D3692">
        <f>(groupB[[#This Row],[Cost (USD)]]-MIN(cost))/(MAX(cost)-MIN(cost))</f>
        <v>0.36315475921662033</v>
      </c>
      <c r="E3692">
        <f>(groupB[[#This Row],[Weight (lbs)]]-MIN(weight))/(MAX(weight)-MIN(weight))</f>
        <v>0.43920184285164288</v>
      </c>
      <c r="F3692">
        <f>IF(groupB[[#This Row],[normalized cost]]+groupB[[#This Row],[normalized weight]]&gt;1, 1, 0)</f>
        <v>0</v>
      </c>
    </row>
    <row r="3693" spans="1:6" x14ac:dyDescent="0.75">
      <c r="A3693">
        <v>22433.746709999999</v>
      </c>
      <c r="B3693">
        <v>55626.823109999998</v>
      </c>
      <c r="C3693">
        <v>0</v>
      </c>
      <c r="D3693">
        <f>(groupB[[#This Row],[Cost (USD)]]-MIN(cost))/(MAX(cost)-MIN(cost))</f>
        <v>0.29198096785818189</v>
      </c>
      <c r="E3693">
        <f>(groupB[[#This Row],[Weight (lbs)]]-MIN(weight))/(MAX(weight)-MIN(weight))</f>
        <v>0.29722809599436284</v>
      </c>
      <c r="F3693">
        <f>IF(groupB[[#This Row],[normalized cost]]+groupB[[#This Row],[normalized weight]]&gt;1, 1, 0)</f>
        <v>0</v>
      </c>
    </row>
    <row r="3694" spans="1:6" x14ac:dyDescent="0.75">
      <c r="A3694">
        <v>23015.022489999999</v>
      </c>
      <c r="B3694">
        <v>54956.082139999999</v>
      </c>
      <c r="C3694">
        <v>0</v>
      </c>
      <c r="D3694">
        <f>(groupB[[#This Row],[Cost (USD)]]-MIN(cost))/(MAX(cost)-MIN(cost))</f>
        <v>0.43296308443014764</v>
      </c>
      <c r="E3694">
        <f>(groupB[[#This Row],[Weight (lbs)]]-MIN(weight))/(MAX(weight)-MIN(weight))</f>
        <v>0.24051031097508821</v>
      </c>
      <c r="F3694">
        <f>IF(groupB[[#This Row],[normalized cost]]+groupB[[#This Row],[normalized weight]]&gt;1, 1, 0)</f>
        <v>0</v>
      </c>
    </row>
    <row r="3695" spans="1:6" x14ac:dyDescent="0.75">
      <c r="A3695">
        <v>22725.435809999999</v>
      </c>
      <c r="B3695">
        <v>57111.737130000001</v>
      </c>
      <c r="C3695">
        <v>0</v>
      </c>
      <c r="D3695">
        <f>(groupB[[#This Row],[Cost (USD)]]-MIN(cost))/(MAX(cost)-MIN(cost))</f>
        <v>0.36272698569324763</v>
      </c>
      <c r="E3695">
        <f>(groupB[[#This Row],[Weight (lbs)]]-MIN(weight))/(MAX(weight)-MIN(weight))</f>
        <v>0.42279226744860876</v>
      </c>
      <c r="F3695">
        <f>IF(groupB[[#This Row],[normalized cost]]+groupB[[#This Row],[normalized weight]]&gt;1, 1, 0)</f>
        <v>0</v>
      </c>
    </row>
    <row r="3696" spans="1:6" x14ac:dyDescent="0.75">
      <c r="A3696">
        <v>23382.832289999998</v>
      </c>
      <c r="B3696">
        <v>56120.051460000002</v>
      </c>
      <c r="C3696">
        <v>0</v>
      </c>
      <c r="D3696">
        <f>(groupB[[#This Row],[Cost (USD)]]-MIN(cost))/(MAX(cost)-MIN(cost))</f>
        <v>0.52217134991114067</v>
      </c>
      <c r="E3696">
        <f>(groupB[[#This Row],[Weight (lbs)]]-MIN(weight))/(MAX(weight)-MIN(weight))</f>
        <v>0.33893543276359561</v>
      </c>
      <c r="F3696">
        <f>IF(groupB[[#This Row],[normalized cost]]+groupB[[#This Row],[normalized weight]]&gt;1, 1, 0)</f>
        <v>0</v>
      </c>
    </row>
    <row r="3697" spans="1:6" x14ac:dyDescent="0.75">
      <c r="A3697">
        <v>23193.22033</v>
      </c>
      <c r="B3697">
        <v>57576.95837</v>
      </c>
      <c r="C3697">
        <v>0</v>
      </c>
      <c r="D3697">
        <f>(groupB[[#This Row],[Cost (USD)]]-MIN(cost))/(MAX(cost)-MIN(cost))</f>
        <v>0.47618303185639788</v>
      </c>
      <c r="E3697">
        <f>(groupB[[#This Row],[Weight (lbs)]]-MIN(weight))/(MAX(weight)-MIN(weight))</f>
        <v>0.46213132597774609</v>
      </c>
      <c r="F3697">
        <f>IF(groupB[[#This Row],[normalized cost]]+groupB[[#This Row],[normalized weight]]&gt;1, 1, 0)</f>
        <v>0</v>
      </c>
    </row>
    <row r="3698" spans="1:6" x14ac:dyDescent="0.75">
      <c r="A3698">
        <v>22836.633829999999</v>
      </c>
      <c r="B3698">
        <v>55622.6515</v>
      </c>
      <c r="C3698">
        <v>0</v>
      </c>
      <c r="D3698">
        <f>(groupB[[#This Row],[Cost (USD)]]-MIN(cost))/(MAX(cost)-MIN(cost))</f>
        <v>0.38969685568888335</v>
      </c>
      <c r="E3698">
        <f>(groupB[[#This Row],[Weight (lbs)]]-MIN(weight))/(MAX(weight)-MIN(weight))</f>
        <v>0.29687534509685298</v>
      </c>
      <c r="F3698">
        <f>IF(groupB[[#This Row],[normalized cost]]+groupB[[#This Row],[normalized weight]]&gt;1, 1, 0)</f>
        <v>0</v>
      </c>
    </row>
    <row r="3699" spans="1:6" x14ac:dyDescent="0.75">
      <c r="A3699">
        <v>23001.89241</v>
      </c>
      <c r="B3699">
        <v>55466.343769999999</v>
      </c>
      <c r="C3699">
        <v>0</v>
      </c>
      <c r="D3699">
        <f>(groupB[[#This Row],[Cost (USD)]]-MIN(cost))/(MAX(cost)-MIN(cost))</f>
        <v>0.42977852637207908</v>
      </c>
      <c r="E3699">
        <f>(groupB[[#This Row],[Weight (lbs)]]-MIN(weight))/(MAX(weight)-MIN(weight))</f>
        <v>0.28365798008783788</v>
      </c>
      <c r="F3699">
        <f>IF(groupB[[#This Row],[normalized cost]]+groupB[[#This Row],[normalized weight]]&gt;1, 1, 0)</f>
        <v>0</v>
      </c>
    </row>
    <row r="3700" spans="1:6" x14ac:dyDescent="0.75">
      <c r="A3700">
        <v>23146.61491</v>
      </c>
      <c r="B3700">
        <v>56161.248200000002</v>
      </c>
      <c r="C3700">
        <v>0</v>
      </c>
      <c r="D3700">
        <f>(groupB[[#This Row],[Cost (USD)]]-MIN(cost))/(MAX(cost)-MIN(cost))</f>
        <v>0.46487939426921787</v>
      </c>
      <c r="E3700">
        <f>(groupB[[#This Row],[Weight (lbs)]]-MIN(weight))/(MAX(weight)-MIN(weight))</f>
        <v>0.34241902471238461</v>
      </c>
      <c r="F3700">
        <f>IF(groupB[[#This Row],[normalized cost]]+groupB[[#This Row],[normalized weight]]&gt;1, 1, 0)</f>
        <v>0</v>
      </c>
    </row>
    <row r="3701" spans="1:6" x14ac:dyDescent="0.75">
      <c r="A3701">
        <v>22514.155409999999</v>
      </c>
      <c r="B3701">
        <v>58186.434869999997</v>
      </c>
      <c r="C3701">
        <v>0</v>
      </c>
      <c r="D3701">
        <f>(groupB[[#This Row],[Cost (USD)]]-MIN(cost))/(MAX(cost)-MIN(cost))</f>
        <v>0.31148322325371935</v>
      </c>
      <c r="E3701">
        <f>(groupB[[#This Row],[Weight (lbs)]]-MIN(weight))/(MAX(weight)-MIN(weight))</f>
        <v>0.51366859393574749</v>
      </c>
      <c r="F3701">
        <f>IF(groupB[[#This Row],[normalized cost]]+groupB[[#This Row],[normalized weight]]&gt;1, 1, 0)</f>
        <v>0</v>
      </c>
    </row>
    <row r="3702" spans="1:6" x14ac:dyDescent="0.75">
      <c r="A3702">
        <v>22722.581040000001</v>
      </c>
      <c r="B3702">
        <v>57723.150730000001</v>
      </c>
      <c r="C3702">
        <v>0</v>
      </c>
      <c r="D3702">
        <f>(groupB[[#This Row],[Cost (USD)]]-MIN(cost))/(MAX(cost)-MIN(cost))</f>
        <v>0.36203459228761514</v>
      </c>
      <c r="E3702">
        <f>(groupB[[#This Row],[Weight (lbs)]]-MIN(weight))/(MAX(weight)-MIN(weight))</f>
        <v>0.4744933363763959</v>
      </c>
      <c r="F3702">
        <f>IF(groupB[[#This Row],[normalized cost]]+groupB[[#This Row],[normalized weight]]&gt;1, 1, 0)</f>
        <v>0</v>
      </c>
    </row>
    <row r="3703" spans="1:6" x14ac:dyDescent="0.75">
      <c r="A3703">
        <v>22865.78773</v>
      </c>
      <c r="B3703">
        <v>56737.100209999997</v>
      </c>
      <c r="C3703">
        <v>0</v>
      </c>
      <c r="D3703">
        <f>(groupB[[#This Row],[Cost (USD)]]-MIN(cost))/(MAX(cost)-MIN(cost))</f>
        <v>0.39676781696018831</v>
      </c>
      <c r="E3703">
        <f>(groupB[[#This Row],[Weight (lbs)]]-MIN(weight))/(MAX(weight)-MIN(weight))</f>
        <v>0.39111300937549076</v>
      </c>
      <c r="F3703">
        <f>IF(groupB[[#This Row],[normalized cost]]+groupB[[#This Row],[normalized weight]]&gt;1, 1, 0)</f>
        <v>0</v>
      </c>
    </row>
    <row r="3704" spans="1:6" x14ac:dyDescent="0.75">
      <c r="A3704">
        <v>22862.22464</v>
      </c>
      <c r="B3704">
        <v>55569.690490000001</v>
      </c>
      <c r="C3704">
        <v>0</v>
      </c>
      <c r="D3704">
        <f>(groupB[[#This Row],[Cost (USD)]]-MIN(cost))/(MAX(cost)-MIN(cost))</f>
        <v>0.39590362824457326</v>
      </c>
      <c r="E3704">
        <f>(groupB[[#This Row],[Weight (lbs)]]-MIN(weight))/(MAX(weight)-MIN(weight))</f>
        <v>0.29239696772923279</v>
      </c>
      <c r="F3704">
        <f>IF(groupB[[#This Row],[normalized cost]]+groupB[[#This Row],[normalized weight]]&gt;1, 1, 0)</f>
        <v>0</v>
      </c>
    </row>
    <row r="3705" spans="1:6" x14ac:dyDescent="0.75">
      <c r="A3705">
        <v>23192.4313</v>
      </c>
      <c r="B3705">
        <v>54528.29666</v>
      </c>
      <c r="C3705">
        <v>0</v>
      </c>
      <c r="D3705">
        <f>(groupB[[#This Row],[Cost (USD)]]-MIN(cost))/(MAX(cost)-MIN(cost))</f>
        <v>0.47599166121398312</v>
      </c>
      <c r="E3705">
        <f>(groupB[[#This Row],[Weight (lbs)]]-MIN(weight))/(MAX(weight)-MIN(weight))</f>
        <v>0.20433681632631617</v>
      </c>
      <c r="F3705">
        <f>IF(groupB[[#This Row],[normalized cost]]+groupB[[#This Row],[normalized weight]]&gt;1, 1, 0)</f>
        <v>0</v>
      </c>
    </row>
    <row r="3706" spans="1:6" x14ac:dyDescent="0.75">
      <c r="A3706">
        <v>23008.15206</v>
      </c>
      <c r="B3706">
        <v>58087.430639999999</v>
      </c>
      <c r="C3706">
        <v>0</v>
      </c>
      <c r="D3706">
        <f>(groupB[[#This Row],[Cost (USD)]]-MIN(cost))/(MAX(cost)-MIN(cost))</f>
        <v>0.43129673637903948</v>
      </c>
      <c r="E3706">
        <f>(groupB[[#This Row],[Weight (lbs)]]-MIN(weight))/(MAX(weight)-MIN(weight))</f>
        <v>0.50529680678647182</v>
      </c>
      <c r="F3706">
        <f>IF(groupB[[#This Row],[normalized cost]]+groupB[[#This Row],[normalized weight]]&gt;1, 1, 0)</f>
        <v>0</v>
      </c>
    </row>
    <row r="3707" spans="1:6" x14ac:dyDescent="0.75">
      <c r="A3707">
        <v>22800.28729</v>
      </c>
      <c r="B3707">
        <v>57117.341220000002</v>
      </c>
      <c r="C3707">
        <v>0</v>
      </c>
      <c r="D3707">
        <f>(groupB[[#This Row],[Cost (USD)]]-MIN(cost))/(MAX(cost)-MIN(cost))</f>
        <v>0.38088139783638614</v>
      </c>
      <c r="E3707">
        <f>(groupB[[#This Row],[Weight (lbs)]]-MIN(weight))/(MAX(weight)-MIN(weight))</f>
        <v>0.42326614870242374</v>
      </c>
      <c r="F3707">
        <f>IF(groupB[[#This Row],[normalized cost]]+groupB[[#This Row],[normalized weight]]&gt;1, 1, 0)</f>
        <v>0</v>
      </c>
    </row>
    <row r="3708" spans="1:6" x14ac:dyDescent="0.75">
      <c r="A3708">
        <v>22425.31494</v>
      </c>
      <c r="B3708">
        <v>54665.28183</v>
      </c>
      <c r="C3708">
        <v>0</v>
      </c>
      <c r="D3708">
        <f>(groupB[[#This Row],[Cost (USD)]]-MIN(cost))/(MAX(cost)-MIN(cost))</f>
        <v>0.2899359337763423</v>
      </c>
      <c r="E3708">
        <f>(groupB[[#This Row],[Weight (lbs)]]-MIN(weight))/(MAX(weight)-MIN(weight))</f>
        <v>0.21592026771872</v>
      </c>
      <c r="F3708">
        <f>IF(groupB[[#This Row],[normalized cost]]+groupB[[#This Row],[normalized weight]]&gt;1, 1, 0)</f>
        <v>0</v>
      </c>
    </row>
    <row r="3709" spans="1:6" x14ac:dyDescent="0.75">
      <c r="A3709">
        <v>22147.419170000001</v>
      </c>
      <c r="B3709">
        <v>56662.798349999997</v>
      </c>
      <c r="C3709">
        <v>0</v>
      </c>
      <c r="D3709">
        <f>(groupB[[#This Row],[Cost (USD)]]-MIN(cost))/(MAX(cost)-MIN(cost))</f>
        <v>0.2225353380711573</v>
      </c>
      <c r="E3709">
        <f>(groupB[[#This Row],[Weight (lbs)]]-MIN(weight))/(MAX(weight)-MIN(weight))</f>
        <v>0.38483005200371695</v>
      </c>
      <c r="F3709">
        <f>IF(groupB[[#This Row],[normalized cost]]+groupB[[#This Row],[normalized weight]]&gt;1, 1, 0)</f>
        <v>0</v>
      </c>
    </row>
    <row r="3710" spans="1:6" x14ac:dyDescent="0.75">
      <c r="A3710">
        <v>23280.099969999999</v>
      </c>
      <c r="B3710">
        <v>56161.884239999999</v>
      </c>
      <c r="C3710">
        <v>0</v>
      </c>
      <c r="D3710">
        <f>(groupB[[#This Row],[Cost (USD)]]-MIN(cost))/(MAX(cost)-MIN(cost))</f>
        <v>0.49725474334971059</v>
      </c>
      <c r="E3710">
        <f>(groupB[[#This Row],[Weight (lbs)]]-MIN(weight))/(MAX(weight)-MIN(weight))</f>
        <v>0.3424728081870746</v>
      </c>
      <c r="F3710">
        <f>IF(groupB[[#This Row],[normalized cost]]+groupB[[#This Row],[normalized weight]]&gt;1, 1, 0)</f>
        <v>0</v>
      </c>
    </row>
    <row r="3711" spans="1:6" x14ac:dyDescent="0.75">
      <c r="A3711">
        <v>22752.718570000001</v>
      </c>
      <c r="B3711">
        <v>55368.038820000002</v>
      </c>
      <c r="C3711">
        <v>0</v>
      </c>
      <c r="D3711">
        <f>(groupB[[#This Row],[Cost (USD)]]-MIN(cost))/(MAX(cost)-MIN(cost))</f>
        <v>0.36934412231422503</v>
      </c>
      <c r="E3711">
        <f>(groupB[[#This Row],[Weight (lbs)]]-MIN(weight))/(MAX(weight)-MIN(weight))</f>
        <v>0.2753453239809201</v>
      </c>
      <c r="F3711">
        <f>IF(groupB[[#This Row],[normalized cost]]+groupB[[#This Row],[normalized weight]]&gt;1, 1, 0)</f>
        <v>0</v>
      </c>
    </row>
    <row r="3712" spans="1:6" x14ac:dyDescent="0.75">
      <c r="A3712">
        <v>22790.870719999999</v>
      </c>
      <c r="B3712">
        <v>57777.181709999997</v>
      </c>
      <c r="C3712">
        <v>0</v>
      </c>
      <c r="D3712">
        <f>(groupB[[#This Row],[Cost (USD)]]-MIN(cost))/(MAX(cost)-MIN(cost))</f>
        <v>0.37859751122846957</v>
      </c>
      <c r="E3712">
        <f>(groupB[[#This Row],[Weight (lbs)]]-MIN(weight))/(MAX(weight)-MIN(weight))</f>
        <v>0.47906219029331182</v>
      </c>
      <c r="F3712">
        <f>IF(groupB[[#This Row],[normalized cost]]+groupB[[#This Row],[normalized weight]]&gt;1, 1, 0)</f>
        <v>0</v>
      </c>
    </row>
    <row r="3713" spans="1:6" x14ac:dyDescent="0.75">
      <c r="A3713">
        <v>22187.969120000002</v>
      </c>
      <c r="B3713">
        <v>55180.38106</v>
      </c>
      <c r="C3713">
        <v>0</v>
      </c>
      <c r="D3713">
        <f>(groupB[[#This Row],[Cost (USD)]]-MIN(cost))/(MAX(cost)-MIN(cost))</f>
        <v>0.23237028728904396</v>
      </c>
      <c r="E3713">
        <f>(groupB[[#This Row],[Weight (lbs)]]-MIN(weight))/(MAX(weight)-MIN(weight))</f>
        <v>0.25947700377248145</v>
      </c>
      <c r="F3713">
        <f>IF(groupB[[#This Row],[normalized cost]]+groupB[[#This Row],[normalized weight]]&gt;1, 1, 0)</f>
        <v>0</v>
      </c>
    </row>
    <row r="3714" spans="1:6" x14ac:dyDescent="0.75">
      <c r="A3714">
        <v>22726.743780000001</v>
      </c>
      <c r="B3714">
        <v>56353.38607</v>
      </c>
      <c r="C3714">
        <v>0</v>
      </c>
      <c r="D3714">
        <f>(groupB[[#This Row],[Cost (USD)]]-MIN(cost))/(MAX(cost)-MIN(cost))</f>
        <v>0.36304421958696476</v>
      </c>
      <c r="E3714">
        <f>(groupB[[#This Row],[Weight (lbs)]]-MIN(weight))/(MAX(weight)-MIN(weight))</f>
        <v>0.3586661825454916</v>
      </c>
      <c r="F3714">
        <f>IF(groupB[[#This Row],[normalized cost]]+groupB[[#This Row],[normalized weight]]&gt;1, 1, 0)</f>
        <v>0</v>
      </c>
    </row>
    <row r="3715" spans="1:6" x14ac:dyDescent="0.75">
      <c r="A3715">
        <v>22630.07403</v>
      </c>
      <c r="B3715">
        <v>55435.789779999999</v>
      </c>
      <c r="C3715">
        <v>0</v>
      </c>
      <c r="D3715">
        <f>(groupB[[#This Row],[Cost (USD)]]-MIN(cost))/(MAX(cost)-MIN(cost))</f>
        <v>0.33959802342258488</v>
      </c>
      <c r="E3715">
        <f>(groupB[[#This Row],[Weight (lbs)]]-MIN(weight))/(MAX(weight)-MIN(weight))</f>
        <v>0.28107433794607173</v>
      </c>
      <c r="F3715">
        <f>IF(groupB[[#This Row],[normalized cost]]+groupB[[#This Row],[normalized weight]]&gt;1, 1, 0)</f>
        <v>0</v>
      </c>
    </row>
    <row r="3716" spans="1:6" x14ac:dyDescent="0.75">
      <c r="A3716">
        <v>23206.886009999998</v>
      </c>
      <c r="B3716">
        <v>57177.824480000003</v>
      </c>
      <c r="C3716">
        <v>0</v>
      </c>
      <c r="D3716">
        <f>(groupB[[#This Row],[Cost (USD)]]-MIN(cost))/(MAX(cost)-MIN(cost))</f>
        <v>0.47949749386751928</v>
      </c>
      <c r="E3716">
        <f>(groupB[[#This Row],[Weight (lbs)]]-MIN(weight))/(MAX(weight)-MIN(weight))</f>
        <v>0.42838060672926076</v>
      </c>
      <c r="F3716">
        <f>IF(groupB[[#This Row],[normalized cost]]+groupB[[#This Row],[normalized weight]]&gt;1, 1, 0)</f>
        <v>0</v>
      </c>
    </row>
    <row r="3717" spans="1:6" x14ac:dyDescent="0.75">
      <c r="A3717">
        <v>23289.299129999999</v>
      </c>
      <c r="B3717">
        <v>56979.611140000001</v>
      </c>
      <c r="C3717">
        <v>0</v>
      </c>
      <c r="D3717">
        <f>(groupB[[#This Row],[Cost (USD)]]-MIN(cost))/(MAX(cost)-MIN(cost))</f>
        <v>0.49948589952739303</v>
      </c>
      <c r="E3717">
        <f>(groupB[[#This Row],[Weight (lbs)]]-MIN(weight))/(MAX(weight)-MIN(weight))</f>
        <v>0.41161970779971946</v>
      </c>
      <c r="F3717">
        <f>IF(groupB[[#This Row],[normalized cost]]+groupB[[#This Row],[normalized weight]]&gt;1, 1, 0)</f>
        <v>0</v>
      </c>
    </row>
    <row r="3718" spans="1:6" x14ac:dyDescent="0.75">
      <c r="A3718">
        <v>22571.884249999999</v>
      </c>
      <c r="B3718">
        <v>55459.334439999999</v>
      </c>
      <c r="C3718">
        <v>0</v>
      </c>
      <c r="D3718">
        <f>(groupB[[#This Row],[Cost (USD)]]-MIN(cost))/(MAX(cost)-MIN(cost))</f>
        <v>0.32548472534700168</v>
      </c>
      <c r="E3718">
        <f>(groupB[[#This Row],[Weight (lbs)]]-MIN(weight))/(MAX(weight)-MIN(weight))</f>
        <v>0.28306527188921804</v>
      </c>
      <c r="F3718">
        <f>IF(groupB[[#This Row],[normalized cost]]+groupB[[#This Row],[normalized weight]]&gt;1, 1, 0)</f>
        <v>0</v>
      </c>
    </row>
    <row r="3719" spans="1:6" x14ac:dyDescent="0.75">
      <c r="A3719">
        <v>22511.671020000002</v>
      </c>
      <c r="B3719">
        <v>55467.242729999998</v>
      </c>
      <c r="C3719">
        <v>0</v>
      </c>
      <c r="D3719">
        <f>(groupB[[#This Row],[Cost (USD)]]-MIN(cost))/(MAX(cost)-MIN(cost))</f>
        <v>0.31088066148761595</v>
      </c>
      <c r="E3719">
        <f>(groupB[[#This Row],[Weight (lbs)]]-MIN(weight))/(MAX(weight)-MIN(weight))</f>
        <v>0.2837339960497387</v>
      </c>
      <c r="F3719">
        <f>IF(groupB[[#This Row],[normalized cost]]+groupB[[#This Row],[normalized weight]]&gt;1, 1, 0)</f>
        <v>0</v>
      </c>
    </row>
    <row r="3720" spans="1:6" x14ac:dyDescent="0.75">
      <c r="A3720">
        <v>23016.095150000001</v>
      </c>
      <c r="B3720">
        <v>55306.279040000001</v>
      </c>
      <c r="C3720">
        <v>0</v>
      </c>
      <c r="D3720">
        <f>(groupB[[#This Row],[Cost (USD)]]-MIN(cost))/(MAX(cost)-MIN(cost))</f>
        <v>0.43322324644337024</v>
      </c>
      <c r="E3720">
        <f>(groupB[[#This Row],[Weight (lbs)]]-MIN(weight))/(MAX(weight)-MIN(weight))</f>
        <v>0.27012292355877543</v>
      </c>
      <c r="F3720">
        <f>IF(groupB[[#This Row],[normalized cost]]+groupB[[#This Row],[normalized weight]]&gt;1, 1, 0)</f>
        <v>0</v>
      </c>
    </row>
    <row r="3721" spans="1:6" x14ac:dyDescent="0.75">
      <c r="A3721">
        <v>22888.592349999999</v>
      </c>
      <c r="B3721">
        <v>55376.524899999997</v>
      </c>
      <c r="C3721">
        <v>0</v>
      </c>
      <c r="D3721">
        <f>(groupB[[#This Row],[Cost (USD)]]-MIN(cost))/(MAX(cost)-MIN(cost))</f>
        <v>0.40229882944314305</v>
      </c>
      <c r="E3721">
        <f>(groupB[[#This Row],[Weight (lbs)]]-MIN(weight))/(MAX(weight)-MIN(weight))</f>
        <v>0.27606290600233158</v>
      </c>
      <c r="F3721">
        <f>IF(groupB[[#This Row],[normalized cost]]+groupB[[#This Row],[normalized weight]]&gt;1, 1, 0)</f>
        <v>0</v>
      </c>
    </row>
    <row r="3722" spans="1:6" x14ac:dyDescent="0.75">
      <c r="A3722">
        <v>23237.211230000001</v>
      </c>
      <c r="B3722">
        <v>56753.391069999998</v>
      </c>
      <c r="C3722">
        <v>0</v>
      </c>
      <c r="D3722">
        <f>(groupB[[#This Row],[Cost (USD)]]-MIN(cost))/(MAX(cost)-MIN(cost))</f>
        <v>0.48685254606169609</v>
      </c>
      <c r="E3722">
        <f>(groupB[[#This Row],[Weight (lbs)]]-MIN(weight))/(MAX(weight)-MIN(weight))</f>
        <v>0.39249056276284261</v>
      </c>
      <c r="F3722">
        <f>IF(groupB[[#This Row],[normalized cost]]+groupB[[#This Row],[normalized weight]]&gt;1, 1, 0)</f>
        <v>0</v>
      </c>
    </row>
    <row r="3723" spans="1:6" x14ac:dyDescent="0.75">
      <c r="A3723">
        <v>23454.154709999999</v>
      </c>
      <c r="B3723">
        <v>55352.144719999997</v>
      </c>
      <c r="C3723">
        <v>0</v>
      </c>
      <c r="D3723">
        <f>(groupB[[#This Row],[Cost (USD)]]-MIN(cost))/(MAX(cost)-MIN(cost))</f>
        <v>0.53946982694494161</v>
      </c>
      <c r="E3723">
        <f>(groupB[[#This Row],[Weight (lbs)]]-MIN(weight))/(MAX(weight)-MIN(weight))</f>
        <v>0.27400132057693072</v>
      </c>
      <c r="F3723">
        <f>IF(groupB[[#This Row],[normalized cost]]+groupB[[#This Row],[normalized weight]]&gt;1, 1, 0)</f>
        <v>0</v>
      </c>
    </row>
    <row r="3724" spans="1:6" x14ac:dyDescent="0.75">
      <c r="A3724">
        <v>23710.639810000001</v>
      </c>
      <c r="B3724">
        <v>56285.964610000003</v>
      </c>
      <c r="C3724">
        <v>0</v>
      </c>
      <c r="D3724">
        <f>(groupB[[#This Row],[Cost (USD)]]-MIN(cost))/(MAX(cost)-MIN(cost))</f>
        <v>0.60167749757448785</v>
      </c>
      <c r="E3724">
        <f>(groupB[[#This Row],[Weight (lbs)]]-MIN(weight))/(MAX(weight)-MIN(weight))</f>
        <v>0.35296503106526295</v>
      </c>
      <c r="F3724">
        <f>IF(groupB[[#This Row],[normalized cost]]+groupB[[#This Row],[normalized weight]]&gt;1, 1, 0)</f>
        <v>0</v>
      </c>
    </row>
    <row r="3725" spans="1:6" x14ac:dyDescent="0.75">
      <c r="A3725">
        <v>22677.59938</v>
      </c>
      <c r="B3725">
        <v>54885.749629999998</v>
      </c>
      <c r="C3725">
        <v>0</v>
      </c>
      <c r="D3725">
        <f>(groupB[[#This Row],[Cost (USD)]]-MIN(cost))/(MAX(cost)-MIN(cost))</f>
        <v>0.3511247800230809</v>
      </c>
      <c r="E3725">
        <f>(groupB[[#This Row],[Weight (lbs)]]-MIN(weight))/(MAX(weight)-MIN(weight))</f>
        <v>0.23456300141675601</v>
      </c>
      <c r="F3725">
        <f>IF(groupB[[#This Row],[normalized cost]]+groupB[[#This Row],[normalized weight]]&gt;1, 1, 0)</f>
        <v>0</v>
      </c>
    </row>
    <row r="3726" spans="1:6" x14ac:dyDescent="0.75">
      <c r="A3726">
        <v>22775.734400000001</v>
      </c>
      <c r="B3726">
        <v>55641.162660000002</v>
      </c>
      <c r="C3726">
        <v>0</v>
      </c>
      <c r="D3726">
        <f>(groupB[[#This Row],[Cost (USD)]]-MIN(cost))/(MAX(cost)-MIN(cost))</f>
        <v>0.37492636148486552</v>
      </c>
      <c r="E3726">
        <f>(groupB[[#This Row],[Weight (lbs)]]-MIN(weight))/(MAX(weight)-MIN(weight))</f>
        <v>0.2984406468158422</v>
      </c>
      <c r="F3726">
        <f>IF(groupB[[#This Row],[normalized cost]]+groupB[[#This Row],[normalized weight]]&gt;1, 1, 0)</f>
        <v>0</v>
      </c>
    </row>
    <row r="3727" spans="1:6" x14ac:dyDescent="0.75">
      <c r="A3727">
        <v>22334.72595</v>
      </c>
      <c r="B3727">
        <v>56649.439429999999</v>
      </c>
      <c r="C3727">
        <v>0</v>
      </c>
      <c r="D3727">
        <f>(groupB[[#This Row],[Cost (USD)]]-MIN(cost))/(MAX(cost)-MIN(cost))</f>
        <v>0.26796455979561901</v>
      </c>
      <c r="E3727">
        <f>(groupB[[#This Row],[Weight (lbs)]]-MIN(weight))/(MAX(weight)-MIN(weight))</f>
        <v>0.38370042315064479</v>
      </c>
      <c r="F3727">
        <f>IF(groupB[[#This Row],[normalized cost]]+groupB[[#This Row],[normalized weight]]&gt;1, 1, 0)</f>
        <v>0</v>
      </c>
    </row>
    <row r="3728" spans="1:6" x14ac:dyDescent="0.75">
      <c r="A3728">
        <v>22706.790410000001</v>
      </c>
      <c r="B3728">
        <v>54744.698389999998</v>
      </c>
      <c r="C3728">
        <v>0</v>
      </c>
      <c r="D3728">
        <f>(groupB[[#This Row],[Cost (USD)]]-MIN(cost))/(MAX(cost)-MIN(cost))</f>
        <v>0.35820474677193803</v>
      </c>
      <c r="E3728">
        <f>(groupB[[#This Row],[Weight (lbs)]]-MIN(weight))/(MAX(weight)-MIN(weight))</f>
        <v>0.22263572357800679</v>
      </c>
      <c r="F3728">
        <f>IF(groupB[[#This Row],[normalized cost]]+groupB[[#This Row],[normalized weight]]&gt;1, 1, 0)</f>
        <v>0</v>
      </c>
    </row>
    <row r="3729" spans="1:6" x14ac:dyDescent="0.75">
      <c r="A3729">
        <v>22397.609670000002</v>
      </c>
      <c r="B3729">
        <v>55386.8986</v>
      </c>
      <c r="C3729">
        <v>0</v>
      </c>
      <c r="D3729">
        <f>(groupB[[#This Row],[Cost (USD)]]-MIN(cost))/(MAX(cost)-MIN(cost))</f>
        <v>0.28321632195147395</v>
      </c>
      <c r="E3729">
        <f>(groupB[[#This Row],[Weight (lbs)]]-MIN(weight))/(MAX(weight)-MIN(weight))</f>
        <v>0.27694010496999666</v>
      </c>
      <c r="F3729">
        <f>IF(groupB[[#This Row],[normalized cost]]+groupB[[#This Row],[normalized weight]]&gt;1, 1, 0)</f>
        <v>0</v>
      </c>
    </row>
    <row r="3730" spans="1:6" x14ac:dyDescent="0.75">
      <c r="A3730">
        <v>22459.911670000001</v>
      </c>
      <c r="B3730">
        <v>55493.816169999998</v>
      </c>
      <c r="C3730">
        <v>0</v>
      </c>
      <c r="D3730">
        <f>(groupB[[#This Row],[Cost (USD)]]-MIN(cost))/(MAX(cost)-MIN(cost))</f>
        <v>0.29832699425002829</v>
      </c>
      <c r="E3730">
        <f>(groupB[[#This Row],[Weight (lbs)]]-MIN(weight))/(MAX(weight)-MIN(weight))</f>
        <v>0.28598104330725543</v>
      </c>
      <c r="F3730">
        <f>IF(groupB[[#This Row],[normalized cost]]+groupB[[#This Row],[normalized weight]]&gt;1, 1, 0)</f>
        <v>0</v>
      </c>
    </row>
    <row r="3731" spans="1:6" x14ac:dyDescent="0.75">
      <c r="A3731">
        <v>22669.98734</v>
      </c>
      <c r="B3731">
        <v>55946.54509</v>
      </c>
      <c r="C3731">
        <v>0</v>
      </c>
      <c r="D3731">
        <f>(groupB[[#This Row],[Cost (USD)]]-MIN(cost))/(MAX(cost)-MIN(cost))</f>
        <v>0.34927856253466177</v>
      </c>
      <c r="E3731">
        <f>(groupB[[#This Row],[Weight (lbs)]]-MIN(weight))/(MAX(weight)-MIN(weight))</f>
        <v>0.32426375258706652</v>
      </c>
      <c r="F3731">
        <f>IF(groupB[[#This Row],[normalized cost]]+groupB[[#This Row],[normalized weight]]&gt;1, 1, 0)</f>
        <v>0</v>
      </c>
    </row>
    <row r="3732" spans="1:6" x14ac:dyDescent="0.75">
      <c r="A3732">
        <v>23027.359919999999</v>
      </c>
      <c r="B3732">
        <v>57297.332450000002</v>
      </c>
      <c r="C3732">
        <v>0</v>
      </c>
      <c r="D3732">
        <f>(groupB[[#This Row],[Cost (USD)]]-MIN(cost))/(MAX(cost)-MIN(cost))</f>
        <v>0.43595539385418458</v>
      </c>
      <c r="E3732">
        <f>(groupB[[#This Row],[Weight (lbs)]]-MIN(weight))/(MAX(weight)-MIN(weight))</f>
        <v>0.43848618795020494</v>
      </c>
      <c r="F3732">
        <f>IF(groupB[[#This Row],[normalized cost]]+groupB[[#This Row],[normalized weight]]&gt;1, 1, 0)</f>
        <v>0</v>
      </c>
    </row>
    <row r="3733" spans="1:6" x14ac:dyDescent="0.75">
      <c r="A3733">
        <v>22324.628000000001</v>
      </c>
      <c r="B3733">
        <v>56648.897620000003</v>
      </c>
      <c r="C3733">
        <v>0</v>
      </c>
      <c r="D3733">
        <f>(groupB[[#This Row],[Cost (USD)]]-MIN(cost))/(MAX(cost)-MIN(cost))</f>
        <v>0.26551541188163263</v>
      </c>
      <c r="E3733">
        <f>(groupB[[#This Row],[Weight (lbs)]]-MIN(weight))/(MAX(weight)-MIN(weight))</f>
        <v>0.38365460775472371</v>
      </c>
      <c r="F3733">
        <f>IF(groupB[[#This Row],[normalized cost]]+groupB[[#This Row],[normalized weight]]&gt;1, 1, 0)</f>
        <v>0</v>
      </c>
    </row>
    <row r="3734" spans="1:6" x14ac:dyDescent="0.75">
      <c r="A3734">
        <v>21647.74251</v>
      </c>
      <c r="B3734">
        <v>56888.024239999999</v>
      </c>
      <c r="C3734">
        <v>0</v>
      </c>
      <c r="D3734">
        <f>(groupB[[#This Row],[Cost (USD)]]-MIN(cost))/(MAX(cost)-MIN(cost))</f>
        <v>0.10134420031480587</v>
      </c>
      <c r="E3734">
        <f>(groupB[[#This Row],[Weight (lbs)]]-MIN(weight))/(MAX(weight)-MIN(weight))</f>
        <v>0.40387512928562935</v>
      </c>
      <c r="F3734">
        <f>IF(groupB[[#This Row],[normalized cost]]+groupB[[#This Row],[normalized weight]]&gt;1, 1, 0)</f>
        <v>0</v>
      </c>
    </row>
    <row r="3735" spans="1:6" x14ac:dyDescent="0.75">
      <c r="A3735">
        <v>23293.870060000001</v>
      </c>
      <c r="B3735">
        <v>58012.212570000003</v>
      </c>
      <c r="C3735">
        <v>0</v>
      </c>
      <c r="D3735">
        <f>(groupB[[#This Row],[Cost (USD)]]-MIN(cost))/(MAX(cost)-MIN(cost))</f>
        <v>0.50059452887042633</v>
      </c>
      <c r="E3735">
        <f>(groupB[[#This Row],[Weight (lbs)]]-MIN(weight))/(MAX(weight)-MIN(weight))</f>
        <v>0.49893637479463371</v>
      </c>
      <c r="F3735">
        <f>IF(groupB[[#This Row],[normalized cost]]+groupB[[#This Row],[normalized weight]]&gt;1, 1, 0)</f>
        <v>0</v>
      </c>
    </row>
    <row r="3736" spans="1:6" x14ac:dyDescent="0.75">
      <c r="A3736">
        <v>22922.324209999999</v>
      </c>
      <c r="B3736">
        <v>55561.00995</v>
      </c>
      <c r="C3736">
        <v>0</v>
      </c>
      <c r="D3736">
        <f>(groupB[[#This Row],[Cost (USD)]]-MIN(cost))/(MAX(cost)-MIN(cost))</f>
        <v>0.41048012510749915</v>
      </c>
      <c r="E3736">
        <f>(groupB[[#This Row],[Weight (lbs)]]-MIN(weight))/(MAX(weight)-MIN(weight))</f>
        <v>0.29166294219092209</v>
      </c>
      <c r="F3736">
        <f>IF(groupB[[#This Row],[normalized cost]]+groupB[[#This Row],[normalized weight]]&gt;1, 1, 0)</f>
        <v>0</v>
      </c>
    </row>
    <row r="3737" spans="1:6" x14ac:dyDescent="0.75">
      <c r="A3737">
        <v>22827.592270000001</v>
      </c>
      <c r="B3737">
        <v>54497.727709999999</v>
      </c>
      <c r="C3737">
        <v>0</v>
      </c>
      <c r="D3737">
        <f>(groupB[[#This Row],[Cost (USD)]]-MIN(cost))/(MAX(cost)-MIN(cost))</f>
        <v>0.38750392367662556</v>
      </c>
      <c r="E3737">
        <f>(groupB[[#This Row],[Weight (lbs)]]-MIN(weight))/(MAX(weight)-MIN(weight))</f>
        <v>0.20175190916854258</v>
      </c>
      <c r="F3737">
        <f>IF(groupB[[#This Row],[normalized cost]]+groupB[[#This Row],[normalized weight]]&gt;1, 1, 0)</f>
        <v>0</v>
      </c>
    </row>
    <row r="3738" spans="1:6" x14ac:dyDescent="0.75">
      <c r="A3738">
        <v>23037.07806</v>
      </c>
      <c r="B3738">
        <v>55814.90885</v>
      </c>
      <c r="C3738">
        <v>0</v>
      </c>
      <c r="D3738">
        <f>(groupB[[#This Row],[Cost (USD)]]-MIN(cost))/(MAX(cost)-MIN(cost))</f>
        <v>0.43831242298473394</v>
      </c>
      <c r="E3738">
        <f>(groupB[[#This Row],[Weight (lbs)]]-MIN(weight))/(MAX(weight)-MIN(weight))</f>
        <v>0.31313260614604077</v>
      </c>
      <c r="F3738">
        <f>IF(groupB[[#This Row],[normalized cost]]+groupB[[#This Row],[normalized weight]]&gt;1, 1, 0)</f>
        <v>0</v>
      </c>
    </row>
    <row r="3739" spans="1:6" x14ac:dyDescent="0.75">
      <c r="A3739">
        <v>23130.273580000001</v>
      </c>
      <c r="B3739">
        <v>56345.913030000003</v>
      </c>
      <c r="C3739">
        <v>0</v>
      </c>
      <c r="D3739">
        <f>(groupB[[#This Row],[Cost (USD)]]-MIN(cost))/(MAX(cost)-MIN(cost))</f>
        <v>0.46091598245976512</v>
      </c>
      <c r="E3739">
        <f>(groupB[[#This Row],[Weight (lbs)]]-MIN(weight))/(MAX(weight)-MIN(weight))</f>
        <v>0.35803426307863651</v>
      </c>
      <c r="F3739">
        <f>IF(groupB[[#This Row],[normalized cost]]+groupB[[#This Row],[normalized weight]]&gt;1, 1, 0)</f>
        <v>0</v>
      </c>
    </row>
    <row r="3740" spans="1:6" x14ac:dyDescent="0.75">
      <c r="A3740">
        <v>22641.052520000001</v>
      </c>
      <c r="B3740">
        <v>56248.588989999997</v>
      </c>
      <c r="C3740">
        <v>0</v>
      </c>
      <c r="D3740">
        <f>(groupB[[#This Row],[Cost (USD)]]-MIN(cost))/(MAX(cost)-MIN(cost))</f>
        <v>0.34226073673392282</v>
      </c>
      <c r="E3740">
        <f>(groupB[[#This Row],[Weight (lbs)]]-MIN(weight))/(MAX(weight)-MIN(weight))</f>
        <v>0.34980455261689491</v>
      </c>
      <c r="F3740">
        <f>IF(groupB[[#This Row],[normalized cost]]+groupB[[#This Row],[normalized weight]]&gt;1, 1, 0)</f>
        <v>0</v>
      </c>
    </row>
    <row r="3741" spans="1:6" x14ac:dyDescent="0.75">
      <c r="A3741">
        <v>23109.471829999999</v>
      </c>
      <c r="B3741">
        <v>55475.730689999997</v>
      </c>
      <c r="C3741">
        <v>0</v>
      </c>
      <c r="D3741">
        <f>(groupB[[#This Row],[Cost (USD)]]-MIN(cost))/(MAX(cost)-MIN(cost))</f>
        <v>0.45587074430550856</v>
      </c>
      <c r="E3741">
        <f>(groupB[[#This Row],[Weight (lbs)]]-MIN(weight))/(MAX(weight)-MIN(weight))</f>
        <v>0.28445173704375032</v>
      </c>
      <c r="F3741">
        <f>IF(groupB[[#This Row],[normalized cost]]+groupB[[#This Row],[normalized weight]]&gt;1, 1, 0)</f>
        <v>0</v>
      </c>
    </row>
    <row r="3742" spans="1:6" x14ac:dyDescent="0.75">
      <c r="A3742">
        <v>22996.30226</v>
      </c>
      <c r="B3742">
        <v>55324.290240000002</v>
      </c>
      <c r="C3742">
        <v>0</v>
      </c>
      <c r="D3742">
        <f>(groupB[[#This Row],[Cost (USD)]]-MIN(cost))/(MAX(cost)-MIN(cost))</f>
        <v>0.42842269630643492</v>
      </c>
      <c r="E3742">
        <f>(groupB[[#This Row],[Weight (lbs)]]-MIN(weight))/(MAX(weight)-MIN(weight))</f>
        <v>0.27164594871338799</v>
      </c>
      <c r="F3742">
        <f>IF(groupB[[#This Row],[normalized cost]]+groupB[[#This Row],[normalized weight]]&gt;1, 1, 0)</f>
        <v>0</v>
      </c>
    </row>
    <row r="3743" spans="1:6" x14ac:dyDescent="0.75">
      <c r="A3743">
        <v>22600.304779999999</v>
      </c>
      <c r="B3743">
        <v>55809.906490000001</v>
      </c>
      <c r="C3743">
        <v>0</v>
      </c>
      <c r="D3743">
        <f>(groupB[[#This Row],[Cost (USD)]]-MIN(cost))/(MAX(cost)-MIN(cost))</f>
        <v>0.33237781570335018</v>
      </c>
      <c r="E3743">
        <f>(groupB[[#This Row],[Weight (lbs)]]-MIN(weight))/(MAX(weight)-MIN(weight))</f>
        <v>0.3127096071169686</v>
      </c>
      <c r="F3743">
        <f>IF(groupB[[#This Row],[normalized cost]]+groupB[[#This Row],[normalized weight]]&gt;1, 1, 0)</f>
        <v>0</v>
      </c>
    </row>
    <row r="3744" spans="1:6" x14ac:dyDescent="0.75">
      <c r="A3744">
        <v>23632.20477</v>
      </c>
      <c r="B3744">
        <v>55658.969230000002</v>
      </c>
      <c r="C3744">
        <v>0</v>
      </c>
      <c r="D3744">
        <f>(groupB[[#This Row],[Cost (USD)]]-MIN(cost))/(MAX(cost)-MIN(cost))</f>
        <v>0.58265393193993331</v>
      </c>
      <c r="E3744">
        <f>(groupB[[#This Row],[Weight (lbs)]]-MIN(weight))/(MAX(weight)-MIN(weight))</f>
        <v>0.29994636847943867</v>
      </c>
      <c r="F3744">
        <f>IF(groupB[[#This Row],[normalized cost]]+groupB[[#This Row],[normalized weight]]&gt;1, 1, 0)</f>
        <v>0</v>
      </c>
    </row>
    <row r="3745" spans="1:6" x14ac:dyDescent="0.75">
      <c r="A3745">
        <v>22613.888709999999</v>
      </c>
      <c r="B3745">
        <v>55507.110659999998</v>
      </c>
      <c r="C3745">
        <v>0</v>
      </c>
      <c r="D3745">
        <f>(groupB[[#This Row],[Cost (USD)]]-MIN(cost))/(MAX(cost)-MIN(cost))</f>
        <v>0.335672450141354</v>
      </c>
      <c r="E3745">
        <f>(groupB[[#This Row],[Weight (lbs)]]-MIN(weight))/(MAX(weight)-MIN(weight))</f>
        <v>0.2871052239663866</v>
      </c>
      <c r="F3745">
        <f>IF(groupB[[#This Row],[normalized cost]]+groupB[[#This Row],[normalized weight]]&gt;1, 1, 0)</f>
        <v>0</v>
      </c>
    </row>
    <row r="3746" spans="1:6" x14ac:dyDescent="0.75">
      <c r="A3746">
        <v>22874.485369999999</v>
      </c>
      <c r="B3746">
        <v>57295.210330000002</v>
      </c>
      <c r="C3746">
        <v>0</v>
      </c>
      <c r="D3746">
        <f>(groupB[[#This Row],[Cost (USD)]]-MIN(cost))/(MAX(cost)-MIN(cost))</f>
        <v>0.39887733491805122</v>
      </c>
      <c r="E3746">
        <f>(groupB[[#This Row],[Weight (lbs)]]-MIN(weight))/(MAX(weight)-MIN(weight))</f>
        <v>0.43830674170891581</v>
      </c>
      <c r="F3746">
        <f>IF(groupB[[#This Row],[normalized cost]]+groupB[[#This Row],[normalized weight]]&gt;1, 1, 0)</f>
        <v>0</v>
      </c>
    </row>
    <row r="3747" spans="1:6" x14ac:dyDescent="0.75">
      <c r="A3747">
        <v>22660.572349999999</v>
      </c>
      <c r="B3747">
        <v>54487.718849999997</v>
      </c>
      <c r="C3747">
        <v>0</v>
      </c>
      <c r="D3747">
        <f>(groupB[[#This Row],[Cost (USD)]]-MIN(cost))/(MAX(cost)-MIN(cost))</f>
        <v>0.34699505913855594</v>
      </c>
      <c r="E3747">
        <f>(groupB[[#This Row],[Weight (lbs)]]-MIN(weight))/(MAX(weight)-MIN(weight))</f>
        <v>0.20090556103243853</v>
      </c>
      <c r="F3747">
        <f>IF(groupB[[#This Row],[normalized cost]]+groupB[[#This Row],[normalized weight]]&gt;1, 1, 0)</f>
        <v>0</v>
      </c>
    </row>
    <row r="3748" spans="1:6" x14ac:dyDescent="0.75">
      <c r="A3748">
        <v>22453.478569999999</v>
      </c>
      <c r="B3748">
        <v>54981.545890000001</v>
      </c>
      <c r="C3748">
        <v>0</v>
      </c>
      <c r="D3748">
        <f>(groupB[[#This Row],[Cost (USD)]]-MIN(cost))/(MAX(cost)-MIN(cost))</f>
        <v>0.29676671583258002</v>
      </c>
      <c r="E3748">
        <f>(groupB[[#This Row],[Weight (lbs)]]-MIN(weight))/(MAX(weight)-MIN(weight))</f>
        <v>0.24266352296433749</v>
      </c>
      <c r="F3748">
        <f>IF(groupB[[#This Row],[normalized cost]]+groupB[[#This Row],[normalized weight]]&gt;1, 1, 0)</f>
        <v>0</v>
      </c>
    </row>
    <row r="3749" spans="1:6" x14ac:dyDescent="0.75">
      <c r="A3749">
        <v>22596.960299999999</v>
      </c>
      <c r="B3749">
        <v>56751.32746</v>
      </c>
      <c r="C3749">
        <v>0</v>
      </c>
      <c r="D3749">
        <f>(groupB[[#This Row],[Cost (USD)]]-MIN(cost))/(MAX(cost)-MIN(cost))</f>
        <v>0.33156664846491379</v>
      </c>
      <c r="E3749">
        <f>(groupB[[#This Row],[Weight (lbs)]]-MIN(weight))/(MAX(weight)-MIN(weight))</f>
        <v>0.39231606412092501</v>
      </c>
      <c r="F3749">
        <f>IF(groupB[[#This Row],[normalized cost]]+groupB[[#This Row],[normalized weight]]&gt;1, 1, 0)</f>
        <v>0</v>
      </c>
    </row>
    <row r="3750" spans="1:6" x14ac:dyDescent="0.75">
      <c r="A3750">
        <v>23128.77147</v>
      </c>
      <c r="B3750">
        <v>55601.594210000003</v>
      </c>
      <c r="C3750">
        <v>0</v>
      </c>
      <c r="D3750">
        <f>(groupB[[#This Row],[Cost (USD)]]-MIN(cost))/(MAX(cost)-MIN(cost))</f>
        <v>0.46055166202115316</v>
      </c>
      <c r="E3750">
        <f>(groupB[[#This Row],[Weight (lbs)]]-MIN(weight))/(MAX(weight)-MIN(weight))</f>
        <v>0.29509474289611315</v>
      </c>
      <c r="F3750">
        <f>IF(groupB[[#This Row],[normalized cost]]+groupB[[#This Row],[normalized weight]]&gt;1, 1, 0)</f>
        <v>0</v>
      </c>
    </row>
    <row r="3751" spans="1:6" x14ac:dyDescent="0.75">
      <c r="A3751">
        <v>22882.11407</v>
      </c>
      <c r="B3751">
        <v>55949.983899999999</v>
      </c>
      <c r="C3751">
        <v>0</v>
      </c>
      <c r="D3751">
        <f>(groupB[[#This Row],[Cost (USD)]]-MIN(cost))/(MAX(cost)-MIN(cost))</f>
        <v>0.4007275931082217</v>
      </c>
      <c r="E3751">
        <f>(groupB[[#This Row],[Weight (lbs)]]-MIN(weight))/(MAX(weight)-MIN(weight))</f>
        <v>0.32455453799458694</v>
      </c>
      <c r="F3751">
        <f>IF(groupB[[#This Row],[normalized cost]]+groupB[[#This Row],[normalized weight]]&gt;1, 1, 0)</f>
        <v>0</v>
      </c>
    </row>
    <row r="3752" spans="1:6" x14ac:dyDescent="0.75">
      <c r="A3752">
        <v>23352.54279</v>
      </c>
      <c r="B3752">
        <v>56604.493829999999</v>
      </c>
      <c r="C3752">
        <v>0</v>
      </c>
      <c r="D3752">
        <f>(groupB[[#This Row],[Cost (USD)]]-MIN(cost))/(MAX(cost)-MIN(cost))</f>
        <v>0.5148249612143565</v>
      </c>
      <c r="E3752">
        <f>(groupB[[#This Row],[Weight (lbs)]]-MIN(weight))/(MAX(weight)-MIN(weight))</f>
        <v>0.3798998279993418</v>
      </c>
      <c r="F3752">
        <f>IF(groupB[[#This Row],[normalized cost]]+groupB[[#This Row],[normalized weight]]&gt;1, 1, 0)</f>
        <v>0</v>
      </c>
    </row>
    <row r="3753" spans="1:6" x14ac:dyDescent="0.75">
      <c r="A3753">
        <v>22086.81942</v>
      </c>
      <c r="B3753">
        <v>53579.951639999999</v>
      </c>
      <c r="C3753">
        <v>0</v>
      </c>
      <c r="D3753">
        <f>(groupB[[#This Row],[Cost (USD)]]-MIN(cost))/(MAX(cost)-MIN(cost))</f>
        <v>0.20783752799083338</v>
      </c>
      <c r="E3753">
        <f>(groupB[[#This Row],[Weight (lbs)]]-MIN(weight))/(MAX(weight)-MIN(weight))</f>
        <v>0.12414486239146137</v>
      </c>
      <c r="F3753">
        <f>IF(groupB[[#This Row],[normalized cost]]+groupB[[#This Row],[normalized weight]]&gt;1, 1, 0)</f>
        <v>0</v>
      </c>
    </row>
    <row r="3754" spans="1:6" x14ac:dyDescent="0.75">
      <c r="A3754">
        <v>22464.076400000002</v>
      </c>
      <c r="B3754">
        <v>55920.307959999998</v>
      </c>
      <c r="C3754">
        <v>0</v>
      </c>
      <c r="D3754">
        <f>(groupB[[#This Row],[Cost (USD)]]-MIN(cost))/(MAX(cost)-MIN(cost))</f>
        <v>0.29933710420222831</v>
      </c>
      <c r="E3754">
        <f>(groupB[[#This Row],[Weight (lbs)]]-MIN(weight))/(MAX(weight)-MIN(weight))</f>
        <v>0.32204514366734771</v>
      </c>
      <c r="F3754">
        <f>IF(groupB[[#This Row],[normalized cost]]+groupB[[#This Row],[normalized weight]]&gt;1, 1, 0)</f>
        <v>0</v>
      </c>
    </row>
    <row r="3755" spans="1:6" x14ac:dyDescent="0.75">
      <c r="A3755">
        <v>22273.396079999999</v>
      </c>
      <c r="B3755">
        <v>54759.006139999998</v>
      </c>
      <c r="C3755">
        <v>0</v>
      </c>
      <c r="D3755">
        <f>(groupB[[#This Row],[Cost (USD)]]-MIN(cost))/(MAX(cost)-MIN(cost))</f>
        <v>0.25308966705248126</v>
      </c>
      <c r="E3755">
        <f>(groupB[[#This Row],[Weight (lbs)]]-MIN(weight))/(MAX(weight)-MIN(weight))</f>
        <v>0.22384558539487109</v>
      </c>
      <c r="F3755">
        <f>IF(groupB[[#This Row],[normalized cost]]+groupB[[#This Row],[normalized weight]]&gt;1, 1, 0)</f>
        <v>0</v>
      </c>
    </row>
    <row r="3756" spans="1:6" x14ac:dyDescent="0.75">
      <c r="A3756">
        <v>23262.908790000001</v>
      </c>
      <c r="B3756">
        <v>54529.912179999999</v>
      </c>
      <c r="C3756">
        <v>0</v>
      </c>
      <c r="D3756">
        <f>(groupB[[#This Row],[Cost (USD)]]-MIN(cost))/(MAX(cost)-MIN(cost))</f>
        <v>0.49308520966852171</v>
      </c>
      <c r="E3756">
        <f>(groupB[[#This Row],[Weight (lbs)]]-MIN(weight))/(MAX(weight)-MIN(weight))</f>
        <v>0.20447342452553546</v>
      </c>
      <c r="F3756">
        <f>IF(groupB[[#This Row],[normalized cost]]+groupB[[#This Row],[normalized weight]]&gt;1, 1, 0)</f>
        <v>0</v>
      </c>
    </row>
    <row r="3757" spans="1:6" x14ac:dyDescent="0.75">
      <c r="A3757">
        <v>23313.207740000002</v>
      </c>
      <c r="B3757">
        <v>54858.061880000001</v>
      </c>
      <c r="C3757">
        <v>0</v>
      </c>
      <c r="D3757">
        <f>(groupB[[#This Row],[Cost (USD)]]-MIN(cost))/(MAX(cost)-MIN(cost))</f>
        <v>0.50528467277422262</v>
      </c>
      <c r="E3757">
        <f>(groupB[[#This Row],[Weight (lbs)]]-MIN(weight))/(MAX(weight)-MIN(weight))</f>
        <v>0.23222172822426373</v>
      </c>
      <c r="F3757">
        <f>IF(groupB[[#This Row],[normalized cost]]+groupB[[#This Row],[normalized weight]]&gt;1, 1, 0)</f>
        <v>0</v>
      </c>
    </row>
    <row r="3758" spans="1:6" x14ac:dyDescent="0.75">
      <c r="A3758">
        <v>22259.79335</v>
      </c>
      <c r="B3758">
        <v>55036.861080000002</v>
      </c>
      <c r="C3758">
        <v>0</v>
      </c>
      <c r="D3758">
        <f>(groupB[[#This Row],[Cost (USD)]]-MIN(cost))/(MAX(cost)-MIN(cost))</f>
        <v>0.2497904728790086</v>
      </c>
      <c r="E3758">
        <f>(groupB[[#This Row],[Weight (lbs)]]-MIN(weight))/(MAX(weight)-MIN(weight))</f>
        <v>0.24734096954214294</v>
      </c>
      <c r="F3758">
        <f>IF(groupB[[#This Row],[normalized cost]]+groupB[[#This Row],[normalized weight]]&gt;1, 1, 0)</f>
        <v>0</v>
      </c>
    </row>
    <row r="3759" spans="1:6" x14ac:dyDescent="0.75">
      <c r="A3759">
        <v>22888.323670000002</v>
      </c>
      <c r="B3759">
        <v>56621.203750000001</v>
      </c>
      <c r="C3759">
        <v>0</v>
      </c>
      <c r="D3759">
        <f>(groupB[[#This Row],[Cost (USD)]]-MIN(cost))/(MAX(cost)-MIN(cost))</f>
        <v>0.40223366403219096</v>
      </c>
      <c r="E3759">
        <f>(groupB[[#This Row],[Weight (lbs)]]-MIN(weight))/(MAX(weight)-MIN(weight))</f>
        <v>0.38131281705568248</v>
      </c>
      <c r="F3759">
        <f>IF(groupB[[#This Row],[normalized cost]]+groupB[[#This Row],[normalized weight]]&gt;1, 1, 0)</f>
        <v>0</v>
      </c>
    </row>
    <row r="3760" spans="1:6" x14ac:dyDescent="0.75">
      <c r="A3760">
        <v>22719.036820000001</v>
      </c>
      <c r="B3760">
        <v>54266.890590000003</v>
      </c>
      <c r="C3760">
        <v>0</v>
      </c>
      <c r="D3760">
        <f>(groupB[[#This Row],[Cost (USD)]]-MIN(cost))/(MAX(cost)-MIN(cost))</f>
        <v>0.36117498028520784</v>
      </c>
      <c r="E3760">
        <f>(groupB[[#This Row],[Weight (lbs)]]-MIN(weight))/(MAX(weight)-MIN(weight))</f>
        <v>0.1822323468751757</v>
      </c>
      <c r="F3760">
        <f>IF(groupB[[#This Row],[normalized cost]]+groupB[[#This Row],[normalized weight]]&gt;1, 1, 0)</f>
        <v>0</v>
      </c>
    </row>
    <row r="3761" spans="1:6" x14ac:dyDescent="0.75">
      <c r="A3761">
        <v>22771.930130000001</v>
      </c>
      <c r="B3761">
        <v>56002.4349</v>
      </c>
      <c r="C3761">
        <v>0</v>
      </c>
      <c r="D3761">
        <f>(groupB[[#This Row],[Cost (USD)]]-MIN(cost))/(MAX(cost)-MIN(cost))</f>
        <v>0.37400367718411709</v>
      </c>
      <c r="E3761">
        <f>(groupB[[#This Row],[Weight (lbs)]]-MIN(weight))/(MAX(weight)-MIN(weight))</f>
        <v>0.32898978897090059</v>
      </c>
      <c r="F3761">
        <f>IF(groupB[[#This Row],[normalized cost]]+groupB[[#This Row],[normalized weight]]&gt;1, 1, 0)</f>
        <v>0</v>
      </c>
    </row>
    <row r="3762" spans="1:6" x14ac:dyDescent="0.75">
      <c r="A3762">
        <v>22868.61537</v>
      </c>
      <c r="B3762">
        <v>54992.365380000003</v>
      </c>
      <c r="C3762">
        <v>0</v>
      </c>
      <c r="D3762">
        <f>(groupB[[#This Row],[Cost (USD)]]-MIN(cost))/(MAX(cost)-MIN(cost))</f>
        <v>0.39745363027947628</v>
      </c>
      <c r="E3762">
        <f>(groupB[[#This Row],[Weight (lbs)]]-MIN(weight))/(MAX(weight)-MIN(weight))</f>
        <v>0.24357841788694568</v>
      </c>
      <c r="F3762">
        <f>IF(groupB[[#This Row],[normalized cost]]+groupB[[#This Row],[normalized weight]]&gt;1, 1, 0)</f>
        <v>0</v>
      </c>
    </row>
    <row r="3763" spans="1:6" x14ac:dyDescent="0.75">
      <c r="A3763">
        <v>22999.341939999998</v>
      </c>
      <c r="B3763">
        <v>56933.061179999997</v>
      </c>
      <c r="C3763">
        <v>0</v>
      </c>
      <c r="D3763">
        <f>(groupB[[#This Row],[Cost (USD)]]-MIN(cost))/(MAX(cost)-MIN(cost))</f>
        <v>0.42915993762087812</v>
      </c>
      <c r="E3763">
        <f>(groupB[[#This Row],[Weight (lbs)]]-MIN(weight))/(MAX(weight)-MIN(weight))</f>
        <v>0.40768344813760865</v>
      </c>
      <c r="F3763">
        <f>IF(groupB[[#This Row],[normalized cost]]+groupB[[#This Row],[normalized weight]]&gt;1, 1, 0)</f>
        <v>0</v>
      </c>
    </row>
    <row r="3764" spans="1:6" x14ac:dyDescent="0.75">
      <c r="A3764">
        <v>22779.83972</v>
      </c>
      <c r="B3764">
        <v>55010.354350000001</v>
      </c>
      <c r="C3764">
        <v>0</v>
      </c>
      <c r="D3764">
        <f>(groupB[[#This Row],[Cost (USD)]]-MIN(cost))/(MAX(cost)-MIN(cost))</f>
        <v>0.37592206218790364</v>
      </c>
      <c r="E3764">
        <f>(groupB[[#This Row],[Weight (lbs)]]-MIN(weight))/(MAX(weight)-MIN(weight))</f>
        <v>0.24509956327512453</v>
      </c>
      <c r="F3764">
        <f>IF(groupB[[#This Row],[normalized cost]]+groupB[[#This Row],[normalized weight]]&gt;1, 1, 0)</f>
        <v>0</v>
      </c>
    </row>
    <row r="3765" spans="1:6" x14ac:dyDescent="0.75">
      <c r="A3765">
        <v>22530.118600000002</v>
      </c>
      <c r="B3765">
        <v>55404.293790000003</v>
      </c>
      <c r="C3765">
        <v>0</v>
      </c>
      <c r="D3765">
        <f>(groupB[[#This Row],[Cost (USD)]]-MIN(cost))/(MAX(cost)-MIN(cost))</f>
        <v>0.31535492132006704</v>
      </c>
      <c r="E3765">
        <f>(groupB[[#This Row],[Weight (lbs)]]-MIN(weight))/(MAX(weight)-MIN(weight))</f>
        <v>0.27841104038458686</v>
      </c>
      <c r="F3765">
        <f>IF(groupB[[#This Row],[normalized cost]]+groupB[[#This Row],[normalized weight]]&gt;1, 1, 0)</f>
        <v>0</v>
      </c>
    </row>
    <row r="3766" spans="1:6" x14ac:dyDescent="0.75">
      <c r="A3766">
        <v>22378.104179999998</v>
      </c>
      <c r="B3766">
        <v>55817.417419999998</v>
      </c>
      <c r="C3766">
        <v>0</v>
      </c>
      <c r="D3766">
        <f>(groupB[[#This Row],[Cost (USD)]]-MIN(cost))/(MAX(cost)-MIN(cost))</f>
        <v>0.27848547755783043</v>
      </c>
      <c r="E3766">
        <f>(groupB[[#This Row],[Weight (lbs)]]-MIN(weight))/(MAX(weight)-MIN(weight))</f>
        <v>0.31334473055819007</v>
      </c>
      <c r="F3766">
        <f>IF(groupB[[#This Row],[normalized cost]]+groupB[[#This Row],[normalized weight]]&gt;1, 1, 0)</f>
        <v>0</v>
      </c>
    </row>
    <row r="3767" spans="1:6" x14ac:dyDescent="0.75">
      <c r="A3767">
        <v>22687.8537</v>
      </c>
      <c r="B3767">
        <v>55895.100429999999</v>
      </c>
      <c r="C3767">
        <v>0</v>
      </c>
      <c r="D3767">
        <f>(groupB[[#This Row],[Cost (USD)]]-MIN(cost))/(MAX(cost)-MIN(cost))</f>
        <v>0.35361185377937299</v>
      </c>
      <c r="E3767">
        <f>(groupB[[#This Row],[Weight (lbs)]]-MIN(weight))/(MAX(weight)-MIN(weight))</f>
        <v>0.31991359761402272</v>
      </c>
      <c r="F3767">
        <f>IF(groupB[[#This Row],[normalized cost]]+groupB[[#This Row],[normalized weight]]&gt;1, 1, 0)</f>
        <v>0</v>
      </c>
    </row>
    <row r="3768" spans="1:6" x14ac:dyDescent="0.75">
      <c r="A3768">
        <v>22637.659530000001</v>
      </c>
      <c r="B3768">
        <v>55611.536959999998</v>
      </c>
      <c r="C3768">
        <v>0</v>
      </c>
      <c r="D3768">
        <f>(groupB[[#This Row],[Cost (USD)]]-MIN(cost))/(MAX(cost)-MIN(cost))</f>
        <v>0.34143780392274059</v>
      </c>
      <c r="E3768">
        <f>(groupB[[#This Row],[Weight (lbs)]]-MIN(weight))/(MAX(weight)-MIN(weight))</f>
        <v>0.2959355007776544</v>
      </c>
      <c r="F3768">
        <f>IF(groupB[[#This Row],[normalized cost]]+groupB[[#This Row],[normalized weight]]&gt;1, 1, 0)</f>
        <v>0</v>
      </c>
    </row>
    <row r="3769" spans="1:6" x14ac:dyDescent="0.75">
      <c r="A3769">
        <v>22713.97392</v>
      </c>
      <c r="B3769">
        <v>55717.831939999996</v>
      </c>
      <c r="C3769">
        <v>0</v>
      </c>
      <c r="D3769">
        <f>(groupB[[#This Row],[Cost (USD)]]-MIN(cost))/(MAX(cost)-MIN(cost))</f>
        <v>0.35994702897095848</v>
      </c>
      <c r="E3769">
        <f>(groupB[[#This Row],[Weight (lbs)]]-MIN(weight))/(MAX(weight)-MIN(weight))</f>
        <v>0.30492379297079125</v>
      </c>
      <c r="F3769">
        <f>IF(groupB[[#This Row],[normalized cost]]+groupB[[#This Row],[normalized weight]]&gt;1, 1, 0)</f>
        <v>0</v>
      </c>
    </row>
    <row r="3770" spans="1:6" x14ac:dyDescent="0.75">
      <c r="A3770">
        <v>22802.152549999999</v>
      </c>
      <c r="B3770">
        <v>57082.60153</v>
      </c>
      <c r="C3770">
        <v>0</v>
      </c>
      <c r="D3770">
        <f>(groupB[[#This Row],[Cost (USD)]]-MIN(cost))/(MAX(cost)-MIN(cost))</f>
        <v>0.38133379635668374</v>
      </c>
      <c r="E3770">
        <f>(groupB[[#This Row],[Weight (lbs)]]-MIN(weight))/(MAX(weight)-MIN(weight))</f>
        <v>0.42032856421424741</v>
      </c>
      <c r="F3770">
        <f>IF(groupB[[#This Row],[normalized cost]]+groupB[[#This Row],[normalized weight]]&gt;1, 1, 0)</f>
        <v>0</v>
      </c>
    </row>
    <row r="3771" spans="1:6" x14ac:dyDescent="0.75">
      <c r="A3771">
        <v>22473.48213</v>
      </c>
      <c r="B3771">
        <v>54190.513939999997</v>
      </c>
      <c r="C3771">
        <v>0</v>
      </c>
      <c r="D3771" t="s">
        <v>17</v>
      </c>
      <c r="E3771">
        <f>(groupB[[#This Row],[Weight (lbs)]]-MIN(weight))/(MAX(weight)-MIN(weight))</f>
        <v>0.17577394548187375</v>
      </c>
      <c r="F3771" t="e">
        <f>IF(groupB[[#This Row],[normalized cost]]+groupB[[#This Row],[normalized weight]]&gt;1, 1, 0)</f>
        <v>#VALUE!</v>
      </c>
    </row>
    <row r="3772" spans="1:6" x14ac:dyDescent="0.75">
      <c r="A3772">
        <v>23390.515370000001</v>
      </c>
      <c r="B3772">
        <v>55728.795700000002</v>
      </c>
      <c r="C3772">
        <v>0</v>
      </c>
      <c r="D3772">
        <f>(groupB[[#This Row],[Cost (USD)]]-MIN(cost))/(MAX(cost)-MIN(cost))</f>
        <v>0.52403479737869574</v>
      </c>
      <c r="E3772">
        <f>(groupB[[#This Row],[Weight (lbs)]]-MIN(weight))/(MAX(weight)-MIN(weight))</f>
        <v>0.30585088734924148</v>
      </c>
      <c r="F3772">
        <f>IF(groupB[[#This Row],[normalized cost]]+groupB[[#This Row],[normalized weight]]&gt;1, 1, 0)</f>
        <v>0</v>
      </c>
    </row>
    <row r="3773" spans="1:6" x14ac:dyDescent="0.75">
      <c r="A3773">
        <v>22294.45938</v>
      </c>
      <c r="B3773">
        <v>55510.830110000003</v>
      </c>
      <c r="C3773">
        <v>0</v>
      </c>
      <c r="D3773">
        <f>(groupB[[#This Row],[Cost (USD)]]-MIN(cost))/(MAX(cost)-MIN(cost))</f>
        <v>0.25819834131375968</v>
      </c>
      <c r="E3773">
        <f>(groupB[[#This Row],[Weight (lbs)]]-MIN(weight))/(MAX(weight)-MIN(weight))</f>
        <v>0.28741974026243183</v>
      </c>
      <c r="F3773">
        <f>IF(groupB[[#This Row],[normalized cost]]+groupB[[#This Row],[normalized weight]]&gt;1, 1, 0)</f>
        <v>0</v>
      </c>
    </row>
    <row r="3774" spans="1:6" x14ac:dyDescent="0.75">
      <c r="A3774">
        <v>22583.492340000001</v>
      </c>
      <c r="B3774">
        <v>57241.916060000003</v>
      </c>
      <c r="C3774">
        <v>0</v>
      </c>
      <c r="D3774">
        <f>(groupB[[#This Row],[Cost (USD)]]-MIN(cost))/(MAX(cost)-MIN(cost))</f>
        <v>0.32830014128873947</v>
      </c>
      <c r="E3774">
        <f>(groupB[[#This Row],[Weight (lbs)]]-MIN(weight))/(MAX(weight)-MIN(weight))</f>
        <v>0.43380018391117298</v>
      </c>
      <c r="F3774">
        <f>IF(groupB[[#This Row],[normalized cost]]+groupB[[#This Row],[normalized weight]]&gt;1, 1, 0)</f>
        <v>0</v>
      </c>
    </row>
    <row r="3775" spans="1:6" x14ac:dyDescent="0.75">
      <c r="A3775">
        <v>22943.11981</v>
      </c>
      <c r="B3775">
        <v>58345.044589999998</v>
      </c>
      <c r="C3775">
        <v>0</v>
      </c>
      <c r="D3775">
        <f>(groupB[[#This Row],[Cost (USD)]]-MIN(cost))/(MAX(cost)-MIN(cost))</f>
        <v>0.415523871646163</v>
      </c>
      <c r="E3775">
        <f>(groupB[[#This Row],[Weight (lbs)]]-MIN(weight))/(MAX(weight)-MIN(weight))</f>
        <v>0.52708061497410363</v>
      </c>
      <c r="F3775">
        <f>IF(groupB[[#This Row],[normalized cost]]+groupB[[#This Row],[normalized weight]]&gt;1, 1, 0)</f>
        <v>0</v>
      </c>
    </row>
    <row r="3776" spans="1:6" x14ac:dyDescent="0.75">
      <c r="A3776">
        <v>22724.975409999999</v>
      </c>
      <c r="B3776">
        <v>57708.64673</v>
      </c>
      <c r="C3776">
        <v>0</v>
      </c>
      <c r="D3776">
        <f>(groupB[[#This Row],[Cost (USD)]]-MIN(cost))/(MAX(cost)-MIN(cost))</f>
        <v>0.36261532068207214</v>
      </c>
      <c r="E3776">
        <f>(groupB[[#This Row],[Weight (lbs)]]-MIN(weight))/(MAX(weight)-MIN(weight))</f>
        <v>0.47326687968042336</v>
      </c>
      <c r="F3776">
        <f>IF(groupB[[#This Row],[normalized cost]]+groupB[[#This Row],[normalized weight]]&gt;1, 1, 0)</f>
        <v>0</v>
      </c>
    </row>
    <row r="3777" spans="1:6" x14ac:dyDescent="0.75">
      <c r="A3777">
        <v>22287.264469999998</v>
      </c>
      <c r="B3777">
        <v>57306.888910000001</v>
      </c>
      <c r="C3777">
        <v>0</v>
      </c>
      <c r="D3777">
        <f>(groupB[[#This Row],[Cost (USD)]]-MIN(cost))/(MAX(cost)-MIN(cost))</f>
        <v>0.25645329416876234</v>
      </c>
      <c r="E3777">
        <f>(groupB[[#This Row],[Weight (lbs)]]-MIN(weight))/(MAX(weight)-MIN(weight))</f>
        <v>0.4392942811904692</v>
      </c>
      <c r="F3777">
        <f>IF(groupB[[#This Row],[normalized cost]]+groupB[[#This Row],[normalized weight]]&gt;1, 1, 0)</f>
        <v>0</v>
      </c>
    </row>
    <row r="3778" spans="1:6" x14ac:dyDescent="0.75">
      <c r="A3778">
        <v>22149.51021</v>
      </c>
      <c r="B3778">
        <v>56396.826150000001</v>
      </c>
      <c r="C3778">
        <v>0</v>
      </c>
      <c r="D3778">
        <f>(groupB[[#This Row],[Cost (USD)]]-MIN(cost))/(MAX(cost)-MIN(cost))</f>
        <v>0.22304249707412926</v>
      </c>
      <c r="E3778">
        <f>(groupB[[#This Row],[Weight (lbs)]]-MIN(weight))/(MAX(weight)-MIN(weight))</f>
        <v>0.36233947108586523</v>
      </c>
      <c r="F3778">
        <f>IF(groupB[[#This Row],[normalized cost]]+groupB[[#This Row],[normalized weight]]&gt;1, 1, 0)</f>
        <v>0</v>
      </c>
    </row>
    <row r="3779" spans="1:6" x14ac:dyDescent="0.75">
      <c r="A3779">
        <v>22132.280009999999</v>
      </c>
      <c r="B3779">
        <v>56928.36116</v>
      </c>
      <c r="C3779">
        <v>0</v>
      </c>
      <c r="D3779">
        <f>(groupB[[#This Row],[Cost (USD)]]-MIN(cost))/(MAX(cost)-MIN(cost))</f>
        <v>0.21886349951644929</v>
      </c>
      <c r="E3779">
        <f>(groupB[[#This Row],[Weight (lbs)]]-MIN(weight))/(MAX(weight)-MIN(weight))</f>
        <v>0.40728601494675093</v>
      </c>
      <c r="F3779">
        <f>IF(groupB[[#This Row],[normalized cost]]+groupB[[#This Row],[normalized weight]]&gt;1, 1, 0)</f>
        <v>0</v>
      </c>
    </row>
    <row r="3780" spans="1:6" x14ac:dyDescent="0.75">
      <c r="A3780">
        <v>22426.454430000002</v>
      </c>
      <c r="B3780">
        <v>54303.130089999999</v>
      </c>
      <c r="C3780">
        <v>0</v>
      </c>
      <c r="D3780">
        <f>(groupB[[#This Row],[Cost (USD)]]-MIN(cost))/(MAX(cost)-MIN(cost))</f>
        <v>0.29021230467900194</v>
      </c>
      <c r="E3780">
        <f>(groupB[[#This Row],[Weight (lbs)]]-MIN(weight))/(MAX(weight)-MIN(weight))</f>
        <v>0.18529675513728883</v>
      </c>
      <c r="F3780">
        <f>IF(groupB[[#This Row],[normalized cost]]+groupB[[#This Row],[normalized weight]]&gt;1, 1, 0)</f>
        <v>0</v>
      </c>
    </row>
    <row r="3781" spans="1:6" x14ac:dyDescent="0.75">
      <c r="A3781">
        <v>22526.718789999999</v>
      </c>
      <c r="B3781">
        <v>56860.641510000001</v>
      </c>
      <c r="C3781">
        <v>0</v>
      </c>
      <c r="D3781">
        <f>(groupB[[#This Row],[Cost (USD)]]-MIN(cost))/(MAX(cost)-MIN(cost))</f>
        <v>0.31453033439208095</v>
      </c>
      <c r="E3781">
        <f>(groupB[[#This Row],[Weight (lbs)]]-MIN(weight))/(MAX(weight)-MIN(weight))</f>
        <v>0.4015596485518661</v>
      </c>
      <c r="F3781">
        <f>IF(groupB[[#This Row],[normalized cost]]+groupB[[#This Row],[normalized weight]]&gt;1, 1, 0)</f>
        <v>0</v>
      </c>
    </row>
    <row r="3782" spans="1:6" x14ac:dyDescent="0.75">
      <c r="A3782">
        <v>23010.96688</v>
      </c>
      <c r="B3782">
        <v>54703.699890000004</v>
      </c>
      <c r="C3782">
        <v>0</v>
      </c>
      <c r="D3782">
        <f>(groupB[[#This Row],[Cost (USD)]]-MIN(cost))/(MAX(cost)-MIN(cost))</f>
        <v>0.43197944034679991</v>
      </c>
      <c r="E3782">
        <f>(groupB[[#This Row],[Weight (lbs)]]-MIN(weight))/(MAX(weight)-MIN(weight))</f>
        <v>0.21916889478251453</v>
      </c>
      <c r="F3782">
        <f>IF(groupB[[#This Row],[normalized cost]]+groupB[[#This Row],[normalized weight]]&gt;1, 1, 0)</f>
        <v>0</v>
      </c>
    </row>
    <row r="3783" spans="1:6" x14ac:dyDescent="0.75">
      <c r="A3783">
        <v>22604.55127</v>
      </c>
      <c r="B3783">
        <v>54762.971129999998</v>
      </c>
      <c r="C3783">
        <v>0</v>
      </c>
      <c r="D3783">
        <f>(groupB[[#This Row],[Cost (USD)]]-MIN(cost))/(MAX(cost)-MIN(cost))</f>
        <v>0.33340775565405978</v>
      </c>
      <c r="E3783">
        <f>(groupB[[#This Row],[Weight (lbs)]]-MIN(weight))/(MAX(weight)-MIN(weight))</f>
        <v>0.22418086452717695</v>
      </c>
      <c r="F3783">
        <f>IF(groupB[[#This Row],[normalized cost]]+groupB[[#This Row],[normalized weight]]&gt;1, 1, 0)</f>
        <v>0</v>
      </c>
    </row>
    <row r="3784" spans="1:6" x14ac:dyDescent="0.75">
      <c r="A3784">
        <v>22627.587350000002</v>
      </c>
      <c r="B3784">
        <v>53871.191299999999</v>
      </c>
      <c r="C3784">
        <v>0</v>
      </c>
      <c r="D3784">
        <f>(groupB[[#This Row],[Cost (USD)]]-MIN(cost))/(MAX(cost)-MIN(cost))</f>
        <v>0.33899490624189499</v>
      </c>
      <c r="E3784">
        <f>(groupB[[#This Row],[Weight (lbs)]]-MIN(weight))/(MAX(weight)-MIN(weight))</f>
        <v>0.14877205703705848</v>
      </c>
      <c r="F3784">
        <f>IF(groupB[[#This Row],[normalized cost]]+groupB[[#This Row],[normalized weight]]&gt;1, 1, 0)</f>
        <v>0</v>
      </c>
    </row>
    <row r="3785" spans="1:6" x14ac:dyDescent="0.75">
      <c r="A3785">
        <v>22508.075769999999</v>
      </c>
      <c r="B3785">
        <v>54654.02491</v>
      </c>
      <c r="C3785">
        <v>0</v>
      </c>
      <c r="D3785">
        <f>(groupB[[#This Row],[Cost (USD)]]-MIN(cost))/(MAX(cost)-MIN(cost))</f>
        <v>0.31000867271387822</v>
      </c>
      <c r="E3785">
        <f>(groupB[[#This Row],[Weight (lbs)]]-MIN(weight))/(MAX(weight)-MIN(weight))</f>
        <v>0.21496838376187871</v>
      </c>
      <c r="F3785">
        <f>IF(groupB[[#This Row],[normalized cost]]+groupB[[#This Row],[normalized weight]]&gt;1, 1, 0)</f>
        <v>0</v>
      </c>
    </row>
    <row r="3786" spans="1:6" x14ac:dyDescent="0.75">
      <c r="A3786">
        <v>22718.416249999998</v>
      </c>
      <c r="B3786">
        <v>57844.540589999997</v>
      </c>
      <c r="C3786">
        <v>0</v>
      </c>
      <c r="D3786">
        <f>(groupB[[#This Row],[Cost (USD)]]-MIN(cost))/(MAX(cost)-MIN(cost))</f>
        <v>0.36102446778306735</v>
      </c>
      <c r="E3786">
        <f>(groupB[[#This Row],[Weight (lbs)]]-MIN(weight))/(MAX(weight)-MIN(weight))</f>
        <v>0.48475805001540262</v>
      </c>
      <c r="F3786">
        <f>IF(groupB[[#This Row],[normalized cost]]+groupB[[#This Row],[normalized weight]]&gt;1, 1, 0)</f>
        <v>0</v>
      </c>
    </row>
    <row r="3787" spans="1:6" x14ac:dyDescent="0.75">
      <c r="A3787">
        <v>23227.172310000002</v>
      </c>
      <c r="B3787">
        <v>57293.260620000001</v>
      </c>
      <c r="C3787">
        <v>0</v>
      </c>
      <c r="D3787">
        <f>(groupB[[#This Row],[Cost (USD)]]-MIN(cost))/(MAX(cost)-MIN(cost))</f>
        <v>0.48441771523200539</v>
      </c>
      <c r="E3787">
        <f>(groupB[[#This Row],[Weight (lbs)]]-MIN(weight))/(MAX(weight)-MIN(weight))</f>
        <v>0.4381418744388727</v>
      </c>
      <c r="F3787">
        <f>IF(groupB[[#This Row],[normalized cost]]+groupB[[#This Row],[normalized weight]]&gt;1, 1, 0)</f>
        <v>0</v>
      </c>
    </row>
    <row r="3788" spans="1:6" x14ac:dyDescent="0.75">
      <c r="A3788">
        <v>22840.66948</v>
      </c>
      <c r="B3788">
        <v>54534.100619999997</v>
      </c>
      <c r="C3788">
        <v>0</v>
      </c>
      <c r="D3788">
        <f>(groupB[[#This Row],[Cost (USD)]]-MIN(cost))/(MAX(cost)-MIN(cost))</f>
        <v>0.39067565869138221</v>
      </c>
      <c r="E3788">
        <f>(groupB[[#This Row],[Weight (lbs)]]-MIN(weight))/(MAX(weight)-MIN(weight))</f>
        <v>0.2048275985660537</v>
      </c>
      <c r="F3788">
        <f>IF(groupB[[#This Row],[normalized cost]]+groupB[[#This Row],[normalized weight]]&gt;1, 1, 0)</f>
        <v>0</v>
      </c>
    </row>
    <row r="3789" spans="1:6" x14ac:dyDescent="0.75">
      <c r="A3789">
        <v>22039.83208</v>
      </c>
      <c r="B3789">
        <v>56795.3361</v>
      </c>
      <c r="C3789">
        <v>0</v>
      </c>
      <c r="D3789">
        <f>(groupB[[#This Row],[Cost (USD)]]-MIN(cost))/(MAX(cost)-MIN(cost))</f>
        <v>0.19644125986267133</v>
      </c>
      <c r="E3789">
        <f>(groupB[[#This Row],[Weight (lbs)]]-MIN(weight))/(MAX(weight)-MIN(weight))</f>
        <v>0.39603743003437242</v>
      </c>
      <c r="F3789">
        <f>IF(groupB[[#This Row],[normalized cost]]+groupB[[#This Row],[normalized weight]]&gt;1, 1, 0)</f>
        <v>0</v>
      </c>
    </row>
    <row r="3790" spans="1:6" x14ac:dyDescent="0.75">
      <c r="A3790">
        <v>22984.822319999999</v>
      </c>
      <c r="B3790">
        <v>55412.969449999997</v>
      </c>
      <c r="C3790">
        <v>0</v>
      </c>
      <c r="D3790">
        <f>(groupB[[#This Row],[Cost (USD)]]-MIN(cost))/(MAX(cost)-MIN(cost))</f>
        <v>0.42563836175301634</v>
      </c>
      <c r="E3790">
        <f>(groupB[[#This Row],[Weight (lbs)]]-MIN(weight))/(MAX(weight)-MIN(weight))</f>
        <v>0.27914465327061644</v>
      </c>
      <c r="F3790">
        <f>IF(groupB[[#This Row],[normalized cost]]+groupB[[#This Row],[normalized weight]]&gt;1, 1, 0)</f>
        <v>0</v>
      </c>
    </row>
    <row r="3791" spans="1:6" x14ac:dyDescent="0.75">
      <c r="A3791">
        <v>23357.02464</v>
      </c>
      <c r="B3791">
        <v>53547.334369999997</v>
      </c>
      <c r="C3791">
        <v>0</v>
      </c>
      <c r="D3791">
        <f>(groupB[[#This Row],[Cost (USD)]]-MIN(cost))/(MAX(cost)-MIN(cost))</f>
        <v>0.51591198517251635</v>
      </c>
      <c r="E3791">
        <f>(groupB[[#This Row],[Weight (lbs)]]-MIN(weight))/(MAX(weight)-MIN(weight))</f>
        <v>0.12138674951254214</v>
      </c>
      <c r="F3791">
        <f>IF(groupB[[#This Row],[normalized cost]]+groupB[[#This Row],[normalized weight]]&gt;1, 1, 0)</f>
        <v>0</v>
      </c>
    </row>
    <row r="3792" spans="1:6" x14ac:dyDescent="0.75">
      <c r="A3792">
        <v>22282.939859999999</v>
      </c>
      <c r="B3792">
        <v>56763.432359999999</v>
      </c>
      <c r="C3792">
        <v>0</v>
      </c>
      <c r="D3792">
        <f>(groupB[[#This Row],[Cost (USD)]]-MIN(cost))/(MAX(cost)-MIN(cost))</f>
        <v>0.25540440706194323</v>
      </c>
      <c r="E3792">
        <f>(groupB[[#This Row],[Weight (lbs)]]-MIN(weight))/(MAX(weight)-MIN(weight))</f>
        <v>0.39333965317629427</v>
      </c>
      <c r="F3792">
        <f>IF(groupB[[#This Row],[normalized cost]]+groupB[[#This Row],[normalized weight]]&gt;1, 1, 0)</f>
        <v>0</v>
      </c>
    </row>
    <row r="3793" spans="1:6" x14ac:dyDescent="0.75">
      <c r="A3793">
        <v>23623.387149999999</v>
      </c>
      <c r="B3793">
        <v>57123.144079999998</v>
      </c>
      <c r="C3793">
        <v>0</v>
      </c>
      <c r="D3793">
        <f>(groupB[[#This Row],[Cost (USD)]]-MIN(cost))/(MAX(cost)-MIN(cost))</f>
        <v>0.58051531413836677</v>
      </c>
      <c r="E3793">
        <f>(groupB[[#This Row],[Weight (lbs)]]-MIN(weight))/(MAX(weight)-MIN(weight))</f>
        <v>0.42375683792627827</v>
      </c>
      <c r="F3793">
        <f>IF(groupB[[#This Row],[normalized cost]]+groupB[[#This Row],[normalized weight]]&gt;1, 1, 0)</f>
        <v>1</v>
      </c>
    </row>
    <row r="3794" spans="1:6" x14ac:dyDescent="0.75">
      <c r="A3794">
        <v>22740.429800000002</v>
      </c>
      <c r="B3794">
        <v>54634.554409999997</v>
      </c>
      <c r="C3794">
        <v>0</v>
      </c>
      <c r="D3794">
        <f>(groupB[[#This Row],[Cost (USD)]]-MIN(cost))/(MAX(cost)-MIN(cost))</f>
        <v>0.36636361484380203</v>
      </c>
      <c r="E3794">
        <f>(groupB[[#This Row],[Weight (lbs)]]-MIN(weight))/(MAX(weight)-MIN(weight))</f>
        <v>0.2133219603546162</v>
      </c>
      <c r="F3794">
        <f>IF(groupB[[#This Row],[normalized cost]]+groupB[[#This Row],[normalized weight]]&gt;1, 1, 0)</f>
        <v>0</v>
      </c>
    </row>
    <row r="3795" spans="1:6" x14ac:dyDescent="0.75">
      <c r="A3795">
        <v>22827.173009999999</v>
      </c>
      <c r="B3795">
        <v>56041.646249999998</v>
      </c>
      <c r="C3795">
        <v>0</v>
      </c>
      <c r="D3795">
        <f>(groupB[[#This Row],[Cost (USD)]]-MIN(cost))/(MAX(cost)-MIN(cost))</f>
        <v>0.38740223672487556</v>
      </c>
      <c r="E3795">
        <f>(groupB[[#This Row],[Weight (lbs)]]-MIN(weight))/(MAX(weight)-MIN(weight))</f>
        <v>0.33230549655264469</v>
      </c>
      <c r="F3795">
        <f>IF(groupB[[#This Row],[normalized cost]]+groupB[[#This Row],[normalized weight]]&gt;1, 1, 0)</f>
        <v>0</v>
      </c>
    </row>
    <row r="3796" spans="1:6" x14ac:dyDescent="0.75">
      <c r="A3796">
        <v>22672.413430000001</v>
      </c>
      <c r="B3796">
        <v>55196.672509999997</v>
      </c>
      <c r="C3796">
        <v>0</v>
      </c>
      <c r="D3796">
        <f>(groupB[[#This Row],[Cost (USD)]]-MIN(cost))/(MAX(cost)-MIN(cost))</f>
        <v>0.34986698427002838</v>
      </c>
      <c r="E3796">
        <f>(groupB[[#This Row],[Weight (lbs)]]-MIN(weight))/(MAX(weight)-MIN(weight))</f>
        <v>0.26085460705017016</v>
      </c>
      <c r="F3796">
        <f>IF(groupB[[#This Row],[normalized cost]]+groupB[[#This Row],[normalized weight]]&gt;1, 1, 0)</f>
        <v>0</v>
      </c>
    </row>
    <row r="3797" spans="1:6" x14ac:dyDescent="0.75">
      <c r="A3797">
        <v>22956.024369999999</v>
      </c>
      <c r="B3797">
        <v>55235.233749999999</v>
      </c>
      <c r="C3797">
        <v>0</v>
      </c>
      <c r="D3797">
        <f>(groupB[[#This Row],[Cost (USD)]]-MIN(cost))/(MAX(cost)-MIN(cost))</f>
        <v>0.41865373228172881</v>
      </c>
      <c r="E3797">
        <f>(groupB[[#This Row],[Weight (lbs)]]-MIN(weight))/(MAX(weight)-MIN(weight))</f>
        <v>0.26411534139952231</v>
      </c>
      <c r="F3797">
        <f>IF(groupB[[#This Row],[normalized cost]]+groupB[[#This Row],[normalized weight]]&gt;1, 1, 0)</f>
        <v>0</v>
      </c>
    </row>
    <row r="3798" spans="1:6" x14ac:dyDescent="0.75">
      <c r="A3798">
        <v>23555.750629999999</v>
      </c>
      <c r="B3798">
        <v>56976.927089999997</v>
      </c>
      <c r="C3798">
        <v>0</v>
      </c>
      <c r="D3798">
        <f>(groupB[[#This Row],[Cost (USD)]]-MIN(cost))/(MAX(cost)-MIN(cost))</f>
        <v>0.56411081204959557</v>
      </c>
      <c r="E3798">
        <f>(groupB[[#This Row],[Weight (lbs)]]-MIN(weight))/(MAX(weight)-MIN(weight))</f>
        <v>0.41139274481745047</v>
      </c>
      <c r="F3798">
        <f>IF(groupB[[#This Row],[normalized cost]]+groupB[[#This Row],[normalized weight]]&gt;1, 1, 0)</f>
        <v>0</v>
      </c>
    </row>
    <row r="3799" spans="1:6" x14ac:dyDescent="0.75">
      <c r="A3799">
        <v>22955.507509999999</v>
      </c>
      <c r="B3799">
        <v>55839.310239999999</v>
      </c>
      <c r="C3799">
        <v>0</v>
      </c>
      <c r="D3799">
        <f>(groupB[[#This Row],[Cost (USD)]]-MIN(cost))/(MAX(cost)-MIN(cost))</f>
        <v>0.418528373511798</v>
      </c>
      <c r="E3799">
        <f>(groupB[[#This Row],[Weight (lbs)]]-MIN(weight))/(MAX(weight)-MIN(weight))</f>
        <v>0.31519598508678365</v>
      </c>
      <c r="F3799">
        <f>IF(groupB[[#This Row],[normalized cost]]+groupB[[#This Row],[normalized weight]]&gt;1, 1, 0)</f>
        <v>0</v>
      </c>
    </row>
    <row r="3800" spans="1:6" x14ac:dyDescent="0.75">
      <c r="A3800">
        <v>22388.544470000001</v>
      </c>
      <c r="B3800">
        <v>55232.324800000002</v>
      </c>
      <c r="C3800">
        <v>0</v>
      </c>
      <c r="D3800">
        <f>(groupB[[#This Row],[Cost (USD)]]-MIN(cost))/(MAX(cost)-MIN(cost))</f>
        <v>0.28101765631440179</v>
      </c>
      <c r="E3800">
        <f>(groupB[[#This Row],[Weight (lbs)]]-MIN(weight))/(MAX(weight)-MIN(weight))</f>
        <v>0.2638693608971957</v>
      </c>
      <c r="F3800">
        <f>IF(groupB[[#This Row],[normalized cost]]+groupB[[#This Row],[normalized weight]]&gt;1, 1, 0)</f>
        <v>0</v>
      </c>
    </row>
    <row r="3801" spans="1:6" x14ac:dyDescent="0.75">
      <c r="A3801">
        <v>22791.87772</v>
      </c>
      <c r="B3801">
        <v>56351.449869999997</v>
      </c>
      <c r="C3801">
        <v>0</v>
      </c>
      <c r="D3801">
        <f>(groupB[[#This Row],[Cost (USD)]]-MIN(cost))/(MAX(cost)-MIN(cost))</f>
        <v>0.37884174812302623</v>
      </c>
      <c r="E3801">
        <f>(groupB[[#This Row],[Weight (lbs)]]-MIN(weight))/(MAX(weight)-MIN(weight))</f>
        <v>0.35850245767961003</v>
      </c>
      <c r="F3801">
        <f>IF(groupB[[#This Row],[normalized cost]]+groupB[[#This Row],[normalized weight]]&gt;1, 1, 0)</f>
        <v>0</v>
      </c>
    </row>
    <row r="3802" spans="1:6" x14ac:dyDescent="0.75">
      <c r="A3802">
        <v>22339.832610000001</v>
      </c>
      <c r="B3802">
        <v>57186.05255</v>
      </c>
      <c r="C3802">
        <v>0</v>
      </c>
      <c r="D3802">
        <f>(groupB[[#This Row],[Cost (USD)]]-MIN(cost))/(MAX(cost)-MIN(cost))</f>
        <v>0.2692031246217908</v>
      </c>
      <c r="E3802">
        <f>(groupB[[#This Row],[Weight (lbs)]]-MIN(weight))/(MAX(weight)-MIN(weight))</f>
        <v>0.42907637145253896</v>
      </c>
      <c r="F3802">
        <f>IF(groupB[[#This Row],[normalized cost]]+groupB[[#This Row],[normalized weight]]&gt;1, 1, 0)</f>
        <v>0</v>
      </c>
    </row>
    <row r="3803" spans="1:6" x14ac:dyDescent="0.75">
      <c r="A3803">
        <v>23092.59736</v>
      </c>
      <c r="B3803">
        <v>57158.868580000002</v>
      </c>
      <c r="C3803">
        <v>0</v>
      </c>
      <c r="D3803">
        <f>(groupB[[#This Row],[Cost (USD)]]-MIN(cost))/(MAX(cost)-MIN(cost))</f>
        <v>0.45177802518923993</v>
      </c>
      <c r="E3803">
        <f>(groupB[[#This Row],[Weight (lbs)]]-MIN(weight))/(MAX(weight)-MIN(weight))</f>
        <v>0.42677769784321656</v>
      </c>
      <c r="F3803">
        <f>IF(groupB[[#This Row],[normalized cost]]+groupB[[#This Row],[normalized weight]]&gt;1, 1, 0)</f>
        <v>0</v>
      </c>
    </row>
    <row r="3804" spans="1:6" x14ac:dyDescent="0.75">
      <c r="A3804">
        <v>22957.663659999998</v>
      </c>
      <c r="B3804">
        <v>53497.183519999999</v>
      </c>
      <c r="C3804">
        <v>0</v>
      </c>
      <c r="D3804">
        <f>(groupB[[#This Row],[Cost (USD)]]-MIN(cost))/(MAX(cost)-MIN(cost))</f>
        <v>0.41905132423691938</v>
      </c>
      <c r="E3804">
        <f>(groupB[[#This Row],[Weight (lbs)]]-MIN(weight))/(MAX(weight)-MIN(weight))</f>
        <v>0.11714599897536564</v>
      </c>
      <c r="F3804">
        <f>IF(groupB[[#This Row],[normalized cost]]+groupB[[#This Row],[normalized weight]]&gt;1, 1, 0)</f>
        <v>0</v>
      </c>
    </row>
    <row r="3805" spans="1:6" x14ac:dyDescent="0.75">
      <c r="A3805">
        <v>22787.191940000001</v>
      </c>
      <c r="B3805">
        <v>52146.828399999999</v>
      </c>
      <c r="C3805">
        <v>0</v>
      </c>
      <c r="D3805">
        <f>(groupB[[#This Row],[Cost (USD)]]-MIN(cost))/(MAX(cost)-MIN(cost))</f>
        <v>0.37770526316197972</v>
      </c>
      <c r="E3805">
        <f>(groupB[[#This Row],[Weight (lbs)]]-MIN(weight))/(MAX(weight)-MIN(weight))</f>
        <v>2.9601137806131487E-3</v>
      </c>
      <c r="F3805">
        <f>IF(groupB[[#This Row],[normalized cost]]+groupB[[#This Row],[normalized weight]]&gt;1, 1, 0)</f>
        <v>0</v>
      </c>
    </row>
    <row r="3806" spans="1:6" x14ac:dyDescent="0.75">
      <c r="A3806">
        <v>23084.406780000001</v>
      </c>
      <c r="B3806">
        <v>53484.693059999998</v>
      </c>
      <c r="C3806">
        <v>0</v>
      </c>
      <c r="D3806">
        <f>(groupB[[#This Row],[Cost (USD)]]-MIN(cost))/(MAX(cost)-MIN(cost))</f>
        <v>0.44979148911792483</v>
      </c>
      <c r="E3806">
        <f>(groupB[[#This Row],[Weight (lbs)]]-MIN(weight))/(MAX(weight)-MIN(weight))</f>
        <v>0.11608980700744112</v>
      </c>
      <c r="F3806">
        <f>IF(groupB[[#This Row],[normalized cost]]+groupB[[#This Row],[normalized weight]]&gt;1, 1, 0)</f>
        <v>0</v>
      </c>
    </row>
    <row r="3807" spans="1:6" x14ac:dyDescent="0.75">
      <c r="A3807">
        <v>22718.937290000002</v>
      </c>
      <c r="B3807">
        <v>56685.751839999997</v>
      </c>
      <c r="C3807">
        <v>0</v>
      </c>
      <c r="D3807">
        <f>(groupB[[#This Row],[Cost (USD)]]-MIN(cost))/(MAX(cost)-MIN(cost))</f>
        <v>0.36115084036652356</v>
      </c>
      <c r="E3807">
        <f>(groupB[[#This Row],[Weight (lbs)]]-MIN(weight))/(MAX(weight)-MIN(weight))</f>
        <v>0.38677099667459647</v>
      </c>
      <c r="F3807">
        <f>IF(groupB[[#This Row],[normalized cost]]+groupB[[#This Row],[normalized weight]]&gt;1, 1, 0)</f>
        <v>0</v>
      </c>
    </row>
    <row r="3808" spans="1:6" x14ac:dyDescent="0.75">
      <c r="A3808">
        <v>22397.062279999998</v>
      </c>
      <c r="B3808">
        <v>54390.911390000001</v>
      </c>
      <c r="C3808">
        <v>0</v>
      </c>
      <c r="D3808">
        <f>(groupB[[#This Row],[Cost (USD)]]-MIN(cost))/(MAX(cost)-MIN(cost))</f>
        <v>0.28308355846218697</v>
      </c>
      <c r="E3808">
        <f>(groupB[[#This Row],[Weight (lbs)]]-MIN(weight))/(MAX(weight)-MIN(weight))</f>
        <v>0.19271953252050519</v>
      </c>
      <c r="F3808">
        <f>IF(groupB[[#This Row],[normalized cost]]+groupB[[#This Row],[normalized weight]]&gt;1, 1, 0)</f>
        <v>0</v>
      </c>
    </row>
    <row r="3809" spans="1:6" x14ac:dyDescent="0.75">
      <c r="A3809">
        <v>23146.89575</v>
      </c>
      <c r="B3809">
        <v>55608.521030000004</v>
      </c>
      <c r="C3809">
        <v>0</v>
      </c>
      <c r="D3809">
        <f>(groupB[[#This Row],[Cost (USD)]]-MIN(cost))/(MAX(cost)-MIN(cost))</f>
        <v>0.46494750895587827</v>
      </c>
      <c r="E3809">
        <f>(groupB[[#This Row],[Weight (lbs)]]-MIN(weight))/(MAX(weight)-MIN(weight))</f>
        <v>0.29568047405791659</v>
      </c>
      <c r="F3809">
        <f>IF(groupB[[#This Row],[normalized cost]]+groupB[[#This Row],[normalized weight]]&gt;1, 1, 0)</f>
        <v>0</v>
      </c>
    </row>
    <row r="3810" spans="1:6" x14ac:dyDescent="0.75">
      <c r="A3810">
        <v>22772.116999999998</v>
      </c>
      <c r="B3810">
        <v>55175.405919999997</v>
      </c>
      <c r="C3810">
        <v>0</v>
      </c>
      <c r="D3810">
        <f>(groupB[[#This Row],[Cost (USD)]]-MIN(cost))/(MAX(cost)-MIN(cost))</f>
        <v>0.37404900046960382</v>
      </c>
      <c r="E3810">
        <f>(groupB[[#This Row],[Weight (lbs)]]-MIN(weight))/(MAX(weight)-MIN(weight))</f>
        <v>0.25905630646371125</v>
      </c>
      <c r="F3810">
        <f>IF(groupB[[#This Row],[normalized cost]]+groupB[[#This Row],[normalized weight]]&gt;1, 1, 0)</f>
        <v>0</v>
      </c>
    </row>
    <row r="3811" spans="1:6" x14ac:dyDescent="0.75">
      <c r="A3811">
        <v>22682.52765</v>
      </c>
      <c r="B3811">
        <v>54669.294439999998</v>
      </c>
      <c r="C3811">
        <v>0</v>
      </c>
      <c r="D3811">
        <f>(groupB[[#This Row],[Cost (USD)]]-MIN(cost))/(MAX(cost)-MIN(cost))</f>
        <v>0.35232007829550877</v>
      </c>
      <c r="E3811">
        <f>(groupB[[#This Row],[Weight (lbs)]]-MIN(weight))/(MAX(weight)-MIN(weight))</f>
        <v>0.21625957359315626</v>
      </c>
      <c r="F3811">
        <f>IF(groupB[[#This Row],[normalized cost]]+groupB[[#This Row],[normalized weight]]&gt;1, 1, 0)</f>
        <v>0</v>
      </c>
    </row>
    <row r="3812" spans="1:6" x14ac:dyDescent="0.75">
      <c r="A3812">
        <v>22655.882600000001</v>
      </c>
      <c r="B3812">
        <v>55517.838259999997</v>
      </c>
      <c r="C3812">
        <v>0</v>
      </c>
      <c r="D3812">
        <f>(groupB[[#This Row],[Cost (USD)]]-MIN(cost))/(MAX(cost)-MIN(cost))</f>
        <v>0.34585761129720077</v>
      </c>
      <c r="E3812">
        <f>(groupB[[#This Row],[Weight (lbs)]]-MIN(weight))/(MAX(weight)-MIN(weight))</f>
        <v>0.28801234868037673</v>
      </c>
      <c r="F3812">
        <f>IF(groupB[[#This Row],[normalized cost]]+groupB[[#This Row],[normalized weight]]&gt;1, 1, 0)</f>
        <v>0</v>
      </c>
    </row>
    <row r="3813" spans="1:6" x14ac:dyDescent="0.75">
      <c r="A3813">
        <v>22553.287380000002</v>
      </c>
      <c r="B3813">
        <v>56971.060140000001</v>
      </c>
      <c r="C3813">
        <v>0</v>
      </c>
      <c r="D3813">
        <f>(groupB[[#This Row],[Cost (USD)]]-MIN(cost))/(MAX(cost)-MIN(cost))</f>
        <v>0.32097425684922021</v>
      </c>
      <c r="E3813">
        <f>(groupB[[#This Row],[Weight (lbs)]]-MIN(weight))/(MAX(weight)-MIN(weight))</f>
        <v>0.4108966361500187</v>
      </c>
      <c r="F3813">
        <f>IF(groupB[[#This Row],[normalized cost]]+groupB[[#This Row],[normalized weight]]&gt;1, 1, 0)</f>
        <v>0</v>
      </c>
    </row>
    <row r="3814" spans="1:6" x14ac:dyDescent="0.75">
      <c r="A3814">
        <v>23083.450799999999</v>
      </c>
      <c r="B3814">
        <v>55649.052150000003</v>
      </c>
      <c r="C3814">
        <v>0</v>
      </c>
      <c r="D3814">
        <f>(groupB[[#This Row],[Cost (USD)]]-MIN(cost))/(MAX(cost)-MIN(cost))</f>
        <v>0.44955962656930665</v>
      </c>
      <c r="E3814">
        <f>(groupB[[#This Row],[Weight (lbs)]]-MIN(weight))/(MAX(weight)-MIN(weight))</f>
        <v>0.29910778125036436</v>
      </c>
      <c r="F3814">
        <f>IF(groupB[[#This Row],[normalized cost]]+groupB[[#This Row],[normalized weight]]&gt;1, 1, 0)</f>
        <v>0</v>
      </c>
    </row>
    <row r="3815" spans="1:6" x14ac:dyDescent="0.75">
      <c r="A3815">
        <v>23010.835609999998</v>
      </c>
      <c r="B3815">
        <v>57115.99656</v>
      </c>
      <c r="C3815">
        <v>0</v>
      </c>
      <c r="D3815">
        <f>(groupB[[#This Row],[Cost (USD)]]-MIN(cost))/(MAX(cost)-MIN(cost))</f>
        <v>0.4319476022364237</v>
      </c>
      <c r="E3815">
        <f>(groupB[[#This Row],[Weight (lbs)]]-MIN(weight))/(MAX(weight)-MIN(weight))</f>
        <v>0.42315244439596972</v>
      </c>
      <c r="F3815">
        <f>IF(groupB[[#This Row],[normalized cost]]+groupB[[#This Row],[normalized weight]]&gt;1, 1, 0)</f>
        <v>0</v>
      </c>
    </row>
    <row r="3816" spans="1:6" x14ac:dyDescent="0.75">
      <c r="A3816">
        <v>22056.446550000001</v>
      </c>
      <c r="B3816">
        <v>55450.323880000004</v>
      </c>
      <c r="C3816">
        <v>0</v>
      </c>
      <c r="D3816">
        <f>(groupB[[#This Row],[Cost (USD)]]-MIN(cost))/(MAX(cost)-MIN(cost))</f>
        <v>0.20047091880755544</v>
      </c>
      <c r="E3816">
        <f>(groupB[[#This Row],[Weight (lbs)]]-MIN(weight))/(MAX(weight)-MIN(weight))</f>
        <v>0.28230333989484024</v>
      </c>
      <c r="F3816">
        <f>IF(groupB[[#This Row],[normalized cost]]+groupB[[#This Row],[normalized weight]]&gt;1, 1, 0)</f>
        <v>0</v>
      </c>
    </row>
    <row r="3817" spans="1:6" x14ac:dyDescent="0.75">
      <c r="A3817">
        <v>23270.809420000001</v>
      </c>
      <c r="B3817">
        <v>54074.649109999998</v>
      </c>
      <c r="C3817">
        <v>0</v>
      </c>
      <c r="D3817">
        <f>(groupB[[#This Row],[Cost (USD)]]-MIN(cost))/(MAX(cost)-MIN(cost))</f>
        <v>0.49500142152178689</v>
      </c>
      <c r="E3817">
        <f>(groupB[[#This Row],[Weight (lbs)]]-MIN(weight))/(MAX(weight)-MIN(weight))</f>
        <v>0.16597642779149807</v>
      </c>
      <c r="F3817">
        <f>IF(groupB[[#This Row],[normalized cost]]+groupB[[#This Row],[normalized weight]]&gt;1, 1, 0)</f>
        <v>0</v>
      </c>
    </row>
    <row r="3818" spans="1:6" x14ac:dyDescent="0.75">
      <c r="A3818">
        <v>22411.370500000001</v>
      </c>
      <c r="B3818">
        <v>55414.047229999996</v>
      </c>
      <c r="C3818">
        <v>0</v>
      </c>
      <c r="D3818">
        <f>(groupB[[#This Row],[Cost (USD)]]-MIN(cost))/(MAX(cost)-MIN(cost))</f>
        <v>0.28655386155993123</v>
      </c>
      <c r="E3818">
        <f>(groupB[[#This Row],[Weight (lbs)]]-MIN(weight))/(MAX(weight)-MIN(weight))</f>
        <v>0.27923579023268102</v>
      </c>
      <c r="F3818">
        <f>IF(groupB[[#This Row],[normalized cost]]+groupB[[#This Row],[normalized weight]]&gt;1, 1, 0)</f>
        <v>0</v>
      </c>
    </row>
    <row r="3819" spans="1:6" x14ac:dyDescent="0.75">
      <c r="A3819">
        <v>22310.338240000001</v>
      </c>
      <c r="B3819">
        <v>56142.824159999996</v>
      </c>
      <c r="C3819">
        <v>0</v>
      </c>
      <c r="D3819">
        <f>(groupB[[#This Row],[Cost (USD)]]-MIN(cost))/(MAX(cost)-MIN(cost))</f>
        <v>0.26204958605605744</v>
      </c>
      <c r="E3819">
        <f>(groupB[[#This Row],[Weight (lbs)]]-MIN(weight))/(MAX(weight)-MIN(weight))</f>
        <v>0.34086108985132069</v>
      </c>
      <c r="F3819">
        <f>IF(groupB[[#This Row],[normalized cost]]+groupB[[#This Row],[normalized weight]]&gt;1, 1, 0)</f>
        <v>0</v>
      </c>
    </row>
    <row r="3820" spans="1:6" x14ac:dyDescent="0.75">
      <c r="A3820">
        <v>22746.874810000001</v>
      </c>
      <c r="B3820">
        <v>55679.162259999997</v>
      </c>
      <c r="C3820">
        <v>0</v>
      </c>
      <c r="D3820">
        <f>(groupB[[#This Row],[Cost (USD)]]-MIN(cost))/(MAX(cost)-MIN(cost))</f>
        <v>0.36792678190217731</v>
      </c>
      <c r="E3820">
        <f>(groupB[[#This Row],[Weight (lbs)]]-MIN(weight))/(MAX(weight)-MIN(weight))</f>
        <v>0.30165388894658335</v>
      </c>
      <c r="F3820">
        <f>IF(groupB[[#This Row],[normalized cost]]+groupB[[#This Row],[normalized weight]]&gt;1, 1, 0)</f>
        <v>0</v>
      </c>
    </row>
    <row r="3821" spans="1:6" x14ac:dyDescent="0.75">
      <c r="A3821">
        <v>22784.06352</v>
      </c>
      <c r="B3821">
        <v>53996.01023</v>
      </c>
      <c r="C3821">
        <v>0</v>
      </c>
      <c r="D3821">
        <f>(groupB[[#This Row],[Cost (USD)]]-MIN(cost))/(MAX(cost)-MIN(cost))</f>
        <v>0.37694649892596394</v>
      </c>
      <c r="E3821">
        <f>(groupB[[#This Row],[Weight (lbs)]]-MIN(weight))/(MAX(weight)-MIN(weight))</f>
        <v>0.15932673247022305</v>
      </c>
      <c r="F3821">
        <f>IF(groupB[[#This Row],[normalized cost]]+groupB[[#This Row],[normalized weight]]&gt;1, 1, 0)</f>
        <v>0</v>
      </c>
    </row>
    <row r="3822" spans="1:6" x14ac:dyDescent="0.75">
      <c r="A3822">
        <v>22265.434120000002</v>
      </c>
      <c r="B3822">
        <v>55921.635979999999</v>
      </c>
      <c r="C3822">
        <v>0</v>
      </c>
      <c r="D3822">
        <f>(groupB[[#This Row],[Cost (USD)]]-MIN(cost))/(MAX(cost)-MIN(cost))</f>
        <v>0.25115858027494364</v>
      </c>
      <c r="E3822">
        <f>(groupB[[#This Row],[Weight (lbs)]]-MIN(weight))/(MAX(weight)-MIN(weight))</f>
        <v>0.32215744089717302</v>
      </c>
      <c r="F3822">
        <f>IF(groupB[[#This Row],[normalized cost]]+groupB[[#This Row],[normalized weight]]&gt;1, 1, 0)</f>
        <v>0</v>
      </c>
    </row>
    <row r="3823" spans="1:6" x14ac:dyDescent="0.75">
      <c r="A3823">
        <v>23033.338520000001</v>
      </c>
      <c r="B3823">
        <v>55843.371939999997</v>
      </c>
      <c r="C3823">
        <v>0</v>
      </c>
      <c r="D3823">
        <f>(groupB[[#This Row],[Cost (USD)]]-MIN(cost))/(MAX(cost)-MIN(cost))</f>
        <v>0.4374054382412696</v>
      </c>
      <c r="E3823">
        <f>(groupB[[#This Row],[Weight (lbs)]]-MIN(weight))/(MAX(weight)-MIN(weight))</f>
        <v>0.31553944200639406</v>
      </c>
      <c r="F3823">
        <f>IF(groupB[[#This Row],[normalized cost]]+groupB[[#This Row],[normalized weight]]&gt;1, 1, 0)</f>
        <v>0</v>
      </c>
    </row>
    <row r="3824" spans="1:6" x14ac:dyDescent="0.75">
      <c r="A3824">
        <v>22628.990659999999</v>
      </c>
      <c r="B3824">
        <v>55128.185129999998</v>
      </c>
      <c r="C3824">
        <v>0</v>
      </c>
      <c r="D3824">
        <f>(groupB[[#This Row],[Cost (USD)]]-MIN(cost))/(MAX(cost)-MIN(cost))</f>
        <v>0.33933526381537982</v>
      </c>
      <c r="E3824">
        <f>(groupB[[#This Row],[Weight (lbs)]]-MIN(weight))/(MAX(weight)-MIN(weight))</f>
        <v>0.25506332148821426</v>
      </c>
      <c r="F3824">
        <f>IF(groupB[[#This Row],[normalized cost]]+groupB[[#This Row],[normalized weight]]&gt;1, 1, 0)</f>
        <v>0</v>
      </c>
    </row>
    <row r="3825" spans="1:6" x14ac:dyDescent="0.75">
      <c r="A3825">
        <v>22872.872060000002</v>
      </c>
      <c r="B3825">
        <v>56975.688179999997</v>
      </c>
      <c r="C3825">
        <v>0</v>
      </c>
      <c r="D3825">
        <f>(groupB[[#This Row],[Cost (USD)]]-MIN(cost))/(MAX(cost)-MIN(cost))</f>
        <v>0.39848604412921723</v>
      </c>
      <c r="E3825">
        <f>(groupB[[#This Row],[Weight (lbs)]]-MIN(weight))/(MAX(weight)-MIN(weight))</f>
        <v>0.41128798271973899</v>
      </c>
      <c r="F3825">
        <f>IF(groupB[[#This Row],[normalized cost]]+groupB[[#This Row],[normalized weight]]&gt;1, 1, 0)</f>
        <v>0</v>
      </c>
    </row>
    <row r="3826" spans="1:6" x14ac:dyDescent="0.75">
      <c r="A3826">
        <v>22264.64689</v>
      </c>
      <c r="B3826">
        <v>57797.022190000003</v>
      </c>
      <c r="C3826">
        <v>0</v>
      </c>
      <c r="D3826">
        <f>(groupB[[#This Row],[Cost (USD)]]-MIN(cost))/(MAX(cost)-MIN(cost))</f>
        <v>0.25096764620294565</v>
      </c>
      <c r="E3826">
        <f>(groupB[[#This Row],[Weight (lbs)]]-MIN(weight))/(MAX(weight)-MIN(weight))</f>
        <v>0.48073989916998827</v>
      </c>
      <c r="F3826">
        <f>IF(groupB[[#This Row],[normalized cost]]+groupB[[#This Row],[normalized weight]]&gt;1, 1, 0)</f>
        <v>0</v>
      </c>
    </row>
    <row r="3827" spans="1:6" x14ac:dyDescent="0.75">
      <c r="A3827">
        <v>22774.771830000002</v>
      </c>
      <c r="B3827">
        <v>56368.738799999999</v>
      </c>
      <c r="C3827">
        <v>0</v>
      </c>
      <c r="D3827">
        <f>(groupB[[#This Row],[Cost (USD)]]-MIN(cost))/(MAX(cost)-MIN(cost))</f>
        <v>0.37469290060344251</v>
      </c>
      <c r="E3827">
        <f>(groupB[[#This Row],[Weight (lbs)]]-MIN(weight))/(MAX(weight)-MIN(weight))</f>
        <v>0.35996440775991212</v>
      </c>
      <c r="F3827">
        <f>IF(groupB[[#This Row],[normalized cost]]+groupB[[#This Row],[normalized weight]]&gt;1, 1, 0)</f>
        <v>0</v>
      </c>
    </row>
    <row r="3828" spans="1:6" x14ac:dyDescent="0.75">
      <c r="A3828">
        <v>22373.767449999999</v>
      </c>
      <c r="B3828">
        <v>55553.849569999998</v>
      </c>
      <c r="C3828">
        <v>0</v>
      </c>
      <c r="D3828">
        <f>(groupB[[#This Row],[Cost (USD)]]-MIN(cost))/(MAX(cost)-MIN(cost))</f>
        <v>0.27743365087686844</v>
      </c>
      <c r="E3828">
        <f>(groupB[[#This Row],[Weight (lbs)]]-MIN(weight))/(MAX(weight)-MIN(weight))</f>
        <v>0.29105746122038234</v>
      </c>
      <c r="F3828">
        <f>IF(groupB[[#This Row],[normalized cost]]+groupB[[#This Row],[normalized weight]]&gt;1, 1, 0)</f>
        <v>0</v>
      </c>
    </row>
    <row r="3829" spans="1:6" x14ac:dyDescent="0.75">
      <c r="A3829">
        <v>22612.998810000001</v>
      </c>
      <c r="B3829">
        <v>58756.53759</v>
      </c>
      <c r="C3829">
        <v>0</v>
      </c>
      <c r="D3829">
        <f>(groupB[[#This Row],[Cost (USD)]]-MIN(cost))/(MAX(cost)-MIN(cost))</f>
        <v>0.33545661457783343</v>
      </c>
      <c r="E3829">
        <f>(groupB[[#This Row],[Weight (lbs)]]-MIN(weight))/(MAX(weight)-MIN(weight))</f>
        <v>0.56187641924849663</v>
      </c>
      <c r="F3829">
        <f>IF(groupB[[#This Row],[normalized cost]]+groupB[[#This Row],[normalized weight]]&gt;1, 1, 0)</f>
        <v>0</v>
      </c>
    </row>
    <row r="3830" spans="1:6" x14ac:dyDescent="0.75">
      <c r="A3830">
        <v>22136.160199999998</v>
      </c>
      <c r="B3830">
        <v>55031.118699999999</v>
      </c>
      <c r="C3830">
        <v>0</v>
      </c>
      <c r="D3830">
        <f>(groupB[[#This Row],[Cost (USD)]]-MIN(cost))/(MAX(cost)-MIN(cost))</f>
        <v>0.21980459738724195</v>
      </c>
      <c r="E3830">
        <f>(groupB[[#This Row],[Weight (lbs)]]-MIN(weight))/(MAX(weight)-MIN(weight))</f>
        <v>0.24685539450064939</v>
      </c>
      <c r="F3830">
        <f>IF(groupB[[#This Row],[normalized cost]]+groupB[[#This Row],[normalized weight]]&gt;1, 1, 0)</f>
        <v>0</v>
      </c>
    </row>
    <row r="3831" spans="1:6" x14ac:dyDescent="0.75">
      <c r="A3831">
        <v>22787.119910000001</v>
      </c>
      <c r="B3831">
        <v>53941.439639999997</v>
      </c>
      <c r="C3831">
        <v>0</v>
      </c>
      <c r="D3831">
        <f>(groupB[[#This Row],[Cost (USD)]]-MIN(cost))/(MAX(cost)-MIN(cost))</f>
        <v>0.37768779306911504</v>
      </c>
      <c r="E3831">
        <f>(groupB[[#This Row],[Weight (lbs)]]-MIN(weight))/(MAX(weight)-MIN(weight))</f>
        <v>0.15471224918915086</v>
      </c>
      <c r="F3831">
        <f>IF(groupB[[#This Row],[normalized cost]]+groupB[[#This Row],[normalized weight]]&gt;1, 1, 0)</f>
        <v>0</v>
      </c>
    </row>
    <row r="3832" spans="1:6" x14ac:dyDescent="0.75">
      <c r="A3832">
        <v>21864.21675</v>
      </c>
      <c r="B3832">
        <v>58462.837740000003</v>
      </c>
      <c r="C3832">
        <v>0</v>
      </c>
      <c r="D3832">
        <f>(groupB[[#This Row],[Cost (USD)]]-MIN(cost))/(MAX(cost)-MIN(cost))</f>
        <v>0.15384767214104922</v>
      </c>
      <c r="E3832">
        <f>(groupB[[#This Row],[Weight (lbs)]]-MIN(weight))/(MAX(weight)-MIN(weight))</f>
        <v>0.53704119119839999</v>
      </c>
      <c r="F3832">
        <f>IF(groupB[[#This Row],[normalized cost]]+groupB[[#This Row],[normalized weight]]&gt;1, 1, 0)</f>
        <v>0</v>
      </c>
    </row>
    <row r="3833" spans="1:6" x14ac:dyDescent="0.75">
      <c r="A3833">
        <v>23109.620859999999</v>
      </c>
      <c r="B3833">
        <v>57686.013370000001</v>
      </c>
      <c r="C3833">
        <v>0</v>
      </c>
      <c r="D3833">
        <f>(groupB[[#This Row],[Cost (USD)]]-MIN(cost))/(MAX(cost)-MIN(cost))</f>
        <v>0.4559068899106683</v>
      </c>
      <c r="E3833">
        <f>(groupB[[#This Row],[Weight (lbs)]]-MIN(weight))/(MAX(weight)-MIN(weight))</f>
        <v>0.47135300516826428</v>
      </c>
      <c r="F3833">
        <f>IF(groupB[[#This Row],[normalized cost]]+groupB[[#This Row],[normalized weight]]&gt;1, 1, 0)</f>
        <v>0</v>
      </c>
    </row>
    <row r="3834" spans="1:6" x14ac:dyDescent="0.75">
      <c r="A3834">
        <v>22768.703839999998</v>
      </c>
      <c r="B3834">
        <v>54522.725319999998</v>
      </c>
      <c r="C3834">
        <v>0</v>
      </c>
      <c r="D3834">
        <f>(groupB[[#This Row],[Cost (USD)]]-MIN(cost))/(MAX(cost)-MIN(cost))</f>
        <v>0.37322117564435686</v>
      </c>
      <c r="E3834">
        <f>(groupB[[#This Row],[Weight (lbs)]]-MIN(weight))/(MAX(weight)-MIN(weight))</f>
        <v>0.20386570440901458</v>
      </c>
      <c r="F3834">
        <f>IF(groupB[[#This Row],[normalized cost]]+groupB[[#This Row],[normalized weight]]&gt;1, 1, 0)</f>
        <v>0</v>
      </c>
    </row>
    <row r="3835" spans="1:6" x14ac:dyDescent="0.75">
      <c r="A3835">
        <v>22385.152849999999</v>
      </c>
      <c r="B3835">
        <v>55371.570160000003</v>
      </c>
      <c r="C3835">
        <v>0</v>
      </c>
      <c r="D3835">
        <f>(groupB[[#This Row],[Cost (USD)]]-MIN(cost))/(MAX(cost)-MIN(cost))</f>
        <v>0.28019505578181447</v>
      </c>
      <c r="E3835">
        <f>(groupB[[#This Row],[Weight (lbs)]]-MIN(weight))/(MAX(weight)-MIN(weight))</f>
        <v>0.27564393371539042</v>
      </c>
      <c r="F3835">
        <f>IF(groupB[[#This Row],[normalized cost]]+groupB[[#This Row],[normalized weight]]&gt;1, 1, 0)</f>
        <v>0</v>
      </c>
    </row>
    <row r="3836" spans="1:6" x14ac:dyDescent="0.75">
      <c r="A3836">
        <v>23274.53975</v>
      </c>
      <c r="B3836">
        <v>54951.247049999998</v>
      </c>
      <c r="C3836">
        <v>0</v>
      </c>
      <c r="D3836">
        <f>(groupB[[#This Row],[Cost (USD)]]-MIN(cost))/(MAX(cost)-MIN(cost))</f>
        <v>0.49590617247994945</v>
      </c>
      <c r="E3836">
        <f>(groupB[[#This Row],[Weight (lbs)]]-MIN(weight))/(MAX(weight)-MIN(weight))</f>
        <v>0.24010145627940907</v>
      </c>
      <c r="F3836">
        <f>IF(groupB[[#This Row],[normalized cost]]+groupB[[#This Row],[normalized weight]]&gt;1, 1, 0)</f>
        <v>0</v>
      </c>
    </row>
    <row r="3837" spans="1:6" x14ac:dyDescent="0.75">
      <c r="A3837">
        <v>22703.58123</v>
      </c>
      <c r="B3837">
        <v>56319.150170000001</v>
      </c>
      <c r="C3837">
        <v>0</v>
      </c>
      <c r="D3837">
        <f>(groupB[[#This Row],[Cost (USD)]]-MIN(cost))/(MAX(cost)-MIN(cost))</f>
        <v>0.3574263950765334</v>
      </c>
      <c r="E3837">
        <f>(groupB[[#This Row],[Weight (lbs)]]-MIN(weight))/(MAX(weight)-MIN(weight))</f>
        <v>0.35577119848608429</v>
      </c>
      <c r="F3837">
        <f>IF(groupB[[#This Row],[normalized cost]]+groupB[[#This Row],[normalized weight]]&gt;1, 1, 0)</f>
        <v>0</v>
      </c>
    </row>
    <row r="3838" spans="1:6" x14ac:dyDescent="0.75">
      <c r="A3838">
        <v>22238.508460000001</v>
      </c>
      <c r="B3838">
        <v>55250.469190000003</v>
      </c>
      <c r="C3838">
        <v>0</v>
      </c>
      <c r="D3838">
        <f>(groupB[[#This Row],[Cost (USD)]]-MIN(cost))/(MAX(cost)-MIN(cost))</f>
        <v>0.24462805437397245</v>
      </c>
      <c r="E3838">
        <f>(groupB[[#This Row],[Weight (lbs)]]-MIN(weight))/(MAX(weight)-MIN(weight))</f>
        <v>0.26540364858402948</v>
      </c>
      <c r="F3838">
        <f>IF(groupB[[#This Row],[normalized cost]]+groupB[[#This Row],[normalized weight]]&gt;1, 1, 0)</f>
        <v>0</v>
      </c>
    </row>
    <row r="3839" spans="1:6" x14ac:dyDescent="0.75">
      <c r="A3839">
        <v>22537.063289999998</v>
      </c>
      <c r="B3839">
        <v>56393.007039999997</v>
      </c>
      <c r="C3839">
        <v>0</v>
      </c>
      <c r="D3839">
        <f>(groupB[[#This Row],[Cost (USD)]]-MIN(cost))/(MAX(cost)-MIN(cost))</f>
        <v>0.31703928032627865</v>
      </c>
      <c r="E3839">
        <f>(groupB[[#This Row],[Weight (lbs)]]-MIN(weight))/(MAX(weight)-MIN(weight))</f>
        <v>0.36201652755082936</v>
      </c>
      <c r="F3839">
        <f>IF(groupB[[#This Row],[normalized cost]]+groupB[[#This Row],[normalized weight]]&gt;1, 1, 0)</f>
        <v>0</v>
      </c>
    </row>
    <row r="3840" spans="1:6" x14ac:dyDescent="0.75">
      <c r="A3840">
        <v>23342.233459999999</v>
      </c>
      <c r="B3840">
        <v>55095.573230000002</v>
      </c>
      <c r="C3840">
        <v>0</v>
      </c>
      <c r="D3840">
        <f>(groupB[[#This Row],[Cost (USD)]]-MIN(cost))/(MAX(cost)-MIN(cost))</f>
        <v>0.512324545381034</v>
      </c>
      <c r="E3840">
        <f>(groupB[[#This Row],[Weight (lbs)]]-MIN(weight))/(MAX(weight)-MIN(weight))</f>
        <v>0.25230566269592386</v>
      </c>
      <c r="F3840">
        <f>IF(groupB[[#This Row],[normalized cost]]+groupB[[#This Row],[normalized weight]]&gt;1, 1, 0)</f>
        <v>0</v>
      </c>
    </row>
    <row r="3841" spans="1:6" x14ac:dyDescent="0.75">
      <c r="A3841">
        <v>21853.867340000001</v>
      </c>
      <c r="B3841">
        <v>56783.36836</v>
      </c>
      <c r="C3841">
        <v>0</v>
      </c>
      <c r="D3841">
        <f>(groupB[[#This Row],[Cost (USD)]]-MIN(cost))/(MAX(cost)-MIN(cost))</f>
        <v>0.15133753533976893</v>
      </c>
      <c r="E3841">
        <f>(groupB[[#This Row],[Weight (lbs)]]-MIN(weight))/(MAX(weight)-MIN(weight))</f>
        <v>0.39502543921400168</v>
      </c>
      <c r="F3841">
        <f>IF(groupB[[#This Row],[normalized cost]]+groupB[[#This Row],[normalized weight]]&gt;1, 1, 0)</f>
        <v>0</v>
      </c>
    </row>
    <row r="3842" spans="1:6" x14ac:dyDescent="0.75">
      <c r="A3842">
        <v>22507.350050000001</v>
      </c>
      <c r="B3842">
        <v>55131.824939999999</v>
      </c>
      <c r="C3842">
        <v>0</v>
      </c>
      <c r="D3842">
        <f>(groupB[[#This Row],[Cost (USD)]]-MIN(cost))/(MAX(cost)-MIN(cost))</f>
        <v>0.30983265722319597</v>
      </c>
      <c r="E3842">
        <f>(groupB[[#This Row],[Weight (lbs)]]-MIN(weight))/(MAX(weight)-MIN(weight))</f>
        <v>0.25537110343433722</v>
      </c>
      <c r="F3842">
        <f>IF(groupB[[#This Row],[normalized cost]]+groupB[[#This Row],[normalized weight]]&gt;1, 1, 0)</f>
        <v>0</v>
      </c>
    </row>
    <row r="3843" spans="1:6" x14ac:dyDescent="0.75">
      <c r="A3843">
        <v>23094.439539999999</v>
      </c>
      <c r="B3843">
        <v>55314.589630000002</v>
      </c>
      <c r="C3843">
        <v>0</v>
      </c>
      <c r="D3843">
        <f>(groupB[[#This Row],[Cost (USD)]]-MIN(cost))/(MAX(cost)-MIN(cost))</f>
        <v>0.45222482590663171</v>
      </c>
      <c r="E3843">
        <f>(groupB[[#This Row],[Weight (lbs)]]-MIN(weight))/(MAX(weight)-MIN(weight))</f>
        <v>0.27082566616446924</v>
      </c>
      <c r="F3843">
        <f>IF(groupB[[#This Row],[normalized cost]]+groupB[[#This Row],[normalized weight]]&gt;1, 1, 0)</f>
        <v>0</v>
      </c>
    </row>
    <row r="3844" spans="1:6" x14ac:dyDescent="0.75">
      <c r="A3844">
        <v>22614.557820000002</v>
      </c>
      <c r="B3844">
        <v>56597.759209999997</v>
      </c>
      <c r="C3844">
        <v>0</v>
      </c>
      <c r="D3844">
        <f>(groupB[[#This Row],[Cost (USD)]]-MIN(cost))/(MAX(cost)-MIN(cost))</f>
        <v>0.33583473549241372</v>
      </c>
      <c r="E3844">
        <f>(groupB[[#This Row],[Weight (lbs)]]-MIN(weight))/(MAX(weight)-MIN(weight))</f>
        <v>0.37933034924907749</v>
      </c>
      <c r="F3844">
        <f>IF(groupB[[#This Row],[normalized cost]]+groupB[[#This Row],[normalized weight]]&gt;1, 1, 0)</f>
        <v>0</v>
      </c>
    </row>
    <row r="3845" spans="1:6" x14ac:dyDescent="0.75">
      <c r="A3845">
        <v>22532.429970000001</v>
      </c>
      <c r="B3845">
        <v>57724.930249999998</v>
      </c>
      <c r="C3845">
        <v>0</v>
      </c>
      <c r="D3845">
        <f>(groupB[[#This Row],[Cost (USD)]]-MIN(cost))/(MAX(cost)-MIN(cost))</f>
        <v>0.31591551896750536</v>
      </c>
      <c r="E3845">
        <f>(groupB[[#This Row],[Weight (lbs)]]-MIN(weight))/(MAX(weight)-MIN(weight))</f>
        <v>0.47464381239815628</v>
      </c>
      <c r="F3845">
        <f>IF(groupB[[#This Row],[normalized cost]]+groupB[[#This Row],[normalized weight]]&gt;1, 1, 0)</f>
        <v>0</v>
      </c>
    </row>
    <row r="3846" spans="1:6" x14ac:dyDescent="0.75">
      <c r="A3846">
        <v>22898.142739999999</v>
      </c>
      <c r="B3846">
        <v>56275.002540000001</v>
      </c>
      <c r="C3846">
        <v>0</v>
      </c>
      <c r="D3846">
        <f>(groupB[[#This Row],[Cost (USD)]]-MIN(cost))/(MAX(cost)-MIN(cost))</f>
        <v>0.40461517263619295</v>
      </c>
      <c r="E3846">
        <f>(groupB[[#This Row],[Weight (lbs)]]-MIN(weight))/(MAX(weight)-MIN(weight))</f>
        <v>0.35203807959303318</v>
      </c>
      <c r="F3846">
        <f>IF(groupB[[#This Row],[normalized cost]]+groupB[[#This Row],[normalized weight]]&gt;1, 1, 0)</f>
        <v>0</v>
      </c>
    </row>
    <row r="3847" spans="1:6" x14ac:dyDescent="0.75">
      <c r="A3847">
        <v>23280.812900000001</v>
      </c>
      <c r="B3847">
        <v>55646.771330000003</v>
      </c>
      <c r="C3847">
        <v>0</v>
      </c>
      <c r="D3847">
        <f>(groupB[[#This Row],[Cost (USD)]]-MIN(cost))/(MAX(cost)-MIN(cost))</f>
        <v>0.49742765676503964</v>
      </c>
      <c r="E3847">
        <f>(groupB[[#This Row],[Weight (lbs)]]-MIN(weight))/(MAX(weight)-MIN(weight))</f>
        <v>0.29891491535396975</v>
      </c>
      <c r="F3847">
        <f>IF(groupB[[#This Row],[normalized cost]]+groupB[[#This Row],[normalized weight]]&gt;1, 1, 0)</f>
        <v>0</v>
      </c>
    </row>
    <row r="3848" spans="1:6" x14ac:dyDescent="0.75">
      <c r="A3848">
        <v>23346.216980000001</v>
      </c>
      <c r="B3848">
        <v>55296.841899999999</v>
      </c>
      <c r="C3848">
        <v>0</v>
      </c>
      <c r="D3848">
        <f>(groupB[[#This Row],[Cost (USD)]]-MIN(cost))/(MAX(cost)-MIN(cost))</f>
        <v>0.51329070481917016</v>
      </c>
      <c r="E3848">
        <f>(groupB[[#This Row],[Weight (lbs)]]-MIN(weight))/(MAX(weight)-MIN(weight))</f>
        <v>0.26932492000500879</v>
      </c>
      <c r="F3848">
        <f>IF(groupB[[#This Row],[normalized cost]]+groupB[[#This Row],[normalized weight]]&gt;1, 1, 0)</f>
        <v>0</v>
      </c>
    </row>
    <row r="3849" spans="1:6" x14ac:dyDescent="0.75">
      <c r="A3849">
        <v>22678.536370000002</v>
      </c>
      <c r="B3849">
        <v>56023.980450000003</v>
      </c>
      <c r="C3849">
        <v>0</v>
      </c>
      <c r="D3849">
        <f>(groupB[[#This Row],[Cost (USD)]]-MIN(cost))/(MAX(cost)-MIN(cost))</f>
        <v>0.35135203675379661</v>
      </c>
      <c r="E3849">
        <f>(groupB[[#This Row],[Weight (lbs)]]-MIN(weight))/(MAX(weight)-MIN(weight))</f>
        <v>0.33081167838526299</v>
      </c>
      <c r="F3849">
        <f>IF(groupB[[#This Row],[normalized cost]]+groupB[[#This Row],[normalized weight]]&gt;1, 1, 0)</f>
        <v>0</v>
      </c>
    </row>
    <row r="3850" spans="1:6" x14ac:dyDescent="0.75">
      <c r="A3850">
        <v>23049.153480000001</v>
      </c>
      <c r="B3850">
        <v>56146.510750000001</v>
      </c>
      <c r="C3850">
        <v>0</v>
      </c>
      <c r="D3850">
        <f>(groupB[[#This Row],[Cost (USD)]]-MIN(cost))/(MAX(cost)-MIN(cost))</f>
        <v>0.44124118473375362</v>
      </c>
      <c r="E3850">
        <f>(groupB[[#This Row],[Weight (lbs)]]-MIN(weight))/(MAX(weight)-MIN(weight))</f>
        <v>0.34117282750926409</v>
      </c>
      <c r="F3850">
        <f>IF(groupB[[#This Row],[normalized cost]]+groupB[[#This Row],[normalized weight]]&gt;1, 1, 0)</f>
        <v>0</v>
      </c>
    </row>
    <row r="3851" spans="1:6" x14ac:dyDescent="0.75">
      <c r="A3851">
        <v>22749.419450000001</v>
      </c>
      <c r="B3851">
        <v>55307.959869999999</v>
      </c>
      <c r="C3851">
        <v>0</v>
      </c>
      <c r="D3851">
        <f>(groupB[[#This Row],[Cost (USD)]]-MIN(cost))/(MAX(cost)-MIN(cost))</f>
        <v>0.36854395665030409</v>
      </c>
      <c r="E3851">
        <f>(groupB[[#This Row],[Weight (lbs)]]-MIN(weight))/(MAX(weight)-MIN(weight))</f>
        <v>0.27026505436464199</v>
      </c>
      <c r="F3851">
        <f>IF(groupB[[#This Row],[normalized cost]]+groupB[[#This Row],[normalized weight]]&gt;1, 1, 0)</f>
        <v>0</v>
      </c>
    </row>
    <row r="3852" spans="1:6" x14ac:dyDescent="0.75">
      <c r="A3852">
        <v>22979.117859999998</v>
      </c>
      <c r="B3852">
        <v>56863.637719999999</v>
      </c>
      <c r="C3852">
        <v>0</v>
      </c>
      <c r="D3852">
        <f>(groupB[[#This Row],[Cost (USD)]]-MIN(cost))/(MAX(cost)-MIN(cost))</f>
        <v>0.42425480704048346</v>
      </c>
      <c r="E3852">
        <f>(groupB[[#This Row],[Weight (lbs)]]-MIN(weight))/(MAX(weight)-MIN(weight))</f>
        <v>0.40181300775050344</v>
      </c>
      <c r="F3852">
        <f>IF(groupB[[#This Row],[normalized cost]]+groupB[[#This Row],[normalized weight]]&gt;1, 1, 0)</f>
        <v>0</v>
      </c>
    </row>
    <row r="3853" spans="1:6" x14ac:dyDescent="0.75">
      <c r="A3853">
        <v>22659.19569</v>
      </c>
      <c r="B3853">
        <v>54647.935599999997</v>
      </c>
      <c r="C3853">
        <v>0</v>
      </c>
      <c r="D3853">
        <f>(groupB[[#This Row],[Cost (USD)]]-MIN(cost))/(MAX(cost)-MIN(cost))</f>
        <v>0.34666116523263801</v>
      </c>
      <c r="E3853">
        <f>(groupB[[#This Row],[Weight (lbs)]]-MIN(weight))/(MAX(weight)-MIN(weight))</f>
        <v>0.21445347235651771</v>
      </c>
      <c r="F3853">
        <f>IF(groupB[[#This Row],[normalized cost]]+groupB[[#This Row],[normalized weight]]&gt;1, 1, 0)</f>
        <v>0</v>
      </c>
    </row>
    <row r="3854" spans="1:6" x14ac:dyDescent="0.75">
      <c r="A3854">
        <v>23073.51815</v>
      </c>
      <c r="B3854">
        <v>56502.052810000001</v>
      </c>
      <c r="C3854">
        <v>0</v>
      </c>
      <c r="D3854">
        <f>(groupB[[#This Row],[Cost (USD)]]-MIN(cost))/(MAX(cost)-MIN(cost))</f>
        <v>0.44715057037197398</v>
      </c>
      <c r="E3854">
        <f>(groupB[[#This Row],[Weight (lbs)]]-MIN(weight))/(MAX(weight)-MIN(weight))</f>
        <v>0.37123742625353051</v>
      </c>
      <c r="F3854">
        <f>IF(groupB[[#This Row],[normalized cost]]+groupB[[#This Row],[normalized weight]]&gt;1, 1, 0)</f>
        <v>0</v>
      </c>
    </row>
    <row r="3855" spans="1:6" x14ac:dyDescent="0.75">
      <c r="A3855">
        <v>22955.569609999999</v>
      </c>
      <c r="B3855">
        <v>56650.344409999998</v>
      </c>
      <c r="C3855">
        <v>0</v>
      </c>
      <c r="D3855">
        <f>(groupB[[#This Row],[Cost (USD)]]-MIN(cost))/(MAX(cost)-MIN(cost))</f>
        <v>0.41854343519119402</v>
      </c>
      <c r="E3855">
        <f>(groupB[[#This Row],[Weight (lbs)]]-MIN(weight))/(MAX(weight)-MIN(weight))</f>
        <v>0.38377694816310481</v>
      </c>
      <c r="F3855">
        <f>IF(groupB[[#This Row],[normalized cost]]+groupB[[#This Row],[normalized weight]]&gt;1, 1, 0)</f>
        <v>0</v>
      </c>
    </row>
    <row r="3856" spans="1:6" x14ac:dyDescent="0.75">
      <c r="A3856">
        <v>23241.918610000001</v>
      </c>
      <c r="B3856">
        <v>53954.890099999997</v>
      </c>
      <c r="C3856">
        <v>0</v>
      </c>
      <c r="D3856">
        <f>(groupB[[#This Row],[Cost (USD)]]-MIN(cost))/(MAX(cost)-MIN(cost))</f>
        <v>0.48799426986774991</v>
      </c>
      <c r="E3856">
        <f>(groupB[[#This Row],[Weight (lbs)]]-MIN(weight))/(MAX(weight)-MIN(weight))</f>
        <v>0.15584961865487823</v>
      </c>
      <c r="F3856">
        <f>IF(groupB[[#This Row],[normalized cost]]+groupB[[#This Row],[normalized weight]]&gt;1, 1, 0)</f>
        <v>0</v>
      </c>
    </row>
    <row r="3857" spans="1:6" x14ac:dyDescent="0.75">
      <c r="A3857">
        <v>22618.3521</v>
      </c>
      <c r="B3857">
        <v>54247.14847</v>
      </c>
      <c r="C3857">
        <v>0</v>
      </c>
      <c r="D3857">
        <f>(groupB[[#This Row],[Cost (USD)]]-MIN(cost))/(MAX(cost)-MIN(cost))</f>
        <v>0.33675499682734572</v>
      </c>
      <c r="E3857">
        <f>(groupB[[#This Row],[Weight (lbs)]]-MIN(weight))/(MAX(weight)-MIN(weight))</f>
        <v>0.1805629553096286</v>
      </c>
      <c r="F3857">
        <f>IF(groupB[[#This Row],[normalized cost]]+groupB[[#This Row],[normalized weight]]&gt;1, 1, 0)</f>
        <v>0</v>
      </c>
    </row>
    <row r="3858" spans="1:6" x14ac:dyDescent="0.75">
      <c r="A3858">
        <v>23345.821520000001</v>
      </c>
      <c r="B3858">
        <v>55012.462079999998</v>
      </c>
      <c r="C3858">
        <v>0</v>
      </c>
      <c r="D3858">
        <f>(groupB[[#This Row],[Cost (USD)]]-MIN(cost))/(MAX(cost)-MIN(cost))</f>
        <v>0.5131947902984938</v>
      </c>
      <c r="E3858">
        <f>(groupB[[#This Row],[Weight (lbs)]]-MIN(weight))/(MAX(weight)-MIN(weight))</f>
        <v>0.24527779269954517</v>
      </c>
      <c r="F3858">
        <f>IF(groupB[[#This Row],[normalized cost]]+groupB[[#This Row],[normalized weight]]&gt;1, 1, 0)</f>
        <v>0</v>
      </c>
    </row>
    <row r="3859" spans="1:6" x14ac:dyDescent="0.75">
      <c r="A3859">
        <v>23352.177739999999</v>
      </c>
      <c r="B3859">
        <v>56316.448279999997</v>
      </c>
      <c r="C3859">
        <v>0</v>
      </c>
      <c r="D3859">
        <f>(groupB[[#This Row],[Cost (USD)]]-MIN(cost))/(MAX(cost)-MIN(cost))</f>
        <v>0.51473642230834071</v>
      </c>
      <c r="E3859">
        <f>(groupB[[#This Row],[Weight (lbs)]]-MIN(weight))/(MAX(weight)-MIN(weight))</f>
        <v>0.35554272695531447</v>
      </c>
      <c r="F3859">
        <f>IF(groupB[[#This Row],[normalized cost]]+groupB[[#This Row],[normalized weight]]&gt;1, 1, 0)</f>
        <v>0</v>
      </c>
    </row>
    <row r="3860" spans="1:6" x14ac:dyDescent="0.75">
      <c r="A3860">
        <v>22043.890159999999</v>
      </c>
      <c r="B3860">
        <v>55948.365429999998</v>
      </c>
      <c r="C3860">
        <v>0</v>
      </c>
      <c r="D3860">
        <f>(groupB[[#This Row],[Cost (USD)]]-MIN(cost))/(MAX(cost)-MIN(cost))</f>
        <v>0.19742550301764711</v>
      </c>
      <c r="E3860">
        <f>(groupB[[#This Row],[Weight (lbs)]]-MIN(weight))/(MAX(weight)-MIN(weight))</f>
        <v>0.32441768034368157</v>
      </c>
      <c r="F3860">
        <f>IF(groupB[[#This Row],[normalized cost]]+groupB[[#This Row],[normalized weight]]&gt;1, 1, 0)</f>
        <v>0</v>
      </c>
    </row>
    <row r="3861" spans="1:6" x14ac:dyDescent="0.75">
      <c r="A3861">
        <v>22675.43549</v>
      </c>
      <c r="B3861">
        <v>56453.663979999998</v>
      </c>
      <c r="C3861">
        <v>0</v>
      </c>
      <c r="D3861">
        <f>(groupB[[#This Row],[Cost (USD)]]-MIN(cost))/(MAX(cost)-MIN(cost))</f>
        <v>0.35059995204516498</v>
      </c>
      <c r="E3861">
        <f>(groupB[[#This Row],[Weight (lbs)]]-MIN(weight))/(MAX(weight)-MIN(weight))</f>
        <v>0.36714567193997721</v>
      </c>
      <c r="F3861">
        <f>IF(groupB[[#This Row],[normalized cost]]+groupB[[#This Row],[normalized weight]]&gt;1, 1, 0)</f>
        <v>0</v>
      </c>
    </row>
    <row r="3862" spans="1:6" x14ac:dyDescent="0.75">
      <c r="A3862">
        <v>23300.160090000001</v>
      </c>
      <c r="B3862">
        <v>56356.454949999999</v>
      </c>
      <c r="C3862">
        <v>0</v>
      </c>
      <c r="D3862">
        <f>(groupB[[#This Row],[Cost (USD)]]-MIN(cost))/(MAX(cost)-MIN(cost))</f>
        <v>0.50212010721587386</v>
      </c>
      <c r="E3862">
        <f>(groupB[[#This Row],[Weight (lbs)]]-MIN(weight))/(MAX(weight)-MIN(weight))</f>
        <v>0.35892568671159297</v>
      </c>
      <c r="F3862">
        <f>IF(groupB[[#This Row],[normalized cost]]+groupB[[#This Row],[normalized weight]]&gt;1, 1, 0)</f>
        <v>0</v>
      </c>
    </row>
    <row r="3863" spans="1:6" x14ac:dyDescent="0.75">
      <c r="A3863">
        <v>22830.597320000001</v>
      </c>
      <c r="B3863">
        <v>54632.770409999997</v>
      </c>
      <c r="C3863">
        <v>0</v>
      </c>
      <c r="D3863">
        <f>(groupB[[#This Row],[Cost (USD)]]-MIN(cost))/(MAX(cost)-MIN(cost))</f>
        <v>0.38823276586131894</v>
      </c>
      <c r="E3863">
        <f>(groupB[[#This Row],[Weight (lbs)]]-MIN(weight))/(MAX(weight)-MIN(weight))</f>
        <v>0.21317110550453247</v>
      </c>
      <c r="F3863">
        <f>IF(groupB[[#This Row],[normalized cost]]+groupB[[#This Row],[normalized weight]]&gt;1, 1, 0)</f>
        <v>0</v>
      </c>
    </row>
    <row r="3864" spans="1:6" x14ac:dyDescent="0.75">
      <c r="A3864">
        <v>22890.772700000001</v>
      </c>
      <c r="B3864">
        <v>55202.310960000003</v>
      </c>
      <c r="C3864">
        <v>0</v>
      </c>
      <c r="D3864">
        <f>(groupB[[#This Row],[Cost (USD)]]-MIN(cost))/(MAX(cost)-MIN(cost))</f>
        <v>0.40282764961498646</v>
      </c>
      <c r="E3864">
        <f>(groupB[[#This Row],[Weight (lbs)]]-MIN(weight))/(MAX(weight)-MIN(weight))</f>
        <v>0.26133139378192777</v>
      </c>
      <c r="F3864">
        <f>IF(groupB[[#This Row],[normalized cost]]+groupB[[#This Row],[normalized weight]]&gt;1, 1, 0)</f>
        <v>0</v>
      </c>
    </row>
    <row r="3865" spans="1:6" x14ac:dyDescent="0.75">
      <c r="A3865">
        <v>23187.358530000001</v>
      </c>
      <c r="B3865">
        <v>56829.639179999998</v>
      </c>
      <c r="C3865">
        <v>0</v>
      </c>
      <c r="D3865">
        <f>(groupB[[#This Row],[Cost (USD)]]-MIN(cost))/(MAX(cost)-MIN(cost))</f>
        <v>0.47476131603861282</v>
      </c>
      <c r="E3865">
        <f>(groupB[[#This Row],[Weight (lbs)]]-MIN(weight))/(MAX(weight)-MIN(weight))</f>
        <v>0.39893809482742787</v>
      </c>
      <c r="F3865">
        <f>IF(groupB[[#This Row],[normalized cost]]+groupB[[#This Row],[normalized weight]]&gt;1, 1, 0)</f>
        <v>0</v>
      </c>
    </row>
    <row r="3866" spans="1:6" x14ac:dyDescent="0.75">
      <c r="A3866">
        <v>22200.627229999998</v>
      </c>
      <c r="B3866">
        <v>55102.819239999997</v>
      </c>
      <c r="C3866">
        <v>0</v>
      </c>
      <c r="D3866">
        <f>(groupB[[#This Row],[Cost (USD)]]-MIN(cost))/(MAX(cost)-MIN(cost))</f>
        <v>0.23544037415830987</v>
      </c>
      <c r="E3866">
        <f>(groupB[[#This Row],[Weight (lbs)]]-MIN(weight))/(MAX(weight)-MIN(weight))</f>
        <v>0.25291838453014737</v>
      </c>
      <c r="F3866">
        <f>IF(groupB[[#This Row],[normalized cost]]+groupB[[#This Row],[normalized weight]]&gt;1, 1, 0)</f>
        <v>0</v>
      </c>
    </row>
    <row r="3867" spans="1:6" x14ac:dyDescent="0.75">
      <c r="A3867">
        <v>22874.804749999999</v>
      </c>
      <c r="B3867">
        <v>55268.865389999999</v>
      </c>
      <c r="C3867">
        <v>0</v>
      </c>
      <c r="D3867">
        <f>(groupB[[#This Row],[Cost (USD)]]-MIN(cost))/(MAX(cost)-MIN(cost))</f>
        <v>0.3989547970624242</v>
      </c>
      <c r="E3867">
        <f>(groupB[[#This Row],[Weight (lbs)]]-MIN(weight))/(MAX(weight)-MIN(weight))</f>
        <v>0.26695922929765625</v>
      </c>
      <c r="F3867">
        <f>IF(groupB[[#This Row],[normalized cost]]+groupB[[#This Row],[normalized weight]]&gt;1, 1, 0)</f>
        <v>0</v>
      </c>
    </row>
    <row r="3868" spans="1:6" x14ac:dyDescent="0.75">
      <c r="A3868">
        <v>23166.885780000001</v>
      </c>
      <c r="B3868">
        <v>55817.540560000001</v>
      </c>
      <c r="C3868">
        <v>0</v>
      </c>
      <c r="D3868">
        <f>(groupB[[#This Row],[Cost (USD)]]-MIN(cost))/(MAX(cost)-MIN(cost))</f>
        <v>0.46979587325507066</v>
      </c>
      <c r="E3868">
        <f>(groupB[[#This Row],[Weight (lbs)]]-MIN(weight))/(MAX(weight)-MIN(weight))</f>
        <v>0.31335514326348146</v>
      </c>
      <c r="F3868">
        <f>IF(groupB[[#This Row],[normalized cost]]+groupB[[#This Row],[normalized weight]]&gt;1, 1, 0)</f>
        <v>0</v>
      </c>
    </row>
    <row r="3869" spans="1:6" x14ac:dyDescent="0.75">
      <c r="A3869">
        <v>22668.818609999998</v>
      </c>
      <c r="B3869">
        <v>54237.41476</v>
      </c>
      <c r="C3869">
        <v>0</v>
      </c>
      <c r="D3869">
        <f>(groupB[[#This Row],[Cost (USD)]]-MIN(cost))/(MAX(cost)-MIN(cost))</f>
        <v>0.34899509978811255</v>
      </c>
      <c r="E3869">
        <f>(groupB[[#This Row],[Weight (lbs)]]-MIN(weight))/(MAX(weight)-MIN(weight))</f>
        <v>0.1797398738282335</v>
      </c>
      <c r="F3869">
        <f>IF(groupB[[#This Row],[normalized cost]]+groupB[[#This Row],[normalized weight]]&gt;1, 1, 0)</f>
        <v>0</v>
      </c>
    </row>
    <row r="3870" spans="1:6" x14ac:dyDescent="0.75">
      <c r="A3870">
        <v>22076.37428</v>
      </c>
      <c r="B3870">
        <v>56039.287929999999</v>
      </c>
      <c r="C3870">
        <v>0</v>
      </c>
      <c r="D3870">
        <f>(groupB[[#This Row],[Cost (USD)]]-MIN(cost))/(MAX(cost)-MIN(cost))</f>
        <v>0.20530417291952718</v>
      </c>
      <c r="E3870">
        <f>(groupB[[#This Row],[Weight (lbs)]]-MIN(weight))/(MAX(weight)-MIN(weight))</f>
        <v>0.33210607726450037</v>
      </c>
      <c r="F3870">
        <f>IF(groupB[[#This Row],[normalized cost]]+groupB[[#This Row],[normalized weight]]&gt;1, 1, 0)</f>
        <v>0</v>
      </c>
    </row>
    <row r="3871" spans="1:6" x14ac:dyDescent="0.75">
      <c r="A3871">
        <v>23594.127229999998</v>
      </c>
      <c r="B3871">
        <v>56700.794800000003</v>
      </c>
      <c r="C3871">
        <v>0</v>
      </c>
      <c r="D3871">
        <f>(groupB[[#This Row],[Cost (USD)]]-MIN(cost))/(MAX(cost)-MIN(cost))</f>
        <v>0.57341863886948408</v>
      </c>
      <c r="E3871">
        <f>(groupB[[#This Row],[Weight (lbs)]]-MIN(weight))/(MAX(weight)-MIN(weight))</f>
        <v>0.3880430277707943</v>
      </c>
      <c r="F3871">
        <f>IF(groupB[[#This Row],[normalized cost]]+groupB[[#This Row],[normalized weight]]&gt;1, 1, 0)</f>
        <v>0</v>
      </c>
    </row>
    <row r="3872" spans="1:6" x14ac:dyDescent="0.75">
      <c r="A3872">
        <v>22249.178800000002</v>
      </c>
      <c r="B3872">
        <v>55418.160129999997</v>
      </c>
      <c r="C3872">
        <v>0</v>
      </c>
      <c r="D3872">
        <f>(groupB[[#This Row],[Cost (USD)]]-MIN(cost))/(MAX(cost)-MIN(cost))</f>
        <v>0.24721602925526304</v>
      </c>
      <c r="E3872">
        <f>(groupB[[#This Row],[Weight (lbs)]]-MIN(weight))/(MAX(weight)-MIN(weight))</f>
        <v>0.27958357661884103</v>
      </c>
      <c r="F3872">
        <f>IF(groupB[[#This Row],[normalized cost]]+groupB[[#This Row],[normalized weight]]&gt;1, 1, 0)</f>
        <v>0</v>
      </c>
    </row>
    <row r="3873" spans="1:6" x14ac:dyDescent="0.75">
      <c r="A3873">
        <v>22173.88379</v>
      </c>
      <c r="B3873">
        <v>57289.853840000003</v>
      </c>
      <c r="C3873">
        <v>0</v>
      </c>
      <c r="D3873">
        <f>(groupB[[#This Row],[Cost (USD)]]-MIN(cost))/(MAX(cost)-MIN(cost))</f>
        <v>0.2289540437359153</v>
      </c>
      <c r="E3873">
        <f>(groupB[[#This Row],[Weight (lbs)]]-MIN(weight))/(MAX(weight)-MIN(weight))</f>
        <v>0.43785379748474268</v>
      </c>
      <c r="F3873">
        <f>IF(groupB[[#This Row],[normalized cost]]+groupB[[#This Row],[normalized weight]]&gt;1, 1, 0)</f>
        <v>0</v>
      </c>
    </row>
    <row r="3874" spans="1:6" x14ac:dyDescent="0.75">
      <c r="A3874">
        <v>22292.371579999999</v>
      </c>
      <c r="B3874">
        <v>57317.089930000002</v>
      </c>
      <c r="C3874">
        <v>0</v>
      </c>
      <c r="D3874">
        <f>(groupB[[#This Row],[Cost (USD)]]-MIN(cost))/(MAX(cost)-MIN(cost))</f>
        <v>0.25769196813753836</v>
      </c>
      <c r="E3874">
        <f>(groupB[[#This Row],[Weight (lbs)]]-MIN(weight))/(MAX(weight)-MIN(weight))</f>
        <v>0.44015687835571665</v>
      </c>
      <c r="F3874">
        <f>IF(groupB[[#This Row],[normalized cost]]+groupB[[#This Row],[normalized weight]]&gt;1, 1, 0)</f>
        <v>0</v>
      </c>
    </row>
    <row r="3875" spans="1:6" x14ac:dyDescent="0.75">
      <c r="A3875">
        <v>23484.179499999998</v>
      </c>
      <c r="B3875">
        <v>58741.473590000001</v>
      </c>
      <c r="C3875">
        <v>0</v>
      </c>
      <c r="D3875">
        <f>(groupB[[#This Row],[Cost (USD)]]-MIN(cost))/(MAX(cost)-MIN(cost))</f>
        <v>0.54675201311108246</v>
      </c>
      <c r="E3875">
        <f>(groupB[[#This Row],[Weight (lbs)]]-MIN(weight))/(MAX(weight)-MIN(weight))</f>
        <v>0.56060260901213932</v>
      </c>
      <c r="F3875">
        <f>IF(groupB[[#This Row],[normalized cost]]+groupB[[#This Row],[normalized weight]]&gt;1, 1, 0)</f>
        <v>1</v>
      </c>
    </row>
    <row r="3876" spans="1:6" x14ac:dyDescent="0.75">
      <c r="A3876">
        <v>22821.212820000001</v>
      </c>
      <c r="B3876">
        <v>56282.014239999997</v>
      </c>
      <c r="C3876">
        <v>0</v>
      </c>
      <c r="D3876">
        <f>(groupB[[#This Row],[Cost (USD)]]-MIN(cost))/(MAX(cost)-MIN(cost))</f>
        <v>0.38595665748300384</v>
      </c>
      <c r="E3876">
        <f>(groupB[[#This Row],[Weight (lbs)]]-MIN(weight))/(MAX(weight)-MIN(weight))</f>
        <v>0.35263098819860023</v>
      </c>
      <c r="F3876">
        <f>IF(groupB[[#This Row],[normalized cost]]+groupB[[#This Row],[normalized weight]]&gt;1, 1, 0)</f>
        <v>0</v>
      </c>
    </row>
    <row r="3877" spans="1:6" x14ac:dyDescent="0.75">
      <c r="A3877">
        <v>23320.964540000001</v>
      </c>
      <c r="B3877">
        <v>55677.727299999999</v>
      </c>
      <c r="C3877">
        <v>0</v>
      </c>
      <c r="D3877">
        <f>(groupB[[#This Row],[Cost (USD)]]-MIN(cost))/(MAX(cost)-MIN(cost))</f>
        <v>0.50716600022575564</v>
      </c>
      <c r="E3877">
        <f>(groupB[[#This Row],[Weight (lbs)]]-MIN(weight))/(MAX(weight)-MIN(weight))</f>
        <v>0.30153254888174252</v>
      </c>
      <c r="F3877">
        <f>IF(groupB[[#This Row],[normalized cost]]+groupB[[#This Row],[normalized weight]]&gt;1, 1, 0)</f>
        <v>0</v>
      </c>
    </row>
    <row r="3878" spans="1:6" x14ac:dyDescent="0.75">
      <c r="A3878">
        <v>22837.733670000001</v>
      </c>
      <c r="B3878">
        <v>53892.648789999999</v>
      </c>
      <c r="C3878">
        <v>0</v>
      </c>
      <c r="D3878">
        <f>(groupB[[#This Row],[Cost (USD)]]-MIN(cost))/(MAX(cost)-MIN(cost))</f>
        <v>0.38996360991540707</v>
      </c>
      <c r="E3878">
        <f>(groupB[[#This Row],[Weight (lbs)]]-MIN(weight))/(MAX(weight)-MIN(weight))</f>
        <v>0.15058650010719521</v>
      </c>
      <c r="F3878">
        <f>IF(groupB[[#This Row],[normalized cost]]+groupB[[#This Row],[normalized weight]]&gt;1, 1, 0)</f>
        <v>0</v>
      </c>
    </row>
    <row r="3879" spans="1:6" x14ac:dyDescent="0.75">
      <c r="A3879">
        <v>22682.74957</v>
      </c>
      <c r="B3879">
        <v>56901.3295</v>
      </c>
      <c r="C3879">
        <v>0</v>
      </c>
      <c r="D3879">
        <f>(groupB[[#This Row],[Cost (USD)]]-MIN(cost))/(MAX(cost)-MIN(cost))</f>
        <v>0.35237390257717699</v>
      </c>
      <c r="E3879">
        <f>(groupB[[#This Row],[Weight (lbs)]]-MIN(weight))/(MAX(weight)-MIN(weight))</f>
        <v>0.40500022065481411</v>
      </c>
      <c r="F3879">
        <f>IF(groupB[[#This Row],[normalized cost]]+groupB[[#This Row],[normalized weight]]&gt;1, 1, 0)</f>
        <v>0</v>
      </c>
    </row>
    <row r="3880" spans="1:6" x14ac:dyDescent="0.75">
      <c r="A3880">
        <v>22596.21443</v>
      </c>
      <c r="B3880">
        <v>57799.226840000003</v>
      </c>
      <c r="C3880">
        <v>0</v>
      </c>
      <c r="D3880">
        <f>(groupB[[#This Row],[Cost (USD)]]-MIN(cost))/(MAX(cost)-MIN(cost))</f>
        <v>0.33138574581094915</v>
      </c>
      <c r="E3880">
        <f>(groupB[[#This Row],[Weight (lbs)]]-MIN(weight))/(MAX(weight)-MIN(weight))</f>
        <v>0.48092632413929159</v>
      </c>
      <c r="F3880">
        <f>IF(groupB[[#This Row],[normalized cost]]+groupB[[#This Row],[normalized weight]]&gt;1, 1, 0)</f>
        <v>0</v>
      </c>
    </row>
    <row r="3881" spans="1:6" x14ac:dyDescent="0.75">
      <c r="A3881">
        <v>22449.32561</v>
      </c>
      <c r="B3881">
        <v>56681.82127</v>
      </c>
      <c r="C3881">
        <v>0</v>
      </c>
      <c r="D3881">
        <f>(groupB[[#This Row],[Cost (USD)]]-MIN(cost))/(MAX(cost)-MIN(cost))</f>
        <v>0.29575946056583102</v>
      </c>
      <c r="E3881">
        <f>(groupB[[#This Row],[Weight (lbs)]]-MIN(weight))/(MAX(weight)-MIN(weight))</f>
        <v>0.38643862809382673</v>
      </c>
      <c r="F3881">
        <f>IF(groupB[[#This Row],[normalized cost]]+groupB[[#This Row],[normalized weight]]&gt;1, 1, 0)</f>
        <v>0</v>
      </c>
    </row>
    <row r="3882" spans="1:6" x14ac:dyDescent="0.75">
      <c r="A3882">
        <v>22635.987369999999</v>
      </c>
      <c r="B3882">
        <v>56677.41143</v>
      </c>
      <c r="C3882">
        <v>0</v>
      </c>
      <c r="D3882">
        <f>(groupB[[#This Row],[Cost (USD)]]-MIN(cost))/(MAX(cost)-MIN(cost))</f>
        <v>0.34103223970665153</v>
      </c>
      <c r="E3882">
        <f>(groupB[[#This Row],[Weight (lbs)]]-MIN(weight))/(MAX(weight)-MIN(weight))</f>
        <v>0.38606573249287751</v>
      </c>
      <c r="F3882">
        <f>IF(groupB[[#This Row],[normalized cost]]+groupB[[#This Row],[normalized weight]]&gt;1, 1, 0)</f>
        <v>0</v>
      </c>
    </row>
    <row r="3883" spans="1:6" x14ac:dyDescent="0.75">
      <c r="A3883">
        <v>22608.205000000002</v>
      </c>
      <c r="B3883">
        <v>56662.693160000003</v>
      </c>
      <c r="C3883">
        <v>0</v>
      </c>
      <c r="D3883">
        <f>(groupB[[#This Row],[Cost (USD)]]-MIN(cost))/(MAX(cost)-MIN(cost))</f>
        <v>0.33429392811557668</v>
      </c>
      <c r="E3883">
        <f>(groupB[[#This Row],[Weight (lbs)]]-MIN(weight))/(MAX(weight)-MIN(weight))</f>
        <v>0.38482115714851545</v>
      </c>
      <c r="F3883">
        <f>IF(groupB[[#This Row],[normalized cost]]+groupB[[#This Row],[normalized weight]]&gt;1, 1, 0)</f>
        <v>0</v>
      </c>
    </row>
    <row r="3884" spans="1:6" x14ac:dyDescent="0.75">
      <c r="A3884">
        <v>22524.039100000002</v>
      </c>
      <c r="B3884">
        <v>56570.384409999999</v>
      </c>
      <c r="C3884">
        <v>0</v>
      </c>
      <c r="D3884">
        <f>(groupB[[#This Row],[Cost (USD)]]-MIN(cost))/(MAX(cost)-MIN(cost))</f>
        <v>0.31388040473570283</v>
      </c>
      <c r="E3884">
        <f>(groupB[[#This Row],[Weight (lbs)]]-MIN(weight))/(MAX(weight)-MIN(weight))</f>
        <v>0.37701553907526997</v>
      </c>
      <c r="F3884">
        <f>IF(groupB[[#This Row],[normalized cost]]+groupB[[#This Row],[normalized weight]]&gt;1, 1, 0)</f>
        <v>0</v>
      </c>
    </row>
    <row r="3885" spans="1:6" x14ac:dyDescent="0.75">
      <c r="A3885">
        <v>23213.266650000001</v>
      </c>
      <c r="B3885">
        <v>55936.379650000003</v>
      </c>
      <c r="C3885">
        <v>0</v>
      </c>
      <c r="D3885">
        <f>(groupB[[#This Row],[Cost (USD)]]-MIN(cost))/(MAX(cost)-MIN(cost))</f>
        <v>0.48104504868269526</v>
      </c>
      <c r="E3885">
        <f>(groupB[[#This Row],[Weight (lbs)]]-MIN(weight))/(MAX(weight)-MIN(weight))</f>
        <v>0.32340416406283162</v>
      </c>
      <c r="F3885">
        <f>IF(groupB[[#This Row],[normalized cost]]+groupB[[#This Row],[normalized weight]]&gt;1, 1, 0)</f>
        <v>0</v>
      </c>
    </row>
    <row r="3886" spans="1:6" x14ac:dyDescent="0.75">
      <c r="A3886">
        <v>22621.376950000002</v>
      </c>
      <c r="B3886">
        <v>57313.86535</v>
      </c>
      <c r="C3886">
        <v>0</v>
      </c>
      <c r="D3886">
        <f>(groupB[[#This Row],[Cost (USD)]]-MIN(cost))/(MAX(cost)-MIN(cost))</f>
        <v>0.33748864128662964</v>
      </c>
      <c r="E3886">
        <f>(groupB[[#This Row],[Weight (lbs)]]-MIN(weight))/(MAX(weight)-MIN(weight))</f>
        <v>0.43988420821419011</v>
      </c>
      <c r="F3886">
        <f>IF(groupB[[#This Row],[normalized cost]]+groupB[[#This Row],[normalized weight]]&gt;1, 1, 0)</f>
        <v>0</v>
      </c>
    </row>
    <row r="3887" spans="1:6" x14ac:dyDescent="0.75">
      <c r="A3887">
        <v>22586.645789999999</v>
      </c>
      <c r="B3887">
        <v>56710.612549999998</v>
      </c>
      <c r="C3887">
        <v>0</v>
      </c>
      <c r="D3887">
        <f>(groupB[[#This Row],[Cost (USD)]]-MIN(cost))/(MAX(cost)-MIN(cost))</f>
        <v>0.32906497627894599</v>
      </c>
      <c r="E3887">
        <f>(groupB[[#This Row],[Weight (lbs)]]-MIN(weight))/(MAX(weight)-MIN(weight))</f>
        <v>0.38887321566564242</v>
      </c>
      <c r="F3887">
        <f>IF(groupB[[#This Row],[normalized cost]]+groupB[[#This Row],[normalized weight]]&gt;1, 1, 0)</f>
        <v>0</v>
      </c>
    </row>
    <row r="3888" spans="1:6" x14ac:dyDescent="0.75">
      <c r="A3888">
        <v>22818.24062</v>
      </c>
      <c r="B3888">
        <v>55944.967909999999</v>
      </c>
      <c r="C3888">
        <v>0</v>
      </c>
      <c r="D3888">
        <f>(groupB[[#This Row],[Cost (USD)]]-MIN(cost))/(MAX(cost)-MIN(cost))</f>
        <v>0.38523578270842573</v>
      </c>
      <c r="E3888">
        <f>(groupB[[#This Row],[Weight (lbs)]]-MIN(weight))/(MAX(weight)-MIN(weight))</f>
        <v>0.32413038641416564</v>
      </c>
      <c r="F3888">
        <f>IF(groupB[[#This Row],[normalized cost]]+groupB[[#This Row],[normalized weight]]&gt;1, 1, 0)</f>
        <v>0</v>
      </c>
    </row>
    <row r="3889" spans="1:6" x14ac:dyDescent="0.75">
      <c r="A3889">
        <v>22979.19368</v>
      </c>
      <c r="B3889">
        <v>56397.405379999997</v>
      </c>
      <c r="C3889">
        <v>0</v>
      </c>
      <c r="D3889">
        <f>(groupB[[#This Row],[Cost (USD)]]-MIN(cost))/(MAX(cost)-MIN(cost))</f>
        <v>0.4242731963566162</v>
      </c>
      <c r="E3889">
        <f>(groupB[[#This Row],[Weight (lbs)]]-MIN(weight))/(MAX(weight)-MIN(weight))</f>
        <v>0.3623884507130028</v>
      </c>
      <c r="F3889">
        <f>IF(groupB[[#This Row],[normalized cost]]+groupB[[#This Row],[normalized weight]]&gt;1, 1, 0)</f>
        <v>0</v>
      </c>
    </row>
    <row r="3890" spans="1:6" x14ac:dyDescent="0.75">
      <c r="A3890">
        <v>23177.980159999999</v>
      </c>
      <c r="B3890">
        <v>55153.454919999996</v>
      </c>
      <c r="C3890">
        <v>0</v>
      </c>
      <c r="D3890">
        <f>(groupB[[#This Row],[Cost (USD)]]-MIN(cost))/(MAX(cost)-MIN(cost))</f>
        <v>0.47248669442510721</v>
      </c>
      <c r="E3890">
        <f>(groupB[[#This Row],[Weight (lbs)]]-MIN(weight))/(MAX(weight)-MIN(weight))</f>
        <v>0.25720013224051125</v>
      </c>
      <c r="F3890">
        <f>IF(groupB[[#This Row],[normalized cost]]+groupB[[#This Row],[normalized weight]]&gt;1, 1, 0)</f>
        <v>0</v>
      </c>
    </row>
    <row r="3891" spans="1:6" x14ac:dyDescent="0.75">
      <c r="A3891">
        <v>22713.366310000001</v>
      </c>
      <c r="B3891">
        <v>55487.782679999997</v>
      </c>
      <c r="C3891">
        <v>0</v>
      </c>
      <c r="D3891">
        <f>(groupB[[#This Row],[Cost (USD)]]-MIN(cost))/(MAX(cost)-MIN(cost))</f>
        <v>0.35979965977582329</v>
      </c>
      <c r="E3891">
        <f>(groupB[[#This Row],[Weight (lbs)]]-MIN(weight))/(MAX(weight)-MIN(weight))</f>
        <v>0.28547085203515221</v>
      </c>
      <c r="F3891">
        <f>IF(groupB[[#This Row],[normalized cost]]+groupB[[#This Row],[normalized weight]]&gt;1, 1, 0)</f>
        <v>0</v>
      </c>
    </row>
    <row r="3892" spans="1:6" x14ac:dyDescent="0.75">
      <c r="A3892">
        <v>22689.943380000001</v>
      </c>
      <c r="B3892">
        <v>57675.549630000001</v>
      </c>
      <c r="C3892">
        <v>0</v>
      </c>
      <c r="D3892">
        <f>(groupB[[#This Row],[Cost (USD)]]-MIN(cost))/(MAX(cost)-MIN(cost))</f>
        <v>0.35411868292914117</v>
      </c>
      <c r="E3892">
        <f>(groupB[[#This Row],[Weight (lbs)]]-MIN(weight))/(MAX(weight)-MIN(weight))</f>
        <v>0.47046819242778487</v>
      </c>
      <c r="F3892">
        <f>IF(groupB[[#This Row],[normalized cost]]+groupB[[#This Row],[normalized weight]]&gt;1, 1, 0)</f>
        <v>0</v>
      </c>
    </row>
    <row r="3893" spans="1:6" x14ac:dyDescent="0.75">
      <c r="A3893">
        <v>22674.708689999999</v>
      </c>
      <c r="B3893">
        <v>58449.274570000001</v>
      </c>
      <c r="C3893">
        <v>0</v>
      </c>
      <c r="D3893">
        <f>(groupB[[#This Row],[Cost (USD)]]-MIN(cost))/(MAX(cost)-MIN(cost))</f>
        <v>0.35042367461223195</v>
      </c>
      <c r="E3893">
        <f>(groupB[[#This Row],[Weight (lbs)]]-MIN(weight))/(MAX(weight)-MIN(weight))</f>
        <v>0.53589429098707109</v>
      </c>
      <c r="F3893">
        <f>IF(groupB[[#This Row],[normalized cost]]+groupB[[#This Row],[normalized weight]]&gt;1, 1, 0)</f>
        <v>0</v>
      </c>
    </row>
    <row r="3894" spans="1:6" x14ac:dyDescent="0.75">
      <c r="A3894">
        <v>22465.2732</v>
      </c>
      <c r="B3894">
        <v>54644.436170000001</v>
      </c>
      <c r="C3894">
        <v>0</v>
      </c>
      <c r="D3894">
        <f>(groupB[[#This Row],[Cost (USD)]]-MIN(cost))/(MAX(cost)-MIN(cost))</f>
        <v>0.29962737502189507</v>
      </c>
      <c r="E3894">
        <f>(groupB[[#This Row],[Weight (lbs)]]-MIN(weight))/(MAX(weight)-MIN(weight))</f>
        <v>0.21415756092825089</v>
      </c>
      <c r="F3894">
        <f>IF(groupB[[#This Row],[normalized cost]]+groupB[[#This Row],[normalized weight]]&gt;1, 1, 0)</f>
        <v>0</v>
      </c>
    </row>
    <row r="3895" spans="1:6" x14ac:dyDescent="0.75">
      <c r="A3895">
        <v>22619.759030000001</v>
      </c>
      <c r="B3895">
        <v>53759.186150000001</v>
      </c>
      <c r="C3895">
        <v>0</v>
      </c>
      <c r="D3895">
        <f>(groupB[[#This Row],[Cost (USD)]]-MIN(cost))/(MAX(cost)-MIN(cost))</f>
        <v>0.33709623239244829</v>
      </c>
      <c r="E3895">
        <f>(groupB[[#This Row],[Weight (lbs)]]-MIN(weight))/(MAX(weight)-MIN(weight))</f>
        <v>0.13930091347659959</v>
      </c>
      <c r="F3895">
        <f>IF(groupB[[#This Row],[normalized cost]]+groupB[[#This Row],[normalized weight]]&gt;1, 1, 0)</f>
        <v>0</v>
      </c>
    </row>
    <row r="3896" spans="1:6" x14ac:dyDescent="0.75">
      <c r="A3896">
        <v>23231.033609999999</v>
      </c>
      <c r="B3896">
        <v>55617.738519999999</v>
      </c>
      <c r="C3896">
        <v>0</v>
      </c>
      <c r="D3896">
        <f>(groupB[[#This Row],[Cost (USD)]]-MIN(cost))/(MAX(cost)-MIN(cost))</f>
        <v>0.48535423153880713</v>
      </c>
      <c r="E3896">
        <f>(groupB[[#This Row],[Weight (lbs)]]-MIN(weight))/(MAX(weight)-MIN(weight))</f>
        <v>0.29645990403106565</v>
      </c>
      <c r="F3896">
        <f>IF(groupB[[#This Row],[normalized cost]]+groupB[[#This Row],[normalized weight]]&gt;1, 1, 0)</f>
        <v>0</v>
      </c>
    </row>
    <row r="3897" spans="1:6" x14ac:dyDescent="0.75">
      <c r="A3897">
        <v>22061.99307</v>
      </c>
      <c r="B3897">
        <v>56928.72681</v>
      </c>
      <c r="C3897">
        <v>0</v>
      </c>
      <c r="D3897">
        <f>(groupB[[#This Row],[Cost (USD)]]-MIN(cost))/(MAX(cost)-MIN(cost))</f>
        <v>0.20181616689136295</v>
      </c>
      <c r="E3897">
        <f>(groupB[[#This Row],[Weight (lbs)]]-MIN(weight))/(MAX(weight)-MIN(weight))</f>
        <v>0.40731693427182553</v>
      </c>
      <c r="F3897">
        <f>IF(groupB[[#This Row],[normalized cost]]+groupB[[#This Row],[normalized weight]]&gt;1, 1, 0)</f>
        <v>0</v>
      </c>
    </row>
    <row r="3898" spans="1:6" x14ac:dyDescent="0.75">
      <c r="A3898">
        <v>22687.986560000001</v>
      </c>
      <c r="B3898">
        <v>56441.109640000002</v>
      </c>
      <c r="C3898">
        <v>0</v>
      </c>
      <c r="D3898">
        <f>(groupB[[#This Row],[Cost (USD)]]-MIN(cost))/(MAX(cost)-MIN(cost))</f>
        <v>0.35364407752695109</v>
      </c>
      <c r="E3898">
        <f>(groupB[[#This Row],[Weight (lbs)]]-MIN(weight))/(MAX(weight)-MIN(weight))</f>
        <v>0.36608407828605355</v>
      </c>
      <c r="F3898">
        <f>IF(groupB[[#This Row],[normalized cost]]+groupB[[#This Row],[normalized weight]]&gt;1, 1, 0)</f>
        <v>0</v>
      </c>
    </row>
    <row r="3899" spans="1:6" x14ac:dyDescent="0.75">
      <c r="A3899">
        <v>22319.283049999998</v>
      </c>
      <c r="B3899">
        <v>56371.039199999999</v>
      </c>
      <c r="C3899">
        <v>0</v>
      </c>
      <c r="D3899">
        <f>(groupB[[#This Row],[Cost (USD)]]-MIN(cost))/(MAX(cost)-MIN(cost))</f>
        <v>0.26421905240838622</v>
      </c>
      <c r="E3899">
        <f>(groupB[[#This Row],[Weight (lbs)]]-MIN(weight))/(MAX(weight)-MIN(weight))</f>
        <v>0.36015892933902238</v>
      </c>
      <c r="F3899">
        <f>IF(groupB[[#This Row],[normalized cost]]+groupB[[#This Row],[normalized weight]]&gt;1, 1, 0)</f>
        <v>0</v>
      </c>
    </row>
    <row r="3900" spans="1:6" x14ac:dyDescent="0.75">
      <c r="A3900">
        <v>23113.45912</v>
      </c>
      <c r="B3900">
        <v>56213.238550000002</v>
      </c>
      <c r="C3900">
        <v>0</v>
      </c>
      <c r="D3900">
        <f>(groupB[[#This Row],[Cost (USD)]]-MIN(cost))/(MAX(cost)-MIN(cost))</f>
        <v>0.45683781811612967</v>
      </c>
      <c r="E3900">
        <f>(groupB[[#This Row],[Weight (lbs)]]-MIN(weight))/(MAX(weight)-MIN(weight))</f>
        <v>0.34681532317373676</v>
      </c>
      <c r="F3900">
        <f>IF(groupB[[#This Row],[normalized cost]]+groupB[[#This Row],[normalized weight]]&gt;1, 1, 0)</f>
        <v>0</v>
      </c>
    </row>
    <row r="3901" spans="1:6" x14ac:dyDescent="0.75">
      <c r="A3901">
        <v>22862.357769999999</v>
      </c>
      <c r="B3901">
        <v>55507.930760000003</v>
      </c>
      <c r="C3901">
        <v>0</v>
      </c>
      <c r="D3901">
        <f>(groupB[[#This Row],[Cost (USD)]]-MIN(cost))/(MAX(cost)-MIN(cost))</f>
        <v>0.39593591747771312</v>
      </c>
      <c r="E3901">
        <f>(groupB[[#This Row],[Weight (lbs)]]-MIN(weight))/(MAX(weight)-MIN(weight))</f>
        <v>0.28717457153508302</v>
      </c>
      <c r="F3901">
        <f>IF(groupB[[#This Row],[normalized cost]]+groupB[[#This Row],[normalized weight]]&gt;1, 1, 0)</f>
        <v>0</v>
      </c>
    </row>
    <row r="3902" spans="1:6" x14ac:dyDescent="0.75">
      <c r="A3902">
        <v>22626.834080000001</v>
      </c>
      <c r="B3902">
        <v>56543.80384</v>
      </c>
      <c r="C3902">
        <v>0</v>
      </c>
      <c r="D3902">
        <f>(groupB[[#This Row],[Cost (USD)]]-MIN(cost))/(MAX(cost)-MIN(cost))</f>
        <v>0.33881220879843654</v>
      </c>
      <c r="E3902">
        <f>(groupB[[#This Row],[Weight (lbs)]]-MIN(weight))/(MAX(weight)-MIN(weight))</f>
        <v>0.37476788890571244</v>
      </c>
      <c r="F3902">
        <f>IF(groupB[[#This Row],[normalized cost]]+groupB[[#This Row],[normalized weight]]&gt;1, 1, 0)</f>
        <v>0</v>
      </c>
    </row>
    <row r="3903" spans="1:6" x14ac:dyDescent="0.75">
      <c r="A3903">
        <v>23010.131890000001</v>
      </c>
      <c r="B3903">
        <v>56075.474499999997</v>
      </c>
      <c r="C3903">
        <v>0</v>
      </c>
      <c r="D3903">
        <f>(groupB[[#This Row],[Cost (USD)]]-MIN(cost))/(MAX(cost)-MIN(cost))</f>
        <v>0.43177692260639733</v>
      </c>
      <c r="E3903">
        <f>(groupB[[#This Row],[Weight (lbs)]]-MIN(weight))/(MAX(weight)-MIN(weight))</f>
        <v>0.33516600977144839</v>
      </c>
      <c r="F3903">
        <f>IF(groupB[[#This Row],[normalized cost]]+groupB[[#This Row],[normalized weight]]&gt;1, 1, 0)</f>
        <v>0</v>
      </c>
    </row>
    <row r="3904" spans="1:6" x14ac:dyDescent="0.75">
      <c r="A3904">
        <v>22736.908879999999</v>
      </c>
      <c r="B3904">
        <v>56465.958899999998</v>
      </c>
      <c r="C3904">
        <v>0</v>
      </c>
      <c r="D3904">
        <f>(groupB[[#This Row],[Cost (USD)]]-MIN(cost))/(MAX(cost)-MIN(cost))</f>
        <v>0.36550965400290664</v>
      </c>
      <c r="E3904">
        <f>(groupB[[#This Row],[Weight (lbs)]]-MIN(weight))/(MAX(weight)-MIN(weight))</f>
        <v>0.36818532906631796</v>
      </c>
      <c r="F3904">
        <f>IF(groupB[[#This Row],[normalized cost]]+groupB[[#This Row],[normalized weight]]&gt;1, 1, 0)</f>
        <v>0</v>
      </c>
    </row>
    <row r="3905" spans="1:6" x14ac:dyDescent="0.75">
      <c r="A3905">
        <v>23432.050449999999</v>
      </c>
      <c r="B3905">
        <v>56241.43909</v>
      </c>
      <c r="C3905">
        <v>0</v>
      </c>
      <c r="D3905">
        <f>(groupB[[#This Row],[Cost (USD)]]-MIN(cost))/(MAX(cost)-MIN(cost))</f>
        <v>0.53410867916056803</v>
      </c>
      <c r="E3905">
        <f>(groupB[[#This Row],[Weight (lbs)]]-MIN(weight))/(MAX(weight)-MIN(weight))</f>
        <v>0.3491999578340399</v>
      </c>
      <c r="F3905">
        <f>IF(groupB[[#This Row],[normalized cost]]+groupB[[#This Row],[normalized weight]]&gt;1, 1, 0)</f>
        <v>0</v>
      </c>
    </row>
    <row r="3906" spans="1:6" x14ac:dyDescent="0.75">
      <c r="A3906">
        <v>22411.03831</v>
      </c>
      <c r="B3906">
        <v>54987.07314</v>
      </c>
      <c r="C3906">
        <v>0</v>
      </c>
      <c r="D3906">
        <f>(groupB[[#This Row],[Cost (USD)]]-MIN(cost))/(MAX(cost)-MIN(cost))</f>
        <v>0.28647329248942194</v>
      </c>
      <c r="E3906">
        <f>(groupB[[#This Row],[Weight (lbs)]]-MIN(weight))/(MAX(weight)-MIN(weight))</f>
        <v>0.24313090663593243</v>
      </c>
      <c r="F3906">
        <f>IF(groupB[[#This Row],[normalized cost]]+groupB[[#This Row],[normalized weight]]&gt;1, 1, 0)</f>
        <v>0</v>
      </c>
    </row>
    <row r="3907" spans="1:6" x14ac:dyDescent="0.75">
      <c r="A3907">
        <v>22615.644700000001</v>
      </c>
      <c r="B3907">
        <v>58364.42308</v>
      </c>
      <c r="C3907">
        <v>0</v>
      </c>
      <c r="D3907">
        <f>(groupB[[#This Row],[Cost (USD)]]-MIN(cost))/(MAX(cost)-MIN(cost))</f>
        <v>0.33609834641193215</v>
      </c>
      <c r="E3907">
        <f>(groupB[[#This Row],[Weight (lbs)]]-MIN(weight))/(MAX(weight)-MIN(weight))</f>
        <v>0.52871925802556108</v>
      </c>
      <c r="F3907">
        <f>IF(groupB[[#This Row],[normalized cost]]+groupB[[#This Row],[normalized weight]]&gt;1, 1, 0)</f>
        <v>0</v>
      </c>
    </row>
    <row r="3908" spans="1:6" x14ac:dyDescent="0.75">
      <c r="A3908">
        <v>22739.995190000001</v>
      </c>
      <c r="B3908">
        <v>56160.455190000001</v>
      </c>
      <c r="C3908">
        <v>0</v>
      </c>
      <c r="D3908">
        <f>(groupB[[#This Row],[Cost (USD)]]-MIN(cost))/(MAX(cost)-MIN(cost))</f>
        <v>0.36625820491654965</v>
      </c>
      <c r="E3908">
        <f>(groupB[[#This Row],[Weight (lbs)]]-MIN(weight))/(MAX(weight)-MIN(weight))</f>
        <v>0.34235196787120459</v>
      </c>
      <c r="F3908">
        <f>IF(groupB[[#This Row],[normalized cost]]+groupB[[#This Row],[normalized weight]]&gt;1, 1, 0)</f>
        <v>0</v>
      </c>
    </row>
    <row r="3909" spans="1:6" x14ac:dyDescent="0.75">
      <c r="A3909">
        <v>22862.35986</v>
      </c>
      <c r="B3909">
        <v>56488.33913</v>
      </c>
      <c r="C3909">
        <v>0</v>
      </c>
      <c r="D3909">
        <f>(groupB[[#This Row],[Cost (USD)]]-MIN(cost))/(MAX(cost)-MIN(cost))</f>
        <v>0.39593642438447585</v>
      </c>
      <c r="E3909">
        <f>(groupB[[#This Row],[Weight (lbs)]]-MIN(weight))/(MAX(weight)-MIN(weight))</f>
        <v>0.37007779893262427</v>
      </c>
      <c r="F3909">
        <f>IF(groupB[[#This Row],[normalized cost]]+groupB[[#This Row],[normalized weight]]&gt;1, 1, 0)</f>
        <v>0</v>
      </c>
    </row>
    <row r="3910" spans="1:6" x14ac:dyDescent="0.75">
      <c r="A3910">
        <v>22691.69759</v>
      </c>
      <c r="B3910">
        <v>55738.453670000003</v>
      </c>
      <c r="C3910">
        <v>0</v>
      </c>
      <c r="D3910">
        <f>(groupB[[#This Row],[Cost (USD)]]-MIN(cost))/(MAX(cost)-MIN(cost))</f>
        <v>0.35454414748008395</v>
      </c>
      <c r="E3910">
        <f>(groupB[[#This Row],[Weight (lbs)]]-MIN(weight))/(MAX(weight)-MIN(weight))</f>
        <v>0.30666756426429947</v>
      </c>
      <c r="F3910">
        <f>IF(groupB[[#This Row],[normalized cost]]+groupB[[#This Row],[normalized weight]]&gt;1, 1, 0)</f>
        <v>0</v>
      </c>
    </row>
    <row r="3911" spans="1:6" x14ac:dyDescent="0.75">
      <c r="A3911">
        <v>23293.9889</v>
      </c>
      <c r="B3911">
        <v>56779.888789999997</v>
      </c>
      <c r="C3911">
        <v>0</v>
      </c>
      <c r="D3911">
        <f>(groupB[[#This Row],[Cost (USD)]]-MIN(cost))/(MAX(cost)-MIN(cost))</f>
        <v>0.50062335221953147</v>
      </c>
      <c r="E3911">
        <f>(groupB[[#This Row],[Weight (lbs)]]-MIN(weight))/(MAX(weight)-MIN(weight))</f>
        <v>0.39473120714522003</v>
      </c>
      <c r="F3911">
        <f>IF(groupB[[#This Row],[normalized cost]]+groupB[[#This Row],[normalized weight]]&gt;1, 1, 0)</f>
        <v>0</v>
      </c>
    </row>
    <row r="3912" spans="1:6" x14ac:dyDescent="0.75">
      <c r="A3912">
        <v>22898.68836</v>
      </c>
      <c r="B3912">
        <v>57001.715199999999</v>
      </c>
      <c r="C3912">
        <v>0</v>
      </c>
      <c r="D3912">
        <f>(groupB[[#This Row],[Cost (USD)]]-MIN(cost))/(MAX(cost)-MIN(cost))</f>
        <v>0.40474750683123562</v>
      </c>
      <c r="E3912">
        <f>(groupB[[#This Row],[Weight (lbs)]]-MIN(weight))/(MAX(weight)-MIN(weight))</f>
        <v>0.41348882476022514</v>
      </c>
      <c r="F3912">
        <f>IF(groupB[[#This Row],[normalized cost]]+groupB[[#This Row],[normalized weight]]&gt;1, 1, 0)</f>
        <v>0</v>
      </c>
    </row>
    <row r="3913" spans="1:6" x14ac:dyDescent="0.75">
      <c r="A3913">
        <v>22618.474969999999</v>
      </c>
      <c r="B3913">
        <v>56943.718769999999</v>
      </c>
      <c r="C3913">
        <v>0</v>
      </c>
      <c r="D3913">
        <f>(groupB[[#This Row],[Cost (USD)]]-MIN(cost))/(MAX(cost)-MIN(cost))</f>
        <v>0.33678479760910734</v>
      </c>
      <c r="E3913">
        <f>(groupB[[#This Row],[Weight (lbs)]]-MIN(weight))/(MAX(weight)-MIN(weight))</f>
        <v>0.40858465281345202</v>
      </c>
      <c r="F3913">
        <f>IF(groupB[[#This Row],[normalized cost]]+groupB[[#This Row],[normalized weight]]&gt;1, 1, 0)</f>
        <v>0</v>
      </c>
    </row>
    <row r="3914" spans="1:6" x14ac:dyDescent="0.75">
      <c r="A3914">
        <v>23178.30716</v>
      </c>
      <c r="B3914">
        <v>55125.527309999998</v>
      </c>
      <c r="C3914">
        <v>0</v>
      </c>
      <c r="D3914">
        <f>(groupB[[#This Row],[Cost (USD)]]-MIN(cost))/(MAX(cost)-MIN(cost))</f>
        <v>0.47256600471758003</v>
      </c>
      <c r="E3914">
        <f>(groupB[[#This Row],[Weight (lbs)]]-MIN(weight))/(MAX(weight)-MIN(weight))</f>
        <v>0.25483857651195319</v>
      </c>
      <c r="F3914">
        <f>IF(groupB[[#This Row],[normalized cost]]+groupB[[#This Row],[normalized weight]]&gt;1, 1, 0)</f>
        <v>0</v>
      </c>
    </row>
    <row r="3915" spans="1:6" x14ac:dyDescent="0.75">
      <c r="A3915">
        <v>23305.3933</v>
      </c>
      <c r="B3915">
        <v>56957.701410000001</v>
      </c>
      <c r="C3915">
        <v>0</v>
      </c>
      <c r="D3915">
        <f>(groupB[[#This Row],[Cost (USD)]]-MIN(cost))/(MAX(cost)-MIN(cost))</f>
        <v>0.50338936536777101</v>
      </c>
      <c r="E3915">
        <f>(groupB[[#This Row],[Weight (lbs)]]-MIN(weight))/(MAX(weight)-MIN(weight))</f>
        <v>0.40976702336332615</v>
      </c>
      <c r="F3915">
        <f>IF(groupB[[#This Row],[normalized cost]]+groupB[[#This Row],[normalized weight]]&gt;1, 1, 0)</f>
        <v>0</v>
      </c>
    </row>
    <row r="3916" spans="1:6" x14ac:dyDescent="0.75">
      <c r="A3916">
        <v>22616.53874</v>
      </c>
      <c r="B3916">
        <v>55666.374830000001</v>
      </c>
      <c r="C3916">
        <v>0</v>
      </c>
      <c r="D3916">
        <f>(groupB[[#This Row],[Cost (USD)]]-MIN(cost))/(MAX(cost)-MIN(cost))</f>
        <v>0.33631518608741268</v>
      </c>
      <c r="E3916">
        <f>(groupB[[#This Row],[Weight (lbs)]]-MIN(weight))/(MAX(weight)-MIN(weight))</f>
        <v>0.3005725852270732</v>
      </c>
      <c r="F3916">
        <f>IF(groupB[[#This Row],[normalized cost]]+groupB[[#This Row],[normalized weight]]&gt;1, 1, 0)</f>
        <v>0</v>
      </c>
    </row>
    <row r="3917" spans="1:6" x14ac:dyDescent="0.75">
      <c r="A3917">
        <v>22987.22811</v>
      </c>
      <c r="B3917">
        <v>55792.065159999998</v>
      </c>
      <c r="C3917">
        <v>0</v>
      </c>
      <c r="D3917">
        <f>(groupB[[#This Row],[Cost (USD)]]-MIN(cost))/(MAX(cost)-MIN(cost))</f>
        <v>0.42622185994423251</v>
      </c>
      <c r="E3917">
        <f>(groupB[[#This Row],[Weight (lbs)]]-MIN(weight))/(MAX(weight)-MIN(weight))</f>
        <v>0.31120094615147231</v>
      </c>
      <c r="F3917">
        <f>IF(groupB[[#This Row],[normalized cost]]+groupB[[#This Row],[normalized weight]]&gt;1, 1, 0)</f>
        <v>0</v>
      </c>
    </row>
    <row r="3918" spans="1:6" x14ac:dyDescent="0.75">
      <c r="A3918">
        <v>23102.779829999999</v>
      </c>
      <c r="B3918">
        <v>56331.256359999999</v>
      </c>
      <c r="C3918">
        <v>0</v>
      </c>
      <c r="D3918">
        <f>(groupB[[#This Row],[Cost (USD)]]-MIN(cost))/(MAX(cost)-MIN(cost))</f>
        <v>0.45424767250970888</v>
      </c>
      <c r="E3918">
        <f>(groupB[[#This Row],[Weight (lbs)]]-MIN(weight))/(MAX(weight)-MIN(weight))</f>
        <v>0.35679489662371622</v>
      </c>
      <c r="F3918">
        <f>IF(groupB[[#This Row],[normalized cost]]+groupB[[#This Row],[normalized weight]]&gt;1, 1, 0)</f>
        <v>0</v>
      </c>
    </row>
    <row r="3919" spans="1:6" x14ac:dyDescent="0.75">
      <c r="A3919">
        <v>22519.207610000001</v>
      </c>
      <c r="B3919">
        <v>55740.785799999998</v>
      </c>
      <c r="C3919">
        <v>0</v>
      </c>
      <c r="D3919">
        <f>(groupB[[#This Row],[Cost (USD)]]-MIN(cost))/(MAX(cost)-MIN(cost))</f>
        <v>0.31270857939937735</v>
      </c>
      <c r="E3919">
        <f>(groupB[[#This Row],[Weight (lbs)]]-MIN(weight))/(MAX(weight)-MIN(weight))</f>
        <v>0.30686476892883152</v>
      </c>
      <c r="F3919">
        <f>IF(groupB[[#This Row],[normalized cost]]+groupB[[#This Row],[normalized weight]]&gt;1, 1, 0)</f>
        <v>0</v>
      </c>
    </row>
    <row r="3920" spans="1:6" x14ac:dyDescent="0.75">
      <c r="A3920">
        <v>23902.993760000001</v>
      </c>
      <c r="B3920">
        <v>57052.353210000001</v>
      </c>
      <c r="C3920">
        <v>0</v>
      </c>
      <c r="D3920">
        <f>(groupB[[#This Row],[Cost (USD)]]-MIN(cost))/(MAX(cost)-MIN(cost))</f>
        <v>0.6483308554728302</v>
      </c>
      <c r="E3920">
        <f>(groupB[[#This Row],[Weight (lbs)]]-MIN(weight))/(MAX(weight)-MIN(weight))</f>
        <v>0.41777076949514119</v>
      </c>
      <c r="F3920">
        <f>IF(groupB[[#This Row],[normalized cost]]+groupB[[#This Row],[normalized weight]]&gt;1, 1, 0)</f>
        <v>1</v>
      </c>
    </row>
    <row r="3921" spans="1:6" x14ac:dyDescent="0.75">
      <c r="A3921">
        <v>22980.28743</v>
      </c>
      <c r="B3921">
        <v>54974.620130000003</v>
      </c>
      <c r="C3921">
        <v>0</v>
      </c>
      <c r="D3921">
        <f>(groupB[[#This Row],[Cost (USD)]]-MIN(cost))/(MAX(cost)-MIN(cost))</f>
        <v>0.42453847351989421</v>
      </c>
      <c r="E3921">
        <f>(groupB[[#This Row],[Weight (lbs)]]-MIN(weight))/(MAX(weight)-MIN(weight))</f>
        <v>0.24207788143602144</v>
      </c>
      <c r="F3921">
        <f>IF(groupB[[#This Row],[normalized cost]]+groupB[[#This Row],[normalized weight]]&gt;1, 1, 0)</f>
        <v>0</v>
      </c>
    </row>
    <row r="3922" spans="1:6" x14ac:dyDescent="0.75">
      <c r="A3922">
        <v>22618.36247</v>
      </c>
      <c r="B3922">
        <v>55693.140910000002</v>
      </c>
      <c r="C3922">
        <v>0</v>
      </c>
      <c r="D3922">
        <f>(groupB[[#This Row],[Cost (USD)]]-MIN(cost))/(MAX(cost)-MIN(cost))</f>
        <v>0.3367575119580275</v>
      </c>
      <c r="E3922">
        <f>(groupB[[#This Row],[Weight (lbs)]]-MIN(weight))/(MAX(weight)-MIN(weight))</f>
        <v>0.3028359221024825</v>
      </c>
      <c r="F3922">
        <f>IF(groupB[[#This Row],[normalized cost]]+groupB[[#This Row],[normalized weight]]&gt;1, 1, 0)</f>
        <v>0</v>
      </c>
    </row>
    <row r="3923" spans="1:6" x14ac:dyDescent="0.75">
      <c r="A3923">
        <v>22448.139920000001</v>
      </c>
      <c r="B3923">
        <v>55255.037859999997</v>
      </c>
      <c r="C3923">
        <v>0</v>
      </c>
      <c r="D3923">
        <f>(groupB[[#This Row],[Cost (USD)]]-MIN(cost))/(MAX(cost)-MIN(cost))</f>
        <v>0.29547188435579524</v>
      </c>
      <c r="E3923">
        <f>(groupB[[#This Row],[Weight (lbs)]]-MIN(weight))/(MAX(weight)-MIN(weight))</f>
        <v>0.26578997483286981</v>
      </c>
      <c r="F3923">
        <f>IF(groupB[[#This Row],[normalized cost]]+groupB[[#This Row],[normalized weight]]&gt;1, 1, 0)</f>
        <v>0</v>
      </c>
    </row>
    <row r="3924" spans="1:6" x14ac:dyDescent="0.75">
      <c r="A3924">
        <v>22795.996340000002</v>
      </c>
      <c r="B3924">
        <v>56960.997289999999</v>
      </c>
      <c r="C3924">
        <v>0</v>
      </c>
      <c r="D3924">
        <f>(groupB[[#This Row],[Cost (USD)]]-MIN(cost))/(MAX(cost)-MIN(cost))</f>
        <v>0.37984067459637039</v>
      </c>
      <c r="E3924">
        <f>(groupB[[#This Row],[Weight (lbs)]]-MIN(weight))/(MAX(weight)-MIN(weight))</f>
        <v>0.41004572262526212</v>
      </c>
      <c r="F3924">
        <f>IF(groupB[[#This Row],[normalized cost]]+groupB[[#This Row],[normalized weight]]&gt;1, 1, 0)</f>
        <v>0</v>
      </c>
    </row>
    <row r="3925" spans="1:6" x14ac:dyDescent="0.75">
      <c r="A3925">
        <v>22950.0288</v>
      </c>
      <c r="B3925">
        <v>55929.103730000003</v>
      </c>
      <c r="C3925">
        <v>0</v>
      </c>
      <c r="D3925">
        <f>(groupB[[#This Row],[Cost (USD)]]-MIN(cost))/(MAX(cost)-MIN(cost))</f>
        <v>0.41719957200576607</v>
      </c>
      <c r="E3925">
        <f>(groupB[[#This Row],[Weight (lbs)]]-MIN(weight))/(MAX(weight)-MIN(weight))</f>
        <v>0.32278891304219182</v>
      </c>
      <c r="F3925">
        <f>IF(groupB[[#This Row],[normalized cost]]+groupB[[#This Row],[normalized weight]]&gt;1, 1, 0)</f>
        <v>0</v>
      </c>
    </row>
    <row r="3926" spans="1:6" x14ac:dyDescent="0.75">
      <c r="A3926">
        <v>22606.774600000001</v>
      </c>
      <c r="B3926">
        <v>55728.782149999999</v>
      </c>
      <c r="C3926">
        <v>0</v>
      </c>
      <c r="D3926">
        <f>(groupB[[#This Row],[Cost (USD)]]-MIN(cost))/(MAX(cost)-MIN(cost))</f>
        <v>0.33394700015731099</v>
      </c>
      <c r="E3926">
        <f>(groupB[[#This Row],[Weight (lbs)]]-MIN(weight))/(MAX(weight)-MIN(weight))</f>
        <v>0.30584974156268369</v>
      </c>
      <c r="F3926">
        <f>IF(groupB[[#This Row],[normalized cost]]+groupB[[#This Row],[normalized weight]]&gt;1, 1, 0)</f>
        <v>0</v>
      </c>
    </row>
    <row r="3927" spans="1:6" x14ac:dyDescent="0.75">
      <c r="A3927">
        <v>22743.034149999999</v>
      </c>
      <c r="B3927">
        <v>56960.634530000003</v>
      </c>
      <c r="C3927">
        <v>0</v>
      </c>
      <c r="D3927">
        <f>(groupB[[#This Row],[Cost (USD)]]-MIN(cost))/(MAX(cost)-MIN(cost))</f>
        <v>0.36699527160282591</v>
      </c>
      <c r="E3927">
        <f>(groupB[[#This Row],[Weight (lbs)]]-MIN(weight))/(MAX(weight)-MIN(weight))</f>
        <v>0.41001504767828018</v>
      </c>
      <c r="F3927">
        <f>IF(groupB[[#This Row],[normalized cost]]+groupB[[#This Row],[normalized weight]]&gt;1, 1, 0)</f>
        <v>0</v>
      </c>
    </row>
    <row r="3928" spans="1:6" x14ac:dyDescent="0.75">
      <c r="A3928">
        <v>22617.994340000001</v>
      </c>
      <c r="B3928">
        <v>56446.573660000002</v>
      </c>
      <c r="C3928">
        <v>0</v>
      </c>
      <c r="D3928">
        <f>(groupB[[#This Row],[Cost (USD)]]-MIN(cost))/(MAX(cost)-MIN(cost))</f>
        <v>0.3366682260315203</v>
      </c>
      <c r="E3928">
        <f>(groupB[[#This Row],[Weight (lbs)]]-MIN(weight))/(MAX(weight)-MIN(weight))</f>
        <v>0.36654611523557967</v>
      </c>
      <c r="F3928">
        <f>IF(groupB[[#This Row],[normalized cost]]+groupB[[#This Row],[normalized weight]]&gt;1, 1, 0)</f>
        <v>0</v>
      </c>
    </row>
    <row r="3929" spans="1:6" x14ac:dyDescent="0.75">
      <c r="A3929">
        <v>22902.905739999998</v>
      </c>
      <c r="B3929">
        <v>56518.992290000002</v>
      </c>
      <c r="C3929">
        <v>0</v>
      </c>
      <c r="D3929">
        <f>(groupB[[#This Row],[Cost (USD)]]-MIN(cost))/(MAX(cost)-MIN(cost))</f>
        <v>0.40577038646814056</v>
      </c>
      <c r="E3929">
        <f>(groupB[[#This Row],[Weight (lbs)]]-MIN(weight))/(MAX(weight)-MIN(weight))</f>
        <v>0.37266982687903333</v>
      </c>
      <c r="F3929">
        <f>IF(groupB[[#This Row],[normalized cost]]+groupB[[#This Row],[normalized weight]]&gt;1, 1, 0)</f>
        <v>0</v>
      </c>
    </row>
    <row r="3930" spans="1:6" x14ac:dyDescent="0.75">
      <c r="A3930">
        <v>23125.779920000001</v>
      </c>
      <c r="B3930">
        <v>56533.530630000001</v>
      </c>
      <c r="C3930">
        <v>0</v>
      </c>
      <c r="D3930">
        <f>(groupB[[#This Row],[Cost (USD)]]-MIN(cost))/(MAX(cost)-MIN(cost))</f>
        <v>0.45982609411458958</v>
      </c>
      <c r="E3930">
        <f>(groupB[[#This Row],[Weight (lbs)]]-MIN(weight))/(MAX(weight)-MIN(weight))</f>
        <v>0.37389918736175004</v>
      </c>
      <c r="F3930">
        <f>IF(groupB[[#This Row],[normalized cost]]+groupB[[#This Row],[normalized weight]]&gt;1, 1, 0)</f>
        <v>0</v>
      </c>
    </row>
    <row r="3931" spans="1:6" x14ac:dyDescent="0.75">
      <c r="A3931">
        <v>22831.61044</v>
      </c>
      <c r="B3931">
        <v>53755.51657</v>
      </c>
      <c r="C3931">
        <v>0</v>
      </c>
      <c r="D3931">
        <f>(groupB[[#This Row],[Cost (USD)]]-MIN(cost))/(MAX(cost)-MIN(cost))</f>
        <v>0.38847848709529387</v>
      </c>
      <c r="E3931">
        <f>(groupB[[#This Row],[Weight (lbs)]]-MIN(weight))/(MAX(weight)-MIN(weight))</f>
        <v>0.13899061418244565</v>
      </c>
      <c r="F3931">
        <f>IF(groupB[[#This Row],[normalized cost]]+groupB[[#This Row],[normalized weight]]&gt;1, 1, 0)</f>
        <v>0</v>
      </c>
    </row>
    <row r="3932" spans="1:6" x14ac:dyDescent="0.75">
      <c r="A3932">
        <v>22968.957129999999</v>
      </c>
      <c r="B3932">
        <v>54696.999360000002</v>
      </c>
      <c r="C3932">
        <v>0</v>
      </c>
      <c r="D3932">
        <f>(groupB[[#This Row],[Cost (USD)]]-MIN(cost))/(MAX(cost)-MIN(cost))</f>
        <v>0.4217904325204988</v>
      </c>
      <c r="E3932">
        <f>(groupB[[#This Row],[Weight (lbs)]]-MIN(weight))/(MAX(weight)-MIN(weight))</f>
        <v>0.21860229867902126</v>
      </c>
      <c r="F3932">
        <f>IF(groupB[[#This Row],[normalized cost]]+groupB[[#This Row],[normalized weight]]&gt;1, 1, 0)</f>
        <v>0</v>
      </c>
    </row>
    <row r="3933" spans="1:6" x14ac:dyDescent="0.75">
      <c r="A3933">
        <v>22968.900890000001</v>
      </c>
      <c r="B3933">
        <v>55681.972020000001</v>
      </c>
      <c r="C3933">
        <v>0</v>
      </c>
      <c r="D3933">
        <f>(groupB[[#This Row],[Cost (USD)]]-MIN(cost))/(MAX(cost)-MIN(cost))</f>
        <v>0.42177679212035046</v>
      </c>
      <c r="E3933">
        <f>(groupB[[#This Row],[Weight (lbs)]]-MIN(weight))/(MAX(weight)-MIN(weight))</f>
        <v>0.30189148195306986</v>
      </c>
      <c r="F3933">
        <f>IF(groupB[[#This Row],[normalized cost]]+groupB[[#This Row],[normalized weight]]&gt;1, 1, 0)</f>
        <v>0</v>
      </c>
    </row>
    <row r="3934" spans="1:6" x14ac:dyDescent="0.75">
      <c r="A3934">
        <v>22515.06235</v>
      </c>
      <c r="B3934">
        <v>56804.382039999997</v>
      </c>
      <c r="C3934">
        <v>0</v>
      </c>
      <c r="D3934">
        <f>(groupB[[#This Row],[Cost (USD)]]-MIN(cost))/(MAX(cost)-MIN(cost))</f>
        <v>0.31170319168385741</v>
      </c>
      <c r="E3934">
        <f>(groupB[[#This Row],[Weight (lbs)]]-MIN(weight))/(MAX(weight)-MIN(weight))</f>
        <v>0.39680235375778394</v>
      </c>
      <c r="F3934">
        <f>IF(groupB[[#This Row],[normalized cost]]+groupB[[#This Row],[normalized weight]]&gt;1, 1, 0)</f>
        <v>0</v>
      </c>
    </row>
    <row r="3935" spans="1:6" x14ac:dyDescent="0.75">
      <c r="A3935">
        <v>23252.269260000001</v>
      </c>
      <c r="B3935">
        <v>54940.206449999998</v>
      </c>
      <c r="C3935">
        <v>0</v>
      </c>
      <c r="D3935">
        <f>(groupB[[#This Row],[Cost (USD)]]-MIN(cost))/(MAX(cost)-MIN(cost))</f>
        <v>0.49050470741754026</v>
      </c>
      <c r="E3935">
        <f>(groupB[[#This Row],[Weight (lbs)]]-MIN(weight))/(MAX(weight)-MIN(weight))</f>
        <v>0.23916786431873935</v>
      </c>
      <c r="F3935">
        <f>IF(groupB[[#This Row],[normalized cost]]+groupB[[#This Row],[normalized weight]]&gt;1, 1, 0)</f>
        <v>0</v>
      </c>
    </row>
    <row r="3936" spans="1:6" x14ac:dyDescent="0.75">
      <c r="A3936">
        <v>22443.190879999998</v>
      </c>
      <c r="B3936">
        <v>56252.423450000002</v>
      </c>
      <c r="C3936">
        <v>0</v>
      </c>
      <c r="D3936">
        <f>(groupB[[#This Row],[Cost (USD)]]-MIN(cost))/(MAX(cost)-MIN(cost))</f>
        <v>0.29427154854582954</v>
      </c>
      <c r="E3936">
        <f>(groupB[[#This Row],[Weight (lbs)]]-MIN(weight))/(MAX(weight)-MIN(weight))</f>
        <v>0.35012879414629683</v>
      </c>
      <c r="F3936">
        <f>IF(groupB[[#This Row],[normalized cost]]+groupB[[#This Row],[normalized weight]]&gt;1, 1, 0)</f>
        <v>0</v>
      </c>
    </row>
    <row r="3937" spans="1:6" x14ac:dyDescent="0.75">
      <c r="A3937">
        <v>23180.138620000002</v>
      </c>
      <c r="B3937">
        <v>54202.0072</v>
      </c>
      <c r="C3937">
        <v>0</v>
      </c>
      <c r="D3937">
        <f>(groupB[[#This Row],[Cost (USD)]]-MIN(cost))/(MAX(cost)-MIN(cost))</f>
        <v>0.47301020541559824</v>
      </c>
      <c r="E3937">
        <f>(groupB[[#This Row],[Weight (lbs)]]-MIN(weight))/(MAX(weight)-MIN(weight))</f>
        <v>0.17674581432395564</v>
      </c>
      <c r="F3937">
        <f>IF(groupB[[#This Row],[normalized cost]]+groupB[[#This Row],[normalized weight]]&gt;1, 1, 0)</f>
        <v>0</v>
      </c>
    </row>
    <row r="3938" spans="1:6" x14ac:dyDescent="0.75">
      <c r="A3938">
        <v>23234.345560000002</v>
      </c>
      <c r="B3938">
        <v>56774.782579999999</v>
      </c>
      <c r="C3938">
        <v>0</v>
      </c>
      <c r="D3938">
        <f>(groupB[[#This Row],[Cost (USD)]]-MIN(cost))/(MAX(cost)-MIN(cost))</f>
        <v>0.4861575089796476</v>
      </c>
      <c r="E3938">
        <f>(groupB[[#This Row],[Weight (lbs)]]-MIN(weight))/(MAX(weight)-MIN(weight))</f>
        <v>0.39429942657120332</v>
      </c>
      <c r="F3938">
        <f>IF(groupB[[#This Row],[normalized cost]]+groupB[[#This Row],[normalized weight]]&gt;1, 1, 0)</f>
        <v>0</v>
      </c>
    </row>
    <row r="3939" spans="1:6" x14ac:dyDescent="0.75">
      <c r="A3939">
        <v>23235.933349999999</v>
      </c>
      <c r="B3939">
        <v>54607.442779999998</v>
      </c>
      <c r="C3939">
        <v>0</v>
      </c>
      <c r="D3939">
        <f>(groupB[[#This Row],[Cost (USD)]]-MIN(cost))/(MAX(cost)-MIN(cost))</f>
        <v>0.48654261017012118</v>
      </c>
      <c r="E3939">
        <f>(groupB[[#This Row],[Weight (lbs)]]-MIN(weight))/(MAX(weight)-MIN(weight))</f>
        <v>0.2110294038079927</v>
      </c>
      <c r="F3939">
        <f>IF(groupB[[#This Row],[normalized cost]]+groupB[[#This Row],[normalized weight]]&gt;1, 1, 0)</f>
        <v>0</v>
      </c>
    </row>
    <row r="3940" spans="1:6" x14ac:dyDescent="0.75">
      <c r="A3940">
        <v>22636.88351</v>
      </c>
      <c r="B3940">
        <v>56824.068090000001</v>
      </c>
      <c r="C3940">
        <v>0</v>
      </c>
      <c r="D3940">
        <f>(groupB[[#This Row],[Cost (USD)]]-MIN(cost))/(MAX(cost)-MIN(cost))</f>
        <v>0.3412495887142859</v>
      </c>
      <c r="E3940">
        <f>(groupB[[#This Row],[Weight (lbs)]]-MIN(weight))/(MAX(weight)-MIN(weight))</f>
        <v>0.3984670040501001</v>
      </c>
      <c r="F3940">
        <f>IF(groupB[[#This Row],[normalized cost]]+groupB[[#This Row],[normalized weight]]&gt;1, 1, 0)</f>
        <v>0</v>
      </c>
    </row>
    <row r="3941" spans="1:6" x14ac:dyDescent="0.75">
      <c r="A3941">
        <v>22507.99208</v>
      </c>
      <c r="B3941">
        <v>52788.538240000002</v>
      </c>
      <c r="C3941">
        <v>0</v>
      </c>
      <c r="D3941">
        <f>(groupB[[#This Row],[Cost (USD)]]-MIN(cost))/(MAX(cost)-MIN(cost))</f>
        <v>0.309988374614866</v>
      </c>
      <c r="E3941">
        <f>(groupB[[#This Row],[Weight (lbs)]]-MIN(weight))/(MAX(weight)-MIN(weight))</f>
        <v>5.7223029537605531E-2</v>
      </c>
      <c r="F3941">
        <f>IF(groupB[[#This Row],[normalized cost]]+groupB[[#This Row],[normalized weight]]&gt;1, 1, 0)</f>
        <v>0</v>
      </c>
    </row>
    <row r="3942" spans="1:6" x14ac:dyDescent="0.75">
      <c r="A3942">
        <v>22736.390879999999</v>
      </c>
      <c r="B3942">
        <v>55347.323320000003</v>
      </c>
      <c r="C3942">
        <v>0</v>
      </c>
      <c r="D3942">
        <f>(groupB[[#This Row],[Cost (USD)]]-MIN(cost))/(MAX(cost)-MIN(cost))</f>
        <v>0.36538401873837817</v>
      </c>
      <c r="E3942">
        <f>(groupB[[#This Row],[Weight (lbs)]]-MIN(weight))/(MAX(weight)-MIN(weight))</f>
        <v>0.27359362350619482</v>
      </c>
      <c r="F3942">
        <f>IF(groupB[[#This Row],[normalized cost]]+groupB[[#This Row],[normalized weight]]&gt;1, 1, 0)</f>
        <v>0</v>
      </c>
    </row>
    <row r="3943" spans="1:6" x14ac:dyDescent="0.75">
      <c r="A3943">
        <v>22812.784619999999</v>
      </c>
      <c r="B3943">
        <v>56471.84405</v>
      </c>
      <c r="C3943">
        <v>0</v>
      </c>
      <c r="D3943">
        <f>(groupB[[#This Row],[Cost (USD)]]-MIN(cost))/(MAX(cost)-MIN(cost))</f>
        <v>0.3839124892658245</v>
      </c>
      <c r="E3943">
        <f>(groupB[[#This Row],[Weight (lbs)]]-MIN(weight))/(MAX(weight)-MIN(weight))</f>
        <v>0.36868297672381278</v>
      </c>
      <c r="F3943">
        <f>IF(groupB[[#This Row],[normalized cost]]+groupB[[#This Row],[normalized weight]]&gt;1, 1, 0)</f>
        <v>0</v>
      </c>
    </row>
    <row r="3944" spans="1:6" x14ac:dyDescent="0.75">
      <c r="A3944">
        <v>22559.584889999998</v>
      </c>
      <c r="B3944">
        <v>53968.562879999998</v>
      </c>
      <c r="C3944">
        <v>0</v>
      </c>
      <c r="D3944">
        <f>(groupB[[#This Row],[Cost (USD)]]-MIN(cost))/(MAX(cost)-MIN(cost))</f>
        <v>0.32250164938728992</v>
      </c>
      <c r="E3944">
        <f>(groupB[[#This Row],[Weight (lbs)]]-MIN(weight))/(MAX(weight)-MIN(weight))</f>
        <v>0.15700578747613853</v>
      </c>
      <c r="F3944">
        <f>IF(groupB[[#This Row],[normalized cost]]+groupB[[#This Row],[normalized weight]]&gt;1, 1, 0)</f>
        <v>0</v>
      </c>
    </row>
    <row r="3945" spans="1:6" x14ac:dyDescent="0.75">
      <c r="A3945">
        <v>23276.679</v>
      </c>
      <c r="B3945">
        <v>55141.467049999999</v>
      </c>
      <c r="C3945">
        <v>0</v>
      </c>
      <c r="D3945">
        <f>(groupB[[#This Row],[Cost (USD)]]-MIN(cost))/(MAX(cost)-MIN(cost))</f>
        <v>0.49642502429393109</v>
      </c>
      <c r="E3945">
        <f>(groupB[[#This Row],[Weight (lbs)]]-MIN(weight))/(MAX(weight)-MIN(weight))</f>
        <v>0.2561864392294837</v>
      </c>
      <c r="F3945">
        <f>IF(groupB[[#This Row],[normalized cost]]+groupB[[#This Row],[normalized weight]]&gt;1, 1, 0)</f>
        <v>0</v>
      </c>
    </row>
    <row r="3946" spans="1:6" x14ac:dyDescent="0.75">
      <c r="A3946">
        <v>22854.033309999999</v>
      </c>
      <c r="B3946">
        <v>56683.861660000002</v>
      </c>
      <c r="C3946">
        <v>0</v>
      </c>
      <c r="D3946">
        <f>(groupB[[#This Row],[Cost (USD)]]-MIN(cost))/(MAX(cost)-MIN(cost))</f>
        <v>0.3939169102689169</v>
      </c>
      <c r="E3946">
        <f>(groupB[[#This Row],[Weight (lbs)]]-MIN(weight))/(MAX(weight)-MIN(weight))</f>
        <v>0.3866111632550166</v>
      </c>
      <c r="F3946">
        <f>IF(groupB[[#This Row],[normalized cost]]+groupB[[#This Row],[normalized weight]]&gt;1, 1, 0)</f>
        <v>0</v>
      </c>
    </row>
    <row r="3947" spans="1:6" x14ac:dyDescent="0.75">
      <c r="A3947">
        <v>22704.473399999999</v>
      </c>
      <c r="B3947">
        <v>55835.434580000001</v>
      </c>
      <c r="C3947">
        <v>0</v>
      </c>
      <c r="D3947">
        <f>(groupB[[#This Row],[Cost (USD)]]-MIN(cost))/(MAX(cost)-MIN(cost))</f>
        <v>0.35764278120385817</v>
      </c>
      <c r="E3947">
        <f>(groupB[[#This Row],[Weight (lbs)]]-MIN(weight))/(MAX(weight)-MIN(weight))</f>
        <v>0.31486825968976834</v>
      </c>
      <c r="F3947">
        <f>IF(groupB[[#This Row],[normalized cost]]+groupB[[#This Row],[normalized weight]]&gt;1, 1, 0)</f>
        <v>0</v>
      </c>
    </row>
    <row r="3948" spans="1:6" x14ac:dyDescent="0.75">
      <c r="A3948">
        <v>23018.714769999999</v>
      </c>
      <c r="B3948">
        <v>58165.015019999999</v>
      </c>
      <c r="C3948">
        <v>0</v>
      </c>
      <c r="D3948">
        <f>(groupB[[#This Row],[Cost (USD)]]-MIN(cost))/(MAX(cost)-MIN(cost))</f>
        <v>0.43385860677476734</v>
      </c>
      <c r="E3948">
        <f>(groupB[[#This Row],[Weight (lbs)]]-MIN(weight))/(MAX(weight)-MIN(weight))</f>
        <v>0.51185733370000408</v>
      </c>
      <c r="F3948">
        <f>IF(groupB[[#This Row],[normalized cost]]+groupB[[#This Row],[normalized weight]]&gt;1, 1, 0)</f>
        <v>0</v>
      </c>
    </row>
    <row r="3949" spans="1:6" x14ac:dyDescent="0.75">
      <c r="A3949">
        <v>23088.89042</v>
      </c>
      <c r="B3949">
        <v>55824.802230000001</v>
      </c>
      <c r="C3949">
        <v>0</v>
      </c>
      <c r="D3949">
        <f>(groupB[[#This Row],[Cost (USD)]]-MIN(cost))/(MAX(cost)-MIN(cost))</f>
        <v>0.45087894722111044</v>
      </c>
      <c r="E3949">
        <f>(groupB[[#This Row],[Weight (lbs)]]-MIN(weight))/(MAX(weight)-MIN(weight))</f>
        <v>0.31396918930563827</v>
      </c>
      <c r="F3949">
        <f>IF(groupB[[#This Row],[normalized cost]]+groupB[[#This Row],[normalized weight]]&gt;1, 1, 0)</f>
        <v>0</v>
      </c>
    </row>
    <row r="3950" spans="1:6" x14ac:dyDescent="0.75">
      <c r="A3950">
        <v>22600.80084</v>
      </c>
      <c r="B3950">
        <v>56210.517249999997</v>
      </c>
      <c r="C3950">
        <v>0</v>
      </c>
      <c r="D3950">
        <f>(groupB[[#This Row],[Cost (USD)]]-MIN(cost))/(MAX(cost)-MIN(cost))</f>
        <v>0.33249812965957054</v>
      </c>
      <c r="E3950">
        <f>(groupB[[#This Row],[Weight (lbs)]]-MIN(weight))/(MAX(weight)-MIN(weight))</f>
        <v>0.34658521033543316</v>
      </c>
      <c r="F3950">
        <f>IF(groupB[[#This Row],[normalized cost]]+groupB[[#This Row],[normalized weight]]&gt;1, 1, 0)</f>
        <v>0</v>
      </c>
    </row>
    <row r="3951" spans="1:6" x14ac:dyDescent="0.75">
      <c r="A3951">
        <v>22005.595539999998</v>
      </c>
      <c r="B3951">
        <v>55120.504840000001</v>
      </c>
      <c r="C3951">
        <v>0</v>
      </c>
      <c r="D3951">
        <f>(groupB[[#This Row],[Cost (USD)]]-MIN(cost))/(MAX(cost)-MIN(cost))</f>
        <v>0.18813755955487421</v>
      </c>
      <c r="E3951">
        <f>(groupB[[#This Row],[Weight (lbs)]]-MIN(weight))/(MAX(weight)-MIN(weight))</f>
        <v>0.25441387698342205</v>
      </c>
      <c r="F3951">
        <f>IF(groupB[[#This Row],[normalized cost]]+groupB[[#This Row],[normalized weight]]&gt;1, 1, 0)</f>
        <v>0</v>
      </c>
    </row>
    <row r="3952" spans="1:6" x14ac:dyDescent="0.75">
      <c r="A3952">
        <v>22952.02781</v>
      </c>
      <c r="B3952">
        <v>56979.166920000003</v>
      </c>
      <c r="C3952">
        <v>0</v>
      </c>
      <c r="D3952">
        <f>(groupB[[#This Row],[Cost (USD)]]-MIN(cost))/(MAX(cost)-MIN(cost))</f>
        <v>0.41768441013345903</v>
      </c>
      <c r="E3952">
        <f>(groupB[[#This Row],[Weight (lbs)]]-MIN(weight))/(MAX(weight)-MIN(weight))</f>
        <v>0.41158214460380921</v>
      </c>
      <c r="F3952">
        <f>IF(groupB[[#This Row],[normalized cost]]+groupB[[#This Row],[normalized weight]]&gt;1, 1, 0)</f>
        <v>0</v>
      </c>
    </row>
    <row r="3953" spans="1:6" x14ac:dyDescent="0.75">
      <c r="A3953">
        <v>22260.459849999999</v>
      </c>
      <c r="B3953">
        <v>57764.483310000003</v>
      </c>
      <c r="C3953">
        <v>0</v>
      </c>
      <c r="D3953">
        <f>(groupB[[#This Row],[Cost (USD)]]-MIN(cost))/(MAX(cost)-MIN(cost))</f>
        <v>0.24995212520296251</v>
      </c>
      <c r="E3953">
        <f>(groupB[[#This Row],[Weight (lbs)]]-MIN(weight))/(MAX(weight)-MIN(weight))</f>
        <v>0.47798841494112421</v>
      </c>
      <c r="F3953">
        <f>IF(groupB[[#This Row],[normalized cost]]+groupB[[#This Row],[normalized weight]]&gt;1, 1, 0)</f>
        <v>0</v>
      </c>
    </row>
    <row r="3954" spans="1:6" x14ac:dyDescent="0.75">
      <c r="A3954">
        <v>23113.977309999998</v>
      </c>
      <c r="B3954">
        <v>57472.174220000001</v>
      </c>
      <c r="C3954">
        <v>0</v>
      </c>
      <c r="D3954">
        <f>(groupB[[#This Row],[Cost (USD)]]-MIN(cost))/(MAX(cost)-MIN(cost))</f>
        <v>0.45696349946309078</v>
      </c>
      <c r="E3954">
        <f>(groupB[[#This Row],[Weight (lbs)]]-MIN(weight))/(MAX(weight)-MIN(weight))</f>
        <v>0.45327078940857329</v>
      </c>
      <c r="F3954">
        <f>IF(groupB[[#This Row],[normalized cost]]+groupB[[#This Row],[normalized weight]]&gt;1, 1, 0)</f>
        <v>0</v>
      </c>
    </row>
    <row r="3955" spans="1:6" x14ac:dyDescent="0.75">
      <c r="A3955">
        <v>22950.534049999998</v>
      </c>
      <c r="B3955">
        <v>56574.433360000003</v>
      </c>
      <c r="C3955">
        <v>0</v>
      </c>
      <c r="D3955">
        <f>(groupB[[#This Row],[Cost (USD)]]-MIN(cost))/(MAX(cost)-MIN(cost))</f>
        <v>0.417322114896505</v>
      </c>
      <c r="E3955">
        <f>(groupB[[#This Row],[Weight (lbs)]]-MIN(weight))/(MAX(weight)-MIN(weight))</f>
        <v>0.37735791785623812</v>
      </c>
      <c r="F3955">
        <f>IF(groupB[[#This Row],[normalized cost]]+groupB[[#This Row],[normalized weight]]&gt;1, 1, 0)</f>
        <v>0</v>
      </c>
    </row>
    <row r="3956" spans="1:6" x14ac:dyDescent="0.75">
      <c r="A3956">
        <v>22568.954979999999</v>
      </c>
      <c r="B3956">
        <v>57302.14084</v>
      </c>
      <c r="C3956">
        <v>0</v>
      </c>
      <c r="D3956">
        <f>(groupB[[#This Row],[Cost (USD)]]-MIN(cost))/(MAX(cost)-MIN(cost))</f>
        <v>0.3247742627768756</v>
      </c>
      <c r="E3956">
        <f>(groupB[[#This Row],[Weight (lbs)]]-MIN(weight))/(MAX(weight)-MIN(weight))</f>
        <v>0.43889278489672623</v>
      </c>
      <c r="F3956">
        <f>IF(groupB[[#This Row],[normalized cost]]+groupB[[#This Row],[normalized weight]]&gt;1, 1, 0)</f>
        <v>0</v>
      </c>
    </row>
    <row r="3957" spans="1:6" x14ac:dyDescent="0.75">
      <c r="A3957">
        <v>22727.192589999999</v>
      </c>
      <c r="B3957">
        <v>55926.972750000001</v>
      </c>
      <c r="C3957">
        <v>0</v>
      </c>
      <c r="D3957">
        <f>(groupB[[#This Row],[Cost (USD)]]-MIN(cost))/(MAX(cost)-MIN(cost))</f>
        <v>0.3631530735697307</v>
      </c>
      <c r="E3957">
        <f>(groupB[[#This Row],[Weight (lbs)]]-MIN(weight))/(MAX(weight)-MIN(weight))</f>
        <v>0.32260871760024579</v>
      </c>
      <c r="F3957">
        <f>IF(groupB[[#This Row],[normalized cost]]+groupB[[#This Row],[normalized weight]]&gt;1, 1, 0)</f>
        <v>0</v>
      </c>
    </row>
    <row r="3958" spans="1:6" x14ac:dyDescent="0.75">
      <c r="A3958">
        <v>23303.216270000001</v>
      </c>
      <c r="B3958">
        <v>55121.240210000004</v>
      </c>
      <c r="C3958">
        <v>0</v>
      </c>
      <c r="D3958">
        <f>(groupB[[#This Row],[Cost (USD)]]-MIN(cost))/(MAX(cost)-MIN(cost))</f>
        <v>0.50286135042580926</v>
      </c>
      <c r="E3958">
        <f>(groupB[[#This Row],[Weight (lbs)]]-MIN(weight))/(MAX(weight)-MIN(weight))</f>
        <v>0.25447605979233817</v>
      </c>
      <c r="F3958">
        <f>IF(groupB[[#This Row],[normalized cost]]+groupB[[#This Row],[normalized weight]]&gt;1, 1, 0)</f>
        <v>0</v>
      </c>
    </row>
    <row r="3959" spans="1:6" x14ac:dyDescent="0.75">
      <c r="A3959">
        <v>23551.405760000001</v>
      </c>
      <c r="B3959">
        <v>55794.07387</v>
      </c>
      <c r="C3959">
        <v>0</v>
      </c>
      <c r="D3959">
        <f>(groupB[[#This Row],[Cost (USD)]]-MIN(cost))/(MAX(cost)-MIN(cost))</f>
        <v>0.56305701110019135</v>
      </c>
      <c r="E3959">
        <f>(groupB[[#This Row],[Weight (lbs)]]-MIN(weight))/(MAX(weight)-MIN(weight))</f>
        <v>0.31137080245523469</v>
      </c>
      <c r="F3959">
        <f>IF(groupB[[#This Row],[normalized cost]]+groupB[[#This Row],[normalized weight]]&gt;1, 1, 0)</f>
        <v>0</v>
      </c>
    </row>
    <row r="3960" spans="1:6" x14ac:dyDescent="0.75">
      <c r="A3960">
        <v>22569.184450000001</v>
      </c>
      <c r="B3960">
        <v>56684.021710000001</v>
      </c>
      <c r="C3960">
        <v>0</v>
      </c>
      <c r="D3960">
        <f>(groupB[[#This Row],[Cost (USD)]]-MIN(cost))/(MAX(cost)-MIN(cost))</f>
        <v>0.32482991822890572</v>
      </c>
      <c r="E3960">
        <f>(groupB[[#This Row],[Weight (lbs)]]-MIN(weight))/(MAX(weight)-MIN(weight))</f>
        <v>0.3866246970659783</v>
      </c>
      <c r="F3960">
        <f>IF(groupB[[#This Row],[normalized cost]]+groupB[[#This Row],[normalized weight]]&gt;1, 1, 0)</f>
        <v>0</v>
      </c>
    </row>
    <row r="3961" spans="1:6" x14ac:dyDescent="0.75">
      <c r="A3961">
        <v>22334.998309999999</v>
      </c>
      <c r="B3961">
        <v>54247.742109999999</v>
      </c>
      <c r="C3961">
        <v>0</v>
      </c>
      <c r="D3961">
        <f>(groupB[[#This Row],[Cost (USD)]]-MIN(cost))/(MAX(cost)-MIN(cost))</f>
        <v>0.26803061775053566</v>
      </c>
      <c r="E3961">
        <f>(groupB[[#This Row],[Weight (lbs)]]-MIN(weight))/(MAX(weight)-MIN(weight))</f>
        <v>0.18061315344483242</v>
      </c>
      <c r="F3961">
        <f>IF(groupB[[#This Row],[normalized cost]]+groupB[[#This Row],[normalized weight]]&gt;1, 1, 0)</f>
        <v>0</v>
      </c>
    </row>
    <row r="3962" spans="1:6" x14ac:dyDescent="0.75">
      <c r="A3962">
        <v>22977.612219999999</v>
      </c>
      <c r="B3962">
        <v>56390.520550000001</v>
      </c>
      <c r="C3962">
        <v>0</v>
      </c>
      <c r="D3962">
        <f>(groupB[[#This Row],[Cost (USD)]]-MIN(cost))/(MAX(cost)-MIN(cost))</f>
        <v>0.42388963043877587</v>
      </c>
      <c r="E3962">
        <f>(groupB[[#This Row],[Weight (lbs)]]-MIN(weight))/(MAX(weight)-MIN(weight))</f>
        <v>0.36180627022112977</v>
      </c>
      <c r="F3962">
        <f>IF(groupB[[#This Row],[normalized cost]]+groupB[[#This Row],[normalized weight]]&gt;1, 1, 0)</f>
        <v>0</v>
      </c>
    </row>
    <row r="3963" spans="1:6" x14ac:dyDescent="0.75">
      <c r="A3963">
        <v>22704.92742</v>
      </c>
      <c r="B3963">
        <v>57301.443529999997</v>
      </c>
      <c r="C3963">
        <v>0</v>
      </c>
      <c r="D3963">
        <f>(groupB[[#This Row],[Cost (USD)]]-MIN(cost))/(MAX(cost)-MIN(cost))</f>
        <v>0.35775289881544375</v>
      </c>
      <c r="E3963">
        <f>(groupB[[#This Row],[Weight (lbs)]]-MIN(weight))/(MAX(weight)-MIN(weight))</f>
        <v>0.4388338204373583</v>
      </c>
      <c r="F3963">
        <f>IF(groupB[[#This Row],[normalized cost]]+groupB[[#This Row],[normalized weight]]&gt;1, 1, 0)</f>
        <v>0</v>
      </c>
    </row>
    <row r="3964" spans="1:6" x14ac:dyDescent="0.75">
      <c r="A3964">
        <v>22441.5563</v>
      </c>
      <c r="B3964">
        <v>54775.452250000002</v>
      </c>
      <c r="C3964">
        <v>0</v>
      </c>
      <c r="D3964">
        <f>(groupB[[#This Row],[Cost (USD)]]-MIN(cost))/(MAX(cost)-MIN(cost))</f>
        <v>0.29387509894989772</v>
      </c>
      <c r="E3964">
        <f>(groupB[[#This Row],[Weight (lbs)]]-MIN(weight))/(MAX(weight)-MIN(weight))</f>
        <v>0.22523626670569602</v>
      </c>
      <c r="F3964">
        <f>IF(groupB[[#This Row],[normalized cost]]+groupB[[#This Row],[normalized weight]]&gt;1, 1, 0)</f>
        <v>0</v>
      </c>
    </row>
    <row r="3965" spans="1:6" x14ac:dyDescent="0.75">
      <c r="A3965">
        <v>22716.181799999998</v>
      </c>
      <c r="B3965">
        <v>54503.144200000002</v>
      </c>
      <c r="C3965">
        <v>0</v>
      </c>
      <c r="D3965">
        <f>(groupB[[#This Row],[Cost (USD)]]-MIN(cost))/(MAX(cost)-MIN(cost))</f>
        <v>0.36048252624479404</v>
      </c>
      <c r="E3965">
        <f>(groupB[[#This Row],[Weight (lbs)]]-MIN(weight))/(MAX(weight)-MIN(weight))</f>
        <v>0.20220992698632884</v>
      </c>
      <c r="F3965">
        <f>IF(groupB[[#This Row],[normalized cost]]+groupB[[#This Row],[normalized weight]]&gt;1, 1, 0)</f>
        <v>0</v>
      </c>
    </row>
    <row r="3966" spans="1:6" x14ac:dyDescent="0.75">
      <c r="A3966">
        <v>22206.71069</v>
      </c>
      <c r="B3966">
        <v>55628.862379999999</v>
      </c>
      <c r="C3966">
        <v>0</v>
      </c>
      <c r="D3966">
        <f>(groupB[[#This Row],[Cost (USD)]]-MIN(cost))/(MAX(cost)-MIN(cost))</f>
        <v>0.23691585119759254</v>
      </c>
      <c r="E3966">
        <f>(groupB[[#This Row],[Weight (lbs)]]-MIN(weight))/(MAX(weight)-MIN(weight))</f>
        <v>0.29740053644847186</v>
      </c>
      <c r="F3966">
        <f>IF(groupB[[#This Row],[normalized cost]]+groupB[[#This Row],[normalized weight]]&gt;1, 1, 0)</f>
        <v>0</v>
      </c>
    </row>
    <row r="3967" spans="1:6" x14ac:dyDescent="0.75">
      <c r="A3967">
        <v>22447.262869999999</v>
      </c>
      <c r="B3967">
        <v>57622.906819999997</v>
      </c>
      <c r="C3967">
        <v>0</v>
      </c>
      <c r="D3967">
        <f>(groupB[[#This Row],[Cost (USD)]]-MIN(cost))/(MAX(cost)-MIN(cost))</f>
        <v>0.29525916541997477</v>
      </c>
      <c r="E3967">
        <f>(groupB[[#This Row],[Weight (lbs)]]-MIN(weight))/(MAX(weight)-MIN(weight))</f>
        <v>0.46601672201829014</v>
      </c>
      <c r="F3967">
        <f>IF(groupB[[#This Row],[normalized cost]]+groupB[[#This Row],[normalized weight]]&gt;1, 1, 0)</f>
        <v>0</v>
      </c>
    </row>
    <row r="3968" spans="1:6" x14ac:dyDescent="0.75">
      <c r="A3968">
        <v>22577.088950000001</v>
      </c>
      <c r="B3968">
        <v>55649.644189999999</v>
      </c>
      <c r="C3968">
        <v>0</v>
      </c>
      <c r="D3968">
        <f>(groupB[[#This Row],[Cost (USD)]]-MIN(cost))/(MAX(cost)-MIN(cost))</f>
        <v>0.32674706870856818</v>
      </c>
      <c r="E3968">
        <f>(groupB[[#This Row],[Weight (lbs)]]-MIN(weight))/(MAX(weight)-MIN(weight))</f>
        <v>0.29915784408973822</v>
      </c>
      <c r="F3968">
        <f>IF(groupB[[#This Row],[normalized cost]]+groupB[[#This Row],[normalized weight]]&gt;1, 1, 0)</f>
        <v>0</v>
      </c>
    </row>
    <row r="3969" spans="1:6" x14ac:dyDescent="0.75">
      <c r="A3969">
        <v>23441.8681</v>
      </c>
      <c r="B3969">
        <v>54742.681790000002</v>
      </c>
      <c r="C3969">
        <v>0</v>
      </c>
      <c r="D3969">
        <f>(groupB[[#This Row],[Cost (USD)]]-MIN(cost))/(MAX(cost)-MIN(cost))</f>
        <v>0.53648984335901939</v>
      </c>
      <c r="E3969">
        <f>(groupB[[#This Row],[Weight (lbs)]]-MIN(weight))/(MAX(weight)-MIN(weight))</f>
        <v>0.22246520009668491</v>
      </c>
      <c r="F3969">
        <f>IF(groupB[[#This Row],[normalized cost]]+groupB[[#This Row],[normalized weight]]&gt;1, 1, 0)</f>
        <v>0</v>
      </c>
    </row>
    <row r="3970" spans="1:6" x14ac:dyDescent="0.75">
      <c r="A3970">
        <v>22950.163039999999</v>
      </c>
      <c r="B3970">
        <v>54809.806479999999</v>
      </c>
      <c r="C3970">
        <v>0</v>
      </c>
      <c r="D3970">
        <f>(groupB[[#This Row],[Cost (USD)]]-MIN(cost))/(MAX(cost)-MIN(cost))</f>
        <v>0.41723213045733021</v>
      </c>
      <c r="E3970">
        <f>(groupB[[#This Row],[Weight (lbs)]]-MIN(weight))/(MAX(weight)-MIN(weight))</f>
        <v>0.22814125673730623</v>
      </c>
      <c r="F3970">
        <f>IF(groupB[[#This Row],[normalized cost]]+groupB[[#This Row],[normalized weight]]&gt;1, 1, 0)</f>
        <v>0</v>
      </c>
    </row>
    <row r="3971" spans="1:6" x14ac:dyDescent="0.75">
      <c r="A3971">
        <v>22309.706440000002</v>
      </c>
      <c r="B3971">
        <v>57411.152399999999</v>
      </c>
      <c r="C3971">
        <v>0</v>
      </c>
      <c r="D3971">
        <f>(groupB[[#This Row],[Cost (USD)]]-MIN(cost))/(MAX(cost)-MIN(cost))</f>
        <v>0.2618963498395922</v>
      </c>
      <c r="E3971">
        <f>(groupB[[#This Row],[Weight (lbs)]]-MIN(weight))/(MAX(weight)-MIN(weight))</f>
        <v>0.44811079080546878</v>
      </c>
      <c r="F3971">
        <f>IF(groupB[[#This Row],[normalized cost]]+groupB[[#This Row],[normalized weight]]&gt;1, 1, 0)</f>
        <v>0</v>
      </c>
    </row>
    <row r="3972" spans="1:6" x14ac:dyDescent="0.75">
      <c r="A3972">
        <v>23197.568739999999</v>
      </c>
      <c r="B3972">
        <v>55080.795189999997</v>
      </c>
      <c r="C3972">
        <v>0</v>
      </c>
      <c r="D3972">
        <f>(groupB[[#This Row],[Cost (USD)]]-MIN(cost))/(MAX(cost)-MIN(cost))</f>
        <v>0.47723769139428973</v>
      </c>
      <c r="E3972">
        <f>(groupB[[#This Row],[Weight (lbs)]]-MIN(weight))/(MAX(weight)-MIN(weight))</f>
        <v>0.25105603320672404</v>
      </c>
      <c r="F3972">
        <f>IF(groupB[[#This Row],[normalized cost]]+groupB[[#This Row],[normalized weight]]&gt;1, 1, 0)</f>
        <v>0</v>
      </c>
    </row>
    <row r="3973" spans="1:6" x14ac:dyDescent="0.75">
      <c r="A3973">
        <v>22848.916509999999</v>
      </c>
      <c r="B3973">
        <v>56260.940990000003</v>
      </c>
      <c r="C3973">
        <v>0</v>
      </c>
      <c r="D3973">
        <f>(groupB[[#This Row],[Cost (USD)]]-MIN(cost))/(MAX(cost)-MIN(cost))</f>
        <v>0.39267588609606147</v>
      </c>
      <c r="E3973">
        <f>(groupB[[#This Row],[Weight (lbs)]]-MIN(weight))/(MAX(weight)-MIN(weight))</f>
        <v>0.35084903642195969</v>
      </c>
      <c r="F3973">
        <f>IF(groupB[[#This Row],[normalized cost]]+groupB[[#This Row],[normalized weight]]&gt;1, 1, 0)</f>
        <v>0</v>
      </c>
    </row>
    <row r="3974" spans="1:6" x14ac:dyDescent="0.75">
      <c r="A3974">
        <v>23021.186269999998</v>
      </c>
      <c r="B3974">
        <v>54484.126929999999</v>
      </c>
      <c r="C3974">
        <v>0</v>
      </c>
      <c r="D3974">
        <f>(groupB[[#This Row],[Cost (USD)]]-MIN(cost))/(MAX(cost)-MIN(cost))</f>
        <v>0.43445804221160522</v>
      </c>
      <c r="E3974">
        <f>(groupB[[#This Row],[Weight (lbs)]]-MIN(weight))/(MAX(weight)-MIN(weight))</f>
        <v>0.20060182865961751</v>
      </c>
      <c r="F3974">
        <f>IF(groupB[[#This Row],[normalized cost]]+groupB[[#This Row],[normalized weight]]&gt;1, 1, 0)</f>
        <v>0</v>
      </c>
    </row>
    <row r="3975" spans="1:6" x14ac:dyDescent="0.75">
      <c r="A3975">
        <v>22678.477190000001</v>
      </c>
      <c r="B3975">
        <v>57598.622040000002</v>
      </c>
      <c r="C3975">
        <v>0</v>
      </c>
      <c r="D3975">
        <f>(groupB[[#This Row],[Cost (USD)]]-MIN(cost))/(MAX(cost)-MIN(cost))</f>
        <v>0.35133768328863285</v>
      </c>
      <c r="E3975">
        <f>(groupB[[#This Row],[Weight (lbs)]]-MIN(weight))/(MAX(weight)-MIN(weight))</f>
        <v>0.46396320360673393</v>
      </c>
      <c r="F3975">
        <f>IF(groupB[[#This Row],[normalized cost]]+groupB[[#This Row],[normalized weight]]&gt;1, 1, 0)</f>
        <v>0</v>
      </c>
    </row>
    <row r="3976" spans="1:6" x14ac:dyDescent="0.75">
      <c r="A3976">
        <v>22358.215</v>
      </c>
      <c r="B3976">
        <v>54419.668339999997</v>
      </c>
      <c r="C3976">
        <v>0</v>
      </c>
      <c r="D3976">
        <f>(groupB[[#This Row],[Cost (USD)]]-MIN(cost))/(MAX(cost)-MIN(cost))</f>
        <v>0.2736615733289624</v>
      </c>
      <c r="E3976">
        <f>(groupB[[#This Row],[Weight (lbs)]]-MIN(weight))/(MAX(weight)-MIN(weight))</f>
        <v>0.19515121715117531</v>
      </c>
      <c r="F3976">
        <f>IF(groupB[[#This Row],[normalized cost]]+groupB[[#This Row],[normalized weight]]&gt;1, 1, 0)</f>
        <v>0</v>
      </c>
    </row>
    <row r="3977" spans="1:6" x14ac:dyDescent="0.75">
      <c r="A3977">
        <v>22102.582180000001</v>
      </c>
      <c r="B3977">
        <v>58091.334589999999</v>
      </c>
      <c r="C3977">
        <v>0</v>
      </c>
      <c r="D3977">
        <f>(groupB[[#This Row],[Cost (USD)]]-MIN(cost))/(MAX(cost)-MIN(cost))</f>
        <v>0.21166061394121674</v>
      </c>
      <c r="E3977">
        <f>(groupB[[#This Row],[Weight (lbs)]]-MIN(weight))/(MAX(weight)-MIN(weight))</f>
        <v>0.5056269243828756</v>
      </c>
      <c r="F3977">
        <f>IF(groupB[[#This Row],[normalized cost]]+groupB[[#This Row],[normalized weight]]&gt;1, 1, 0)</f>
        <v>0</v>
      </c>
    </row>
    <row r="3978" spans="1:6" x14ac:dyDescent="0.75">
      <c r="A3978">
        <v>23177.669419999998</v>
      </c>
      <c r="B3978">
        <v>55554.594210000003</v>
      </c>
      <c r="C3978">
        <v>0</v>
      </c>
      <c r="D3978">
        <f>(groupB[[#This Row],[Cost (USD)]]-MIN(cost))/(MAX(cost)-MIN(cost))</f>
        <v>0.47241132781873718</v>
      </c>
      <c r="E3978">
        <f>(groupB[[#This Row],[Weight (lbs)]]-MIN(weight))/(MAX(weight)-MIN(weight))</f>
        <v>0.29112042789951187</v>
      </c>
      <c r="F3978">
        <f>IF(groupB[[#This Row],[normalized cost]]+groupB[[#This Row],[normalized weight]]&gt;1, 1, 0)</f>
        <v>0</v>
      </c>
    </row>
    <row r="3979" spans="1:6" x14ac:dyDescent="0.75">
      <c r="A3979">
        <v>23115.990010000001</v>
      </c>
      <c r="B3979">
        <v>55831.722220000003</v>
      </c>
      <c r="C3979">
        <v>0</v>
      </c>
      <c r="D3979">
        <f>(groupB[[#This Row],[Cost (USD)]]-MIN(cost))/(MAX(cost)-MIN(cost))</f>
        <v>0.45745165795134712</v>
      </c>
      <c r="E3979">
        <f>(groupB[[#This Row],[Weight (lbs)]]-MIN(weight))/(MAX(weight)-MIN(weight))</f>
        <v>0.31455434292336887</v>
      </c>
      <c r="F3979">
        <f>IF(groupB[[#This Row],[normalized cost]]+groupB[[#This Row],[normalized weight]]&gt;1, 1, 0)</f>
        <v>0</v>
      </c>
    </row>
    <row r="3980" spans="1:6" x14ac:dyDescent="0.75">
      <c r="A3980">
        <v>22780.234710000001</v>
      </c>
      <c r="B3980">
        <v>57746.345580000001</v>
      </c>
      <c r="C3980">
        <v>0</v>
      </c>
      <c r="D3980">
        <f>(groupB[[#This Row],[Cost (USD)]]-MIN(cost))/(MAX(cost)-MIN(cost))</f>
        <v>0.37601786271519355</v>
      </c>
      <c r="E3980">
        <f>(groupB[[#This Row],[Weight (lbs)]]-MIN(weight))/(MAX(weight)-MIN(weight))</f>
        <v>0.47645469042318134</v>
      </c>
      <c r="F3980">
        <f>IF(groupB[[#This Row],[normalized cost]]+groupB[[#This Row],[normalized weight]]&gt;1, 1, 0)</f>
        <v>0</v>
      </c>
    </row>
    <row r="3981" spans="1:6" x14ac:dyDescent="0.75">
      <c r="A3981">
        <v>22558.354729999999</v>
      </c>
      <c r="B3981">
        <v>58566.168469999997</v>
      </c>
      <c r="C3981">
        <v>0</v>
      </c>
      <c r="D3981">
        <f>(groupB[[#This Row],[Cost (USD)]]-MIN(cost))/(MAX(cost)-MIN(cost))</f>
        <v>0.32220328746255594</v>
      </c>
      <c r="E3981">
        <f>(groupB[[#This Row],[Weight (lbs)]]-MIN(weight))/(MAX(weight)-MIN(weight))</f>
        <v>0.54577882672709654</v>
      </c>
      <c r="F3981">
        <f>IF(groupB[[#This Row],[normalized cost]]+groupB[[#This Row],[normalized weight]]&gt;1, 1, 0)</f>
        <v>0</v>
      </c>
    </row>
    <row r="3982" spans="1:6" x14ac:dyDescent="0.75">
      <c r="A3982">
        <v>23186.871149999999</v>
      </c>
      <c r="B3982">
        <v>54736.840320000003</v>
      </c>
      <c r="C3982">
        <v>0</v>
      </c>
      <c r="D3982">
        <f>(groupB[[#This Row],[Cost (USD)]]-MIN(cost))/(MAX(cost)-MIN(cost))</f>
        <v>0.47464310732195997</v>
      </c>
      <c r="E3982">
        <f>(groupB[[#This Row],[Weight (lbs)]]-MIN(weight))/(MAX(weight)-MIN(weight))</f>
        <v>0.22197124601534035</v>
      </c>
      <c r="F3982">
        <f>IF(groupB[[#This Row],[normalized cost]]+groupB[[#This Row],[normalized weight]]&gt;1, 1, 0)</f>
        <v>0</v>
      </c>
    </row>
    <row r="3983" spans="1:6" x14ac:dyDescent="0.75">
      <c r="A3983">
        <v>22843.394799999998</v>
      </c>
      <c r="B3983">
        <v>58074.891369999998</v>
      </c>
      <c r="C3983">
        <v>0</v>
      </c>
      <c r="D3983">
        <f>(groupB[[#This Row],[Cost (USD)]]-MIN(cost))/(MAX(cost)-MIN(cost))</f>
        <v>0.39133665540783857</v>
      </c>
      <c r="E3983">
        <f>(groupB[[#This Row],[Weight (lbs)]]-MIN(weight))/(MAX(weight)-MIN(weight))</f>
        <v>0.50423648745014327</v>
      </c>
      <c r="F3983">
        <f>IF(groupB[[#This Row],[normalized cost]]+groupB[[#This Row],[normalized weight]]&gt;1, 1, 0)</f>
        <v>0</v>
      </c>
    </row>
    <row r="3984" spans="1:6" x14ac:dyDescent="0.75">
      <c r="A3984">
        <v>22277.132079999999</v>
      </c>
      <c r="B3984">
        <v>56614.731070000002</v>
      </c>
      <c r="C3984">
        <v>0</v>
      </c>
      <c r="D3984">
        <f>(groupB[[#This Row],[Cost (USD)]]-MIN(cost))/(MAX(cost)-MIN(cost))</f>
        <v>0.25399579320745885</v>
      </c>
      <c r="E3984">
        <f>(groupB[[#This Row],[Weight (lbs)]]-MIN(weight))/(MAX(weight)-MIN(weight))</f>
        <v>0.38076548792393361</v>
      </c>
      <c r="F3984">
        <f>IF(groupB[[#This Row],[normalized cost]]+groupB[[#This Row],[normalized weight]]&gt;1, 1, 0)</f>
        <v>0</v>
      </c>
    </row>
    <row r="3985" spans="1:6" x14ac:dyDescent="0.75">
      <c r="A3985">
        <v>22379.11003</v>
      </c>
      <c r="B3985">
        <v>56374.38033</v>
      </c>
      <c r="C3985">
        <v>0</v>
      </c>
      <c r="D3985">
        <f>(groupB[[#This Row],[Cost (USD)]]-MIN(cost))/(MAX(cost)-MIN(cost))</f>
        <v>0.27872943553239821</v>
      </c>
      <c r="E3985">
        <f>(groupB[[#This Row],[Weight (lbs)]]-MIN(weight))/(MAX(weight)-MIN(weight))</f>
        <v>0.36044145493614149</v>
      </c>
      <c r="F3985">
        <f>IF(groupB[[#This Row],[normalized cost]]+groupB[[#This Row],[normalized weight]]&gt;1, 1, 0)</f>
        <v>0</v>
      </c>
    </row>
    <row r="3986" spans="1:6" x14ac:dyDescent="0.75">
      <c r="A3986">
        <v>22458.016250000001</v>
      </c>
      <c r="B3986">
        <v>57153.667659999999</v>
      </c>
      <c r="C3986">
        <v>0</v>
      </c>
      <c r="D3986">
        <f>(groupB[[#This Row],[Cost (USD)]]-MIN(cost))/(MAX(cost)-MIN(cost))</f>
        <v>0.29786728074984953</v>
      </c>
      <c r="E3986">
        <f>(groupB[[#This Row],[Weight (lbs)]]-MIN(weight))/(MAX(weight)-MIN(weight))</f>
        <v>0.42633790860168175</v>
      </c>
      <c r="F3986">
        <f>IF(groupB[[#This Row],[normalized cost]]+groupB[[#This Row],[normalized weight]]&gt;1, 1, 0)</f>
        <v>0</v>
      </c>
    </row>
    <row r="3987" spans="1:6" x14ac:dyDescent="0.75">
      <c r="A3987">
        <v>22154.044180000001</v>
      </c>
      <c r="B3987">
        <v>53459.671600000001</v>
      </c>
      <c r="C3987">
        <v>0</v>
      </c>
      <c r="D3987">
        <f>(groupB[[#This Row],[Cost (USD)]]-MIN(cost))/(MAX(cost)-MIN(cost))</f>
        <v>0.22414216217126071</v>
      </c>
      <c r="E3987">
        <f>(groupB[[#This Row],[Weight (lbs)]]-MIN(weight))/(MAX(weight)-MIN(weight))</f>
        <v>0.11397399501350824</v>
      </c>
      <c r="F3987">
        <f>IF(groupB[[#This Row],[normalized cost]]+groupB[[#This Row],[normalized weight]]&gt;1, 1, 0)</f>
        <v>0</v>
      </c>
    </row>
    <row r="3988" spans="1:6" x14ac:dyDescent="0.75">
      <c r="A3988">
        <v>23272.89414</v>
      </c>
      <c r="B3988">
        <v>53976.600030000001</v>
      </c>
      <c r="C3988">
        <v>0</v>
      </c>
      <c r="D3988">
        <f>(groupB[[#This Row],[Cost (USD)]]-MIN(cost))/(MAX(cost)-MIN(cost))</f>
        <v>0.49550704767751585</v>
      </c>
      <c r="E3988">
        <f>(groupB[[#This Row],[Weight (lbs)]]-MIN(weight))/(MAX(weight)-MIN(weight))</f>
        <v>0.15768540802454167</v>
      </c>
      <c r="F3988">
        <f>IF(groupB[[#This Row],[normalized cost]]+groupB[[#This Row],[normalized weight]]&gt;1, 1, 0)</f>
        <v>0</v>
      </c>
    </row>
    <row r="3989" spans="1:6" x14ac:dyDescent="0.75">
      <c r="A3989">
        <v>22519.686030000001</v>
      </c>
      <c r="B3989">
        <v>54495.184609999997</v>
      </c>
      <c r="C3989">
        <v>0</v>
      </c>
      <c r="D3989">
        <f>(groupB[[#This Row],[Cost (USD)]]-MIN(cost))/(MAX(cost)-MIN(cost))</f>
        <v>0.3128246149655079</v>
      </c>
      <c r="E3989">
        <f>(groupB[[#This Row],[Weight (lbs)]]-MIN(weight))/(MAX(weight)-MIN(weight))</f>
        <v>0.2015368649032688</v>
      </c>
      <c r="F3989">
        <f>IF(groupB[[#This Row],[normalized cost]]+groupB[[#This Row],[normalized weight]]&gt;1, 1, 0)</f>
        <v>0</v>
      </c>
    </row>
    <row r="3990" spans="1:6" x14ac:dyDescent="0.75">
      <c r="A3990">
        <v>23287.606909999999</v>
      </c>
      <c r="B3990">
        <v>57173.780319999998</v>
      </c>
      <c r="C3990">
        <v>0</v>
      </c>
      <c r="D3990">
        <f>(groupB[[#This Row],[Cost (USD)]]-MIN(cost))/(MAX(cost)-MIN(cost))</f>
        <v>0.49907546997654278</v>
      </c>
      <c r="E3990">
        <f>(groupB[[#This Row],[Weight (lbs)]]-MIN(weight))/(MAX(weight)-MIN(weight))</f>
        <v>0.42803863299018258</v>
      </c>
      <c r="F3990">
        <f>IF(groupB[[#This Row],[normalized cost]]+groupB[[#This Row],[normalized weight]]&gt;1, 1, 0)</f>
        <v>0</v>
      </c>
    </row>
    <row r="3991" spans="1:6" x14ac:dyDescent="0.75">
      <c r="A3991">
        <v>22670.96932</v>
      </c>
      <c r="B3991">
        <v>56311.543570000002</v>
      </c>
      <c r="C3991">
        <v>0</v>
      </c>
      <c r="D3991">
        <f>(groupB[[#This Row],[Cost (USD)]]-MIN(cost))/(MAX(cost)-MIN(cost))</f>
        <v>0.34951673110041792</v>
      </c>
      <c r="E3991">
        <f>(groupB[[#This Row],[Weight (lbs)]]-MIN(weight))/(MAX(weight)-MIN(weight))</f>
        <v>0.35512798519984723</v>
      </c>
      <c r="F3991">
        <f>IF(groupB[[#This Row],[normalized cost]]+groupB[[#This Row],[normalized weight]]&gt;1, 1, 0)</f>
        <v>0</v>
      </c>
    </row>
    <row r="3992" spans="1:6" x14ac:dyDescent="0.75">
      <c r="A3992">
        <v>22897.285100000001</v>
      </c>
      <c r="B3992">
        <v>56617.390870000003</v>
      </c>
      <c r="C3992">
        <v>0</v>
      </c>
      <c r="D3992">
        <f>(groupB[[#This Row],[Cost (USD)]]-MIN(cost))/(MAX(cost)-MIN(cost))</f>
        <v>0.4044071613847065</v>
      </c>
      <c r="E3992">
        <f>(groupB[[#This Row],[Weight (lbs)]]-MIN(weight))/(MAX(weight)-MIN(weight))</f>
        <v>0.38099040032878395</v>
      </c>
      <c r="F3992">
        <f>IF(groupB[[#This Row],[normalized cost]]+groupB[[#This Row],[normalized weight]]&gt;1, 1, 0)</f>
        <v>0</v>
      </c>
    </row>
    <row r="3993" spans="1:6" x14ac:dyDescent="0.75">
      <c r="A3993">
        <v>23247.902470000001</v>
      </c>
      <c r="B3993">
        <v>57342.029770000001</v>
      </c>
      <c r="C3993">
        <v>0</v>
      </c>
      <c r="D3993">
        <f>(groupB[[#This Row],[Cost (USD)]]-MIN(cost))/(MAX(cost)-MIN(cost))</f>
        <v>0.48944559001060944</v>
      </c>
      <c r="E3993">
        <f>(groupB[[#This Row],[Weight (lbs)]]-MIN(weight))/(MAX(weight)-MIN(weight))</f>
        <v>0.44226578857113863</v>
      </c>
      <c r="F3993">
        <f>IF(groupB[[#This Row],[normalized cost]]+groupB[[#This Row],[normalized weight]]&gt;1, 1, 0)</f>
        <v>0</v>
      </c>
    </row>
    <row r="3994" spans="1:6" x14ac:dyDescent="0.75">
      <c r="A3994">
        <v>23247.978749999998</v>
      </c>
      <c r="B3994">
        <v>55917.765350000001</v>
      </c>
      <c r="C3994">
        <v>0</v>
      </c>
      <c r="D3994">
        <f>(groupB[[#This Row],[Cost (USD)]]-MIN(cost))/(MAX(cost)-MIN(cost))</f>
        <v>0.48946409089473669</v>
      </c>
      <c r="E3994">
        <f>(groupB[[#This Row],[Weight (lbs)]]-MIN(weight))/(MAX(weight)-MIN(weight))</f>
        <v>0.32183014083642225</v>
      </c>
      <c r="F3994">
        <f>IF(groupB[[#This Row],[normalized cost]]+groupB[[#This Row],[normalized weight]]&gt;1, 1, 0)</f>
        <v>0</v>
      </c>
    </row>
    <row r="3995" spans="1:6" x14ac:dyDescent="0.75">
      <c r="A3995">
        <v>23153.935880000001</v>
      </c>
      <c r="B3995">
        <v>56286.516620000002</v>
      </c>
      <c r="C3995">
        <v>0</v>
      </c>
      <c r="D3995">
        <f>(groupB[[#This Row],[Cost (USD)]]-MIN(cost))/(MAX(cost)-MIN(cost))</f>
        <v>0.46665501589577169</v>
      </c>
      <c r="E3995">
        <f>(groupB[[#This Row],[Weight (lbs)]]-MIN(weight))/(MAX(weight)-MIN(weight))</f>
        <v>0.35301170897209849</v>
      </c>
      <c r="F3995">
        <f>IF(groupB[[#This Row],[normalized cost]]+groupB[[#This Row],[normalized weight]]&gt;1, 1, 0)</f>
        <v>0</v>
      </c>
    </row>
    <row r="3996" spans="1:6" x14ac:dyDescent="0.75">
      <c r="A3996">
        <v>22400.90883</v>
      </c>
      <c r="B3996">
        <v>55210.911059999999</v>
      </c>
      <c r="C3996">
        <v>0</v>
      </c>
      <c r="D3996">
        <f>(groupB[[#This Row],[Cost (USD)]]-MIN(cost))/(MAX(cost)-MIN(cost))</f>
        <v>0.28401649731695949</v>
      </c>
      <c r="E3996">
        <f>(groupB[[#This Row],[Weight (lbs)]]-MIN(weight))/(MAX(weight)-MIN(weight))</f>
        <v>0.26205861732240132</v>
      </c>
      <c r="F3996">
        <f>IF(groupB[[#This Row],[normalized cost]]+groupB[[#This Row],[normalized weight]]&gt;1, 1, 0)</f>
        <v>0</v>
      </c>
    </row>
    <row r="3997" spans="1:6" x14ac:dyDescent="0.75">
      <c r="A3997">
        <v>22754.163629999999</v>
      </c>
      <c r="B3997">
        <v>56638.698060000002</v>
      </c>
      <c r="C3997">
        <v>0</v>
      </c>
      <c r="D3997">
        <f>(groupB[[#This Row],[Cost (USD)]]-MIN(cost))/(MAX(cost)-MIN(cost))</f>
        <v>0.36969460589599967</v>
      </c>
      <c r="E3997">
        <f>(groupB[[#This Row],[Weight (lbs)]]-MIN(weight))/(MAX(weight)-MIN(weight))</f>
        <v>0.38279213404692075</v>
      </c>
      <c r="F3997">
        <f>IF(groupB[[#This Row],[normalized cost]]+groupB[[#This Row],[normalized weight]]&gt;1, 1, 0)</f>
        <v>0</v>
      </c>
    </row>
    <row r="3998" spans="1:6" x14ac:dyDescent="0.75">
      <c r="A3998">
        <v>23075.50115</v>
      </c>
      <c r="B3998">
        <v>55849.493770000001</v>
      </c>
      <c r="C3998">
        <v>0</v>
      </c>
      <c r="D3998">
        <f>(groupB[[#This Row],[Cost (USD)]]-MIN(cost))/(MAX(cost)-MIN(cost))</f>
        <v>0.4476315254483445</v>
      </c>
      <c r="E3998">
        <f>(groupB[[#This Row],[Weight (lbs)]]-MIN(weight))/(MAX(weight)-MIN(weight))</f>
        <v>0.31605710329949316</v>
      </c>
      <c r="F3998">
        <f>IF(groupB[[#This Row],[normalized cost]]+groupB[[#This Row],[normalized weight]]&gt;1, 1, 0)</f>
        <v>0</v>
      </c>
    </row>
    <row r="3999" spans="1:6" x14ac:dyDescent="0.75">
      <c r="A3999">
        <v>22047.15828</v>
      </c>
      <c r="B3999">
        <v>55963.933929999999</v>
      </c>
      <c r="C3999">
        <v>0</v>
      </c>
      <c r="D3999">
        <f>(groupB[[#This Row],[Cost (USD)]]-MIN(cost))/(MAX(cost)-MIN(cost))</f>
        <v>0.19821814996882622</v>
      </c>
      <c r="E3999">
        <f>(groupB[[#This Row],[Weight (lbs)]]-MIN(weight))/(MAX(weight)-MIN(weight))</f>
        <v>0.32573415104633247</v>
      </c>
      <c r="F3999">
        <f>IF(groupB[[#This Row],[normalized cost]]+groupB[[#This Row],[normalized weight]]&gt;1, 1, 0)</f>
        <v>0</v>
      </c>
    </row>
    <row r="4000" spans="1:6" x14ac:dyDescent="0.75">
      <c r="A4000">
        <v>22306.92066</v>
      </c>
      <c r="B4000">
        <v>56597.346129999998</v>
      </c>
      <c r="C4000">
        <v>0</v>
      </c>
      <c r="D4000">
        <f>(groupB[[#This Row],[Cost (USD)]]-MIN(cost))/(MAX(cost)-MIN(cost))</f>
        <v>0.26122068920789665</v>
      </c>
      <c r="E4000">
        <f>(groupB[[#This Row],[Weight (lbs)]]-MIN(weight))/(MAX(weight)-MIN(weight))</f>
        <v>0.37929541924825216</v>
      </c>
      <c r="F4000">
        <f>IF(groupB[[#This Row],[normalized cost]]+groupB[[#This Row],[normalized weight]]&gt;1, 1, 0)</f>
        <v>0</v>
      </c>
    </row>
    <row r="4001" spans="1:6" x14ac:dyDescent="0.75">
      <c r="A4001">
        <v>22672.500479999999</v>
      </c>
      <c r="B4001">
        <v>54337.313600000001</v>
      </c>
      <c r="C4001">
        <v>0</v>
      </c>
      <c r="D4001">
        <f>(groupB[[#This Row],[Cost (USD)]]-MIN(cost))/(MAX(cost)-MIN(cost))</f>
        <v>0.34988809730048587</v>
      </c>
      <c r="E4001">
        <f>(groupB[[#This Row],[Weight (lbs)]]-MIN(weight))/(MAX(weight)-MIN(weight))</f>
        <v>0.18818730910387355</v>
      </c>
      <c r="F4001">
        <f>IF(groupB[[#This Row],[normalized cost]]+groupB[[#This Row],[normalized weight]]&gt;1, 1, 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2E2C-A768-4CC6-B01A-874EF04CAD68}">
  <dimension ref="A1:K4001"/>
  <sheetViews>
    <sheetView workbookViewId="0">
      <selection activeCell="J11" sqref="J11"/>
    </sheetView>
  </sheetViews>
  <sheetFormatPr defaultRowHeight="14.75" x14ac:dyDescent="0.75"/>
  <cols>
    <col min="1" max="1" width="16" customWidth="1"/>
    <col min="2" max="2" width="11.7265625" bestFit="1" customWidth="1"/>
    <col min="3" max="3" width="10.40625" bestFit="1" customWidth="1"/>
    <col min="4" max="4" width="16.7265625" bestFit="1" customWidth="1"/>
    <col min="5" max="5" width="19.1328125" bestFit="1" customWidth="1"/>
    <col min="6" max="6" width="11.54296875" bestFit="1" customWidth="1"/>
    <col min="9" max="9" width="15.7265625" bestFit="1" customWidth="1"/>
    <col min="10" max="10" width="11.54296875" bestFit="1" customWidth="1"/>
    <col min="11" max="11" width="11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75">
      <c r="A2">
        <v>25129.047999999999</v>
      </c>
      <c r="B2">
        <v>61912.555820000001</v>
      </c>
      <c r="C2">
        <v>1</v>
      </c>
      <c r="D2">
        <f>(groupC[[#This Row],[Cost (USD)]]-MIN(groupC[Cost (USD)]))/(MAX(groupC[Cost (USD)])-MIN(groupC[Cost (USD)]))</f>
        <v>0.74663625281048662</v>
      </c>
      <c r="E2">
        <f>(groupC[[#This Row],[Weight (lbs)]]-MIN(groupC[Weight (lbs)]))/(MAX(groupC[Weight (lbs)])-MIN(groupC[Weight (lbs)]))</f>
        <v>0.73633296444680685</v>
      </c>
      <c r="F2">
        <f>IF(groupC[[#This Row],[normalized cost]]+groupC[[#This Row],[normalized weight]]&gt;1, 1, 0)</f>
        <v>1</v>
      </c>
    </row>
    <row r="3" spans="1:11" x14ac:dyDescent="0.75">
      <c r="A3">
        <v>25310.86795</v>
      </c>
      <c r="B3">
        <v>60362.885110000003</v>
      </c>
      <c r="C3">
        <v>1</v>
      </c>
      <c r="D3">
        <f>(groupC[[#This Row],[Cost (USD)]]-MIN(groupC[Cost (USD)]))/(MAX(groupC[Cost (USD)])-MIN(groupC[Cost (USD)]))</f>
        <v>0.77527293182597257</v>
      </c>
      <c r="E3">
        <f>(groupC[[#This Row],[Weight (lbs)]]-MIN(groupC[Weight (lbs)]))/(MAX(groupC[Weight (lbs)])-MIN(groupC[Weight (lbs)]))</f>
        <v>0.5662743362164594</v>
      </c>
      <c r="F3">
        <f>IF(groupC[[#This Row],[normalized cost]]+groupC[[#This Row],[normalized weight]]&gt;1, 1, 0)</f>
        <v>1</v>
      </c>
    </row>
    <row r="4" spans="1:11" x14ac:dyDescent="0.75">
      <c r="A4">
        <v>22778.64056</v>
      </c>
      <c r="B4">
        <v>59302.794629999997</v>
      </c>
      <c r="C4">
        <v>1</v>
      </c>
      <c r="D4">
        <f>(groupC[[#This Row],[Cost (USD)]]-MIN(groupC[Cost (USD)]))/(MAX(groupC[Cost (USD)])-MIN(groupC[Cost (USD)]))</f>
        <v>0.37644660412292652</v>
      </c>
      <c r="E4">
        <f>(groupC[[#This Row],[Weight (lbs)]]-MIN(groupC[Weight (lbs)]))/(MAX(groupC[Weight (lbs)])-MIN(groupC[Weight (lbs)]))</f>
        <v>0.4499415361799588</v>
      </c>
      <c r="F4">
        <f>IF(groupC[[#This Row],[normalized cost]]+groupC[[#This Row],[normalized weight]]&gt;1, 1, 0)</f>
        <v>0</v>
      </c>
    </row>
    <row r="5" spans="1:11" x14ac:dyDescent="0.75">
      <c r="A5">
        <v>23735.510880000002</v>
      </c>
      <c r="B5">
        <v>60023.583870000002</v>
      </c>
      <c r="C5">
        <v>1</v>
      </c>
      <c r="D5">
        <f>(groupC[[#This Row],[Cost (USD)]]-MIN(groupC[Cost (USD)]))/(MAX(groupC[Cost (USD)])-MIN(groupC[Cost (USD)]))</f>
        <v>0.5271538736677992</v>
      </c>
      <c r="E5">
        <f>(groupC[[#This Row],[Weight (lbs)]]-MIN(groupC[Weight (lbs)]))/(MAX(groupC[Weight (lbs)])-MIN(groupC[Weight (lbs)]))</f>
        <v>0.52903990759952046</v>
      </c>
      <c r="F5">
        <f>IF(groupC[[#This Row],[normalized cost]]+groupC[[#This Row],[normalized weight]]&gt;1, 1, 0)</f>
        <v>1</v>
      </c>
    </row>
    <row r="6" spans="1:11" x14ac:dyDescent="0.75">
      <c r="A6">
        <v>25208.761780000001</v>
      </c>
      <c r="B6">
        <v>59781.923779999997</v>
      </c>
      <c r="C6">
        <v>1</v>
      </c>
      <c r="D6">
        <f>(groupC[[#This Row],[Cost (USD)]]-MIN(groupC[Cost (USD)]))/(MAX(groupC[Cost (USD)])-MIN(groupC[Cost (USD)]))</f>
        <v>0.75919118933407004</v>
      </c>
      <c r="E6">
        <f>(groupC[[#This Row],[Weight (lbs)]]-MIN(groupC[Weight (lbs)]))/(MAX(groupC[Weight (lbs)])-MIN(groupC[Weight (lbs)]))</f>
        <v>0.50252047793086319</v>
      </c>
      <c r="F6">
        <f>IF(groupC[[#This Row],[normalized cost]]+groupC[[#This Row],[normalized weight]]&gt;1, 1, 0)</f>
        <v>1</v>
      </c>
      <c r="I6" s="1" t="s">
        <v>18</v>
      </c>
      <c r="J6" t="s">
        <v>7</v>
      </c>
      <c r="K6" t="s">
        <v>8</v>
      </c>
    </row>
    <row r="7" spans="1:11" x14ac:dyDescent="0.75">
      <c r="A7">
        <v>24123.427339999998</v>
      </c>
      <c r="B7">
        <v>58999.952830000002</v>
      </c>
      <c r="C7">
        <v>1</v>
      </c>
      <c r="D7">
        <f>(groupC[[#This Row],[Cost (USD)]]-MIN(groupC[Cost (USD)]))/(MAX(groupC[Cost (USD)])-MIN(groupC[Cost (USD)]))</f>
        <v>0.58825079482437992</v>
      </c>
      <c r="E7">
        <f>(groupC[[#This Row],[Weight (lbs)]]-MIN(groupC[Weight (lbs)]))/(MAX(groupC[Weight (lbs)])-MIN(groupC[Weight (lbs)]))</f>
        <v>0.41670811391387724</v>
      </c>
      <c r="F7">
        <f>IF(groupC[[#This Row],[normalized cost]]+groupC[[#This Row],[normalized weight]]&gt;1, 1, 0)</f>
        <v>1</v>
      </c>
      <c r="I7" t="s">
        <v>9</v>
      </c>
      <c r="J7">
        <f>COUNTIFS(groupC[prediction], 1, groupC[Type], 1)</f>
        <v>1401</v>
      </c>
      <c r="K7">
        <f>COUNTIFS(groupC[prediction], 0, groupC[Type], 1)</f>
        <v>599</v>
      </c>
    </row>
    <row r="8" spans="1:11" x14ac:dyDescent="0.75">
      <c r="A8">
        <v>23112.47335</v>
      </c>
      <c r="B8">
        <v>61613.888729999999</v>
      </c>
      <c r="C8">
        <v>1</v>
      </c>
      <c r="D8">
        <f>(groupC[[#This Row],[Cost (USD)]]-MIN(groupC[Cost (USD)]))/(MAX(groupC[Cost (USD)])-MIN(groupC[Cost (USD)]))</f>
        <v>0.42902533628116385</v>
      </c>
      <c r="E8">
        <f>(groupC[[#This Row],[Weight (lbs)]]-MIN(groupC[Weight (lbs)]))/(MAX(groupC[Weight (lbs)])-MIN(groupC[Weight (lbs)]))</f>
        <v>0.70355766883387616</v>
      </c>
      <c r="F8">
        <f>IF(groupC[[#This Row],[normalized cost]]+groupC[[#This Row],[normalized weight]]&gt;1, 1, 0)</f>
        <v>1</v>
      </c>
      <c r="I8" t="s">
        <v>10</v>
      </c>
      <c r="J8">
        <f>COUNTIFS(groupC[prediction], 1, groupC[Type], 0)</f>
        <v>528</v>
      </c>
      <c r="K8">
        <f>COUNTIFS(groupC[prediction], 0, groupC[Type], 0)</f>
        <v>1472</v>
      </c>
    </row>
    <row r="9" spans="1:11" x14ac:dyDescent="0.75">
      <c r="A9">
        <v>23532.41171</v>
      </c>
      <c r="B9">
        <v>61595.211840000004</v>
      </c>
      <c r="C9">
        <v>1</v>
      </c>
      <c r="D9">
        <f>(groupC[[#This Row],[Cost (USD)]]-MIN(groupC[Cost (USD)]))/(MAX(groupC[Cost (USD)])-MIN(groupC[Cost (USD)]))</f>
        <v>0.49516571318485092</v>
      </c>
      <c r="E9">
        <f>(groupC[[#This Row],[Weight (lbs)]]-MIN(groupC[Weight (lbs)]))/(MAX(groupC[Weight (lbs)])-MIN(groupC[Weight (lbs)]))</f>
        <v>0.70150809386771551</v>
      </c>
      <c r="F9">
        <f>IF(groupC[[#This Row],[normalized cost]]+groupC[[#This Row],[normalized weight]]&gt;1, 1, 0)</f>
        <v>1</v>
      </c>
    </row>
    <row r="10" spans="1:11" x14ac:dyDescent="0.75">
      <c r="A10">
        <v>24398.52519</v>
      </c>
      <c r="B10">
        <v>61915.311249999999</v>
      </c>
      <c r="C10">
        <v>1</v>
      </c>
      <c r="D10">
        <f>(groupC[[#This Row],[Cost (USD)]]-MIN(groupC[Cost (USD)]))/(MAX(groupC[Cost (USD)])-MIN(groupC[Cost (USD)]))</f>
        <v>0.63157876201555074</v>
      </c>
      <c r="E10">
        <f>(groupC[[#This Row],[Weight (lbs)]]-MIN(groupC[Weight (lbs)]))/(MAX(groupC[Weight (lbs)])-MIN(groupC[Weight (lbs)]))</f>
        <v>0.73663534136014752</v>
      </c>
      <c r="F10">
        <f>IF(groupC[[#This Row],[normalized cost]]+groupC[[#This Row],[normalized weight]]&gt;1, 1, 0)</f>
        <v>1</v>
      </c>
      <c r="I10" t="s">
        <v>11</v>
      </c>
      <c r="J10">
        <f>(J7+K9)/(J7+K7+J8+K8)*100</f>
        <v>35.024999999999999</v>
      </c>
    </row>
    <row r="11" spans="1:11" x14ac:dyDescent="0.75">
      <c r="A11">
        <v>23679.902099999999</v>
      </c>
      <c r="B11">
        <v>60208.986779999999</v>
      </c>
      <c r="C11">
        <v>1</v>
      </c>
      <c r="D11">
        <f>(groupC[[#This Row],[Cost (USD)]]-MIN(groupC[Cost (USD)]))/(MAX(groupC[Cost (USD)])-MIN(groupC[Cost (USD)]))</f>
        <v>0.51839547953501652</v>
      </c>
      <c r="E11">
        <f>(groupC[[#This Row],[Weight (lbs)]]-MIN(groupC[Weight (lbs)]))/(MAX(groupC[Weight (lbs)])-MIN(groupC[Weight (lbs)]))</f>
        <v>0.54938575548904667</v>
      </c>
      <c r="F11">
        <f>IF(groupC[[#This Row],[normalized cost]]+groupC[[#This Row],[normalized weight]]&gt;1, 1, 0)</f>
        <v>1</v>
      </c>
      <c r="I11" t="s">
        <v>12</v>
      </c>
      <c r="J11">
        <f>J7/(J7+K7)</f>
        <v>0.70050000000000001</v>
      </c>
    </row>
    <row r="12" spans="1:11" x14ac:dyDescent="0.75">
      <c r="A12">
        <v>25299.098859999998</v>
      </c>
      <c r="B12">
        <v>57448.736980000001</v>
      </c>
      <c r="C12">
        <v>1</v>
      </c>
      <c r="D12">
        <f>(groupC[[#This Row],[Cost (USD)]]-MIN(groupC[Cost (USD)]))/(MAX(groupC[Cost (USD)])-MIN(groupC[Cost (USD)]))</f>
        <v>0.77341929776307461</v>
      </c>
      <c r="E12">
        <f>(groupC[[#This Row],[Weight (lbs)]]-MIN(groupC[Weight (lbs)]))/(MAX(groupC[Weight (lbs)])-MIN(groupC[Weight (lbs)]))</f>
        <v>0.24647992424887882</v>
      </c>
      <c r="F12">
        <f>IF(groupC[[#This Row],[normalized cost]]+groupC[[#This Row],[normalized weight]]&gt;1, 1, 0)</f>
        <v>1</v>
      </c>
      <c r="I12" t="s">
        <v>13</v>
      </c>
      <c r="J12">
        <f>K8/(J8+K8)</f>
        <v>0.73599999999999999</v>
      </c>
    </row>
    <row r="13" spans="1:11" x14ac:dyDescent="0.75">
      <c r="A13">
        <v>23515.642739999999</v>
      </c>
      <c r="B13">
        <v>60715.30674</v>
      </c>
      <c r="C13">
        <v>1</v>
      </c>
      <c r="D13">
        <f>(groupC[[#This Row],[Cost (USD)]]-MIN(groupC[Cost (USD)]))/(MAX(groupC[Cost (USD)])-MIN(groupC[Cost (USD)]))</f>
        <v>0.49252459700749884</v>
      </c>
      <c r="E13">
        <f>(groupC[[#This Row],[Weight (lbs)]]-MIN(groupC[Weight (lbs)]))/(MAX(groupC[Weight (lbs)])-MIN(groupC[Weight (lbs)]))</f>
        <v>0.60494857750511521</v>
      </c>
      <c r="F13">
        <f>IF(groupC[[#This Row],[normalized cost]]+groupC[[#This Row],[normalized weight]]&gt;1, 1, 0)</f>
        <v>1</v>
      </c>
      <c r="I13" t="s">
        <v>14</v>
      </c>
      <c r="J13">
        <f>J8/(J8+K8)</f>
        <v>0.26400000000000001</v>
      </c>
    </row>
    <row r="14" spans="1:11" x14ac:dyDescent="0.75">
      <c r="A14">
        <v>24794.717820000002</v>
      </c>
      <c r="B14">
        <v>60199.750229999998</v>
      </c>
      <c r="C14">
        <v>1</v>
      </c>
      <c r="D14">
        <f>(groupC[[#This Row],[Cost (USD)]]-MIN(groupC[Cost (USD)]))/(MAX(groupC[Cost (USD)])-MIN(groupC[Cost (USD)]))</f>
        <v>0.69397918162633154</v>
      </c>
      <c r="E14">
        <f>(groupC[[#This Row],[Weight (lbs)]]-MIN(groupC[Weight (lbs)]))/(MAX(groupC[Weight (lbs)])-MIN(groupC[Weight (lbs)]))</f>
        <v>0.5483721498162768</v>
      </c>
      <c r="F14">
        <f>IF(groupC[[#This Row],[normalized cost]]+groupC[[#This Row],[normalized weight]]&gt;1, 1, 0)</f>
        <v>1</v>
      </c>
      <c r="I14" t="s">
        <v>15</v>
      </c>
      <c r="J14">
        <f>K7/(J7+K7)</f>
        <v>0.29949999999999999</v>
      </c>
    </row>
    <row r="15" spans="1:11" x14ac:dyDescent="0.75">
      <c r="A15">
        <v>23375.146990000001</v>
      </c>
      <c r="B15">
        <v>60377.473819999999</v>
      </c>
      <c r="C15">
        <v>1</v>
      </c>
      <c r="D15">
        <f>(groupC[[#This Row],[Cost (USD)]]-MIN(groupC[Cost (USD)]))/(MAX(groupC[Cost (USD)])-MIN(groupC[Cost (USD)]))</f>
        <v>0.47039648787651578</v>
      </c>
      <c r="E15">
        <f>(groupC[[#This Row],[Weight (lbs)]]-MIN(groupC[Weight (lbs)]))/(MAX(groupC[Weight (lbs)])-MIN(groupC[Weight (lbs)]))</f>
        <v>0.56787528020684408</v>
      </c>
      <c r="F15">
        <f>IF(groupC[[#This Row],[normalized cost]]+groupC[[#This Row],[normalized weight]]&gt;1, 1, 0)</f>
        <v>1</v>
      </c>
    </row>
    <row r="16" spans="1:11" x14ac:dyDescent="0.75">
      <c r="A16">
        <v>22937.176950000001</v>
      </c>
      <c r="B16">
        <v>63318.604910000002</v>
      </c>
      <c r="C16">
        <v>1</v>
      </c>
      <c r="D16">
        <f>(groupC[[#This Row],[Cost (USD)]]-MIN(groupC[Cost (USD)]))/(MAX(groupC[Cost (USD)])-MIN(groupC[Cost (USD)]))</f>
        <v>0.40141611771427838</v>
      </c>
      <c r="E16">
        <f>(groupC[[#This Row],[Weight (lbs)]]-MIN(groupC[Weight (lbs)]))/(MAX(groupC[Weight (lbs)])-MIN(groupC[Weight (lbs)]))</f>
        <v>0.89063076328042401</v>
      </c>
      <c r="F16">
        <f>IF(groupC[[#This Row],[normalized cost]]+groupC[[#This Row],[normalized weight]]&gt;1, 1, 0)</f>
        <v>1</v>
      </c>
    </row>
    <row r="17" spans="1:6" x14ac:dyDescent="0.75">
      <c r="A17">
        <v>23006.19339</v>
      </c>
      <c r="B17">
        <v>59963.353219999997</v>
      </c>
      <c r="C17">
        <v>1</v>
      </c>
      <c r="D17">
        <f>(groupC[[#This Row],[Cost (USD)]]-MIN(groupC[Cost (USD)]))/(MAX(groupC[Cost (USD)])-MIN(groupC[Cost (USD)]))</f>
        <v>0.41228622101741713</v>
      </c>
      <c r="E17">
        <f>(groupC[[#This Row],[Weight (lbs)]]-MIN(groupC[Weight (lbs)]))/(MAX(groupC[Weight (lbs)])-MIN(groupC[Weight (lbs)]))</f>
        <v>0.52243028295453819</v>
      </c>
      <c r="F17">
        <f>IF(groupC[[#This Row],[normalized cost]]+groupC[[#This Row],[normalized weight]]&gt;1, 1, 0)</f>
        <v>0</v>
      </c>
    </row>
    <row r="18" spans="1:6" x14ac:dyDescent="0.75">
      <c r="A18">
        <v>23424.733240000001</v>
      </c>
      <c r="B18">
        <v>61358.625359999998</v>
      </c>
      <c r="C18">
        <v>1</v>
      </c>
      <c r="D18">
        <f>(groupC[[#This Row],[Cost (USD)]]-MIN(groupC[Cost (USD)]))/(MAX(groupC[Cost (USD)])-MIN(groupC[Cost (USD)]))</f>
        <v>0.47820633231235266</v>
      </c>
      <c r="E18">
        <f>(groupC[[#This Row],[Weight (lbs)]]-MIN(groupC[Weight (lbs)]))/(MAX(groupC[Weight (lbs)])-MIN(groupC[Weight (lbs)]))</f>
        <v>0.67554543484149732</v>
      </c>
      <c r="F18">
        <f>IF(groupC[[#This Row],[normalized cost]]+groupC[[#This Row],[normalized weight]]&gt;1, 1, 0)</f>
        <v>1</v>
      </c>
    </row>
    <row r="19" spans="1:6" x14ac:dyDescent="0.75">
      <c r="A19">
        <v>24313.456399999999</v>
      </c>
      <c r="B19">
        <v>58045.183490000003</v>
      </c>
      <c r="C19">
        <v>1</v>
      </c>
      <c r="D19">
        <f>(groupC[[#This Row],[Cost (USD)]]-MIN(groupC[Cost (USD)]))/(MAX(groupC[Cost (USD)])-MIN(groupC[Cost (USD)]))</f>
        <v>0.6181804103304589</v>
      </c>
      <c r="E19">
        <f>(groupC[[#This Row],[Weight (lbs)]]-MIN(groupC[Weight (lbs)]))/(MAX(groupC[Weight (lbs)])-MIN(groupC[Weight (lbs)]))</f>
        <v>0.31193310384945255</v>
      </c>
      <c r="F19">
        <f>IF(groupC[[#This Row],[normalized cost]]+groupC[[#This Row],[normalized weight]]&gt;1, 1, 0)</f>
        <v>0</v>
      </c>
    </row>
    <row r="20" spans="1:6" x14ac:dyDescent="0.75">
      <c r="A20">
        <v>24631.642940000002</v>
      </c>
      <c r="B20">
        <v>60167.499230000001</v>
      </c>
      <c r="C20">
        <v>1</v>
      </c>
      <c r="D20">
        <f>(groupC[[#This Row],[Cost (USD)]]-MIN(groupC[Cost (USD)]))/(MAX(groupC[Cost (USD)])-MIN(groupC[Cost (USD)]))</f>
        <v>0.66829485493913976</v>
      </c>
      <c r="E20">
        <f>(groupC[[#This Row],[Weight (lbs)]]-MIN(groupC[Weight (lbs)]))/(MAX(groupC[Weight (lbs)])-MIN(groupC[Weight (lbs)]))</f>
        <v>0.54483297160011479</v>
      </c>
      <c r="F20">
        <f>IF(groupC[[#This Row],[normalized cost]]+groupC[[#This Row],[normalized weight]]&gt;1, 1, 0)</f>
        <v>1</v>
      </c>
    </row>
    <row r="21" spans="1:6" x14ac:dyDescent="0.75">
      <c r="A21">
        <v>23141.492920000001</v>
      </c>
      <c r="B21">
        <v>60310.130740000001</v>
      </c>
      <c r="C21">
        <v>1</v>
      </c>
      <c r="D21">
        <f>(groupC[[#This Row],[Cost (USD)]]-MIN(groupC[Cost (USD)]))/(MAX(groupC[Cost (USD)])-MIN(groupC[Cost (USD)]))</f>
        <v>0.43359592444410983</v>
      </c>
      <c r="E21">
        <f>(groupC[[#This Row],[Weight (lbs)]]-MIN(groupC[Weight (lbs)]))/(MAX(groupC[Weight (lbs)])-MIN(groupC[Weight (lbs)]))</f>
        <v>0.56048514775373326</v>
      </c>
      <c r="F21">
        <f>IF(groupC[[#This Row],[normalized cost]]+groupC[[#This Row],[normalized weight]]&gt;1, 1, 0)</f>
        <v>0</v>
      </c>
    </row>
    <row r="22" spans="1:6" x14ac:dyDescent="0.75">
      <c r="A22">
        <v>24170.19254</v>
      </c>
      <c r="B22">
        <v>61580.11148</v>
      </c>
      <c r="C22">
        <v>1</v>
      </c>
      <c r="D22">
        <f>(groupC[[#This Row],[Cost (USD)]]-MIN(groupC[Cost (USD)]))/(MAX(groupC[Cost (USD)])-MIN(groupC[Cost (USD)]))</f>
        <v>0.59561632331283809</v>
      </c>
      <c r="E22">
        <f>(groupC[[#This Row],[Weight (lbs)]]-MIN(groupC[Weight (lbs)]))/(MAX(groupC[Weight (lbs)])-MIN(groupC[Weight (lbs)]))</f>
        <v>0.6998510021444132</v>
      </c>
      <c r="F22">
        <f>IF(groupC[[#This Row],[normalized cost]]+groupC[[#This Row],[normalized weight]]&gt;1, 1, 0)</f>
        <v>1</v>
      </c>
    </row>
    <row r="23" spans="1:6" x14ac:dyDescent="0.75">
      <c r="A23">
        <v>24183.601890000002</v>
      </c>
      <c r="B23">
        <v>59471.599770000001</v>
      </c>
      <c r="C23">
        <v>1</v>
      </c>
      <c r="D23">
        <f>(groupC[[#This Row],[Cost (USD)]]-MIN(groupC[Cost (USD)]))/(MAX(groupC[Cost (USD)])-MIN(groupC[Cost (USD)]))</f>
        <v>0.59772829865853783</v>
      </c>
      <c r="E23">
        <f>(groupC[[#This Row],[Weight (lbs)]]-MIN(groupC[Weight (lbs)]))/(MAX(groupC[Weight (lbs)])-MIN(groupC[Weight (lbs)]))</f>
        <v>0.46846596873287999</v>
      </c>
      <c r="F23">
        <f>IF(groupC[[#This Row],[normalized cost]]+groupC[[#This Row],[normalized weight]]&gt;1, 1, 0)</f>
        <v>1</v>
      </c>
    </row>
    <row r="24" spans="1:6" x14ac:dyDescent="0.75">
      <c r="A24">
        <v>24957.566889999998</v>
      </c>
      <c r="B24">
        <v>60386.249129999997</v>
      </c>
      <c r="C24">
        <v>1</v>
      </c>
      <c r="D24">
        <f>(groupC[[#This Row],[Cost (USD)]]-MIN(groupC[Cost (USD)]))/(MAX(groupC[Cost (USD)])-MIN(groupC[Cost (USD)]))</f>
        <v>0.71962794319270684</v>
      </c>
      <c r="E24">
        <f>(groupC[[#This Row],[Weight (lbs)]]-MIN(groupC[Weight (lbs)]))/(MAX(groupC[Weight (lbs)])-MIN(groupC[Weight (lbs)]))</f>
        <v>0.56883827006737753</v>
      </c>
      <c r="F24">
        <f>IF(groupC[[#This Row],[normalized cost]]+groupC[[#This Row],[normalized weight]]&gt;1, 1, 0)</f>
        <v>1</v>
      </c>
    </row>
    <row r="25" spans="1:6" x14ac:dyDescent="0.75">
      <c r="A25">
        <v>23099.958119999999</v>
      </c>
      <c r="B25">
        <v>61484.818700000003</v>
      </c>
      <c r="C25">
        <v>1</v>
      </c>
      <c r="D25">
        <f>(groupC[[#This Row],[Cost (USD)]]-MIN(groupC[Cost (USD)]))/(MAX(groupC[Cost (USD)])-MIN(groupC[Cost (USD)]))</f>
        <v>0.42705418501687736</v>
      </c>
      <c r="E25">
        <f>(groupC[[#This Row],[Weight (lbs)]]-MIN(groupC[Weight (lbs)]))/(MAX(groupC[Weight (lbs)])-MIN(groupC[Weight (lbs)]))</f>
        <v>0.68939370993227889</v>
      </c>
      <c r="F25">
        <f>IF(groupC[[#This Row],[normalized cost]]+groupC[[#This Row],[normalized weight]]&gt;1, 1, 0)</f>
        <v>1</v>
      </c>
    </row>
    <row r="26" spans="1:6" x14ac:dyDescent="0.75">
      <c r="A26">
        <v>24716.246510000001</v>
      </c>
      <c r="B26">
        <v>59312.622810000001</v>
      </c>
      <c r="C26">
        <v>1</v>
      </c>
      <c r="D26">
        <f>(groupC[[#This Row],[Cost (USD)]]-MIN(groupC[Cost (USD)]))/(MAX(groupC[Cost (USD)])-MIN(groupC[Cost (USD)]))</f>
        <v>0.68161993437984014</v>
      </c>
      <c r="E26">
        <f>(groupC[[#This Row],[Weight (lbs)]]-MIN(groupC[Weight (lbs)]))/(MAX(groupC[Weight (lbs)])-MIN(groupC[Weight (lbs)]))</f>
        <v>0.45102006647547022</v>
      </c>
      <c r="F26">
        <f>IF(groupC[[#This Row],[normalized cost]]+groupC[[#This Row],[normalized weight]]&gt;1, 1, 0)</f>
        <v>1</v>
      </c>
    </row>
    <row r="27" spans="1:6" x14ac:dyDescent="0.75">
      <c r="A27">
        <v>24936.957190000001</v>
      </c>
      <c r="B27">
        <v>62259.319790000001</v>
      </c>
      <c r="C27">
        <v>1</v>
      </c>
      <c r="D27">
        <f>(groupC[[#This Row],[Cost (USD)]]-MIN(groupC[Cost (USD)]))/(MAX(groupC[Cost (USD)])-MIN(groupC[Cost (USD)]))</f>
        <v>0.71638191126108774</v>
      </c>
      <c r="E27">
        <f>(groupC[[#This Row],[Weight (lbs)]]-MIN(groupC[Weight (lbs)]))/(MAX(groupC[Weight (lbs)])-MIN(groupC[Weight (lbs)]))</f>
        <v>0.77438634228854808</v>
      </c>
      <c r="F27">
        <f>IF(groupC[[#This Row],[normalized cost]]+groupC[[#This Row],[normalized weight]]&gt;1, 1, 0)</f>
        <v>1</v>
      </c>
    </row>
    <row r="28" spans="1:6" x14ac:dyDescent="0.75">
      <c r="A28">
        <v>24414.434249999998</v>
      </c>
      <c r="B28">
        <v>60830.078410000002</v>
      </c>
      <c r="C28">
        <v>1</v>
      </c>
      <c r="D28">
        <f>(groupC[[#This Row],[Cost (USD)]]-MIN(groupC[Cost (USD)]))/(MAX(groupC[Cost (USD)])-MIN(groupC[Cost (USD)]))</f>
        <v>0.6340844421934303</v>
      </c>
      <c r="E28">
        <f>(groupC[[#This Row],[Weight (lbs)]]-MIN(groupC[Weight (lbs)]))/(MAX(groupC[Weight (lbs)])-MIN(groupC[Weight (lbs)]))</f>
        <v>0.61754345500648222</v>
      </c>
      <c r="F28">
        <f>IF(groupC[[#This Row],[normalized cost]]+groupC[[#This Row],[normalized weight]]&gt;1, 1, 0)</f>
        <v>1</v>
      </c>
    </row>
    <row r="29" spans="1:6" x14ac:dyDescent="0.75">
      <c r="A29">
        <v>23882.886159999998</v>
      </c>
      <c r="B29">
        <v>59109.738729999997</v>
      </c>
      <c r="C29">
        <v>1</v>
      </c>
      <c r="D29">
        <f>(groupC[[#This Row],[Cost (USD)]]-MIN(groupC[Cost (USD)]))/(MAX(groupC[Cost (USD)])-MIN(groupC[Cost (USD)]))</f>
        <v>0.550365510169609</v>
      </c>
      <c r="E29">
        <f>(groupC[[#This Row],[Weight (lbs)]]-MIN(groupC[Weight (lbs)]))/(MAX(groupC[Weight (lbs)])-MIN(groupC[Weight (lbs)]))</f>
        <v>0.42875586020769046</v>
      </c>
      <c r="F29">
        <f>IF(groupC[[#This Row],[normalized cost]]+groupC[[#This Row],[normalized weight]]&gt;1, 1, 0)</f>
        <v>0</v>
      </c>
    </row>
    <row r="30" spans="1:6" x14ac:dyDescent="0.75">
      <c r="A30">
        <v>24608.564760000001</v>
      </c>
      <c r="B30">
        <v>59076.368920000001</v>
      </c>
      <c r="C30">
        <v>1</v>
      </c>
      <c r="D30">
        <f>(groupC[[#This Row],[Cost (USD)]]-MIN(groupC[Cost (USD)]))/(MAX(groupC[Cost (USD)])-MIN(groupC[Cost (USD)]))</f>
        <v>0.66466003690667619</v>
      </c>
      <c r="E30">
        <f>(groupC[[#This Row],[Weight (lbs)]]-MIN(groupC[Weight (lbs)]))/(MAX(groupC[Weight (lbs)])-MIN(groupC[Weight (lbs)]))</f>
        <v>0.42509390539607322</v>
      </c>
      <c r="F30">
        <f>IF(groupC[[#This Row],[normalized cost]]+groupC[[#This Row],[normalized weight]]&gt;1, 1, 0)</f>
        <v>1</v>
      </c>
    </row>
    <row r="31" spans="1:6" x14ac:dyDescent="0.75">
      <c r="A31">
        <v>23572.15121</v>
      </c>
      <c r="B31">
        <v>59010.322509999998</v>
      </c>
      <c r="C31">
        <v>1</v>
      </c>
      <c r="D31">
        <f>(groupC[[#This Row],[Cost (USD)]]-MIN(groupC[Cost (USD)]))/(MAX(groupC[Cost (USD)])-MIN(groupC[Cost (USD)]))</f>
        <v>0.50142469249782451</v>
      </c>
      <c r="E31">
        <f>(groupC[[#This Row],[Weight (lbs)]]-MIN(groupC[Weight (lbs)]))/(MAX(groupC[Weight (lbs)])-MIN(groupC[Weight (lbs)]))</f>
        <v>0.41784606763824433</v>
      </c>
      <c r="F31">
        <f>IF(groupC[[#This Row],[normalized cost]]+groupC[[#This Row],[normalized weight]]&gt;1, 1, 0)</f>
        <v>0</v>
      </c>
    </row>
    <row r="32" spans="1:6" x14ac:dyDescent="0.75">
      <c r="A32">
        <v>24088.558649999999</v>
      </c>
      <c r="B32">
        <v>58603.470130000002</v>
      </c>
      <c r="C32">
        <v>1</v>
      </c>
      <c r="D32">
        <f>(groupC[[#This Row],[Cost (USD)]]-MIN(groupC[Cost (USD)]))/(MAX(groupC[Cost (USD)])-MIN(groupC[Cost (USD)]))</f>
        <v>0.58275896907467273</v>
      </c>
      <c r="E32">
        <f>(groupC[[#This Row],[Weight (lbs)]]-MIN(groupC[Weight (lbs)]))/(MAX(groupC[Weight (lbs)])-MIN(groupC[Weight (lbs)]))</f>
        <v>0.37319867436393278</v>
      </c>
      <c r="F32">
        <f>IF(groupC[[#This Row],[normalized cost]]+groupC[[#This Row],[normalized weight]]&gt;1, 1, 0)</f>
        <v>0</v>
      </c>
    </row>
    <row r="33" spans="1:6" x14ac:dyDescent="0.75">
      <c r="A33">
        <v>25574.407630000002</v>
      </c>
      <c r="B33">
        <v>60294.451330000004</v>
      </c>
      <c r="C33">
        <v>1</v>
      </c>
      <c r="D33">
        <f>(groupC[[#This Row],[Cost (USD)]]-MIN(groupC[Cost (USD)]))/(MAX(groupC[Cost (USD)])-MIN(groupC[Cost (USD)]))</f>
        <v>0.81678048489704036</v>
      </c>
      <c r="E33">
        <f>(groupC[[#This Row],[Weight (lbs)]]-MIN(groupC[Weight (lbs)]))/(MAX(groupC[Weight (lbs)])-MIN(groupC[Weight (lbs)]))</f>
        <v>0.5587645119187431</v>
      </c>
      <c r="F33">
        <f>IF(groupC[[#This Row],[normalized cost]]+groupC[[#This Row],[normalized weight]]&gt;1, 1, 0)</f>
        <v>1</v>
      </c>
    </row>
    <row r="34" spans="1:6" x14ac:dyDescent="0.75">
      <c r="A34">
        <v>22333.927070000002</v>
      </c>
      <c r="B34">
        <v>58064.887150000002</v>
      </c>
      <c r="C34">
        <v>1</v>
      </c>
      <c r="D34">
        <f>(groupC[[#This Row],[Cost (USD)]]-MIN(groupC[Cost (USD)]))/(MAX(groupC[Cost (USD)])-MIN(groupC[Cost (USD)]))</f>
        <v>0.30640413921747245</v>
      </c>
      <c r="E34">
        <f>(groupC[[#This Row],[Weight (lbs)]]-MIN(groupC[Weight (lbs)]))/(MAX(groupC[Weight (lbs)])-MIN(groupC[Weight (lbs)]))</f>
        <v>0.31409535507424147</v>
      </c>
      <c r="F34">
        <f>IF(groupC[[#This Row],[normalized cost]]+groupC[[#This Row],[normalized weight]]&gt;1, 1, 0)</f>
        <v>0</v>
      </c>
    </row>
    <row r="35" spans="1:6" x14ac:dyDescent="0.75">
      <c r="A35">
        <v>22807.824659999998</v>
      </c>
      <c r="B35">
        <v>58619.709730000002</v>
      </c>
      <c r="C35">
        <v>1</v>
      </c>
      <c r="D35">
        <f>(groupC[[#This Row],[Cost (USD)]]-MIN(groupC[Cost (USD)]))/(MAX(groupC[Cost (USD)])-MIN(groupC[Cost (USD)]))</f>
        <v>0.38104310579425471</v>
      </c>
      <c r="E35">
        <f>(groupC[[#This Row],[Weight (lbs)]]-MIN(groupC[Weight (lbs)]))/(MAX(groupC[Weight (lbs)])-MIN(groupC[Weight (lbs)]))</f>
        <v>0.3749807846414186</v>
      </c>
      <c r="F35">
        <f>IF(groupC[[#This Row],[normalized cost]]+groupC[[#This Row],[normalized weight]]&gt;1, 1, 0)</f>
        <v>0</v>
      </c>
    </row>
    <row r="36" spans="1:6" x14ac:dyDescent="0.75">
      <c r="A36">
        <v>23408.057100000002</v>
      </c>
      <c r="B36">
        <v>59290.768279999997</v>
      </c>
      <c r="C36">
        <v>1</v>
      </c>
      <c r="D36">
        <f>(groupC[[#This Row],[Cost (USD)]]-MIN(groupC[Cost (USD)]))/(MAX(groupC[Cost (USD)])-MIN(groupC[Cost (USD)]))</f>
        <v>0.47557983687883565</v>
      </c>
      <c r="E36">
        <f>(groupC[[#This Row],[Weight (lbs)]]-MIN(groupC[Weight (lbs)]))/(MAX(groupC[Weight (lbs)])-MIN(groupC[Weight (lbs)]))</f>
        <v>0.44862178187962876</v>
      </c>
      <c r="F36">
        <f>IF(groupC[[#This Row],[normalized cost]]+groupC[[#This Row],[normalized weight]]&gt;1, 1, 0)</f>
        <v>0</v>
      </c>
    </row>
    <row r="37" spans="1:6" x14ac:dyDescent="0.75">
      <c r="A37">
        <v>25167.24495</v>
      </c>
      <c r="B37">
        <v>60074.418689999999</v>
      </c>
      <c r="C37">
        <v>1</v>
      </c>
      <c r="D37">
        <f>(groupC[[#This Row],[Cost (USD)]]-MIN(groupC[Cost (USD)]))/(MAX(groupC[Cost (USD)])-MIN(groupC[Cost (USD)]))</f>
        <v>0.75265228018548369</v>
      </c>
      <c r="E37">
        <f>(groupC[[#This Row],[Weight (lbs)]]-MIN(groupC[Weight (lbs)]))/(MAX(groupC[Weight (lbs)])-MIN(groupC[Weight (lbs)]))</f>
        <v>0.53461844741430209</v>
      </c>
      <c r="F37">
        <f>IF(groupC[[#This Row],[normalized cost]]+groupC[[#This Row],[normalized weight]]&gt;1, 1, 0)</f>
        <v>1</v>
      </c>
    </row>
    <row r="38" spans="1:6" x14ac:dyDescent="0.75">
      <c r="A38">
        <v>24347.989860000001</v>
      </c>
      <c r="B38">
        <v>60277.450859999997</v>
      </c>
      <c r="C38">
        <v>1</v>
      </c>
      <c r="D38">
        <f>(groupC[[#This Row],[Cost (USD)]]-MIN(groupC[Cost (USD)]))/(MAX(groupC[Cost (USD)])-MIN(groupC[Cost (USD)]))</f>
        <v>0.62361943728714986</v>
      </c>
      <c r="E38">
        <f>(groupC[[#This Row],[Weight (lbs)]]-MIN(groupC[Weight (lbs)]))/(MAX(groupC[Weight (lbs)])-MIN(groupC[Weight (lbs)]))</f>
        <v>0.55689890486505345</v>
      </c>
      <c r="F38">
        <f>IF(groupC[[#This Row],[normalized cost]]+groupC[[#This Row],[normalized weight]]&gt;1, 1, 0)</f>
        <v>1</v>
      </c>
    </row>
    <row r="39" spans="1:6" x14ac:dyDescent="0.75">
      <c r="A39">
        <v>24019.289949999998</v>
      </c>
      <c r="B39">
        <v>59259.776720000002</v>
      </c>
      <c r="C39">
        <v>1</v>
      </c>
      <c r="D39">
        <f>(groupC[[#This Row],[Cost (USD)]]-MIN(groupC[Cost (USD)]))/(MAX(groupC[Cost (USD)])-MIN(groupC[Cost (USD)]))</f>
        <v>0.57184913477035137</v>
      </c>
      <c r="E39">
        <f>(groupC[[#This Row],[Weight (lbs)]]-MIN(groupC[Weight (lbs)]))/(MAX(groupC[Weight (lbs)])-MIN(groupC[Weight (lbs)]))</f>
        <v>0.44522081279225556</v>
      </c>
      <c r="F39">
        <f>IF(groupC[[#This Row],[normalized cost]]+groupC[[#This Row],[normalized weight]]&gt;1, 1, 0)</f>
        <v>1</v>
      </c>
    </row>
    <row r="40" spans="1:6" x14ac:dyDescent="0.75">
      <c r="A40">
        <v>24004.205750000001</v>
      </c>
      <c r="B40">
        <v>59788.270060000003</v>
      </c>
      <c r="C40">
        <v>1</v>
      </c>
      <c r="D40">
        <f>(groupC[[#This Row],[Cost (USD)]]-MIN(groupC[Cost (USD)]))/(MAX(groupC[Cost (USD)])-MIN(groupC[Cost (USD)]))</f>
        <v>0.56947337020983246</v>
      </c>
      <c r="E40">
        <f>(groupC[[#This Row],[Weight (lbs)]]-MIN(groupC[Weight (lbs)]))/(MAX(groupC[Weight (lbs)])-MIN(groupC[Weight (lbs)]))</f>
        <v>0.50321690954320653</v>
      </c>
      <c r="F40">
        <f>IF(groupC[[#This Row],[normalized cost]]+groupC[[#This Row],[normalized weight]]&gt;1, 1, 0)</f>
        <v>1</v>
      </c>
    </row>
    <row r="41" spans="1:6" x14ac:dyDescent="0.75">
      <c r="A41">
        <v>23776.27317</v>
      </c>
      <c r="B41">
        <v>59203.37126</v>
      </c>
      <c r="C41">
        <v>1</v>
      </c>
      <c r="D41">
        <f>(groupC[[#This Row],[Cost (USD)]]-MIN(groupC[Cost (USD)]))/(MAX(groupC[Cost (USD)])-MIN(groupC[Cost (USD)]))</f>
        <v>0.53357394261329227</v>
      </c>
      <c r="E41">
        <f>(groupC[[#This Row],[Weight (lbs)]]-MIN(groupC[Weight (lbs)]))/(MAX(groupC[Weight (lbs)])-MIN(groupC[Weight (lbs)]))</f>
        <v>0.43903095897982719</v>
      </c>
      <c r="F41">
        <f>IF(groupC[[#This Row],[normalized cost]]+groupC[[#This Row],[normalized weight]]&gt;1, 1, 0)</f>
        <v>0</v>
      </c>
    </row>
    <row r="42" spans="1:6" x14ac:dyDescent="0.75">
      <c r="A42">
        <v>22105.987840000002</v>
      </c>
      <c r="B42">
        <v>59852.54434</v>
      </c>
      <c r="C42">
        <v>1</v>
      </c>
      <c r="D42">
        <f>(groupC[[#This Row],[Cost (USD)]]-MIN(groupC[Cost (USD)]))/(MAX(groupC[Cost (USD)])-MIN(groupC[Cost (USD)]))</f>
        <v>0.27050366424458311</v>
      </c>
      <c r="E42">
        <f>(groupC[[#This Row],[Weight (lbs)]]-MIN(groupC[Weight (lbs)]))/(MAX(groupC[Weight (lbs)])-MIN(groupC[Weight (lbs)]))</f>
        <v>0.51027027631122968</v>
      </c>
      <c r="F42">
        <f>IF(groupC[[#This Row],[normalized cost]]+groupC[[#This Row],[normalized weight]]&gt;1, 1, 0)</f>
        <v>0</v>
      </c>
    </row>
    <row r="43" spans="1:6" x14ac:dyDescent="0.75">
      <c r="A43">
        <v>23429.37095</v>
      </c>
      <c r="B43">
        <v>60248.92714</v>
      </c>
      <c r="C43">
        <v>1</v>
      </c>
      <c r="D43">
        <f>(groupC[[#This Row],[Cost (USD)]]-MIN(groupC[Cost (USD)]))/(MAX(groupC[Cost (USD)])-MIN(groupC[Cost (USD)]))</f>
        <v>0.4789367725783239</v>
      </c>
      <c r="E43">
        <f>(groupC[[#This Row],[Weight (lbs)]]-MIN(groupC[Weight (lbs)]))/(MAX(groupC[Weight (lbs)])-MIN(groupC[Weight (lbs)]))</f>
        <v>0.55376875297928529</v>
      </c>
      <c r="F43">
        <f>IF(groupC[[#This Row],[normalized cost]]+groupC[[#This Row],[normalized weight]]&gt;1, 1, 0)</f>
        <v>1</v>
      </c>
    </row>
    <row r="44" spans="1:6" x14ac:dyDescent="0.75">
      <c r="A44">
        <v>24793.696759999999</v>
      </c>
      <c r="B44">
        <v>60347.037579999997</v>
      </c>
      <c r="C44">
        <v>1</v>
      </c>
      <c r="D44">
        <f>(groupC[[#This Row],[Cost (USD)]]-MIN(groupC[Cost (USD)]))/(MAX(groupC[Cost (USD)])-MIN(groupC[Cost (USD)]))</f>
        <v>0.69381836446916234</v>
      </c>
      <c r="E44">
        <f>(groupC[[#This Row],[Weight (lbs)]]-MIN(groupC[Weight (lbs)]))/(MAX(groupC[Weight (lbs)])-MIN(groupC[Weight (lbs)]))</f>
        <v>0.56453525113519043</v>
      </c>
      <c r="F44">
        <f>IF(groupC[[#This Row],[normalized cost]]+groupC[[#This Row],[normalized weight]]&gt;1, 1, 0)</f>
        <v>1</v>
      </c>
    </row>
    <row r="45" spans="1:6" x14ac:dyDescent="0.75">
      <c r="A45">
        <v>24344.219929999999</v>
      </c>
      <c r="B45">
        <v>60123.632749999997</v>
      </c>
      <c r="C45">
        <v>1</v>
      </c>
      <c r="D45">
        <f>(groupC[[#This Row],[Cost (USD)]]-MIN(groupC[Cost (USD)]))/(MAX(groupC[Cost (USD)])-MIN(groupC[Cost (USD)]))</f>
        <v>0.62302567254724694</v>
      </c>
      <c r="E45">
        <f>(groupC[[#This Row],[Weight (lbs)]]-MIN(groupC[Weight (lbs)]))/(MAX(groupC[Weight (lbs)])-MIN(groupC[Weight (lbs)]))</f>
        <v>0.54001912736471935</v>
      </c>
      <c r="F45">
        <f>IF(groupC[[#This Row],[normalized cost]]+groupC[[#This Row],[normalized weight]]&gt;1, 1, 0)</f>
        <v>1</v>
      </c>
    </row>
    <row r="46" spans="1:6" x14ac:dyDescent="0.75">
      <c r="A46">
        <v>23888.91416</v>
      </c>
      <c r="B46">
        <v>59426.429340000002</v>
      </c>
      <c r="C46">
        <v>1</v>
      </c>
      <c r="D46">
        <f>(groupC[[#This Row],[Cost (USD)]]-MIN(groupC[Cost (USD)]))/(MAX(groupC[Cost (USD)])-MIN(groupC[Cost (USD)]))</f>
        <v>0.55131492139266469</v>
      </c>
      <c r="E46">
        <f>(groupC[[#This Row],[Weight (lbs)]]-MIN(groupC[Weight (lbs)]))/(MAX(groupC[Weight (lbs)])-MIN(groupC[Weight (lbs)]))</f>
        <v>0.4635090309055046</v>
      </c>
      <c r="F46">
        <f>IF(groupC[[#This Row],[normalized cost]]+groupC[[#This Row],[normalized weight]]&gt;1, 1, 0)</f>
        <v>1</v>
      </c>
    </row>
    <row r="47" spans="1:6" x14ac:dyDescent="0.75">
      <c r="A47">
        <v>24381.695469999999</v>
      </c>
      <c r="B47">
        <v>59343.341009999996</v>
      </c>
      <c r="C47">
        <v>1</v>
      </c>
      <c r="D47">
        <f>(groupC[[#This Row],[Cost (USD)]]-MIN(groupC[Cost (USD)]))/(MAX(groupC[Cost (USD)])-MIN(groupC[Cost (USD)]))</f>
        <v>0.62892807770087267</v>
      </c>
      <c r="E47">
        <f>(groupC[[#This Row],[Weight (lbs)]]-MIN(groupC[Weight (lbs)]))/(MAX(groupC[Weight (lbs)])-MIN(groupC[Weight (lbs)]))</f>
        <v>0.45439103743078024</v>
      </c>
      <c r="F47">
        <f>IF(groupC[[#This Row],[normalized cost]]+groupC[[#This Row],[normalized weight]]&gt;1, 1, 0)</f>
        <v>1</v>
      </c>
    </row>
    <row r="48" spans="1:6" x14ac:dyDescent="0.75">
      <c r="A48">
        <v>24034.090800000002</v>
      </c>
      <c r="B48">
        <v>62445.726130000003</v>
      </c>
      <c r="C48">
        <v>1</v>
      </c>
      <c r="D48">
        <f>(groupC[[#This Row],[Cost (USD)]]-MIN(groupC[Cost (USD)]))/(MAX(groupC[Cost (USD)])-MIN(groupC[Cost (USD)]))</f>
        <v>0.5741802716483807</v>
      </c>
      <c r="E48">
        <f>(groupC[[#This Row],[Weight (lbs)]]-MIN(groupC[Weight (lbs)]))/(MAX(groupC[Weight (lbs)])-MIN(groupC[Weight (lbs)]))</f>
        <v>0.79484230513877197</v>
      </c>
      <c r="F48">
        <f>IF(groupC[[#This Row],[normalized cost]]+groupC[[#This Row],[normalized weight]]&gt;1, 1, 0)</f>
        <v>1</v>
      </c>
    </row>
    <row r="49" spans="1:6" x14ac:dyDescent="0.75">
      <c r="A49">
        <v>22872.309410000002</v>
      </c>
      <c r="B49">
        <v>59241.36434</v>
      </c>
      <c r="C49">
        <v>1</v>
      </c>
      <c r="D49">
        <f>(groupC[[#This Row],[Cost (USD)]]-MIN(groupC[Cost (USD)]))/(MAX(groupC[Cost (USD)])-MIN(groupC[Cost (USD)]))</f>
        <v>0.39119946700293362</v>
      </c>
      <c r="E49">
        <f>(groupC[[#This Row],[Weight (lbs)]]-MIN(groupC[Weight (lbs)]))/(MAX(groupC[Weight (lbs)])-MIN(groupC[Weight (lbs)]))</f>
        <v>0.44320026477192409</v>
      </c>
      <c r="F49">
        <f>IF(groupC[[#This Row],[normalized cost]]+groupC[[#This Row],[normalized weight]]&gt;1, 1, 0)</f>
        <v>0</v>
      </c>
    </row>
    <row r="50" spans="1:6" x14ac:dyDescent="0.75">
      <c r="A50">
        <v>23622.90827</v>
      </c>
      <c r="B50">
        <v>60373.832329999997</v>
      </c>
      <c r="C50">
        <v>1</v>
      </c>
      <c r="D50">
        <f>(groupC[[#This Row],[Cost (USD)]]-MIN(groupC[Cost (USD)]))/(MAX(groupC[Cost (USD)])-MIN(groupC[Cost (USD)]))</f>
        <v>0.50941893974621366</v>
      </c>
      <c r="E50">
        <f>(groupC[[#This Row],[Weight (lbs)]]-MIN(groupC[Weight (lbs)]))/(MAX(groupC[Weight (lbs)])-MIN(groupC[Weight (lbs)]))</f>
        <v>0.56747566834729313</v>
      </c>
      <c r="F50">
        <f>IF(groupC[[#This Row],[normalized cost]]+groupC[[#This Row],[normalized weight]]&gt;1, 1, 0)</f>
        <v>1</v>
      </c>
    </row>
    <row r="51" spans="1:6" x14ac:dyDescent="0.75">
      <c r="A51">
        <v>23887.242890000001</v>
      </c>
      <c r="B51">
        <v>57129.091549999997</v>
      </c>
      <c r="C51">
        <v>1</v>
      </c>
      <c r="D51">
        <f>(groupC[[#This Row],[Cost (USD)]]-MIN(groupC[Cost (USD)]))/(MAX(groupC[Cost (USD)])-MIN(groupC[Cost (USD)]))</f>
        <v>0.55105169602857129</v>
      </c>
      <c r="E51">
        <f>(groupC[[#This Row],[Weight (lbs)]]-MIN(groupC[Weight (lbs)]))/(MAX(groupC[Weight (lbs)])-MIN(groupC[Weight (lbs)]))</f>
        <v>0.21140249586675477</v>
      </c>
      <c r="F51">
        <f>IF(groupC[[#This Row],[normalized cost]]+groupC[[#This Row],[normalized weight]]&gt;1, 1, 0)</f>
        <v>0</v>
      </c>
    </row>
    <row r="52" spans="1:6" x14ac:dyDescent="0.75">
      <c r="A52">
        <v>23591.785049999999</v>
      </c>
      <c r="B52">
        <v>59696.201000000001</v>
      </c>
      <c r="C52">
        <v>1</v>
      </c>
      <c r="D52">
        <f>(groupC[[#This Row],[Cost (USD)]]-MIN(groupC[Cost (USD)]))/(MAX(groupC[Cost (USD)])-MIN(groupC[Cost (USD)]))</f>
        <v>0.5045170262814459</v>
      </c>
      <c r="E52">
        <f>(groupC[[#This Row],[Weight (lbs)]]-MIN(groupC[Weight (lbs)]))/(MAX(groupC[Weight (lbs)])-MIN(groupC[Weight (lbs)]))</f>
        <v>0.49311338371347857</v>
      </c>
      <c r="F52">
        <f>IF(groupC[[#This Row],[normalized cost]]+groupC[[#This Row],[normalized weight]]&gt;1, 1, 0)</f>
        <v>0</v>
      </c>
    </row>
    <row r="53" spans="1:6" x14ac:dyDescent="0.75">
      <c r="A53">
        <v>24403.870640000001</v>
      </c>
      <c r="B53">
        <v>61692.822610000003</v>
      </c>
      <c r="C53">
        <v>1</v>
      </c>
      <c r="D53">
        <f>(groupC[[#This Row],[Cost (USD)]]-MIN(groupC[Cost (USD)]))/(MAX(groupC[Cost (USD)])-MIN(groupC[Cost (USD)]))</f>
        <v>0.63242067147511971</v>
      </c>
      <c r="E53">
        <f>(groupC[[#This Row],[Weight (lbs)]]-MIN(groupC[Weight (lbs)]))/(MAX(groupC[Weight (lbs)])-MIN(groupC[Weight (lbs)]))</f>
        <v>0.71221975895862244</v>
      </c>
      <c r="F53">
        <f>IF(groupC[[#This Row],[normalized cost]]+groupC[[#This Row],[normalized weight]]&gt;1, 1, 0)</f>
        <v>1</v>
      </c>
    </row>
    <row r="54" spans="1:6" x14ac:dyDescent="0.75">
      <c r="A54">
        <v>24010.225439999998</v>
      </c>
      <c r="B54">
        <v>59569.740919999997</v>
      </c>
      <c r="C54">
        <v>1</v>
      </c>
      <c r="D54">
        <f>(groupC[[#This Row],[Cost (USD)]]-MIN(groupC[Cost (USD)]))/(MAX(groupC[Cost (USD)])-MIN(groupC[Cost (USD)]))</f>
        <v>0.57042147260620124</v>
      </c>
      <c r="E54">
        <f>(groupC[[#This Row],[Weight (lbs)]]-MIN(groupC[Weight (lbs)]))/(MAX(groupC[Weight (lbs)])-MIN(groupC[Weight (lbs)]))</f>
        <v>0.4792358369598842</v>
      </c>
      <c r="F54">
        <f>IF(groupC[[#This Row],[normalized cost]]+groupC[[#This Row],[normalized weight]]&gt;1, 1, 0)</f>
        <v>1</v>
      </c>
    </row>
    <row r="55" spans="1:6" x14ac:dyDescent="0.75">
      <c r="A55">
        <v>23638.891179999999</v>
      </c>
      <c r="B55">
        <v>57197.04681</v>
      </c>
      <c r="C55">
        <v>1</v>
      </c>
      <c r="D55">
        <f>(groupC[[#This Row],[Cost (USD)]]-MIN(groupC[Cost (USD)]))/(MAX(groupC[Cost (USD)])-MIN(groupC[Cost (USD)]))</f>
        <v>0.51193625131407716</v>
      </c>
      <c r="E55">
        <f>(groupC[[#This Row],[Weight (lbs)]]-MIN(groupC[Weight (lbs)]))/(MAX(groupC[Weight (lbs)])-MIN(groupC[Weight (lbs)]))</f>
        <v>0.2188598080699628</v>
      </c>
      <c r="F55">
        <f>IF(groupC[[#This Row],[normalized cost]]+groupC[[#This Row],[normalized weight]]&gt;1, 1, 0)</f>
        <v>0</v>
      </c>
    </row>
    <row r="56" spans="1:6" x14ac:dyDescent="0.75">
      <c r="A56">
        <v>23278.45506</v>
      </c>
      <c r="B56">
        <v>60496.008220000003</v>
      </c>
      <c r="C56">
        <v>1</v>
      </c>
      <c r="D56">
        <f>(groupC[[#This Row],[Cost (USD)]]-MIN(groupC[Cost (USD)]))/(MAX(groupC[Cost (USD)])-MIN(groupC[Cost (USD)]))</f>
        <v>0.45516748928313888</v>
      </c>
      <c r="E56">
        <f>(groupC[[#This Row],[Weight (lbs)]]-MIN(groupC[Weight (lbs)]))/(MAX(groupC[Weight (lbs)])-MIN(groupC[Weight (lbs)]))</f>
        <v>0.58088307427046681</v>
      </c>
      <c r="F56">
        <f>IF(groupC[[#This Row],[normalized cost]]+groupC[[#This Row],[normalized weight]]&gt;1, 1, 0)</f>
        <v>1</v>
      </c>
    </row>
    <row r="57" spans="1:6" x14ac:dyDescent="0.75">
      <c r="A57">
        <v>24319.802909999999</v>
      </c>
      <c r="B57">
        <v>59725.969190000003</v>
      </c>
      <c r="C57">
        <v>1</v>
      </c>
      <c r="D57">
        <f>(groupC[[#This Row],[Cost (USD)]]-MIN(groupC[Cost (USD)]))/(MAX(groupC[Cost (USD)])-MIN(groupC[Cost (USD)]))</f>
        <v>0.61917998694313847</v>
      </c>
      <c r="E57">
        <f>(groupC[[#This Row],[Weight (lbs)]]-MIN(groupC[Weight (lbs)]))/(MAX(groupC[Weight (lbs)])-MIN(groupC[Weight (lbs)]))</f>
        <v>0.49638010194183096</v>
      </c>
      <c r="F57">
        <f>IF(groupC[[#This Row],[normalized cost]]+groupC[[#This Row],[normalized weight]]&gt;1, 1, 0)</f>
        <v>1</v>
      </c>
    </row>
    <row r="58" spans="1:6" x14ac:dyDescent="0.75">
      <c r="A58">
        <v>23317.726139999999</v>
      </c>
      <c r="B58">
        <v>62866.639779999998</v>
      </c>
      <c r="C58">
        <v>1</v>
      </c>
      <c r="D58">
        <f>(groupC[[#This Row],[Cost (USD)]]-MIN(groupC[Cost (USD)]))/(MAX(groupC[Cost (USD)])-MIN(groupC[Cost (USD)]))</f>
        <v>0.4613526923510719</v>
      </c>
      <c r="E58">
        <f>(groupC[[#This Row],[Weight (lbs)]]-MIN(groupC[Weight (lbs)]))/(MAX(groupC[Weight (lbs)])-MIN(groupC[Weight (lbs)]))</f>
        <v>0.84103276189872955</v>
      </c>
      <c r="F58">
        <f>IF(groupC[[#This Row],[normalized cost]]+groupC[[#This Row],[normalized weight]]&gt;1, 1, 0)</f>
        <v>1</v>
      </c>
    </row>
    <row r="59" spans="1:6" x14ac:dyDescent="0.75">
      <c r="A59">
        <v>23639.704969999999</v>
      </c>
      <c r="B59">
        <v>61438.308440000001</v>
      </c>
      <c r="C59">
        <v>1</v>
      </c>
      <c r="D59">
        <f>(groupC[[#This Row],[Cost (USD)]]-MIN(groupC[Cost (USD)]))/(MAX(groupC[Cost (USD)])-MIN(groupC[Cost (USD)]))</f>
        <v>0.51206442340419167</v>
      </c>
      <c r="E59">
        <f>(groupC[[#This Row],[Weight (lbs)]]-MIN(groupC[Weight (lbs)]))/(MAX(groupC[Weight (lbs)])-MIN(groupC[Weight (lbs)]))</f>
        <v>0.68428974109348129</v>
      </c>
      <c r="F59">
        <f>IF(groupC[[#This Row],[normalized cost]]+groupC[[#This Row],[normalized weight]]&gt;1, 1, 0)</f>
        <v>1</v>
      </c>
    </row>
    <row r="60" spans="1:6" x14ac:dyDescent="0.75">
      <c r="A60">
        <v>24149.16445</v>
      </c>
      <c r="B60">
        <v>59938.544170000001</v>
      </c>
      <c r="C60">
        <v>1</v>
      </c>
      <c r="D60">
        <f>(groupC[[#This Row],[Cost (USD)]]-MIN(groupC[Cost (USD)]))/(MAX(groupC[Cost (USD)])-MIN(groupC[Cost (USD)]))</f>
        <v>0.59230439487132913</v>
      </c>
      <c r="E60">
        <f>(groupC[[#This Row],[Weight (lbs)]]-MIN(groupC[Weight (lbs)]))/(MAX(groupC[Weight (lbs)])-MIN(groupC[Weight (lbs)]))</f>
        <v>0.51970777359595488</v>
      </c>
      <c r="F60">
        <f>IF(groupC[[#This Row],[normalized cost]]+groupC[[#This Row],[normalized weight]]&gt;1, 1, 0)</f>
        <v>1</v>
      </c>
    </row>
    <row r="61" spans="1:6" x14ac:dyDescent="0.75">
      <c r="A61">
        <v>23816.064729999998</v>
      </c>
      <c r="B61">
        <v>60170.424330000002</v>
      </c>
      <c r="C61">
        <v>1</v>
      </c>
      <c r="D61">
        <f>(groupC[[#This Row],[Cost (USD)]]-MIN(groupC[Cost (USD)]))/(MAX(groupC[Cost (USD)])-MIN(groupC[Cost (USD)]))</f>
        <v>0.53984112138682827</v>
      </c>
      <c r="E61">
        <f>(groupC[[#This Row],[Weight (lbs)]]-MIN(groupC[Weight (lbs)]))/(MAX(groupC[Weight (lbs)])-MIN(groupC[Weight (lbs)]))</f>
        <v>0.54515396785449755</v>
      </c>
      <c r="F61">
        <f>IF(groupC[[#This Row],[normalized cost]]+groupC[[#This Row],[normalized weight]]&gt;1, 1, 0)</f>
        <v>1</v>
      </c>
    </row>
    <row r="62" spans="1:6" x14ac:dyDescent="0.75">
      <c r="A62">
        <v>24108.582139999999</v>
      </c>
      <c r="B62">
        <v>60494.693930000001</v>
      </c>
      <c r="C62">
        <v>1</v>
      </c>
      <c r="D62">
        <f>(groupC[[#This Row],[Cost (USD)]]-MIN(groupC[Cost (USD)]))/(MAX(groupC[Cost (USD)])-MIN(groupC[Cost (USD)]))</f>
        <v>0.58591267281235271</v>
      </c>
      <c r="E62">
        <f>(groupC[[#This Row],[Weight (lbs)]]-MIN(groupC[Weight (lbs)]))/(MAX(groupC[Weight (lbs)])-MIN(groupC[Weight (lbs)]))</f>
        <v>0.58073884598180203</v>
      </c>
      <c r="F62">
        <f>IF(groupC[[#This Row],[normalized cost]]+groupC[[#This Row],[normalized weight]]&gt;1, 1, 0)</f>
        <v>1</v>
      </c>
    </row>
    <row r="63" spans="1:6" x14ac:dyDescent="0.75">
      <c r="A63">
        <v>24348.333910000001</v>
      </c>
      <c r="B63">
        <v>60476.783020000003</v>
      </c>
      <c r="C63">
        <v>1</v>
      </c>
      <c r="D63">
        <f>(groupC[[#This Row],[Cost (USD)]]-MIN(groupC[Cost (USD)]))/(MAX(groupC[Cost (USD)])-MIN(groupC[Cost (USD)]))</f>
        <v>0.62367362523195602</v>
      </c>
      <c r="E63">
        <f>(groupC[[#This Row],[Weight (lbs)]]-MIN(groupC[Weight (lbs)]))/(MAX(groupC[Weight (lbs)])-MIN(groupC[Weight (lbs)]))</f>
        <v>0.57877332855587293</v>
      </c>
      <c r="F63">
        <f>IF(groupC[[#This Row],[normalized cost]]+groupC[[#This Row],[normalized weight]]&gt;1, 1, 0)</f>
        <v>1</v>
      </c>
    </row>
    <row r="64" spans="1:6" x14ac:dyDescent="0.75">
      <c r="A64">
        <v>23810.24365</v>
      </c>
      <c r="B64">
        <v>59984.376730000004</v>
      </c>
      <c r="C64">
        <v>1</v>
      </c>
      <c r="D64">
        <f>(groupC[[#This Row],[Cost (USD)]]-MIN(groupC[Cost (USD)]))/(MAX(groupC[Cost (USD)])-MIN(groupC[Cost (USD)]))</f>
        <v>0.53892430010575654</v>
      </c>
      <c r="E64">
        <f>(groupC[[#This Row],[Weight (lbs)]]-MIN(groupC[Weight (lbs)]))/(MAX(groupC[Weight (lbs)])-MIN(groupC[Weight (lbs)]))</f>
        <v>0.52473737261437192</v>
      </c>
      <c r="F64">
        <f>IF(groupC[[#This Row],[normalized cost]]+groupC[[#This Row],[normalized weight]]&gt;1, 1, 0)</f>
        <v>1</v>
      </c>
    </row>
    <row r="65" spans="1:6" x14ac:dyDescent="0.75">
      <c r="A65">
        <v>24061.545040000001</v>
      </c>
      <c r="B65">
        <v>58151.077830000002</v>
      </c>
      <c r="C65">
        <v>1</v>
      </c>
      <c r="D65">
        <f>(groupC[[#This Row],[Cost (USD)]]-MIN(groupC[Cost (USD)]))/(MAX(groupC[Cost (USD)])-MIN(groupC[Cost (USD)]))</f>
        <v>0.57850432001872776</v>
      </c>
      <c r="E65">
        <f>(groupC[[#This Row],[Weight (lbs)]]-MIN(groupC[Weight (lbs)]))/(MAX(groupC[Weight (lbs)])-MIN(groupC[Weight (lbs)]))</f>
        <v>0.32355379596265499</v>
      </c>
      <c r="F65">
        <f>IF(groupC[[#This Row],[normalized cost]]+groupC[[#This Row],[normalized weight]]&gt;1, 1, 0)</f>
        <v>0</v>
      </c>
    </row>
    <row r="66" spans="1:6" x14ac:dyDescent="0.75">
      <c r="A66">
        <v>24352.07285</v>
      </c>
      <c r="B66">
        <v>58532.849399999999</v>
      </c>
      <c r="C66">
        <v>1</v>
      </c>
      <c r="D66">
        <f>(groupC[[#This Row],[Cost (USD)]]-MIN(groupC[Cost (USD)]))/(MAX(groupC[Cost (USD)])-MIN(groupC[Cost (USD)]))</f>
        <v>0.62426250904057079</v>
      </c>
      <c r="E66">
        <f>(groupC[[#This Row],[Weight (lbs)]]-MIN(groupC[Weight (lbs)]))/(MAX(groupC[Weight (lbs)])-MIN(groupC[Weight (lbs)]))</f>
        <v>0.36544885732801158</v>
      </c>
      <c r="F66">
        <f>IF(groupC[[#This Row],[normalized cost]]+groupC[[#This Row],[normalized weight]]&gt;1, 1, 0)</f>
        <v>0</v>
      </c>
    </row>
    <row r="67" spans="1:6" x14ac:dyDescent="0.75">
      <c r="A67">
        <v>24317.560560000002</v>
      </c>
      <c r="B67">
        <v>59696.662219999998</v>
      </c>
      <c r="C67">
        <v>1</v>
      </c>
      <c r="D67">
        <f>(groupC[[#This Row],[Cost (USD)]]-MIN(groupC[Cost (USD)]))/(MAX(groupC[Cost (USD)])-MIN(groupC[Cost (USD)]))</f>
        <v>0.61882681636317582</v>
      </c>
      <c r="E67">
        <f>(groupC[[#This Row],[Weight (lbs)]]-MIN(groupC[Weight (lbs)]))/(MAX(groupC[Weight (lbs)])-MIN(groupC[Weight (lbs)]))</f>
        <v>0.49316399733094313</v>
      </c>
      <c r="F67">
        <f>IF(groupC[[#This Row],[normalized cost]]+groupC[[#This Row],[normalized weight]]&gt;1, 1, 0)</f>
        <v>1</v>
      </c>
    </row>
    <row r="68" spans="1:6" x14ac:dyDescent="0.75">
      <c r="A68">
        <v>22776.65985</v>
      </c>
      <c r="B68">
        <v>60603.836960000001</v>
      </c>
      <c r="C68">
        <v>1</v>
      </c>
      <c r="D68">
        <f>(groupC[[#This Row],[Cost (USD)]]-MIN(groupC[Cost (USD)]))/(MAX(groupC[Cost (USD)])-MIN(groupC[Cost (USD)]))</f>
        <v>0.37613464189604906</v>
      </c>
      <c r="E68">
        <f>(groupC[[#This Row],[Weight (lbs)]]-MIN(groupC[Weight (lbs)]))/(MAX(groupC[Weight (lbs)])-MIN(groupC[Weight (lbs)]))</f>
        <v>0.59271604464919092</v>
      </c>
      <c r="F68">
        <f>IF(groupC[[#This Row],[normalized cost]]+groupC[[#This Row],[normalized weight]]&gt;1, 1, 0)</f>
        <v>0</v>
      </c>
    </row>
    <row r="69" spans="1:6" x14ac:dyDescent="0.75">
      <c r="A69">
        <v>23856.350760000001</v>
      </c>
      <c r="B69">
        <v>58353.89604</v>
      </c>
      <c r="C69">
        <v>1</v>
      </c>
      <c r="D69">
        <f>(groupC[[#This Row],[Cost (USD)]]-MIN(groupC[Cost (USD)]))/(MAX(groupC[Cost (USD)])-MIN(groupC[Cost (USD)]))</f>
        <v>0.54618617928569102</v>
      </c>
      <c r="E69">
        <f>(groupC[[#This Row],[Weight (lbs)]]-MIN(groupC[Weight (lbs)]))/(MAX(groupC[Weight (lbs)])-MIN(groupC[Weight (lbs)]))</f>
        <v>0.3458107737516552</v>
      </c>
      <c r="F69">
        <f>IF(groupC[[#This Row],[normalized cost]]+groupC[[#This Row],[normalized weight]]&gt;1, 1, 0)</f>
        <v>0</v>
      </c>
    </row>
    <row r="70" spans="1:6" x14ac:dyDescent="0.75">
      <c r="A70">
        <v>23546.733820000001</v>
      </c>
      <c r="B70">
        <v>60657.480779999998</v>
      </c>
      <c r="C70">
        <v>1</v>
      </c>
      <c r="D70">
        <f>(groupC[[#This Row],[Cost (USD)]]-MIN(groupC[Cost (USD)]))/(MAX(groupC[Cost (USD)])-MIN(groupC[Cost (USD)]))</f>
        <v>0.49742144841574559</v>
      </c>
      <c r="E70">
        <f>(groupC[[#This Row],[Weight (lbs)]]-MIN(groupC[Weight (lbs)]))/(MAX(groupC[Weight (lbs)])-MIN(groupC[Weight (lbs)]))</f>
        <v>0.59860284007183606</v>
      </c>
      <c r="F70">
        <f>IF(groupC[[#This Row],[normalized cost]]+groupC[[#This Row],[normalized weight]]&gt;1, 1, 0)</f>
        <v>1</v>
      </c>
    </row>
    <row r="71" spans="1:6" x14ac:dyDescent="0.75">
      <c r="A71">
        <v>24574.258849999998</v>
      </c>
      <c r="B71">
        <v>58150.721729999997</v>
      </c>
      <c r="C71">
        <v>1</v>
      </c>
      <c r="D71">
        <f>(groupC[[#This Row],[Cost (USD)]]-MIN(groupC[Cost (USD)]))/(MAX(groupC[Cost (USD)])-MIN(groupC[Cost (USD)]))</f>
        <v>0.65925684912115423</v>
      </c>
      <c r="E71">
        <f>(groupC[[#This Row],[Weight (lbs)]]-MIN(groupC[Weight (lbs)]))/(MAX(groupC[Weight (lbs)])-MIN(groupC[Weight (lbs)]))</f>
        <v>0.32351471806234833</v>
      </c>
      <c r="F71">
        <f>IF(groupC[[#This Row],[normalized cost]]+groupC[[#This Row],[normalized weight]]&gt;1, 1, 0)</f>
        <v>0</v>
      </c>
    </row>
    <row r="72" spans="1:6" x14ac:dyDescent="0.75">
      <c r="A72">
        <v>24657.3289</v>
      </c>
      <c r="B72">
        <v>59279.540370000002</v>
      </c>
      <c r="C72">
        <v>1</v>
      </c>
      <c r="D72">
        <f>(groupC[[#This Row],[Cost (USD)]]-MIN(groupC[Cost (USD)]))/(MAX(groupC[Cost (USD)])-MIN(groupC[Cost (USD)]))</f>
        <v>0.6723403988507104</v>
      </c>
      <c r="E72">
        <f>(groupC[[#This Row],[Weight (lbs)]]-MIN(groupC[Weight (lbs)]))/(MAX(groupC[Weight (lbs)])-MIN(groupC[Weight (lbs)]))</f>
        <v>0.44738964723310581</v>
      </c>
      <c r="F72">
        <f>IF(groupC[[#This Row],[normalized cost]]+groupC[[#This Row],[normalized weight]]&gt;1, 1, 0)</f>
        <v>1</v>
      </c>
    </row>
    <row r="73" spans="1:6" x14ac:dyDescent="0.75">
      <c r="A73">
        <v>24237.18822</v>
      </c>
      <c r="B73">
        <v>60940.661899999999</v>
      </c>
      <c r="C73">
        <v>1</v>
      </c>
      <c r="D73">
        <f>(groupC[[#This Row],[Cost (USD)]]-MIN(groupC[Cost (USD)]))/(MAX(groupC[Cost (USD)])-MIN(groupC[Cost (USD)]))</f>
        <v>0.60616815650597344</v>
      </c>
      <c r="E73">
        <f>(groupC[[#This Row],[Weight (lbs)]]-MIN(groupC[Weight (lbs)]))/(MAX(groupC[Weight (lbs)])-MIN(groupC[Weight (lbs)]))</f>
        <v>0.62967872767632826</v>
      </c>
      <c r="F73">
        <f>IF(groupC[[#This Row],[normalized cost]]+groupC[[#This Row],[normalized weight]]&gt;1, 1, 0)</f>
        <v>1</v>
      </c>
    </row>
    <row r="74" spans="1:6" x14ac:dyDescent="0.75">
      <c r="A74">
        <v>23888.727050000001</v>
      </c>
      <c r="B74">
        <v>59514.599269999999</v>
      </c>
      <c r="C74">
        <v>1</v>
      </c>
      <c r="D74">
        <f>(groupC[[#This Row],[Cost (USD)]]-MIN(groupC[Cost (USD)]))/(MAX(groupC[Cost (USD)])-MIN(groupC[Cost (USD)]))</f>
        <v>0.55128545152970099</v>
      </c>
      <c r="E74">
        <f>(groupC[[#This Row],[Weight (lbs)]]-MIN(groupC[Weight (lbs)]))/(MAX(groupC[Weight (lbs)])-MIN(groupC[Weight (lbs)]))</f>
        <v>0.47318467183374102</v>
      </c>
      <c r="F74">
        <f>IF(groupC[[#This Row],[normalized cost]]+groupC[[#This Row],[normalized weight]]&gt;1, 1, 0)</f>
        <v>1</v>
      </c>
    </row>
    <row r="75" spans="1:6" x14ac:dyDescent="0.75">
      <c r="A75">
        <v>23783.717069999999</v>
      </c>
      <c r="B75">
        <v>61901.02031</v>
      </c>
      <c r="C75">
        <v>1</v>
      </c>
      <c r="D75">
        <f>(groupC[[#This Row],[Cost (USD)]]-MIN(groupC[Cost (USD)]))/(MAX(groupC[Cost (USD)])-MIN(groupC[Cost (USD)]))</f>
        <v>0.53474635837362727</v>
      </c>
      <c r="E75">
        <f>(groupC[[#This Row],[Weight (lbs)]]-MIN(groupC[Weight (lbs)]))/(MAX(groupC[Weight (lbs)])-MIN(groupC[Weight (lbs)]))</f>
        <v>0.73506707422001294</v>
      </c>
      <c r="F75">
        <f>IF(groupC[[#This Row],[normalized cost]]+groupC[[#This Row],[normalized weight]]&gt;1, 1, 0)</f>
        <v>1</v>
      </c>
    </row>
    <row r="76" spans="1:6" x14ac:dyDescent="0.75">
      <c r="A76">
        <v>23715.733080000002</v>
      </c>
      <c r="B76">
        <v>59104.597589999998</v>
      </c>
      <c r="C76">
        <v>1</v>
      </c>
      <c r="D76">
        <f>(groupC[[#This Row],[Cost (USD)]]-MIN(groupC[Cost (USD)]))/(MAX(groupC[Cost (USD)])-MIN(groupC[Cost (USD)]))</f>
        <v>0.52403886615496864</v>
      </c>
      <c r="E76">
        <f>(groupC[[#This Row],[Weight (lbs)]]-MIN(groupC[Weight (lbs)]))/(MAX(groupC[Weight (lbs)])-MIN(groupC[Weight (lbs)]))</f>
        <v>0.42819167892046711</v>
      </c>
      <c r="F76">
        <f>IF(groupC[[#This Row],[normalized cost]]+groupC[[#This Row],[normalized weight]]&gt;1, 1, 0)</f>
        <v>0</v>
      </c>
    </row>
    <row r="77" spans="1:6" x14ac:dyDescent="0.75">
      <c r="A77">
        <v>23902.808219999999</v>
      </c>
      <c r="B77">
        <v>61608.16231</v>
      </c>
      <c r="C77">
        <v>1</v>
      </c>
      <c r="D77">
        <f>(groupC[[#This Row],[Cost (USD)]]-MIN(groupC[Cost (USD)]))/(MAX(groupC[Cost (USD)])-MIN(groupC[Cost (USD)]))</f>
        <v>0.55350323866170947</v>
      </c>
      <c r="E77">
        <f>(groupC[[#This Row],[Weight (lbs)]]-MIN(groupC[Weight (lbs)]))/(MAX(groupC[Weight (lbs)])-MIN(groupC[Weight (lbs)]))</f>
        <v>0.70292925976375142</v>
      </c>
      <c r="F77">
        <f>IF(groupC[[#This Row],[normalized cost]]+groupC[[#This Row],[normalized weight]]&gt;1, 1, 0)</f>
        <v>1</v>
      </c>
    </row>
    <row r="78" spans="1:6" x14ac:dyDescent="0.75">
      <c r="A78">
        <v>23273.582160000002</v>
      </c>
      <c r="B78">
        <v>60997.182379999998</v>
      </c>
      <c r="C78">
        <v>1</v>
      </c>
      <c r="D78">
        <f>(groupC[[#This Row],[Cost (USD)]]-MIN(groupC[Cost (USD)]))/(MAX(groupC[Cost (USD)])-MIN(groupC[Cost (USD)]))</f>
        <v>0.45440000654444868</v>
      </c>
      <c r="E78">
        <f>(groupC[[#This Row],[Weight (lbs)]]-MIN(groupC[Weight (lbs)]))/(MAX(groupC[Weight (lbs)])-MIN(groupC[Weight (lbs)]))</f>
        <v>0.63588120361763367</v>
      </c>
      <c r="F78">
        <f>IF(groupC[[#This Row],[normalized cost]]+groupC[[#This Row],[normalized weight]]&gt;1, 1, 0)</f>
        <v>1</v>
      </c>
    </row>
    <row r="79" spans="1:6" x14ac:dyDescent="0.75">
      <c r="A79">
        <v>23671.88697</v>
      </c>
      <c r="B79">
        <v>59471.027190000001</v>
      </c>
      <c r="C79">
        <v>1</v>
      </c>
      <c r="D79">
        <f>(groupC[[#This Row],[Cost (USD)]]-MIN(groupC[Cost (USD)]))/(MAX(groupC[Cost (USD)])-MIN(groupC[Cost (USD)]))</f>
        <v>0.51713309493378112</v>
      </c>
      <c r="E79">
        <f>(groupC[[#This Row],[Weight (lbs)]]-MIN(groupC[Weight (lbs)]))/(MAX(groupC[Weight (lbs)])-MIN(groupC[Weight (lbs)]))</f>
        <v>0.46840313462965805</v>
      </c>
      <c r="F79">
        <f>IF(groupC[[#This Row],[normalized cost]]+groupC[[#This Row],[normalized weight]]&gt;1, 1, 0)</f>
        <v>0</v>
      </c>
    </row>
    <row r="80" spans="1:6" x14ac:dyDescent="0.75">
      <c r="A80">
        <v>23725.154340000001</v>
      </c>
      <c r="B80">
        <v>59792.970739999997</v>
      </c>
      <c r="C80">
        <v>1</v>
      </c>
      <c r="D80">
        <f>(groupC[[#This Row],[Cost (USD)]]-MIN(groupC[Cost (USD)]))/(MAX(groupC[Cost (USD)])-MIN(groupC[Cost (USD)]))</f>
        <v>0.52552271651650162</v>
      </c>
      <c r="E80">
        <f>(groupC[[#This Row],[Weight (lbs)]]-MIN(groupC[Weight (lbs)]))/(MAX(groupC[Weight (lbs)])-MIN(groupC[Weight (lbs)]))</f>
        <v>0.50373275538541706</v>
      </c>
      <c r="F80">
        <f>IF(groupC[[#This Row],[normalized cost]]+groupC[[#This Row],[normalized weight]]&gt;1, 1, 0)</f>
        <v>1</v>
      </c>
    </row>
    <row r="81" spans="1:6" x14ac:dyDescent="0.75">
      <c r="A81">
        <v>24187.532719999999</v>
      </c>
      <c r="B81">
        <v>58185.15855</v>
      </c>
      <c r="C81">
        <v>1</v>
      </c>
      <c r="D81">
        <f>(groupC[[#This Row],[Cost (USD)]]-MIN(groupC[Cost (USD)]))/(MAX(groupC[Cost (USD)])-MIN(groupC[Cost (USD)]))</f>
        <v>0.59834740518108587</v>
      </c>
      <c r="E81">
        <f>(groupC[[#This Row],[Weight (lbs)]]-MIN(groupC[Weight (lbs)]))/(MAX(groupC[Weight (lbs)])-MIN(groupC[Weight (lbs)]))</f>
        <v>0.32729376501214569</v>
      </c>
      <c r="F81">
        <f>IF(groupC[[#This Row],[normalized cost]]+groupC[[#This Row],[normalized weight]]&gt;1, 1, 0)</f>
        <v>0</v>
      </c>
    </row>
    <row r="82" spans="1:6" x14ac:dyDescent="0.75">
      <c r="A82">
        <v>24345.206610000001</v>
      </c>
      <c r="B82">
        <v>60336.361680000002</v>
      </c>
      <c r="C82">
        <v>1</v>
      </c>
      <c r="D82">
        <f>(groupC[[#This Row],[Cost (USD)]]-MIN(groupC[Cost (USD)]))/(MAX(groupC[Cost (USD)])-MIN(groupC[Cost (USD)]))</f>
        <v>0.62318107484744034</v>
      </c>
      <c r="E82">
        <f>(groupC[[#This Row],[Weight (lbs)]]-MIN(groupC[Weight (lbs)]))/(MAX(groupC[Weight (lbs)])-MIN(groupC[Weight (lbs)]))</f>
        <v>0.56336369326976277</v>
      </c>
      <c r="F82">
        <f>IF(groupC[[#This Row],[normalized cost]]+groupC[[#This Row],[normalized weight]]&gt;1, 1, 0)</f>
        <v>1</v>
      </c>
    </row>
    <row r="83" spans="1:6" x14ac:dyDescent="0.75">
      <c r="A83">
        <v>23178.52952</v>
      </c>
      <c r="B83">
        <v>59588.921369999996</v>
      </c>
      <c r="C83">
        <v>1</v>
      </c>
      <c r="D83">
        <f>(groupC[[#This Row],[Cost (USD)]]-MIN(groupC[Cost (USD)]))/(MAX(groupC[Cost (USD)])-MIN(groupC[Cost (USD)]))</f>
        <v>0.43942919645867662</v>
      </c>
      <c r="E83">
        <f>(groupC[[#This Row],[Weight (lbs)]]-MIN(groupC[Weight (lbs)]))/(MAX(groupC[Weight (lbs)])-MIN(groupC[Weight (lbs)]))</f>
        <v>0.48134067187403234</v>
      </c>
      <c r="F83">
        <f>IF(groupC[[#This Row],[normalized cost]]+groupC[[#This Row],[normalized weight]]&gt;1, 1, 0)</f>
        <v>0</v>
      </c>
    </row>
    <row r="84" spans="1:6" x14ac:dyDescent="0.75">
      <c r="A84">
        <v>24614.23502</v>
      </c>
      <c r="B84">
        <v>58287.724130000002</v>
      </c>
      <c r="C84">
        <v>1</v>
      </c>
      <c r="D84">
        <f>(groupC[[#This Row],[Cost (USD)]]-MIN(groupC[Cost (USD)]))/(MAX(groupC[Cost (USD)])-MIN(groupC[Cost (USD)]))</f>
        <v>0.6655531040071474</v>
      </c>
      <c r="E84">
        <f>(groupC[[#This Row],[Weight (lbs)]]-MIN(groupC[Weight (lbs)]))/(MAX(groupC[Weight (lbs)])-MIN(groupC[Weight (lbs)]))</f>
        <v>0.33854916380486749</v>
      </c>
      <c r="F84">
        <f>IF(groupC[[#This Row],[normalized cost]]+groupC[[#This Row],[normalized weight]]&gt;1, 1, 0)</f>
        <v>1</v>
      </c>
    </row>
    <row r="85" spans="1:6" x14ac:dyDescent="0.75">
      <c r="A85">
        <v>24271.207009999998</v>
      </c>
      <c r="B85">
        <v>59585.741470000001</v>
      </c>
      <c r="C85">
        <v>1</v>
      </c>
      <c r="D85">
        <f>(groupC[[#This Row],[Cost (USD)]]-MIN(groupC[Cost (USD)]))/(MAX(groupC[Cost (USD)])-MIN(groupC[Cost (USD)]))</f>
        <v>0.61152612283323926</v>
      </c>
      <c r="E85">
        <f>(groupC[[#This Row],[Weight (lbs)]]-MIN(groupC[Weight (lbs)]))/(MAX(groupC[Weight (lbs)])-MIN(groupC[Weight (lbs)]))</f>
        <v>0.48099171423521314</v>
      </c>
      <c r="F85">
        <f>IF(groupC[[#This Row],[normalized cost]]+groupC[[#This Row],[normalized weight]]&gt;1, 1, 0)</f>
        <v>1</v>
      </c>
    </row>
    <row r="86" spans="1:6" x14ac:dyDescent="0.75">
      <c r="A86">
        <v>24416.046999999999</v>
      </c>
      <c r="B86">
        <v>59916.960740000002</v>
      </c>
      <c r="C86">
        <v>1</v>
      </c>
      <c r="D86">
        <f>(groupC[[#This Row],[Cost (USD)]]-MIN(groupC[Cost (USD)]))/(MAX(groupC[Cost (USD)])-MIN(groupC[Cost (USD)]))</f>
        <v>0.63433845064565031</v>
      </c>
      <c r="E86">
        <f>(groupC[[#This Row],[Weight (lbs)]]-MIN(groupC[Weight (lbs)]))/(MAX(groupC[Weight (lbs)])-MIN(groupC[Weight (lbs)]))</f>
        <v>0.51733923912303748</v>
      </c>
      <c r="F86">
        <f>IF(groupC[[#This Row],[normalized cost]]+groupC[[#This Row],[normalized weight]]&gt;1, 1, 0)</f>
        <v>1</v>
      </c>
    </row>
    <row r="87" spans="1:6" x14ac:dyDescent="0.75">
      <c r="A87">
        <v>25347.46644</v>
      </c>
      <c r="B87">
        <v>59962.246420000003</v>
      </c>
      <c r="C87">
        <v>1</v>
      </c>
      <c r="D87">
        <f>(groupC[[#This Row],[Cost (USD)]]-MIN(groupC[Cost (USD)]))/(MAX(groupC[Cost (USD)])-MIN(groupC[Cost (USD)]))</f>
        <v>0.78103720142664879</v>
      </c>
      <c r="E87">
        <f>(groupC[[#This Row],[Weight (lbs)]]-MIN(groupC[Weight (lbs)]))/(MAX(groupC[Weight (lbs)])-MIN(groupC[Weight (lbs)]))</f>
        <v>0.52230882431915859</v>
      </c>
      <c r="F87">
        <f>IF(groupC[[#This Row],[normalized cost]]+groupC[[#This Row],[normalized weight]]&gt;1, 1, 0)</f>
        <v>1</v>
      </c>
    </row>
    <row r="88" spans="1:6" x14ac:dyDescent="0.75">
      <c r="A88">
        <v>23822.359759999999</v>
      </c>
      <c r="B88">
        <v>60257.520250000001</v>
      </c>
      <c r="C88">
        <v>1</v>
      </c>
      <c r="D88">
        <f>(groupC[[#This Row],[Cost (USD)]]-MIN(groupC[Cost (USD)]))/(MAX(groupC[Cost (USD)])-MIN(groupC[Cost (USD)]))</f>
        <v>0.54083258988906302</v>
      </c>
      <c r="E88">
        <f>(groupC[[#This Row],[Weight (lbs)]]-MIN(groupC[Weight (lbs)]))/(MAX(groupC[Weight (lbs)])-MIN(groupC[Weight (lbs)]))</f>
        <v>0.55471174847465266</v>
      </c>
      <c r="F88">
        <f>IF(groupC[[#This Row],[normalized cost]]+groupC[[#This Row],[normalized weight]]&gt;1, 1, 0)</f>
        <v>1</v>
      </c>
    </row>
    <row r="89" spans="1:6" x14ac:dyDescent="0.75">
      <c r="A89">
        <v>24068.064719999998</v>
      </c>
      <c r="B89">
        <v>58788.21372</v>
      </c>
      <c r="C89">
        <v>1</v>
      </c>
      <c r="D89">
        <f>(groupC[[#This Row],[Cost (USD)]]-MIN(groupC[Cost (USD)]))/(MAX(groupC[Cost (USD)])-MIN(groupC[Cost (USD)]))</f>
        <v>0.57953117094154238</v>
      </c>
      <c r="E89">
        <f>(groupC[[#This Row],[Weight (lbs)]]-MIN(groupC[Weight (lbs)]))/(MAX(groupC[Weight (lbs)])-MIN(groupC[Weight (lbs)]))</f>
        <v>0.39347216942776442</v>
      </c>
      <c r="F89">
        <f>IF(groupC[[#This Row],[normalized cost]]+groupC[[#This Row],[normalized weight]]&gt;1, 1, 0)</f>
        <v>0</v>
      </c>
    </row>
    <row r="90" spans="1:6" x14ac:dyDescent="0.75">
      <c r="A90">
        <v>23708.40986</v>
      </c>
      <c r="B90">
        <v>60267.815309999998</v>
      </c>
      <c r="C90">
        <v>1</v>
      </c>
      <c r="D90">
        <f>(groupC[[#This Row],[Cost (USD)]]-MIN(groupC[Cost (USD)]))/(MAX(groupC[Cost (USD)])-MIN(groupC[Cost (USD)]))</f>
        <v>0.52288545751911841</v>
      </c>
      <c r="E90">
        <f>(groupC[[#This Row],[Weight (lbs)]]-MIN(groupC[Weight (lbs)]))/(MAX(groupC[Weight (lbs)])-MIN(groupC[Weight (lbs)]))</f>
        <v>0.55584151350786326</v>
      </c>
      <c r="F90">
        <f>IF(groupC[[#This Row],[normalized cost]]+groupC[[#This Row],[normalized weight]]&gt;1, 1, 0)</f>
        <v>1</v>
      </c>
    </row>
    <row r="91" spans="1:6" x14ac:dyDescent="0.75">
      <c r="A91">
        <v>25511.980159999999</v>
      </c>
      <c r="B91">
        <v>61012.52306</v>
      </c>
      <c r="C91">
        <v>1</v>
      </c>
      <c r="D91">
        <f>(groupC[[#This Row],[Cost (USD)]]-MIN(groupC[Cost (USD)]))/(MAX(groupC[Cost (USD)])-MIN(groupC[Cost (USD)]))</f>
        <v>0.80694814570577489</v>
      </c>
      <c r="E91">
        <f>(groupC[[#This Row],[Weight (lbs)]]-MIN(groupC[Weight (lbs)]))/(MAX(groupC[Weight (lbs)])-MIN(groupC[Weight (lbs)]))</f>
        <v>0.63756466771106091</v>
      </c>
      <c r="F91">
        <f>IF(groupC[[#This Row],[normalized cost]]+groupC[[#This Row],[normalized weight]]&gt;1, 1, 0)</f>
        <v>1</v>
      </c>
    </row>
    <row r="92" spans="1:6" x14ac:dyDescent="0.75">
      <c r="A92">
        <v>23491.309280000001</v>
      </c>
      <c r="B92">
        <v>61690.261879999998</v>
      </c>
      <c r="C92">
        <v>1</v>
      </c>
      <c r="D92">
        <f>(groupC[[#This Row],[Cost (USD)]]-MIN(groupC[Cost (USD)]))/(MAX(groupC[Cost (USD)])-MIN(groupC[Cost (USD)]))</f>
        <v>0.48869207212034482</v>
      </c>
      <c r="E92">
        <f>(groupC[[#This Row],[Weight (lbs)]]-MIN(groupC[Weight (lbs)]))/(MAX(groupC[Weight (lbs)])-MIN(groupC[Weight (lbs)]))</f>
        <v>0.71193874814241542</v>
      </c>
      <c r="F92">
        <f>IF(groupC[[#This Row],[normalized cost]]+groupC[[#This Row],[normalized weight]]&gt;1, 1, 0)</f>
        <v>1</v>
      </c>
    </row>
    <row r="93" spans="1:6" x14ac:dyDescent="0.75">
      <c r="A93">
        <v>25371.631700000002</v>
      </c>
      <c r="B93">
        <v>58343.315820000003</v>
      </c>
      <c r="C93">
        <v>1</v>
      </c>
      <c r="D93">
        <f>(groupC[[#This Row],[Cost (USD)]]-MIN(groupC[Cost (USD)]))/(MAX(groupC[Cost (USD)])-MIN(groupC[Cost (USD)]))</f>
        <v>0.78484323477967644</v>
      </c>
      <c r="E93">
        <f>(groupC[[#This Row],[Weight (lbs)]]-MIN(groupC[Weight (lbs)]))/(MAX(groupC[Weight (lbs)])-MIN(groupC[Weight (lbs)]))</f>
        <v>0.34464971567140368</v>
      </c>
      <c r="F93">
        <f>IF(groupC[[#This Row],[normalized cost]]+groupC[[#This Row],[normalized weight]]&gt;1, 1, 0)</f>
        <v>1</v>
      </c>
    </row>
    <row r="94" spans="1:6" x14ac:dyDescent="0.75">
      <c r="A94">
        <v>23983.949000000001</v>
      </c>
      <c r="B94">
        <v>58646.893020000003</v>
      </c>
      <c r="C94">
        <v>1</v>
      </c>
      <c r="D94">
        <f>(groupC[[#This Row],[Cost (USD)]]-MIN(groupC[Cost (USD)]))/(MAX(groupC[Cost (USD)])-MIN(groupC[Cost (USD)]))</f>
        <v>0.56628292797482493</v>
      </c>
      <c r="E94">
        <f>(groupC[[#This Row],[Weight (lbs)]]-MIN(groupC[Weight (lbs)]))/(MAX(groupC[Weight (lbs)])-MIN(groupC[Weight (lbs)]))</f>
        <v>0.37796383967263092</v>
      </c>
      <c r="F94">
        <f>IF(groupC[[#This Row],[normalized cost]]+groupC[[#This Row],[normalized weight]]&gt;1, 1, 0)</f>
        <v>0</v>
      </c>
    </row>
    <row r="95" spans="1:6" x14ac:dyDescent="0.75">
      <c r="A95">
        <v>24732.652399999999</v>
      </c>
      <c r="B95">
        <v>60902.240409999999</v>
      </c>
      <c r="C95">
        <v>1</v>
      </c>
      <c r="D95">
        <f>(groupC[[#This Row],[Cost (USD)]]-MIN(groupC[Cost (USD)]))/(MAX(groupC[Cost (USD)])-MIN(groupC[Cost (USD)]))</f>
        <v>0.68420386538352429</v>
      </c>
      <c r="E95">
        <f>(groupC[[#This Row],[Weight (lbs)]]-MIN(groupC[Weight (lbs)]))/(MAX(groupC[Weight (lbs)])-MIN(groupC[Weight (lbs)]))</f>
        <v>0.6254624087888363</v>
      </c>
      <c r="F95">
        <f>IF(groupC[[#This Row],[normalized cost]]+groupC[[#This Row],[normalized weight]]&gt;1, 1, 0)</f>
        <v>1</v>
      </c>
    </row>
    <row r="96" spans="1:6" x14ac:dyDescent="0.75">
      <c r="A96">
        <v>23849.670129999999</v>
      </c>
      <c r="B96">
        <v>59741.168089999999</v>
      </c>
      <c r="C96">
        <v>1</v>
      </c>
      <c r="D96">
        <f>(groupC[[#This Row],[Cost (USD)]]-MIN(groupC[Cost (USD)]))/(MAX(groupC[Cost (USD)])-MIN(groupC[Cost (USD)]))</f>
        <v>0.54513397870521951</v>
      </c>
      <c r="E96">
        <f>(groupC[[#This Row],[Weight (lbs)]]-MIN(groupC[Weight (lbs)]))/(MAX(groupC[Weight (lbs)])-MIN(groupC[Weight (lbs)]))</f>
        <v>0.49804800730258303</v>
      </c>
      <c r="F96">
        <f>IF(groupC[[#This Row],[normalized cost]]+groupC[[#This Row],[normalized weight]]&gt;1, 1, 0)</f>
        <v>1</v>
      </c>
    </row>
    <row r="97" spans="1:6" x14ac:dyDescent="0.75">
      <c r="A97">
        <v>22999.596560000002</v>
      </c>
      <c r="B97">
        <v>60882.309009999997</v>
      </c>
      <c r="C97">
        <v>1</v>
      </c>
      <c r="D97">
        <f>(groupC[[#This Row],[Cost (USD)]]-MIN(groupC[Cost (USD)]))/(MAX(groupC[Cost (USD)])-MIN(groupC[Cost (USD)]))</f>
        <v>0.41124721895394889</v>
      </c>
      <c r="E97">
        <f>(groupC[[#This Row],[Weight (lbs)]]-MIN(groupC[Weight (lbs)]))/(MAX(groupC[Weight (lbs)])-MIN(groupC[Weight (lbs)]))</f>
        <v>0.62327516570497454</v>
      </c>
      <c r="F97">
        <f>IF(groupC[[#This Row],[normalized cost]]+groupC[[#This Row],[normalized weight]]&gt;1, 1, 0)</f>
        <v>1</v>
      </c>
    </row>
    <row r="98" spans="1:6" x14ac:dyDescent="0.75">
      <c r="A98">
        <v>22998.1528</v>
      </c>
      <c r="B98">
        <v>58407.735639999999</v>
      </c>
      <c r="C98">
        <v>1</v>
      </c>
      <c r="D98">
        <f>(groupC[[#This Row],[Cost (USD)]]-MIN(groupC[Cost (USD)]))/(MAX(groupC[Cost (USD)])-MIN(groupC[Cost (USD)]))</f>
        <v>0.41101982646101592</v>
      </c>
      <c r="E98">
        <f>(groupC[[#This Row],[Weight (lbs)]]-MIN(groupC[Weight (lbs)]))/(MAX(groupC[Weight (lbs)])-MIN(groupC[Weight (lbs)]))</f>
        <v>0.35171905378907714</v>
      </c>
      <c r="F98">
        <f>IF(groupC[[#This Row],[normalized cost]]+groupC[[#This Row],[normalized weight]]&gt;1, 1, 0)</f>
        <v>0</v>
      </c>
    </row>
    <row r="99" spans="1:6" x14ac:dyDescent="0.75">
      <c r="A99">
        <v>23981.572939999998</v>
      </c>
      <c r="B99">
        <v>59341.247450000003</v>
      </c>
      <c r="C99">
        <v>1</v>
      </c>
      <c r="D99">
        <f>(groupC[[#This Row],[Cost (USD)]]-MIN(groupC[Cost (USD)]))/(MAX(groupC[Cost (USD)])-MIN(groupC[Cost (USD)]))</f>
        <v>0.56590869804273225</v>
      </c>
      <c r="E99">
        <f>(groupC[[#This Row],[Weight (lbs)]]-MIN(groupC[Weight (lbs)]))/(MAX(groupC[Weight (lbs)])-MIN(groupC[Weight (lbs)]))</f>
        <v>0.45416129317645615</v>
      </c>
      <c r="F99">
        <f>IF(groupC[[#This Row],[normalized cost]]+groupC[[#This Row],[normalized weight]]&gt;1, 1, 0)</f>
        <v>1</v>
      </c>
    </row>
    <row r="100" spans="1:6" x14ac:dyDescent="0.75">
      <c r="A100">
        <v>24390.105339999998</v>
      </c>
      <c r="B100">
        <v>61720.180760000003</v>
      </c>
      <c r="C100">
        <v>1</v>
      </c>
      <c r="D100">
        <f>(groupC[[#This Row],[Cost (USD)]]-MIN(groupC[Cost (USD)]))/(MAX(groupC[Cost (USD)])-MIN(groupC[Cost (USD)]))</f>
        <v>0.6302526339321991</v>
      </c>
      <c r="E100">
        <f>(groupC[[#This Row],[Weight (lbs)]]-MIN(groupC[Weight (lbs)]))/(MAX(groupC[Weight (lbs)])-MIN(groupC[Weight (lbs)]))</f>
        <v>0.71522200287398952</v>
      </c>
      <c r="F100">
        <f>IF(groupC[[#This Row],[normalized cost]]+groupC[[#This Row],[normalized weight]]&gt;1, 1, 0)</f>
        <v>1</v>
      </c>
    </row>
    <row r="101" spans="1:6" x14ac:dyDescent="0.75">
      <c r="A101">
        <v>24813.953979999998</v>
      </c>
      <c r="B101">
        <v>59852.070509999998</v>
      </c>
      <c r="C101">
        <v>1</v>
      </c>
      <c r="D101">
        <f>(groupC[[#This Row],[Cost (USD)]]-MIN(groupC[Cost (USD)]))/(MAX(groupC[Cost (USD)])-MIN(groupC[Cost (USD)]))</f>
        <v>0.69700888072926515</v>
      </c>
      <c r="E101">
        <f>(groupC[[#This Row],[Weight (lbs)]]-MIN(groupC[Weight (lbs)]))/(MAX(groupC[Weight (lbs)])-MIN(groupC[Weight (lbs)]))</f>
        <v>0.51021827889055515</v>
      </c>
      <c r="F101">
        <f>IF(groupC[[#This Row],[normalized cost]]+groupC[[#This Row],[normalized weight]]&gt;1, 1, 0)</f>
        <v>1</v>
      </c>
    </row>
    <row r="102" spans="1:6" x14ac:dyDescent="0.75">
      <c r="A102">
        <v>23918.92109</v>
      </c>
      <c r="B102">
        <v>57828.756110000002</v>
      </c>
      <c r="C102">
        <v>1</v>
      </c>
      <c r="D102">
        <f>(groupC[[#This Row],[Cost (USD)]]-MIN(groupC[Cost (USD)]))/(MAX(groupC[Cost (USD)])-MIN(groupC[Cost (USD)]))</f>
        <v>0.5560410189559416</v>
      </c>
      <c r="E102">
        <f>(groupC[[#This Row],[Weight (lbs)]]-MIN(groupC[Weight (lbs)]))/(MAX(groupC[Weight (lbs)])-MIN(groupC[Weight (lbs)]))</f>
        <v>0.28818267537662662</v>
      </c>
      <c r="F102">
        <f>IF(groupC[[#This Row],[normalized cost]]+groupC[[#This Row],[normalized weight]]&gt;1, 1, 0)</f>
        <v>0</v>
      </c>
    </row>
    <row r="103" spans="1:6" x14ac:dyDescent="0.75">
      <c r="A103">
        <v>23446.513780000001</v>
      </c>
      <c r="B103">
        <v>60229.820590000003</v>
      </c>
      <c r="C103">
        <v>1</v>
      </c>
      <c r="D103">
        <f>(groupC[[#This Row],[Cost (USD)]]-MIN(groupC[Cost (USD)]))/(MAX(groupC[Cost (USD)])-MIN(groupC[Cost (USD)]))</f>
        <v>0.48163677178153047</v>
      </c>
      <c r="E103">
        <f>(groupC[[#This Row],[Weight (lbs)]]-MIN(groupC[Weight (lbs)]))/(MAX(groupC[Weight (lbs)])-MIN(groupC[Weight (lbs)]))</f>
        <v>0.55167202774453272</v>
      </c>
      <c r="F103">
        <f>IF(groupC[[#This Row],[normalized cost]]+groupC[[#This Row],[normalized weight]]&gt;1, 1, 0)</f>
        <v>1</v>
      </c>
    </row>
    <row r="104" spans="1:6" x14ac:dyDescent="0.75">
      <c r="A104">
        <v>23235.45883</v>
      </c>
      <c r="B104">
        <v>60410.634140000002</v>
      </c>
      <c r="C104">
        <v>1</v>
      </c>
      <c r="D104">
        <f>(groupC[[#This Row],[Cost (USD)]]-MIN(groupC[Cost (USD)]))/(MAX(groupC[Cost (USD)])-MIN(groupC[Cost (USD)]))</f>
        <v>0.44839557433438865</v>
      </c>
      <c r="E104">
        <f>(groupC[[#This Row],[Weight (lbs)]]-MIN(groupC[Weight (lbs)]))/(MAX(groupC[Weight (lbs)])-MIN(groupC[Weight (lbs)]))</f>
        <v>0.57151424588806277</v>
      </c>
      <c r="F104">
        <f>IF(groupC[[#This Row],[normalized cost]]+groupC[[#This Row],[normalized weight]]&gt;1, 1, 0)</f>
        <v>1</v>
      </c>
    </row>
    <row r="105" spans="1:6" x14ac:dyDescent="0.75">
      <c r="A105">
        <v>25012.82388</v>
      </c>
      <c r="B105">
        <v>59008.28643</v>
      </c>
      <c r="C105">
        <v>1</v>
      </c>
      <c r="D105">
        <f>(groupC[[#This Row],[Cost (USD)]]-MIN(groupC[Cost (USD)]))/(MAX(groupC[Cost (USD)])-MIN(groupC[Cost (USD)]))</f>
        <v>0.72833093032911267</v>
      </c>
      <c r="E105">
        <f>(groupC[[#This Row],[Weight (lbs)]]-MIN(groupC[Weight (lbs)]))/(MAX(groupC[Weight (lbs)])-MIN(groupC[Weight (lbs)]))</f>
        <v>0.41762263115620168</v>
      </c>
      <c r="F105">
        <f>IF(groupC[[#This Row],[normalized cost]]+groupC[[#This Row],[normalized weight]]&gt;1, 1, 0)</f>
        <v>1</v>
      </c>
    </row>
    <row r="106" spans="1:6" x14ac:dyDescent="0.75">
      <c r="A106">
        <v>23882.837800000001</v>
      </c>
      <c r="B106">
        <v>59675.98184</v>
      </c>
      <c r="C106">
        <v>1</v>
      </c>
      <c r="D106">
        <f>(groupC[[#This Row],[Cost (USD)]]-MIN(groupC[Cost (USD)]))/(MAX(groupC[Cost (USD)])-MIN(groupC[Cost (USD)]))</f>
        <v>0.55035789345979746</v>
      </c>
      <c r="E106">
        <f>(groupC[[#This Row],[Weight (lbs)]]-MIN(groupC[Weight (lbs)]))/(MAX(groupC[Weight (lbs)])-MIN(groupC[Weight (lbs)]))</f>
        <v>0.49089456226232653</v>
      </c>
      <c r="F106">
        <f>IF(groupC[[#This Row],[normalized cost]]+groupC[[#This Row],[normalized weight]]&gt;1, 1, 0)</f>
        <v>1</v>
      </c>
    </row>
    <row r="107" spans="1:6" x14ac:dyDescent="0.75">
      <c r="A107">
        <v>23375.00402</v>
      </c>
      <c r="B107">
        <v>57302.38205</v>
      </c>
      <c r="C107">
        <v>1</v>
      </c>
      <c r="D107">
        <f>(groupC[[#This Row],[Cost (USD)]]-MIN(groupC[Cost (USD)]))/(MAX(groupC[Cost (USD)])-MIN(groupC[Cost (USD)]))</f>
        <v>0.47037397007250764</v>
      </c>
      <c r="E107">
        <f>(groupC[[#This Row],[Weight (lbs)]]-MIN(groupC[Weight (lbs)]))/(MAX(groupC[Weight (lbs)])-MIN(groupC[Weight (lbs)]))</f>
        <v>0.23041914535569785</v>
      </c>
      <c r="F107">
        <f>IF(groupC[[#This Row],[normalized cost]]+groupC[[#This Row],[normalized weight]]&gt;1, 1, 0)</f>
        <v>0</v>
      </c>
    </row>
    <row r="108" spans="1:6" x14ac:dyDescent="0.75">
      <c r="A108">
        <v>24452.10698</v>
      </c>
      <c r="B108">
        <v>59587.974549999999</v>
      </c>
      <c r="C108">
        <v>1</v>
      </c>
      <c r="D108">
        <f>(groupC[[#This Row],[Cost (USD)]]-MIN(groupC[Cost (USD)]))/(MAX(groupC[Cost (USD)])-MIN(groupC[Cost (USD)]))</f>
        <v>0.64001790481206544</v>
      </c>
      <c r="E108">
        <f>(groupC[[#This Row],[Weight (lbs)]]-MIN(groupC[Weight (lbs)]))/(MAX(groupC[Weight (lbs)])-MIN(groupC[Weight (lbs)]))</f>
        <v>0.48123676921307246</v>
      </c>
      <c r="F108">
        <f>IF(groupC[[#This Row],[normalized cost]]+groupC[[#This Row],[normalized weight]]&gt;1, 1, 0)</f>
        <v>1</v>
      </c>
    </row>
    <row r="109" spans="1:6" x14ac:dyDescent="0.75">
      <c r="A109">
        <v>24413.376219999998</v>
      </c>
      <c r="B109">
        <v>59082.163589999996</v>
      </c>
      <c r="C109">
        <v>1</v>
      </c>
      <c r="D109">
        <f>(groupC[[#This Row],[Cost (USD)]]-MIN(groupC[Cost (USD)]))/(MAX(groupC[Cost (USD)])-MIN(groupC[Cost (USD)]))</f>
        <v>0.63391780225376049</v>
      </c>
      <c r="E109">
        <f>(groupC[[#This Row],[Weight (lbs)]]-MIN(groupC[Weight (lbs)]))/(MAX(groupC[Weight (lbs)])-MIN(groupC[Weight (lbs)]))</f>
        <v>0.42572980412274325</v>
      </c>
      <c r="F109">
        <f>IF(groupC[[#This Row],[normalized cost]]+groupC[[#This Row],[normalized weight]]&gt;1, 1, 0)</f>
        <v>1</v>
      </c>
    </row>
    <row r="110" spans="1:6" x14ac:dyDescent="0.75">
      <c r="A110">
        <v>24216.768110000001</v>
      </c>
      <c r="B110">
        <v>59844.257790000003</v>
      </c>
      <c r="C110">
        <v>1</v>
      </c>
      <c r="D110">
        <f>(groupC[[#This Row],[Cost (USD)]]-MIN(groupC[Cost (USD)]))/(MAX(groupC[Cost (USD)])-MIN(groupC[Cost (USD)]))</f>
        <v>0.6029519850378211</v>
      </c>
      <c r="E110">
        <f>(groupC[[#This Row],[Weight (lbs)]]-MIN(groupC[Weight (lbs)]))/(MAX(groupC[Weight (lbs)])-MIN(groupC[Weight (lbs)]))</f>
        <v>0.5093609222680332</v>
      </c>
      <c r="F110">
        <f>IF(groupC[[#This Row],[normalized cost]]+groupC[[#This Row],[normalized weight]]&gt;1, 1, 0)</f>
        <v>1</v>
      </c>
    </row>
    <row r="111" spans="1:6" x14ac:dyDescent="0.75">
      <c r="A111">
        <v>23851.318640000001</v>
      </c>
      <c r="B111">
        <v>61249.157140000003</v>
      </c>
      <c r="C111">
        <v>1</v>
      </c>
      <c r="D111">
        <f>(groupC[[#This Row],[Cost (USD)]]-MIN(groupC[Cost (USD)]))/(MAX(groupC[Cost (USD)])-MIN(groupC[Cost (USD)]))</f>
        <v>0.54539361936469555</v>
      </c>
      <c r="E111">
        <f>(groupC[[#This Row],[Weight (lbs)]]-MIN(groupC[Weight (lbs)]))/(MAX(groupC[Weight (lbs)])-MIN(groupC[Weight (lbs)]))</f>
        <v>0.66353255029261338</v>
      </c>
      <c r="F111">
        <f>IF(groupC[[#This Row],[normalized cost]]+groupC[[#This Row],[normalized weight]]&gt;1, 1, 0)</f>
        <v>1</v>
      </c>
    </row>
    <row r="112" spans="1:6" x14ac:dyDescent="0.75">
      <c r="A112">
        <v>24827.962220000001</v>
      </c>
      <c r="B112">
        <v>59328.308060000003</v>
      </c>
      <c r="C112">
        <v>1</v>
      </c>
      <c r="D112">
        <f>(groupC[[#This Row],[Cost (USD)]]-MIN(groupC[Cost (USD)]))/(MAX(groupC[Cost (USD)])-MIN(groupC[Cost (USD)]))</f>
        <v>0.6992151813714772</v>
      </c>
      <c r="E112">
        <f>(groupC[[#This Row],[Weight (lbs)]]-MIN(groupC[Weight (lbs)]))/(MAX(groupC[Weight (lbs)])-MIN(groupC[Weight (lbs)]))</f>
        <v>0.45274134318363646</v>
      </c>
      <c r="F112">
        <f>IF(groupC[[#This Row],[normalized cost]]+groupC[[#This Row],[normalized weight]]&gt;1, 1, 0)</f>
        <v>1</v>
      </c>
    </row>
    <row r="113" spans="1:6" x14ac:dyDescent="0.75">
      <c r="A113">
        <v>23755.791850000001</v>
      </c>
      <c r="B113">
        <v>60413.142030000003</v>
      </c>
      <c r="C113">
        <v>1</v>
      </c>
      <c r="D113">
        <f>(groupC[[#This Row],[Cost (USD)]]-MIN(groupC[Cost (USD)]))/(MAX(groupC[Cost (USD)])-MIN(groupC[Cost (USD)]))</f>
        <v>0.53034813055772068</v>
      </c>
      <c r="E113">
        <f>(groupC[[#This Row],[Weight (lbs)]]-MIN(groupC[Weight (lbs)]))/(MAX(groupC[Weight (lbs)])-MIN(groupC[Weight (lbs)]))</f>
        <v>0.57178945811889392</v>
      </c>
      <c r="F113">
        <f>IF(groupC[[#This Row],[normalized cost]]+groupC[[#This Row],[normalized weight]]&gt;1, 1, 0)</f>
        <v>1</v>
      </c>
    </row>
    <row r="114" spans="1:6" x14ac:dyDescent="0.75">
      <c r="A114">
        <v>22564.27895</v>
      </c>
      <c r="B114">
        <v>59231.95033</v>
      </c>
      <c r="C114">
        <v>1</v>
      </c>
      <c r="D114">
        <f>(groupC[[#This Row],[Cost (USD)]]-MIN(groupC[Cost (USD)]))/(MAX(groupC[Cost (USD)])-MIN(groupC[Cost (USD)]))</f>
        <v>0.34268460705487791</v>
      </c>
      <c r="E114">
        <f>(groupC[[#This Row],[Weight (lbs)]]-MIN(groupC[Weight (lbs)]))/(MAX(groupC[Weight (lbs)])-MIN(groupC[Weight (lbs)]))</f>
        <v>0.44216718489475015</v>
      </c>
      <c r="F114">
        <f>IF(groupC[[#This Row],[normalized cost]]+groupC[[#This Row],[normalized weight]]&gt;1, 1, 0)</f>
        <v>0</v>
      </c>
    </row>
    <row r="115" spans="1:6" x14ac:dyDescent="0.75">
      <c r="A115">
        <v>24389.161459999999</v>
      </c>
      <c r="B115">
        <v>58820.28944</v>
      </c>
      <c r="C115">
        <v>1</v>
      </c>
      <c r="D115">
        <f>(groupC[[#This Row],[Cost (USD)]]-MIN(groupC[Cost (USD)]))/(MAX(groupC[Cost (USD)])-MIN(groupC[Cost (USD)]))</f>
        <v>0.63010397264069007</v>
      </c>
      <c r="E115">
        <f>(groupC[[#This Row],[Weight (lbs)]]-MIN(groupC[Weight (lbs)]))/(MAX(groupC[Weight (lbs)])-MIN(groupC[Weight (lbs)]))</f>
        <v>0.39699211266957796</v>
      </c>
      <c r="F115">
        <f>IF(groupC[[#This Row],[normalized cost]]+groupC[[#This Row],[normalized weight]]&gt;1, 1, 0)</f>
        <v>1</v>
      </c>
    </row>
    <row r="116" spans="1:6" x14ac:dyDescent="0.75">
      <c r="A116">
        <v>23837.132819999999</v>
      </c>
      <c r="B116">
        <v>61351.086949999997</v>
      </c>
      <c r="C116">
        <v>1</v>
      </c>
      <c r="D116">
        <f>(groupC[[#This Row],[Cost (USD)]]-MIN(groupC[Cost (USD)]))/(MAX(groupC[Cost (USD)])-MIN(groupC[Cost (USD)]))</f>
        <v>0.54315934983645331</v>
      </c>
      <c r="E116">
        <f>(groupC[[#This Row],[Weight (lbs)]]-MIN(groupC[Weight (lbs)]))/(MAX(groupC[Weight (lbs)])-MIN(groupC[Weight (lbs)]))</f>
        <v>0.67471818060266742</v>
      </c>
      <c r="F116">
        <f>IF(groupC[[#This Row],[normalized cost]]+groupC[[#This Row],[normalized weight]]&gt;1, 1, 0)</f>
        <v>1</v>
      </c>
    </row>
    <row r="117" spans="1:6" x14ac:dyDescent="0.75">
      <c r="A117">
        <v>22825.538400000001</v>
      </c>
      <c r="B117">
        <v>60434.954870000001</v>
      </c>
      <c r="C117">
        <v>1</v>
      </c>
      <c r="D117">
        <f>(groupC[[#This Row],[Cost (USD)]]-MIN(groupC[Cost (USD)]))/(MAX(groupC[Cost (USD)])-MIN(groupC[Cost (USD)]))</f>
        <v>0.38383302343829678</v>
      </c>
      <c r="E117">
        <f>(groupC[[#This Row],[Weight (lbs)]]-MIN(groupC[Weight (lbs)]))/(MAX(groupC[Weight (lbs)])-MIN(groupC[Weight (lbs)]))</f>
        <v>0.57418316771427491</v>
      </c>
      <c r="F117">
        <f>IF(groupC[[#This Row],[normalized cost]]+groupC[[#This Row],[normalized weight]]&gt;1, 1, 0)</f>
        <v>0</v>
      </c>
    </row>
    <row r="118" spans="1:6" x14ac:dyDescent="0.75">
      <c r="A118">
        <v>23999.61694</v>
      </c>
      <c r="B118">
        <v>62251.830320000001</v>
      </c>
      <c r="C118">
        <v>1</v>
      </c>
      <c r="D118">
        <f>(groupC[[#This Row],[Cost (USD)]]-MIN(groupC[Cost (USD)]))/(MAX(groupC[Cost (USD)])-MIN(groupC[Cost (USD)]))</f>
        <v>0.56875063170378248</v>
      </c>
      <c r="E118">
        <f>(groupC[[#This Row],[Weight (lbs)]]-MIN(groupC[Weight (lbs)]))/(MAX(groupC[Weight (lbs)])-MIN(groupC[Weight (lbs)]))</f>
        <v>0.77356445865471957</v>
      </c>
      <c r="F118">
        <f>IF(groupC[[#This Row],[normalized cost]]+groupC[[#This Row],[normalized weight]]&gt;1, 1, 0)</f>
        <v>1</v>
      </c>
    </row>
    <row r="119" spans="1:6" x14ac:dyDescent="0.75">
      <c r="A119">
        <v>24517.660250000001</v>
      </c>
      <c r="B119">
        <v>61866.343849999997</v>
      </c>
      <c r="C119">
        <v>1</v>
      </c>
      <c r="D119">
        <f>(groupC[[#This Row],[Cost (USD)]]-MIN(groupC[Cost (USD)]))/(MAX(groupC[Cost (USD)])-MIN(groupC[Cost (USD)]))</f>
        <v>0.65034255813754205</v>
      </c>
      <c r="E119">
        <f>(groupC[[#This Row],[Weight (lbs)]]-MIN(groupC[Weight (lbs)]))/(MAX(groupC[Weight (lbs)])-MIN(groupC[Weight (lbs)]))</f>
        <v>0.7312617295223095</v>
      </c>
      <c r="F119">
        <f>IF(groupC[[#This Row],[normalized cost]]+groupC[[#This Row],[normalized weight]]&gt;1, 1, 0)</f>
        <v>1</v>
      </c>
    </row>
    <row r="120" spans="1:6" x14ac:dyDescent="0.75">
      <c r="A120">
        <v>24032.493589999998</v>
      </c>
      <c r="B120">
        <v>60511.509769999997</v>
      </c>
      <c r="C120">
        <v>1</v>
      </c>
      <c r="D120">
        <f>(groupC[[#This Row],[Cost (USD)]]-MIN(groupC[Cost (USD)]))/(MAX(groupC[Cost (USD)])-MIN(groupC[Cost (USD)]))</f>
        <v>0.57392871074931306</v>
      </c>
      <c r="E120">
        <f>(groupC[[#This Row],[Weight (lbs)]]-MIN(groupC[Weight (lbs)]))/(MAX(groupC[Weight (lbs)])-MIN(groupC[Weight (lbs)]))</f>
        <v>0.5825841920056295</v>
      </c>
      <c r="F120">
        <f>IF(groupC[[#This Row],[normalized cost]]+groupC[[#This Row],[normalized weight]]&gt;1, 1, 0)</f>
        <v>1</v>
      </c>
    </row>
    <row r="121" spans="1:6" x14ac:dyDescent="0.75">
      <c r="A121">
        <v>24369.618009999998</v>
      </c>
      <c r="B121">
        <v>59276.0988</v>
      </c>
      <c r="C121">
        <v>1</v>
      </c>
      <c r="D121">
        <f>(groupC[[#This Row],[Cost (USD)]]-MIN(groupC[Cost (USD)]))/(MAX(groupC[Cost (USD)])-MIN(groupC[Cost (USD)]))</f>
        <v>0.62702587530040799</v>
      </c>
      <c r="E121">
        <f>(groupC[[#This Row],[Weight (lbs)]]-MIN(groupC[Weight (lbs)]))/(MAX(groupC[Weight (lbs)])-MIN(groupC[Weight (lbs)]))</f>
        <v>0.44701197430595913</v>
      </c>
      <c r="F121">
        <f>IF(groupC[[#This Row],[normalized cost]]+groupC[[#This Row],[normalized weight]]&gt;1, 1, 0)</f>
        <v>1</v>
      </c>
    </row>
    <row r="122" spans="1:6" x14ac:dyDescent="0.75">
      <c r="A122">
        <v>22769.511500000001</v>
      </c>
      <c r="B122">
        <v>58804.636409999999</v>
      </c>
      <c r="C122">
        <v>1</v>
      </c>
      <c r="D122">
        <f>(groupC[[#This Row],[Cost (USD)]]-MIN(groupC[Cost (USD)]))/(MAX(groupC[Cost (USD)])-MIN(groupC[Cost (USD)]))</f>
        <v>0.37500877532067967</v>
      </c>
      <c r="E122">
        <f>(groupC[[#This Row],[Weight (lbs)]]-MIN(groupC[Weight (lbs)]))/(MAX(groupC[Weight (lbs)])-MIN(groupC[Weight (lbs)]))</f>
        <v>0.39527437173773267</v>
      </c>
      <c r="F122">
        <f>IF(groupC[[#This Row],[normalized cost]]+groupC[[#This Row],[normalized weight]]&gt;1, 1, 0)</f>
        <v>0</v>
      </c>
    </row>
    <row r="123" spans="1:6" x14ac:dyDescent="0.75">
      <c r="A123">
        <v>24895.365539999999</v>
      </c>
      <c r="B123">
        <v>58393.684970000002</v>
      </c>
      <c r="C123">
        <v>1</v>
      </c>
      <c r="D123">
        <f>(groupC[[#This Row],[Cost (USD)]]-MIN(groupC[Cost (USD)]))/(MAX(groupC[Cost (USD)])-MIN(groupC[Cost (USD)]))</f>
        <v>0.70983121794732051</v>
      </c>
      <c r="E123">
        <f>(groupC[[#This Row],[Weight (lbs)]]-MIN(groupC[Weight (lbs)]))/(MAX(groupC[Weight (lbs)])-MIN(groupC[Weight (lbs)]))</f>
        <v>0.35017715353214013</v>
      </c>
      <c r="F123">
        <f>IF(groupC[[#This Row],[normalized cost]]+groupC[[#This Row],[normalized weight]]&gt;1, 1, 0)</f>
        <v>1</v>
      </c>
    </row>
    <row r="124" spans="1:6" x14ac:dyDescent="0.75">
      <c r="A124">
        <v>23873.150290000001</v>
      </c>
      <c r="B124">
        <v>59535.565649999997</v>
      </c>
      <c r="C124">
        <v>1</v>
      </c>
      <c r="D124">
        <f>(groupC[[#This Row],[Cost (USD)]]-MIN(groupC[Cost (USD)]))/(MAX(groupC[Cost (USD)])-MIN(groupC[Cost (USD)]))</f>
        <v>0.54883210866924337</v>
      </c>
      <c r="E124">
        <f>(groupC[[#This Row],[Weight (lbs)]]-MIN(groupC[Weight (lbs)]))/(MAX(groupC[Weight (lbs)])-MIN(groupC[Weight (lbs)]))</f>
        <v>0.47548549212978691</v>
      </c>
      <c r="F124">
        <f>IF(groupC[[#This Row],[normalized cost]]+groupC[[#This Row],[normalized weight]]&gt;1, 1, 0)</f>
        <v>1</v>
      </c>
    </row>
    <row r="125" spans="1:6" x14ac:dyDescent="0.75">
      <c r="A125">
        <v>24550.52217</v>
      </c>
      <c r="B125">
        <v>60441.267070000002</v>
      </c>
      <c r="C125">
        <v>1</v>
      </c>
      <c r="D125">
        <f>(groupC[[#This Row],[Cost (USD)]]-MIN(groupC[Cost (USD)]))/(MAX(groupC[Cost (USD)])-MIN(groupC[Cost (USD)]))</f>
        <v>0.65551831720508424</v>
      </c>
      <c r="E125">
        <f>(groupC[[#This Row],[Weight (lbs)]]-MIN(groupC[Weight (lbs)]))/(MAX(groupC[Weight (lbs)])-MIN(groupC[Weight (lbs)]))</f>
        <v>0.57487585943657993</v>
      </c>
      <c r="F125">
        <f>IF(groupC[[#This Row],[normalized cost]]+groupC[[#This Row],[normalized weight]]&gt;1, 1, 0)</f>
        <v>1</v>
      </c>
    </row>
    <row r="126" spans="1:6" x14ac:dyDescent="0.75">
      <c r="A126">
        <v>23773.635419999999</v>
      </c>
      <c r="B126">
        <v>58108.335769999998</v>
      </c>
      <c r="C126">
        <v>1</v>
      </c>
      <c r="D126">
        <f>(groupC[[#This Row],[Cost (USD)]]-MIN(groupC[Cost (USD)]))/(MAX(groupC[Cost (USD)])-MIN(groupC[Cost (USD)]))</f>
        <v>0.53315849645310387</v>
      </c>
      <c r="E126">
        <f>(groupC[[#This Row],[Weight (lbs)]]-MIN(groupC[Weight (lbs)]))/(MAX(groupC[Weight (lbs)])-MIN(groupC[Weight (lbs)]))</f>
        <v>0.31886334395602201</v>
      </c>
      <c r="F126">
        <f>IF(groupC[[#This Row],[normalized cost]]+groupC[[#This Row],[normalized weight]]&gt;1, 1, 0)</f>
        <v>0</v>
      </c>
    </row>
    <row r="127" spans="1:6" x14ac:dyDescent="0.75">
      <c r="A127">
        <v>23408.160609999999</v>
      </c>
      <c r="B127">
        <v>60798.116289999998</v>
      </c>
      <c r="C127">
        <v>1</v>
      </c>
      <c r="D127">
        <f>(groupC[[#This Row],[Cost (USD)]]-MIN(groupC[Cost (USD)]))/(MAX(groupC[Cost (USD)])-MIN(groupC[Cost (USD)]))</f>
        <v>0.47559613972483694</v>
      </c>
      <c r="E127">
        <f>(groupC[[#This Row],[Weight (lbs)]]-MIN(groupC[Weight (lbs)]))/(MAX(groupC[Weight (lbs)])-MIN(groupC[Weight (lbs)]))</f>
        <v>0.61403597806479415</v>
      </c>
      <c r="F127">
        <f>IF(groupC[[#This Row],[normalized cost]]+groupC[[#This Row],[normalized weight]]&gt;1, 1, 0)</f>
        <v>1</v>
      </c>
    </row>
    <row r="128" spans="1:6" x14ac:dyDescent="0.75">
      <c r="A128">
        <v>24318.785510000002</v>
      </c>
      <c r="B128">
        <v>58005.082520000004</v>
      </c>
      <c r="C128">
        <v>1</v>
      </c>
      <c r="D128">
        <f>(groupC[[#This Row],[Cost (USD)]]-MIN(groupC[Cost (USD)]))/(MAX(groupC[Cost (USD)])-MIN(groupC[Cost (USD)]))</f>
        <v>0.61901974623671285</v>
      </c>
      <c r="E128">
        <f>(groupC[[#This Row],[Weight (lbs)]]-MIN(groupC[Weight (lbs)]))/(MAX(groupC[Weight (lbs)])-MIN(groupC[Weight (lbs)]))</f>
        <v>0.30753248124950278</v>
      </c>
      <c r="F128">
        <f>IF(groupC[[#This Row],[normalized cost]]+groupC[[#This Row],[normalized weight]]&gt;1, 1, 0)</f>
        <v>0</v>
      </c>
    </row>
    <row r="129" spans="1:6" x14ac:dyDescent="0.75">
      <c r="A129">
        <v>23528.240300000001</v>
      </c>
      <c r="B129">
        <v>59718.679929999998</v>
      </c>
      <c r="C129">
        <v>1</v>
      </c>
      <c r="D129">
        <f>(groupC[[#This Row],[Cost (USD)]]-MIN(groupC[Cost (USD)]))/(MAX(groupC[Cost (USD)])-MIN(groupC[Cost (USD)]))</f>
        <v>0.49450871526348988</v>
      </c>
      <c r="E129">
        <f>(groupC[[#This Row],[Weight (lbs)]]-MIN(groupC[Weight (lbs)]))/(MAX(groupC[Weight (lbs)])-MIN(groupC[Weight (lbs)]))</f>
        <v>0.49558018906458801</v>
      </c>
      <c r="F129">
        <f>IF(groupC[[#This Row],[normalized cost]]+groupC[[#This Row],[normalized weight]]&gt;1, 1, 0)</f>
        <v>0</v>
      </c>
    </row>
    <row r="130" spans="1:6" x14ac:dyDescent="0.75">
      <c r="A130">
        <v>23768.244119999999</v>
      </c>
      <c r="B130">
        <v>59430.272360000003</v>
      </c>
      <c r="C130">
        <v>1</v>
      </c>
      <c r="D130">
        <f>(groupC[[#This Row],[Cost (USD)]]-MIN(groupC[Cost (USD)]))/(MAX(groupC[Cost (USD)])-MIN(groupC[Cost (USD)]))</f>
        <v>0.53230936560923237</v>
      </c>
      <c r="E130">
        <f>(groupC[[#This Row],[Weight (lbs)]]-MIN(groupC[Weight (lbs)]))/(MAX(groupC[Weight (lbs)])-MIN(groupC[Weight (lbs)]))</f>
        <v>0.46393075837653736</v>
      </c>
      <c r="F130">
        <f>IF(groupC[[#This Row],[normalized cost]]+groupC[[#This Row],[normalized weight]]&gt;1, 1, 0)</f>
        <v>0</v>
      </c>
    </row>
    <row r="131" spans="1:6" x14ac:dyDescent="0.75">
      <c r="A131">
        <v>24340.65119</v>
      </c>
      <c r="B131">
        <v>60261.162129999997</v>
      </c>
      <c r="C131">
        <v>1</v>
      </c>
      <c r="D131">
        <f>(groupC[[#This Row],[Cost (USD)]]-MIN(groupC[Cost (USD)]))/(MAX(groupC[Cost (USD)])-MIN(groupC[Cost (USD)]))</f>
        <v>0.62246359527316508</v>
      </c>
      <c r="E131">
        <f>(groupC[[#This Row],[Weight (lbs)]]-MIN(groupC[Weight (lbs)]))/(MAX(groupC[Weight (lbs)])-MIN(groupC[Weight (lbs)]))</f>
        <v>0.55511140313224039</v>
      </c>
      <c r="F131">
        <f>IF(groupC[[#This Row],[normalized cost]]+groupC[[#This Row],[normalized weight]]&gt;1, 1, 0)</f>
        <v>1</v>
      </c>
    </row>
    <row r="132" spans="1:6" x14ac:dyDescent="0.75">
      <c r="A132">
        <v>24695.632509999999</v>
      </c>
      <c r="B132">
        <v>60638.683490000003</v>
      </c>
      <c r="C132">
        <v>1</v>
      </c>
      <c r="D132">
        <f>(groupC[[#This Row],[Cost (USD)]]-MIN(groupC[Cost (USD)]))/(MAX(groupC[Cost (USD)])-MIN(groupC[Cost (USD)]))</f>
        <v>0.67837322519734788</v>
      </c>
      <c r="E132">
        <f>(groupC[[#This Row],[Weight (lbs)]]-MIN(groupC[Weight (lbs)]))/(MAX(groupC[Weight (lbs)])-MIN(groupC[Weight (lbs)]))</f>
        <v>0.59654005258335918</v>
      </c>
      <c r="F132">
        <f>IF(groupC[[#This Row],[normalized cost]]+groupC[[#This Row],[normalized weight]]&gt;1, 1, 0)</f>
        <v>1</v>
      </c>
    </row>
    <row r="133" spans="1:6" x14ac:dyDescent="0.75">
      <c r="A133">
        <v>23785.282800000001</v>
      </c>
      <c r="B133">
        <v>59525.538220000002</v>
      </c>
      <c r="C133">
        <v>1</v>
      </c>
      <c r="D133">
        <f>(groupC[[#This Row],[Cost (USD)]]-MIN(groupC[Cost (USD)]))/(MAX(groupC[Cost (USD)])-MIN(groupC[Cost (USD)]))</f>
        <v>0.53499296116630757</v>
      </c>
      <c r="E133">
        <f>(groupC[[#This Row],[Weight (lbs)]]-MIN(groupC[Weight (lbs)]))/(MAX(groupC[Weight (lbs)])-MIN(groupC[Weight (lbs)]))</f>
        <v>0.47438509642670562</v>
      </c>
      <c r="F133">
        <f>IF(groupC[[#This Row],[normalized cost]]+groupC[[#This Row],[normalized weight]]&gt;1, 1, 0)</f>
        <v>1</v>
      </c>
    </row>
    <row r="134" spans="1:6" x14ac:dyDescent="0.75">
      <c r="A134">
        <v>24360.09879</v>
      </c>
      <c r="B134">
        <v>60558.040760000004</v>
      </c>
      <c r="C134">
        <v>1</v>
      </c>
      <c r="D134">
        <f>(groupC[[#This Row],[Cost (USD)]]-MIN(groupC[Cost (USD)]))/(MAX(groupC[Cost (USD)])-MIN(groupC[Cost (USD)]))</f>
        <v>0.62552659621899942</v>
      </c>
      <c r="E134">
        <f>(groupC[[#This Row],[Weight (lbs)]]-MIN(groupC[Weight (lbs)]))/(MAX(groupC[Weight (lbs)])-MIN(groupC[Weight (lbs)]))</f>
        <v>0.58769043572472324</v>
      </c>
      <c r="F134">
        <f>IF(groupC[[#This Row],[normalized cost]]+groupC[[#This Row],[normalized weight]]&gt;1, 1, 0)</f>
        <v>1</v>
      </c>
    </row>
    <row r="135" spans="1:6" x14ac:dyDescent="0.75">
      <c r="A135">
        <v>24641.20319</v>
      </c>
      <c r="B135">
        <v>59455.703450000001</v>
      </c>
      <c r="C135">
        <v>1</v>
      </c>
      <c r="D135">
        <f>(groupC[[#This Row],[Cost (USD)]]-MIN(groupC[Cost (USD)]))/(MAX(groupC[Cost (USD)])-MIN(groupC[Cost (USD)]))</f>
        <v>0.66980059625387312</v>
      </c>
      <c r="E135">
        <f>(groupC[[#This Row],[Weight (lbs)]]-MIN(groupC[Weight (lbs)]))/(MAX(groupC[Weight (lbs)])-MIN(groupC[Weight (lbs)]))</f>
        <v>0.4667215295073941</v>
      </c>
      <c r="F135">
        <f>IF(groupC[[#This Row],[normalized cost]]+groupC[[#This Row],[normalized weight]]&gt;1, 1, 0)</f>
        <v>1</v>
      </c>
    </row>
    <row r="136" spans="1:6" x14ac:dyDescent="0.75">
      <c r="A136">
        <v>24625.968359999999</v>
      </c>
      <c r="B136">
        <v>60614.809730000001</v>
      </c>
      <c r="C136">
        <v>1</v>
      </c>
      <c r="D136">
        <f>(groupC[[#This Row],[Cost (USD)]]-MIN(groupC[Cost (USD)]))/(MAX(groupC[Cost (USD)])-MIN(groupC[Cost (USD)]))</f>
        <v>0.66740110743779146</v>
      </c>
      <c r="E136">
        <f>(groupC[[#This Row],[Weight (lbs)]]-MIN(groupC[Weight (lbs)]))/(MAX(groupC[Weight (lbs)])-MIN(groupC[Weight (lbs)]))</f>
        <v>0.59392018060016794</v>
      </c>
      <c r="F136">
        <f>IF(groupC[[#This Row],[normalized cost]]+groupC[[#This Row],[normalized weight]]&gt;1, 1, 0)</f>
        <v>1</v>
      </c>
    </row>
    <row r="137" spans="1:6" x14ac:dyDescent="0.75">
      <c r="A137">
        <v>23638.598669999999</v>
      </c>
      <c r="B137">
        <v>59217.719700000001</v>
      </c>
      <c r="C137">
        <v>1</v>
      </c>
      <c r="D137">
        <f>(groupC[[#This Row],[Cost (USD)]]-MIN(groupC[Cost (USD)]))/(MAX(groupC[Cost (USD)])-MIN(groupC[Cost (USD)]))</f>
        <v>0.51189018092972827</v>
      </c>
      <c r="E137">
        <f>(groupC[[#This Row],[Weight (lbs)]]-MIN(groupC[Weight (lbs)]))/(MAX(groupC[Weight (lbs)])-MIN(groupC[Weight (lbs)]))</f>
        <v>0.44060553608701519</v>
      </c>
      <c r="F137">
        <f>IF(groupC[[#This Row],[normalized cost]]+groupC[[#This Row],[normalized weight]]&gt;1, 1, 0)</f>
        <v>0</v>
      </c>
    </row>
    <row r="138" spans="1:6" x14ac:dyDescent="0.75">
      <c r="A138">
        <v>24267.514630000001</v>
      </c>
      <c r="B138">
        <v>59797.782670000001</v>
      </c>
      <c r="C138">
        <v>1</v>
      </c>
      <c r="D138">
        <f>(groupC[[#This Row],[Cost (USD)]]-MIN(groupC[Cost (USD)]))/(MAX(groupC[Cost (USD)])-MIN(groupC[Cost (USD)]))</f>
        <v>0.61094457223407184</v>
      </c>
      <c r="E138">
        <f>(groupC[[#This Row],[Weight (lbs)]]-MIN(groupC[Weight (lbs)]))/(MAX(groupC[Weight (lbs)])-MIN(groupC[Weight (lbs)]))</f>
        <v>0.50426080964214426</v>
      </c>
      <c r="F138">
        <f>IF(groupC[[#This Row],[normalized cost]]+groupC[[#This Row],[normalized weight]]&gt;1, 1, 0)</f>
        <v>1</v>
      </c>
    </row>
    <row r="139" spans="1:6" x14ac:dyDescent="0.75">
      <c r="A139">
        <v>23595.77522</v>
      </c>
      <c r="B139">
        <v>59338.950270000001</v>
      </c>
      <c r="C139">
        <v>1</v>
      </c>
      <c r="D139">
        <f>(groupC[[#This Row],[Cost (USD)]]-MIN(groupC[Cost (USD)]))/(MAX(groupC[Cost (USD)])-MIN(groupC[Cost (USD)]))</f>
        <v>0.50514547886603445</v>
      </c>
      <c r="E139">
        <f>(groupC[[#This Row],[Weight (lbs)]]-MIN(groupC[Weight (lbs)]))/(MAX(groupC[Weight (lbs)])-MIN(groupC[Weight (lbs)]))</f>
        <v>0.45390920395706419</v>
      </c>
      <c r="F139">
        <f>IF(groupC[[#This Row],[normalized cost]]+groupC[[#This Row],[normalized weight]]&gt;1, 1, 0)</f>
        <v>0</v>
      </c>
    </row>
    <row r="140" spans="1:6" x14ac:dyDescent="0.75">
      <c r="A140">
        <v>23585.94197</v>
      </c>
      <c r="B140">
        <v>59110.807959999998</v>
      </c>
      <c r="C140">
        <v>1</v>
      </c>
      <c r="D140">
        <f>(groupC[[#This Row],[Cost (USD)]]-MIN(groupC[Cost (USD)]))/(MAX(groupC[Cost (USD)])-MIN(groupC[Cost (USD)]))</f>
        <v>0.50359673999591037</v>
      </c>
      <c r="E140">
        <f>(groupC[[#This Row],[Weight (lbs)]]-MIN(groupC[Weight (lbs)]))/(MAX(groupC[Weight (lbs)])-MIN(groupC[Weight (lbs)]))</f>
        <v>0.42887319596546758</v>
      </c>
      <c r="F140">
        <f>IF(groupC[[#This Row],[normalized cost]]+groupC[[#This Row],[normalized weight]]&gt;1, 1, 0)</f>
        <v>0</v>
      </c>
    </row>
    <row r="141" spans="1:6" x14ac:dyDescent="0.75">
      <c r="A141">
        <v>24917.605520000001</v>
      </c>
      <c r="B141">
        <v>60444.935969999999</v>
      </c>
      <c r="C141">
        <v>1</v>
      </c>
      <c r="D141">
        <f>(groupC[[#This Row],[Cost (USD)]]-MIN(groupC[Cost (USD)]))/(MAX(groupC[Cost (USD)])-MIN(groupC[Cost (USD)]))</f>
        <v>0.71333401930971718</v>
      </c>
      <c r="E141">
        <f>(groupC[[#This Row],[Weight (lbs)]]-MIN(groupC[Weight (lbs)]))/(MAX(groupC[Weight (lbs)])-MIN(groupC[Weight (lbs)]))</f>
        <v>0.57527847922998998</v>
      </c>
      <c r="F141">
        <f>IF(groupC[[#This Row],[normalized cost]]+groupC[[#This Row],[normalized weight]]&gt;1, 1, 0)</f>
        <v>1</v>
      </c>
    </row>
    <row r="142" spans="1:6" x14ac:dyDescent="0.75">
      <c r="A142">
        <v>24078.70796</v>
      </c>
      <c r="B142">
        <v>59884.448660000002</v>
      </c>
      <c r="C142">
        <v>1</v>
      </c>
      <c r="D142">
        <f>(groupC[[#This Row],[Cost (USD)]]-MIN(groupC[Cost (USD)]))/(MAX(groupC[Cost (USD)])-MIN(groupC[Cost (USD)]))</f>
        <v>0.58120748340101025</v>
      </c>
      <c r="E142">
        <f>(groupC[[#This Row],[Weight (lbs)]]-MIN(groupC[Weight (lbs)]))/(MAX(groupC[Weight (lbs)])-MIN(groupC[Weight (lbs)]))</f>
        <v>0.51377141036429719</v>
      </c>
      <c r="F142">
        <f>IF(groupC[[#This Row],[normalized cost]]+groupC[[#This Row],[normalized weight]]&gt;1, 1, 0)</f>
        <v>1</v>
      </c>
    </row>
    <row r="143" spans="1:6" x14ac:dyDescent="0.75">
      <c r="A143">
        <v>23544.716400000001</v>
      </c>
      <c r="B143">
        <v>62494.62846</v>
      </c>
      <c r="C143">
        <v>1</v>
      </c>
      <c r="D143">
        <f>(groupC[[#This Row],[Cost (USD)]]-MIN(groupC[Cost (USD)]))/(MAX(groupC[Cost (USD)])-MIN(groupC[Cost (USD)]))</f>
        <v>0.49710370435641971</v>
      </c>
      <c r="E143">
        <f>(groupC[[#This Row],[Weight (lbs)]]-MIN(groupC[Weight (lbs)]))/(MAX(groupC[Weight (lbs)])-MIN(groupC[Weight (lbs)]))</f>
        <v>0.80020877628867659</v>
      </c>
      <c r="F143">
        <f>IF(groupC[[#This Row],[normalized cost]]+groupC[[#This Row],[normalized weight]]&gt;1, 1, 0)</f>
        <v>1</v>
      </c>
    </row>
    <row r="144" spans="1:6" x14ac:dyDescent="0.75">
      <c r="A144">
        <v>24796.698039999999</v>
      </c>
      <c r="B144">
        <v>62027.739500000003</v>
      </c>
      <c r="C144">
        <v>1</v>
      </c>
      <c r="D144">
        <f>(groupC[[#This Row],[Cost (USD)]]-MIN(groupC[Cost (USD)]))/(MAX(groupC[Cost (USD)])-MIN(groupC[Cost (USD)]))</f>
        <v>0.69429106667810925</v>
      </c>
      <c r="E144">
        <f>(groupC[[#This Row],[Weight (lbs)]]-MIN(groupC[Weight (lbs)]))/(MAX(groupC[Weight (lbs)])-MIN(groupC[Weight (lbs)]))</f>
        <v>0.74897305533122682</v>
      </c>
      <c r="F144">
        <f>IF(groupC[[#This Row],[normalized cost]]+groupC[[#This Row],[normalized weight]]&gt;1, 1, 0)</f>
        <v>1</v>
      </c>
    </row>
    <row r="145" spans="1:6" x14ac:dyDescent="0.75">
      <c r="A145">
        <v>23983.97896</v>
      </c>
      <c r="B145">
        <v>60268.718540000002</v>
      </c>
      <c r="C145">
        <v>1</v>
      </c>
      <c r="D145">
        <f>(groupC[[#This Row],[Cost (USD)]]-MIN(groupC[Cost (USD)]))/(MAX(groupC[Cost (USD)])-MIN(groupC[Cost (USD)]))</f>
        <v>0.5662876466809037</v>
      </c>
      <c r="E145">
        <f>(groupC[[#This Row],[Weight (lbs)]]-MIN(groupC[Weight (lbs)]))/(MAX(groupC[Weight (lbs)])-MIN(groupC[Weight (lbs)]))</f>
        <v>0.55594063266510474</v>
      </c>
      <c r="F145">
        <f>IF(groupC[[#This Row],[normalized cost]]+groupC[[#This Row],[normalized weight]]&gt;1, 1, 0)</f>
        <v>1</v>
      </c>
    </row>
    <row r="146" spans="1:6" x14ac:dyDescent="0.75">
      <c r="A146">
        <v>24643.980380000001</v>
      </c>
      <c r="B146">
        <v>59347.586589999999</v>
      </c>
      <c r="C146">
        <v>1</v>
      </c>
      <c r="D146">
        <f>(groupC[[#This Row],[Cost (USD)]]-MIN(groupC[Cost (USD)]))/(MAX(groupC[Cost (USD)])-MIN(groupC[Cost (USD)]))</f>
        <v>0.67023800424235314</v>
      </c>
      <c r="E146">
        <f>(groupC[[#This Row],[Weight (lbs)]]-MIN(groupC[Weight (lbs)]))/(MAX(groupC[Weight (lbs)])-MIN(groupC[Weight (lbs)]))</f>
        <v>0.45485694125549836</v>
      </c>
      <c r="F146">
        <f>IF(groupC[[#This Row],[normalized cost]]+groupC[[#This Row],[normalized weight]]&gt;1, 1, 0)</f>
        <v>1</v>
      </c>
    </row>
    <row r="147" spans="1:6" x14ac:dyDescent="0.75">
      <c r="A147">
        <v>23893.65884</v>
      </c>
      <c r="B147">
        <v>60642.356090000001</v>
      </c>
      <c r="C147">
        <v>1</v>
      </c>
      <c r="D147">
        <f>(groupC[[#This Row],[Cost (USD)]]-MIN(groupC[Cost (USD)]))/(MAX(groupC[Cost (USD)])-MIN(groupC[Cost (USD)]))</f>
        <v>0.55206220945533979</v>
      </c>
      <c r="E147">
        <f>(groupC[[#This Row],[Weight (lbs)]]-MIN(groupC[Weight (lbs)]))/(MAX(groupC[Weight (lbs)])-MIN(groupC[Weight (lbs)]))</f>
        <v>0.59694307840943184</v>
      </c>
      <c r="F147">
        <f>IF(groupC[[#This Row],[normalized cost]]+groupC[[#This Row],[normalized weight]]&gt;1, 1, 0)</f>
        <v>1</v>
      </c>
    </row>
    <row r="148" spans="1:6" x14ac:dyDescent="0.75">
      <c r="A148">
        <v>25128.825830000002</v>
      </c>
      <c r="B148">
        <v>60263.360820000002</v>
      </c>
      <c r="C148">
        <v>1</v>
      </c>
      <c r="D148">
        <f>(groupC[[#This Row],[Cost (USD)]]-MIN(groupC[Cost (USD)]))/(MAX(groupC[Cost (USD)])-MIN(groupC[Cost (USD)]))</f>
        <v>0.74660126099040969</v>
      </c>
      <c r="E148">
        <f>(groupC[[#This Row],[Weight (lbs)]]-MIN(groupC[Weight (lbs)]))/(MAX(groupC[Weight (lbs)])-MIN(groupC[Weight (lbs)]))</f>
        <v>0.55535268420110995</v>
      </c>
      <c r="F148">
        <f>IF(groupC[[#This Row],[normalized cost]]+groupC[[#This Row],[normalized weight]]&gt;1, 1, 0)</f>
        <v>1</v>
      </c>
    </row>
    <row r="149" spans="1:6" x14ac:dyDescent="0.75">
      <c r="A149">
        <v>23716.067579999999</v>
      </c>
      <c r="B149">
        <v>58660.558210000003</v>
      </c>
      <c r="C149">
        <v>1</v>
      </c>
      <c r="D149">
        <f>(groupC[[#This Row],[Cost (USD)]]-MIN(groupC[Cost (USD)]))/(MAX(groupC[Cost (USD)])-MIN(groupC[Cost (USD)]))</f>
        <v>0.5240915499728368</v>
      </c>
      <c r="E149">
        <f>(groupC[[#This Row],[Weight (lbs)]]-MIN(groupC[Weight (lbs)]))/(MAX(groupC[Weight (lbs)])-MIN(groupC[Weight (lbs)]))</f>
        <v>0.37946343791044429</v>
      </c>
      <c r="F149">
        <f>IF(groupC[[#This Row],[normalized cost]]+groupC[[#This Row],[normalized weight]]&gt;1, 1, 0)</f>
        <v>0</v>
      </c>
    </row>
    <row r="150" spans="1:6" x14ac:dyDescent="0.75">
      <c r="A150">
        <v>23294.63162</v>
      </c>
      <c r="B150">
        <v>60179.100939999997</v>
      </c>
      <c r="C150">
        <v>1</v>
      </c>
      <c r="D150">
        <f>(groupC[[#This Row],[Cost (USD)]]-MIN(groupC[Cost (USD)]))/(MAX(groupC[Cost (USD)])-MIN(groupC[Cost (USD)]))</f>
        <v>0.45771530076529332</v>
      </c>
      <c r="E150">
        <f>(groupC[[#This Row],[Weight (lbs)]]-MIN(groupC[Weight (lbs)]))/(MAX(groupC[Weight (lbs)])-MIN(groupC[Weight (lbs)]))</f>
        <v>0.54610612651941082</v>
      </c>
      <c r="F150">
        <f>IF(groupC[[#This Row],[normalized cost]]+groupC[[#This Row],[normalized weight]]&gt;1, 1, 0)</f>
        <v>1</v>
      </c>
    </row>
    <row r="151" spans="1:6" x14ac:dyDescent="0.75">
      <c r="A151">
        <v>25313.965759999999</v>
      </c>
      <c r="B151">
        <v>61118.914570000001</v>
      </c>
      <c r="C151">
        <v>1</v>
      </c>
      <c r="D151">
        <f>(groupC[[#This Row],[Cost (USD)]]-MIN(groupC[Cost (USD)]))/(MAX(groupC[Cost (USD)])-MIN(groupC[Cost (USD)]))</f>
        <v>0.77576083752950475</v>
      </c>
      <c r="E151">
        <f>(groupC[[#This Row],[Weight (lbs)]]-MIN(groupC[Weight (lbs)]))/(MAX(groupC[Weight (lbs)])-MIN(groupC[Weight (lbs)]))</f>
        <v>0.64923991854286867</v>
      </c>
      <c r="F151">
        <f>IF(groupC[[#This Row],[normalized cost]]+groupC[[#This Row],[normalized weight]]&gt;1, 1, 0)</f>
        <v>1</v>
      </c>
    </row>
    <row r="152" spans="1:6" x14ac:dyDescent="0.75">
      <c r="A152">
        <v>24499.891070000001</v>
      </c>
      <c r="B152">
        <v>60688.632790000003</v>
      </c>
      <c r="C152">
        <v>1</v>
      </c>
      <c r="D152">
        <f>(groupC[[#This Row],[Cost (USD)]]-MIN(groupC[Cost (USD)]))/(MAX(groupC[Cost (USD)])-MIN(groupC[Cost (USD)]))</f>
        <v>0.64754390868225198</v>
      </c>
      <c r="E152">
        <f>(groupC[[#This Row],[Weight (lbs)]]-MIN(groupC[Weight (lbs)]))/(MAX(groupC[Weight (lbs)])-MIN(groupC[Weight (lbs)]))</f>
        <v>0.60202141671075249</v>
      </c>
      <c r="F152">
        <f>IF(groupC[[#This Row],[normalized cost]]+groupC[[#This Row],[normalized weight]]&gt;1, 1, 0)</f>
        <v>1</v>
      </c>
    </row>
    <row r="153" spans="1:6" x14ac:dyDescent="0.75">
      <c r="A153">
        <v>24188.819599999999</v>
      </c>
      <c r="B153">
        <v>60217.858919999999</v>
      </c>
      <c r="C153">
        <v>1</v>
      </c>
      <c r="D153">
        <f>(groupC[[#This Row],[Cost (USD)]]-MIN(groupC[Cost (USD)]))/(MAX(groupC[Cost (USD)])-MIN(groupC[Cost (USD)]))</f>
        <v>0.59855008904218832</v>
      </c>
      <c r="E153">
        <f>(groupC[[#This Row],[Weight (lbs)]]-MIN(groupC[Weight (lbs)]))/(MAX(groupC[Weight (lbs)])-MIN(groupC[Weight (lbs)]))</f>
        <v>0.55035937133409774</v>
      </c>
      <c r="F153">
        <f>IF(groupC[[#This Row],[normalized cost]]+groupC[[#This Row],[normalized weight]]&gt;1, 1, 0)</f>
        <v>1</v>
      </c>
    </row>
    <row r="154" spans="1:6" x14ac:dyDescent="0.75">
      <c r="A154">
        <v>22513.873070000001</v>
      </c>
      <c r="B154">
        <v>58915.763780000001</v>
      </c>
      <c r="C154">
        <v>1</v>
      </c>
      <c r="D154">
        <f>(groupC[[#This Row],[Cost (USD)]]-MIN(groupC[Cost (USD)]))/(MAX(groupC[Cost (USD)])-MIN(groupC[Cost (USD)]))</f>
        <v>0.33474567072774186</v>
      </c>
      <c r="E154">
        <f>(groupC[[#This Row],[Weight (lbs)]]-MIN(groupC[Weight (lbs)]))/(MAX(groupC[Weight (lbs)])-MIN(groupC[Weight (lbs)]))</f>
        <v>0.40746932901420246</v>
      </c>
      <c r="F154">
        <f>IF(groupC[[#This Row],[normalized cost]]+groupC[[#This Row],[normalized weight]]&gt;1, 1, 0)</f>
        <v>0</v>
      </c>
    </row>
    <row r="155" spans="1:6" x14ac:dyDescent="0.75">
      <c r="A155">
        <v>24211.741730000002</v>
      </c>
      <c r="B155">
        <v>61372.654739999998</v>
      </c>
      <c r="C155">
        <v>1</v>
      </c>
      <c r="D155">
        <f>(groupC[[#This Row],[Cost (USD)]]-MIN(groupC[Cost (USD)]))/(MAX(groupC[Cost (USD)])-MIN(groupC[Cost (USD)]))</f>
        <v>0.60216032916799023</v>
      </c>
      <c r="E155">
        <f>(groupC[[#This Row],[Weight (lbs)]]-MIN(groupC[Weight (lbs)]))/(MAX(groupC[Weight (lbs)])-MIN(groupC[Weight (lbs)]))</f>
        <v>0.67708499876454664</v>
      </c>
      <c r="F155">
        <f>IF(groupC[[#This Row],[normalized cost]]+groupC[[#This Row],[normalized weight]]&gt;1, 1, 0)</f>
        <v>1</v>
      </c>
    </row>
    <row r="156" spans="1:6" x14ac:dyDescent="0.75">
      <c r="A156">
        <v>23442.412779999999</v>
      </c>
      <c r="B156">
        <v>58679.459190000001</v>
      </c>
      <c r="C156">
        <v>1</v>
      </c>
      <c r="D156">
        <f>(groupC[[#This Row],[Cost (USD)]]-MIN(groupC[Cost (USD)]))/(MAX(groupC[Cost (USD)])-MIN(groupC[Cost (USD)]))</f>
        <v>0.48099086344945485</v>
      </c>
      <c r="E156">
        <f>(groupC[[#This Row],[Weight (lbs)]]-MIN(groupC[Weight (lbs)]))/(MAX(groupC[Weight (lbs)])-MIN(groupC[Weight (lbs)]))</f>
        <v>0.38153760418994309</v>
      </c>
      <c r="F156">
        <f>IF(groupC[[#This Row],[normalized cost]]+groupC[[#This Row],[normalized weight]]&gt;1, 1, 0)</f>
        <v>0</v>
      </c>
    </row>
    <row r="157" spans="1:6" x14ac:dyDescent="0.75">
      <c r="A157">
        <v>23841.245200000001</v>
      </c>
      <c r="B157">
        <v>59739.381730000001</v>
      </c>
      <c r="C157">
        <v>1</v>
      </c>
      <c r="D157">
        <f>(groupC[[#This Row],[Cost (USD)]]-MIN(groupC[Cost (USD)]))/(MAX(groupC[Cost (USD)])-MIN(groupC[Cost (USD)]))</f>
        <v>0.54380705052083789</v>
      </c>
      <c r="E157">
        <f>(groupC[[#This Row],[Weight (lbs)]]-MIN(groupC[Weight (lbs)]))/(MAX(groupC[Weight (lbs)])-MIN(groupC[Weight (lbs)]))</f>
        <v>0.49785197473310561</v>
      </c>
      <c r="F157">
        <f>IF(groupC[[#This Row],[normalized cost]]+groupC[[#This Row],[normalized weight]]&gt;1, 1, 0)</f>
        <v>1</v>
      </c>
    </row>
    <row r="158" spans="1:6" x14ac:dyDescent="0.75">
      <c r="A158">
        <v>23587.238239999999</v>
      </c>
      <c r="B158">
        <v>60900.017050000002</v>
      </c>
      <c r="C158">
        <v>1</v>
      </c>
      <c r="D158">
        <f>(groupC[[#This Row],[Cost (USD)]]-MIN(groupC[Cost (USD)]))/(MAX(groupC[Cost (USD)])-MIN(groupC[Cost (USD)]))</f>
        <v>0.50380090278391776</v>
      </c>
      <c r="E158">
        <f>(groupC[[#This Row],[Weight (lbs)]]-MIN(groupC[Weight (lbs)]))/(MAX(groupC[Weight (lbs)])-MIN(groupC[Weight (lbs)]))</f>
        <v>0.62521842046975551</v>
      </c>
      <c r="F158">
        <f>IF(groupC[[#This Row],[normalized cost]]+groupC[[#This Row],[normalized weight]]&gt;1, 1, 0)</f>
        <v>1</v>
      </c>
    </row>
    <row r="159" spans="1:6" x14ac:dyDescent="0.75">
      <c r="A159">
        <v>25087.745989999999</v>
      </c>
      <c r="B159">
        <v>58735.56781</v>
      </c>
      <c r="C159">
        <v>1</v>
      </c>
      <c r="D159">
        <f>(groupC[[#This Row],[Cost (USD)]]-MIN(groupC[Cost (USD)]))/(MAX(groupC[Cost (USD)])-MIN(groupC[Cost (USD)]))</f>
        <v>0.74013117785548654</v>
      </c>
      <c r="E159">
        <f>(groupC[[#This Row],[Weight (lbs)]]-MIN(groupC[Weight (lbs)]))/(MAX(groupC[Weight (lbs)])-MIN(groupC[Weight (lbs)]))</f>
        <v>0.38769488320897916</v>
      </c>
      <c r="F159">
        <f>IF(groupC[[#This Row],[normalized cost]]+groupC[[#This Row],[normalized weight]]&gt;1, 1, 0)</f>
        <v>1</v>
      </c>
    </row>
    <row r="160" spans="1:6" x14ac:dyDescent="0.75">
      <c r="A160">
        <v>24770.93662</v>
      </c>
      <c r="B160">
        <v>60722.857980000001</v>
      </c>
      <c r="C160">
        <v>1</v>
      </c>
      <c r="D160">
        <f>(groupC[[#This Row],[Cost (USD)]]-MIN(groupC[Cost (USD)]))/(MAX(groupC[Cost (USD)])-MIN(groupC[Cost (USD)]))</f>
        <v>0.69023363780122815</v>
      </c>
      <c r="E160">
        <f>(groupC[[#This Row],[Weight (lbs)]]-MIN(groupC[Weight (lbs)]))/(MAX(groupC[Weight (lbs)])-MIN(groupC[Weight (lbs)]))</f>
        <v>0.60577723968963715</v>
      </c>
      <c r="F160">
        <f>IF(groupC[[#This Row],[normalized cost]]+groupC[[#This Row],[normalized weight]]&gt;1, 1, 0)</f>
        <v>1</v>
      </c>
    </row>
    <row r="161" spans="1:6" x14ac:dyDescent="0.75">
      <c r="A161">
        <v>24713.819080000001</v>
      </c>
      <c r="B161">
        <v>60623.12588</v>
      </c>
      <c r="C161">
        <v>1</v>
      </c>
      <c r="D161">
        <f>(groupC[[#This Row],[Cost (USD)]]-MIN(groupC[Cost (USD)]))/(MAX(groupC[Cost (USD)])-MIN(groupC[Cost (USD)]))</f>
        <v>0.68123761366232505</v>
      </c>
      <c r="E161">
        <f>(groupC[[#This Row],[Weight (lbs)]]-MIN(groupC[Weight (lbs)]))/(MAX(groupC[Weight (lbs)])-MIN(groupC[Weight (lbs)]))</f>
        <v>0.59483278290466501</v>
      </c>
      <c r="F161">
        <f>IF(groupC[[#This Row],[normalized cost]]+groupC[[#This Row],[normalized weight]]&gt;1, 1, 0)</f>
        <v>1</v>
      </c>
    </row>
    <row r="162" spans="1:6" x14ac:dyDescent="0.75">
      <c r="A162">
        <v>23531.309130000001</v>
      </c>
      <c r="B162">
        <v>59095.135649999997</v>
      </c>
      <c r="C162">
        <v>1</v>
      </c>
      <c r="D162">
        <f>(groupC[[#This Row],[Cost (USD)]]-MIN(groupC[Cost (USD)]))/(MAX(groupC[Cost (USD)])-MIN(groupC[Cost (USD)]))</f>
        <v>0.49499205661114232</v>
      </c>
      <c r="E162">
        <f>(groupC[[#This Row],[Weight (lbs)]]-MIN(groupC[Weight (lbs)]))/(MAX(groupC[Weight (lbs)])-MIN(groupC[Weight (lbs)]))</f>
        <v>0.42715333927423477</v>
      </c>
      <c r="F162">
        <f>IF(groupC[[#This Row],[normalized cost]]+groupC[[#This Row],[normalized weight]]&gt;1, 1, 0)</f>
        <v>0</v>
      </c>
    </row>
    <row r="163" spans="1:6" x14ac:dyDescent="0.75">
      <c r="A163">
        <v>23776.253499999999</v>
      </c>
      <c r="B163">
        <v>60356.010750000001</v>
      </c>
      <c r="C163">
        <v>1</v>
      </c>
      <c r="D163">
        <f>(groupC[[#This Row],[Cost (USD)]]-MIN(groupC[Cost (USD)]))/(MAX(groupC[Cost (USD)])-MIN(groupC[Cost (USD)]))</f>
        <v>0.53357084458430104</v>
      </c>
      <c r="E163">
        <f>(groupC[[#This Row],[Weight (lbs)]]-MIN(groupC[Weight (lbs)]))/(MAX(groupC[Weight (lbs)])-MIN(groupC[Weight (lbs)]))</f>
        <v>0.56551995386670073</v>
      </c>
      <c r="F163">
        <f>IF(groupC[[#This Row],[normalized cost]]+groupC[[#This Row],[normalized weight]]&gt;1, 1, 0)</f>
        <v>1</v>
      </c>
    </row>
    <row r="164" spans="1:6" x14ac:dyDescent="0.75">
      <c r="A164">
        <v>23070.166229999999</v>
      </c>
      <c r="B164">
        <v>62399.578320000001</v>
      </c>
      <c r="C164">
        <v>1</v>
      </c>
      <c r="D164">
        <f>(groupC[[#This Row],[Cost (USD)]]-MIN(groupC[Cost (USD)]))/(MAX(groupC[Cost (USD)])-MIN(groupC[Cost (USD)]))</f>
        <v>0.42236195629723094</v>
      </c>
      <c r="E164">
        <f>(groupC[[#This Row],[Weight (lbs)]]-MIN(groupC[Weight (lbs)]))/(MAX(groupC[Weight (lbs)])-MIN(groupC[Weight (lbs)]))</f>
        <v>0.78977811104012041</v>
      </c>
      <c r="F164">
        <f>IF(groupC[[#This Row],[normalized cost]]+groupC[[#This Row],[normalized weight]]&gt;1, 1, 0)</f>
        <v>1</v>
      </c>
    </row>
    <row r="165" spans="1:6" x14ac:dyDescent="0.75">
      <c r="A165">
        <v>24909.579580000001</v>
      </c>
      <c r="B165">
        <v>59615.730430000003</v>
      </c>
      <c r="C165">
        <v>1</v>
      </c>
      <c r="D165">
        <f>(groupC[[#This Row],[Cost (USD)]]-MIN(groupC[Cost (USD)]))/(MAX(groupC[Cost (USD)])-MIN(groupC[Cost (USD)]))</f>
        <v>0.71206993213128855</v>
      </c>
      <c r="E165">
        <f>(groupC[[#This Row],[Weight (lbs)]]-MIN(groupC[Weight (lbs)]))/(MAX(groupC[Weight (lbs)])-MIN(groupC[Weight (lbs)]))</f>
        <v>0.48428265944489263</v>
      </c>
      <c r="F165">
        <f>IF(groupC[[#This Row],[normalized cost]]+groupC[[#This Row],[normalized weight]]&gt;1, 1, 0)</f>
        <v>1</v>
      </c>
    </row>
    <row r="166" spans="1:6" x14ac:dyDescent="0.75">
      <c r="A166">
        <v>24479.210149999999</v>
      </c>
      <c r="B166">
        <v>58666.488089999999</v>
      </c>
      <c r="C166">
        <v>1</v>
      </c>
      <c r="D166">
        <f>(groupC[[#This Row],[Cost (USD)]]-MIN(groupC[Cost (USD)]))/(MAX(groupC[Cost (USD)])-MIN(groupC[Cost (USD)]))</f>
        <v>0.64428665958618192</v>
      </c>
      <c r="E166">
        <f>(groupC[[#This Row],[Weight (lbs)]]-MIN(groupC[Weight (lbs)]))/(MAX(groupC[Weight (lbs)])-MIN(groupC[Weight (lbs)]))</f>
        <v>0.38011417438746647</v>
      </c>
      <c r="F166">
        <f>IF(groupC[[#This Row],[normalized cost]]+groupC[[#This Row],[normalized weight]]&gt;1, 1, 0)</f>
        <v>1</v>
      </c>
    </row>
    <row r="167" spans="1:6" x14ac:dyDescent="0.75">
      <c r="A167">
        <v>24355.64831</v>
      </c>
      <c r="B167">
        <v>60918.88551</v>
      </c>
      <c r="C167">
        <v>1</v>
      </c>
      <c r="D167">
        <f>(groupC[[#This Row],[Cost (USD)]]-MIN(groupC[Cost (USD)]))/(MAX(groupC[Cost (USD)])-MIN(groupC[Cost (USD)]))</f>
        <v>0.6248256447160162</v>
      </c>
      <c r="E167">
        <f>(groupC[[#This Row],[Weight (lbs)]]-MIN(groupC[Weight (lbs)]))/(MAX(groupC[Weight (lbs)])-MIN(groupC[Weight (lbs)]))</f>
        <v>0.62728901805136617</v>
      </c>
      <c r="F167">
        <f>IF(groupC[[#This Row],[normalized cost]]+groupC[[#This Row],[normalized weight]]&gt;1, 1, 0)</f>
        <v>1</v>
      </c>
    </row>
    <row r="168" spans="1:6" x14ac:dyDescent="0.75">
      <c r="A168">
        <v>24193.425490000001</v>
      </c>
      <c r="B168">
        <v>58181.487560000001</v>
      </c>
      <c r="C168">
        <v>1</v>
      </c>
      <c r="D168">
        <f>(groupC[[#This Row],[Cost (USD)]]-MIN(groupC[Cost (USD)]))/(MAX(groupC[Cost (USD)])-MIN(groupC[Cost (USD)]))</f>
        <v>0.59927551765170395</v>
      </c>
      <c r="E168">
        <f>(groupC[[#This Row],[Weight (lbs)]]-MIN(groupC[Weight (lbs)]))/(MAX(groupC[Weight (lbs)])-MIN(groupC[Weight (lbs)]))</f>
        <v>0.3268909158651504</v>
      </c>
      <c r="F168">
        <f>IF(groupC[[#This Row],[normalized cost]]+groupC[[#This Row],[normalized weight]]&gt;1, 1, 0)</f>
        <v>0</v>
      </c>
    </row>
    <row r="169" spans="1:6" x14ac:dyDescent="0.75">
      <c r="A169">
        <v>24145.940699999999</v>
      </c>
      <c r="B169">
        <v>60684.060700000002</v>
      </c>
      <c r="C169">
        <v>1</v>
      </c>
      <c r="D169">
        <f>(groupC[[#This Row],[Cost (USD)]]-MIN(groupC[Cost (USD)]))/(MAX(groupC[Cost (USD)])-MIN(groupC[Cost (USD)]))</f>
        <v>0.59179665359224398</v>
      </c>
      <c r="E169">
        <f>(groupC[[#This Row],[Weight (lbs)]]-MIN(groupC[Weight (lbs)]))/(MAX(groupC[Weight (lbs)])-MIN(groupC[Weight (lbs)]))</f>
        <v>0.60151968214964302</v>
      </c>
      <c r="F169">
        <f>IF(groupC[[#This Row],[normalized cost]]+groupC[[#This Row],[normalized weight]]&gt;1, 1, 0)</f>
        <v>1</v>
      </c>
    </row>
    <row r="170" spans="1:6" x14ac:dyDescent="0.75">
      <c r="A170">
        <v>24857.02102</v>
      </c>
      <c r="B170">
        <v>60134.70796</v>
      </c>
      <c r="C170">
        <v>1</v>
      </c>
      <c r="D170">
        <f>(groupC[[#This Row],[Cost (USD)]]-MIN(groupC[Cost (USD)]))/(MAX(groupC[Cost (USD)])-MIN(groupC[Cost (USD)]))</f>
        <v>0.70379194826738256</v>
      </c>
      <c r="E170">
        <f>(groupC[[#This Row],[Weight (lbs)]]-MIN(groupC[Weight (lbs)]))/(MAX(groupC[Weight (lbs)])-MIN(groupC[Weight (lbs)]))</f>
        <v>0.54123450493352132</v>
      </c>
      <c r="F170">
        <f>IF(groupC[[#This Row],[normalized cost]]+groupC[[#This Row],[normalized weight]]&gt;1, 1, 0)</f>
        <v>1</v>
      </c>
    </row>
    <row r="171" spans="1:6" x14ac:dyDescent="0.75">
      <c r="A171">
        <v>23195.6878</v>
      </c>
      <c r="B171">
        <v>59948.502119999997</v>
      </c>
      <c r="C171">
        <v>1</v>
      </c>
      <c r="D171">
        <f>(groupC[[#This Row],[Cost (USD)]]-MIN(groupC[Cost (USD)]))/(MAX(groupC[Cost (USD)])-MIN(groupC[Cost (USD)]))</f>
        <v>0.44213162904001774</v>
      </c>
      <c r="E171">
        <f>(groupC[[#This Row],[Weight (lbs)]]-MIN(groupC[Weight (lbs)]))/(MAX(groupC[Weight (lbs)])-MIN(groupC[Weight (lbs)]))</f>
        <v>0.52080054466406511</v>
      </c>
      <c r="F171">
        <f>IF(groupC[[#This Row],[normalized cost]]+groupC[[#This Row],[normalized weight]]&gt;1, 1, 0)</f>
        <v>0</v>
      </c>
    </row>
    <row r="172" spans="1:6" x14ac:dyDescent="0.75">
      <c r="A172">
        <v>23291.155279999999</v>
      </c>
      <c r="B172">
        <v>58296.620900000002</v>
      </c>
      <c r="C172">
        <v>1</v>
      </c>
      <c r="D172">
        <f>(groupC[[#This Row],[Cost (USD)]]-MIN(groupC[Cost (USD)]))/(MAX(groupC[Cost (USD)])-MIN(groupC[Cost (USD)]))</f>
        <v>0.45716777650995871</v>
      </c>
      <c r="E172">
        <f>(groupC[[#This Row],[Weight (lbs)]]-MIN(groupC[Weight (lbs)]))/(MAX(groupC[Weight (lbs)])-MIN(groupC[Weight (lbs)]))</f>
        <v>0.33952548251058839</v>
      </c>
      <c r="F172">
        <f>IF(groupC[[#This Row],[normalized cost]]+groupC[[#This Row],[normalized weight]]&gt;1, 1, 0)</f>
        <v>0</v>
      </c>
    </row>
    <row r="173" spans="1:6" x14ac:dyDescent="0.75">
      <c r="A173">
        <v>24267.103019999999</v>
      </c>
      <c r="B173">
        <v>60086.977630000001</v>
      </c>
      <c r="C173">
        <v>1</v>
      </c>
      <c r="D173">
        <f>(groupC[[#This Row],[Cost (USD)]]-MIN(groupC[Cost (USD)]))/(MAX(groupC[Cost (USD)])-MIN(groupC[Cost (USD)]))</f>
        <v>0.61087974357555741</v>
      </c>
      <c r="E173">
        <f>(groupC[[#This Row],[Weight (lbs)]]-MIN(groupC[Weight (lbs)]))/(MAX(groupC[Weight (lbs)])-MIN(groupC[Weight (lbs)]))</f>
        <v>0.53599664737294217</v>
      </c>
      <c r="F173">
        <f>IF(groupC[[#This Row],[normalized cost]]+groupC[[#This Row],[normalized weight]]&gt;1, 1, 0)</f>
        <v>1</v>
      </c>
    </row>
    <row r="174" spans="1:6" x14ac:dyDescent="0.75">
      <c r="A174">
        <v>24005.533940000001</v>
      </c>
      <c r="B174">
        <v>60041.104959999997</v>
      </c>
      <c r="C174">
        <v>1</v>
      </c>
      <c r="D174">
        <f>(groupC[[#This Row],[Cost (USD)]]-MIN(groupC[Cost (USD)]))/(MAX(groupC[Cost (USD)])-MIN(groupC[Cost (USD)]))</f>
        <v>0.56968256040431653</v>
      </c>
      <c r="E174">
        <f>(groupC[[#This Row],[Weight (lbs)]]-MIN(groupC[Weight (lbs)]))/(MAX(groupC[Weight (lbs)])-MIN(groupC[Weight (lbs)]))</f>
        <v>0.53096264674098592</v>
      </c>
      <c r="F174">
        <f>IF(groupC[[#This Row],[normalized cost]]+groupC[[#This Row],[normalized weight]]&gt;1, 1, 0)</f>
        <v>1</v>
      </c>
    </row>
    <row r="175" spans="1:6" x14ac:dyDescent="0.75">
      <c r="A175">
        <v>24964.36796</v>
      </c>
      <c r="B175">
        <v>59882.49684</v>
      </c>
      <c r="C175">
        <v>1</v>
      </c>
      <c r="D175">
        <f>(groupC[[#This Row],[Cost (USD)]]-MIN(groupC[Cost (USD)]))/(MAX(groupC[Cost (USD)])-MIN(groupC[Cost (USD)]))</f>
        <v>0.72069911309761492</v>
      </c>
      <c r="E175">
        <f>(groupC[[#This Row],[Weight (lbs)]]-MIN(groupC[Weight (lbs)]))/(MAX(groupC[Weight (lbs)])-MIN(groupC[Weight (lbs)]))</f>
        <v>0.51355722045310448</v>
      </c>
      <c r="F175">
        <f>IF(groupC[[#This Row],[normalized cost]]+groupC[[#This Row],[normalized weight]]&gt;1, 1, 0)</f>
        <v>1</v>
      </c>
    </row>
    <row r="176" spans="1:6" x14ac:dyDescent="0.75">
      <c r="A176">
        <v>23915.098859999998</v>
      </c>
      <c r="B176">
        <v>60744.171329999997</v>
      </c>
      <c r="C176">
        <v>1</v>
      </c>
      <c r="D176">
        <f>(groupC[[#This Row],[Cost (USD)]]-MIN(groupC[Cost (USD)]))/(MAX(groupC[Cost (USD)])-MIN(groupC[Cost (USD)]))</f>
        <v>0.5554390169554273</v>
      </c>
      <c r="E176">
        <f>(groupC[[#This Row],[Weight (lbs)]]-MIN(groupC[Weight (lbs)]))/(MAX(groupC[Weight (lbs)])-MIN(groupC[Weight (lbs)]))</f>
        <v>0.60811613597295966</v>
      </c>
      <c r="F176">
        <f>IF(groupC[[#This Row],[normalized cost]]+groupC[[#This Row],[normalized weight]]&gt;1, 1, 0)</f>
        <v>1</v>
      </c>
    </row>
    <row r="177" spans="1:6" x14ac:dyDescent="0.75">
      <c r="A177">
        <v>24940.218710000001</v>
      </c>
      <c r="B177">
        <v>62222.811119999998</v>
      </c>
      <c r="C177">
        <v>1</v>
      </c>
      <c r="D177">
        <f>(groupC[[#This Row],[Cost (USD)]]-MIN(groupC[Cost (USD)]))/(MAX(groupC[Cost (USD)])-MIN(groupC[Cost (USD)]))</f>
        <v>0.71689560132283614</v>
      </c>
      <c r="E177">
        <f>(groupC[[#This Row],[Weight (lbs)]]-MIN(groupC[Weight (lbs)]))/(MAX(groupC[Weight (lbs)])-MIN(groupC[Weight (lbs)]))</f>
        <v>0.77037993350850797</v>
      </c>
      <c r="F177">
        <f>IF(groupC[[#This Row],[normalized cost]]+groupC[[#This Row],[normalized weight]]&gt;1, 1, 0)</f>
        <v>1</v>
      </c>
    </row>
    <row r="178" spans="1:6" x14ac:dyDescent="0.75">
      <c r="A178">
        <v>24510.28255</v>
      </c>
      <c r="B178">
        <v>59407.960650000001</v>
      </c>
      <c r="C178">
        <v>1</v>
      </c>
      <c r="D178">
        <f>(groupC[[#This Row],[Cost (USD)]]-MIN(groupC[Cost (USD)]))/(MAX(groupC[Cost (USD)])-MIN(groupC[Cost (USD)]))</f>
        <v>0.64918056889063835</v>
      </c>
      <c r="E178">
        <f>(groupC[[#This Row],[Weight (lbs)]]-MIN(groupC[Weight (lbs)]))/(MAX(groupC[Weight (lbs)])-MIN(groupC[Weight (lbs)]))</f>
        <v>0.46148230350700342</v>
      </c>
      <c r="F178">
        <f>IF(groupC[[#This Row],[normalized cost]]+groupC[[#This Row],[normalized weight]]&gt;1, 1, 0)</f>
        <v>1</v>
      </c>
    </row>
    <row r="179" spans="1:6" x14ac:dyDescent="0.75">
      <c r="A179">
        <v>24291.535550000001</v>
      </c>
      <c r="B179">
        <v>58099.287499999999</v>
      </c>
      <c r="C179">
        <v>1</v>
      </c>
      <c r="D179">
        <f>(groupC[[#This Row],[Cost (USD)]]-MIN(groupC[Cost (USD)]))/(MAX(groupC[Cost (USD)])-MIN(groupC[Cost (USD)]))</f>
        <v>0.61472787200781298</v>
      </c>
      <c r="E179">
        <f>(groupC[[#This Row],[Weight (lbs)]]-MIN(groupC[Weight (lbs)]))/(MAX(groupC[Weight (lbs)])-MIN(groupC[Weight (lbs)]))</f>
        <v>0.31787039985884813</v>
      </c>
      <c r="F179">
        <f>IF(groupC[[#This Row],[normalized cost]]+groupC[[#This Row],[normalized weight]]&gt;1, 1, 0)</f>
        <v>0</v>
      </c>
    </row>
    <row r="180" spans="1:6" x14ac:dyDescent="0.75">
      <c r="A180">
        <v>23469.34734</v>
      </c>
      <c r="B180">
        <v>59554.641389999997</v>
      </c>
      <c r="C180">
        <v>1</v>
      </c>
      <c r="D180">
        <f>(groupC[[#This Row],[Cost (USD)]]-MIN(groupC[Cost (USD)]))/(MAX(groupC[Cost (USD)])-MIN(groupC[Cost (USD)]))</f>
        <v>0.48523306211436146</v>
      </c>
      <c r="E180">
        <f>(groupC[[#This Row],[Weight (lbs)]]-MIN(groupC[Weight (lbs)]))/(MAX(groupC[Weight (lbs)])-MIN(groupC[Weight (lbs)]))</f>
        <v>0.47757883631958503</v>
      </c>
      <c r="F180">
        <f>IF(groupC[[#This Row],[normalized cost]]+groupC[[#This Row],[normalized weight]]&gt;1, 1, 0)</f>
        <v>0</v>
      </c>
    </row>
    <row r="181" spans="1:6" x14ac:dyDescent="0.75">
      <c r="A181">
        <v>24086.363509999999</v>
      </c>
      <c r="B181">
        <v>58244.832849999999</v>
      </c>
      <c r="C181">
        <v>1</v>
      </c>
      <c r="D181">
        <f>(groupC[[#This Row],[Cost (USD)]]-MIN(groupC[Cost (USD)]))/(MAX(groupC[Cost (USD)])-MIN(groupC[Cost (USD)]))</f>
        <v>0.58241323407928836</v>
      </c>
      <c r="E181">
        <f>(groupC[[#This Row],[Weight (lbs)]]-MIN(groupC[Weight (lbs)]))/(MAX(groupC[Weight (lbs)])-MIN(groupC[Weight (lbs)]))</f>
        <v>0.33384233661069257</v>
      </c>
      <c r="F181">
        <f>IF(groupC[[#This Row],[normalized cost]]+groupC[[#This Row],[normalized weight]]&gt;1, 1, 0)</f>
        <v>0</v>
      </c>
    </row>
    <row r="182" spans="1:6" x14ac:dyDescent="0.75">
      <c r="A182">
        <v>23101.092379999998</v>
      </c>
      <c r="B182">
        <v>60352.375639999998</v>
      </c>
      <c r="C182">
        <v>1</v>
      </c>
      <c r="D182">
        <f>(groupC[[#This Row],[Cost (USD)]]-MIN(groupC[Cost (USD)]))/(MAX(groupC[Cost (USD)])-MIN(groupC[Cost (USD)]))</f>
        <v>0.42723283119701366</v>
      </c>
      <c r="E182">
        <f>(groupC[[#This Row],[Weight (lbs)]]-MIN(groupC[Weight (lbs)]))/(MAX(groupC[Weight (lbs)])-MIN(groupC[Weight (lbs)]))</f>
        <v>0.56512104213914616</v>
      </c>
      <c r="F182">
        <f>IF(groupC[[#This Row],[normalized cost]]+groupC[[#This Row],[normalized weight]]&gt;1, 1, 0)</f>
        <v>0</v>
      </c>
    </row>
    <row r="183" spans="1:6" x14ac:dyDescent="0.75">
      <c r="A183">
        <v>24573.612079999999</v>
      </c>
      <c r="B183">
        <v>59052.427940000001</v>
      </c>
      <c r="C183">
        <v>1</v>
      </c>
      <c r="D183">
        <f>(groupC[[#This Row],[Cost (USD)]]-MIN(groupC[Cost (USD)]))/(MAX(groupC[Cost (USD)])-MIN(groupC[Cost (USD)]))</f>
        <v>0.65915498271492745</v>
      </c>
      <c r="E183">
        <f>(groupC[[#This Row],[Weight (lbs)]]-MIN(groupC[Weight (lbs)]))/(MAX(groupC[Weight (lbs)])-MIN(groupC[Weight (lbs)]))</f>
        <v>0.42246665678705098</v>
      </c>
      <c r="F183">
        <f>IF(groupC[[#This Row],[normalized cost]]+groupC[[#This Row],[normalized weight]]&gt;1, 1, 0)</f>
        <v>1</v>
      </c>
    </row>
    <row r="184" spans="1:6" x14ac:dyDescent="0.75">
      <c r="A184">
        <v>23879.940490000001</v>
      </c>
      <c r="B184">
        <v>60981.813430000002</v>
      </c>
      <c r="C184">
        <v>1</v>
      </c>
      <c r="D184">
        <f>(groupC[[#This Row],[Cost (USD)]]-MIN(groupC[Cost (USD)]))/(MAX(groupC[Cost (USD)])-MIN(groupC[Cost (USD)]))</f>
        <v>0.54990156654694566</v>
      </c>
      <c r="E184">
        <f>(groupC[[#This Row],[Weight (lbs)]]-MIN(groupC[Weight (lbs)]))/(MAX(groupC[Weight (lbs)])-MIN(groupC[Weight (lbs)]))</f>
        <v>0.63419463721518798</v>
      </c>
      <c r="F184">
        <f>IF(groupC[[#This Row],[normalized cost]]+groupC[[#This Row],[normalized weight]]&gt;1, 1, 0)</f>
        <v>1</v>
      </c>
    </row>
    <row r="185" spans="1:6" x14ac:dyDescent="0.75">
      <c r="A185">
        <v>24949.14472</v>
      </c>
      <c r="B185">
        <v>59504.428370000001</v>
      </c>
      <c r="C185">
        <v>1</v>
      </c>
      <c r="D185">
        <f>(groupC[[#This Row],[Cost (USD)]]-MIN(groupC[Cost (USD)]))/(MAX(groupC[Cost (USD)])-MIN(groupC[Cost (USD)]))</f>
        <v>0.7183014497088851</v>
      </c>
      <c r="E185">
        <f>(groupC[[#This Row],[Weight (lbs)]]-MIN(groupC[Weight (lbs)]))/(MAX(groupC[Weight (lbs)])-MIN(groupC[Weight (lbs)]))</f>
        <v>0.47206853193982279</v>
      </c>
      <c r="F185">
        <f>IF(groupC[[#This Row],[normalized cost]]+groupC[[#This Row],[normalized weight]]&gt;1, 1, 0)</f>
        <v>1</v>
      </c>
    </row>
    <row r="186" spans="1:6" x14ac:dyDescent="0.75">
      <c r="A186">
        <v>26737.70464</v>
      </c>
      <c r="B186">
        <v>57790.669410000002</v>
      </c>
      <c r="C186">
        <v>1</v>
      </c>
      <c r="D186">
        <f>(groupC[[#This Row],[Cost (USD)]]-MIN(groupC[Cost (USD)]))/(MAX(groupC[Cost (USD)])-MIN(groupC[Cost (USD)]))</f>
        <v>1</v>
      </c>
      <c r="E186">
        <f>(groupC[[#This Row],[Weight (lbs)]]-MIN(groupC[Weight (lbs)]))/(MAX(groupC[Weight (lbs)])-MIN(groupC[Weight (lbs)]))</f>
        <v>0.28400309586078176</v>
      </c>
      <c r="F186">
        <f>IF(groupC[[#This Row],[normalized cost]]+groupC[[#This Row],[normalized weight]]&gt;1, 1, 0)</f>
        <v>1</v>
      </c>
    </row>
    <row r="187" spans="1:6" x14ac:dyDescent="0.75">
      <c r="A187">
        <v>22664.290570000001</v>
      </c>
      <c r="B187">
        <v>59540.906340000001</v>
      </c>
      <c r="C187">
        <v>1</v>
      </c>
      <c r="D187">
        <f>(groupC[[#This Row],[Cost (USD)]]-MIN(groupC[Cost (USD)]))/(MAX(groupC[Cost (USD)])-MIN(groupC[Cost (USD)]))</f>
        <v>0.35843645749680558</v>
      </c>
      <c r="E187">
        <f>(groupC[[#This Row],[Weight (lbs)]]-MIN(groupC[Weight (lbs)]))/(MAX(groupC[Weight (lbs)])-MIN(groupC[Weight (lbs)]))</f>
        <v>0.47607157174614895</v>
      </c>
      <c r="F187">
        <f>IF(groupC[[#This Row],[normalized cost]]+groupC[[#This Row],[normalized weight]]&gt;1, 1, 0)</f>
        <v>0</v>
      </c>
    </row>
    <row r="188" spans="1:6" x14ac:dyDescent="0.75">
      <c r="A188">
        <v>25344.73676</v>
      </c>
      <c r="B188">
        <v>60157.220260000002</v>
      </c>
      <c r="C188">
        <v>1</v>
      </c>
      <c r="D188">
        <f>(groupC[[#This Row],[Cost (USD)]]-MIN(groupC[Cost (USD)]))/(MAX(groupC[Cost (USD)])-MIN(groupC[Cost (USD)]))</f>
        <v>0.78060727627280846</v>
      </c>
      <c r="E188">
        <f>(groupC[[#This Row],[Weight (lbs)]]-MIN(groupC[Weight (lbs)]))/(MAX(groupC[Weight (lbs)])-MIN(groupC[Weight (lbs)]))</f>
        <v>0.54370497226029324</v>
      </c>
      <c r="F188">
        <f>IF(groupC[[#This Row],[normalized cost]]+groupC[[#This Row],[normalized weight]]&gt;1, 1, 0)</f>
        <v>1</v>
      </c>
    </row>
    <row r="189" spans="1:6" x14ac:dyDescent="0.75">
      <c r="A189">
        <v>24636.062099999999</v>
      </c>
      <c r="B189">
        <v>59070.317589999999</v>
      </c>
      <c r="C189">
        <v>1</v>
      </c>
      <c r="D189">
        <f>(groupC[[#This Row],[Cost (USD)]]-MIN(groupC[Cost (USD)]))/(MAX(groupC[Cost (USD)])-MIN(groupC[Cost (USD)]))</f>
        <v>0.66899087353576792</v>
      </c>
      <c r="E189">
        <f>(groupC[[#This Row],[Weight (lbs)]]-MIN(groupC[Weight (lbs)]))/(MAX(groupC[Weight (lbs)])-MIN(groupC[Weight (lbs)]))</f>
        <v>0.42442984117124866</v>
      </c>
      <c r="F189">
        <f>IF(groupC[[#This Row],[normalized cost]]+groupC[[#This Row],[normalized weight]]&gt;1, 1, 0)</f>
        <v>1</v>
      </c>
    </row>
    <row r="190" spans="1:6" x14ac:dyDescent="0.75">
      <c r="A190">
        <v>25679.711230000001</v>
      </c>
      <c r="B190">
        <v>62361.861989999998</v>
      </c>
      <c r="C190">
        <v>1</v>
      </c>
      <c r="D190">
        <f>(groupC[[#This Row],[Cost (USD)]]-MIN(groupC[Cost (USD)]))/(MAX(groupC[Cost (USD)])-MIN(groupC[Cost (USD)]))</f>
        <v>0.83336582326268782</v>
      </c>
      <c r="E190">
        <f>(groupC[[#This Row],[Weight (lbs)]]-MIN(groupC[Weight (lbs)]))/(MAX(groupC[Weight (lbs)])-MIN(groupC[Weight (lbs)]))</f>
        <v>0.78563917539379613</v>
      </c>
      <c r="F190">
        <f>IF(groupC[[#This Row],[normalized cost]]+groupC[[#This Row],[normalized weight]]&gt;1, 1, 0)</f>
        <v>1</v>
      </c>
    </row>
    <row r="191" spans="1:6" x14ac:dyDescent="0.75">
      <c r="A191">
        <v>23659.25606</v>
      </c>
      <c r="B191">
        <v>58655.099029999998</v>
      </c>
      <c r="C191">
        <v>1</v>
      </c>
      <c r="D191">
        <f>(groupC[[#This Row],[Cost (USD)]]-MIN(groupC[Cost (USD)]))/(MAX(groupC[Cost (USD)])-MIN(groupC[Cost (USD)]))</f>
        <v>0.51514372404602382</v>
      </c>
      <c r="E191">
        <f>(groupC[[#This Row],[Weight (lbs)]]-MIN(groupC[Weight (lbs)]))/(MAX(groupC[Weight (lbs)])-MIN(groupC[Weight (lbs)]))</f>
        <v>0.37886435537241048</v>
      </c>
      <c r="F191">
        <f>IF(groupC[[#This Row],[normalized cost]]+groupC[[#This Row],[normalized weight]]&gt;1, 1, 0)</f>
        <v>0</v>
      </c>
    </row>
    <row r="192" spans="1:6" x14ac:dyDescent="0.75">
      <c r="A192">
        <v>24781.810969999999</v>
      </c>
      <c r="B192">
        <v>61130.447240000001</v>
      </c>
      <c r="C192">
        <v>1</v>
      </c>
      <c r="D192">
        <f>(groupC[[#This Row],[Cost (USD)]]-MIN(groupC[Cost (USD)]))/(MAX(groupC[Cost (USD)])-MIN(groupC[Cost (USD)]))</f>
        <v>0.69194635013258665</v>
      </c>
      <c r="E192">
        <f>(groupC[[#This Row],[Weight (lbs)]]-MIN(groupC[Weight (lbs)]))/(MAX(groupC[Weight (lbs)])-MIN(groupC[Weight (lbs)]))</f>
        <v>0.65050549711215921</v>
      </c>
      <c r="F192">
        <f>IF(groupC[[#This Row],[normalized cost]]+groupC[[#This Row],[normalized weight]]&gt;1, 1, 0)</f>
        <v>1</v>
      </c>
    </row>
    <row r="193" spans="1:6" x14ac:dyDescent="0.75">
      <c r="A193">
        <v>25223.898550000002</v>
      </c>
      <c r="B193">
        <v>58521.429199999999</v>
      </c>
      <c r="C193">
        <v>1</v>
      </c>
      <c r="D193">
        <f>(groupC[[#This Row],[Cost (USD)]]-MIN(groupC[Cost (USD)]))/(MAX(groupC[Cost (USD)])-MIN(groupC[Cost (USD)]))</f>
        <v>0.7615752336802557</v>
      </c>
      <c r="E193">
        <f>(groupC[[#This Row],[Weight (lbs)]]-MIN(groupC[Weight (lbs)]))/(MAX(groupC[Weight (lbs)])-MIN(groupC[Weight (lbs)]))</f>
        <v>0.36419562105427677</v>
      </c>
      <c r="F193">
        <f>IF(groupC[[#This Row],[normalized cost]]+groupC[[#This Row],[normalized weight]]&gt;1, 1, 0)</f>
        <v>1</v>
      </c>
    </row>
    <row r="194" spans="1:6" x14ac:dyDescent="0.75">
      <c r="A194">
        <v>24296.952410000002</v>
      </c>
      <c r="B194">
        <v>58673.455909999997</v>
      </c>
      <c r="C194">
        <v>1</v>
      </c>
      <c r="D194">
        <f>(groupC[[#This Row],[Cost (USD)]]-MIN(groupC[Cost (USD)]))/(MAX(groupC[Cost (USD)])-MIN(groupC[Cost (USD)]))</f>
        <v>0.6155810285568708</v>
      </c>
      <c r="E194">
        <f>(groupC[[#This Row],[Weight (lbs)]]-MIN(groupC[Weight (lbs)]))/(MAX(groupC[Weight (lbs)])-MIN(groupC[Weight (lbs)]))</f>
        <v>0.38087881290280351</v>
      </c>
      <c r="F194">
        <f>IF(groupC[[#This Row],[normalized cost]]+groupC[[#This Row],[normalized weight]]&gt;1, 1, 0)</f>
        <v>0</v>
      </c>
    </row>
    <row r="195" spans="1:6" x14ac:dyDescent="0.75">
      <c r="A195">
        <v>23325.013269999999</v>
      </c>
      <c r="B195">
        <v>60886.06366</v>
      </c>
      <c r="C195">
        <v>1</v>
      </c>
      <c r="D195">
        <f>(groupC[[#This Row],[Cost (USD)]]-MIN(groupC[Cost (USD)]))/(MAX(groupC[Cost (USD)])-MIN(groupC[Cost (USD)]))</f>
        <v>0.46250041680459936</v>
      </c>
      <c r="E195">
        <f>(groupC[[#This Row],[Weight (lbs)]]-MIN(groupC[Weight (lbs)]))/(MAX(groupC[Weight (lbs)])-MIN(groupC[Weight (lbs)]))</f>
        <v>0.62368719557968622</v>
      </c>
      <c r="F195">
        <f>IF(groupC[[#This Row],[normalized cost]]+groupC[[#This Row],[normalized weight]]&gt;1, 1, 0)</f>
        <v>1</v>
      </c>
    </row>
    <row r="196" spans="1:6" x14ac:dyDescent="0.75">
      <c r="A196">
        <v>22898.53716</v>
      </c>
      <c r="B196">
        <v>58853.284160000003</v>
      </c>
      <c r="C196">
        <v>1</v>
      </c>
      <c r="D196">
        <f>(groupC[[#This Row],[Cost (USD)]]-MIN(groupC[Cost (USD)]))/(MAX(groupC[Cost (USD)])-MIN(groupC[Cost (USD)]))</f>
        <v>0.39533034294943098</v>
      </c>
      <c r="E196">
        <f>(groupC[[#This Row],[Weight (lbs)]]-MIN(groupC[Weight (lbs)]))/(MAX(groupC[Weight (lbs)])-MIN(groupC[Weight (lbs)]))</f>
        <v>0.40061290564568369</v>
      </c>
      <c r="F196">
        <f>IF(groupC[[#This Row],[normalized cost]]+groupC[[#This Row],[normalized weight]]&gt;1, 1, 0)</f>
        <v>0</v>
      </c>
    </row>
    <row r="197" spans="1:6" x14ac:dyDescent="0.75">
      <c r="A197">
        <v>24413.860280000001</v>
      </c>
      <c r="B197">
        <v>59420.431799999998</v>
      </c>
      <c r="C197">
        <v>1</v>
      </c>
      <c r="D197">
        <f>(groupC[[#This Row],[Cost (USD)]]-MIN(groupC[Cost (USD)]))/(MAX(groupC[Cost (USD)])-MIN(groupC[Cost (USD)]))</f>
        <v>0.63399404180197461</v>
      </c>
      <c r="E197">
        <f>(groupC[[#This Row],[Weight (lbs)]]-MIN(groupC[Weight (lbs)]))/(MAX(groupC[Weight (lbs)])-MIN(groupC[Weight (lbs)]))</f>
        <v>0.46285086951768478</v>
      </c>
      <c r="F197">
        <f>IF(groupC[[#This Row],[normalized cost]]+groupC[[#This Row],[normalized weight]]&gt;1, 1, 0)</f>
        <v>1</v>
      </c>
    </row>
    <row r="198" spans="1:6" x14ac:dyDescent="0.75">
      <c r="A198">
        <v>23067.114979999998</v>
      </c>
      <c r="B198">
        <v>60379.539190000003</v>
      </c>
      <c r="C198">
        <v>1</v>
      </c>
      <c r="D198">
        <f>(groupC[[#This Row],[Cost (USD)]]-MIN(groupC[Cost (USD)]))/(MAX(groupC[Cost (USD)])-MIN(groupC[Cost (USD)]))</f>
        <v>0.42188138380314538</v>
      </c>
      <c r="E198">
        <f>(groupC[[#This Row],[Weight (lbs)]]-MIN(groupC[Weight (lbs)]))/(MAX(groupC[Weight (lbs)])-MIN(groupC[Weight (lbs)]))</f>
        <v>0.56810193093123496</v>
      </c>
      <c r="F198">
        <f>IF(groupC[[#This Row],[normalized cost]]+groupC[[#This Row],[normalized weight]]&gt;1, 1, 0)</f>
        <v>0</v>
      </c>
    </row>
    <row r="199" spans="1:6" x14ac:dyDescent="0.75">
      <c r="A199">
        <v>22528.339820000001</v>
      </c>
      <c r="B199">
        <v>58819.198550000001</v>
      </c>
      <c r="C199">
        <v>1</v>
      </c>
      <c r="D199">
        <f>(groupC[[#This Row],[Cost (USD)]]-MIN(groupC[Cost (USD)]))/(MAX(groupC[Cost (USD)])-MIN(groupC[Cost (USD)]))</f>
        <v>0.33702418678798318</v>
      </c>
      <c r="E199">
        <f>(groupC[[#This Row],[Weight (lbs)]]-MIN(groupC[Weight (lbs)]))/(MAX(groupC[Weight (lbs)])-MIN(groupC[Weight (lbs)]))</f>
        <v>0.39687239997464668</v>
      </c>
      <c r="F199">
        <f>IF(groupC[[#This Row],[normalized cost]]+groupC[[#This Row],[normalized weight]]&gt;1, 1, 0)</f>
        <v>0</v>
      </c>
    </row>
    <row r="200" spans="1:6" x14ac:dyDescent="0.75">
      <c r="A200">
        <v>23111.224030000001</v>
      </c>
      <c r="B200">
        <v>59719.341119999997</v>
      </c>
      <c r="C200">
        <v>1</v>
      </c>
      <c r="D200">
        <f>(groupC[[#This Row],[Cost (USD)]]-MIN(groupC[Cost (USD)]))/(MAX(groupC[Cost (USD)])-MIN(groupC[Cost (USD)]))</f>
        <v>0.42882856812768233</v>
      </c>
      <c r="E200">
        <f>(groupC[[#This Row],[Weight (lbs)]]-MIN(groupC[Weight (lbs)]))/(MAX(groupC[Weight (lbs)])-MIN(groupC[Weight (lbs)]))</f>
        <v>0.49565274710138502</v>
      </c>
      <c r="F200">
        <f>IF(groupC[[#This Row],[normalized cost]]+groupC[[#This Row],[normalized weight]]&gt;1, 1, 0)</f>
        <v>0</v>
      </c>
    </row>
    <row r="201" spans="1:6" x14ac:dyDescent="0.75">
      <c r="A201">
        <v>24477.499820000001</v>
      </c>
      <c r="B201">
        <v>61078.8462</v>
      </c>
      <c r="C201">
        <v>1</v>
      </c>
      <c r="D201">
        <f>(groupC[[#This Row],[Cost (USD)]]-MIN(groupC[Cost (USD)]))/(MAX(groupC[Cost (USD)])-MIN(groupC[Cost (USD)]))</f>
        <v>0.64401728226416355</v>
      </c>
      <c r="E201">
        <f>(groupC[[#This Row],[Weight (lbs)]]-MIN(groupC[Weight (lbs)]))/(MAX(groupC[Weight (lbs)])-MIN(groupC[Weight (lbs)]))</f>
        <v>0.64484287341989144</v>
      </c>
      <c r="F201">
        <f>IF(groupC[[#This Row],[normalized cost]]+groupC[[#This Row],[normalized weight]]&gt;1, 1, 0)</f>
        <v>1</v>
      </c>
    </row>
    <row r="202" spans="1:6" x14ac:dyDescent="0.75">
      <c r="A202">
        <v>24398.797419999999</v>
      </c>
      <c r="B202">
        <v>58123.617149999998</v>
      </c>
      <c r="C202">
        <v>1</v>
      </c>
      <c r="D202">
        <f>(groupC[[#This Row],[Cost (USD)]]-MIN(groupC[Cost (USD)]))/(MAX(groupC[Cost (USD)])-MIN(groupC[Cost (USD)]))</f>
        <v>0.63162163829578477</v>
      </c>
      <c r="E202">
        <f>(groupC[[#This Row],[Weight (lbs)]]-MIN(groupC[Weight (lbs)]))/(MAX(groupC[Weight (lbs)])-MIN(groupC[Weight (lbs)]))</f>
        <v>0.32054030055299265</v>
      </c>
      <c r="F202">
        <f>IF(groupC[[#This Row],[normalized cost]]+groupC[[#This Row],[normalized weight]]&gt;1, 1, 0)</f>
        <v>0</v>
      </c>
    </row>
    <row r="203" spans="1:6" x14ac:dyDescent="0.75">
      <c r="A203">
        <v>23376.512429999999</v>
      </c>
      <c r="B203">
        <v>60983.283340000002</v>
      </c>
      <c r="C203">
        <v>1</v>
      </c>
      <c r="D203">
        <f>(groupC[[#This Row],[Cost (USD)]]-MIN(groupC[Cost (USD)]))/(MAX(groupC[Cost (USD)])-MIN(groupC[Cost (USD)]))</f>
        <v>0.47061154495355728</v>
      </c>
      <c r="E203">
        <f>(groupC[[#This Row],[Weight (lbs)]]-MIN(groupC[Weight (lbs)]))/(MAX(groupC[Weight (lbs)])-MIN(groupC[Weight (lbs)]))</f>
        <v>0.63435594301816212</v>
      </c>
      <c r="F203">
        <f>IF(groupC[[#This Row],[normalized cost]]+groupC[[#This Row],[normalized weight]]&gt;1, 1, 0)</f>
        <v>1</v>
      </c>
    </row>
    <row r="204" spans="1:6" x14ac:dyDescent="0.75">
      <c r="A204">
        <v>24592.424869999999</v>
      </c>
      <c r="B204">
        <v>57755.384989999999</v>
      </c>
      <c r="C204">
        <v>1</v>
      </c>
      <c r="D204">
        <f>(groupC[[#This Row],[Cost (USD)]]-MIN(groupC[Cost (USD)]))/(MAX(groupC[Cost (USD)])-MIN(groupC[Cost (USD)]))</f>
        <v>0.66211800095696161</v>
      </c>
      <c r="E204">
        <f>(groupC[[#This Row],[Weight (lbs)]]-MIN(groupC[Weight (lbs)]))/(MAX(groupC[Weight (lbs)])-MIN(groupC[Weight (lbs)]))</f>
        <v>0.28013103450969379</v>
      </c>
      <c r="F204">
        <f>IF(groupC[[#This Row],[normalized cost]]+groupC[[#This Row],[normalized weight]]&gt;1, 1, 0)</f>
        <v>0</v>
      </c>
    </row>
    <row r="205" spans="1:6" x14ac:dyDescent="0.75">
      <c r="A205">
        <v>23033.649819999999</v>
      </c>
      <c r="B205">
        <v>59333.96254</v>
      </c>
      <c r="C205">
        <v>1</v>
      </c>
      <c r="D205">
        <f>(groupC[[#This Row],[Cost (USD)]]-MIN(groupC[Cost (USD)]))/(MAX(groupC[Cost (USD)])-MIN(groupC[Cost (USD)]))</f>
        <v>0.41661061431320839</v>
      </c>
      <c r="E205">
        <f>(groupC[[#This Row],[Weight (lbs)]]-MIN(groupC[Weight (lbs)]))/(MAX(groupC[Weight (lbs)])-MIN(groupC[Weight (lbs)]))</f>
        <v>0.45336185766193843</v>
      </c>
      <c r="F205">
        <f>IF(groupC[[#This Row],[normalized cost]]+groupC[[#This Row],[normalized weight]]&gt;1, 1, 0)</f>
        <v>0</v>
      </c>
    </row>
    <row r="206" spans="1:6" x14ac:dyDescent="0.75">
      <c r="A206">
        <v>24025.457890000001</v>
      </c>
      <c r="B206">
        <v>58107.299619999998</v>
      </c>
      <c r="C206">
        <v>1</v>
      </c>
      <c r="D206">
        <f>(groupC[[#This Row],[Cost (USD)]]-MIN(groupC[Cost (USD)]))/(MAX(groupC[Cost (USD)])-MIN(groupC[Cost (USD)]))</f>
        <v>0.57282058657180035</v>
      </c>
      <c r="E206">
        <f>(groupC[[#This Row],[Weight (lbs)]]-MIN(groupC[Weight (lbs)]))/(MAX(groupC[Weight (lbs)])-MIN(groupC[Weight (lbs)]))</f>
        <v>0.31874963834972525</v>
      </c>
      <c r="F206">
        <f>IF(groupC[[#This Row],[normalized cost]]+groupC[[#This Row],[normalized weight]]&gt;1, 1, 0)</f>
        <v>0</v>
      </c>
    </row>
    <row r="207" spans="1:6" x14ac:dyDescent="0.75">
      <c r="A207">
        <v>23695.926479999998</v>
      </c>
      <c r="B207">
        <v>61447.763740000002</v>
      </c>
      <c r="C207">
        <v>1</v>
      </c>
      <c r="D207">
        <f>(groupC[[#This Row],[Cost (USD)]]-MIN(groupC[Cost (USD)]))/(MAX(groupC[Cost (USD)])-MIN(groupC[Cost (USD)]))</f>
        <v>0.52091932263629415</v>
      </c>
      <c r="E207">
        <f>(groupC[[#This Row],[Weight (lbs)]]-MIN(groupC[Weight (lbs)]))/(MAX(groupC[Weight (lbs)])-MIN(groupC[Weight (lbs)]))</f>
        <v>0.68532735207569229</v>
      </c>
      <c r="F207">
        <f>IF(groupC[[#This Row],[normalized cost]]+groupC[[#This Row],[normalized weight]]&gt;1, 1, 0)</f>
        <v>1</v>
      </c>
    </row>
    <row r="208" spans="1:6" x14ac:dyDescent="0.75">
      <c r="A208">
        <v>24458.979879999999</v>
      </c>
      <c r="B208">
        <v>58417.317920000001</v>
      </c>
      <c r="C208">
        <v>1</v>
      </c>
      <c r="D208">
        <f>(groupC[[#This Row],[Cost (USD)]]-MIN(groupC[Cost (USD)]))/(MAX(groupC[Cost (USD)])-MIN(groupC[Cost (USD)]))</f>
        <v>0.64110038795654711</v>
      </c>
      <c r="E208">
        <f>(groupC[[#This Row],[Weight (lbs)]]-MIN(groupC[Weight (lbs)]))/(MAX(groupC[Weight (lbs)])-MIN(groupC[Weight (lbs)]))</f>
        <v>0.35277059937331262</v>
      </c>
      <c r="F208">
        <f>IF(groupC[[#This Row],[normalized cost]]+groupC[[#This Row],[normalized weight]]&gt;1, 1, 0)</f>
        <v>0</v>
      </c>
    </row>
    <row r="209" spans="1:6" x14ac:dyDescent="0.75">
      <c r="A209">
        <v>23309.037059999999</v>
      </c>
      <c r="B209">
        <v>59753.54032</v>
      </c>
      <c r="C209">
        <v>1</v>
      </c>
      <c r="D209">
        <f>(groupC[[#This Row],[Cost (USD)]]-MIN(groupC[Cost (USD)]))/(MAX(groupC[Cost (USD)])-MIN(groupC[Cost (USD)]))</f>
        <v>0.45998416048809493</v>
      </c>
      <c r="E209">
        <f>(groupC[[#This Row],[Weight (lbs)]]-MIN(groupC[Weight (lbs)]))/(MAX(groupC[Weight (lbs)])-MIN(groupC[Weight (lbs)]))</f>
        <v>0.49940571797516231</v>
      </c>
      <c r="F209">
        <f>IF(groupC[[#This Row],[normalized cost]]+groupC[[#This Row],[normalized weight]]&gt;1, 1, 0)</f>
        <v>0</v>
      </c>
    </row>
    <row r="210" spans="1:6" x14ac:dyDescent="0.75">
      <c r="A210">
        <v>22881.953659999999</v>
      </c>
      <c r="B210">
        <v>62199.608569999997</v>
      </c>
      <c r="C210">
        <v>1</v>
      </c>
      <c r="D210">
        <f>(groupC[[#This Row],[Cost (USD)]]-MIN(groupC[Cost (USD)]))/(MAX(groupC[Cost (USD)])-MIN(groupC[Cost (USD)]))</f>
        <v>0.3927184383347101</v>
      </c>
      <c r="E210">
        <f>(groupC[[#This Row],[Weight (lbs)]]-MIN(groupC[Weight (lbs)]))/(MAX(groupC[Weight (lbs)])-MIN(groupC[Weight (lbs)]))</f>
        <v>0.76783371914245968</v>
      </c>
      <c r="F210">
        <f>IF(groupC[[#This Row],[normalized cost]]+groupC[[#This Row],[normalized weight]]&gt;1, 1, 0)</f>
        <v>1</v>
      </c>
    </row>
    <row r="211" spans="1:6" x14ac:dyDescent="0.75">
      <c r="A211">
        <v>22910.207559999999</v>
      </c>
      <c r="B211">
        <v>59225.933270000001</v>
      </c>
      <c r="C211">
        <v>1</v>
      </c>
      <c r="D211">
        <f>(groupC[[#This Row],[Cost (USD)]]-MIN(groupC[Cost (USD)]))/(MAX(groupC[Cost (USD)])-MIN(groupC[Cost (USD)]))</f>
        <v>0.39716843331730484</v>
      </c>
      <c r="E211">
        <f>(groupC[[#This Row],[Weight (lbs)]]-MIN(groupC[Weight (lbs)]))/(MAX(groupC[Weight (lbs)])-MIN(groupC[Weight (lbs)]))</f>
        <v>0.44150688141028965</v>
      </c>
      <c r="F211">
        <f>IF(groupC[[#This Row],[normalized cost]]+groupC[[#This Row],[normalized weight]]&gt;1, 1, 0)</f>
        <v>0</v>
      </c>
    </row>
    <row r="212" spans="1:6" x14ac:dyDescent="0.75">
      <c r="A212">
        <v>23947.189880000002</v>
      </c>
      <c r="B212">
        <v>59554.12833</v>
      </c>
      <c r="C212">
        <v>1</v>
      </c>
      <c r="D212">
        <f>(groupC[[#This Row],[Cost (USD)]]-MIN(groupC[Cost (USD)]))/(MAX(groupC[Cost (USD)])-MIN(groupC[Cost (USD)]))</f>
        <v>0.56049335911655784</v>
      </c>
      <c r="E212">
        <f>(groupC[[#This Row],[Weight (lbs)]]-MIN(groupC[Weight (lbs)]))/(MAX(groupC[Weight (lbs)])-MIN(groupC[Weight (lbs)]))</f>
        <v>0.47752253385530252</v>
      </c>
      <c r="F212">
        <f>IF(groupC[[#This Row],[normalized cost]]+groupC[[#This Row],[normalized weight]]&gt;1, 1, 0)</f>
        <v>1</v>
      </c>
    </row>
    <row r="213" spans="1:6" x14ac:dyDescent="0.75">
      <c r="A213">
        <v>23660.850200000001</v>
      </c>
      <c r="B213">
        <v>61049.246330000002</v>
      </c>
      <c r="C213">
        <v>1</v>
      </c>
      <c r="D213">
        <f>(groupC[[#This Row],[Cost (USD)]]-MIN(groupC[Cost (USD)]))/(MAX(groupC[Cost (USD)])-MIN(groupC[Cost (USD)]))</f>
        <v>0.51539480141946814</v>
      </c>
      <c r="E213">
        <f>(groupC[[#This Row],[Weight (lbs)]]-MIN(groupC[Weight (lbs)]))/(MAX(groupC[Weight (lbs)])-MIN(groupC[Weight (lbs)]))</f>
        <v>0.64159462638552867</v>
      </c>
      <c r="F213">
        <f>IF(groupC[[#This Row],[normalized cost]]+groupC[[#This Row],[normalized weight]]&gt;1, 1, 0)</f>
        <v>1</v>
      </c>
    </row>
    <row r="214" spans="1:6" x14ac:dyDescent="0.75">
      <c r="A214">
        <v>24963.774410000002</v>
      </c>
      <c r="B214">
        <v>60445.614269999998</v>
      </c>
      <c r="C214">
        <v>1</v>
      </c>
      <c r="D214">
        <f>(groupC[[#This Row],[Cost (USD)]]-MIN(groupC[Cost (USD)]))/(MAX(groupC[Cost (USD)])-MIN(groupC[Cost (USD)]))</f>
        <v>0.72060562885218649</v>
      </c>
      <c r="E214">
        <f>(groupC[[#This Row],[Weight (lbs)]]-MIN(groupC[Weight (lbs)]))/(MAX(groupC[Weight (lbs)])-MIN(groupC[Weight (lbs)]))</f>
        <v>0.57535291489350504</v>
      </c>
      <c r="F214">
        <f>IF(groupC[[#This Row],[normalized cost]]+groupC[[#This Row],[normalized weight]]&gt;1, 1, 0)</f>
        <v>1</v>
      </c>
    </row>
    <row r="215" spans="1:6" x14ac:dyDescent="0.75">
      <c r="A215">
        <v>23044.182199999999</v>
      </c>
      <c r="B215">
        <v>61650.173860000003</v>
      </c>
      <c r="C215">
        <v>1</v>
      </c>
      <c r="D215">
        <f>(groupC[[#This Row],[Cost (USD)]]-MIN(groupC[Cost (USD)]))/(MAX(groupC[Cost (USD)])-MIN(groupC[Cost (USD)]))</f>
        <v>0.41826946630018308</v>
      </c>
      <c r="E215">
        <f>(groupC[[#This Row],[Weight (lbs)]]-MIN(groupC[Weight (lbs)]))/(MAX(groupC[Weight (lbs)])-MIN(groupC[Weight (lbs)]))</f>
        <v>0.70753954665678498</v>
      </c>
      <c r="F215">
        <f>IF(groupC[[#This Row],[normalized cost]]+groupC[[#This Row],[normalized weight]]&gt;1, 1, 0)</f>
        <v>1</v>
      </c>
    </row>
    <row r="216" spans="1:6" x14ac:dyDescent="0.75">
      <c r="A216">
        <v>22802.253239999998</v>
      </c>
      <c r="B216">
        <v>58882.315269999999</v>
      </c>
      <c r="C216">
        <v>1</v>
      </c>
      <c r="D216">
        <f>(groupC[[#This Row],[Cost (USD)]]-MIN(groupC[Cost (USD)]))/(MAX(groupC[Cost (USD)])-MIN(groupC[Cost (USD)]))</f>
        <v>0.38016560601383748</v>
      </c>
      <c r="E216">
        <f>(groupC[[#This Row],[Weight (lbs)]]-MIN(groupC[Weight (lbs)]))/(MAX(groupC[Weight (lbs)])-MIN(groupC[Weight (lbs)]))</f>
        <v>0.40379873777811376</v>
      </c>
      <c r="F216">
        <f>IF(groupC[[#This Row],[normalized cost]]+groupC[[#This Row],[normalized weight]]&gt;1, 1, 0)</f>
        <v>0</v>
      </c>
    </row>
    <row r="217" spans="1:6" x14ac:dyDescent="0.75">
      <c r="A217">
        <v>23571.448339999999</v>
      </c>
      <c r="B217">
        <v>60655.496429999999</v>
      </c>
      <c r="C217">
        <v>1</v>
      </c>
      <c r="D217">
        <f>(groupC[[#This Row],[Cost (USD)]]-MIN(groupC[Cost (USD)]))/(MAX(groupC[Cost (USD)])-MIN(groupC[Cost (USD)]))</f>
        <v>0.50131399033021506</v>
      </c>
      <c r="E217">
        <f>(groupC[[#This Row],[Weight (lbs)]]-MIN(groupC[Weight (lbs)]))/(MAX(groupC[Weight (lbs)])-MIN(groupC[Weight (lbs)]))</f>
        <v>0.59838508036536997</v>
      </c>
      <c r="F217">
        <f>IF(groupC[[#This Row],[normalized cost]]+groupC[[#This Row],[normalized weight]]&gt;1, 1, 0)</f>
        <v>1</v>
      </c>
    </row>
    <row r="218" spans="1:6" x14ac:dyDescent="0.75">
      <c r="A218">
        <v>24650.297689999999</v>
      </c>
      <c r="B218">
        <v>62649.790560000001</v>
      </c>
      <c r="C218">
        <v>1</v>
      </c>
      <c r="D218">
        <f>(groupC[[#This Row],[Cost (USD)]]-MIN(groupC[Cost (USD)]))/(MAX(groupC[Cost (USD)])-MIN(groupC[Cost (USD)]))</f>
        <v>0.67123298184910796</v>
      </c>
      <c r="E218">
        <f>(groupC[[#This Row],[Weight (lbs)]]-MIN(groupC[Weight (lbs)]))/(MAX(groupC[Weight (lbs)])-MIN(groupC[Weight (lbs)]))</f>
        <v>0.81723604131283145</v>
      </c>
      <c r="F218">
        <f>IF(groupC[[#This Row],[normalized cost]]+groupC[[#This Row],[normalized weight]]&gt;1, 1, 0)</f>
        <v>1</v>
      </c>
    </row>
    <row r="219" spans="1:6" x14ac:dyDescent="0.75">
      <c r="A219">
        <v>22209.705699999999</v>
      </c>
      <c r="B219">
        <v>60599.770819999998</v>
      </c>
      <c r="C219">
        <v>1</v>
      </c>
      <c r="D219">
        <f>(groupC[[#This Row],[Cost (USD)]]-MIN(groupC[Cost (USD)]))/(MAX(groupC[Cost (USD)])-MIN(groupC[Cost (USD)]))</f>
        <v>0.28683924823849033</v>
      </c>
      <c r="E219">
        <f>(groupC[[#This Row],[Weight (lbs)]]-MIN(groupC[Weight (lbs)]))/(MAX(groupC[Weight (lbs)])-MIN(groupC[Weight (lbs)]))</f>
        <v>0.59226983231122077</v>
      </c>
      <c r="F219">
        <f>IF(groupC[[#This Row],[normalized cost]]+groupC[[#This Row],[normalized weight]]&gt;1, 1, 0)</f>
        <v>0</v>
      </c>
    </row>
    <row r="220" spans="1:6" x14ac:dyDescent="0.75">
      <c r="A220">
        <v>24061.628199999999</v>
      </c>
      <c r="B220">
        <v>60585.677909999999</v>
      </c>
      <c r="C220">
        <v>1</v>
      </c>
      <c r="D220">
        <f>(groupC[[#This Row],[Cost (USD)]]-MIN(groupC[Cost (USD)]))/(MAX(groupC[Cost (USD)])-MIN(groupC[Cost (USD)]))</f>
        <v>0.57851741773560028</v>
      </c>
      <c r="E220">
        <f>(groupC[[#This Row],[Weight (lbs)]]-MIN(groupC[Weight (lbs)]))/(MAX(groupC[Weight (lbs)])-MIN(groupC[Weight (lbs)]))</f>
        <v>0.59072329669761703</v>
      </c>
      <c r="F220">
        <f>IF(groupC[[#This Row],[normalized cost]]+groupC[[#This Row],[normalized weight]]&gt;1, 1, 0)</f>
        <v>1</v>
      </c>
    </row>
    <row r="221" spans="1:6" x14ac:dyDescent="0.75">
      <c r="A221">
        <v>24625.39878</v>
      </c>
      <c r="B221">
        <v>59602.406620000002</v>
      </c>
      <c r="C221">
        <v>1</v>
      </c>
      <c r="D221">
        <f>(groupC[[#This Row],[Cost (USD)]]-MIN(groupC[Cost (USD)]))/(MAX(groupC[Cost (USD)])-MIN(groupC[Cost (USD)]))</f>
        <v>0.6673113984722262</v>
      </c>
      <c r="E221">
        <f>(groupC[[#This Row],[Weight (lbs)]]-MIN(groupC[Weight (lbs)]))/(MAX(groupC[Weight (lbs)])-MIN(groupC[Weight (lbs)]))</f>
        <v>0.48282052375581969</v>
      </c>
      <c r="F221">
        <f>IF(groupC[[#This Row],[normalized cost]]+groupC[[#This Row],[normalized weight]]&gt;1, 1, 0)</f>
        <v>1</v>
      </c>
    </row>
    <row r="222" spans="1:6" x14ac:dyDescent="0.75">
      <c r="A222">
        <v>25006.866600000001</v>
      </c>
      <c r="B222">
        <v>60470.023950000003</v>
      </c>
      <c r="C222">
        <v>1</v>
      </c>
      <c r="D222">
        <f>(groupC[[#This Row],[Cost (USD)]]-MIN(groupC[Cost (USD)]))/(MAX(groupC[Cost (USD)])-MIN(groupC[Cost (USD)]))</f>
        <v>0.72739265752040638</v>
      </c>
      <c r="E222">
        <f>(groupC[[#This Row],[Weight (lbs)]]-MIN(groupC[Weight (lbs)]))/(MAX(groupC[Weight (lbs)])-MIN(groupC[Weight (lbs)]))</f>
        <v>0.57803159796440229</v>
      </c>
      <c r="F222">
        <f>IF(groupC[[#This Row],[normalized cost]]+groupC[[#This Row],[normalized weight]]&gt;1, 1, 0)</f>
        <v>1</v>
      </c>
    </row>
    <row r="223" spans="1:6" x14ac:dyDescent="0.75">
      <c r="A223">
        <v>23955.454679999999</v>
      </c>
      <c r="B223">
        <v>60019.238250000002</v>
      </c>
      <c r="C223">
        <v>1</v>
      </c>
      <c r="D223">
        <f>(groupC[[#This Row],[Cost (USD)]]-MIN(groupC[Cost (USD)]))/(MAX(groupC[Cost (USD)])-MIN(groupC[Cost (USD)]))</f>
        <v>0.5617950667934497</v>
      </c>
      <c r="E223">
        <f>(groupC[[#This Row],[Weight (lbs)]]-MIN(groupC[Weight (lbs)]))/(MAX(groupC[Weight (lbs)])-MIN(groupC[Weight (lbs)]))</f>
        <v>0.52856302552951573</v>
      </c>
      <c r="F223">
        <f>IF(groupC[[#This Row],[normalized cost]]+groupC[[#This Row],[normalized weight]]&gt;1, 1, 0)</f>
        <v>1</v>
      </c>
    </row>
    <row r="224" spans="1:6" x14ac:dyDescent="0.75">
      <c r="A224">
        <v>23231.82459</v>
      </c>
      <c r="B224">
        <v>59301.099090000003</v>
      </c>
      <c r="C224">
        <v>1</v>
      </c>
      <c r="D224">
        <f>(groupC[[#This Row],[Cost (USD)]]-MIN(groupC[Cost (USD)]))/(MAX(groupC[Cost (USD)])-MIN(groupC[Cost (USD)]))</f>
        <v>0.44782318079701711</v>
      </c>
      <c r="E224">
        <f>(groupC[[#This Row],[Weight (lbs)]]-MIN(groupC[Weight (lbs)]))/(MAX(groupC[Weight (lbs)])-MIN(groupC[Weight (lbs)]))</f>
        <v>0.44975547006626904</v>
      </c>
      <c r="F224">
        <f>IF(groupC[[#This Row],[normalized cost]]+groupC[[#This Row],[normalized weight]]&gt;1, 1, 0)</f>
        <v>0</v>
      </c>
    </row>
    <row r="225" spans="1:6" x14ac:dyDescent="0.75">
      <c r="A225">
        <v>25368.776460000001</v>
      </c>
      <c r="B225">
        <v>60510.140780000002</v>
      </c>
      <c r="C225">
        <v>1</v>
      </c>
      <c r="D225">
        <f>(groupC[[#This Row],[Cost (USD)]]-MIN(groupC[Cost (USD)]))/(MAX(groupC[Cost (USD)])-MIN(groupC[Cost (USD)]))</f>
        <v>0.78439353390036037</v>
      </c>
      <c r="E225">
        <f>(groupC[[#This Row],[Weight (lbs)]]-MIN(groupC[Weight (lbs)]))/(MAX(groupC[Weight (lbs)])-MIN(groupC[Weight (lbs)]))</f>
        <v>0.58243396101787315</v>
      </c>
      <c r="F225">
        <f>IF(groupC[[#This Row],[normalized cost]]+groupC[[#This Row],[normalized weight]]&gt;1, 1, 0)</f>
        <v>1</v>
      </c>
    </row>
    <row r="226" spans="1:6" x14ac:dyDescent="0.75">
      <c r="A226">
        <v>24687.81853</v>
      </c>
      <c r="B226">
        <v>60700.428030000003</v>
      </c>
      <c r="C226">
        <v>1</v>
      </c>
      <c r="D226">
        <f>(groupC[[#This Row],[Cost (USD)]]-MIN(groupC[Cost (USD)]))/(MAX(groupC[Cost (USD)])-MIN(groupC[Cost (USD)]))</f>
        <v>0.67714252176192513</v>
      </c>
      <c r="E226">
        <f>(groupC[[#This Row],[Weight (lbs)]]-MIN(groupC[Weight (lbs)]))/(MAX(groupC[Weight (lbs)])-MIN(groupC[Weight (lbs)]))</f>
        <v>0.60331580933307127</v>
      </c>
      <c r="F226">
        <f>IF(groupC[[#This Row],[normalized cost]]+groupC[[#This Row],[normalized weight]]&gt;1, 1, 0)</f>
        <v>1</v>
      </c>
    </row>
    <row r="227" spans="1:6" x14ac:dyDescent="0.75">
      <c r="A227">
        <v>24521.00102</v>
      </c>
      <c r="B227">
        <v>57845.895069999999</v>
      </c>
      <c r="C227">
        <v>1</v>
      </c>
      <c r="D227">
        <f>(groupC[[#This Row],[Cost (USD)]]-MIN(groupC[Cost (USD)]))/(MAX(groupC[Cost (USD)])-MIN(groupC[Cost (USD)]))</f>
        <v>0.65086873009036972</v>
      </c>
      <c r="E227">
        <f>(groupC[[#This Row],[Weight (lbs)]]-MIN(groupC[Weight (lbs)]))/(MAX(groupC[Weight (lbs)])-MIN(groupC[Weight (lbs)]))</f>
        <v>0.29006348012313582</v>
      </c>
      <c r="F227">
        <f>IF(groupC[[#This Row],[normalized cost]]+groupC[[#This Row],[normalized weight]]&gt;1, 1, 0)</f>
        <v>0</v>
      </c>
    </row>
    <row r="228" spans="1:6" x14ac:dyDescent="0.75">
      <c r="A228">
        <v>24606.694739999999</v>
      </c>
      <c r="B228">
        <v>59346.879919999999</v>
      </c>
      <c r="C228">
        <v>1</v>
      </c>
      <c r="D228">
        <f>(groupC[[#This Row],[Cost (USD)]]-MIN(groupC[Cost (USD)]))/(MAX(groupC[Cost (USD)])-MIN(groupC[Cost (USD)]))</f>
        <v>0.66436550837725683</v>
      </c>
      <c r="E228">
        <f>(groupC[[#This Row],[Weight (lbs)]]-MIN(groupC[Weight (lbs)]))/(MAX(groupC[Weight (lbs)])-MIN(groupC[Weight (lbs)]))</f>
        <v>0.45477939230910869</v>
      </c>
      <c r="F228">
        <f>IF(groupC[[#This Row],[normalized cost]]+groupC[[#This Row],[normalized weight]]&gt;1, 1, 0)</f>
        <v>1</v>
      </c>
    </row>
    <row r="229" spans="1:6" x14ac:dyDescent="0.75">
      <c r="A229">
        <v>24461.265739999999</v>
      </c>
      <c r="B229">
        <v>60752.668740000001</v>
      </c>
      <c r="C229">
        <v>1</v>
      </c>
      <c r="D229">
        <f>(groupC[[#This Row],[Cost (USD)]]-MIN(groupC[Cost (USD)]))/(MAX(groupC[Cost (USD)])-MIN(groupC[Cost (USD)]))</f>
        <v>0.64146041137033827</v>
      </c>
      <c r="E229">
        <f>(groupC[[#This Row],[Weight (lbs)]]-MIN(groupC[Weight (lbs)]))/(MAX(groupC[Weight (lbs)])-MIN(groupC[Weight (lbs)]))</f>
        <v>0.60904862948837968</v>
      </c>
      <c r="F229">
        <f>IF(groupC[[#This Row],[normalized cost]]+groupC[[#This Row],[normalized weight]]&gt;1, 1, 0)</f>
        <v>1</v>
      </c>
    </row>
    <row r="230" spans="1:6" x14ac:dyDescent="0.75">
      <c r="A230">
        <v>23614.93043</v>
      </c>
      <c r="B230">
        <v>60313.914969999998</v>
      </c>
      <c r="C230">
        <v>1</v>
      </c>
      <c r="D230">
        <f>(groupC[[#This Row],[Cost (USD)]]-MIN(groupC[Cost (USD)]))/(MAX(groupC[Cost (USD)])-MIN(groupC[Cost (USD)]))</f>
        <v>0.50816242832754432</v>
      </c>
      <c r="E230">
        <f>(groupC[[#This Row],[Weight (lbs)]]-MIN(groupC[Weight (lbs)]))/(MAX(groupC[Weight (lbs)])-MIN(groupC[Weight (lbs)]))</f>
        <v>0.5609004236949735</v>
      </c>
      <c r="F230">
        <f>IF(groupC[[#This Row],[normalized cost]]+groupC[[#This Row],[normalized weight]]&gt;1, 1, 0)</f>
        <v>1</v>
      </c>
    </row>
    <row r="231" spans="1:6" x14ac:dyDescent="0.75">
      <c r="A231">
        <v>25165.695459999999</v>
      </c>
      <c r="B231">
        <v>60987.39774</v>
      </c>
      <c r="C231">
        <v>1</v>
      </c>
      <c r="D231">
        <f>(groupC[[#This Row],[Cost (USD)]]-MIN(groupC[Cost (USD)]))/(MAX(groupC[Cost (USD)])-MIN(groupC[Cost (USD)]))</f>
        <v>0.75240823519609867</v>
      </c>
      <c r="E231">
        <f>(groupC[[#This Row],[Weight (lbs)]]-MIN(groupC[Weight (lbs)]))/(MAX(groupC[Weight (lbs)])-MIN(groupC[Weight (lbs)]))</f>
        <v>0.63480745133891414</v>
      </c>
      <c r="F231">
        <f>IF(groupC[[#This Row],[normalized cost]]+groupC[[#This Row],[normalized weight]]&gt;1, 1, 0)</f>
        <v>1</v>
      </c>
    </row>
    <row r="232" spans="1:6" x14ac:dyDescent="0.75">
      <c r="A232">
        <v>24216.734209999999</v>
      </c>
      <c r="B232">
        <v>60095.984559999997</v>
      </c>
      <c r="C232">
        <v>1</v>
      </c>
      <c r="D232">
        <f>(groupC[[#This Row],[Cost (USD)]]-MIN(groupC[Cost (USD)]))/(MAX(groupC[Cost (USD)])-MIN(groupC[Cost (USD)]))</f>
        <v>0.60294664578094259</v>
      </c>
      <c r="E232">
        <f>(groupC[[#This Row],[Weight (lbs)]]-MIN(groupC[Weight (lbs)]))/(MAX(groupC[Weight (lbs)])-MIN(groupC[Weight (lbs)]))</f>
        <v>0.53698505487815085</v>
      </c>
      <c r="F232">
        <f>IF(groupC[[#This Row],[normalized cost]]+groupC[[#This Row],[normalized weight]]&gt;1, 1, 0)</f>
        <v>1</v>
      </c>
    </row>
    <row r="233" spans="1:6" x14ac:dyDescent="0.75">
      <c r="A233">
        <v>25241.979729999999</v>
      </c>
      <c r="B233">
        <v>59347.214939999998</v>
      </c>
      <c r="C233">
        <v>1</v>
      </c>
      <c r="D233">
        <f>(groupC[[#This Row],[Cost (USD)]]-MIN(groupC[Cost (USD)]))/(MAX(groupC[Cost (USD)])-MIN(groupC[Cost (USD)]))</f>
        <v>0.76442302319884892</v>
      </c>
      <c r="E233">
        <f>(groupC[[#This Row],[Weight (lbs)]]-MIN(groupC[Weight (lbs)]))/(MAX(groupC[Weight (lbs)])-MIN(groupC[Weight (lbs)]))</f>
        <v>0.45481615692062377</v>
      </c>
      <c r="F233">
        <f>IF(groupC[[#This Row],[normalized cost]]+groupC[[#This Row],[normalized weight]]&gt;1, 1, 0)</f>
        <v>1</v>
      </c>
    </row>
    <row r="234" spans="1:6" x14ac:dyDescent="0.75">
      <c r="A234">
        <v>24166.156269999999</v>
      </c>
      <c r="B234">
        <v>61404.696969999997</v>
      </c>
      <c r="C234">
        <v>1</v>
      </c>
      <c r="D234">
        <f>(groupC[[#This Row],[Cost (USD)]]-MIN(groupC[Cost (USD)]))/(MAX(groupC[Cost (USD)])-MIN(groupC[Cost (USD)]))</f>
        <v>0.59498060996889623</v>
      </c>
      <c r="E234">
        <f>(groupC[[#This Row],[Weight (lbs)]]-MIN(groupC[Weight (lbs)]))/(MAX(groupC[Weight (lbs)])-MIN(groupC[Weight (lbs)]))</f>
        <v>0.68060126686207123</v>
      </c>
      <c r="F234">
        <f>IF(groupC[[#This Row],[normalized cost]]+groupC[[#This Row],[normalized weight]]&gt;1, 1, 0)</f>
        <v>1</v>
      </c>
    </row>
    <row r="235" spans="1:6" x14ac:dyDescent="0.75">
      <c r="A235">
        <v>23704.14057</v>
      </c>
      <c r="B235">
        <v>63148.558279999997</v>
      </c>
      <c r="C235">
        <v>1</v>
      </c>
      <c r="D235">
        <f>(groupC[[#This Row],[Cost (USD)]]-MIN(groupC[Cost (USD)]))/(MAX(groupC[Cost (USD)])-MIN(groupC[Cost (USD)]))</f>
        <v>0.52221304347789788</v>
      </c>
      <c r="E235">
        <f>(groupC[[#This Row],[Weight (lbs)]]-MIN(groupC[Weight (lbs)]))/(MAX(groupC[Weight (lbs)])-MIN(groupC[Weight (lbs)]))</f>
        <v>0.87197009140582027</v>
      </c>
      <c r="F235">
        <f>IF(groupC[[#This Row],[normalized cost]]+groupC[[#This Row],[normalized weight]]&gt;1, 1, 0)</f>
        <v>1</v>
      </c>
    </row>
    <row r="236" spans="1:6" x14ac:dyDescent="0.75">
      <c r="A236">
        <v>23839.32749</v>
      </c>
      <c r="B236">
        <v>61482.94659</v>
      </c>
      <c r="C236">
        <v>1</v>
      </c>
      <c r="D236">
        <f>(groupC[[#This Row],[Cost (USD)]]-MIN(groupC[Cost (USD)]))/(MAX(groupC[Cost (USD)])-MIN(groupC[Cost (USD)]))</f>
        <v>0.54350501080674252</v>
      </c>
      <c r="E236">
        <f>(groupC[[#This Row],[Weight (lbs)]]-MIN(groupC[Weight (lbs)]))/(MAX(groupC[Weight (lbs)])-MIN(groupC[Weight (lbs)]))</f>
        <v>0.68918826728149984</v>
      </c>
      <c r="F236">
        <f>IF(groupC[[#This Row],[normalized cost]]+groupC[[#This Row],[normalized weight]]&gt;1, 1, 0)</f>
        <v>1</v>
      </c>
    </row>
    <row r="237" spans="1:6" x14ac:dyDescent="0.75">
      <c r="A237">
        <v>24332.408370000001</v>
      </c>
      <c r="B237">
        <v>59588.603459999998</v>
      </c>
      <c r="C237">
        <v>1</v>
      </c>
      <c r="D237">
        <f>(groupC[[#This Row],[Cost (USD)]]-MIN(groupC[Cost (USD)]))/(MAX(groupC[Cost (USD)])-MIN(groupC[Cost (USD)]))</f>
        <v>0.62116534945073243</v>
      </c>
      <c r="E237">
        <f>(groupC[[#This Row],[Weight (lbs)]]-MIN(groupC[Weight (lbs)]))/(MAX(groupC[Weight (lbs)])-MIN(groupC[Weight (lbs)]))</f>
        <v>0.4813057848892352</v>
      </c>
      <c r="F237">
        <f>IF(groupC[[#This Row],[normalized cost]]+groupC[[#This Row],[normalized weight]]&gt;1, 1, 0)</f>
        <v>1</v>
      </c>
    </row>
    <row r="238" spans="1:6" x14ac:dyDescent="0.75">
      <c r="A238">
        <v>22283.390080000001</v>
      </c>
      <c r="B238">
        <v>61042.613940000003</v>
      </c>
      <c r="C238">
        <v>1</v>
      </c>
      <c r="D238">
        <f>(groupC[[#This Row],[Cost (USD)]]-MIN(groupC[Cost (USD)]))/(MAX(groupC[Cost (USD)])-MIN(groupC[Cost (USD)]))</f>
        <v>0.29844455303873446</v>
      </c>
      <c r="E238">
        <f>(groupC[[#This Row],[Weight (lbs)]]-MIN(groupC[Weight (lbs)]))/(MAX(groupC[Weight (lbs)])-MIN(groupC[Weight (lbs)]))</f>
        <v>0.64086679747451536</v>
      </c>
      <c r="F238">
        <f>IF(groupC[[#This Row],[normalized cost]]+groupC[[#This Row],[normalized weight]]&gt;1, 1, 0)</f>
        <v>0</v>
      </c>
    </row>
    <row r="239" spans="1:6" x14ac:dyDescent="0.75">
      <c r="A239">
        <v>23997.550759999998</v>
      </c>
      <c r="B239">
        <v>62928.304700000001</v>
      </c>
      <c r="C239">
        <v>1</v>
      </c>
      <c r="D239">
        <f>(groupC[[#This Row],[Cost (USD)]]-MIN(groupC[Cost (USD)]))/(MAX(groupC[Cost (USD)])-MIN(groupC[Cost (USD)]))</f>
        <v>0.56842520793456319</v>
      </c>
      <c r="E239">
        <f>(groupC[[#This Row],[Weight (lbs)]]-MIN(groupC[Weight (lbs)]))/(MAX(groupC[Weight (lbs)])-MIN(groupC[Weight (lbs)]))</f>
        <v>0.84779978126449829</v>
      </c>
      <c r="F239">
        <f>IF(groupC[[#This Row],[normalized cost]]+groupC[[#This Row],[normalized weight]]&gt;1, 1, 0)</f>
        <v>1</v>
      </c>
    </row>
    <row r="240" spans="1:6" x14ac:dyDescent="0.75">
      <c r="A240">
        <v>22912.397099999998</v>
      </c>
      <c r="B240">
        <v>62531.056020000004</v>
      </c>
      <c r="C240">
        <v>1</v>
      </c>
      <c r="D240">
        <f>(groupC[[#This Row],[Cost (USD)]]-MIN(groupC[Cost (USD)]))/(MAX(groupC[Cost (USD)])-MIN(groupC[Cost (USD)]))</f>
        <v>0.39751328631155297</v>
      </c>
      <c r="E240">
        <f>(groupC[[#This Row],[Weight (lbs)]]-MIN(groupC[Weight (lbs)]))/(MAX(groupC[Weight (lbs)])-MIN(groupC[Weight (lbs)]))</f>
        <v>0.80420628417432238</v>
      </c>
      <c r="F240">
        <f>IF(groupC[[#This Row],[normalized cost]]+groupC[[#This Row],[normalized weight]]&gt;1, 1, 0)</f>
        <v>1</v>
      </c>
    </row>
    <row r="241" spans="1:6" x14ac:dyDescent="0.75">
      <c r="A241">
        <v>22528.006359999999</v>
      </c>
      <c r="B241">
        <v>62041.088190000002</v>
      </c>
      <c r="C241">
        <v>1</v>
      </c>
      <c r="D241">
        <f>(groupC[[#This Row],[Cost (USD)]]-MIN(groupC[Cost (USD)]))/(MAX(groupC[Cost (USD)])-MIN(groupC[Cost (USD)]))</f>
        <v>0.33697166677032531</v>
      </c>
      <c r="E241">
        <f>(groupC[[#This Row],[Weight (lbs)]]-MIN(groupC[Weight (lbs)]))/(MAX(groupC[Weight (lbs)])-MIN(groupC[Weight (lbs)]))</f>
        <v>0.75043792131560871</v>
      </c>
      <c r="F241">
        <f>IF(groupC[[#This Row],[normalized cost]]+groupC[[#This Row],[normalized weight]]&gt;1, 1, 0)</f>
        <v>1</v>
      </c>
    </row>
    <row r="242" spans="1:6" x14ac:dyDescent="0.75">
      <c r="A242">
        <v>24257.856159999999</v>
      </c>
      <c r="B242">
        <v>61238.849569999998</v>
      </c>
      <c r="C242">
        <v>1</v>
      </c>
      <c r="D242">
        <f>(groupC[[#This Row],[Cost (USD)]]-MIN(groupC[Cost (USD)]))/(MAX(groupC[Cost (USD)])-MIN(groupC[Cost (USD)]))</f>
        <v>0.60942336124940943</v>
      </c>
      <c r="E242">
        <f>(groupC[[#This Row],[Weight (lbs)]]-MIN(groupC[Weight (lbs)]))/(MAX(groupC[Weight (lbs)])-MIN(groupC[Weight (lbs)]))</f>
        <v>0.66240141243004835</v>
      </c>
      <c r="F242">
        <f>IF(groupC[[#This Row],[normalized cost]]+groupC[[#This Row],[normalized weight]]&gt;1, 1, 0)</f>
        <v>1</v>
      </c>
    </row>
    <row r="243" spans="1:6" x14ac:dyDescent="0.75">
      <c r="A243">
        <v>24938.723839999999</v>
      </c>
      <c r="B243">
        <v>61198.355960000001</v>
      </c>
      <c r="C243">
        <v>1</v>
      </c>
      <c r="D243">
        <f>(groupC[[#This Row],[Cost (USD)]]-MIN(groupC[Cost (USD)]))/(MAX(groupC[Cost (USD)])-MIN(groupC[Cost (USD)]))</f>
        <v>0.71666015899453317</v>
      </c>
      <c r="E243">
        <f>(groupC[[#This Row],[Weight (lbs)]]-MIN(groupC[Weight (lbs)]))/(MAX(groupC[Weight (lbs)])-MIN(groupC[Weight (lbs)]))</f>
        <v>0.6579577020829035</v>
      </c>
      <c r="F243">
        <f>IF(groupC[[#This Row],[normalized cost]]+groupC[[#This Row],[normalized weight]]&gt;1, 1, 0)</f>
        <v>1</v>
      </c>
    </row>
    <row r="244" spans="1:6" x14ac:dyDescent="0.75">
      <c r="A244">
        <v>24294.384719999998</v>
      </c>
      <c r="B244">
        <v>59515.675770000002</v>
      </c>
      <c r="C244">
        <v>1</v>
      </c>
      <c r="D244">
        <f>(groupC[[#This Row],[Cost (USD)]]-MIN(groupC[Cost (USD)]))/(MAX(groupC[Cost (USD)])-MIN(groupC[Cost (USD)]))</f>
        <v>0.61517661686089697</v>
      </c>
      <c r="E244">
        <f>(groupC[[#This Row],[Weight (lbs)]]-MIN(groupC[Weight (lbs)]))/(MAX(groupC[Weight (lbs)])-MIN(groupC[Weight (lbs)]))</f>
        <v>0.47330280539083097</v>
      </c>
      <c r="F244">
        <f>IF(groupC[[#This Row],[normalized cost]]+groupC[[#This Row],[normalized weight]]&gt;1, 1, 0)</f>
        <v>1</v>
      </c>
    </row>
    <row r="245" spans="1:6" x14ac:dyDescent="0.75">
      <c r="A245">
        <v>24984.377560000001</v>
      </c>
      <c r="B245">
        <v>58559.634030000001</v>
      </c>
      <c r="C245">
        <v>1</v>
      </c>
      <c r="D245">
        <f>(groupC[[#This Row],[Cost (USD)]]-MIN(groupC[Cost (USD)]))/(MAX(groupC[Cost (USD)])-MIN(groupC[Cost (USD)]))</f>
        <v>0.72385062915747689</v>
      </c>
      <c r="E245">
        <f>(groupC[[#This Row],[Weight (lbs)]]-MIN(groupC[Weight (lbs)]))/(MAX(groupC[Weight (lbs)])-MIN(groupC[Weight (lbs)]))</f>
        <v>0.3683881639859129</v>
      </c>
      <c r="F245">
        <f>IF(groupC[[#This Row],[normalized cost]]+groupC[[#This Row],[normalized weight]]&gt;1, 1, 0)</f>
        <v>1</v>
      </c>
    </row>
    <row r="246" spans="1:6" x14ac:dyDescent="0.75">
      <c r="A246">
        <v>24801.837920000002</v>
      </c>
      <c r="B246">
        <v>58212.372230000001</v>
      </c>
      <c r="C246">
        <v>1</v>
      </c>
      <c r="D246">
        <f>(groupC[[#This Row],[Cost (USD)]]-MIN(groupC[Cost (USD)]))/(MAX(groupC[Cost (USD)])-MIN(groupC[Cost (USD)]))</f>
        <v>0.6951005988209692</v>
      </c>
      <c r="E246">
        <f>(groupC[[#This Row],[Weight (lbs)]]-MIN(groupC[Weight (lbs)]))/(MAX(groupC[Weight (lbs)])-MIN(groupC[Weight (lbs)]))</f>
        <v>0.33028015499811875</v>
      </c>
      <c r="F246">
        <f>IF(groupC[[#This Row],[normalized cost]]+groupC[[#This Row],[normalized weight]]&gt;1, 1, 0)</f>
        <v>1</v>
      </c>
    </row>
    <row r="247" spans="1:6" x14ac:dyDescent="0.75">
      <c r="A247">
        <v>24224.478149999999</v>
      </c>
      <c r="B247">
        <v>60736.847379999999</v>
      </c>
      <c r="C247">
        <v>1</v>
      </c>
      <c r="D247">
        <f>(groupC[[#This Row],[Cost (USD)]]-MIN(groupC[Cost (USD)]))/(MAX(groupC[Cost (USD)])-MIN(groupC[Cost (USD)]))</f>
        <v>0.60416631790215469</v>
      </c>
      <c r="E247">
        <f>(groupC[[#This Row],[Weight (lbs)]]-MIN(groupC[Weight (lbs)]))/(MAX(groupC[Weight (lbs)])-MIN(groupC[Weight (lbs)]))</f>
        <v>0.60731241626515964</v>
      </c>
      <c r="F247">
        <f>IF(groupC[[#This Row],[normalized cost]]+groupC[[#This Row],[normalized weight]]&gt;1, 1, 0)</f>
        <v>1</v>
      </c>
    </row>
    <row r="248" spans="1:6" x14ac:dyDescent="0.75">
      <c r="A248">
        <v>22244.591520000002</v>
      </c>
      <c r="B248">
        <v>61393.425750000002</v>
      </c>
      <c r="C248">
        <v>1</v>
      </c>
      <c r="D248">
        <f>(groupC[[#This Row],[Cost (USD)]]-MIN(groupC[Cost (USD)]))/(MAX(groupC[Cost (USD)])-MIN(groupC[Cost (USD)]))</f>
        <v>0.29233377196667365</v>
      </c>
      <c r="E248">
        <f>(groupC[[#This Row],[Weight (lbs)]]-MIN(groupC[Weight (lbs)]))/(MAX(groupC[Weight (lbs)])-MIN(groupC[Weight (lbs)]))</f>
        <v>0.67936437943862515</v>
      </c>
      <c r="F248">
        <f>IF(groupC[[#This Row],[normalized cost]]+groupC[[#This Row],[normalized weight]]&gt;1, 1, 0)</f>
        <v>0</v>
      </c>
    </row>
    <row r="249" spans="1:6" x14ac:dyDescent="0.75">
      <c r="A249">
        <v>22674.687010000001</v>
      </c>
      <c r="B249">
        <v>59834.306980000001</v>
      </c>
      <c r="C249">
        <v>1</v>
      </c>
      <c r="D249">
        <f>(groupC[[#This Row],[Cost (USD)]]-MIN(groupC[Cost (USD)]))/(MAX(groupC[Cost (USD)])-MIN(groupC[Cost (USD)]))</f>
        <v>0.36007389890619862</v>
      </c>
      <c r="E249">
        <f>(groupC[[#This Row],[Weight (lbs)]]-MIN(groupC[Weight (lbs)]))/(MAX(groupC[Weight (lbs)])-MIN(groupC[Weight (lbs)]))</f>
        <v>0.50826893473322254</v>
      </c>
      <c r="F249">
        <f>IF(groupC[[#This Row],[normalized cost]]+groupC[[#This Row],[normalized weight]]&gt;1, 1, 0)</f>
        <v>0</v>
      </c>
    </row>
    <row r="250" spans="1:6" x14ac:dyDescent="0.75">
      <c r="A250">
        <v>24664.727559999999</v>
      </c>
      <c r="B250">
        <v>61221.306759999999</v>
      </c>
      <c r="C250">
        <v>1</v>
      </c>
      <c r="D250">
        <f>(groupC[[#This Row],[Cost (USD)]]-MIN(groupC[Cost (USD)]))/(MAX(groupC[Cost (USD)])-MIN(groupC[Cost (USD)]))</f>
        <v>0.67350568930186649</v>
      </c>
      <c r="E250">
        <f>(groupC[[#This Row],[Weight (lbs)]]-MIN(groupC[Weight (lbs)]))/(MAX(groupC[Weight (lbs)])-MIN(groupC[Weight (lbs)]))</f>
        <v>0.6604762897671147</v>
      </c>
      <c r="F250">
        <f>IF(groupC[[#This Row],[normalized cost]]+groupC[[#This Row],[normalized weight]]&gt;1, 1, 0)</f>
        <v>1</v>
      </c>
    </row>
    <row r="251" spans="1:6" x14ac:dyDescent="0.75">
      <c r="A251">
        <v>25171.942070000001</v>
      </c>
      <c r="B251">
        <v>58749.086519999997</v>
      </c>
      <c r="C251">
        <v>1</v>
      </c>
      <c r="D251">
        <f>(groupC[[#This Row],[Cost (USD)]]-MIN(groupC[Cost (USD)]))/(MAX(groupC[Cost (USD)])-MIN(groupC[Cost (USD)]))</f>
        <v>0.75339207753850923</v>
      </c>
      <c r="E251">
        <f>(groupC[[#This Row],[Weight (lbs)]]-MIN(groupC[Weight (lbs)]))/(MAX(groupC[Weight (lbs)])-MIN(groupC[Weight (lbs)]))</f>
        <v>0.38917840694289763</v>
      </c>
      <c r="F251">
        <f>IF(groupC[[#This Row],[normalized cost]]+groupC[[#This Row],[normalized weight]]&gt;1, 1, 0)</f>
        <v>1</v>
      </c>
    </row>
    <row r="252" spans="1:6" x14ac:dyDescent="0.75">
      <c r="A252">
        <v>23645.058590000001</v>
      </c>
      <c r="B252">
        <v>61003.366609999997</v>
      </c>
      <c r="C252">
        <v>1</v>
      </c>
      <c r="D252">
        <f>(groupC[[#This Row],[Cost (USD)]]-MIN(groupC[Cost (USD)]))/(MAX(groupC[Cost (USD)])-MIN(groupC[Cost (USD)]))</f>
        <v>0.51290761964041842</v>
      </c>
      <c r="E252">
        <f>(groupC[[#This Row],[Weight (lbs)]]-MIN(groupC[Weight (lbs)]))/(MAX(groupC[Weight (lbs)])-MIN(groupC[Weight (lbs)]))</f>
        <v>0.63655985209674237</v>
      </c>
      <c r="F252">
        <f>IF(groupC[[#This Row],[normalized cost]]+groupC[[#This Row],[normalized weight]]&gt;1, 1, 0)</f>
        <v>1</v>
      </c>
    </row>
    <row r="253" spans="1:6" x14ac:dyDescent="0.75">
      <c r="A253">
        <v>24213.221870000001</v>
      </c>
      <c r="B253">
        <v>59911.599869999998</v>
      </c>
      <c r="C253">
        <v>1</v>
      </c>
      <c r="D253">
        <f>(groupC[[#This Row],[Cost (USD)]]-MIN(groupC[Cost (USD)]))/(MAX(groupC[Cost (USD)])-MIN(groupC[Cost (USD)]))</f>
        <v>0.60239345151830426</v>
      </c>
      <c r="E253">
        <f>(groupC[[#This Row],[Weight (lbs)]]-MIN(groupC[Weight (lbs)]))/(MAX(groupC[Weight (lbs)])-MIN(groupC[Weight (lbs)]))</f>
        <v>0.51675094498258622</v>
      </c>
      <c r="F253">
        <f>IF(groupC[[#This Row],[normalized cost]]+groupC[[#This Row],[normalized weight]]&gt;1, 1, 0)</f>
        <v>1</v>
      </c>
    </row>
    <row r="254" spans="1:6" x14ac:dyDescent="0.75">
      <c r="A254">
        <v>23288.38665</v>
      </c>
      <c r="B254">
        <v>60070.041409999998</v>
      </c>
      <c r="C254">
        <v>1</v>
      </c>
      <c r="D254">
        <f>(groupC[[#This Row],[Cost (USD)]]-MIN(groupC[Cost (USD)]))/(MAX(groupC[Cost (USD)])-MIN(groupC[Cost (USD)]))</f>
        <v>0.45673171672321583</v>
      </c>
      <c r="E254">
        <f>(groupC[[#This Row],[Weight (lbs)]]-MIN(groupC[Weight (lbs)]))/(MAX(groupC[Weight (lbs)])-MIN(groupC[Weight (lbs)]))</f>
        <v>0.53413809102156873</v>
      </c>
      <c r="F254">
        <f>IF(groupC[[#This Row],[normalized cost]]+groupC[[#This Row],[normalized weight]]&gt;1, 1, 0)</f>
        <v>0</v>
      </c>
    </row>
    <row r="255" spans="1:6" x14ac:dyDescent="0.75">
      <c r="A255">
        <v>24010.768370000002</v>
      </c>
      <c r="B255">
        <v>58522.232199999999</v>
      </c>
      <c r="C255">
        <v>1</v>
      </c>
      <c r="D255">
        <f>(groupC[[#This Row],[Cost (USD)]]-MIN(groupC[Cost (USD)]))/(MAX(groupC[Cost (USD)])-MIN(groupC[Cost (USD)]))</f>
        <v>0.57050698419135992</v>
      </c>
      <c r="E255">
        <f>(groupC[[#This Row],[Weight (lbs)]]-MIN(groupC[Weight (lbs)]))/(MAX(groupC[Weight (lbs)])-MIN(groupC[Weight (lbs)]))</f>
        <v>0.36428374111590522</v>
      </c>
      <c r="F255">
        <f>IF(groupC[[#This Row],[normalized cost]]+groupC[[#This Row],[normalized weight]]&gt;1, 1, 0)</f>
        <v>0</v>
      </c>
    </row>
    <row r="256" spans="1:6" x14ac:dyDescent="0.75">
      <c r="A256">
        <v>23802.864819999999</v>
      </c>
      <c r="B256">
        <v>59900.243829999999</v>
      </c>
      <c r="C256">
        <v>1</v>
      </c>
      <c r="D256">
        <f>(groupC[[#This Row],[Cost (USD)]]-MIN(groupC[Cost (USD)]))/(MAX(groupC[Cost (USD)])-MIN(groupC[Cost (USD)]))</f>
        <v>0.5377621328836234</v>
      </c>
      <c r="E256">
        <f>(groupC[[#This Row],[Weight (lbs)]]-MIN(groupC[Weight (lbs)]))/(MAX(groupC[Weight (lbs)])-MIN(groupC[Weight (lbs)]))</f>
        <v>0.51550474953469727</v>
      </c>
      <c r="F256">
        <f>IF(groupC[[#This Row],[normalized cost]]+groupC[[#This Row],[normalized weight]]&gt;1, 1, 0)</f>
        <v>1</v>
      </c>
    </row>
    <row r="257" spans="1:6" x14ac:dyDescent="0.75">
      <c r="A257">
        <v>21834.519850000001</v>
      </c>
      <c r="B257">
        <v>60036.64529</v>
      </c>
      <c r="C257">
        <v>1</v>
      </c>
      <c r="D257">
        <f>(groupC[[#This Row],[Cost (USD)]]-MIN(groupC[Cost (USD)]))/(MAX(groupC[Cost (USD)])-MIN(groupC[Cost (USD)]))</f>
        <v>0.22774740073989538</v>
      </c>
      <c r="E257">
        <f>(groupC[[#This Row],[Weight (lbs)]]-MIN(groupC[Weight (lbs)]))/(MAX(groupC[Weight (lbs)])-MIN(groupC[Weight (lbs)]))</f>
        <v>0.53047324898850501</v>
      </c>
      <c r="F257">
        <f>IF(groupC[[#This Row],[normalized cost]]+groupC[[#This Row],[normalized weight]]&gt;1, 1, 0)</f>
        <v>0</v>
      </c>
    </row>
    <row r="258" spans="1:6" x14ac:dyDescent="0.75">
      <c r="A258">
        <v>24293.962090000001</v>
      </c>
      <c r="B258">
        <v>60603.866009999998</v>
      </c>
      <c r="C258">
        <v>1</v>
      </c>
      <c r="D258">
        <f>(groupC[[#This Row],[Cost (USD)]]-MIN(groupC[Cost (USD)]))/(MAX(groupC[Cost (USD)])-MIN(groupC[Cost (USD)]))</f>
        <v>0.61511005255014761</v>
      </c>
      <c r="E258">
        <f>(groupC[[#This Row],[Weight (lbs)]]-MIN(groupC[Weight (lbs)]))/(MAX(groupC[Weight (lbs)])-MIN(groupC[Weight (lbs)]))</f>
        <v>0.59271923255428438</v>
      </c>
      <c r="F258">
        <f>IF(groupC[[#This Row],[normalized cost]]+groupC[[#This Row],[normalized weight]]&gt;1, 1, 0)</f>
        <v>1</v>
      </c>
    </row>
    <row r="259" spans="1:6" x14ac:dyDescent="0.75">
      <c r="A259">
        <v>25060.55474</v>
      </c>
      <c r="B259">
        <v>61030.52938</v>
      </c>
      <c r="C259">
        <v>1</v>
      </c>
      <c r="D259">
        <f>(groupC[[#This Row],[Cost (USD)]]-MIN(groupC[Cost (USD)]))/(MAX(groupC[Cost (USD)])-MIN(groupC[Cost (USD)]))</f>
        <v>0.73584855046349884</v>
      </c>
      <c r="E259">
        <f>(groupC[[#This Row],[Weight (lbs)]]-MIN(groupC[Weight (lbs)]))/(MAX(groupC[Weight (lbs)])-MIN(groupC[Weight (lbs)]))</f>
        <v>0.63954065529275617</v>
      </c>
      <c r="F259">
        <f>IF(groupC[[#This Row],[normalized cost]]+groupC[[#This Row],[normalized weight]]&gt;1, 1, 0)</f>
        <v>1</v>
      </c>
    </row>
    <row r="260" spans="1:6" x14ac:dyDescent="0.75">
      <c r="A260">
        <v>23118.188310000001</v>
      </c>
      <c r="B260">
        <v>58321.015659999997</v>
      </c>
      <c r="C260">
        <v>1</v>
      </c>
      <c r="D260">
        <f>(groupC[[#This Row],[Cost (USD)]]-MIN(groupC[Cost (USD)]))/(MAX(groupC[Cost (USD)])-MIN(groupC[Cost (USD)]))</f>
        <v>0.42992544364070484</v>
      </c>
      <c r="E260">
        <f>(groupC[[#This Row],[Weight (lbs)]]-MIN(groupC[Weight (lbs)]))/(MAX(groupC[Weight (lbs)])-MIN(groupC[Weight (lbs)]))</f>
        <v>0.34220252828220771</v>
      </c>
      <c r="F260">
        <f>IF(groupC[[#This Row],[normalized cost]]+groupC[[#This Row],[normalized weight]]&gt;1, 1, 0)</f>
        <v>0</v>
      </c>
    </row>
    <row r="261" spans="1:6" x14ac:dyDescent="0.75">
      <c r="A261">
        <v>24653.26931</v>
      </c>
      <c r="B261">
        <v>60266.665529999998</v>
      </c>
      <c r="C261">
        <v>1</v>
      </c>
      <c r="D261">
        <f>(groupC[[#This Row],[Cost (USD)]]-MIN(groupC[Cost (USD)]))/(MAX(groupC[Cost (USD)])-MIN(groupC[Cost (USD)]))</f>
        <v>0.67170101260203685</v>
      </c>
      <c r="E261">
        <f>(groupC[[#This Row],[Weight (lbs)]]-MIN(groupC[Weight (lbs)]))/(MAX(groupC[Weight (lbs)])-MIN(groupC[Weight (lbs)]))</f>
        <v>0.55571533830928399</v>
      </c>
      <c r="F261">
        <f>IF(groupC[[#This Row],[normalized cost]]+groupC[[#This Row],[normalized weight]]&gt;1, 1, 0)</f>
        <v>1</v>
      </c>
    </row>
    <row r="262" spans="1:6" x14ac:dyDescent="0.75">
      <c r="A262">
        <v>23323.055769999999</v>
      </c>
      <c r="B262">
        <v>63674.996709999999</v>
      </c>
      <c r="C262">
        <v>1</v>
      </c>
      <c r="D262">
        <f>(groupC[[#This Row],[Cost (USD)]]-MIN(groupC[Cost (USD)]))/(MAX(groupC[Cost (USD)])-MIN(groupC[Cost (USD)]))</f>
        <v>0.46219211015743095</v>
      </c>
      <c r="E262">
        <f>(groupC[[#This Row],[Weight (lbs)]]-MIN(groupC[Weight (lbs)]))/(MAX(groupC[Weight (lbs)])-MIN(groupC[Weight (lbs)]))</f>
        <v>0.92974068529769183</v>
      </c>
      <c r="F262">
        <f>IF(groupC[[#This Row],[normalized cost]]+groupC[[#This Row],[normalized weight]]&gt;1, 1, 0)</f>
        <v>1</v>
      </c>
    </row>
    <row r="263" spans="1:6" x14ac:dyDescent="0.75">
      <c r="A263">
        <v>23222.91749</v>
      </c>
      <c r="B263">
        <v>59882.451480000003</v>
      </c>
      <c r="C263">
        <v>1</v>
      </c>
      <c r="D263">
        <f>(groupC[[#This Row],[Cost (USD)]]-MIN(groupC[Cost (USD)]))/(MAX(groupC[Cost (USD)])-MIN(groupC[Cost (USD)]))</f>
        <v>0.44642031073980476</v>
      </c>
      <c r="E263">
        <f>(groupC[[#This Row],[Weight (lbs)]]-MIN(groupC[Weight (lbs)]))/(MAX(groupC[Weight (lbs)])-MIN(groupC[Weight (lbs)]))</f>
        <v>0.51355224271213917</v>
      </c>
      <c r="F263">
        <f>IF(groupC[[#This Row],[normalized cost]]+groupC[[#This Row],[normalized weight]]&gt;1, 1, 0)</f>
        <v>0</v>
      </c>
    </row>
    <row r="264" spans="1:6" x14ac:dyDescent="0.75">
      <c r="A264">
        <v>24973.24929</v>
      </c>
      <c r="B264">
        <v>58963.545420000002</v>
      </c>
      <c r="C264">
        <v>1</v>
      </c>
      <c r="D264">
        <f>(groupC[[#This Row],[Cost (USD)]]-MIN(groupC[Cost (USD)]))/(MAX(groupC[Cost (USD)])-MIN(groupC[Cost (USD)]))</f>
        <v>0.72209792437459863</v>
      </c>
      <c r="E264">
        <f>(groupC[[#This Row],[Weight (lbs)]]-MIN(groupC[Weight (lbs)]))/(MAX(groupC[Weight (lbs)])-MIN(groupC[Weight (lbs)]))</f>
        <v>0.4127128172601644</v>
      </c>
      <c r="F264">
        <f>IF(groupC[[#This Row],[normalized cost]]+groupC[[#This Row],[normalized weight]]&gt;1, 1, 0)</f>
        <v>1</v>
      </c>
    </row>
    <row r="265" spans="1:6" x14ac:dyDescent="0.75">
      <c r="A265">
        <v>24263.522199999999</v>
      </c>
      <c r="B265">
        <v>57425.29567</v>
      </c>
      <c r="C265">
        <v>1</v>
      </c>
      <c r="D265">
        <f>(groupC[[#This Row],[Cost (USD)]]-MIN(groupC[Cost (USD)]))/(MAX(groupC[Cost (USD)])-MIN(groupC[Cost (USD)]))</f>
        <v>0.61031576369902463</v>
      </c>
      <c r="E265">
        <f>(groupC[[#This Row],[Weight (lbs)]]-MIN(groupC[Weight (lbs)]))/(MAX(groupC[Weight (lbs)])-MIN(groupC[Weight (lbs)]))</f>
        <v>0.24390750870485486</v>
      </c>
      <c r="F265">
        <f>IF(groupC[[#This Row],[normalized cost]]+groupC[[#This Row],[normalized weight]]&gt;1, 1, 0)</f>
        <v>0</v>
      </c>
    </row>
    <row r="266" spans="1:6" x14ac:dyDescent="0.75">
      <c r="A266">
        <v>24173.17065</v>
      </c>
      <c r="B266">
        <v>58795.566570000003</v>
      </c>
      <c r="C266">
        <v>1</v>
      </c>
      <c r="D266">
        <f>(groupC[[#This Row],[Cost (USD)]]-MIN(groupC[Cost (USD)]))/(MAX(groupC[Cost (USD)])-MIN(groupC[Cost (USD)]))</f>
        <v>0.5960853762420838</v>
      </c>
      <c r="E266">
        <f>(groupC[[#This Row],[Weight (lbs)]]-MIN(groupC[Weight (lbs)]))/(MAX(groupC[Weight (lbs)])-MIN(groupC[Weight (lbs)]))</f>
        <v>0.39427906057987505</v>
      </c>
      <c r="F266">
        <f>IF(groupC[[#This Row],[normalized cost]]+groupC[[#This Row],[normalized weight]]&gt;1, 1, 0)</f>
        <v>0</v>
      </c>
    </row>
    <row r="267" spans="1:6" x14ac:dyDescent="0.75">
      <c r="A267">
        <v>24024.232629999999</v>
      </c>
      <c r="B267">
        <v>62000.969360000003</v>
      </c>
      <c r="C267">
        <v>1</v>
      </c>
      <c r="D267">
        <f>(groupC[[#This Row],[Cost (USD)]]-MIN(groupC[Cost (USD)]))/(MAX(groupC[Cost (USD)])-MIN(groupC[Cost (USD)]))</f>
        <v>0.57262760787319988</v>
      </c>
      <c r="E267">
        <f>(groupC[[#This Row],[Weight (lbs)]]-MIN(groupC[Weight (lbs)]))/(MAX(groupC[Weight (lbs)])-MIN(groupC[Weight (lbs)]))</f>
        <v>0.74603533878502304</v>
      </c>
      <c r="F267">
        <f>IF(groupC[[#This Row],[normalized cost]]+groupC[[#This Row],[normalized weight]]&gt;1, 1, 0)</f>
        <v>1</v>
      </c>
    </row>
    <row r="268" spans="1:6" x14ac:dyDescent="0.75">
      <c r="A268">
        <v>24145.919839999999</v>
      </c>
      <c r="B268">
        <v>58454.425519999997</v>
      </c>
      <c r="C268">
        <v>1</v>
      </c>
      <c r="D268">
        <f>(groupC[[#This Row],[Cost (USD)]]-MIN(groupC[Cost (USD)]))/(MAX(groupC[Cost (USD)])-MIN(groupC[Cost (USD)]))</f>
        <v>0.59179336813801142</v>
      </c>
      <c r="E268">
        <f>(groupC[[#This Row],[Weight (lbs)]]-MIN(groupC[Weight (lbs)]))/(MAX(groupC[Weight (lbs)])-MIN(groupC[Weight (lbs)]))</f>
        <v>0.35684273386756249</v>
      </c>
      <c r="F268">
        <f>IF(groupC[[#This Row],[normalized cost]]+groupC[[#This Row],[normalized weight]]&gt;1, 1, 0)</f>
        <v>0</v>
      </c>
    </row>
    <row r="269" spans="1:6" x14ac:dyDescent="0.75">
      <c r="A269">
        <v>22884.08941</v>
      </c>
      <c r="B269">
        <v>60540.675819999997</v>
      </c>
      <c r="C269">
        <v>1</v>
      </c>
      <c r="D269">
        <f>(groupC[[#This Row],[Cost (USD)]]-MIN(groupC[Cost (USD)]))/(MAX(groupC[Cost (USD)])-MIN(groupC[Cost (USD)]))</f>
        <v>0.39305481939304476</v>
      </c>
      <c r="E269">
        <f>(groupC[[#This Row],[Weight (lbs)]]-MIN(groupC[Weight (lbs)]))/(MAX(groupC[Weight (lbs)])-MIN(groupC[Weight (lbs)]))</f>
        <v>0.58578483225900158</v>
      </c>
      <c r="F269">
        <f>IF(groupC[[#This Row],[normalized cost]]+groupC[[#This Row],[normalized weight]]&gt;1, 1, 0)</f>
        <v>0</v>
      </c>
    </row>
    <row r="270" spans="1:6" x14ac:dyDescent="0.75">
      <c r="A270">
        <v>24284.4542</v>
      </c>
      <c r="B270">
        <v>61795.596729999997</v>
      </c>
      <c r="C270">
        <v>1</v>
      </c>
      <c r="D270">
        <f>(groupC[[#This Row],[Cost (USD)]]-MIN(groupC[Cost (USD)]))/(MAX(groupC[Cost (USD)])-MIN(groupC[Cost (USD)]))</f>
        <v>0.61361255794603742</v>
      </c>
      <c r="E270">
        <f>(groupC[[#This Row],[Weight (lbs)]]-MIN(groupC[Weight (lbs)]))/(MAX(groupC[Weight (lbs)])-MIN(groupC[Weight (lbs)]))</f>
        <v>0.72349804263011297</v>
      </c>
      <c r="F270">
        <f>IF(groupC[[#This Row],[normalized cost]]+groupC[[#This Row],[normalized weight]]&gt;1, 1, 0)</f>
        <v>1</v>
      </c>
    </row>
    <row r="271" spans="1:6" x14ac:dyDescent="0.75">
      <c r="A271">
        <v>24092.437180000001</v>
      </c>
      <c r="B271">
        <v>60045.339979999997</v>
      </c>
      <c r="C271">
        <v>1</v>
      </c>
      <c r="D271">
        <f>(groupC[[#This Row],[Cost (USD)]]-MIN(groupC[Cost (USD)]))/(MAX(groupC[Cost (USD)])-MIN(groupC[Cost (USD)]))</f>
        <v>0.58336983833661016</v>
      </c>
      <c r="E271">
        <f>(groupC[[#This Row],[Weight (lbs)]]-MIN(groupC[Weight (lbs)]))/(MAX(groupC[Weight (lbs)])-MIN(groupC[Weight (lbs)]))</f>
        <v>0.53142739172653708</v>
      </c>
      <c r="F271">
        <f>IF(groupC[[#This Row],[normalized cost]]+groupC[[#This Row],[normalized weight]]&gt;1, 1, 0)</f>
        <v>1</v>
      </c>
    </row>
    <row r="272" spans="1:6" x14ac:dyDescent="0.75">
      <c r="A272">
        <v>22861.81638</v>
      </c>
      <c r="B272">
        <v>59415.88121</v>
      </c>
      <c r="C272">
        <v>1</v>
      </c>
      <c r="D272">
        <f>(groupC[[#This Row],[Cost (USD)]]-MIN(groupC[Cost (USD)]))/(MAX(groupC[Cost (USD)])-MIN(groupC[Cost (USD)]))</f>
        <v>0.38954681264894275</v>
      </c>
      <c r="E272">
        <f>(groupC[[#This Row],[Weight (lbs)]]-MIN(groupC[Weight (lbs)]))/(MAX(groupC[Weight (lbs)])-MIN(groupC[Weight (lbs)]))</f>
        <v>0.46235149433556078</v>
      </c>
      <c r="F272">
        <f>IF(groupC[[#This Row],[normalized cost]]+groupC[[#This Row],[normalized weight]]&gt;1, 1, 0)</f>
        <v>0</v>
      </c>
    </row>
    <row r="273" spans="1:6" x14ac:dyDescent="0.75">
      <c r="A273">
        <v>25346.34793</v>
      </c>
      <c r="B273">
        <v>58797.749360000002</v>
      </c>
      <c r="C273">
        <v>1</v>
      </c>
      <c r="D273">
        <f>(groupC[[#This Row],[Cost (USD)]]-MIN(groupC[Cost (USD)]))/(MAX(groupC[Cost (USD)])-MIN(groupC[Cost (USD)]))</f>
        <v>0.7808610358747079</v>
      </c>
      <c r="E273">
        <f>(groupC[[#This Row],[Weight (lbs)]]-MIN(groupC[Weight (lbs)]))/(MAX(groupC[Weight (lbs)])-MIN(groupC[Weight (lbs)]))</f>
        <v>0.39451859680568058</v>
      </c>
      <c r="F273">
        <f>IF(groupC[[#This Row],[normalized cost]]+groupC[[#This Row],[normalized weight]]&gt;1, 1, 0)</f>
        <v>1</v>
      </c>
    </row>
    <row r="274" spans="1:6" x14ac:dyDescent="0.75">
      <c r="A274">
        <v>23982.845580000001</v>
      </c>
      <c r="B274">
        <v>57673.334110000003</v>
      </c>
      <c r="C274">
        <v>1</v>
      </c>
      <c r="D274">
        <f>(groupC[[#This Row],[Cost (USD)]]-MIN(groupC[Cost (USD)]))/(MAX(groupC[Cost (USD)])-MIN(groupC[Cost (USD)]))</f>
        <v>0.56610913910094585</v>
      </c>
      <c r="E274">
        <f>(groupC[[#This Row],[Weight (lbs)]]-MIN(groupC[Weight (lbs)]))/(MAX(groupC[Weight (lbs)])-MIN(groupC[Weight (lbs)]))</f>
        <v>0.27112688930139206</v>
      </c>
      <c r="F274">
        <f>IF(groupC[[#This Row],[normalized cost]]+groupC[[#This Row],[normalized weight]]&gt;1, 1, 0)</f>
        <v>0</v>
      </c>
    </row>
    <row r="275" spans="1:6" x14ac:dyDescent="0.75">
      <c r="A275">
        <v>23805.960330000002</v>
      </c>
      <c r="B275">
        <v>60548.775320000001</v>
      </c>
      <c r="C275">
        <v>1</v>
      </c>
      <c r="D275">
        <f>(groupC[[#This Row],[Cost (USD)]]-MIN(groupC[Cost (USD)]))/(MAX(groupC[Cost (USD)])-MIN(groupC[Cost (USD)]))</f>
        <v>0.53824967633668952</v>
      </c>
      <c r="E275">
        <f>(groupC[[#This Row],[Weight (lbs)]]-MIN(groupC[Weight (lbs)]))/(MAX(groupC[Weight (lbs)])-MIN(groupC[Weight (lbs)]))</f>
        <v>0.58667365970502872</v>
      </c>
      <c r="F275">
        <f>IF(groupC[[#This Row],[normalized cost]]+groupC[[#This Row],[normalized weight]]&gt;1, 1, 0)</f>
        <v>1</v>
      </c>
    </row>
    <row r="276" spans="1:6" x14ac:dyDescent="0.75">
      <c r="A276">
        <v>25419.79276</v>
      </c>
      <c r="B276">
        <v>59869.851929999997</v>
      </c>
      <c r="C276">
        <v>1</v>
      </c>
      <c r="D276">
        <f>(groupC[[#This Row],[Cost (USD)]]-MIN(groupC[Cost (USD)]))/(MAX(groupC[Cost (USD)])-MIN(groupC[Cost (USD)]))</f>
        <v>0.79242861150134813</v>
      </c>
      <c r="E276">
        <f>(groupC[[#This Row],[Weight (lbs)]]-MIN(groupC[Weight (lbs)]))/(MAX(groupC[Weight (lbs)])-MIN(groupC[Weight (lbs)]))</f>
        <v>0.51216958627068088</v>
      </c>
      <c r="F276">
        <f>IF(groupC[[#This Row],[normalized cost]]+groupC[[#This Row],[normalized weight]]&gt;1, 1, 0)</f>
        <v>1</v>
      </c>
    </row>
    <row r="277" spans="1:6" x14ac:dyDescent="0.75">
      <c r="A277">
        <v>24169.843639999999</v>
      </c>
      <c r="B277">
        <v>61445.560969999999</v>
      </c>
      <c r="C277">
        <v>1</v>
      </c>
      <c r="D277">
        <f>(groupC[[#This Row],[Cost (USD)]]-MIN(groupC[Cost (USD)]))/(MAX(groupC[Cost (USD)])-MIN(groupC[Cost (USD)]))</f>
        <v>0.59556137149204769</v>
      </c>
      <c r="E277">
        <f>(groupC[[#This Row],[Weight (lbs)]]-MIN(groupC[Weight (lbs)]))/(MAX(groupC[Weight (lbs)])-MIN(groupC[Weight (lbs)]))</f>
        <v>0.68508562327350853</v>
      </c>
      <c r="F277">
        <f>IF(groupC[[#This Row],[normalized cost]]+groupC[[#This Row],[normalized weight]]&gt;1, 1, 0)</f>
        <v>1</v>
      </c>
    </row>
    <row r="278" spans="1:6" x14ac:dyDescent="0.75">
      <c r="A278">
        <v>23365.738109999998</v>
      </c>
      <c r="B278">
        <v>63065.602160000002</v>
      </c>
      <c r="C278">
        <v>1</v>
      </c>
      <c r="D278">
        <f>(groupC[[#This Row],[Cost (USD)]]-MIN(groupC[Cost (USD)]))/(MAX(groupC[Cost (USD)])-MIN(groupC[Cost (USD)]))</f>
        <v>0.46891458736749403</v>
      </c>
      <c r="E278">
        <f>(groupC[[#This Row],[Weight (lbs)]]-MIN(groupC[Weight (lbs)]))/(MAX(groupC[Weight (lbs)])-MIN(groupC[Weight (lbs)]))</f>
        <v>0.86286660646577695</v>
      </c>
      <c r="F278">
        <f>IF(groupC[[#This Row],[normalized cost]]+groupC[[#This Row],[normalized weight]]&gt;1, 1, 0)</f>
        <v>1</v>
      </c>
    </row>
    <row r="279" spans="1:6" x14ac:dyDescent="0.75">
      <c r="A279">
        <v>25505.993839999999</v>
      </c>
      <c r="B279">
        <v>60494.0363</v>
      </c>
      <c r="C279">
        <v>1</v>
      </c>
      <c r="D279">
        <f>(groupC[[#This Row],[Cost (USD)]]-MIN(groupC[Cost (USD)]))/(MAX(groupC[Cost (USD)])-MIN(groupC[Cost (USD)]))</f>
        <v>0.80600529909117624</v>
      </c>
      <c r="E279">
        <f>(groupC[[#This Row],[Weight (lbs)]]-MIN(groupC[Weight (lbs)]))/(MAX(groupC[Weight (lbs)])-MIN(groupC[Weight (lbs)]))</f>
        <v>0.58066667861426924</v>
      </c>
      <c r="F279">
        <f>IF(groupC[[#This Row],[normalized cost]]+groupC[[#This Row],[normalized weight]]&gt;1, 1, 0)</f>
        <v>1</v>
      </c>
    </row>
    <row r="280" spans="1:6" x14ac:dyDescent="0.75">
      <c r="A280">
        <v>23395.048330000001</v>
      </c>
      <c r="B280">
        <v>59622.986830000002</v>
      </c>
      <c r="C280">
        <v>1</v>
      </c>
      <c r="D280">
        <f>(groupC[[#This Row],[Cost (USD)]]-MIN(groupC[Cost (USD)]))/(MAX(groupC[Cost (USD)])-MIN(groupC[Cost (USD)]))</f>
        <v>0.47353095296441211</v>
      </c>
      <c r="E280">
        <f>(groupC[[#This Row],[Weight (lbs)]]-MIN(groupC[Weight (lbs)]))/(MAX(groupC[Weight (lbs)])-MIN(groupC[Weight (lbs)]))</f>
        <v>0.48507896631313718</v>
      </c>
      <c r="F280">
        <f>IF(groupC[[#This Row],[normalized cost]]+groupC[[#This Row],[normalized weight]]&gt;1, 1, 0)</f>
        <v>0</v>
      </c>
    </row>
    <row r="281" spans="1:6" x14ac:dyDescent="0.75">
      <c r="A281">
        <v>23929.236850000001</v>
      </c>
      <c r="B281">
        <v>59665.796150000002</v>
      </c>
      <c r="C281">
        <v>1</v>
      </c>
      <c r="D281">
        <f>(groupC[[#This Row],[Cost (USD)]]-MIN(groupC[Cost (USD)]))/(MAX(groupC[Cost (USD)])-MIN(groupC[Cost (USD)]))</f>
        <v>0.55766575324896517</v>
      </c>
      <c r="E281">
        <f>(groupC[[#This Row],[Weight (lbs)]]-MIN(groupC[Weight (lbs)]))/(MAX(groupC[Weight (lbs)])-MIN(groupC[Weight (lbs)]))</f>
        <v>0.48977679933514356</v>
      </c>
      <c r="F281">
        <f>IF(groupC[[#This Row],[normalized cost]]+groupC[[#This Row],[normalized weight]]&gt;1, 1, 0)</f>
        <v>1</v>
      </c>
    </row>
    <row r="282" spans="1:6" x14ac:dyDescent="0.75">
      <c r="A282">
        <v>24969.027620000001</v>
      </c>
      <c r="B282">
        <v>59797.338230000001</v>
      </c>
      <c r="C282">
        <v>1</v>
      </c>
      <c r="D282">
        <f>(groupC[[#This Row],[Cost (USD)]]-MIN(groupC[Cost (USD)]))/(MAX(groupC[Cost (USD)])-MIN(groupC[Cost (USD)]))</f>
        <v>0.72143301049304009</v>
      </c>
      <c r="E282">
        <f>(groupC[[#This Row],[Weight (lbs)]]-MIN(groupC[Weight (lbs)]))/(MAX(groupC[Weight (lbs)])-MIN(groupC[Weight (lbs)]))</f>
        <v>0.5042120374376734</v>
      </c>
      <c r="F282">
        <f>IF(groupC[[#This Row],[normalized cost]]+groupC[[#This Row],[normalized weight]]&gt;1, 1, 0)</f>
        <v>1</v>
      </c>
    </row>
    <row r="283" spans="1:6" x14ac:dyDescent="0.75">
      <c r="A283">
        <v>25365.66302</v>
      </c>
      <c r="B283">
        <v>60476.377439999997</v>
      </c>
      <c r="C283">
        <v>1</v>
      </c>
      <c r="D283">
        <f>(groupC[[#This Row],[Cost (USD)]]-MIN(groupC[Cost (USD)]))/(MAX(groupC[Cost (USD)])-MIN(groupC[Cost (USD)]))</f>
        <v>0.78390316646865665</v>
      </c>
      <c r="E283">
        <f>(groupC[[#This Row],[Weight (lbs)]]-MIN(groupC[Weight (lbs)]))/(MAX(groupC[Weight (lbs)])-MIN(groupC[Weight (lbs)]))</f>
        <v>0.5787288207917437</v>
      </c>
      <c r="F283">
        <f>IF(groupC[[#This Row],[normalized cost]]+groupC[[#This Row],[normalized weight]]&gt;1, 1, 0)</f>
        <v>1</v>
      </c>
    </row>
    <row r="284" spans="1:6" x14ac:dyDescent="0.75">
      <c r="A284">
        <v>24387.651819999999</v>
      </c>
      <c r="B284">
        <v>60908.316030000002</v>
      </c>
      <c r="C284">
        <v>1</v>
      </c>
      <c r="D284">
        <f>(groupC[[#This Row],[Cost (USD)]]-MIN(groupC[Cost (USD)]))/(MAX(groupC[Cost (USD)])-MIN(groupC[Cost (USD)]))</f>
        <v>0.62986620403439053</v>
      </c>
      <c r="E284">
        <f>(groupC[[#This Row],[Weight (lbs)]]-MIN(groupC[Weight (lbs)]))/(MAX(groupC[Weight (lbs)])-MIN(groupC[Weight (lbs)]))</f>
        <v>0.62612913856322139</v>
      </c>
      <c r="F284">
        <f>IF(groupC[[#This Row],[normalized cost]]+groupC[[#This Row],[normalized weight]]&gt;1, 1, 0)</f>
        <v>1</v>
      </c>
    </row>
    <row r="285" spans="1:6" x14ac:dyDescent="0.75">
      <c r="A285">
        <v>24412.721440000001</v>
      </c>
      <c r="B285">
        <v>59177.974999999999</v>
      </c>
      <c r="C285">
        <v>1</v>
      </c>
      <c r="D285">
        <f>(groupC[[#This Row],[Cost (USD)]]-MIN(groupC[Cost (USD)]))/(MAX(groupC[Cost (USD)])-MIN(groupC[Cost (USD)]))</f>
        <v>0.63381467427090898</v>
      </c>
      <c r="E285">
        <f>(groupC[[#This Row],[Weight (lbs)]]-MIN(groupC[Weight (lbs)]))/(MAX(groupC[Weight (lbs)])-MIN(groupC[Weight (lbs)]))</f>
        <v>0.43624401004292596</v>
      </c>
      <c r="F285">
        <f>IF(groupC[[#This Row],[normalized cost]]+groupC[[#This Row],[normalized weight]]&gt;1, 1, 0)</f>
        <v>1</v>
      </c>
    </row>
    <row r="286" spans="1:6" x14ac:dyDescent="0.75">
      <c r="A286">
        <v>23447.286520000001</v>
      </c>
      <c r="B286">
        <v>59846.340369999998</v>
      </c>
      <c r="C286">
        <v>1</v>
      </c>
      <c r="D286">
        <f>(groupC[[#This Row],[Cost (USD)]]-MIN(groupC[Cost (USD)]))/(MAX(groupC[Cost (USD)])-MIN(groupC[Cost (USD)]))</f>
        <v>0.48175847848831616</v>
      </c>
      <c r="E286">
        <f>(groupC[[#This Row],[Weight (lbs)]]-MIN(groupC[Weight (lbs)]))/(MAX(groupC[Weight (lbs)])-MIN(groupC[Weight (lbs)]))</f>
        <v>0.50958946159299667</v>
      </c>
      <c r="F286">
        <f>IF(groupC[[#This Row],[normalized cost]]+groupC[[#This Row],[normalized weight]]&gt;1, 1, 0)</f>
        <v>0</v>
      </c>
    </row>
    <row r="287" spans="1:6" x14ac:dyDescent="0.75">
      <c r="A287">
        <v>23755.290529999998</v>
      </c>
      <c r="B287">
        <v>60960.187859999998</v>
      </c>
      <c r="C287">
        <v>1</v>
      </c>
      <c r="D287">
        <f>(groupC[[#This Row],[Cost (USD)]]-MIN(groupC[Cost (USD)]))/(MAX(groupC[Cost (USD)])-MIN(groupC[Cost (USD)]))</f>
        <v>0.53026917255600459</v>
      </c>
      <c r="E287">
        <f>(groupC[[#This Row],[Weight (lbs)]]-MIN(groupC[Weight (lbs)]))/(MAX(groupC[Weight (lbs)])-MIN(groupC[Weight (lbs)]))</f>
        <v>0.63182147835945923</v>
      </c>
      <c r="F287">
        <f>IF(groupC[[#This Row],[normalized cost]]+groupC[[#This Row],[normalized weight]]&gt;1, 1, 0)</f>
        <v>1</v>
      </c>
    </row>
    <row r="288" spans="1:6" x14ac:dyDescent="0.75">
      <c r="A288">
        <v>24069.261699999999</v>
      </c>
      <c r="B288">
        <v>58448.133070000003</v>
      </c>
      <c r="C288">
        <v>1</v>
      </c>
      <c r="D288">
        <f>(groupC[[#This Row],[Cost (USD)]]-MIN(groupC[Cost (USD)]))/(MAX(groupC[Cost (USD)])-MIN(groupC[Cost (USD)]))</f>
        <v>0.57971969553440461</v>
      </c>
      <c r="E288">
        <f>(groupC[[#This Row],[Weight (lbs)]]-MIN(groupC[Weight (lbs)]))/(MAX(groupC[Weight (lbs)])-MIN(groupC[Weight (lbs)]))</f>
        <v>0.35615220948176768</v>
      </c>
      <c r="F288">
        <f>IF(groupC[[#This Row],[normalized cost]]+groupC[[#This Row],[normalized weight]]&gt;1, 1, 0)</f>
        <v>0</v>
      </c>
    </row>
    <row r="289" spans="1:6" x14ac:dyDescent="0.75">
      <c r="A289">
        <v>25199.352650000001</v>
      </c>
      <c r="B289">
        <v>59068.077259999998</v>
      </c>
      <c r="C289">
        <v>1</v>
      </c>
      <c r="D289">
        <f>(groupC[[#This Row],[Cost (USD)]]-MIN(groupC[Cost (USD)]))/(MAX(groupC[Cost (USD)])-MIN(groupC[Cost (USD)]))</f>
        <v>0.75770924944999796</v>
      </c>
      <c r="E289">
        <f>(groupC[[#This Row],[Weight (lbs)]]-MIN(groupC[Weight (lbs)]))/(MAX(groupC[Weight (lbs)])-MIN(groupC[Weight (lbs)]))</f>
        <v>0.42418399058884759</v>
      </c>
      <c r="F289">
        <f>IF(groupC[[#This Row],[normalized cost]]+groupC[[#This Row],[normalized weight]]&gt;1, 1, 0)</f>
        <v>1</v>
      </c>
    </row>
    <row r="290" spans="1:6" x14ac:dyDescent="0.75">
      <c r="A290">
        <v>25048.627130000001</v>
      </c>
      <c r="B290">
        <v>61082.847889999997</v>
      </c>
      <c r="C290">
        <v>1</v>
      </c>
      <c r="D290">
        <f>(groupC[[#This Row],[Cost (USD)]]-MIN(groupC[Cost (USD)]))/(MAX(groupC[Cost (USD)])-MIN(groupC[Cost (USD)]))</f>
        <v>0.7339699494684383</v>
      </c>
      <c r="E290">
        <f>(groupC[[#This Row],[Weight (lbs)]]-MIN(groupC[Weight (lbs)]))/(MAX(groupC[Weight (lbs)])-MIN(groupC[Weight (lbs)]))</f>
        <v>0.64528201310783362</v>
      </c>
      <c r="F290">
        <f>IF(groupC[[#This Row],[normalized cost]]+groupC[[#This Row],[normalized weight]]&gt;1, 1, 0)</f>
        <v>1</v>
      </c>
    </row>
    <row r="291" spans="1:6" x14ac:dyDescent="0.75">
      <c r="A291">
        <v>24173.17412</v>
      </c>
      <c r="B291">
        <v>60594.965660000002</v>
      </c>
      <c r="C291">
        <v>1</v>
      </c>
      <c r="D291">
        <f>(groupC[[#This Row],[Cost (USD)]]-MIN(groupC[Cost (USD)]))/(MAX(groupC[Cost (USD)])-MIN(groupC[Cost (USD)]))</f>
        <v>0.59608592276778782</v>
      </c>
      <c r="E291">
        <f>(groupC[[#This Row],[Weight (lbs)]]-MIN(groupC[Weight (lbs)]))/(MAX(groupC[Weight (lbs)])-MIN(groupC[Weight (lbs)]))</f>
        <v>0.59174252098452818</v>
      </c>
      <c r="F291">
        <f>IF(groupC[[#This Row],[normalized cost]]+groupC[[#This Row],[normalized weight]]&gt;1, 1, 0)</f>
        <v>1</v>
      </c>
    </row>
    <row r="292" spans="1:6" x14ac:dyDescent="0.75">
      <c r="A292">
        <v>24098.047490000001</v>
      </c>
      <c r="B292">
        <v>59006.027289999998</v>
      </c>
      <c r="C292">
        <v>1</v>
      </c>
      <c r="D292">
        <f>(groupC[[#This Row],[Cost (USD)]]-MIN(groupC[Cost (USD)]))/(MAX(groupC[Cost (USD)])-MIN(groupC[Cost (USD)]))</f>
        <v>0.5842534632999179</v>
      </c>
      <c r="E292">
        <f>(groupC[[#This Row],[Weight (lbs)]]-MIN(groupC[Weight (lbs)]))/(MAX(groupC[Weight (lbs)])-MIN(groupC[Weight (lbs)]))</f>
        <v>0.41737471639153489</v>
      </c>
      <c r="F292">
        <f>IF(groupC[[#This Row],[normalized cost]]+groupC[[#This Row],[normalized weight]]&gt;1, 1, 0)</f>
        <v>1</v>
      </c>
    </row>
    <row r="293" spans="1:6" x14ac:dyDescent="0.75">
      <c r="A293">
        <v>23554.994279999999</v>
      </c>
      <c r="B293">
        <v>60106.778919999997</v>
      </c>
      <c r="C293">
        <v>1</v>
      </c>
      <c r="D293">
        <f>(groupC[[#This Row],[Cost (USD)]]-MIN(groupC[Cost (USD)]))/(MAX(groupC[Cost (USD)])-MIN(groupC[Cost (USD)]))</f>
        <v>0.498722472541757</v>
      </c>
      <c r="E293">
        <f>(groupC[[#This Row],[Weight (lbs)]]-MIN(groupC[Weight (lbs)]))/(MAX(groupC[Weight (lbs)])-MIN(groupC[Weight (lbs)]))</f>
        <v>0.53816961237309413</v>
      </c>
      <c r="F293">
        <f>IF(groupC[[#This Row],[normalized cost]]+groupC[[#This Row],[normalized weight]]&gt;1, 1, 0)</f>
        <v>1</v>
      </c>
    </row>
    <row r="294" spans="1:6" x14ac:dyDescent="0.75">
      <c r="A294">
        <v>23276.82949</v>
      </c>
      <c r="B294">
        <v>62763.065040000001</v>
      </c>
      <c r="C294">
        <v>1</v>
      </c>
      <c r="D294">
        <f>(groupC[[#This Row],[Cost (USD)]]-MIN(groupC[Cost (USD)]))/(MAX(groupC[Cost (USD)])-MIN(groupC[Cost (USD)]))</f>
        <v>0.4549114616783177</v>
      </c>
      <c r="E294">
        <f>(groupC[[#This Row],[Weight (lbs)]]-MIN(groupC[Weight (lbs)]))/(MAX(groupC[Weight (lbs)])-MIN(groupC[Weight (lbs)]))</f>
        <v>0.82966661934337704</v>
      </c>
      <c r="F294">
        <f>IF(groupC[[#This Row],[normalized cost]]+groupC[[#This Row],[normalized weight]]&gt;1, 1, 0)</f>
        <v>1</v>
      </c>
    </row>
    <row r="295" spans="1:6" x14ac:dyDescent="0.75">
      <c r="A295">
        <v>24551.412410000001</v>
      </c>
      <c r="B295">
        <v>59792.778980000003</v>
      </c>
      <c r="C295">
        <v>1</v>
      </c>
      <c r="D295">
        <f>(groupC[[#This Row],[Cost (USD)]]-MIN(groupC[Cost (USD)]))/(MAX(groupC[Cost (USD)])-MIN(groupC[Cost (USD)]))</f>
        <v>0.65565853018571019</v>
      </c>
      <c r="E295">
        <f>(groupC[[#This Row],[Weight (lbs)]]-MIN(groupC[Weight (lbs)]))/(MAX(groupC[Weight (lbs)])-MIN(groupC[Weight (lbs)]))</f>
        <v>0.50371171191964192</v>
      </c>
      <c r="F295">
        <f>IF(groupC[[#This Row],[normalized cost]]+groupC[[#This Row],[normalized weight]]&gt;1, 1, 0)</f>
        <v>1</v>
      </c>
    </row>
    <row r="296" spans="1:6" x14ac:dyDescent="0.75">
      <c r="A296">
        <v>23600.453430000001</v>
      </c>
      <c r="B296">
        <v>60034.33872</v>
      </c>
      <c r="C296">
        <v>1</v>
      </c>
      <c r="D296">
        <f>(groupC[[#This Row],[Cost (USD)]]-MIN(groupC[Cost (USD)]))/(MAX(groupC[Cost (USD)])-MIN(groupC[Cost (USD)]))</f>
        <v>0.50588229789022343</v>
      </c>
      <c r="E296">
        <f>(groupC[[#This Row],[Weight (lbs)]]-MIN(groupC[Weight (lbs)]))/(MAX(groupC[Weight (lbs)])-MIN(groupC[Weight (lbs)]))</f>
        <v>0.53022012932405871</v>
      </c>
      <c r="F296">
        <f>IF(groupC[[#This Row],[normalized cost]]+groupC[[#This Row],[normalized weight]]&gt;1, 1, 0)</f>
        <v>1</v>
      </c>
    </row>
    <row r="297" spans="1:6" x14ac:dyDescent="0.75">
      <c r="A297">
        <v>23799.886480000001</v>
      </c>
      <c r="B297">
        <v>59824.291530000002</v>
      </c>
      <c r="C297">
        <v>1</v>
      </c>
      <c r="D297">
        <f>(groupC[[#This Row],[Cost (USD)]]-MIN(groupC[Cost (USD)]))/(MAX(groupC[Cost (USD)])-MIN(groupC[Cost (USD)]))</f>
        <v>0.5372930437293314</v>
      </c>
      <c r="E297">
        <f>(groupC[[#This Row],[Weight (lbs)]]-MIN(groupC[Weight (lbs)]))/(MAX(groupC[Weight (lbs)])-MIN(groupC[Weight (lbs)]))</f>
        <v>0.507169853698059</v>
      </c>
      <c r="F297">
        <f>IF(groupC[[#This Row],[normalized cost]]+groupC[[#This Row],[normalized weight]]&gt;1, 1, 0)</f>
        <v>1</v>
      </c>
    </row>
    <row r="298" spans="1:6" x14ac:dyDescent="0.75">
      <c r="A298">
        <v>24122.557840000001</v>
      </c>
      <c r="B298">
        <v>60828.813090000003</v>
      </c>
      <c r="C298">
        <v>1</v>
      </c>
      <c r="D298">
        <f>(groupC[[#This Row],[Cost (USD)]]-MIN(groupC[Cost (USD)]))/(MAX(groupC[Cost (USD)])-MIN(groupC[Cost (USD)]))</f>
        <v>0.58811384839796255</v>
      </c>
      <c r="E298">
        <f>(groupC[[#This Row],[Weight (lbs)]]-MIN(groupC[Weight (lbs)]))/(MAX(groupC[Weight (lbs)])-MIN(groupC[Weight (lbs)]))</f>
        <v>0.61740460061497593</v>
      </c>
      <c r="F298">
        <f>IF(groupC[[#This Row],[normalized cost]]+groupC[[#This Row],[normalized weight]]&gt;1, 1, 0)</f>
        <v>1</v>
      </c>
    </row>
    <row r="299" spans="1:6" x14ac:dyDescent="0.75">
      <c r="A299">
        <v>22728.74251</v>
      </c>
      <c r="B299">
        <v>58486.449030000003</v>
      </c>
      <c r="C299">
        <v>1</v>
      </c>
      <c r="D299">
        <f>(groupC[[#This Row],[Cost (USD)]]-MIN(groupC[Cost (USD)]))/(MAX(groupC[Cost (USD)])-MIN(groupC[Cost (USD)]))</f>
        <v>0.36858765112382685</v>
      </c>
      <c r="E299">
        <f>(groupC[[#This Row],[Weight (lbs)]]-MIN(groupC[Weight (lbs)]))/(MAX(groupC[Weight (lbs)])-MIN(groupC[Weight (lbs)]))</f>
        <v>0.36035694765929244</v>
      </c>
      <c r="F299">
        <f>IF(groupC[[#This Row],[normalized cost]]+groupC[[#This Row],[normalized weight]]&gt;1, 1, 0)</f>
        <v>0</v>
      </c>
    </row>
    <row r="300" spans="1:6" x14ac:dyDescent="0.75">
      <c r="A300">
        <v>25636.489949999999</v>
      </c>
      <c r="B300">
        <v>61822.639380000001</v>
      </c>
      <c r="C300">
        <v>1</v>
      </c>
      <c r="D300">
        <f>(groupC[[#This Row],[Cost (USD)]]-MIN(groupC[Cost (USD)]))/(MAX(groupC[Cost (USD)])-MIN(groupC[Cost (USD)]))</f>
        <v>0.82655846289327572</v>
      </c>
      <c r="E300">
        <f>(groupC[[#This Row],[Weight (lbs)]]-MIN(groupC[Weight (lbs)]))/(MAX(groupC[Weight (lbs)])-MIN(groupC[Weight (lbs)]))</f>
        <v>0.72646566403060653</v>
      </c>
      <c r="F300">
        <f>IF(groupC[[#This Row],[normalized cost]]+groupC[[#This Row],[normalized weight]]&gt;1, 1, 0)</f>
        <v>1</v>
      </c>
    </row>
    <row r="301" spans="1:6" x14ac:dyDescent="0.75">
      <c r="A301">
        <v>25512.207920000001</v>
      </c>
      <c r="B301">
        <v>59732.825270000001</v>
      </c>
      <c r="C301">
        <v>1</v>
      </c>
      <c r="D301">
        <f>(groupC[[#This Row],[Cost (USD)]]-MIN(groupC[Cost (USD)]))/(MAX(groupC[Cost (USD)])-MIN(groupC[Cost (USD)]))</f>
        <v>0.8069840179519866</v>
      </c>
      <c r="E301">
        <f>(groupC[[#This Row],[Weight (lbs)]]-MIN(groupC[Weight (lbs)]))/(MAX(groupC[Weight (lbs)])-MIN(groupC[Weight (lbs)]))</f>
        <v>0.49713247827075902</v>
      </c>
      <c r="F301">
        <f>IF(groupC[[#This Row],[normalized cost]]+groupC[[#This Row],[normalized weight]]&gt;1, 1, 0)</f>
        <v>1</v>
      </c>
    </row>
    <row r="302" spans="1:6" x14ac:dyDescent="0.75">
      <c r="A302">
        <v>24133.115419999998</v>
      </c>
      <c r="B302">
        <v>61046.240380000003</v>
      </c>
      <c r="C302">
        <v>1</v>
      </c>
      <c r="D302">
        <f>(groupC[[#This Row],[Cost (USD)]]-MIN(groupC[Cost (USD)]))/(MAX(groupC[Cost (USD)])-MIN(groupC[Cost (USD)]))</f>
        <v>0.58977666939004969</v>
      </c>
      <c r="E302">
        <f>(groupC[[#This Row],[Weight (lbs)]]-MIN(groupC[Weight (lbs)]))/(MAX(groupC[Weight (lbs)])-MIN(groupC[Weight (lbs)]))</f>
        <v>0.64126475776877667</v>
      </c>
      <c r="F302">
        <f>IF(groupC[[#This Row],[normalized cost]]+groupC[[#This Row],[normalized weight]]&gt;1, 1, 0)</f>
        <v>1</v>
      </c>
    </row>
    <row r="303" spans="1:6" x14ac:dyDescent="0.75">
      <c r="A303">
        <v>24598.42251</v>
      </c>
      <c r="B303">
        <v>60258.425889999999</v>
      </c>
      <c r="C303">
        <v>1</v>
      </c>
      <c r="D303">
        <f>(groupC[[#This Row],[Cost (USD)]]-MIN(groupC[Cost (USD)]))/(MAX(groupC[Cost (USD)])-MIN(groupC[Cost (USD)]))</f>
        <v>0.66306263047385716</v>
      </c>
      <c r="E303">
        <f>(groupC[[#This Row],[Weight (lbs)]]-MIN(groupC[Weight (lbs)]))/(MAX(groupC[Weight (lbs)])-MIN(groupC[Weight (lbs)]))</f>
        <v>0.55481113210181698</v>
      </c>
      <c r="F303">
        <f>IF(groupC[[#This Row],[normalized cost]]+groupC[[#This Row],[normalized weight]]&gt;1, 1, 0)</f>
        <v>1</v>
      </c>
    </row>
    <row r="304" spans="1:6" x14ac:dyDescent="0.75">
      <c r="A304">
        <v>22536.67916</v>
      </c>
      <c r="B304">
        <v>58678.745580000003</v>
      </c>
      <c r="C304">
        <v>1</v>
      </c>
      <c r="D304">
        <f>(groupC[[#This Row],[Cost (USD)]]-MIN(groupC[Cost (USD)]))/(MAX(groupC[Cost (USD)])-MIN(groupC[Cost (USD)]))</f>
        <v>0.33833763452999915</v>
      </c>
      <c r="E304">
        <f>(groupC[[#This Row],[Weight (lbs)]]-MIN(groupC[Weight (lbs)]))/(MAX(groupC[Weight (lbs)])-MIN(groupC[Weight (lbs)]))</f>
        <v>0.38145929365796483</v>
      </c>
      <c r="F304">
        <f>IF(groupC[[#This Row],[normalized cost]]+groupC[[#This Row],[normalized weight]]&gt;1, 1, 0)</f>
        <v>0</v>
      </c>
    </row>
    <row r="305" spans="1:6" x14ac:dyDescent="0.75">
      <c r="A305">
        <v>22697.470799999999</v>
      </c>
      <c r="B305">
        <v>59051.090259999997</v>
      </c>
      <c r="C305">
        <v>1</v>
      </c>
      <c r="D305">
        <f>(groupC[[#This Row],[Cost (USD)]]-MIN(groupC[Cost (USD)]))/(MAX(groupC[Cost (USD)])-MIN(groupC[Cost (USD)]))</f>
        <v>0.36366235045393125</v>
      </c>
      <c r="E305">
        <f>(groupC[[#This Row],[Weight (lbs)]]-MIN(groupC[Weight (lbs)]))/(MAX(groupC[Weight (lbs)])-MIN(groupC[Weight (lbs)]))</f>
        <v>0.42231986171352731</v>
      </c>
      <c r="F305">
        <f>IF(groupC[[#This Row],[normalized cost]]+groupC[[#This Row],[normalized weight]]&gt;1, 1, 0)</f>
        <v>0</v>
      </c>
    </row>
    <row r="306" spans="1:6" x14ac:dyDescent="0.75">
      <c r="A306">
        <v>23513.683690000002</v>
      </c>
      <c r="B306">
        <v>58732.491690000003</v>
      </c>
      <c r="C306">
        <v>1</v>
      </c>
      <c r="D306">
        <f>(groupC[[#This Row],[Cost (USD)]]-MIN(groupC[Cost (USD)]))/(MAX(groupC[Cost (USD)])-MIN(groupC[Cost (USD)]))</f>
        <v>0.49221604623501641</v>
      </c>
      <c r="E306">
        <f>(groupC[[#This Row],[Weight (lbs)]]-MIN(groupC[Weight (lbs)]))/(MAX(groupC[Weight (lbs)])-MIN(groupC[Weight (lbs)]))</f>
        <v>0.3873573142376513</v>
      </c>
      <c r="F306">
        <f>IF(groupC[[#This Row],[normalized cost]]+groupC[[#This Row],[normalized weight]]&gt;1, 1, 0)</f>
        <v>0</v>
      </c>
    </row>
    <row r="307" spans="1:6" x14ac:dyDescent="0.75">
      <c r="A307">
        <v>25034.974999999999</v>
      </c>
      <c r="B307">
        <v>60017.560230000003</v>
      </c>
      <c r="C307">
        <v>1</v>
      </c>
      <c r="D307">
        <f>(groupC[[#This Row],[Cost (USD)]]-MIN(groupC[Cost (USD)]))/(MAX(groupC[Cost (USD)])-MIN(groupC[Cost (USD)]))</f>
        <v>0.73181973622347951</v>
      </c>
      <c r="E307">
        <f>(groupC[[#This Row],[Weight (lbs)]]-MIN(groupC[Weight (lbs)]))/(MAX(groupC[Weight (lbs)])-MIN(groupC[Weight (lbs)]))</f>
        <v>0.52837888203535177</v>
      </c>
      <c r="F307">
        <f>IF(groupC[[#This Row],[normalized cost]]+groupC[[#This Row],[normalized weight]]&gt;1, 1, 0)</f>
        <v>1</v>
      </c>
    </row>
    <row r="308" spans="1:6" x14ac:dyDescent="0.75">
      <c r="A308">
        <v>22137.151849999998</v>
      </c>
      <c r="B308">
        <v>58848.176229999997</v>
      </c>
      <c r="C308">
        <v>1</v>
      </c>
      <c r="D308">
        <f>(groupC[[#This Row],[Cost (USD)]]-MIN(groupC[Cost (USD)]))/(MAX(groupC[Cost (USD)])-MIN(groupC[Cost (USD)]))</f>
        <v>0.27541200214262618</v>
      </c>
      <c r="E308">
        <f>(groupC[[#This Row],[Weight (lbs)]]-MIN(groupC[Weight (lbs)]))/(MAX(groupC[Weight (lbs)])-MIN(groupC[Weight (lbs)]))</f>
        <v>0.40005236877595246</v>
      </c>
      <c r="F308">
        <f>IF(groupC[[#This Row],[normalized cost]]+groupC[[#This Row],[normalized weight]]&gt;1, 1, 0)</f>
        <v>0</v>
      </c>
    </row>
    <row r="309" spans="1:6" x14ac:dyDescent="0.75">
      <c r="A309">
        <v>23601.417409999998</v>
      </c>
      <c r="B309">
        <v>62500.272089999999</v>
      </c>
      <c r="C309">
        <v>1</v>
      </c>
      <c r="D309">
        <f>(groupC[[#This Row],[Cost (USD)]]-MIN(groupC[Cost (USD)]))/(MAX(groupC[Cost (USD)])-MIN(groupC[Cost (USD)]))</f>
        <v>0.50603412493581035</v>
      </c>
      <c r="E309">
        <f>(groupC[[#This Row],[Weight (lbs)]]-MIN(groupC[Weight (lbs)]))/(MAX(groupC[Weight (lbs)])-MIN(groupC[Weight (lbs)]))</f>
        <v>0.80082810010363048</v>
      </c>
      <c r="F309">
        <f>IF(groupC[[#This Row],[normalized cost]]+groupC[[#This Row],[normalized weight]]&gt;1, 1, 0)</f>
        <v>1</v>
      </c>
    </row>
    <row r="310" spans="1:6" x14ac:dyDescent="0.75">
      <c r="A310">
        <v>24854.891810000001</v>
      </c>
      <c r="B310">
        <v>60769.304689999997</v>
      </c>
      <c r="C310">
        <v>1</v>
      </c>
      <c r="D310">
        <f>(groupC[[#This Row],[Cost (USD)]]-MIN(groupC[Cost (USD)]))/(MAX(groupC[Cost (USD)])-MIN(groupC[Cost (USD)]))</f>
        <v>0.70345659726037513</v>
      </c>
      <c r="E310">
        <f>(groupC[[#This Row],[Weight (lbs)]]-MIN(groupC[Weight (lbs)]))/(MAX(groupC[Weight (lbs)])-MIN(groupC[Weight (lbs)]))</f>
        <v>0.61087423464310842</v>
      </c>
      <c r="F310">
        <f>IF(groupC[[#This Row],[normalized cost]]+groupC[[#This Row],[normalized weight]]&gt;1, 1, 0)</f>
        <v>1</v>
      </c>
    </row>
    <row r="311" spans="1:6" x14ac:dyDescent="0.75">
      <c r="A311">
        <v>23848.1741</v>
      </c>
      <c r="B311">
        <v>60375.770909999999</v>
      </c>
      <c r="C311">
        <v>1</v>
      </c>
      <c r="D311">
        <f>(groupC[[#This Row],[Cost (USD)]]-MIN(groupC[Cost (USD)]))/(MAX(groupC[Cost (USD)])-MIN(groupC[Cost (USD)]))</f>
        <v>0.54489835367668171</v>
      </c>
      <c r="E311">
        <f>(groupC[[#This Row],[Weight (lbs)]]-MIN(groupC[Weight (lbs)]))/(MAX(groupC[Weight (lbs)])-MIN(groupC[Weight (lbs)]))</f>
        <v>0.56768840531998521</v>
      </c>
      <c r="F311">
        <f>IF(groupC[[#This Row],[normalized cost]]+groupC[[#This Row],[normalized weight]]&gt;1, 1, 0)</f>
        <v>1</v>
      </c>
    </row>
    <row r="312" spans="1:6" x14ac:dyDescent="0.75">
      <c r="A312">
        <v>23494.705740000001</v>
      </c>
      <c r="B312">
        <v>60256.920299999998</v>
      </c>
      <c r="C312">
        <v>1</v>
      </c>
      <c r="D312">
        <f>(groupC[[#This Row],[Cost (USD)]]-MIN(groupC[Cost (USD)]))/(MAX(groupC[Cost (USD)])-MIN(groupC[Cost (USD)]))</f>
        <v>0.48922701525947193</v>
      </c>
      <c r="E312">
        <f>(groupC[[#This Row],[Weight (lbs)]]-MIN(groupC[Weight (lbs)]))/(MAX(groupC[Weight (lbs)])-MIN(groupC[Weight (lbs)]))</f>
        <v>0.55464591082711312</v>
      </c>
      <c r="F312">
        <f>IF(groupC[[#This Row],[normalized cost]]+groupC[[#This Row],[normalized weight]]&gt;1, 1, 0)</f>
        <v>1</v>
      </c>
    </row>
    <row r="313" spans="1:6" x14ac:dyDescent="0.75">
      <c r="A313">
        <v>23483.033940000001</v>
      </c>
      <c r="B313">
        <v>61055.517870000003</v>
      </c>
      <c r="C313">
        <v>1</v>
      </c>
      <c r="D313">
        <f>(groupC[[#This Row],[Cost (USD)]]-MIN(groupC[Cost (USD)]))/(MAX(groupC[Cost (USD)])-MIN(groupC[Cost (USD)]))</f>
        <v>0.48738870439131388</v>
      </c>
      <c r="E313">
        <f>(groupC[[#This Row],[Weight (lbs)]]-MIN(groupC[Weight (lbs)]))/(MAX(groupC[Weight (lbs)])-MIN(groupC[Weight (lbs)]))</f>
        <v>0.64228285613808822</v>
      </c>
      <c r="F313">
        <f>IF(groupC[[#This Row],[normalized cost]]+groupC[[#This Row],[normalized weight]]&gt;1, 1, 0)</f>
        <v>1</v>
      </c>
    </row>
    <row r="314" spans="1:6" x14ac:dyDescent="0.75">
      <c r="A314">
        <v>23666.793089999999</v>
      </c>
      <c r="B314">
        <v>61212.605609999999</v>
      </c>
      <c r="C314">
        <v>1</v>
      </c>
      <c r="D314">
        <f>(groupC[[#This Row],[Cost (USD)]]-MIN(groupC[Cost (USD)]))/(MAX(groupC[Cost (USD)])-MIN(groupC[Cost (USD)]))</f>
        <v>0.51633080780025475</v>
      </c>
      <c r="E314">
        <f>(groupC[[#This Row],[Weight (lbs)]]-MIN(groupC[Weight (lbs)]))/(MAX(groupC[Weight (lbs)])-MIN(groupC[Weight (lbs)]))</f>
        <v>0.65952143811800101</v>
      </c>
      <c r="F314">
        <f>IF(groupC[[#This Row],[normalized cost]]+groupC[[#This Row],[normalized weight]]&gt;1, 1, 0)</f>
        <v>1</v>
      </c>
    </row>
    <row r="315" spans="1:6" x14ac:dyDescent="0.75">
      <c r="A315">
        <v>22628.406050000001</v>
      </c>
      <c r="B315">
        <v>58558.940719999999</v>
      </c>
      <c r="C315">
        <v>1</v>
      </c>
      <c r="D315">
        <f>(groupC[[#This Row],[Cost (USD)]]-MIN(groupC[Cost (USD)]))/(MAX(groupC[Cost (USD)])-MIN(groupC[Cost (USD)]))</f>
        <v>0.35278463831599088</v>
      </c>
      <c r="E315">
        <f>(groupC[[#This Row],[Weight (lbs)]]-MIN(groupC[Weight (lbs)]))/(MAX(groupC[Weight (lbs)])-MIN(groupC[Weight (lbs)]))</f>
        <v>0.36831208114665037</v>
      </c>
      <c r="F315">
        <f>IF(groupC[[#This Row],[normalized cost]]+groupC[[#This Row],[normalized weight]]&gt;1, 1, 0)</f>
        <v>0</v>
      </c>
    </row>
    <row r="316" spans="1:6" x14ac:dyDescent="0.75">
      <c r="A316">
        <v>24646.238239999999</v>
      </c>
      <c r="B316">
        <v>58890.51296</v>
      </c>
      <c r="C316">
        <v>1</v>
      </c>
      <c r="D316">
        <f>(groupC[[#This Row],[Cost (USD)]]-MIN(groupC[Cost (USD)]))/(MAX(groupC[Cost (USD)])-MIN(groupC[Cost (USD)]))</f>
        <v>0.67059361765046288</v>
      </c>
      <c r="E316">
        <f>(groupC[[#This Row],[Weight (lbs)]]-MIN(groupC[Weight (lbs)]))/(MAX(groupC[Weight (lbs)])-MIN(groupC[Weight (lbs)]))</f>
        <v>0.40469834045309611</v>
      </c>
      <c r="F316">
        <f>IF(groupC[[#This Row],[normalized cost]]+groupC[[#This Row],[normalized weight]]&gt;1, 1, 0)</f>
        <v>1</v>
      </c>
    </row>
    <row r="317" spans="1:6" x14ac:dyDescent="0.75">
      <c r="A317">
        <v>23808.325570000001</v>
      </c>
      <c r="B317">
        <v>59439.57187</v>
      </c>
      <c r="C317">
        <v>1</v>
      </c>
      <c r="D317">
        <f>(groupC[[#This Row],[Cost (USD)]]-MIN(groupC[Cost (USD)]))/(MAX(groupC[Cost (USD)])-MIN(groupC[Cost (USD)]))</f>
        <v>0.5386222021165864</v>
      </c>
      <c r="E317">
        <f>(groupC[[#This Row],[Weight (lbs)]]-MIN(groupC[Weight (lbs)]))/(MAX(groupC[Weight (lbs)])-MIN(groupC[Weight (lbs)]))</f>
        <v>0.46495127318888346</v>
      </c>
      <c r="F317">
        <f>IF(groupC[[#This Row],[normalized cost]]+groupC[[#This Row],[normalized weight]]&gt;1, 1, 0)</f>
        <v>1</v>
      </c>
    </row>
    <row r="318" spans="1:6" x14ac:dyDescent="0.75">
      <c r="A318">
        <v>23408.04191</v>
      </c>
      <c r="B318">
        <v>59435.849549999999</v>
      </c>
      <c r="C318">
        <v>1</v>
      </c>
      <c r="D318">
        <f>(groupC[[#This Row],[Cost (USD)]]-MIN(groupC[Cost (USD)]))/(MAX(groupC[Cost (USD)])-MIN(groupC[Cost (USD)]))</f>
        <v>0.47557744445075334</v>
      </c>
      <c r="E318">
        <f>(groupC[[#This Row],[Weight (lbs)]]-MIN(groupC[Weight (lbs)]))/(MAX(groupC[Weight (lbs)])-MIN(groupC[Weight (lbs)]))</f>
        <v>0.4645427911617343</v>
      </c>
      <c r="F318">
        <f>IF(groupC[[#This Row],[normalized cost]]+groupC[[#This Row],[normalized weight]]&gt;1, 1, 0)</f>
        <v>0</v>
      </c>
    </row>
    <row r="319" spans="1:6" x14ac:dyDescent="0.75">
      <c r="A319">
        <v>24686.251100000001</v>
      </c>
      <c r="B319">
        <v>58711.620049999998</v>
      </c>
      <c r="C319">
        <v>1</v>
      </c>
      <c r="D319">
        <f>(groupC[[#This Row],[Cost (USD)]]-MIN(groupC[Cost (USD)]))/(MAX(groupC[Cost (USD)])-MIN(groupC[Cost (USD)]))</f>
        <v>0.6768956512189005</v>
      </c>
      <c r="E319">
        <f>(groupC[[#This Row],[Weight (lbs)]]-MIN(groupC[Weight (lbs)]))/(MAX(groupC[Weight (lbs)])-MIN(groupC[Weight (lbs)]))</f>
        <v>0.38506689057253701</v>
      </c>
      <c r="F319">
        <f>IF(groupC[[#This Row],[normalized cost]]+groupC[[#This Row],[normalized weight]]&gt;1, 1, 0)</f>
        <v>1</v>
      </c>
    </row>
    <row r="320" spans="1:6" x14ac:dyDescent="0.75">
      <c r="A320">
        <v>24050.163219999999</v>
      </c>
      <c r="B320">
        <v>62238.248890000003</v>
      </c>
      <c r="C320">
        <v>1</v>
      </c>
      <c r="D320">
        <f>(groupC[[#This Row],[Cost (USD)]]-MIN(groupC[Cost (USD)]))/(MAX(groupC[Cost (USD)])-MIN(groupC[Cost (USD)]))</f>
        <v>0.57671168105940507</v>
      </c>
      <c r="E320">
        <f>(groupC[[#This Row],[Weight (lbs)]]-MIN(groupC[Weight (lbs)]))/(MAX(groupC[Weight (lbs)])-MIN(groupC[Weight (lbs)]))</f>
        <v>0.7720740521184779</v>
      </c>
      <c r="F320">
        <f>IF(groupC[[#This Row],[normalized cost]]+groupC[[#This Row],[normalized weight]]&gt;1, 1, 0)</f>
        <v>1</v>
      </c>
    </row>
    <row r="321" spans="1:6" x14ac:dyDescent="0.75">
      <c r="A321">
        <v>24483.24278</v>
      </c>
      <c r="B321">
        <v>61081.072569999997</v>
      </c>
      <c r="C321">
        <v>1</v>
      </c>
      <c r="D321">
        <f>(groupC[[#This Row],[Cost (USD)]]-MIN(groupC[Cost (USD)]))/(MAX(groupC[Cost (USD)])-MIN(groupC[Cost (USD)]))</f>
        <v>0.64492179962938545</v>
      </c>
      <c r="E321">
        <f>(groupC[[#This Row],[Weight (lbs)]]-MIN(groupC[Weight (lbs)]))/(MAX(groupC[Weight (lbs)])-MIN(groupC[Weight (lbs)]))</f>
        <v>0.64508719205203013</v>
      </c>
      <c r="F321">
        <f>IF(groupC[[#This Row],[normalized cost]]+groupC[[#This Row],[normalized weight]]&gt;1, 1, 0)</f>
        <v>1</v>
      </c>
    </row>
    <row r="322" spans="1:6" x14ac:dyDescent="0.75">
      <c r="A322">
        <v>24670.825079999999</v>
      </c>
      <c r="B322">
        <v>60319.180379999998</v>
      </c>
      <c r="C322">
        <v>1</v>
      </c>
      <c r="D322">
        <f>(groupC[[#This Row],[Cost (USD)]]-MIN(groupC[Cost (USD)]))/(MAX(groupC[Cost (USD)])-MIN(groupC[Cost (USD)]))</f>
        <v>0.67446604993902692</v>
      </c>
      <c r="E322">
        <f>(groupC[[#This Row],[Weight (lbs)]]-MIN(groupC[Weight (lbs)]))/(MAX(groupC[Weight (lbs)])-MIN(groupC[Weight (lbs)]))</f>
        <v>0.56147824219273057</v>
      </c>
      <c r="F322">
        <f>IF(groupC[[#This Row],[normalized cost]]+groupC[[#This Row],[normalized weight]]&gt;1, 1, 0)</f>
        <v>1</v>
      </c>
    </row>
    <row r="323" spans="1:6" x14ac:dyDescent="0.75">
      <c r="A323">
        <v>23472.339889999999</v>
      </c>
      <c r="B323">
        <v>57968.949000000001</v>
      </c>
      <c r="C323">
        <v>1</v>
      </c>
      <c r="D323">
        <f>(groupC[[#This Row],[Cost (USD)]]-MIN(groupC[Cost (USD)]))/(MAX(groupC[Cost (USD)])-MIN(groupC[Cost (USD)]))</f>
        <v>0.48570438934653681</v>
      </c>
      <c r="E323">
        <f>(groupC[[#This Row],[Weight (lbs)]]-MIN(groupC[Weight (lbs)]))/(MAX(groupC[Weight (lbs)])-MIN(groupC[Weight (lbs)]))</f>
        <v>0.30356724088928821</v>
      </c>
      <c r="F323">
        <f>IF(groupC[[#This Row],[normalized cost]]+groupC[[#This Row],[normalized weight]]&gt;1, 1, 0)</f>
        <v>0</v>
      </c>
    </row>
    <row r="324" spans="1:6" x14ac:dyDescent="0.75">
      <c r="A324">
        <v>23103.38192</v>
      </c>
      <c r="B324">
        <v>59970.224370000004</v>
      </c>
      <c r="C324">
        <v>1</v>
      </c>
      <c r="D324">
        <f>(groupC[[#This Row],[Cost (USD)]]-MIN(groupC[Cost (USD)]))/(MAX(groupC[Cost (USD)])-MIN(groupC[Cost (USD)]))</f>
        <v>0.42759343421155172</v>
      </c>
      <c r="E324">
        <f>(groupC[[#This Row],[Weight (lbs)]]-MIN(groupC[Weight (lbs)]))/(MAX(groupC[Weight (lbs)])-MIN(groupC[Weight (lbs)]))</f>
        <v>0.52318431304352797</v>
      </c>
      <c r="F324">
        <f>IF(groupC[[#This Row],[normalized cost]]+groupC[[#This Row],[normalized weight]]&gt;1, 1, 0)</f>
        <v>0</v>
      </c>
    </row>
    <row r="325" spans="1:6" x14ac:dyDescent="0.75">
      <c r="A325">
        <v>23045.296539999999</v>
      </c>
      <c r="B325">
        <v>60748.282720000003</v>
      </c>
      <c r="C325">
        <v>1</v>
      </c>
      <c r="D325">
        <f>(groupC[[#This Row],[Cost (USD)]]-MIN(groupC[Cost (USD)]))/(MAX(groupC[Cost (USD)])-MIN(groupC[Cost (USD)]))</f>
        <v>0.41844497507627793</v>
      </c>
      <c r="E325">
        <f>(groupC[[#This Row],[Weight (lbs)]]-MIN(groupC[Weight (lbs)]))/(MAX(groupC[Weight (lbs)])-MIN(groupC[Weight (lbs)]))</f>
        <v>0.60856731398065456</v>
      </c>
      <c r="F325">
        <f>IF(groupC[[#This Row],[normalized cost]]+groupC[[#This Row],[normalized weight]]&gt;1, 1, 0)</f>
        <v>1</v>
      </c>
    </row>
    <row r="326" spans="1:6" x14ac:dyDescent="0.75">
      <c r="A326">
        <v>24362.013019999999</v>
      </c>
      <c r="B326">
        <v>59802.999159999999</v>
      </c>
      <c r="C326">
        <v>1</v>
      </c>
      <c r="D326">
        <f>(groupC[[#This Row],[Cost (USD)]]-MIN(groupC[Cost (USD)]))/(MAX(groupC[Cost (USD)])-MIN(groupC[Cost (USD)]))</f>
        <v>0.62582808783238819</v>
      </c>
      <c r="E326">
        <f>(groupC[[#This Row],[Weight (lbs)]]-MIN(groupC[Weight (lbs)]))/(MAX(groupC[Weight (lbs)])-MIN(groupC[Weight (lbs)]))</f>
        <v>0.50483325972967097</v>
      </c>
      <c r="F326">
        <f>IF(groupC[[#This Row],[normalized cost]]+groupC[[#This Row],[normalized weight]]&gt;1, 1, 0)</f>
        <v>1</v>
      </c>
    </row>
    <row r="327" spans="1:6" x14ac:dyDescent="0.75">
      <c r="A327">
        <v>23363.163</v>
      </c>
      <c r="B327">
        <v>60011.294459999997</v>
      </c>
      <c r="C327">
        <v>1</v>
      </c>
      <c r="D327">
        <f>(groupC[[#This Row],[Cost (USD)]]-MIN(groupC[Cost (USD)]))/(MAX(groupC[Cost (USD)])-MIN(groupC[Cost (USD)]))</f>
        <v>0.46850900702001563</v>
      </c>
      <c r="E327">
        <f>(groupC[[#This Row],[Weight (lbs)]]-MIN(groupC[Weight (lbs)]))/(MAX(groupC[Weight (lbs)])-MIN(groupC[Weight (lbs)]))</f>
        <v>0.52769128547426836</v>
      </c>
      <c r="F327">
        <f>IF(groupC[[#This Row],[normalized cost]]+groupC[[#This Row],[normalized weight]]&gt;1, 1, 0)</f>
        <v>0</v>
      </c>
    </row>
    <row r="328" spans="1:6" x14ac:dyDescent="0.75">
      <c r="A328">
        <v>22766.64662</v>
      </c>
      <c r="B328">
        <v>60179.72782</v>
      </c>
      <c r="C328">
        <v>1</v>
      </c>
      <c r="D328">
        <f>(groupC[[#This Row],[Cost (USD)]]-MIN(groupC[Cost (USD)]))/(MAX(groupC[Cost (USD)])-MIN(groupC[Cost (USD)]))</f>
        <v>0.37455755613940767</v>
      </c>
      <c r="E328">
        <f>(groupC[[#This Row],[Weight (lbs)]]-MIN(groupC[Weight (lbs)]))/(MAX(groupC[Weight (lbs)])-MIN(groupC[Weight (lbs)]))</f>
        <v>0.54617491942630236</v>
      </c>
      <c r="F328">
        <f>IF(groupC[[#This Row],[normalized cost]]+groupC[[#This Row],[normalized weight]]&gt;1, 1, 0)</f>
        <v>0</v>
      </c>
    </row>
    <row r="329" spans="1:6" x14ac:dyDescent="0.75">
      <c r="A329">
        <v>25235.997039999998</v>
      </c>
      <c r="B329">
        <v>60987.918870000001</v>
      </c>
      <c r="C329">
        <v>1</v>
      </c>
      <c r="D329">
        <f>(groupC[[#This Row],[Cost (USD)]]-MIN(groupC[Cost (USD)]))/(MAX(groupC[Cost (USD)])-MIN(groupC[Cost (USD)]))</f>
        <v>0.76348074830998669</v>
      </c>
      <c r="E329">
        <f>(groupC[[#This Row],[Weight (lbs)]]-MIN(groupC[Weight (lbs)]))/(MAX(groupC[Weight (lbs)])-MIN(groupC[Weight (lbs)]))</f>
        <v>0.63486463939335558</v>
      </c>
      <c r="F329">
        <f>IF(groupC[[#This Row],[normalized cost]]+groupC[[#This Row],[normalized weight]]&gt;1, 1, 0)</f>
        <v>1</v>
      </c>
    </row>
    <row r="330" spans="1:6" x14ac:dyDescent="0.75">
      <c r="A330">
        <v>23939.918580000001</v>
      </c>
      <c r="B330">
        <v>59944.708859999999</v>
      </c>
      <c r="C330">
        <v>1</v>
      </c>
      <c r="D330">
        <f>(groupC[[#This Row],[Cost (USD)]]-MIN(groupC[Cost (USD)]))/(MAX(groupC[Cost (USD)])-MIN(groupC[Cost (USD)]))</f>
        <v>0.55934812789124222</v>
      </c>
      <c r="E330">
        <f>(groupC[[#This Row],[Weight (lbs)]]-MIN(groupC[Weight (lbs)]))/(MAX(groupC[Weight (lbs)])-MIN(groupC[Weight (lbs)]))</f>
        <v>0.52038427778365104</v>
      </c>
      <c r="F330">
        <f>IF(groupC[[#This Row],[normalized cost]]+groupC[[#This Row],[normalized weight]]&gt;1, 1, 0)</f>
        <v>1</v>
      </c>
    </row>
    <row r="331" spans="1:6" x14ac:dyDescent="0.75">
      <c r="A331">
        <v>24432.74036</v>
      </c>
      <c r="B331">
        <v>59439.49366</v>
      </c>
      <c r="C331">
        <v>1</v>
      </c>
      <c r="D331">
        <f>(groupC[[#This Row],[Cost (USD)]]-MIN(groupC[Cost (USD)]))/(MAX(groupC[Cost (USD)])-MIN(groupC[Cost (USD)]))</f>
        <v>0.63696765823266144</v>
      </c>
      <c r="E331">
        <f>(groupC[[#This Row],[Weight (lbs)]]-MIN(groupC[Weight (lbs)]))/(MAX(groupC[Weight (lbs)])-MIN(groupC[Weight (lbs)]))</f>
        <v>0.46494269053630571</v>
      </c>
      <c r="F331">
        <f>IF(groupC[[#This Row],[normalized cost]]+groupC[[#This Row],[normalized weight]]&gt;1, 1, 0)</f>
        <v>1</v>
      </c>
    </row>
    <row r="332" spans="1:6" x14ac:dyDescent="0.75">
      <c r="A332">
        <v>24161.143769999999</v>
      </c>
      <c r="B332">
        <v>62449.185590000001</v>
      </c>
      <c r="C332">
        <v>1</v>
      </c>
      <c r="D332">
        <f>(groupC[[#This Row],[Cost (USD)]]-MIN(groupC[Cost (USD)]))/(MAX(groupC[Cost (USD)])-MIN(groupC[Cost (USD)]))</f>
        <v>0.59419114020188135</v>
      </c>
      <c r="E332">
        <f>(groupC[[#This Row],[Weight (lbs)]]-MIN(groupC[Weight (lbs)]))/(MAX(groupC[Weight (lbs)])-MIN(groupC[Weight (lbs)]))</f>
        <v>0.79522194128871082</v>
      </c>
      <c r="F332">
        <f>IF(groupC[[#This Row],[normalized cost]]+groupC[[#This Row],[normalized weight]]&gt;1, 1, 0)</f>
        <v>1</v>
      </c>
    </row>
    <row r="333" spans="1:6" x14ac:dyDescent="0.75">
      <c r="A333">
        <v>23969.188760000001</v>
      </c>
      <c r="B333">
        <v>59875.744209999997</v>
      </c>
      <c r="C333">
        <v>1</v>
      </c>
      <c r="D333">
        <f>(groupC[[#This Row],[Cost (USD)]]-MIN(groupC[Cost (USD)]))/(MAX(groupC[Cost (USD)])-MIN(groupC[Cost (USD)]))</f>
        <v>0.56395818718003576</v>
      </c>
      <c r="E333">
        <f>(groupC[[#This Row],[Weight (lbs)]]-MIN(groupC[Weight (lbs)]))/(MAX(groupC[Weight (lbs)])-MIN(groupC[Weight (lbs)]))</f>
        <v>0.51281619657794353</v>
      </c>
      <c r="F333">
        <f>IF(groupC[[#This Row],[normalized cost]]+groupC[[#This Row],[normalized weight]]&gt;1, 1, 0)</f>
        <v>1</v>
      </c>
    </row>
    <row r="334" spans="1:6" x14ac:dyDescent="0.75">
      <c r="A334">
        <v>23362.348580000002</v>
      </c>
      <c r="B334">
        <v>58942.008249999999</v>
      </c>
      <c r="C334">
        <v>1</v>
      </c>
      <c r="D334">
        <f>(groupC[[#This Row],[Cost (USD)]]-MIN(groupC[Cost (USD)]))/(MAX(groupC[Cost (USD)])-MIN(groupC[Cost (USD)]))</f>
        <v>0.46838073570477351</v>
      </c>
      <c r="E334">
        <f>(groupC[[#This Row],[Weight (lbs)]]-MIN(groupC[Weight (lbs)]))/(MAX(groupC[Weight (lbs)])-MIN(groupC[Weight (lbs)]))</f>
        <v>0.41034935929291383</v>
      </c>
      <c r="F334">
        <f>IF(groupC[[#This Row],[normalized cost]]+groupC[[#This Row],[normalized weight]]&gt;1, 1, 0)</f>
        <v>0</v>
      </c>
    </row>
    <row r="335" spans="1:6" x14ac:dyDescent="0.75">
      <c r="A335">
        <v>23166.442210000001</v>
      </c>
      <c r="B335">
        <v>61800.121500000001</v>
      </c>
      <c r="C335">
        <v>1</v>
      </c>
      <c r="D335">
        <f>(groupC[[#This Row],[Cost (USD)]]-MIN(groupC[Cost (USD)]))/(MAX(groupC[Cost (USD)])-MIN(groupC[Cost (USD)]))</f>
        <v>0.43752544268121357</v>
      </c>
      <c r="E335">
        <f>(groupC[[#This Row],[Weight (lbs)]]-MIN(groupC[Weight (lbs)]))/(MAX(groupC[Weight (lbs)])-MIN(groupC[Weight (lbs)]))</f>
        <v>0.72399458436268438</v>
      </c>
      <c r="F335">
        <f>IF(groupC[[#This Row],[normalized cost]]+groupC[[#This Row],[normalized weight]]&gt;1, 1, 0)</f>
        <v>1</v>
      </c>
    </row>
    <row r="336" spans="1:6" x14ac:dyDescent="0.75">
      <c r="A336">
        <v>23121.90353</v>
      </c>
      <c r="B336">
        <v>60550.388559999999</v>
      </c>
      <c r="C336">
        <v>1</v>
      </c>
      <c r="D336">
        <f>(groupC[[#This Row],[Cost (USD)]]-MIN(groupC[Cost (USD)]))/(MAX(groupC[Cost (USD)])-MIN(groupC[Cost (USD)]))</f>
        <v>0.43051059154450672</v>
      </c>
      <c r="E336">
        <f>(groupC[[#This Row],[Weight (lbs)]]-MIN(groupC[Weight (lbs)]))/(MAX(groupC[Weight (lbs)])-MIN(groupC[Weight (lbs)]))</f>
        <v>0.58685069433544135</v>
      </c>
      <c r="F336">
        <f>IF(groupC[[#This Row],[normalized cost]]+groupC[[#This Row],[normalized weight]]&gt;1, 1, 0)</f>
        <v>1</v>
      </c>
    </row>
    <row r="337" spans="1:6" x14ac:dyDescent="0.75">
      <c r="A337">
        <v>22805.331910000001</v>
      </c>
      <c r="B337">
        <v>57522.919379999999</v>
      </c>
      <c r="C337">
        <v>1</v>
      </c>
      <c r="D337">
        <f>(groupC[[#This Row],[Cost (USD)]]-MIN(groupC[Cost (USD)]))/(MAX(groupC[Cost (USD)])-MIN(groupC[Cost (USD)]))</f>
        <v>0.38065049716348681</v>
      </c>
      <c r="E337">
        <f>(groupC[[#This Row],[Weight (lbs)]]-MIN(groupC[Weight (lbs)]))/(MAX(groupC[Weight (lbs)])-MIN(groupC[Weight (lbs)]))</f>
        <v>0.25462059381269514</v>
      </c>
      <c r="F337">
        <f>IF(groupC[[#This Row],[normalized cost]]+groupC[[#This Row],[normalized weight]]&gt;1, 1, 0)</f>
        <v>0</v>
      </c>
    </row>
    <row r="338" spans="1:6" x14ac:dyDescent="0.75">
      <c r="A338">
        <v>25061.725559999999</v>
      </c>
      <c r="B338">
        <v>59207.64746</v>
      </c>
      <c r="C338">
        <v>1</v>
      </c>
      <c r="D338">
        <f>(groupC[[#This Row],[Cost (USD)]]-MIN(groupC[Cost (USD)]))/(MAX(groupC[Cost (USD)])-MIN(groupC[Cost (USD)]))</f>
        <v>0.73603295485105313</v>
      </c>
      <c r="E338">
        <f>(groupC[[#This Row],[Weight (lbs)]]-MIN(groupC[Weight (lbs)]))/(MAX(groupC[Weight (lbs)])-MIN(groupC[Weight (lbs)]))</f>
        <v>0.43950022299917402</v>
      </c>
      <c r="F338">
        <f>IF(groupC[[#This Row],[normalized cost]]+groupC[[#This Row],[normalized weight]]&gt;1, 1, 0)</f>
        <v>1</v>
      </c>
    </row>
    <row r="339" spans="1:6" x14ac:dyDescent="0.75">
      <c r="A339">
        <v>22774.73861</v>
      </c>
      <c r="B339">
        <v>60552.127840000001</v>
      </c>
      <c r="C339">
        <v>1</v>
      </c>
      <c r="D339">
        <f>(groupC[[#This Row],[Cost (USD)]]-MIN(groupC[Cost (USD)]))/(MAX(groupC[Cost (USD)])-MIN(groupC[Cost (USD)]))</f>
        <v>0.37583204620623778</v>
      </c>
      <c r="E339">
        <f>(groupC[[#This Row],[Weight (lbs)]]-MIN(groupC[Weight (lbs)]))/(MAX(groupC[Weight (lbs)])-MIN(groupC[Weight (lbs)]))</f>
        <v>0.58704156041363464</v>
      </c>
      <c r="F339">
        <f>IF(groupC[[#This Row],[normalized cost]]+groupC[[#This Row],[normalized weight]]&gt;1, 1, 0)</f>
        <v>0</v>
      </c>
    </row>
    <row r="340" spans="1:6" x14ac:dyDescent="0.75">
      <c r="A340">
        <v>24079.329000000002</v>
      </c>
      <c r="B340">
        <v>60738.030590000002</v>
      </c>
      <c r="C340">
        <v>1</v>
      </c>
      <c r="D340">
        <f>(groupC[[#This Row],[Cost (USD)]]-MIN(groupC[Cost (USD)]))/(MAX(groupC[Cost (USD)])-MIN(groupC[Cost (USD)]))</f>
        <v>0.58130529732701686</v>
      </c>
      <c r="E340">
        <f>(groupC[[#This Row],[Weight (lbs)]]-MIN(groupC[Weight (lbs)]))/(MAX(groupC[Weight (lbs)])-MIN(groupC[Weight (lbs)]))</f>
        <v>0.6074422600237146</v>
      </c>
      <c r="F340">
        <f>IF(groupC[[#This Row],[normalized cost]]+groupC[[#This Row],[normalized weight]]&gt;1, 1, 0)</f>
        <v>1</v>
      </c>
    </row>
    <row r="341" spans="1:6" x14ac:dyDescent="0.75">
      <c r="A341">
        <v>25492.411459999999</v>
      </c>
      <c r="B341">
        <v>56925.320849999996</v>
      </c>
      <c r="C341">
        <v>1</v>
      </c>
      <c r="D341">
        <f>(groupC[[#This Row],[Cost (USD)]]-MIN(groupC[Cost (USD)]))/(MAX(groupC[Cost (USD)])-MIN(groupC[Cost (USD)]))</f>
        <v>0.80386607148536982</v>
      </c>
      <c r="E341">
        <f>(groupC[[#This Row],[Weight (lbs)]]-MIN(groupC[Weight (lbs)]))/(MAX(groupC[Weight (lbs)])-MIN(groupC[Weight (lbs)]))</f>
        <v>0.18904099319917331</v>
      </c>
      <c r="F341">
        <f>IF(groupC[[#This Row],[normalized cost]]+groupC[[#This Row],[normalized weight]]&gt;1, 1, 0)</f>
        <v>0</v>
      </c>
    </row>
    <row r="342" spans="1:6" x14ac:dyDescent="0.75">
      <c r="A342">
        <v>24331.924060000001</v>
      </c>
      <c r="B342">
        <v>60298.37573</v>
      </c>
      <c r="C342">
        <v>1</v>
      </c>
      <c r="D342">
        <f>(groupC[[#This Row],[Cost (USD)]]-MIN(groupC[Cost (USD)]))/(MAX(groupC[Cost (USD)])-MIN(groupC[Cost (USD)]))</f>
        <v>0.62108907052746809</v>
      </c>
      <c r="E342">
        <f>(groupC[[#This Row],[Weight (lbs)]]-MIN(groupC[Weight (lbs)]))/(MAX(groupC[Weight (lbs)])-MIN(groupC[Weight (lbs)]))</f>
        <v>0.5591951699135802</v>
      </c>
      <c r="F342">
        <f>IF(groupC[[#This Row],[normalized cost]]+groupC[[#This Row],[normalized weight]]&gt;1, 1, 0)</f>
        <v>1</v>
      </c>
    </row>
    <row r="343" spans="1:6" x14ac:dyDescent="0.75">
      <c r="A343">
        <v>24144.45998</v>
      </c>
      <c r="B343">
        <v>59678.44629</v>
      </c>
      <c r="C343">
        <v>1</v>
      </c>
      <c r="D343">
        <f>(groupC[[#This Row],[Cost (USD)]]-MIN(groupC[Cost (USD)]))/(MAX(groupC[Cost (USD)])-MIN(groupC[Cost (USD)]))</f>
        <v>0.59156343989181226</v>
      </c>
      <c r="E343">
        <f>(groupC[[#This Row],[Weight (lbs)]]-MIN(groupC[Weight (lbs)]))/(MAX(groupC[Weight (lbs)])-MIN(groupC[Weight (lbs)]))</f>
        <v>0.49116500745022207</v>
      </c>
      <c r="F343">
        <f>IF(groupC[[#This Row],[normalized cost]]+groupC[[#This Row],[normalized weight]]&gt;1, 1, 0)</f>
        <v>1</v>
      </c>
    </row>
    <row r="344" spans="1:6" x14ac:dyDescent="0.75">
      <c r="A344">
        <v>24392.76988</v>
      </c>
      <c r="B344">
        <v>61073.665249999998</v>
      </c>
      <c r="C344">
        <v>1</v>
      </c>
      <c r="D344">
        <f>(groupC[[#This Row],[Cost (USD)]]-MIN(groupC[Cost (USD)]))/(MAX(groupC[Cost (USD)])-MIN(groupC[Cost (USD)]))</f>
        <v>0.630672299522823</v>
      </c>
      <c r="E344">
        <f>(groupC[[#This Row],[Weight (lbs)]]-MIN(groupC[Weight (lbs)]))/(MAX(groupC[Weight (lbs)])-MIN(groupC[Weight (lbs)]))</f>
        <v>0.64427432344069591</v>
      </c>
      <c r="F344">
        <f>IF(groupC[[#This Row],[normalized cost]]+groupC[[#This Row],[normalized weight]]&gt;1, 1, 0)</f>
        <v>1</v>
      </c>
    </row>
    <row r="345" spans="1:6" x14ac:dyDescent="0.75">
      <c r="A345">
        <v>24324.934730000001</v>
      </c>
      <c r="B345">
        <v>60250.24684</v>
      </c>
      <c r="C345">
        <v>1</v>
      </c>
      <c r="D345">
        <f>(groupC[[#This Row],[Cost (USD)]]-MIN(groupC[Cost (USD)]))/(MAX(groupC[Cost (USD)])-MIN(groupC[Cost (USD)]))</f>
        <v>0.61998824963436305</v>
      </c>
      <c r="E345">
        <f>(groupC[[#This Row],[Weight (lbs)]]-MIN(groupC[Weight (lbs)]))/(MAX(groupC[Weight (lbs)])-MIN(groupC[Weight (lbs)]))</f>
        <v>0.55391357495354565</v>
      </c>
      <c r="F345">
        <f>IF(groupC[[#This Row],[normalized cost]]+groupC[[#This Row],[normalized weight]]&gt;1, 1, 0)</f>
        <v>1</v>
      </c>
    </row>
    <row r="346" spans="1:6" x14ac:dyDescent="0.75">
      <c r="A346">
        <v>24515.963169999999</v>
      </c>
      <c r="B346">
        <v>60180.337950000001</v>
      </c>
      <c r="C346">
        <v>1</v>
      </c>
      <c r="D346">
        <f>(groupC[[#This Row],[Cost (USD)]]-MIN(groupC[Cost (USD)]))/(MAX(groupC[Cost (USD)])-MIN(groupC[Cost (USD)]))</f>
        <v>0.65007526769321156</v>
      </c>
      <c r="E346">
        <f>(groupC[[#This Row],[Weight (lbs)]]-MIN(groupC[Weight (lbs)]))/(MAX(groupC[Weight (lbs)])-MIN(groupC[Weight (lbs)]))</f>
        <v>0.54624187421235648</v>
      </c>
      <c r="F346">
        <f>IF(groupC[[#This Row],[normalized cost]]+groupC[[#This Row],[normalized weight]]&gt;1, 1, 0)</f>
        <v>1</v>
      </c>
    </row>
    <row r="347" spans="1:6" x14ac:dyDescent="0.75">
      <c r="A347">
        <v>24818.08496</v>
      </c>
      <c r="B347">
        <v>60906.207309999998</v>
      </c>
      <c r="C347">
        <v>1</v>
      </c>
      <c r="D347">
        <f>(groupC[[#This Row],[Cost (USD)]]-MIN(groupC[Cost (USD)]))/(MAX(groupC[Cost (USD)])-MIN(groupC[Cost (USD)]))</f>
        <v>0.69765951091742351</v>
      </c>
      <c r="E347">
        <f>(groupC[[#This Row],[Weight (lbs)]]-MIN(groupC[Weight (lbs)]))/(MAX(groupC[Weight (lbs)])-MIN(groupC[Weight (lbs)]))</f>
        <v>0.6258977306723652</v>
      </c>
      <c r="F347">
        <f>IF(groupC[[#This Row],[normalized cost]]+groupC[[#This Row],[normalized weight]]&gt;1, 1, 0)</f>
        <v>1</v>
      </c>
    </row>
    <row r="348" spans="1:6" x14ac:dyDescent="0.75">
      <c r="A348">
        <v>23870.201789999999</v>
      </c>
      <c r="B348">
        <v>60081.83152</v>
      </c>
      <c r="C348">
        <v>1</v>
      </c>
      <c r="D348">
        <f>(groupC[[#This Row],[Cost (USD)]]-MIN(groupC[Cost (USD)]))/(MAX(groupC[Cost (USD)])-MIN(groupC[Cost (USD)]))</f>
        <v>0.54836771932100503</v>
      </c>
      <c r="E348">
        <f>(groupC[[#This Row],[Weight (lbs)]]-MIN(groupC[Weight (lbs)]))/(MAX(groupC[Weight (lbs)])-MIN(groupC[Weight (lbs)]))</f>
        <v>0.53543192068508816</v>
      </c>
      <c r="F348">
        <f>IF(groupC[[#This Row],[normalized cost]]+groupC[[#This Row],[normalized weight]]&gt;1, 1, 0)</f>
        <v>1</v>
      </c>
    </row>
    <row r="349" spans="1:6" x14ac:dyDescent="0.75">
      <c r="A349">
        <v>25391.149689999998</v>
      </c>
      <c r="B349">
        <v>59247.175790000001</v>
      </c>
      <c r="C349">
        <v>1</v>
      </c>
      <c r="D349">
        <f>(groupC[[#This Row],[Cost (USD)]]-MIN(groupC[Cost (USD)]))/(MAX(groupC[Cost (USD)])-MIN(groupC[Cost (USD)]))</f>
        <v>0.78791732216479204</v>
      </c>
      <c r="E349">
        <f>(groupC[[#This Row],[Weight (lbs)]]-MIN(groupC[Weight (lbs)]))/(MAX(groupC[Weight (lbs)])-MIN(groupC[Weight (lbs)]))</f>
        <v>0.44383800491158865</v>
      </c>
      <c r="F349">
        <f>IF(groupC[[#This Row],[normalized cost]]+groupC[[#This Row],[normalized weight]]&gt;1, 1, 0)</f>
        <v>1</v>
      </c>
    </row>
    <row r="350" spans="1:6" x14ac:dyDescent="0.75">
      <c r="A350">
        <v>24106.196919999998</v>
      </c>
      <c r="B350">
        <v>59434.684289999997</v>
      </c>
      <c r="C350">
        <v>1</v>
      </c>
      <c r="D350">
        <f>(groupC[[#This Row],[Cost (USD)]]-MIN(groupC[Cost (USD)]))/(MAX(groupC[Cost (USD)])-MIN(groupC[Cost (USD)]))</f>
        <v>0.58553700017840182</v>
      </c>
      <c r="E350">
        <f>(groupC[[#This Row],[Weight (lbs)]]-MIN(groupC[Weight (lbs)]))/(MAX(groupC[Weight (lbs)])-MIN(groupC[Weight (lbs)]))</f>
        <v>0.4644149172102856</v>
      </c>
      <c r="F350">
        <f>IF(groupC[[#This Row],[normalized cost]]+groupC[[#This Row],[normalized weight]]&gt;1, 1, 0)</f>
        <v>1</v>
      </c>
    </row>
    <row r="351" spans="1:6" x14ac:dyDescent="0.75">
      <c r="A351">
        <v>22451.53269</v>
      </c>
      <c r="B351">
        <v>59240.349029999998</v>
      </c>
      <c r="C351">
        <v>1</v>
      </c>
      <c r="D351">
        <f>(groupC[[#This Row],[Cost (USD)]]-MIN(groupC[Cost (USD)]))/(MAX(groupC[Cost (USD)])-MIN(groupC[Cost (USD)]))</f>
        <v>0.3249270482291467</v>
      </c>
      <c r="E351">
        <f>(groupC[[#This Row],[Weight (lbs)]]-MIN(groupC[Weight (lbs)]))/(MAX(groupC[Weight (lbs)])-MIN(groupC[Weight (lbs)]))</f>
        <v>0.4430888461171642</v>
      </c>
      <c r="F351">
        <f>IF(groupC[[#This Row],[normalized cost]]+groupC[[#This Row],[normalized weight]]&gt;1, 1, 0)</f>
        <v>0</v>
      </c>
    </row>
    <row r="352" spans="1:6" x14ac:dyDescent="0.75">
      <c r="A352">
        <v>24706.002250000001</v>
      </c>
      <c r="B352">
        <v>57487.411370000002</v>
      </c>
      <c r="C352">
        <v>1</v>
      </c>
      <c r="D352">
        <f>(groupC[[#This Row],[Cost (USD)]]-MIN(groupC[Cost (USD)]))/(MAX(groupC[Cost (USD)])-MIN(groupC[Cost (USD)]))</f>
        <v>0.68000646135132392</v>
      </c>
      <c r="E352">
        <f>(groupC[[#This Row],[Weight (lbs)]]-MIN(groupC[Weight (lbs)]))/(MAX(groupC[Weight (lbs)])-MIN(groupC[Weight (lbs)]))</f>
        <v>0.25072399601754863</v>
      </c>
      <c r="F352">
        <f>IF(groupC[[#This Row],[normalized cost]]+groupC[[#This Row],[normalized weight]]&gt;1, 1, 0)</f>
        <v>0</v>
      </c>
    </row>
    <row r="353" spans="1:6" x14ac:dyDescent="0.75">
      <c r="A353">
        <v>22898.257430000001</v>
      </c>
      <c r="B353">
        <v>58921.166870000001</v>
      </c>
      <c r="C353">
        <v>1</v>
      </c>
      <c r="D353">
        <f>(groupC[[#This Row],[Cost (USD)]]-MIN(groupC[Cost (USD)]))/(MAX(groupC[Cost (USD)])-MIN(groupC[Cost (USD)]))</f>
        <v>0.39528628541767524</v>
      </c>
      <c r="E353">
        <f>(groupC[[#This Row],[Weight (lbs)]]-MIN(groupC[Weight (lbs)]))/(MAX(groupC[Weight (lbs)])-MIN(groupC[Weight (lbs)]))</f>
        <v>0.40806225631654858</v>
      </c>
      <c r="F353">
        <f>IF(groupC[[#This Row],[normalized cost]]+groupC[[#This Row],[normalized weight]]&gt;1, 1, 0)</f>
        <v>0</v>
      </c>
    </row>
    <row r="354" spans="1:6" x14ac:dyDescent="0.75">
      <c r="A354">
        <v>25009.875250000001</v>
      </c>
      <c r="B354">
        <v>60126.423390000004</v>
      </c>
      <c r="C354">
        <v>1</v>
      </c>
      <c r="D354">
        <f>(groupC[[#This Row],[Cost (USD)]]-MIN(groupC[Cost (USD)]))/(MAX(groupC[Cost (USD)])-MIN(groupC[Cost (USD)]))</f>
        <v>0.72786652050584855</v>
      </c>
      <c r="E354">
        <f>(groupC[[#This Row],[Weight (lbs)]]-MIN(groupC[Weight (lbs)]))/(MAX(groupC[Weight (lbs)])-MIN(groupC[Weight (lbs)]))</f>
        <v>0.54032536817266863</v>
      </c>
      <c r="F354">
        <f>IF(groupC[[#This Row],[normalized cost]]+groupC[[#This Row],[normalized weight]]&gt;1, 1, 0)</f>
        <v>1</v>
      </c>
    </row>
    <row r="355" spans="1:6" x14ac:dyDescent="0.75">
      <c r="A355">
        <v>24423.188340000001</v>
      </c>
      <c r="B355">
        <v>61106.583980000003</v>
      </c>
      <c r="C355">
        <v>1</v>
      </c>
      <c r="D355">
        <f>(groupC[[#This Row],[Cost (USD)]]-MIN(groupC[Cost (USD)]))/(MAX(groupC[Cost (USD)])-MIN(groupC[Cost (USD)]))</f>
        <v>0.63546321314459786</v>
      </c>
      <c r="E355">
        <f>(groupC[[#This Row],[Weight (lbs)]]-MIN(groupC[Weight (lbs)]))/(MAX(groupC[Weight (lbs)])-MIN(groupC[Weight (lbs)]))</f>
        <v>0.64788677738382172</v>
      </c>
      <c r="F355">
        <f>IF(groupC[[#This Row],[normalized cost]]+groupC[[#This Row],[normalized weight]]&gt;1, 1, 0)</f>
        <v>1</v>
      </c>
    </row>
    <row r="356" spans="1:6" x14ac:dyDescent="0.75">
      <c r="A356">
        <v>23259.167669999999</v>
      </c>
      <c r="B356">
        <v>60378.80143</v>
      </c>
      <c r="C356">
        <v>1</v>
      </c>
      <c r="D356">
        <f>(groupC[[#This Row],[Cost (USD)]]-MIN(groupC[Cost (USD)]))/(MAX(groupC[Cost (USD)])-MIN(groupC[Cost (USD)]))</f>
        <v>0.45212972144481023</v>
      </c>
      <c r="E356">
        <f>(groupC[[#This Row],[Weight (lbs)]]-MIN(groupC[Weight (lbs)]))/(MAX(groupC[Weight (lbs)])-MIN(groupC[Weight (lbs)]))</f>
        <v>0.56802097021309383</v>
      </c>
      <c r="F356">
        <f>IF(groupC[[#This Row],[normalized cost]]+groupC[[#This Row],[normalized weight]]&gt;1, 1, 0)</f>
        <v>1</v>
      </c>
    </row>
    <row r="357" spans="1:6" x14ac:dyDescent="0.75">
      <c r="A357">
        <v>23575.78024</v>
      </c>
      <c r="B357">
        <v>59967.595329999996</v>
      </c>
      <c r="C357">
        <v>1</v>
      </c>
      <c r="D357">
        <f>(groupC[[#This Row],[Cost (USD)]]-MIN(groupC[Cost (USD)]))/(MAX(groupC[Cost (USD)])-MIN(groupC[Cost (USD)]))</f>
        <v>0.50199626545913911</v>
      </c>
      <c r="E357">
        <f>(groupC[[#This Row],[Weight (lbs)]]-MIN(groupC[Weight (lbs)]))/(MAX(groupC[Weight (lbs)])-MIN(groupC[Weight (lbs)]))</f>
        <v>0.52289580598646168</v>
      </c>
      <c r="F357">
        <f>IF(groupC[[#This Row],[normalized cost]]+groupC[[#This Row],[normalized weight]]&gt;1, 1, 0)</f>
        <v>1</v>
      </c>
    </row>
    <row r="358" spans="1:6" x14ac:dyDescent="0.75">
      <c r="A358">
        <v>24301.119559999999</v>
      </c>
      <c r="B358">
        <v>60283.905319999998</v>
      </c>
      <c r="C358">
        <v>1</v>
      </c>
      <c r="D358">
        <f>(groupC[[#This Row],[Cost (USD)]]-MIN(groupC[Cost (USD)]))/(MAX(groupC[Cost (USD)])-MIN(groupC[Cost (USD)]))</f>
        <v>0.61623735552736714</v>
      </c>
      <c r="E358">
        <f>(groupC[[#This Row],[Weight (lbs)]]-MIN(groupC[Weight (lbs)]))/(MAX(groupC[Weight (lbs)])-MIN(groupC[Weight (lbs)]))</f>
        <v>0.55760720799454067</v>
      </c>
      <c r="F358">
        <f>IF(groupC[[#This Row],[normalized cost]]+groupC[[#This Row],[normalized weight]]&gt;1, 1, 0)</f>
        <v>1</v>
      </c>
    </row>
    <row r="359" spans="1:6" x14ac:dyDescent="0.75">
      <c r="A359">
        <v>22589.306850000001</v>
      </c>
      <c r="B359">
        <v>59279.35972</v>
      </c>
      <c r="C359">
        <v>1</v>
      </c>
      <c r="D359">
        <f>(groupC[[#This Row],[Cost (USD)]]-MIN(groupC[Cost (USD)]))/(MAX(groupC[Cost (USD)])-MIN(groupC[Cost (USD)]))</f>
        <v>0.3466265063829313</v>
      </c>
      <c r="E359">
        <f>(groupC[[#This Row],[Weight (lbs)]]-MIN(groupC[Weight (lbs)]))/(MAX(groupC[Weight (lbs)])-MIN(groupC[Weight (lbs)]))</f>
        <v>0.44736982296270311</v>
      </c>
      <c r="F359">
        <f>IF(groupC[[#This Row],[normalized cost]]+groupC[[#This Row],[normalized weight]]&gt;1, 1, 0)</f>
        <v>0</v>
      </c>
    </row>
    <row r="360" spans="1:6" x14ac:dyDescent="0.75">
      <c r="A360">
        <v>23759.373920000002</v>
      </c>
      <c r="B360">
        <v>59751.537929999999</v>
      </c>
      <c r="C360">
        <v>1</v>
      </c>
      <c r="D360">
        <f>(groupC[[#This Row],[Cost (USD)]]-MIN(groupC[Cost (USD)]))/(MAX(groupC[Cost (USD)])-MIN(groupC[Cost (USD)]))</f>
        <v>0.53091230730950734</v>
      </c>
      <c r="E360">
        <f>(groupC[[#This Row],[Weight (lbs)]]-MIN(groupC[Weight (lbs)]))/(MAX(groupC[Weight (lbs)])-MIN(groupC[Weight (lbs)]))</f>
        <v>0.49918597858511965</v>
      </c>
      <c r="F360">
        <f>IF(groupC[[#This Row],[normalized cost]]+groupC[[#This Row],[normalized weight]]&gt;1, 1, 0)</f>
        <v>1</v>
      </c>
    </row>
    <row r="361" spans="1:6" x14ac:dyDescent="0.75">
      <c r="A361">
        <v>23382.71976</v>
      </c>
      <c r="B361">
        <v>63380.712780000002</v>
      </c>
      <c r="C361">
        <v>1</v>
      </c>
      <c r="D361">
        <f>(groupC[[#This Row],[Cost (USD)]]-MIN(groupC[Cost (USD)]))/(MAX(groupC[Cost (USD)])-MIN(groupC[Cost (USD)]))</f>
        <v>0.47158920068799803</v>
      </c>
      <c r="E361">
        <f>(groupC[[#This Row],[Weight (lbs)]]-MIN(groupC[Weight (lbs)]))/(MAX(groupC[Weight (lbs)])-MIN(groupC[Weight (lbs)]))</f>
        <v>0.89744639134021276</v>
      </c>
      <c r="F361">
        <f>IF(groupC[[#This Row],[normalized cost]]+groupC[[#This Row],[normalized weight]]&gt;1, 1, 0)</f>
        <v>1</v>
      </c>
    </row>
    <row r="362" spans="1:6" x14ac:dyDescent="0.75">
      <c r="A362">
        <v>23367.77506</v>
      </c>
      <c r="B362">
        <v>59369.831599999998</v>
      </c>
      <c r="C362">
        <v>1</v>
      </c>
      <c r="D362">
        <f>(groupC[[#This Row],[Cost (USD)]]-MIN(groupC[Cost (USD)]))/(MAX(groupC[Cost (USD)])-MIN(groupC[Cost (USD)]))</f>
        <v>0.46923540740578268</v>
      </c>
      <c r="E362">
        <f>(groupC[[#This Row],[Weight (lbs)]]-MIN(groupC[Weight (lbs)]))/(MAX(groupC[Weight (lbs)])-MIN(groupC[Weight (lbs)]))</f>
        <v>0.45729807656325039</v>
      </c>
      <c r="F362">
        <f>IF(groupC[[#This Row],[normalized cost]]+groupC[[#This Row],[normalized weight]]&gt;1, 1, 0)</f>
        <v>0</v>
      </c>
    </row>
    <row r="363" spans="1:6" x14ac:dyDescent="0.75">
      <c r="A363">
        <v>24360.320500000002</v>
      </c>
      <c r="B363">
        <v>59520.468180000003</v>
      </c>
      <c r="C363">
        <v>1</v>
      </c>
      <c r="D363">
        <f>(groupC[[#This Row],[Cost (USD)]]-MIN(groupC[Cost (USD)]))/(MAX(groupC[Cost (USD)])-MIN(groupC[Cost (USD)]))</f>
        <v>0.62556151558898365</v>
      </c>
      <c r="E363">
        <f>(groupC[[#This Row],[Weight (lbs)]]-MIN(groupC[Weight (lbs)]))/(MAX(groupC[Weight (lbs)])-MIN(groupC[Weight (lbs)]))</f>
        <v>0.47382871755091671</v>
      </c>
      <c r="F363">
        <f>IF(groupC[[#This Row],[normalized cost]]+groupC[[#This Row],[normalized weight]]&gt;1, 1, 0)</f>
        <v>1</v>
      </c>
    </row>
    <row r="364" spans="1:6" x14ac:dyDescent="0.75">
      <c r="A364">
        <v>23909.567790000001</v>
      </c>
      <c r="B364">
        <v>59307.696689999997</v>
      </c>
      <c r="C364">
        <v>1</v>
      </c>
      <c r="D364">
        <f>(groupC[[#This Row],[Cost (USD)]]-MIN(groupC[Cost (USD)]))/(MAX(groupC[Cost (USD)])-MIN(groupC[Cost (USD)]))</f>
        <v>0.55456787230819748</v>
      </c>
      <c r="E364">
        <f>(groupC[[#This Row],[Weight (lbs)]]-MIN(groupC[Weight (lbs)]))/(MAX(groupC[Weight (lbs)])-MIN(groupC[Weight (lbs)]))</f>
        <v>0.45047948117286823</v>
      </c>
      <c r="F364">
        <f>IF(groupC[[#This Row],[normalized cost]]+groupC[[#This Row],[normalized weight]]&gt;1, 1, 0)</f>
        <v>1</v>
      </c>
    </row>
    <row r="365" spans="1:6" x14ac:dyDescent="0.75">
      <c r="A365">
        <v>23751.868289999999</v>
      </c>
      <c r="B365">
        <v>60945.532399999996</v>
      </c>
      <c r="C365">
        <v>1</v>
      </c>
      <c r="D365">
        <f>(groupC[[#This Row],[Cost (USD)]]-MIN(groupC[Cost (USD)]))/(MAX(groupC[Cost (USD)])-MIN(groupC[Cost (USD)]))</f>
        <v>0.52973016906164683</v>
      </c>
      <c r="E365">
        <f>(groupC[[#This Row],[Weight (lbs)]]-MIN(groupC[Weight (lbs)]))/(MAX(groupC[Weight (lbs)])-MIN(groupC[Weight (lbs)]))</f>
        <v>0.6302132093203644</v>
      </c>
      <c r="F365">
        <f>IF(groupC[[#This Row],[normalized cost]]+groupC[[#This Row],[normalized weight]]&gt;1, 1, 0)</f>
        <v>1</v>
      </c>
    </row>
    <row r="366" spans="1:6" x14ac:dyDescent="0.75">
      <c r="A366">
        <v>23538.4061</v>
      </c>
      <c r="B366">
        <v>59715.377670000002</v>
      </c>
      <c r="C366">
        <v>1</v>
      </c>
      <c r="D366">
        <f>(groupC[[#This Row],[Cost (USD)]]-MIN(groupC[Cost (USD)]))/(MAX(groupC[Cost (USD)])-MIN(groupC[Cost (USD)]))</f>
        <v>0.49610983082608684</v>
      </c>
      <c r="E366">
        <f>(groupC[[#This Row],[Weight (lbs)]]-MIN(groupC[Weight (lbs)]))/(MAX(groupC[Weight (lbs)])-MIN(groupC[Weight (lbs)]))</f>
        <v>0.49521780381587965</v>
      </c>
      <c r="F366">
        <f>IF(groupC[[#This Row],[normalized cost]]+groupC[[#This Row],[normalized weight]]&gt;1, 1, 0)</f>
        <v>0</v>
      </c>
    </row>
    <row r="367" spans="1:6" x14ac:dyDescent="0.75">
      <c r="A367">
        <v>23283.383689999999</v>
      </c>
      <c r="B367">
        <v>60272.490019999997</v>
      </c>
      <c r="C367">
        <v>1</v>
      </c>
      <c r="D367">
        <f>(groupC[[#This Row],[Cost (USD)]]-MIN(groupC[Cost (USD)]))/(MAX(groupC[Cost (USD)])-MIN(groupC[Cost (USD)]))</f>
        <v>0.45594374950813649</v>
      </c>
      <c r="E367">
        <f>(groupC[[#This Row],[Weight (lbs)]]-MIN(groupC[Weight (lbs)]))/(MAX(groupC[Weight (lbs)])-MIN(groupC[Weight (lbs)]))</f>
        <v>0.55635450943973741</v>
      </c>
      <c r="F367">
        <f>IF(groupC[[#This Row],[normalized cost]]+groupC[[#This Row],[normalized weight]]&gt;1, 1, 0)</f>
        <v>1</v>
      </c>
    </row>
    <row r="368" spans="1:6" x14ac:dyDescent="0.75">
      <c r="A368">
        <v>24358.64111</v>
      </c>
      <c r="B368">
        <v>61739.715689999997</v>
      </c>
      <c r="C368">
        <v>1</v>
      </c>
      <c r="D368">
        <f>(groupC[[#This Row],[Cost (USD)]]-MIN(groupC[Cost (USD)]))/(MAX(groupC[Cost (USD)])-MIN(groupC[Cost (USD)]))</f>
        <v>0.62529701132324245</v>
      </c>
      <c r="E368">
        <f>(groupC[[#This Row],[Weight (lbs)]]-MIN(groupC[Weight (lbs)]))/(MAX(groupC[Weight (lbs)])-MIN(groupC[Weight (lbs)]))</f>
        <v>0.71736573791198022</v>
      </c>
      <c r="F368">
        <f>IF(groupC[[#This Row],[normalized cost]]+groupC[[#This Row],[normalized weight]]&gt;1, 1, 0)</f>
        <v>1</v>
      </c>
    </row>
    <row r="369" spans="1:6" x14ac:dyDescent="0.75">
      <c r="A369">
        <v>24187.378479999999</v>
      </c>
      <c r="B369">
        <v>59519.16977</v>
      </c>
      <c r="C369">
        <v>1</v>
      </c>
      <c r="D369">
        <f>(groupC[[#This Row],[Cost (USD)]]-MIN(groupC[Cost (USD)]))/(MAX(groupC[Cost (USD)])-MIN(groupC[Cost (USD)]))</f>
        <v>0.5983231123497913</v>
      </c>
      <c r="E369">
        <f>(groupC[[#This Row],[Weight (lbs)]]-MIN(groupC[Weight (lbs)]))/(MAX(groupC[Weight (lbs)])-MIN(groupC[Weight (lbs)]))</f>
        <v>0.4736862319105441</v>
      </c>
      <c r="F369">
        <f>IF(groupC[[#This Row],[normalized cost]]+groupC[[#This Row],[normalized weight]]&gt;1, 1, 0)</f>
        <v>1</v>
      </c>
    </row>
    <row r="370" spans="1:6" x14ac:dyDescent="0.75">
      <c r="A370">
        <v>23164.314539999999</v>
      </c>
      <c r="B370">
        <v>61470.83842</v>
      </c>
      <c r="C370">
        <v>1</v>
      </c>
      <c r="D370">
        <f>(groupC[[#This Row],[Cost (USD)]]-MIN(groupC[Cost (USD)]))/(MAX(groupC[Cost (USD)])-MIN(groupC[Cost (USD)]))</f>
        <v>0.4371903342245182</v>
      </c>
      <c r="E370">
        <f>(groupC[[#This Row],[Weight (lbs)]]-MIN(groupC[Weight (lbs)]))/(MAX(groupC[Weight (lbs)])-MIN(groupC[Weight (lbs)]))</f>
        <v>0.68785953417239976</v>
      </c>
      <c r="F370">
        <f>IF(groupC[[#This Row],[normalized cost]]+groupC[[#This Row],[normalized weight]]&gt;1, 1, 0)</f>
        <v>1</v>
      </c>
    </row>
    <row r="371" spans="1:6" x14ac:dyDescent="0.75">
      <c r="A371">
        <v>24305.60828</v>
      </c>
      <c r="B371">
        <v>60164.348570000002</v>
      </c>
      <c r="C371">
        <v>1</v>
      </c>
      <c r="D371">
        <f>(groupC[[#This Row],[Cost (USD)]]-MIN(groupC[Cost (USD)]))/(MAX(groupC[Cost (USD)])-MIN(groupC[Cost (USD)]))</f>
        <v>0.61694432983810932</v>
      </c>
      <c r="E371">
        <f>(groupC[[#This Row],[Weight (lbs)]]-MIN(groupC[Weight (lbs)]))/(MAX(groupC[Weight (lbs)])-MIN(groupC[Weight (lbs)]))</f>
        <v>0.54448722271671479</v>
      </c>
      <c r="F371">
        <f>IF(groupC[[#This Row],[normalized cost]]+groupC[[#This Row],[normalized weight]]&gt;1, 1, 0)</f>
        <v>1</v>
      </c>
    </row>
    <row r="372" spans="1:6" x14ac:dyDescent="0.75">
      <c r="A372">
        <v>22559.87096</v>
      </c>
      <c r="B372">
        <v>58753.390950000001</v>
      </c>
      <c r="C372">
        <v>1</v>
      </c>
      <c r="D372">
        <f>(groupC[[#This Row],[Cost (USD)]]-MIN(groupC[Cost (USD)]))/(MAX(groupC[Cost (USD)])-MIN(groupC[Cost (USD)]))</f>
        <v>0.34199034773551573</v>
      </c>
      <c r="E372">
        <f>(groupC[[#This Row],[Weight (lbs)]]-MIN(groupC[Weight (lbs)]))/(MAX(groupC[Weight (lbs)])-MIN(groupC[Weight (lbs)]))</f>
        <v>0.38965076888172151</v>
      </c>
      <c r="F372">
        <f>IF(groupC[[#This Row],[normalized cost]]+groupC[[#This Row],[normalized weight]]&gt;1, 1, 0)</f>
        <v>0</v>
      </c>
    </row>
    <row r="373" spans="1:6" x14ac:dyDescent="0.75">
      <c r="A373">
        <v>23984.30888</v>
      </c>
      <c r="B373">
        <v>61207.44384</v>
      </c>
      <c r="C373">
        <v>1</v>
      </c>
      <c r="D373">
        <f>(groupC[[#This Row],[Cost (USD)]]-MIN(groupC[Cost (USD)]))/(MAX(groupC[Cost (USD)])-MIN(groupC[Cost (USD)]))</f>
        <v>0.56633960914784309</v>
      </c>
      <c r="E373">
        <f>(groupC[[#This Row],[Weight (lbs)]]-MIN(groupC[Weight (lbs)]))/(MAX(groupC[Weight (lbs)])-MIN(groupC[Weight (lbs)]))</f>
        <v>0.65895499292433768</v>
      </c>
      <c r="F373">
        <f>IF(groupC[[#This Row],[normalized cost]]+groupC[[#This Row],[normalized weight]]&gt;1, 1, 0)</f>
        <v>1</v>
      </c>
    </row>
    <row r="374" spans="1:6" x14ac:dyDescent="0.75">
      <c r="A374">
        <v>23655.163929999999</v>
      </c>
      <c r="B374">
        <v>58695.54608</v>
      </c>
      <c r="C374">
        <v>1</v>
      </c>
      <c r="D374">
        <f>(groupC[[#This Row],[Cost (USD)]]-MIN(groupC[Cost (USD)]))/(MAX(groupC[Cost (USD)])-MIN(groupC[Cost (USD)]))</f>
        <v>0.51449921274074817</v>
      </c>
      <c r="E374">
        <f>(groupC[[#This Row],[Weight (lbs)]]-MIN(groupC[Weight (lbs)]))/(MAX(groupC[Weight (lbs)])-MIN(groupC[Weight (lbs)]))</f>
        <v>0.3833029562923212</v>
      </c>
      <c r="F374">
        <f>IF(groupC[[#This Row],[normalized cost]]+groupC[[#This Row],[normalized weight]]&gt;1, 1, 0)</f>
        <v>0</v>
      </c>
    </row>
    <row r="375" spans="1:6" x14ac:dyDescent="0.75">
      <c r="A375">
        <v>24261.59031</v>
      </c>
      <c r="B375">
        <v>59608.051729999999</v>
      </c>
      <c r="C375">
        <v>1</v>
      </c>
      <c r="D375">
        <f>(groupC[[#This Row],[Cost (USD)]]-MIN(groupC[Cost (USD)]))/(MAX(groupC[Cost (USD)])-MIN(groupC[Cost (USD)]))</f>
        <v>0.6100114906320524</v>
      </c>
      <c r="E375">
        <f>(groupC[[#This Row],[Weight (lbs)]]-MIN(groupC[Weight (lbs)]))/(MAX(groupC[Weight (lbs)])-MIN(groupC[Weight (lbs)]))</f>
        <v>0.4834400099838384</v>
      </c>
      <c r="F375">
        <f>IF(groupC[[#This Row],[normalized cost]]+groupC[[#This Row],[normalized weight]]&gt;1, 1, 0)</f>
        <v>1</v>
      </c>
    </row>
    <row r="376" spans="1:6" x14ac:dyDescent="0.75">
      <c r="A376">
        <v>23725.3187</v>
      </c>
      <c r="B376">
        <v>59004.896260000001</v>
      </c>
      <c r="C376">
        <v>1</v>
      </c>
      <c r="D376">
        <f>(groupC[[#This Row],[Cost (USD)]]-MIN(groupC[Cost (USD)]))/(MAX(groupC[Cost (USD)])-MIN(groupC[Cost (USD)]))</f>
        <v>0.52554860324984942</v>
      </c>
      <c r="E376">
        <f>(groupC[[#This Row],[Weight (lbs)]]-MIN(groupC[Weight (lbs)]))/(MAX(groupC[Weight (lbs)])-MIN(groupC[Weight (lbs)]))</f>
        <v>0.41725059879090809</v>
      </c>
      <c r="F376">
        <f>IF(groupC[[#This Row],[normalized cost]]+groupC[[#This Row],[normalized weight]]&gt;1, 1, 0)</f>
        <v>0</v>
      </c>
    </row>
    <row r="377" spans="1:6" x14ac:dyDescent="0.75">
      <c r="A377">
        <v>24508.51915</v>
      </c>
      <c r="B377">
        <v>60415.198120000001</v>
      </c>
      <c r="C377">
        <v>1</v>
      </c>
      <c r="D377">
        <f>(groupC[[#This Row],[Cost (USD)]]-MIN(groupC[Cost (USD)]))/(MAX(groupC[Cost (USD)])-MIN(groupC[Cost (USD)]))</f>
        <v>0.64890283303285212</v>
      </c>
      <c r="E377">
        <f>(groupC[[#This Row],[Weight (lbs)]]-MIN(groupC[Weight (lbs)]))/(MAX(groupC[Weight (lbs)])-MIN(groupC[Weight (lbs)]))</f>
        <v>0.57201509046947108</v>
      </c>
      <c r="F377">
        <f>IF(groupC[[#This Row],[normalized cost]]+groupC[[#This Row],[normalized weight]]&gt;1, 1, 0)</f>
        <v>1</v>
      </c>
    </row>
    <row r="378" spans="1:6" x14ac:dyDescent="0.75">
      <c r="A378">
        <v>23545.993900000001</v>
      </c>
      <c r="B378">
        <v>59186.608569999997</v>
      </c>
      <c r="C378">
        <v>1</v>
      </c>
      <c r="D378">
        <f>(groupC[[#This Row],[Cost (USD)]]-MIN(groupC[Cost (USD)]))/(MAX(groupC[Cost (USD)])-MIN(groupC[Cost (USD)]))</f>
        <v>0.49730491086561901</v>
      </c>
      <c r="E378">
        <f>(groupC[[#This Row],[Weight (lbs)]]-MIN(groupC[Weight (lbs)]))/(MAX(groupC[Weight (lbs)])-MIN(groupC[Weight (lbs)]))</f>
        <v>0.43719144556032719</v>
      </c>
      <c r="F378">
        <f>IF(groupC[[#This Row],[normalized cost]]+groupC[[#This Row],[normalized weight]]&gt;1, 1, 0)</f>
        <v>0</v>
      </c>
    </row>
    <row r="379" spans="1:6" x14ac:dyDescent="0.75">
      <c r="A379">
        <v>23528.293109999999</v>
      </c>
      <c r="B379">
        <v>58504.557670000002</v>
      </c>
      <c r="C379">
        <v>1</v>
      </c>
      <c r="D379">
        <f>(groupC[[#This Row],[Cost (USD)]]-MIN(groupC[Cost (USD)]))/(MAX(groupC[Cost (USD)])-MIN(groupC[Cost (USD)]))</f>
        <v>0.4945170328492044</v>
      </c>
      <c r="E379">
        <f>(groupC[[#This Row],[Weight (lbs)]]-MIN(groupC[Weight (lbs)]))/(MAX(groupC[Weight (lbs)])-MIN(groupC[Weight (lbs)]))</f>
        <v>0.36234416369018518</v>
      </c>
      <c r="F379">
        <f>IF(groupC[[#This Row],[normalized cost]]+groupC[[#This Row],[normalized weight]]&gt;1, 1, 0)</f>
        <v>0</v>
      </c>
    </row>
    <row r="380" spans="1:6" x14ac:dyDescent="0.75">
      <c r="A380">
        <v>22608.574530000002</v>
      </c>
      <c r="B380">
        <v>59648.640180000002</v>
      </c>
      <c r="C380">
        <v>1</v>
      </c>
      <c r="D380">
        <f>(groupC[[#This Row],[Cost (USD)]]-MIN(groupC[Cost (USD)]))/(MAX(groupC[Cost (USD)])-MIN(groupC[Cost (USD)]))</f>
        <v>0.34966116989226081</v>
      </c>
      <c r="E380">
        <f>(groupC[[#This Row],[Weight (lbs)]]-MIN(groupC[Weight (lbs)]))/(MAX(groupC[Weight (lbs)])-MIN(groupC[Weight (lbs)]))</f>
        <v>0.48789412793577192</v>
      </c>
      <c r="F380">
        <f>IF(groupC[[#This Row],[normalized cost]]+groupC[[#This Row],[normalized weight]]&gt;1, 1, 0)</f>
        <v>0</v>
      </c>
    </row>
    <row r="381" spans="1:6" x14ac:dyDescent="0.75">
      <c r="A381">
        <v>24994.304090000001</v>
      </c>
      <c r="B381">
        <v>58941.199390000002</v>
      </c>
      <c r="C381">
        <v>1</v>
      </c>
      <c r="D381">
        <f>(groupC[[#This Row],[Cost (USD)]]-MIN(groupC[Cost (USD)]))/(MAX(groupC[Cost (USD)])-MIN(groupC[Cost (USD)]))</f>
        <v>0.72541405964652717</v>
      </c>
      <c r="E381">
        <f>(groupC[[#This Row],[Weight (lbs)]]-MIN(groupC[Weight (lbs)]))/(MAX(groupC[Weight (lbs)])-MIN(groupC[Weight (lbs)]))</f>
        <v>0.4102605961633391</v>
      </c>
      <c r="F381">
        <f>IF(groupC[[#This Row],[normalized cost]]+groupC[[#This Row],[normalized weight]]&gt;1, 1, 0)</f>
        <v>1</v>
      </c>
    </row>
    <row r="382" spans="1:6" x14ac:dyDescent="0.75">
      <c r="A382">
        <v>24027.702440000001</v>
      </c>
      <c r="B382">
        <v>60582.4643</v>
      </c>
      <c r="C382">
        <v>1</v>
      </c>
      <c r="D382">
        <f>(groupC[[#This Row],[Cost (USD)]]-MIN(groupC[Cost (USD)]))/(MAX(groupC[Cost (USD)])-MIN(groupC[Cost (USD)]))</f>
        <v>0.57317410365220978</v>
      </c>
      <c r="E382">
        <f>(groupC[[#This Row],[Weight (lbs)]]-MIN(groupC[Weight (lbs)]))/(MAX(groupC[Weight (lbs)])-MIN(groupC[Weight (lbs)]))</f>
        <v>0.59037063977202586</v>
      </c>
      <c r="F382">
        <f>IF(groupC[[#This Row],[normalized cost]]+groupC[[#This Row],[normalized weight]]&gt;1, 1, 0)</f>
        <v>1</v>
      </c>
    </row>
    <row r="383" spans="1:6" x14ac:dyDescent="0.75">
      <c r="A383">
        <v>23761.737959999999</v>
      </c>
      <c r="B383">
        <v>57858.406150000003</v>
      </c>
      <c r="C383">
        <v>1</v>
      </c>
      <c r="D383">
        <f>(groupC[[#This Row],[Cost (USD)]]-MIN(groupC[Cost (USD)]))/(MAX(groupC[Cost (USD)])-MIN(groupC[Cost (USD)]))</f>
        <v>0.53128464408916043</v>
      </c>
      <c r="E383">
        <f>(groupC[[#This Row],[Weight (lbs)]]-MIN(groupC[Weight (lbs)]))/(MAX(groupC[Weight (lbs)])-MIN(groupC[Weight (lbs)]))</f>
        <v>0.29143642799441666</v>
      </c>
      <c r="F383">
        <f>IF(groupC[[#This Row],[normalized cost]]+groupC[[#This Row],[normalized weight]]&gt;1, 1, 0)</f>
        <v>0</v>
      </c>
    </row>
    <row r="384" spans="1:6" x14ac:dyDescent="0.75">
      <c r="A384">
        <v>22252.389650000001</v>
      </c>
      <c r="B384">
        <v>58705.136550000003</v>
      </c>
      <c r="C384">
        <v>1</v>
      </c>
      <c r="D384">
        <f>(groupC[[#This Row],[Cost (USD)]]-MIN(groupC[Cost (USD)]))/(MAX(groupC[Cost (USD)])-MIN(groupC[Cost (USD)]))</f>
        <v>0.29356197902388054</v>
      </c>
      <c r="E384">
        <f>(groupC[[#This Row],[Weight (lbs)]]-MIN(groupC[Weight (lbs)]))/(MAX(groupC[Weight (lbs)])-MIN(groupC[Weight (lbs)]))</f>
        <v>0.38435540063534218</v>
      </c>
      <c r="F384">
        <f>IF(groupC[[#This Row],[normalized cost]]+groupC[[#This Row],[normalized weight]]&gt;1, 1, 0)</f>
        <v>0</v>
      </c>
    </row>
    <row r="385" spans="1:6" x14ac:dyDescent="0.75">
      <c r="A385">
        <v>23988.834439999999</v>
      </c>
      <c r="B385">
        <v>59810.383379999999</v>
      </c>
      <c r="C385">
        <v>1</v>
      </c>
      <c r="D385">
        <f>(groupC[[#This Row],[Cost (USD)]]-MIN(groupC[Cost (USD)]))/(MAX(groupC[Cost (USD)])-MIN(groupC[Cost (USD)]))</f>
        <v>0.56705238576605943</v>
      </c>
      <c r="E385">
        <f>(groupC[[#This Row],[Weight (lbs)]]-MIN(groupC[Weight (lbs)]))/(MAX(groupC[Weight (lbs)])-MIN(groupC[Weight (lbs)]))</f>
        <v>0.50564359338032838</v>
      </c>
      <c r="F385">
        <f>IF(groupC[[#This Row],[normalized cost]]+groupC[[#This Row],[normalized weight]]&gt;1, 1, 0)</f>
        <v>1</v>
      </c>
    </row>
    <row r="386" spans="1:6" x14ac:dyDescent="0.75">
      <c r="A386">
        <v>24050.085139999999</v>
      </c>
      <c r="B386">
        <v>57870.179219999998</v>
      </c>
      <c r="C386">
        <v>1</v>
      </c>
      <c r="D386">
        <f>(groupC[[#This Row],[Cost (USD)]]-MIN(groupC[Cost (USD)]))/(MAX(groupC[Cost (USD)])-MIN(groupC[Cost (USD)]))</f>
        <v>0.57669938344356309</v>
      </c>
      <c r="E386">
        <f>(groupC[[#This Row],[Weight (lbs)]]-MIN(groupC[Weight (lbs)]))/(MAX(groupC[Weight (lbs)])-MIN(groupC[Weight (lbs)]))</f>
        <v>0.29272838771291654</v>
      </c>
      <c r="F386">
        <f>IF(groupC[[#This Row],[normalized cost]]+groupC[[#This Row],[normalized weight]]&gt;1, 1, 0)</f>
        <v>0</v>
      </c>
    </row>
    <row r="387" spans="1:6" x14ac:dyDescent="0.75">
      <c r="A387">
        <v>23623.063709999999</v>
      </c>
      <c r="B387">
        <v>59839.365140000002</v>
      </c>
      <c r="C387">
        <v>1</v>
      </c>
      <c r="D387">
        <f>(groupC[[#This Row],[Cost (USD)]]-MIN(groupC[Cost (USD)]))/(MAX(groupC[Cost (USD)])-MIN(groupC[Cost (USD)]))</f>
        <v>0.50944342157775147</v>
      </c>
      <c r="E387">
        <f>(groupC[[#This Row],[Weight (lbs)]]-MIN(groupC[Weight (lbs)]))/(MAX(groupC[Weight (lbs)])-MIN(groupC[Weight (lbs)]))</f>
        <v>0.50882400991494914</v>
      </c>
      <c r="F387">
        <f>IF(groupC[[#This Row],[normalized cost]]+groupC[[#This Row],[normalized weight]]&gt;1, 1, 0)</f>
        <v>1</v>
      </c>
    </row>
    <row r="388" spans="1:6" x14ac:dyDescent="0.75">
      <c r="A388">
        <v>24127.890770000002</v>
      </c>
      <c r="B388">
        <v>59803.617619999997</v>
      </c>
      <c r="C388">
        <v>1</v>
      </c>
      <c r="D388">
        <f>(groupC[[#This Row],[Cost (USD)]]-MIN(groupC[Cost (USD)]))/(MAX(groupC[Cost (USD)])-MIN(groupC[Cost (USD)]))</f>
        <v>0.58895378595499115</v>
      </c>
      <c r="E388">
        <f>(groupC[[#This Row],[Weight (lbs)]]-MIN(groupC[Weight (lbs)]))/(MAX(groupC[Weight (lbs)])-MIN(groupC[Weight (lbs)]))</f>
        <v>0.50490112863790826</v>
      </c>
      <c r="F388">
        <f>IF(groupC[[#This Row],[normalized cost]]+groupC[[#This Row],[normalized weight]]&gt;1, 1, 0)</f>
        <v>1</v>
      </c>
    </row>
    <row r="389" spans="1:6" x14ac:dyDescent="0.75">
      <c r="A389">
        <v>24363.895329999999</v>
      </c>
      <c r="B389">
        <v>60719.62962</v>
      </c>
      <c r="C389">
        <v>1</v>
      </c>
      <c r="D389">
        <f>(groupC[[#This Row],[Cost (USD)]]-MIN(groupC[Cost (USD)]))/(MAX(groupC[Cost (USD)])-MIN(groupC[Cost (USD)]))</f>
        <v>0.62612455203930095</v>
      </c>
      <c r="E389">
        <f>(groupC[[#This Row],[Weight (lbs)]]-MIN(groupC[Weight (lbs)]))/(MAX(groupC[Weight (lbs)])-MIN(groupC[Weight (lbs)]))</f>
        <v>0.60542296412032348</v>
      </c>
      <c r="F389">
        <f>IF(groupC[[#This Row],[normalized cost]]+groupC[[#This Row],[normalized weight]]&gt;1, 1, 0)</f>
        <v>1</v>
      </c>
    </row>
    <row r="390" spans="1:6" x14ac:dyDescent="0.75">
      <c r="A390">
        <v>25305.65322</v>
      </c>
      <c r="B390">
        <v>62907.353589999999</v>
      </c>
      <c r="C390">
        <v>1</v>
      </c>
      <c r="D390">
        <f>(groupC[[#This Row],[Cost (USD)]]-MIN(groupC[Cost (USD)]))/(MAX(groupC[Cost (USD)])-MIN(groupC[Cost (USD)]))</f>
        <v>0.77445161079292635</v>
      </c>
      <c r="E390">
        <f>(groupC[[#This Row],[Weight (lbs)]]-MIN(groupC[Weight (lbs)]))/(MAX(groupC[Weight (lbs)])-MIN(groupC[Weight (lbs)]))</f>
        <v>0.84550063667622422</v>
      </c>
      <c r="F390">
        <f>IF(groupC[[#This Row],[normalized cost]]+groupC[[#This Row],[normalized weight]]&gt;1, 1, 0)</f>
        <v>1</v>
      </c>
    </row>
    <row r="391" spans="1:6" x14ac:dyDescent="0.75">
      <c r="A391">
        <v>24055.599900000001</v>
      </c>
      <c r="B391">
        <v>60723.856509999998</v>
      </c>
      <c r="C391">
        <v>1</v>
      </c>
      <c r="D391">
        <f>(groupC[[#This Row],[Cost (USD)]]-MIN(groupC[Cost (USD)]))/(MAX(groupC[Cost (USD)])-MIN(groupC[Cost (USD)]))</f>
        <v>0.5775679592624845</v>
      </c>
      <c r="E391">
        <f>(groupC[[#This Row],[Weight (lbs)]]-MIN(groupC[Weight (lbs)]))/(MAX(groupC[Weight (lbs)])-MIN(groupC[Weight (lbs)]))</f>
        <v>0.60588681693140256</v>
      </c>
      <c r="F391">
        <f>IF(groupC[[#This Row],[normalized cost]]+groupC[[#This Row],[normalized weight]]&gt;1, 1, 0)</f>
        <v>1</v>
      </c>
    </row>
    <row r="392" spans="1:6" x14ac:dyDescent="0.75">
      <c r="A392">
        <v>24087.49684</v>
      </c>
      <c r="B392">
        <v>58473.561880000001</v>
      </c>
      <c r="C392">
        <v>1</v>
      </c>
      <c r="D392">
        <f>(groupC[[#This Row],[Cost (USD)]]-MIN(groupC[Cost (USD)]))/(MAX(groupC[Cost (USD)])-MIN(groupC[Cost (USD)]))</f>
        <v>0.58259173378423623</v>
      </c>
      <c r="E392">
        <f>(groupC[[#This Row],[Weight (lbs)]]-MIN(groupC[Weight (lbs)]))/(MAX(groupC[Weight (lbs)])-MIN(groupC[Weight (lbs)]))</f>
        <v>0.35894273040871333</v>
      </c>
      <c r="F392">
        <f>IF(groupC[[#This Row],[normalized cost]]+groupC[[#This Row],[normalized weight]]&gt;1, 1, 0)</f>
        <v>0</v>
      </c>
    </row>
    <row r="393" spans="1:6" x14ac:dyDescent="0.75">
      <c r="A393">
        <v>23164.508249999999</v>
      </c>
      <c r="B393">
        <v>59973.530059999997</v>
      </c>
      <c r="C393">
        <v>1</v>
      </c>
      <c r="D393">
        <f>(groupC[[#This Row],[Cost (USD)]]-MIN(groupC[Cost (USD)]))/(MAX(groupC[Cost (USD)])-MIN(groupC[Cost (USD)]))</f>
        <v>0.43722084358882107</v>
      </c>
      <c r="E393">
        <f>(groupC[[#This Row],[Weight (lbs)]]-MIN(groupC[Weight (lbs)]))/(MAX(groupC[Weight (lbs)])-MIN(groupC[Weight (lbs)]))</f>
        <v>0.523547074695488</v>
      </c>
      <c r="F393">
        <f>IF(groupC[[#This Row],[normalized cost]]+groupC[[#This Row],[normalized weight]]&gt;1, 1, 0)</f>
        <v>0</v>
      </c>
    </row>
    <row r="394" spans="1:6" x14ac:dyDescent="0.75">
      <c r="A394">
        <v>22504.877229999998</v>
      </c>
      <c r="B394">
        <v>57882.942450000002</v>
      </c>
      <c r="C394">
        <v>1</v>
      </c>
      <c r="D394">
        <f>(groupC[[#This Row],[Cost (USD)]]-MIN(groupC[Cost (USD)]))/(MAX(groupC[Cost (USD)])-MIN(groupC[Cost (USD)]))</f>
        <v>0.33332882410252412</v>
      </c>
      <c r="E394">
        <f>(groupC[[#This Row],[Weight (lbs)]]-MIN(groupC[Weight (lbs)]))/(MAX(groupC[Weight (lbs)])-MIN(groupC[Weight (lbs)]))</f>
        <v>0.29412900616145721</v>
      </c>
      <c r="F394">
        <f>IF(groupC[[#This Row],[normalized cost]]+groupC[[#This Row],[normalized weight]]&gt;1, 1, 0)</f>
        <v>0</v>
      </c>
    </row>
    <row r="395" spans="1:6" x14ac:dyDescent="0.75">
      <c r="A395">
        <v>25110.932489999999</v>
      </c>
      <c r="B395">
        <v>61930.581760000001</v>
      </c>
      <c r="C395">
        <v>1</v>
      </c>
      <c r="D395">
        <f>(groupC[[#This Row],[Cost (USD)]]-MIN(groupC[Cost (USD)]))/(MAX(groupC[Cost (USD)])-MIN(groupC[Cost (USD)]))</f>
        <v>0.74378305630992758</v>
      </c>
      <c r="E395">
        <f>(groupC[[#This Row],[Weight (lbs)]]-MIN(groupC[Weight (lbs)]))/(MAX(groupC[Weight (lbs)])-MIN(groupC[Weight (lbs)]))</f>
        <v>0.738311105098999</v>
      </c>
      <c r="F395">
        <f>IF(groupC[[#This Row],[normalized cost]]+groupC[[#This Row],[normalized weight]]&gt;1, 1, 0)</f>
        <v>1</v>
      </c>
    </row>
    <row r="396" spans="1:6" x14ac:dyDescent="0.75">
      <c r="A396">
        <v>25307.68375</v>
      </c>
      <c r="B396">
        <v>63009.585720000003</v>
      </c>
      <c r="C396">
        <v>1</v>
      </c>
      <c r="D396">
        <f>(groupC[[#This Row],[Cost (USD)]]-MIN(groupC[Cost (USD)]))/(MAX(groupC[Cost (USD)])-MIN(groupC[Cost (USD)]))</f>
        <v>0.77477141967991214</v>
      </c>
      <c r="E396">
        <f>(groupC[[#This Row],[Weight (lbs)]]-MIN(groupC[Weight (lbs)]))/(MAX(groupC[Weight (lbs)])-MIN(groupC[Weight (lbs)]))</f>
        <v>0.85671944314696613</v>
      </c>
      <c r="F396">
        <f>IF(groupC[[#This Row],[normalized cost]]+groupC[[#This Row],[normalized weight]]&gt;1, 1, 0)</f>
        <v>1</v>
      </c>
    </row>
    <row r="397" spans="1:6" x14ac:dyDescent="0.75">
      <c r="A397">
        <v>24047.33857</v>
      </c>
      <c r="B397">
        <v>58637.202649999999</v>
      </c>
      <c r="C397">
        <v>1</v>
      </c>
      <c r="D397">
        <f>(groupC[[#This Row],[Cost (USD)]]-MIN(groupC[Cost (USD)]))/(MAX(groupC[Cost (USD)])-MIN(groupC[Cost (USD)]))</f>
        <v>0.576266798111296</v>
      </c>
      <c r="E397">
        <f>(groupC[[#This Row],[Weight (lbs)]]-MIN(groupC[Weight (lbs)]))/(MAX(groupC[Weight (lbs)])-MIN(groupC[Weight (lbs)]))</f>
        <v>0.37690043244772103</v>
      </c>
      <c r="F397">
        <f>IF(groupC[[#This Row],[normalized cost]]+groupC[[#This Row],[normalized weight]]&gt;1, 1, 0)</f>
        <v>0</v>
      </c>
    </row>
    <row r="398" spans="1:6" x14ac:dyDescent="0.75">
      <c r="A398">
        <v>24619.545419999999</v>
      </c>
      <c r="B398">
        <v>59661.730219999998</v>
      </c>
      <c r="C398">
        <v>1</v>
      </c>
      <c r="D398">
        <f>(groupC[[#This Row],[Cost (USD)]]-MIN(groupC[Cost (USD)]))/(MAX(groupC[Cost (USD)])-MIN(groupC[Cost (USD)]))</f>
        <v>0.66638949308460449</v>
      </c>
      <c r="E398">
        <f>(groupC[[#This Row],[Weight (lbs)]]-MIN(groupC[Weight (lbs)]))/(MAX(groupC[Weight (lbs)])-MIN(groupC[Weight (lbs)]))</f>
        <v>0.4893306100422703</v>
      </c>
      <c r="F398">
        <f>IF(groupC[[#This Row],[normalized cost]]+groupC[[#This Row],[normalized weight]]&gt;1, 1, 0)</f>
        <v>1</v>
      </c>
    </row>
    <row r="399" spans="1:6" x14ac:dyDescent="0.75">
      <c r="A399">
        <v>24950.368589999998</v>
      </c>
      <c r="B399">
        <v>61233.830430000002</v>
      </c>
      <c r="C399">
        <v>1</v>
      </c>
      <c r="D399">
        <f>(groupC[[#This Row],[Cost (USD)]]-MIN(groupC[Cost (USD)]))/(MAX(groupC[Cost (USD)])-MIN(groupC[Cost (USD)]))</f>
        <v>0.71849420948220277</v>
      </c>
      <c r="E399">
        <f>(groupC[[#This Row],[Weight (lbs)]]-MIN(groupC[Weight (lbs)]))/(MAX(groupC[Weight (lbs)])-MIN(groupC[Weight (lbs)]))</f>
        <v>0.66185061924683364</v>
      </c>
      <c r="F399">
        <f>IF(groupC[[#This Row],[normalized cost]]+groupC[[#This Row],[normalized weight]]&gt;1, 1, 0)</f>
        <v>1</v>
      </c>
    </row>
    <row r="400" spans="1:6" x14ac:dyDescent="0.75">
      <c r="A400">
        <v>23849.253840000001</v>
      </c>
      <c r="B400">
        <v>60322.890420000003</v>
      </c>
      <c r="C400">
        <v>1</v>
      </c>
      <c r="D400">
        <f>(groupC[[#This Row],[Cost (USD)]]-MIN(groupC[Cost (USD)]))/(MAX(groupC[Cost (USD)])-MIN(groupC[Cost (USD)]))</f>
        <v>0.54506841294575648</v>
      </c>
      <c r="E400">
        <f>(groupC[[#This Row],[Weight (lbs)]]-MIN(groupC[Weight (lbs)]))/(MAX(groupC[Weight (lbs)])-MIN(groupC[Weight (lbs)]))</f>
        <v>0.56188537663039484</v>
      </c>
      <c r="F400">
        <f>IF(groupC[[#This Row],[normalized cost]]+groupC[[#This Row],[normalized weight]]&gt;1, 1, 0)</f>
        <v>1</v>
      </c>
    </row>
    <row r="401" spans="1:6" x14ac:dyDescent="0.75">
      <c r="A401">
        <v>24243.735909999999</v>
      </c>
      <c r="B401">
        <v>59074.058499999999</v>
      </c>
      <c r="C401">
        <v>1</v>
      </c>
      <c r="D401">
        <f>(groupC[[#This Row],[Cost (USD)]]-MIN(groupC[Cost (USD)]))/(MAX(groupC[Cost (USD)])-MIN(groupC[Cost (USD)]))</f>
        <v>0.6071994190094715</v>
      </c>
      <c r="E401">
        <f>(groupC[[#This Row],[Weight (lbs)]]-MIN(groupC[Weight (lbs)]))/(MAX(groupC[Weight (lbs)])-MIN(groupC[Weight (lbs)]))</f>
        <v>0.4248403632381807</v>
      </c>
      <c r="F401">
        <f>IF(groupC[[#This Row],[normalized cost]]+groupC[[#This Row],[normalized weight]]&gt;1, 1, 0)</f>
        <v>1</v>
      </c>
    </row>
    <row r="402" spans="1:6" x14ac:dyDescent="0.75">
      <c r="A402">
        <v>24789.5111</v>
      </c>
      <c r="B402">
        <v>62675.389640000001</v>
      </c>
      <c r="C402">
        <v>1</v>
      </c>
      <c r="D402">
        <f>(groupC[[#This Row],[Cost (USD)]]-MIN(groupC[Cost (USD)]))/(MAX(groupC[Cost (USD)])-MIN(groupC[Cost (USD)]))</f>
        <v>0.69315912216991016</v>
      </c>
      <c r="E402">
        <f>(groupC[[#This Row],[Weight (lbs)]]-MIN(groupC[Weight (lbs)]))/(MAX(groupC[Weight (lbs)])-MIN(groupC[Weight (lbs)]))</f>
        <v>0.82004524742395357</v>
      </c>
      <c r="F402">
        <f>IF(groupC[[#This Row],[normalized cost]]+groupC[[#This Row],[normalized weight]]&gt;1, 1, 0)</f>
        <v>1</v>
      </c>
    </row>
    <row r="403" spans="1:6" x14ac:dyDescent="0.75">
      <c r="A403">
        <v>24707.446609999999</v>
      </c>
      <c r="B403">
        <v>59281.979610000002</v>
      </c>
      <c r="C403">
        <v>1</v>
      </c>
      <c r="D403">
        <f>(groupC[[#This Row],[Cost (USD)]]-MIN(groupC[Cost (USD)]))/(MAX(groupC[Cost (USD)])-MIN(groupC[Cost (USD)]))</f>
        <v>0.680233948344378</v>
      </c>
      <c r="E403">
        <f>(groupC[[#This Row],[Weight (lbs)]]-MIN(groupC[Weight (lbs)]))/(MAX(groupC[Weight (lbs)])-MIN(groupC[Weight (lbs)]))</f>
        <v>0.44765732591196816</v>
      </c>
      <c r="F403">
        <f>IF(groupC[[#This Row],[normalized cost]]+groupC[[#This Row],[normalized weight]]&gt;1, 1, 0)</f>
        <v>1</v>
      </c>
    </row>
    <row r="404" spans="1:6" x14ac:dyDescent="0.75">
      <c r="A404">
        <v>22817.95393</v>
      </c>
      <c r="B404">
        <v>60955.286</v>
      </c>
      <c r="C404">
        <v>1</v>
      </c>
      <c r="D404">
        <f>(groupC[[#This Row],[Cost (USD)]]-MIN(groupC[Cost (USD)]))/(MAX(groupC[Cost (USD)])-MIN(groupC[Cost (USD)]))</f>
        <v>0.38263846787444022</v>
      </c>
      <c r="E404">
        <f>(groupC[[#This Row],[Weight (lbs)]]-MIN(groupC[Weight (lbs)]))/(MAX(groupC[Weight (lbs)])-MIN(groupC[Weight (lbs)]))</f>
        <v>0.6312835553142615</v>
      </c>
      <c r="F404">
        <f>IF(groupC[[#This Row],[normalized cost]]+groupC[[#This Row],[normalized weight]]&gt;1, 1, 0)</f>
        <v>1</v>
      </c>
    </row>
    <row r="405" spans="1:6" x14ac:dyDescent="0.75">
      <c r="A405">
        <v>23112.177930000002</v>
      </c>
      <c r="B405">
        <v>58298.414409999998</v>
      </c>
      <c r="C405">
        <v>1</v>
      </c>
      <c r="D405">
        <f>(groupC[[#This Row],[Cost (USD)]]-MIN(groupC[Cost (USD)]))/(MAX(groupC[Cost (USD)])-MIN(groupC[Cost (USD)]))</f>
        <v>0.42897880757122464</v>
      </c>
      <c r="E405">
        <f>(groupC[[#This Row],[Weight (lbs)]]-MIN(groupC[Weight (lbs)]))/(MAX(groupC[Weight (lbs)])-MIN(groupC[Weight (lbs)]))</f>
        <v>0.33972229971075135</v>
      </c>
      <c r="F405">
        <f>IF(groupC[[#This Row],[normalized cost]]+groupC[[#This Row],[normalized weight]]&gt;1, 1, 0)</f>
        <v>0</v>
      </c>
    </row>
    <row r="406" spans="1:6" x14ac:dyDescent="0.75">
      <c r="A406">
        <v>24075.268339999999</v>
      </c>
      <c r="B406">
        <v>58985.563309999998</v>
      </c>
      <c r="C406">
        <v>1</v>
      </c>
      <c r="D406">
        <f>(groupC[[#This Row],[Cost (USD)]]-MIN(groupC[Cost (USD)]))/(MAX(groupC[Cost (USD)])-MIN(groupC[Cost (USD)]))</f>
        <v>0.58066574255312597</v>
      </c>
      <c r="E406">
        <f>(groupC[[#This Row],[Weight (lbs)]]-MIN(groupC[Weight (lbs)]))/(MAX(groupC[Weight (lbs)])-MIN(groupC[Weight (lbs)]))</f>
        <v>0.41512902874674917</v>
      </c>
      <c r="F406">
        <f>IF(groupC[[#This Row],[normalized cost]]+groupC[[#This Row],[normalized weight]]&gt;1, 1, 0)</f>
        <v>0</v>
      </c>
    </row>
    <row r="407" spans="1:6" x14ac:dyDescent="0.75">
      <c r="A407">
        <v>24641.446810000001</v>
      </c>
      <c r="B407">
        <v>59153.082609999998</v>
      </c>
      <c r="C407">
        <v>1</v>
      </c>
      <c r="D407">
        <f>(groupC[[#This Row],[Cost (USD)]]-MIN(groupC[Cost (USD)]))/(MAX(groupC[Cost (USD)])-MIN(groupC[Cost (USD)]))</f>
        <v>0.66983896645330276</v>
      </c>
      <c r="E407">
        <f>(groupC[[#This Row],[Weight (lbs)]]-MIN(groupC[Weight (lbs)]))/(MAX(groupC[Weight (lbs)])-MIN(groupC[Weight (lbs)]))</f>
        <v>0.43351235507296465</v>
      </c>
      <c r="F407">
        <f>IF(groupC[[#This Row],[normalized cost]]+groupC[[#This Row],[normalized weight]]&gt;1, 1, 0)</f>
        <v>1</v>
      </c>
    </row>
    <row r="408" spans="1:6" x14ac:dyDescent="0.75">
      <c r="A408">
        <v>24407.700059999999</v>
      </c>
      <c r="B408">
        <v>61237.262970000003</v>
      </c>
      <c r="C408">
        <v>1</v>
      </c>
      <c r="D408">
        <f>(groupC[[#This Row],[Cost (USD)]]-MIN(groupC[Cost (USD)]))/(MAX(groupC[Cost (USD)])-MIN(groupC[Cost (USD)]))</f>
        <v>0.63302380590209217</v>
      </c>
      <c r="E408">
        <f>(groupC[[#This Row],[Weight (lbs)]]-MIN(groupC[Weight (lbs)]))/(MAX(groupC[Weight (lbs)])-MIN(groupC[Weight (lbs)]))</f>
        <v>0.66222730123480644</v>
      </c>
      <c r="F408">
        <f>IF(groupC[[#This Row],[normalized cost]]+groupC[[#This Row],[normalized weight]]&gt;1, 1, 0)</f>
        <v>1</v>
      </c>
    </row>
    <row r="409" spans="1:6" x14ac:dyDescent="0.75">
      <c r="A409">
        <v>23768.176159999999</v>
      </c>
      <c r="B409">
        <v>61937.765420000003</v>
      </c>
      <c r="C409">
        <v>1</v>
      </c>
      <c r="D409">
        <f>(groupC[[#This Row],[Cost (USD)]]-MIN(groupC[Cost (USD)]))/(MAX(groupC[Cost (USD)])-MIN(groupC[Cost (USD)]))</f>
        <v>0.53229866189544361</v>
      </c>
      <c r="E409">
        <f>(groupC[[#This Row],[Weight (lbs)]]-MIN(groupC[Weight (lbs)]))/(MAX(groupC[Weight (lbs)])-MIN(groupC[Weight (lbs)]))</f>
        <v>0.73909942958457542</v>
      </c>
      <c r="F409">
        <f>IF(groupC[[#This Row],[normalized cost]]+groupC[[#This Row],[normalized weight]]&gt;1, 1, 0)</f>
        <v>1</v>
      </c>
    </row>
    <row r="410" spans="1:6" x14ac:dyDescent="0.75">
      <c r="A410">
        <v>23928.501049999999</v>
      </c>
      <c r="B410">
        <v>60841.946949999998</v>
      </c>
      <c r="C410">
        <v>1</v>
      </c>
      <c r="D410">
        <f>(groupC[[#This Row],[Cost (USD)]]-MIN(groupC[Cost (USD)]))/(MAX(groupC[Cost (USD)])-MIN(groupC[Cost (USD)]))</f>
        <v>0.55754986459967415</v>
      </c>
      <c r="E410">
        <f>(groupC[[#This Row],[Weight (lbs)]]-MIN(groupC[Weight (lbs)]))/(MAX(groupC[Weight (lbs)])-MIN(groupC[Weight (lbs)]))</f>
        <v>0.61884589146506142</v>
      </c>
      <c r="F410">
        <f>IF(groupC[[#This Row],[normalized cost]]+groupC[[#This Row],[normalized weight]]&gt;1, 1, 0)</f>
        <v>1</v>
      </c>
    </row>
    <row r="411" spans="1:6" x14ac:dyDescent="0.75">
      <c r="A411">
        <v>25003.036599999999</v>
      </c>
      <c r="B411">
        <v>60008.692060000001</v>
      </c>
      <c r="C411">
        <v>1</v>
      </c>
      <c r="D411">
        <f>(groupC[[#This Row],[Cost (USD)]]-MIN(groupC[Cost (USD)]))/(MAX(groupC[Cost (USD)])-MIN(groupC[Cost (USD)]))</f>
        <v>0.72678943174331567</v>
      </c>
      <c r="E411">
        <f>(groupC[[#This Row],[Weight (lbs)]]-MIN(groupC[Weight (lbs)]))/(MAX(groupC[Weight (lbs)])-MIN(groupC[Weight (lbs)]))</f>
        <v>0.52740570185237357</v>
      </c>
      <c r="F411">
        <f>IF(groupC[[#This Row],[normalized cost]]+groupC[[#This Row],[normalized weight]]&gt;1, 1, 0)</f>
        <v>1</v>
      </c>
    </row>
    <row r="412" spans="1:6" x14ac:dyDescent="0.75">
      <c r="A412">
        <v>24408.975160000002</v>
      </c>
      <c r="B412">
        <v>59836.833879999998</v>
      </c>
      <c r="C412">
        <v>1</v>
      </c>
      <c r="D412">
        <f>(groupC[[#This Row],[Cost (USD)]]-MIN(groupC[Cost (USD)]))/(MAX(groupC[Cost (USD)])-MIN(groupC[Cost (USD)]))</f>
        <v>0.6332246344108049</v>
      </c>
      <c r="E412">
        <f>(groupC[[#This Row],[Weight (lbs)]]-MIN(groupC[Weight (lbs)]))/(MAX(groupC[Weight (lbs)])-MIN(groupC[Weight (lbs)]))</f>
        <v>0.50854623309403024</v>
      </c>
      <c r="F412">
        <f>IF(groupC[[#This Row],[normalized cost]]+groupC[[#This Row],[normalized weight]]&gt;1, 1, 0)</f>
        <v>1</v>
      </c>
    </row>
    <row r="413" spans="1:6" x14ac:dyDescent="0.75">
      <c r="A413">
        <v>23993.734690000001</v>
      </c>
      <c r="B413">
        <v>58786.246140000003</v>
      </c>
      <c r="C413">
        <v>1</v>
      </c>
      <c r="D413">
        <f>(groupC[[#This Row],[Cost (USD)]]-MIN(groupC[Cost (USD)]))/(MAX(groupC[Cost (USD)])-MIN(groupC[Cost (USD)]))</f>
        <v>0.56782417613529945</v>
      </c>
      <c r="E413">
        <f>(groupC[[#This Row],[Weight (lbs)]]-MIN(groupC[Weight (lbs)]))/(MAX(groupC[Weight (lbs)])-MIN(groupC[Weight (lbs)]))</f>
        <v>0.3932562500369069</v>
      </c>
      <c r="F413">
        <f>IF(groupC[[#This Row],[normalized cost]]+groupC[[#This Row],[normalized weight]]&gt;1, 1, 0)</f>
        <v>0</v>
      </c>
    </row>
    <row r="414" spans="1:6" x14ac:dyDescent="0.75">
      <c r="A414">
        <v>24289.273959999999</v>
      </c>
      <c r="B414">
        <v>60081.713069999998</v>
      </c>
      <c r="C414">
        <v>1</v>
      </c>
      <c r="D414">
        <f>(groupC[[#This Row],[Cost (USD)]]-MIN(groupC[Cost (USD)]))/(MAX(groupC[Cost (USD)])-MIN(groupC[Cost (USD)]))</f>
        <v>0.61437167112394586</v>
      </c>
      <c r="E414">
        <f>(groupC[[#This Row],[Weight (lbs)]]-MIN(groupC[Weight (lbs)]))/(MAX(groupC[Weight (lbs)])-MIN(groupC[Weight (lbs)]))</f>
        <v>0.53541892215295861</v>
      </c>
      <c r="F414">
        <f>IF(groupC[[#This Row],[normalized cost]]+groupC[[#This Row],[normalized weight]]&gt;1, 1, 0)</f>
        <v>1</v>
      </c>
    </row>
    <row r="415" spans="1:6" x14ac:dyDescent="0.75">
      <c r="A415">
        <v>23507.89084</v>
      </c>
      <c r="B415">
        <v>59839.725659999996</v>
      </c>
      <c r="C415">
        <v>1</v>
      </c>
      <c r="D415">
        <f>(groupC[[#This Row],[Cost (USD)]]-MIN(groupC[Cost (USD)]))/(MAX(groupC[Cost (USD)])-MIN(groupC[Cost (USD)]))</f>
        <v>0.49130367118467178</v>
      </c>
      <c r="E415">
        <f>(groupC[[#This Row],[Weight (lbs)]]-MIN(groupC[Weight (lbs)]))/(MAX(groupC[Weight (lbs)])-MIN(groupC[Weight (lbs)]))</f>
        <v>0.50886357285967876</v>
      </c>
      <c r="F415">
        <f>IF(groupC[[#This Row],[normalized cost]]+groupC[[#This Row],[normalized weight]]&gt;1, 1, 0)</f>
        <v>1</v>
      </c>
    </row>
    <row r="416" spans="1:6" x14ac:dyDescent="0.75">
      <c r="A416">
        <v>23039.625820000001</v>
      </c>
      <c r="B416">
        <v>59068.91057</v>
      </c>
      <c r="C416">
        <v>1</v>
      </c>
      <c r="D416">
        <f>(groupC[[#This Row],[Cost (USD)]]-MIN(groupC[Cost (USD)]))/(MAX(groupC[Cost (USD)])-MIN(groupC[Cost (USD)]))</f>
        <v>0.41755183552571346</v>
      </c>
      <c r="E416">
        <f>(groupC[[#This Row],[Weight (lbs)]]-MIN(groupC[Weight (lbs)]))/(MAX(groupC[Weight (lbs)])-MIN(groupC[Weight (lbs)]))</f>
        <v>0.42427543682615237</v>
      </c>
      <c r="F416">
        <f>IF(groupC[[#This Row],[normalized cost]]+groupC[[#This Row],[normalized weight]]&gt;1, 1, 0)</f>
        <v>0</v>
      </c>
    </row>
    <row r="417" spans="1:6" x14ac:dyDescent="0.75">
      <c r="A417">
        <v>22223.549439999999</v>
      </c>
      <c r="B417">
        <v>57918.534520000001</v>
      </c>
      <c r="C417">
        <v>1</v>
      </c>
      <c r="D417">
        <f>(groupC[[#This Row],[Cost (USD)]]-MIN(groupC[Cost (USD)]))/(MAX(groupC[Cost (USD)])-MIN(groupC[Cost (USD)]))</f>
        <v>0.28901964009732567</v>
      </c>
      <c r="E417">
        <f>(groupC[[#This Row],[Weight (lbs)]]-MIN(groupC[Weight (lbs)]))/(MAX(groupC[Weight (lbs)])-MIN(groupC[Weight (lbs)]))</f>
        <v>0.29803482857974262</v>
      </c>
      <c r="F417">
        <f>IF(groupC[[#This Row],[normalized cost]]+groupC[[#This Row],[normalized weight]]&gt;1, 1, 0)</f>
        <v>0</v>
      </c>
    </row>
    <row r="418" spans="1:6" x14ac:dyDescent="0.75">
      <c r="A418">
        <v>23542.14258</v>
      </c>
      <c r="B418">
        <v>60177.574439999997</v>
      </c>
      <c r="C418">
        <v>1</v>
      </c>
      <c r="D418">
        <f>(groupC[[#This Row],[Cost (USD)]]-MIN(groupC[Cost (USD)]))/(MAX(groupC[Cost (USD)])-MIN(groupC[Cost (USD)]))</f>
        <v>0.49669832718420248</v>
      </c>
      <c r="E418">
        <f>(groupC[[#This Row],[Weight (lbs)]]-MIN(groupC[Weight (lbs)]))/(MAX(groupC[Weight (lbs)])-MIN(groupC[Weight (lbs)]))</f>
        <v>0.54593861061147086</v>
      </c>
      <c r="F418">
        <f>IF(groupC[[#This Row],[normalized cost]]+groupC[[#This Row],[normalized weight]]&gt;1, 1, 0)</f>
        <v>1</v>
      </c>
    </row>
    <row r="419" spans="1:6" x14ac:dyDescent="0.75">
      <c r="A419">
        <v>23359.39747</v>
      </c>
      <c r="B419">
        <v>59598.341670000002</v>
      </c>
      <c r="C419">
        <v>1</v>
      </c>
      <c r="D419">
        <f>(groupC[[#This Row],[Cost (USD)]]-MIN(groupC[Cost (USD)]))/(MAX(groupC[Cost (USD)])-MIN(groupC[Cost (USD)]))</f>
        <v>0.46791593528100567</v>
      </c>
      <c r="E419">
        <f>(groupC[[#This Row],[Weight (lbs)]]-MIN(groupC[Weight (lbs)]))/(MAX(groupC[Weight (lbs)])-MIN(groupC[Weight (lbs)]))</f>
        <v>0.48237444200673313</v>
      </c>
      <c r="F419">
        <f>IF(groupC[[#This Row],[normalized cost]]+groupC[[#This Row],[normalized weight]]&gt;1, 1, 0)</f>
        <v>0</v>
      </c>
    </row>
    <row r="420" spans="1:6" x14ac:dyDescent="0.75">
      <c r="A420">
        <v>23661.001479999999</v>
      </c>
      <c r="B420">
        <v>60426.877820000002</v>
      </c>
      <c r="C420">
        <v>1</v>
      </c>
      <c r="D420">
        <f>(groupC[[#This Row],[Cost (USD)]]-MIN(groupC[Cost (USD)]))/(MAX(groupC[Cost (USD)])-MIN(groupC[Cost (USD)]))</f>
        <v>0.51541862805016192</v>
      </c>
      <c r="E420">
        <f>(groupC[[#This Row],[Weight (lbs)]]-MIN(groupC[Weight (lbs)]))/(MAX(groupC[Weight (lbs)])-MIN(groupC[Weight (lbs)]))</f>
        <v>0.57329680389886284</v>
      </c>
      <c r="F420">
        <f>IF(groupC[[#This Row],[normalized cost]]+groupC[[#This Row],[normalized weight]]&gt;1, 1, 0)</f>
        <v>1</v>
      </c>
    </row>
    <row r="421" spans="1:6" x14ac:dyDescent="0.75">
      <c r="A421">
        <v>24518.092270000001</v>
      </c>
      <c r="B421">
        <v>59122.750930000002</v>
      </c>
      <c r="C421">
        <v>1</v>
      </c>
      <c r="D421">
        <f>(groupC[[#This Row],[Cost (USD)]]-MIN(groupC[Cost (USD)]))/(MAX(groupC[Cost (USD)])-MIN(groupC[Cost (USD)]))</f>
        <v>0.65041060137519713</v>
      </c>
      <c r="E421">
        <f>(groupC[[#This Row],[Weight (lbs)]]-MIN(groupC[Weight (lbs)]))/(MAX(groupC[Weight (lbs)])-MIN(groupC[Weight (lbs)]))</f>
        <v>0.43018380026487829</v>
      </c>
      <c r="F421">
        <f>IF(groupC[[#This Row],[normalized cost]]+groupC[[#This Row],[normalized weight]]&gt;1, 1, 0)</f>
        <v>1</v>
      </c>
    </row>
    <row r="422" spans="1:6" x14ac:dyDescent="0.75">
      <c r="A422">
        <v>24838.208320000002</v>
      </c>
      <c r="B422">
        <v>60324.185120000002</v>
      </c>
      <c r="C422">
        <v>1</v>
      </c>
      <c r="D422">
        <f>(groupC[[#This Row],[Cost (USD)]]-MIN(groupC[Cost (USD)]))/(MAX(groupC[Cost (USD)])-MIN(groupC[Cost (USD)]))</f>
        <v>0.7008289442003669</v>
      </c>
      <c r="E422">
        <f>(groupC[[#This Row],[Weight (lbs)]]-MIN(groupC[Weight (lbs)]))/(MAX(groupC[Weight (lbs)])-MIN(groupC[Weight (lbs)]))</f>
        <v>0.56202745514071883</v>
      </c>
      <c r="F422">
        <f>IF(groupC[[#This Row],[normalized cost]]+groupC[[#This Row],[normalized weight]]&gt;1, 1, 0)</f>
        <v>1</v>
      </c>
    </row>
    <row r="423" spans="1:6" x14ac:dyDescent="0.75">
      <c r="A423">
        <v>23730.990259999999</v>
      </c>
      <c r="B423">
        <v>59873.052259999997</v>
      </c>
      <c r="C423">
        <v>1</v>
      </c>
      <c r="D423">
        <f>(groupC[[#This Row],[Cost (USD)]]-MIN(groupC[Cost (USD)]))/(MAX(groupC[Cost (USD)])-MIN(groupC[Cost (USD)]))</f>
        <v>0.52644187510058438</v>
      </c>
      <c r="E423">
        <f>(groupC[[#This Row],[Weight (lbs)]]-MIN(groupC[Weight (lbs)]))/(MAX(groupC[Weight (lbs)])-MIN(groupC[Weight (lbs)]))</f>
        <v>0.51252078586822913</v>
      </c>
      <c r="F423">
        <f>IF(groupC[[#This Row],[normalized cost]]+groupC[[#This Row],[normalized weight]]&gt;1, 1, 0)</f>
        <v>1</v>
      </c>
    </row>
    <row r="424" spans="1:6" x14ac:dyDescent="0.75">
      <c r="A424">
        <v>22701.092680000002</v>
      </c>
      <c r="B424">
        <v>60222.133809999999</v>
      </c>
      <c r="C424">
        <v>1</v>
      </c>
      <c r="D424">
        <f>(groupC[[#This Row],[Cost (USD)]]-MIN(groupC[Cost (USD)]))/(MAX(groupC[Cost (USD)])-MIN(groupC[Cost (USD)]))</f>
        <v>0.36423279728879548</v>
      </c>
      <c r="E424">
        <f>(groupC[[#This Row],[Weight (lbs)]]-MIN(groupC[Weight (lbs)]))/(MAX(groupC[Weight (lbs)])-MIN(groupC[Weight (lbs)]))</f>
        <v>0.55082849159593428</v>
      </c>
      <c r="F424">
        <f>IF(groupC[[#This Row],[normalized cost]]+groupC[[#This Row],[normalized weight]]&gt;1, 1, 0)</f>
        <v>0</v>
      </c>
    </row>
    <row r="425" spans="1:6" x14ac:dyDescent="0.75">
      <c r="A425">
        <v>23924.473979999999</v>
      </c>
      <c r="B425">
        <v>61222.853300000002</v>
      </c>
      <c r="C425">
        <v>1</v>
      </c>
      <c r="D425">
        <f>(groupC[[#This Row],[Cost (USD)]]-MIN(groupC[Cost (USD)]))/(MAX(groupC[Cost (USD)])-MIN(groupC[Cost (USD)]))</f>
        <v>0.5569156002575989</v>
      </c>
      <c r="E425">
        <f>(groupC[[#This Row],[Weight (lbs)]]-MIN(groupC[Weight (lbs)]))/(MAX(groupC[Weight (lbs)])-MIN(groupC[Weight (lbs)]))</f>
        <v>0.6606460048357462</v>
      </c>
      <c r="F425">
        <f>IF(groupC[[#This Row],[normalized cost]]+groupC[[#This Row],[normalized weight]]&gt;1, 1, 0)</f>
        <v>1</v>
      </c>
    </row>
    <row r="426" spans="1:6" x14ac:dyDescent="0.75">
      <c r="A426">
        <v>24614.579389999999</v>
      </c>
      <c r="B426">
        <v>59774.048569999999</v>
      </c>
      <c r="C426">
        <v>1</v>
      </c>
      <c r="D426">
        <f>(groupC[[#This Row],[Cost (USD)]]-MIN(groupC[Cost (USD)]))/(MAX(groupC[Cost (USD)])-MIN(groupC[Cost (USD)]))</f>
        <v>0.66560734235201846</v>
      </c>
      <c r="E426">
        <f>(groupC[[#This Row],[Weight (lbs)]]-MIN(groupC[Weight (lbs)]))/(MAX(groupC[Weight (lbs)])-MIN(groupC[Weight (lbs)]))</f>
        <v>0.50165626374588601</v>
      </c>
      <c r="F426">
        <f>IF(groupC[[#This Row],[normalized cost]]+groupC[[#This Row],[normalized weight]]&gt;1, 1, 0)</f>
        <v>1</v>
      </c>
    </row>
    <row r="427" spans="1:6" x14ac:dyDescent="0.75">
      <c r="A427">
        <v>23606.906559999999</v>
      </c>
      <c r="B427">
        <v>60826.839169999999</v>
      </c>
      <c r="C427">
        <v>1</v>
      </c>
      <c r="D427">
        <f>(groupC[[#This Row],[Cost (USD)]]-MIN(groupC[Cost (USD)]))/(MAX(groupC[Cost (USD)])-MIN(groupC[Cost (USD)]))</f>
        <v>0.50689866717453547</v>
      </c>
      <c r="E427">
        <f>(groupC[[#This Row],[Weight (lbs)]]-MIN(groupC[Weight (lbs)]))/(MAX(groupC[Weight (lbs)])-MIN(groupC[Weight (lbs)]))</f>
        <v>0.61718798548166343</v>
      </c>
      <c r="F427">
        <f>IF(groupC[[#This Row],[normalized cost]]+groupC[[#This Row],[normalized weight]]&gt;1, 1, 0)</f>
        <v>1</v>
      </c>
    </row>
    <row r="428" spans="1:6" x14ac:dyDescent="0.75">
      <c r="A428">
        <v>24266.675920000001</v>
      </c>
      <c r="B428">
        <v>60527.286789999998</v>
      </c>
      <c r="C428">
        <v>1</v>
      </c>
      <c r="D428">
        <f>(groupC[[#This Row],[Cost (USD)]]-MIN(groupC[Cost (USD)]))/(MAX(groupC[Cost (USD)])-MIN(groupC[Cost (USD)]))</f>
        <v>0.61081247523890114</v>
      </c>
      <c r="E428">
        <f>(groupC[[#This Row],[Weight (lbs)]]-MIN(groupC[Weight (lbs)]))/(MAX(groupC[Weight (lbs)])-MIN(groupC[Weight (lbs)]))</f>
        <v>0.58431553942121228</v>
      </c>
      <c r="F428">
        <f>IF(groupC[[#This Row],[normalized cost]]+groupC[[#This Row],[normalized weight]]&gt;1, 1, 0)</f>
        <v>1</v>
      </c>
    </row>
    <row r="429" spans="1:6" x14ac:dyDescent="0.75">
      <c r="A429">
        <v>24200.071909999999</v>
      </c>
      <c r="B429">
        <v>60045.445440000003</v>
      </c>
      <c r="C429">
        <v>1</v>
      </c>
      <c r="D429">
        <f>(groupC[[#This Row],[Cost (USD)]]-MIN(groupC[Cost (USD)]))/(MAX(groupC[Cost (USD)])-MIN(groupC[Cost (USD)]))</f>
        <v>0.60032233015023351</v>
      </c>
      <c r="E429">
        <f>(groupC[[#This Row],[Weight (lbs)]]-MIN(groupC[Weight (lbs)]))/(MAX(groupC[Weight (lbs)])-MIN(groupC[Weight (lbs)]))</f>
        <v>0.5314389647548059</v>
      </c>
      <c r="F429">
        <f>IF(groupC[[#This Row],[normalized cost]]+groupC[[#This Row],[normalized weight]]&gt;1, 1, 0)</f>
        <v>1</v>
      </c>
    </row>
    <row r="430" spans="1:6" x14ac:dyDescent="0.75">
      <c r="A430">
        <v>23805.943340000002</v>
      </c>
      <c r="B430">
        <v>58019.836560000003</v>
      </c>
      <c r="C430">
        <v>1</v>
      </c>
      <c r="D430">
        <f>(groupC[[#This Row],[Cost (USD)]]-MIN(groupC[Cost (USD)]))/(MAX(groupC[Cost (USD)])-MIN(groupC[Cost (USD)]))</f>
        <v>0.53824700040824236</v>
      </c>
      <c r="E430">
        <f>(groupC[[#This Row],[Weight (lbs)]]-MIN(groupC[Weight (lbs)]))/(MAX(groupC[Weight (lbs)])-MIN(groupC[Weight (lbs)]))</f>
        <v>0.30915156831559026</v>
      </c>
      <c r="F430">
        <f>IF(groupC[[#This Row],[normalized cost]]+groupC[[#This Row],[normalized weight]]&gt;1, 1, 0)</f>
        <v>0</v>
      </c>
    </row>
    <row r="431" spans="1:6" x14ac:dyDescent="0.75">
      <c r="A431">
        <v>23163.405070000001</v>
      </c>
      <c r="B431">
        <v>59828.254419999997</v>
      </c>
      <c r="C431">
        <v>1</v>
      </c>
      <c r="D431">
        <f>(groupC[[#This Row],[Cost (USD)]]-MIN(groupC[Cost (USD)]))/(MAX(groupC[Cost (USD)])-MIN(groupC[Cost (USD)]))</f>
        <v>0.43704709251499085</v>
      </c>
      <c r="E431">
        <f>(groupC[[#This Row],[Weight (lbs)]]-MIN(groupC[Weight (lbs)]))/(MAX(groupC[Weight (lbs)])-MIN(groupC[Weight (lbs)]))</f>
        <v>0.5076047355299721</v>
      </c>
      <c r="F431">
        <f>IF(groupC[[#This Row],[normalized cost]]+groupC[[#This Row],[normalized weight]]&gt;1, 1, 0)</f>
        <v>0</v>
      </c>
    </row>
    <row r="432" spans="1:6" x14ac:dyDescent="0.75">
      <c r="A432">
        <v>23349.166529999999</v>
      </c>
      <c r="B432">
        <v>59317.205600000001</v>
      </c>
      <c r="C432">
        <v>1</v>
      </c>
      <c r="D432">
        <f>(groupC[[#This Row],[Cost (USD)]]-MIN(groupC[Cost (USD)]))/(MAX(groupC[Cost (USD)])-MIN(groupC[Cost (USD)]))</f>
        <v>0.46630456015519178</v>
      </c>
      <c r="E432">
        <f>(groupC[[#This Row],[Weight (lbs)]]-MIN(groupC[Weight (lbs)]))/(MAX(groupC[Weight (lbs)])-MIN(groupC[Weight (lbs)]))</f>
        <v>0.45152297523914414</v>
      </c>
      <c r="F432">
        <f>IF(groupC[[#This Row],[normalized cost]]+groupC[[#This Row],[normalized weight]]&gt;1, 1, 0)</f>
        <v>0</v>
      </c>
    </row>
    <row r="433" spans="1:6" x14ac:dyDescent="0.75">
      <c r="A433">
        <v>25555.695179999999</v>
      </c>
      <c r="B433">
        <v>61159.096019999997</v>
      </c>
      <c r="C433">
        <v>1</v>
      </c>
      <c r="D433">
        <f>(groupC[[#This Row],[Cost (USD)]]-MIN(groupC[Cost (USD)]))/(MAX(groupC[Cost (USD)])-MIN(groupC[Cost (USD)]))</f>
        <v>0.81383327022536434</v>
      </c>
      <c r="E433">
        <f>(groupC[[#This Row],[Weight (lbs)]]-MIN(groupC[Weight (lbs)]))/(MAX(groupC[Weight (lbs)])-MIN(groupC[Weight (lbs)]))</f>
        <v>0.65364937290192127</v>
      </c>
      <c r="F433">
        <f>IF(groupC[[#This Row],[normalized cost]]+groupC[[#This Row],[normalized weight]]&gt;1, 1, 0)</f>
        <v>1</v>
      </c>
    </row>
    <row r="434" spans="1:6" x14ac:dyDescent="0.75">
      <c r="A434">
        <v>24468.671770000001</v>
      </c>
      <c r="B434">
        <v>60443.795850000002</v>
      </c>
      <c r="C434">
        <v>1</v>
      </c>
      <c r="D434">
        <f>(groupC[[#This Row],[Cost (USD)]]-MIN(groupC[Cost (USD)]))/(MAX(groupC[Cost (USD)])-MIN(groupC[Cost (USD)]))</f>
        <v>0.64262686259799018</v>
      </c>
      <c r="E434">
        <f>(groupC[[#This Row],[Weight (lbs)]]-MIN(groupC[Weight (lbs)]))/(MAX(groupC[Weight (lbs)])-MIN(groupC[Weight (lbs)]))</f>
        <v>0.57515336410587603</v>
      </c>
      <c r="F434">
        <f>IF(groupC[[#This Row],[normalized cost]]+groupC[[#This Row],[normalized weight]]&gt;1, 1, 0)</f>
        <v>1</v>
      </c>
    </row>
    <row r="435" spans="1:6" x14ac:dyDescent="0.75">
      <c r="A435">
        <v>23663.829280000002</v>
      </c>
      <c r="B435">
        <v>57596.40281</v>
      </c>
      <c r="C435">
        <v>1</v>
      </c>
      <c r="D435">
        <f>(groupC[[#This Row],[Cost (USD)]]-MIN(groupC[Cost (USD)]))/(MAX(groupC[Cost (USD)])-MIN(groupC[Cost (USD)]))</f>
        <v>0.51586400712391078</v>
      </c>
      <c r="E435">
        <f>(groupC[[#This Row],[Weight (lbs)]]-MIN(groupC[Weight (lbs)]))/(MAX(groupC[Weight (lbs)])-MIN(groupC[Weight (lbs)]))</f>
        <v>0.26268455941701424</v>
      </c>
      <c r="F435">
        <f>IF(groupC[[#This Row],[normalized cost]]+groupC[[#This Row],[normalized weight]]&gt;1, 1, 0)</f>
        <v>0</v>
      </c>
    </row>
    <row r="436" spans="1:6" x14ac:dyDescent="0.75">
      <c r="A436">
        <v>24293.658100000001</v>
      </c>
      <c r="B436">
        <v>59074.543689999999</v>
      </c>
      <c r="C436">
        <v>1</v>
      </c>
      <c r="D436">
        <f>(groupC[[#This Row],[Cost (USD)]]-MIN(groupC[Cost (USD)]))/(MAX(groupC[Cost (USD)])-MIN(groupC[Cost (USD)]))</f>
        <v>0.6150621740634693</v>
      </c>
      <c r="E436">
        <f>(groupC[[#This Row],[Weight (lbs)]]-MIN(groupC[Weight (lbs)]))/(MAX(groupC[Weight (lbs)])-MIN(groupC[Weight (lbs)]))</f>
        <v>0.42489360728886744</v>
      </c>
      <c r="F436">
        <f>IF(groupC[[#This Row],[normalized cost]]+groupC[[#This Row],[normalized weight]]&gt;1, 1, 0)</f>
        <v>1</v>
      </c>
    </row>
    <row r="437" spans="1:6" x14ac:dyDescent="0.75">
      <c r="A437">
        <v>25637.556219999999</v>
      </c>
      <c r="B437">
        <v>57519.329570000002</v>
      </c>
      <c r="C437">
        <v>1</v>
      </c>
      <c r="D437">
        <f>(groupC[[#This Row],[Cost (USD)]]-MIN(groupC[Cost (USD)]))/(MAX(groupC[Cost (USD)])-MIN(groupC[Cost (USD)]))</f>
        <v>0.82672640063461722</v>
      </c>
      <c r="E437">
        <f>(groupC[[#This Row],[Weight (lbs)]]-MIN(groupC[Weight (lbs)]))/(MAX(groupC[Weight (lbs)])-MIN(groupC[Weight (lbs)]))</f>
        <v>0.25422665324179333</v>
      </c>
      <c r="F437">
        <f>IF(groupC[[#This Row],[normalized cost]]+groupC[[#This Row],[normalized weight]]&gt;1, 1, 0)</f>
        <v>1</v>
      </c>
    </row>
    <row r="438" spans="1:6" x14ac:dyDescent="0.75">
      <c r="A438">
        <v>24110.122289999999</v>
      </c>
      <c r="B438">
        <v>62443.019910000003</v>
      </c>
      <c r="C438">
        <v>1</v>
      </c>
      <c r="D438">
        <f>(groupC[[#This Row],[Cost (USD)]]-MIN(groupC[Cost (USD)]))/(MAX(groupC[Cost (USD)])-MIN(groupC[Cost (USD)]))</f>
        <v>0.58615524674984265</v>
      </c>
      <c r="E438">
        <f>(groupC[[#This Row],[Weight (lbs)]]-MIN(groupC[Weight (lbs)]))/(MAX(groupC[Weight (lbs)])-MIN(groupC[Weight (lbs)]))</f>
        <v>0.79454532845984283</v>
      </c>
      <c r="F438">
        <f>IF(groupC[[#This Row],[normalized cost]]+groupC[[#This Row],[normalized weight]]&gt;1, 1, 0)</f>
        <v>1</v>
      </c>
    </row>
    <row r="439" spans="1:6" x14ac:dyDescent="0.75">
      <c r="A439">
        <v>24092.91215</v>
      </c>
      <c r="B439">
        <v>60240.68894</v>
      </c>
      <c r="C439">
        <v>1</v>
      </c>
      <c r="D439">
        <f>(groupC[[#This Row],[Cost (USD)]]-MIN(groupC[Cost (USD)]))/(MAX(groupC[Cost (USD)])-MIN(groupC[Cost (USD)]))</f>
        <v>0.58344464620797942</v>
      </c>
      <c r="E439">
        <f>(groupC[[#This Row],[Weight (lbs)]]-MIN(groupC[Weight (lbs)]))/(MAX(groupC[Weight (lbs)])-MIN(groupC[Weight (lbs)]))</f>
        <v>0.552864704795341</v>
      </c>
      <c r="F439">
        <f>IF(groupC[[#This Row],[normalized cost]]+groupC[[#This Row],[normalized weight]]&gt;1, 1, 0)</f>
        <v>1</v>
      </c>
    </row>
    <row r="440" spans="1:6" x14ac:dyDescent="0.75">
      <c r="A440">
        <v>23985.01715</v>
      </c>
      <c r="B440">
        <v>57784.106590000003</v>
      </c>
      <c r="C440">
        <v>1</v>
      </c>
      <c r="D440">
        <f>(groupC[[#This Row],[Cost (USD)]]-MIN(groupC[Cost (USD)]))/(MAX(groupC[Cost (USD)])-MIN(groupC[Cost (USD)]))</f>
        <v>0.56645116181654787</v>
      </c>
      <c r="E440">
        <f>(groupC[[#This Row],[Weight (lbs)]]-MIN(groupC[Weight (lbs)]))/(MAX(groupC[Weight (lbs)])-MIN(groupC[Weight (lbs)]))</f>
        <v>0.28328290146120993</v>
      </c>
      <c r="F440">
        <f>IF(groupC[[#This Row],[normalized cost]]+groupC[[#This Row],[normalized weight]]&gt;1, 1, 0)</f>
        <v>0</v>
      </c>
    </row>
    <row r="441" spans="1:6" x14ac:dyDescent="0.75">
      <c r="A441">
        <v>23961.981220000001</v>
      </c>
      <c r="B441">
        <v>60286.597950000003</v>
      </c>
      <c r="C441">
        <v>1</v>
      </c>
      <c r="D441">
        <f>(groupC[[#This Row],[Cost (USD)]]-MIN(groupC[Cost (USD)]))/(MAX(groupC[Cost (USD)])-MIN(groupC[Cost (USD)]))</f>
        <v>0.56282299816765702</v>
      </c>
      <c r="E441">
        <f>(groupC[[#This Row],[Weight (lbs)]]-MIN(groupC[Weight (lbs)]))/(MAX(groupC[Weight (lbs)])-MIN(groupC[Weight (lbs)]))</f>
        <v>0.55790269332647469</v>
      </c>
      <c r="F441">
        <f>IF(groupC[[#This Row],[normalized cost]]+groupC[[#This Row],[normalized weight]]&gt;1, 1, 0)</f>
        <v>1</v>
      </c>
    </row>
    <row r="442" spans="1:6" x14ac:dyDescent="0.75">
      <c r="A442">
        <v>24896.706180000001</v>
      </c>
      <c r="B442">
        <v>61541.502829999998</v>
      </c>
      <c r="C442">
        <v>1</v>
      </c>
      <c r="D442">
        <f>(groupC[[#This Row],[Cost (USD)]]-MIN(groupC[Cost (USD)]))/(MAX(groupC[Cost (USD)])-MIN(groupC[Cost (USD)]))</f>
        <v>0.71004236901933104</v>
      </c>
      <c r="E442">
        <f>(groupC[[#This Row],[Weight (lbs)]]-MIN(groupC[Weight (lbs)]))/(MAX(groupC[Weight (lbs)])-MIN(groupC[Weight (lbs)]))</f>
        <v>0.69561414458850968</v>
      </c>
      <c r="F442">
        <f>IF(groupC[[#This Row],[normalized cost]]+groupC[[#This Row],[normalized weight]]&gt;1, 1, 0)</f>
        <v>1</v>
      </c>
    </row>
    <row r="443" spans="1:6" x14ac:dyDescent="0.75">
      <c r="A443">
        <v>23892.790919999999</v>
      </c>
      <c r="B443">
        <v>60940.76485</v>
      </c>
      <c r="C443">
        <v>1</v>
      </c>
      <c r="D443">
        <f>(groupC[[#This Row],[Cost (USD)]]-MIN(groupC[Cost (USD)]))/(MAX(groupC[Cost (USD)])-MIN(groupC[Cost (USD)]))</f>
        <v>0.55192551187924244</v>
      </c>
      <c r="E443">
        <f>(groupC[[#This Row],[Weight (lbs)]]-MIN(groupC[Weight (lbs)]))/(MAX(groupC[Weight (lbs)])-MIN(groupC[Weight (lbs)]))</f>
        <v>0.6296900252608173</v>
      </c>
      <c r="F443">
        <f>IF(groupC[[#This Row],[normalized cost]]+groupC[[#This Row],[normalized weight]]&gt;1, 1, 0)</f>
        <v>1</v>
      </c>
    </row>
    <row r="444" spans="1:6" x14ac:dyDescent="0.75">
      <c r="A444">
        <v>23347.967479999999</v>
      </c>
      <c r="B444">
        <v>58498.440699999999</v>
      </c>
      <c r="C444">
        <v>1</v>
      </c>
      <c r="D444">
        <f>(groupC[[#This Row],[Cost (USD)]]-MIN(groupC[Cost (USD)]))/(MAX(groupC[Cost (USD)])-MIN(groupC[Cost (USD)]))</f>
        <v>0.46611570953690978</v>
      </c>
      <c r="E444">
        <f>(groupC[[#This Row],[Weight (lbs)]]-MIN(groupC[Weight (lbs)]))/(MAX(groupC[Weight (lbs)])-MIN(groupC[Weight (lbs)]))</f>
        <v>0.36167289622644982</v>
      </c>
      <c r="F444">
        <f>IF(groupC[[#This Row],[normalized cost]]+groupC[[#This Row],[normalized weight]]&gt;1, 1, 0)</f>
        <v>0</v>
      </c>
    </row>
    <row r="445" spans="1:6" x14ac:dyDescent="0.75">
      <c r="A445">
        <v>24285.383849999998</v>
      </c>
      <c r="B445">
        <v>59365.294500000004</v>
      </c>
      <c r="C445">
        <v>1</v>
      </c>
      <c r="D445">
        <f>(groupC[[#This Row],[Cost (USD)]]-MIN(groupC[Cost (USD)]))/(MAX(groupC[Cost (USD)])-MIN(groupC[Cost (USD)]))</f>
        <v>0.61375897800965917</v>
      </c>
      <c r="E445">
        <f>(groupC[[#This Row],[Weight (lbs)]]-MIN(groupC[Weight (lbs)]))/(MAX(groupC[Weight (lbs)])-MIN(groupC[Weight (lbs)]))</f>
        <v>0.45680018175426679</v>
      </c>
      <c r="F445">
        <f>IF(groupC[[#This Row],[normalized cost]]+groupC[[#This Row],[normalized weight]]&gt;1, 1, 0)</f>
        <v>1</v>
      </c>
    </row>
    <row r="446" spans="1:6" x14ac:dyDescent="0.75">
      <c r="A446">
        <v>23078.440460000002</v>
      </c>
      <c r="B446">
        <v>58928.161169999999</v>
      </c>
      <c r="C446">
        <v>1</v>
      </c>
      <c r="D446">
        <f>(groupC[[#This Row],[Cost (USD)]]-MIN(groupC[Cost (USD)]))/(MAX(groupC[Cost (USD)])-MIN(groupC[Cost (USD)]))</f>
        <v>0.42366514920103704</v>
      </c>
      <c r="E446">
        <f>(groupC[[#This Row],[Weight (lbs)]]-MIN(groupC[Weight (lbs)]))/(MAX(groupC[Weight (lbs)])-MIN(groupC[Weight (lbs)]))</f>
        <v>0.4088298007088868</v>
      </c>
      <c r="F446">
        <f>IF(groupC[[#This Row],[normalized cost]]+groupC[[#This Row],[normalized weight]]&gt;1, 1, 0)</f>
        <v>0</v>
      </c>
    </row>
    <row r="447" spans="1:6" x14ac:dyDescent="0.75">
      <c r="A447">
        <v>25625.857690000001</v>
      </c>
      <c r="B447">
        <v>60682.662629999999</v>
      </c>
      <c r="C447">
        <v>1</v>
      </c>
      <c r="D447">
        <f>(groupC[[#This Row],[Cost (USD)]]-MIN(groupC[Cost (USD)]))/(MAX(groupC[Cost (USD)])-MIN(groupC[Cost (USD)]))</f>
        <v>0.82488387978603617</v>
      </c>
      <c r="E447">
        <f>(groupC[[#This Row],[Weight (lbs)]]-MIN(groupC[Weight (lbs)]))/(MAX(groupC[Weight (lbs)])-MIN(groupC[Weight (lbs)]))</f>
        <v>0.60136625996463544</v>
      </c>
      <c r="F447">
        <f>IF(groupC[[#This Row],[normalized cost]]+groupC[[#This Row],[normalized weight]]&gt;1, 1, 0)</f>
        <v>1</v>
      </c>
    </row>
    <row r="448" spans="1:6" x14ac:dyDescent="0.75">
      <c r="A448">
        <v>24940.193719999999</v>
      </c>
      <c r="B448">
        <v>58284.22608</v>
      </c>
      <c r="C448">
        <v>1</v>
      </c>
      <c r="D448">
        <f>(groupC[[#This Row],[Cost (USD)]]-MIN(groupC[Cost (USD)]))/(MAX(groupC[Cost (USD)])-MIN(groupC[Cost (USD)]))</f>
        <v>0.7168916653927655</v>
      </c>
      <c r="E448">
        <f>(groupC[[#This Row],[Weight (lbs)]]-MIN(groupC[Weight (lbs)]))/(MAX(groupC[Weight (lbs)])-MIN(groupC[Weight (lbs)]))</f>
        <v>0.33816529284399638</v>
      </c>
      <c r="F448">
        <f>IF(groupC[[#This Row],[normalized cost]]+groupC[[#This Row],[normalized weight]]&gt;1, 1, 0)</f>
        <v>1</v>
      </c>
    </row>
    <row r="449" spans="1:6" x14ac:dyDescent="0.75">
      <c r="A449">
        <v>22288.039280000001</v>
      </c>
      <c r="B449">
        <v>58377.182410000001</v>
      </c>
      <c r="C449">
        <v>1</v>
      </c>
      <c r="D449">
        <f>(groupC[[#This Row],[Cost (USD)]]-MIN(groupC[Cost (USD)]))/(MAX(groupC[Cost (USD)])-MIN(groupC[Cost (USD)]))</f>
        <v>0.29917680298203714</v>
      </c>
      <c r="E449">
        <f>(groupC[[#This Row],[Weight (lbs)]]-MIN(groupC[Weight (lbs)]))/(MAX(groupC[Weight (lbs)])-MIN(groupC[Weight (lbs)]))</f>
        <v>0.34836618640358857</v>
      </c>
      <c r="F449">
        <f>IF(groupC[[#This Row],[normalized cost]]+groupC[[#This Row],[normalized weight]]&gt;1, 1, 0)</f>
        <v>0</v>
      </c>
    </row>
    <row r="450" spans="1:6" x14ac:dyDescent="0.75">
      <c r="A450">
        <v>23824.425910000002</v>
      </c>
      <c r="B450">
        <v>60605.858780000002</v>
      </c>
      <c r="C450">
        <v>1</v>
      </c>
      <c r="D450">
        <f>(groupC[[#This Row],[Cost (USD)]]-MIN(groupC[Cost (USD)]))/(MAX(groupC[Cost (USD)])-MIN(groupC[Cost (USD)]))</f>
        <v>0.54115800893327637</v>
      </c>
      <c r="E450">
        <f>(groupC[[#This Row],[Weight (lbs)]]-MIN(groupC[Weight (lbs)]))/(MAX(groupC[Weight (lbs)])-MIN(groupC[Weight (lbs)]))</f>
        <v>0.59293791625940484</v>
      </c>
      <c r="F450">
        <f>IF(groupC[[#This Row],[normalized cost]]+groupC[[#This Row],[normalized weight]]&gt;1, 1, 0)</f>
        <v>1</v>
      </c>
    </row>
    <row r="451" spans="1:6" x14ac:dyDescent="0.75">
      <c r="A451">
        <v>24375.32372</v>
      </c>
      <c r="B451">
        <v>60226.41186</v>
      </c>
      <c r="C451">
        <v>1</v>
      </c>
      <c r="D451">
        <f>(groupC[[#This Row],[Cost (USD)]]-MIN(groupC[Cost (USD)]))/(MAX(groupC[Cost (USD)])-MIN(groupC[Cost (USD)]))</f>
        <v>0.62792452578307223</v>
      </c>
      <c r="E451">
        <f>(groupC[[#This Row],[Weight (lbs)]]-MIN(groupC[Weight (lbs)]))/(MAX(groupC[Weight (lbs)])-MIN(groupC[Weight (lbs)]))</f>
        <v>0.55129795863161246</v>
      </c>
      <c r="F451">
        <f>IF(groupC[[#This Row],[normalized cost]]+groupC[[#This Row],[normalized weight]]&gt;1, 1, 0)</f>
        <v>1</v>
      </c>
    </row>
    <row r="452" spans="1:6" x14ac:dyDescent="0.75">
      <c r="A452">
        <v>23976.394349999999</v>
      </c>
      <c r="B452">
        <v>61850.953430000001</v>
      </c>
      <c r="C452">
        <v>1</v>
      </c>
      <c r="D452">
        <f>(groupC[[#This Row],[Cost (USD)]]-MIN(groupC[Cost (USD)]))/(MAX(groupC[Cost (USD)])-MIN(groupC[Cost (USD)]))</f>
        <v>0.56509306906701873</v>
      </c>
      <c r="E452">
        <f>(groupC[[#This Row],[Weight (lbs)]]-MIN(groupC[Weight (lbs)]))/(MAX(groupC[Weight (lbs)])-MIN(groupC[Weight (lbs)]))</f>
        <v>0.7295728070330354</v>
      </c>
      <c r="F452">
        <f>IF(groupC[[#This Row],[normalized cost]]+groupC[[#This Row],[normalized weight]]&gt;1, 1, 0)</f>
        <v>1</v>
      </c>
    </row>
    <row r="453" spans="1:6" x14ac:dyDescent="0.75">
      <c r="A453">
        <v>23428.039239999998</v>
      </c>
      <c r="B453">
        <v>61539.87601</v>
      </c>
      <c r="C453">
        <v>1</v>
      </c>
      <c r="D453">
        <f>(groupC[[#This Row],[Cost (USD)]]-MIN(groupC[Cost (USD)]))/(MAX(groupC[Cost (USD)])-MIN(groupC[Cost (USD)]))</f>
        <v>0.47872702798312533</v>
      </c>
      <c r="E453">
        <f>(groupC[[#This Row],[Weight (lbs)]]-MIN(groupC[Weight (lbs)]))/(MAX(groupC[Weight (lbs)])-MIN(groupC[Weight (lbs)]))</f>
        <v>0.695435619708487</v>
      </c>
      <c r="F453">
        <f>IF(groupC[[#This Row],[normalized cost]]+groupC[[#This Row],[normalized weight]]&gt;1, 1, 0)</f>
        <v>1</v>
      </c>
    </row>
    <row r="454" spans="1:6" x14ac:dyDescent="0.75">
      <c r="A454">
        <v>24594.424459999998</v>
      </c>
      <c r="B454">
        <v>60350.672960000004</v>
      </c>
      <c r="C454">
        <v>1</v>
      </c>
      <c r="D454">
        <f>(groupC[[#This Row],[Cost (USD)]]-MIN(groupC[Cost (USD)]))/(MAX(groupC[Cost (USD)])-MIN(groupC[Cost (USD)]))</f>
        <v>0.66243293678766968</v>
      </c>
      <c r="E454">
        <f>(groupC[[#This Row],[Weight (lbs)]]-MIN(groupC[Weight (lbs)]))/(MAX(groupC[Weight (lbs)])-MIN(groupC[Weight (lbs)]))</f>
        <v>0.56493419249215604</v>
      </c>
      <c r="F454">
        <f>IF(groupC[[#This Row],[normalized cost]]+groupC[[#This Row],[normalized weight]]&gt;1, 1, 0)</f>
        <v>1</v>
      </c>
    </row>
    <row r="455" spans="1:6" x14ac:dyDescent="0.75">
      <c r="A455">
        <v>22977.26355</v>
      </c>
      <c r="B455">
        <v>60349.289940000002</v>
      </c>
      <c r="C455">
        <v>1</v>
      </c>
      <c r="D455">
        <f>(groupC[[#This Row],[Cost (USD)]]-MIN(groupC[Cost (USD)]))/(MAX(groupC[Cost (USD)])-MIN(groupC[Cost (USD)]))</f>
        <v>0.40772976534767691</v>
      </c>
      <c r="E455">
        <f>(groupC[[#This Row],[Weight (lbs)]]-MIN(groupC[Weight (lbs)]))/(MAX(groupC[Weight (lbs)])-MIN(groupC[Weight (lbs)]))</f>
        <v>0.56478242187243821</v>
      </c>
      <c r="F455">
        <f>IF(groupC[[#This Row],[normalized cost]]+groupC[[#This Row],[normalized weight]]&gt;1, 1, 0)</f>
        <v>0</v>
      </c>
    </row>
    <row r="456" spans="1:6" x14ac:dyDescent="0.75">
      <c r="A456">
        <v>24114.224989999999</v>
      </c>
      <c r="B456">
        <v>58219.646569999997</v>
      </c>
      <c r="C456">
        <v>1</v>
      </c>
      <c r="D456">
        <f>(groupC[[#This Row],[Cost (USD)]]-MIN(groupC[Cost (USD)]))/(MAX(groupC[Cost (USD)])-MIN(groupC[Cost (USD)]))</f>
        <v>0.58680142283226278</v>
      </c>
      <c r="E456">
        <f>(groupC[[#This Row],[Weight (lbs)]]-MIN(groupC[Weight (lbs)]))/(MAX(groupC[Weight (lbs)])-MIN(groupC[Weight (lbs)]))</f>
        <v>0.33107843057608366</v>
      </c>
      <c r="F456">
        <f>IF(groupC[[#This Row],[normalized cost]]+groupC[[#This Row],[normalized weight]]&gt;1, 1, 0)</f>
        <v>0</v>
      </c>
    </row>
    <row r="457" spans="1:6" x14ac:dyDescent="0.75">
      <c r="A457">
        <v>23359.109</v>
      </c>
      <c r="B457">
        <v>59788.552089999997</v>
      </c>
      <c r="C457">
        <v>1</v>
      </c>
      <c r="D457">
        <f>(groupC[[#This Row],[Cost (USD)]]-MIN(groupC[Cost (USD)]))/(MAX(groupC[Cost (USD)])-MIN(groupC[Cost (USD)]))</f>
        <v>0.46787050119747647</v>
      </c>
      <c r="E457">
        <f>(groupC[[#This Row],[Weight (lbs)]]-MIN(groupC[Weight (lbs)]))/(MAX(groupC[Weight (lbs)])-MIN(groupC[Weight (lbs)]))</f>
        <v>0.50324785910856218</v>
      </c>
      <c r="F457">
        <f>IF(groupC[[#This Row],[normalized cost]]+groupC[[#This Row],[normalized weight]]&gt;1, 1, 0)</f>
        <v>0</v>
      </c>
    </row>
    <row r="458" spans="1:6" x14ac:dyDescent="0.75">
      <c r="A458">
        <v>23284.390459999999</v>
      </c>
      <c r="B458">
        <v>58585.422030000002</v>
      </c>
      <c r="C458">
        <v>1</v>
      </c>
      <c r="D458">
        <f>(groupC[[#This Row],[Cost (USD)]]-MIN(groupC[Cost (USD)]))/(MAX(groupC[Cost (USD)])-MIN(groupC[Cost (USD)]))</f>
        <v>0.4561023159874058</v>
      </c>
      <c r="E458">
        <f>(groupC[[#This Row],[Weight (lbs)]]-MIN(groupC[Weight (lbs)]))/(MAX(groupC[Weight (lbs)])-MIN(groupC[Weight (lbs)]))</f>
        <v>0.37121810190530763</v>
      </c>
      <c r="F458">
        <f>IF(groupC[[#This Row],[normalized cost]]+groupC[[#This Row],[normalized weight]]&gt;1, 1, 0)</f>
        <v>0</v>
      </c>
    </row>
    <row r="459" spans="1:6" x14ac:dyDescent="0.75">
      <c r="A459">
        <v>24932.29204</v>
      </c>
      <c r="B459">
        <v>60015.949260000001</v>
      </c>
      <c r="C459">
        <v>1</v>
      </c>
      <c r="D459">
        <f>(groupC[[#This Row],[Cost (USD)]]-MIN(groupC[Cost (USD)]))/(MAX(groupC[Cost (USD)])-MIN(groupC[Cost (USD)]))</f>
        <v>0.71564714918954886</v>
      </c>
      <c r="E459">
        <f>(groupC[[#This Row],[Weight (lbs)]]-MIN(groupC[Weight (lbs)]))/(MAX(groupC[Weight (lbs)])-MIN(groupC[Weight (lbs)]))</f>
        <v>0.52820209651146433</v>
      </c>
      <c r="F459">
        <f>IF(groupC[[#This Row],[normalized cost]]+groupC[[#This Row],[normalized weight]]&gt;1, 1, 0)</f>
        <v>1</v>
      </c>
    </row>
    <row r="460" spans="1:6" x14ac:dyDescent="0.75">
      <c r="A460">
        <v>23960.41806</v>
      </c>
      <c r="B460">
        <v>59991.630949999999</v>
      </c>
      <c r="C460">
        <v>1</v>
      </c>
      <c r="D460">
        <f>(groupC[[#This Row],[Cost (USD)]]-MIN(groupC[Cost (USD)]))/(MAX(groupC[Cost (USD)])-MIN(groupC[Cost (USD)]))</f>
        <v>0.56257680015049838</v>
      </c>
      <c r="E460">
        <f>(groupC[[#This Row],[Weight (lbs)]]-MIN(groupC[Weight (lbs)]))/(MAX(groupC[Weight (lbs)])-MIN(groupC[Weight (lbs)]))</f>
        <v>0.52553344025256088</v>
      </c>
      <c r="F460">
        <f>IF(groupC[[#This Row],[normalized cost]]+groupC[[#This Row],[normalized weight]]&gt;1, 1, 0)</f>
        <v>1</v>
      </c>
    </row>
    <row r="461" spans="1:6" x14ac:dyDescent="0.75">
      <c r="A461">
        <v>24101.345979999998</v>
      </c>
      <c r="B461">
        <v>59537.505980000002</v>
      </c>
      <c r="C461">
        <v>1</v>
      </c>
      <c r="D461">
        <f>(groupC[[#This Row],[Cost (USD)]]-MIN(groupC[Cost (USD)]))/(MAX(groupC[Cost (USD)])-MIN(groupC[Cost (USD)]))</f>
        <v>0.5847729761441669</v>
      </c>
      <c r="E461">
        <f>(groupC[[#This Row],[Weight (lbs)]]-MIN(groupC[Weight (lbs)]))/(MAX(groupC[Weight (lbs)])-MIN(groupC[Weight (lbs)]))</f>
        <v>0.47569842114495492</v>
      </c>
      <c r="F461">
        <f>IF(groupC[[#This Row],[normalized cost]]+groupC[[#This Row],[normalized weight]]&gt;1, 1, 0)</f>
        <v>1</v>
      </c>
    </row>
    <row r="462" spans="1:6" x14ac:dyDescent="0.75">
      <c r="A462">
        <v>25172.883300000001</v>
      </c>
      <c r="B462">
        <v>59682.118759999998</v>
      </c>
      <c r="C462">
        <v>1</v>
      </c>
      <c r="D462">
        <f>(groupC[[#This Row],[Cost (USD)]]-MIN(groupC[Cost (USD)]))/(MAX(groupC[Cost (USD)])-MIN(groupC[Cost (USD)]))</f>
        <v>0.7535403214544808</v>
      </c>
      <c r="E462">
        <f>(groupC[[#This Row],[Weight (lbs)]]-MIN(groupC[Weight (lbs)]))/(MAX(groupC[Weight (lbs)])-MIN(groupC[Weight (lbs)]))</f>
        <v>0.4915680190102823</v>
      </c>
      <c r="F462">
        <f>IF(groupC[[#This Row],[normalized cost]]+groupC[[#This Row],[normalized weight]]&gt;1, 1, 0)</f>
        <v>1</v>
      </c>
    </row>
    <row r="463" spans="1:6" x14ac:dyDescent="0.75">
      <c r="A463">
        <v>24635.84143</v>
      </c>
      <c r="B463">
        <v>58652.179819999998</v>
      </c>
      <c r="C463">
        <v>1</v>
      </c>
      <c r="D463">
        <f>(groupC[[#This Row],[Cost (USD)]]-MIN(groupC[Cost (USD)]))/(MAX(groupC[Cost (USD)])-MIN(groupC[Cost (USD)]))</f>
        <v>0.66895611796599508</v>
      </c>
      <c r="E463">
        <f>(groupC[[#This Row],[Weight (lbs)]]-MIN(groupC[Weight (lbs)]))/(MAX(groupC[Weight (lbs)])-MIN(groupC[Weight (lbs)]))</f>
        <v>0.37854400547813111</v>
      </c>
      <c r="F463">
        <f>IF(groupC[[#This Row],[normalized cost]]+groupC[[#This Row],[normalized weight]]&gt;1, 1, 0)</f>
        <v>1</v>
      </c>
    </row>
    <row r="464" spans="1:6" x14ac:dyDescent="0.75">
      <c r="A464">
        <v>23894.896789999999</v>
      </c>
      <c r="B464">
        <v>58345.068500000001</v>
      </c>
      <c r="C464">
        <v>1</v>
      </c>
      <c r="D464">
        <f>(groupC[[#This Row],[Cost (USD)]]-MIN(groupC[Cost (USD)]))/(MAX(groupC[Cost (USD)])-MIN(groupC[Cost (USD)]))</f>
        <v>0.55225718683151437</v>
      </c>
      <c r="E464">
        <f>(groupC[[#This Row],[Weight (lbs)]]-MIN(groupC[Weight (lbs)]))/(MAX(groupC[Weight (lbs)])-MIN(groupC[Weight (lbs)]))</f>
        <v>0.34484205224626635</v>
      </c>
      <c r="F464">
        <f>IF(groupC[[#This Row],[normalized cost]]+groupC[[#This Row],[normalized weight]]&gt;1, 1, 0)</f>
        <v>0</v>
      </c>
    </row>
    <row r="465" spans="1:6" x14ac:dyDescent="0.75">
      <c r="A465">
        <v>25386.868620000001</v>
      </c>
      <c r="B465">
        <v>60226.510329999997</v>
      </c>
      <c r="C465">
        <v>1</v>
      </c>
      <c r="D465">
        <f>(groupC[[#This Row],[Cost (USD)]]-MIN(groupC[Cost (USD)]))/(MAX(groupC[Cost (USD)])-MIN(groupC[Cost (USD)]))</f>
        <v>0.78724305277118178</v>
      </c>
      <c r="E465">
        <f>(groupC[[#This Row],[Weight (lbs)]]-MIN(groupC[Weight (lbs)]))/(MAX(groupC[Weight (lbs)])-MIN(groupC[Weight (lbs)]))</f>
        <v>0.55130876458736378</v>
      </c>
      <c r="F465">
        <f>IF(groupC[[#This Row],[normalized cost]]+groupC[[#This Row],[normalized weight]]&gt;1, 1, 0)</f>
        <v>1</v>
      </c>
    </row>
    <row r="466" spans="1:6" x14ac:dyDescent="0.75">
      <c r="A466">
        <v>22653.446820000001</v>
      </c>
      <c r="B466">
        <v>59976.978289999999</v>
      </c>
      <c r="C466">
        <v>1</v>
      </c>
      <c r="D466">
        <f>(groupC[[#This Row],[Cost (USD)]]-MIN(groupC[Cost (USD)]))/(MAX(groupC[Cost (USD)])-MIN(groupC[Cost (USD)]))</f>
        <v>0.35672856467165537</v>
      </c>
      <c r="E466">
        <f>(groupC[[#This Row],[Weight (lbs)]]-MIN(groupC[Weight (lbs)]))/(MAX(groupC[Weight (lbs)])-MIN(groupC[Weight (lbs)]))</f>
        <v>0.52392547848142712</v>
      </c>
      <c r="F466">
        <f>IF(groupC[[#This Row],[normalized cost]]+groupC[[#This Row],[normalized weight]]&gt;1, 1, 0)</f>
        <v>0</v>
      </c>
    </row>
    <row r="467" spans="1:6" x14ac:dyDescent="0.75">
      <c r="A467">
        <v>25403.66186</v>
      </c>
      <c r="B467">
        <v>63503.975160000002</v>
      </c>
      <c r="C467">
        <v>1</v>
      </c>
      <c r="D467">
        <f>(groupC[[#This Row],[Cost (USD)]]-MIN(groupC[Cost (USD)]))/(MAX(groupC[Cost (USD)])-MIN(groupC[Cost (USD)]))</f>
        <v>0.7898879914784579</v>
      </c>
      <c r="E467">
        <f>(groupC[[#This Row],[Weight (lbs)]]-MIN(groupC[Weight (lbs)]))/(MAX(groupC[Weight (lbs)])-MIN(groupC[Weight (lbs)]))</f>
        <v>0.91097302710866435</v>
      </c>
      <c r="F467">
        <f>IF(groupC[[#This Row],[normalized cost]]+groupC[[#This Row],[normalized weight]]&gt;1, 1, 0)</f>
        <v>1</v>
      </c>
    </row>
    <row r="468" spans="1:6" x14ac:dyDescent="0.75">
      <c r="A468">
        <v>24322.938259999999</v>
      </c>
      <c r="B468">
        <v>59910.53888</v>
      </c>
      <c r="C468">
        <v>1</v>
      </c>
      <c r="D468">
        <f>(groupC[[#This Row],[Cost (USD)]]-MIN(groupC[Cost (USD)]))/(MAX(groupC[Cost (USD)])-MIN(groupC[Cost (USD)]))</f>
        <v>0.6196738052042875</v>
      </c>
      <c r="E468">
        <f>(groupC[[#This Row],[Weight (lbs)]]-MIN(groupC[Weight (lbs)]))/(MAX(groupC[Weight (lbs)])-MIN(groupC[Weight (lbs)]))</f>
        <v>0.51663451347052269</v>
      </c>
      <c r="F468">
        <f>IF(groupC[[#This Row],[normalized cost]]+groupC[[#This Row],[normalized weight]]&gt;1, 1, 0)</f>
        <v>1</v>
      </c>
    </row>
    <row r="469" spans="1:6" x14ac:dyDescent="0.75">
      <c r="A469">
        <v>23769.829880000001</v>
      </c>
      <c r="B469">
        <v>58395.012360000001</v>
      </c>
      <c r="C469">
        <v>1</v>
      </c>
      <c r="D469">
        <f>(groupC[[#This Row],[Cost (USD)]]-MIN(groupC[Cost (USD)]))/(MAX(groupC[Cost (USD)])-MIN(groupC[Cost (USD)]))</f>
        <v>0.53255912313097653</v>
      </c>
      <c r="E469">
        <f>(groupC[[#This Row],[Weight (lbs)]]-MIN(groupC[Weight (lbs)]))/(MAX(groupC[Weight (lbs)])-MIN(groupC[Weight (lbs)]))</f>
        <v>0.35032281939590704</v>
      </c>
      <c r="F469">
        <f>IF(groupC[[#This Row],[normalized cost]]+groupC[[#This Row],[normalized weight]]&gt;1, 1, 0)</f>
        <v>0</v>
      </c>
    </row>
    <row r="470" spans="1:6" x14ac:dyDescent="0.75">
      <c r="A470">
        <v>23237.56667</v>
      </c>
      <c r="B470">
        <v>59241.895349999999</v>
      </c>
      <c r="C470">
        <v>1</v>
      </c>
      <c r="D470">
        <f>(groupC[[#This Row],[Cost (USD)]]-MIN(groupC[Cost (USD)]))/(MAX(groupC[Cost (USD)])-MIN(groupC[Cost (USD)]))</f>
        <v>0.44872755956206045</v>
      </c>
      <c r="E470">
        <f>(groupC[[#This Row],[Weight (lbs)]]-MIN(groupC[Weight (lbs)]))/(MAX(groupC[Weight (lbs)])-MIN(groupC[Weight (lbs)]))</f>
        <v>0.44325853704331286</v>
      </c>
      <c r="F470">
        <f>IF(groupC[[#This Row],[normalized cost]]+groupC[[#This Row],[normalized weight]]&gt;1, 1, 0)</f>
        <v>0</v>
      </c>
    </row>
    <row r="471" spans="1:6" x14ac:dyDescent="0.75">
      <c r="A471">
        <v>24843.32085</v>
      </c>
      <c r="B471">
        <v>60162.737379999999</v>
      </c>
      <c r="C471">
        <v>1</v>
      </c>
      <c r="D471">
        <f>(groupC[[#This Row],[Cost (USD)]]-MIN(groupC[Cost (USD)]))/(MAX(groupC[Cost (USD)])-MIN(groupC[Cost (USD)]))</f>
        <v>0.70163416871267703</v>
      </c>
      <c r="E471">
        <f>(groupC[[#This Row],[Weight (lbs)]]-MIN(groupC[Weight (lbs)]))/(MAX(groupC[Weight (lbs)])-MIN(groupC[Weight (lbs)]))</f>
        <v>0.54431041305034444</v>
      </c>
      <c r="F471">
        <f>IF(groupC[[#This Row],[normalized cost]]+groupC[[#This Row],[normalized weight]]&gt;1, 1, 0)</f>
        <v>1</v>
      </c>
    </row>
    <row r="472" spans="1:6" x14ac:dyDescent="0.75">
      <c r="A472">
        <v>22955.508290000002</v>
      </c>
      <c r="B472">
        <v>59425.496019999999</v>
      </c>
      <c r="C472">
        <v>1</v>
      </c>
      <c r="D472">
        <f>(groupC[[#This Row],[Cost (USD)]]-MIN(groupC[Cost (USD)]))/(MAX(groupC[Cost (USD)])-MIN(groupC[Cost (USD)]))</f>
        <v>0.40430330748362853</v>
      </c>
      <c r="E472">
        <f>(groupC[[#This Row],[Weight (lbs)]]-MIN(groupC[Weight (lbs)]))/(MAX(groupC[Weight (lbs)])-MIN(groupC[Weight (lbs)]))</f>
        <v>0.46340660971506953</v>
      </c>
      <c r="F472">
        <f>IF(groupC[[#This Row],[normalized cost]]+groupC[[#This Row],[normalized weight]]&gt;1, 1, 0)</f>
        <v>0</v>
      </c>
    </row>
    <row r="473" spans="1:6" x14ac:dyDescent="0.75">
      <c r="A473">
        <v>24316.119650000001</v>
      </c>
      <c r="B473">
        <v>58582.107839999997</v>
      </c>
      <c r="C473">
        <v>1</v>
      </c>
      <c r="D473">
        <f>(groupC[[#This Row],[Cost (USD)]]-MIN(groupC[Cost (USD)]))/(MAX(groupC[Cost (USD)])-MIN(groupC[Cost (USD)]))</f>
        <v>0.61859987274582118</v>
      </c>
      <c r="E473">
        <f>(groupC[[#This Row],[Weight (lbs)]]-MIN(groupC[Weight (lbs)]))/(MAX(groupC[Weight (lbs)])-MIN(groupC[Weight (lbs)]))</f>
        <v>0.37085440747560805</v>
      </c>
      <c r="F473">
        <f>IF(groupC[[#This Row],[normalized cost]]+groupC[[#This Row],[normalized weight]]&gt;1, 1, 0)</f>
        <v>0</v>
      </c>
    </row>
    <row r="474" spans="1:6" x14ac:dyDescent="0.75">
      <c r="A474">
        <v>24268.933980000002</v>
      </c>
      <c r="B474">
        <v>58119.642169999999</v>
      </c>
      <c r="C474">
        <v>1</v>
      </c>
      <c r="D474">
        <f>(groupC[[#This Row],[Cost (USD)]]-MIN(groupC[Cost (USD)]))/(MAX(groupC[Cost (USD)])-MIN(groupC[Cost (USD)]))</f>
        <v>0.6111681201470518</v>
      </c>
      <c r="E474">
        <f>(groupC[[#This Row],[Weight (lbs)]]-MIN(groupC[Weight (lbs)]))/(MAX(groupC[Weight (lbs)])-MIN(groupC[Weight (lbs)]))</f>
        <v>0.32010409198191958</v>
      </c>
      <c r="F474">
        <f>IF(groupC[[#This Row],[normalized cost]]+groupC[[#This Row],[normalized weight]]&gt;1, 1, 0)</f>
        <v>0</v>
      </c>
    </row>
    <row r="475" spans="1:6" x14ac:dyDescent="0.75">
      <c r="A475">
        <v>23983.871569999999</v>
      </c>
      <c r="B475">
        <v>60128.902199999997</v>
      </c>
      <c r="C475">
        <v>1</v>
      </c>
      <c r="D475">
        <f>(groupC[[#This Row],[Cost (USD)]]-MIN(groupC[Cost (USD)]))/(MAX(groupC[Cost (USD)])-MIN(groupC[Cost (USD)]))</f>
        <v>0.56627073273411455</v>
      </c>
      <c r="E475">
        <f>(groupC[[#This Row],[Weight (lbs)]]-MIN(groupC[Weight (lbs)]))/(MAX(groupC[Weight (lbs)])-MIN(groupC[Weight (lbs)]))</f>
        <v>0.54059738920624845</v>
      </c>
      <c r="F475">
        <f>IF(groupC[[#This Row],[normalized cost]]+groupC[[#This Row],[normalized weight]]&gt;1, 1, 0)</f>
        <v>1</v>
      </c>
    </row>
    <row r="476" spans="1:6" x14ac:dyDescent="0.75">
      <c r="A476">
        <v>24215.662059999999</v>
      </c>
      <c r="B476">
        <v>59937.391949999997</v>
      </c>
      <c r="C476">
        <v>1</v>
      </c>
      <c r="D476">
        <f>(groupC[[#This Row],[Cost (USD)]]-MIN(groupC[Cost (USD)]))/(MAX(groupC[Cost (USD)])-MIN(groupC[Cost (USD)]))</f>
        <v>0.60277778193840792</v>
      </c>
      <c r="E476">
        <f>(groupC[[#This Row],[Weight (lbs)]]-MIN(groupC[Weight (lbs)]))/(MAX(groupC[Weight (lbs)])-MIN(groupC[Weight (lbs)]))</f>
        <v>0.5195813306352951</v>
      </c>
      <c r="F476">
        <f>IF(groupC[[#This Row],[normalized cost]]+groupC[[#This Row],[normalized weight]]&gt;1, 1, 0)</f>
        <v>1</v>
      </c>
    </row>
    <row r="477" spans="1:6" x14ac:dyDescent="0.75">
      <c r="A477">
        <v>23560.4647</v>
      </c>
      <c r="B477">
        <v>58912.709170000002</v>
      </c>
      <c r="C477">
        <v>1</v>
      </c>
      <c r="D477">
        <f>(groupC[[#This Row],[Cost (USD)]]-MIN(groupC[Cost (USD)]))/(MAX(groupC[Cost (USD)])-MIN(groupC[Cost (USD)]))</f>
        <v>0.49958406480168194</v>
      </c>
      <c r="E477">
        <f>(groupC[[#This Row],[Weight (lbs)]]-MIN(groupC[Weight (lbs)]))/(MAX(groupC[Weight (lbs)])-MIN(groupC[Weight (lbs)]))</f>
        <v>0.40713412051924514</v>
      </c>
      <c r="F477">
        <f>IF(groupC[[#This Row],[normalized cost]]+groupC[[#This Row],[normalized weight]]&gt;1, 1, 0)</f>
        <v>0</v>
      </c>
    </row>
    <row r="478" spans="1:6" x14ac:dyDescent="0.75">
      <c r="A478">
        <v>24751.873769999998</v>
      </c>
      <c r="B478">
        <v>58794.621400000004</v>
      </c>
      <c r="C478">
        <v>1</v>
      </c>
      <c r="D478">
        <f>(groupC[[#This Row],[Cost (USD)]]-MIN(groupC[Cost (USD)]))/(MAX(groupC[Cost (USD)])-MIN(groupC[Cost (USD)]))</f>
        <v>0.68723123505845751</v>
      </c>
      <c r="E478">
        <f>(groupC[[#This Row],[Weight (lbs)]]-MIN(groupC[Weight (lbs)]))/(MAX(groupC[Weight (lbs)])-MIN(groupC[Weight (lbs)]))</f>
        <v>0.39417533898753476</v>
      </c>
      <c r="F478">
        <f>IF(groupC[[#This Row],[normalized cost]]+groupC[[#This Row],[normalized weight]]&gt;1, 1, 0)</f>
        <v>1</v>
      </c>
    </row>
    <row r="479" spans="1:6" x14ac:dyDescent="0.75">
      <c r="A479">
        <v>25337.463629999998</v>
      </c>
      <c r="B479">
        <v>59053.069660000001</v>
      </c>
      <c r="C479">
        <v>1</v>
      </c>
      <c r="D479">
        <f>(groupC[[#This Row],[Cost (USD)]]-MIN(groupC[Cost (USD)]))/(MAX(groupC[Cost (USD)])-MIN(groupC[Cost (USD)]))</f>
        <v>0.77946175682212138</v>
      </c>
      <c r="E479">
        <f>(groupC[[#This Row],[Weight (lbs)]]-MIN(groupC[Weight (lbs)]))/(MAX(groupC[Weight (lbs)])-MIN(groupC[Weight (lbs)]))</f>
        <v>0.42253707821413461</v>
      </c>
      <c r="F479">
        <f>IF(groupC[[#This Row],[normalized cost]]+groupC[[#This Row],[normalized weight]]&gt;1, 1, 0)</f>
        <v>1</v>
      </c>
    </row>
    <row r="480" spans="1:6" x14ac:dyDescent="0.75">
      <c r="A480">
        <v>22809.311020000001</v>
      </c>
      <c r="B480">
        <v>58585.80517</v>
      </c>
      <c r="C480">
        <v>1</v>
      </c>
      <c r="D480">
        <f>(groupC[[#This Row],[Cost (USD)]]-MIN(groupC[Cost (USD)]))/(MAX(groupC[Cost (USD)])-MIN(groupC[Cost (USD)]))</f>
        <v>0.38127720779583113</v>
      </c>
      <c r="E480">
        <f>(groupC[[#This Row],[Weight (lbs)]]-MIN(groupC[Weight (lbs)]))/(MAX(groupC[Weight (lbs)])-MIN(groupC[Weight (lbs)]))</f>
        <v>0.37126014713620692</v>
      </c>
      <c r="F480">
        <f>IF(groupC[[#This Row],[normalized cost]]+groupC[[#This Row],[normalized weight]]&gt;1, 1, 0)</f>
        <v>0</v>
      </c>
    </row>
    <row r="481" spans="1:6" x14ac:dyDescent="0.75">
      <c r="A481">
        <v>22655.624970000001</v>
      </c>
      <c r="B481">
        <v>57689.05055</v>
      </c>
      <c r="C481">
        <v>1</v>
      </c>
      <c r="D481">
        <f>(groupC[[#This Row],[Cost (USD)]]-MIN(groupC[Cost (USD)]))/(MAX(groupC[Cost (USD)])-MIN(groupC[Cost (USD)]))</f>
        <v>0.35707162373859258</v>
      </c>
      <c r="E481">
        <f>(groupC[[#This Row],[Weight (lbs)]]-MIN(groupC[Weight (lbs)]))/(MAX(groupC[Weight (lbs)])-MIN(groupC[Weight (lbs)]))</f>
        <v>0.27285158875516441</v>
      </c>
      <c r="F481">
        <f>IF(groupC[[#This Row],[normalized cost]]+groupC[[#This Row],[normalized weight]]&gt;1, 1, 0)</f>
        <v>0</v>
      </c>
    </row>
    <row r="482" spans="1:6" x14ac:dyDescent="0.75">
      <c r="A482">
        <v>25645.77174</v>
      </c>
      <c r="B482">
        <v>59263.731350000002</v>
      </c>
      <c r="C482">
        <v>1</v>
      </c>
      <c r="D482">
        <f>(groupC[[#This Row],[Cost (USD)]]-MIN(groupC[Cost (USD)]))/(MAX(groupC[Cost (USD)])-MIN(groupC[Cost (USD)]))</f>
        <v>0.82802034670151115</v>
      </c>
      <c r="E482">
        <f>(groupC[[#This Row],[Weight (lbs)]]-MIN(groupC[Weight (lbs)]))/(MAX(groupC[Weight (lbs)])-MIN(groupC[Weight (lbs)]))</f>
        <v>0.44565478818368476</v>
      </c>
      <c r="F482">
        <f>IF(groupC[[#This Row],[normalized cost]]+groupC[[#This Row],[normalized weight]]&gt;1, 1, 0)</f>
        <v>1</v>
      </c>
    </row>
    <row r="483" spans="1:6" x14ac:dyDescent="0.75">
      <c r="A483">
        <v>25451.161209999998</v>
      </c>
      <c r="B483">
        <v>58675.163240000002</v>
      </c>
      <c r="C483">
        <v>1</v>
      </c>
      <c r="D483">
        <f>(groupC[[#This Row],[Cost (USD)]]-MIN(groupC[Cost (USD)]))/(MAX(groupC[Cost (USD)])-MIN(groupC[Cost (USD)]))</f>
        <v>0.79736914874087139</v>
      </c>
      <c r="E483">
        <f>(groupC[[#This Row],[Weight (lbs)]]-MIN(groupC[Weight (lbs)]))/(MAX(groupC[Weight (lbs)])-MIN(groupC[Weight (lbs)]))</f>
        <v>0.38106617283408678</v>
      </c>
      <c r="F483">
        <f>IF(groupC[[#This Row],[normalized cost]]+groupC[[#This Row],[normalized weight]]&gt;1, 1, 0)</f>
        <v>1</v>
      </c>
    </row>
    <row r="484" spans="1:6" x14ac:dyDescent="0.75">
      <c r="A484">
        <v>23278.98072</v>
      </c>
      <c r="B484">
        <v>59987.96256</v>
      </c>
      <c r="C484">
        <v>1</v>
      </c>
      <c r="D484">
        <f>(groupC[[#This Row],[Cost (USD)]]-MIN(groupC[Cost (USD)]))/(MAX(groupC[Cost (USD)])-MIN(groupC[Cost (USD)]))</f>
        <v>0.45525028083979296</v>
      </c>
      <c r="E484">
        <f>(groupC[[#This Row],[Weight (lbs)]]-MIN(groupC[Weight (lbs)]))/(MAX(groupC[Weight (lbs)])-MIN(groupC[Weight (lbs)]))</f>
        <v>0.52513087642581491</v>
      </c>
      <c r="F484">
        <f>IF(groupC[[#This Row],[normalized cost]]+groupC[[#This Row],[normalized weight]]&gt;1, 1, 0)</f>
        <v>0</v>
      </c>
    </row>
    <row r="485" spans="1:6" x14ac:dyDescent="0.75">
      <c r="A485">
        <v>24610.83396</v>
      </c>
      <c r="B485">
        <v>60505.36303</v>
      </c>
      <c r="C485">
        <v>1</v>
      </c>
      <c r="D485">
        <f>(groupC[[#This Row],[Cost (USD)]]-MIN(groupC[Cost (USD)]))/(MAX(groupC[Cost (USD)])-MIN(groupC[Cost (USD)]))</f>
        <v>0.66501743636708699</v>
      </c>
      <c r="E485">
        <f>(groupC[[#This Row],[Weight (lbs)]]-MIN(groupC[Weight (lbs)]))/(MAX(groupC[Weight (lbs)])-MIN(groupC[Weight (lbs)]))</f>
        <v>0.58190965762503966</v>
      </c>
      <c r="F485">
        <f>IF(groupC[[#This Row],[normalized cost]]+groupC[[#This Row],[normalized weight]]&gt;1, 1, 0)</f>
        <v>1</v>
      </c>
    </row>
    <row r="486" spans="1:6" x14ac:dyDescent="0.75">
      <c r="A486">
        <v>22476.22768</v>
      </c>
      <c r="B486">
        <v>60783.75013</v>
      </c>
      <c r="C486">
        <v>1</v>
      </c>
      <c r="D486">
        <f>(groupC[[#This Row],[Cost (USD)]]-MIN(groupC[Cost (USD)]))/(MAX(groupC[Cost (USD)])-MIN(groupC[Cost (USD)]))</f>
        <v>0.32881651416465391</v>
      </c>
      <c r="E486">
        <f>(groupC[[#This Row],[Weight (lbs)]]-MIN(groupC[Weight (lbs)]))/(MAX(groupC[Weight (lbs)])-MIN(groupC[Weight (lbs)]))</f>
        <v>0.6124594563903687</v>
      </c>
      <c r="F486">
        <f>IF(groupC[[#This Row],[normalized cost]]+groupC[[#This Row],[normalized weight]]&gt;1, 1, 0)</f>
        <v>0</v>
      </c>
    </row>
    <row r="487" spans="1:6" x14ac:dyDescent="0.75">
      <c r="A487">
        <v>23787.883389999999</v>
      </c>
      <c r="B487">
        <v>57523.941010000002</v>
      </c>
      <c r="C487">
        <v>1</v>
      </c>
      <c r="D487">
        <f>(groupC[[#This Row],[Cost (USD)]]-MIN(groupC[Cost (USD)]))/(MAX(groupC[Cost (USD)])-MIN(groupC[Cost (USD)]))</f>
        <v>0.53540255461895581</v>
      </c>
      <c r="E487">
        <f>(groupC[[#This Row],[Weight (lbs)]]-MIN(groupC[Weight (lbs)]))/(MAX(groupC[Weight (lbs)])-MIN(groupC[Weight (lbs)]))</f>
        <v>0.25473270601513809</v>
      </c>
      <c r="F487">
        <f>IF(groupC[[#This Row],[normalized cost]]+groupC[[#This Row],[normalized weight]]&gt;1, 1, 0)</f>
        <v>0</v>
      </c>
    </row>
    <row r="488" spans="1:6" x14ac:dyDescent="0.75">
      <c r="A488">
        <v>23578.627100000002</v>
      </c>
      <c r="B488">
        <v>60317.440300000002</v>
      </c>
      <c r="C488">
        <v>1</v>
      </c>
      <c r="D488">
        <f>(groupC[[#This Row],[Cost (USD)]]-MIN(groupC[Cost (USD)]))/(MAX(groupC[Cost (USD)])-MIN(groupC[Cost (USD)]))</f>
        <v>0.50244464648675491</v>
      </c>
      <c r="E488">
        <f>(groupC[[#This Row],[Weight (lbs)]]-MIN(groupC[Weight (lbs)]))/(MAX(groupC[Weight (lbs)])-MIN(groupC[Weight (lbs)]))</f>
        <v>0.5612872883236919</v>
      </c>
      <c r="F488">
        <f>IF(groupC[[#This Row],[normalized cost]]+groupC[[#This Row],[normalized weight]]&gt;1, 1, 0)</f>
        <v>1</v>
      </c>
    </row>
    <row r="489" spans="1:6" x14ac:dyDescent="0.75">
      <c r="A489">
        <v>25416.90322</v>
      </c>
      <c r="B489">
        <v>60770.379690000002</v>
      </c>
      <c r="C489">
        <v>1</v>
      </c>
      <c r="D489">
        <f>(groupC[[#This Row],[Cost (USD)]]-MIN(groupC[Cost (USD)]))/(MAX(groupC[Cost (USD)])-MIN(groupC[Cost (USD)]))</f>
        <v>0.79197350836507285</v>
      </c>
      <c r="E489">
        <f>(groupC[[#This Row],[Weight (lbs)]]-MIN(groupC[Weight (lbs)]))/(MAX(groupC[Weight (lbs)])-MIN(groupC[Weight (lbs)]))</f>
        <v>0.61099220359236239</v>
      </c>
      <c r="F489">
        <f>IF(groupC[[#This Row],[normalized cost]]+groupC[[#This Row],[normalized weight]]&gt;1, 1, 0)</f>
        <v>1</v>
      </c>
    </row>
    <row r="490" spans="1:6" x14ac:dyDescent="0.75">
      <c r="A490">
        <v>24243.194289999999</v>
      </c>
      <c r="B490">
        <v>60088.95205</v>
      </c>
      <c r="C490">
        <v>1</v>
      </c>
      <c r="D490">
        <f>(groupC[[#This Row],[Cost (USD)]]-MIN(groupC[Cost (USD)]))/(MAX(groupC[Cost (USD)])-MIN(groupC[Cost (USD)]))</f>
        <v>0.60711411374957913</v>
      </c>
      <c r="E490">
        <f>(groupC[[#This Row],[Weight (lbs)]]-MIN(groupC[Weight (lbs)]))/(MAX(groupC[Weight (lbs)])-MIN(groupC[Weight (lbs)]))</f>
        <v>0.53621331737553279</v>
      </c>
      <c r="F490">
        <f>IF(groupC[[#This Row],[normalized cost]]+groupC[[#This Row],[normalized weight]]&gt;1, 1, 0)</f>
        <v>1</v>
      </c>
    </row>
    <row r="491" spans="1:6" x14ac:dyDescent="0.75">
      <c r="A491">
        <v>23931.797910000001</v>
      </c>
      <c r="B491">
        <v>58788.406459999998</v>
      </c>
      <c r="C491">
        <v>1</v>
      </c>
      <c r="D491">
        <f>(groupC[[#This Row],[Cost (USD)]]-MIN(groupC[Cost (USD)]))/(MAX(groupC[Cost (USD)])-MIN(groupC[Cost (USD)]))</f>
        <v>0.55806912071859316</v>
      </c>
      <c r="E491">
        <f>(groupC[[#This Row],[Weight (lbs)]]-MIN(groupC[Weight (lbs)]))/(MAX(groupC[Weight (lbs)])-MIN(groupC[Weight (lbs)]))</f>
        <v>0.39349332043732627</v>
      </c>
      <c r="F491">
        <f>IF(groupC[[#This Row],[normalized cost]]+groupC[[#This Row],[normalized weight]]&gt;1, 1, 0)</f>
        <v>0</v>
      </c>
    </row>
    <row r="492" spans="1:6" x14ac:dyDescent="0.75">
      <c r="A492">
        <v>24388.214980000001</v>
      </c>
      <c r="B492">
        <v>61389.512190000001</v>
      </c>
      <c r="C492">
        <v>1</v>
      </c>
      <c r="D492">
        <f>(groupC[[#This Row],[Cost (USD)]]-MIN(groupC[Cost (USD)]))/(MAX(groupC[Cost (USD)])-MIN(groupC[Cost (USD)]))</f>
        <v>0.62995490184865355</v>
      </c>
      <c r="E492">
        <f>(groupC[[#This Row],[Weight (lbs)]]-MIN(groupC[Weight (lbs)]))/(MAX(groupC[Weight (lbs)])-MIN(groupC[Weight (lbs)]))</f>
        <v>0.67893491100975023</v>
      </c>
      <c r="F492">
        <f>IF(groupC[[#This Row],[normalized cost]]+groupC[[#This Row],[normalized weight]]&gt;1, 1, 0)</f>
        <v>1</v>
      </c>
    </row>
    <row r="493" spans="1:6" x14ac:dyDescent="0.75">
      <c r="A493">
        <v>23354.846730000001</v>
      </c>
      <c r="B493">
        <v>60227.71716</v>
      </c>
      <c r="C493">
        <v>1</v>
      </c>
      <c r="D493">
        <f>(groupC[[#This Row],[Cost (USD)]]-MIN(groupC[Cost (USD)]))/(MAX(groupC[Cost (USD)])-MIN(groupC[Cost (USD)]))</f>
        <v>0.4671991928076803</v>
      </c>
      <c r="E493">
        <f>(groupC[[#This Row],[Weight (lbs)]]-MIN(groupC[Weight (lbs)]))/(MAX(groupC[Weight (lbs)])-MIN(groupC[Weight (lbs)]))</f>
        <v>0.55144120037064559</v>
      </c>
      <c r="F493">
        <f>IF(groupC[[#This Row],[normalized cost]]+groupC[[#This Row],[normalized weight]]&gt;1, 1, 0)</f>
        <v>1</v>
      </c>
    </row>
    <row r="494" spans="1:6" x14ac:dyDescent="0.75">
      <c r="A494">
        <v>24368.714980000001</v>
      </c>
      <c r="B494">
        <v>61203.325649999999</v>
      </c>
      <c r="C494">
        <v>1</v>
      </c>
      <c r="D494">
        <f>(groupC[[#This Row],[Cost (USD)]]-MIN(groupC[Cost (USD)]))/(MAX(groupC[Cost (USD)])-MIN(groupC[Cost (USD)]))</f>
        <v>0.62688364789218742</v>
      </c>
      <c r="E494">
        <f>(groupC[[#This Row],[Weight (lbs)]]-MIN(groupC[Weight (lbs)]))/(MAX(groupC[Weight (lbs)])-MIN(groupC[Weight (lbs)]))</f>
        <v>0.65850306869445263</v>
      </c>
      <c r="F494">
        <f>IF(groupC[[#This Row],[normalized cost]]+groupC[[#This Row],[normalized weight]]&gt;1, 1, 0)</f>
        <v>1</v>
      </c>
    </row>
    <row r="495" spans="1:6" x14ac:dyDescent="0.75">
      <c r="A495">
        <v>22383.256389999999</v>
      </c>
      <c r="B495">
        <v>58265.789239999998</v>
      </c>
      <c r="C495">
        <v>1</v>
      </c>
      <c r="D495">
        <f>(groupC[[#This Row],[Cost (USD)]]-MIN(groupC[Cost (USD)]))/(MAX(groupC[Cost (USD)])-MIN(groupC[Cost (USD)]))</f>
        <v>0.31417351712617886</v>
      </c>
      <c r="E495">
        <f>(groupC[[#This Row],[Weight (lbs)]]-MIN(groupC[Weight (lbs)]))/(MAX(groupC[Weight (lbs)])-MIN(groupC[Weight (lbs)]))</f>
        <v>0.33614206061854979</v>
      </c>
      <c r="F495">
        <f>IF(groupC[[#This Row],[normalized cost]]+groupC[[#This Row],[normalized weight]]&gt;1, 1, 0)</f>
        <v>0</v>
      </c>
    </row>
    <row r="496" spans="1:6" x14ac:dyDescent="0.75">
      <c r="A496">
        <v>22666.085419999999</v>
      </c>
      <c r="B496">
        <v>61757.809480000004</v>
      </c>
      <c r="C496">
        <v>1</v>
      </c>
      <c r="D496">
        <f>(groupC[[#This Row],[Cost (USD)]]-MIN(groupC[Cost (USD)]))/(MAX(groupC[Cost (USD)])-MIN(groupC[Cost (USD)]))</f>
        <v>0.35871914673597272</v>
      </c>
      <c r="E496">
        <f>(groupC[[#This Row],[Weight (lbs)]]-MIN(groupC[Weight (lbs)]))/(MAX(groupC[Weight (lbs)])-MIN(groupC[Weight (lbs)]))</f>
        <v>0.71935132432529569</v>
      </c>
      <c r="F496">
        <f>IF(groupC[[#This Row],[normalized cost]]+groupC[[#This Row],[normalized weight]]&gt;1, 1, 0)</f>
        <v>1</v>
      </c>
    </row>
    <row r="497" spans="1:6" x14ac:dyDescent="0.75">
      <c r="A497">
        <v>23184.507310000001</v>
      </c>
      <c r="B497">
        <v>60692.35082</v>
      </c>
      <c r="C497">
        <v>1</v>
      </c>
      <c r="D497">
        <f>(groupC[[#This Row],[Cost (USD)]]-MIN(groupC[Cost (USD)]))/(MAX(groupC[Cost (USD)])-MIN(groupC[Cost (USD)]))</f>
        <v>0.44037069959654462</v>
      </c>
      <c r="E497">
        <f>(groupC[[#This Row],[Weight (lbs)]]-MIN(groupC[Weight (lbs)]))/(MAX(groupC[Weight (lbs)])-MIN(groupC[Weight (lbs)]))</f>
        <v>0.60242942795948973</v>
      </c>
      <c r="F497">
        <f>IF(groupC[[#This Row],[normalized cost]]+groupC[[#This Row],[normalized weight]]&gt;1, 1, 0)</f>
        <v>1</v>
      </c>
    </row>
    <row r="498" spans="1:6" x14ac:dyDescent="0.75">
      <c r="A498">
        <v>24502.807850000001</v>
      </c>
      <c r="B498">
        <v>61245.503819999998</v>
      </c>
      <c r="C498">
        <v>1</v>
      </c>
      <c r="D498">
        <f>(groupC[[#This Row],[Cost (USD)]]-MIN(groupC[Cost (USD)]))/(MAX(groupC[Cost (USD)])-MIN(groupC[Cost (USD)]))</f>
        <v>0.64800330212405399</v>
      </c>
      <c r="E498">
        <f>(groupC[[#This Row],[Weight (lbs)]]-MIN(groupC[Weight (lbs)]))/(MAX(groupC[Weight (lbs)])-MIN(groupC[Weight (lbs)]))</f>
        <v>0.66313164022592741</v>
      </c>
      <c r="F498">
        <f>IF(groupC[[#This Row],[normalized cost]]+groupC[[#This Row],[normalized weight]]&gt;1, 1, 0)</f>
        <v>1</v>
      </c>
    </row>
    <row r="499" spans="1:6" x14ac:dyDescent="0.75">
      <c r="A499">
        <v>23057.209429999999</v>
      </c>
      <c r="B499">
        <v>62426.417560000002</v>
      </c>
      <c r="C499">
        <v>1</v>
      </c>
      <c r="D499">
        <f>(groupC[[#This Row],[Cost (USD)]]-MIN(groupC[Cost (USD)]))/(MAX(groupC[Cost (USD)])-MIN(groupC[Cost (USD)]))</f>
        <v>0.42032125766835199</v>
      </c>
      <c r="E499">
        <f>(groupC[[#This Row],[Weight (lbs)]]-MIN(groupC[Weight (lbs)]))/(MAX(groupC[Weight (lbs)])-MIN(groupC[Weight (lbs)]))</f>
        <v>0.79272341052064377</v>
      </c>
      <c r="F499">
        <f>IF(groupC[[#This Row],[normalized cost]]+groupC[[#This Row],[normalized weight]]&gt;1, 1, 0)</f>
        <v>1</v>
      </c>
    </row>
    <row r="500" spans="1:6" x14ac:dyDescent="0.75">
      <c r="A500">
        <v>22140.353190000002</v>
      </c>
      <c r="B500">
        <v>61255.719819999998</v>
      </c>
      <c r="C500">
        <v>1</v>
      </c>
      <c r="D500">
        <f>(groupC[[#This Row],[Cost (USD)]]-MIN(groupC[Cost (USD)]))/(MAX(groupC[Cost (USD)])-MIN(groupC[Cost (USD)]))</f>
        <v>0.2759162138421648</v>
      </c>
      <c r="E500">
        <f>(groupC[[#This Row],[Weight (lbs)]]-MIN(groupC[Weight (lbs)]))/(MAX(groupC[Weight (lbs)])-MIN(groupC[Weight (lbs)]))</f>
        <v>0.66425272932878676</v>
      </c>
      <c r="F500">
        <f>IF(groupC[[#This Row],[normalized cost]]+groupC[[#This Row],[normalized weight]]&gt;1, 1, 0)</f>
        <v>0</v>
      </c>
    </row>
    <row r="501" spans="1:6" x14ac:dyDescent="0.75">
      <c r="A501">
        <v>24045.826990000001</v>
      </c>
      <c r="B501">
        <v>59963.77461</v>
      </c>
      <c r="C501">
        <v>1</v>
      </c>
      <c r="D501">
        <f>(groupC[[#This Row],[Cost (USD)]]-MIN(groupC[Cost (USD)]))/(MAX(groupC[Cost (USD)])-MIN(groupC[Cost (USD)]))</f>
        <v>0.57602872395460314</v>
      </c>
      <c r="E501">
        <f>(groupC[[#This Row],[Weight (lbs)]]-MIN(groupC[Weight (lbs)]))/(MAX(groupC[Weight (lbs)])-MIN(groupC[Weight (lbs)]))</f>
        <v>0.52247652568526037</v>
      </c>
      <c r="F501">
        <f>IF(groupC[[#This Row],[normalized cost]]+groupC[[#This Row],[normalized weight]]&gt;1, 1, 0)</f>
        <v>1</v>
      </c>
    </row>
    <row r="502" spans="1:6" x14ac:dyDescent="0.75">
      <c r="A502">
        <v>23666.12471</v>
      </c>
      <c r="B502">
        <v>58480.859279999997</v>
      </c>
      <c r="C502">
        <v>1</v>
      </c>
      <c r="D502">
        <f>(groupC[[#This Row],[Cost (USD)]]-MIN(groupC[Cost (USD)]))/(MAX(groupC[Cost (USD)])-MIN(groupC[Cost (USD)]))</f>
        <v>0.51622553781464342</v>
      </c>
      <c r="E502">
        <f>(groupC[[#This Row],[Weight (lbs)]]-MIN(groupC[Weight (lbs)]))/(MAX(groupC[Weight (lbs)])-MIN(groupC[Weight (lbs)]))</f>
        <v>0.35974353655781288</v>
      </c>
      <c r="F502">
        <f>IF(groupC[[#This Row],[normalized cost]]+groupC[[#This Row],[normalized weight]]&gt;1, 1, 0)</f>
        <v>0</v>
      </c>
    </row>
    <row r="503" spans="1:6" x14ac:dyDescent="0.75">
      <c r="A503">
        <v>24324.133730000001</v>
      </c>
      <c r="B503">
        <v>60485.99192</v>
      </c>
      <c r="C503">
        <v>1</v>
      </c>
      <c r="D503">
        <f>(groupC[[#This Row],[Cost (USD)]]-MIN(groupC[Cost (USD)]))/(MAX(groupC[Cost (USD)])-MIN(groupC[Cost (USD)]))</f>
        <v>0.61986209197184361</v>
      </c>
      <c r="E503">
        <f>(groupC[[#This Row],[Weight (lbs)]]-MIN(groupC[Weight (lbs)]))/(MAX(groupC[Weight (lbs)])-MIN(groupC[Weight (lbs)]))</f>
        <v>0.57978389995752899</v>
      </c>
      <c r="F503">
        <f>IF(groupC[[#This Row],[normalized cost]]+groupC[[#This Row],[normalized weight]]&gt;1, 1, 0)</f>
        <v>1</v>
      </c>
    </row>
    <row r="504" spans="1:6" x14ac:dyDescent="0.75">
      <c r="A504">
        <v>25279.079730000001</v>
      </c>
      <c r="B504">
        <v>60193.214310000003</v>
      </c>
      <c r="C504">
        <v>1</v>
      </c>
      <c r="D504">
        <f>(groupC[[#This Row],[Cost (USD)]]-MIN(groupC[Cost (USD)]))/(MAX(groupC[Cost (USD)])-MIN(groupC[Cost (USD)]))</f>
        <v>0.77026628072627967</v>
      </c>
      <c r="E504">
        <f>(groupC[[#This Row],[Weight (lbs)]]-MIN(groupC[Weight (lbs)]))/(MAX(groupC[Weight (lbs)])-MIN(groupC[Weight (lbs)]))</f>
        <v>0.54765490738390066</v>
      </c>
      <c r="F504">
        <f>IF(groupC[[#This Row],[normalized cost]]+groupC[[#This Row],[normalized weight]]&gt;1, 1, 0)</f>
        <v>1</v>
      </c>
    </row>
    <row r="505" spans="1:6" x14ac:dyDescent="0.75">
      <c r="A505">
        <v>24649.249090000001</v>
      </c>
      <c r="B505">
        <v>60082.05272</v>
      </c>
      <c r="C505">
        <v>1</v>
      </c>
      <c r="D505">
        <f>(groupC[[#This Row],[Cost (USD)]]-MIN(groupC[Cost (USD)]))/(MAX(groupC[Cost (USD)])-MIN(groupC[Cost (USD)]))</f>
        <v>0.67106782713635182</v>
      </c>
      <c r="E505">
        <f>(groupC[[#This Row],[Weight (lbs)]]-MIN(groupC[Weight (lbs)]))/(MAX(groupC[Weight (lbs)])-MIN(groupC[Weight (lbs)]))</f>
        <v>0.53545619485399498</v>
      </c>
      <c r="F505">
        <f>IF(groupC[[#This Row],[normalized cost]]+groupC[[#This Row],[normalized weight]]&gt;1, 1, 0)</f>
        <v>1</v>
      </c>
    </row>
    <row r="506" spans="1:6" x14ac:dyDescent="0.75">
      <c r="A506">
        <v>23162.856309999999</v>
      </c>
      <c r="B506">
        <v>60915.881150000001</v>
      </c>
      <c r="C506">
        <v>1</v>
      </c>
      <c r="D506">
        <f>(groupC[[#This Row],[Cost (USD)]]-MIN(groupC[Cost (USD)]))/(MAX(groupC[Cost (USD)])-MIN(groupC[Cost (USD)]))</f>
        <v>0.43696066270364958</v>
      </c>
      <c r="E506">
        <f>(groupC[[#This Row],[Weight (lbs)]]-MIN(groupC[Weight (lbs)]))/(MAX(groupC[Weight (lbs)])-MIN(groupC[Weight (lbs)]))</f>
        <v>0.62695932391892051</v>
      </c>
      <c r="F506">
        <f>IF(groupC[[#This Row],[normalized cost]]+groupC[[#This Row],[normalized weight]]&gt;1, 1, 0)</f>
        <v>1</v>
      </c>
    </row>
    <row r="507" spans="1:6" x14ac:dyDescent="0.75">
      <c r="A507">
        <v>22456.061040000001</v>
      </c>
      <c r="B507">
        <v>61615.370199999998</v>
      </c>
      <c r="C507">
        <v>1</v>
      </c>
      <c r="D507">
        <f>(groupC[[#This Row],[Cost (USD)]]-MIN(groupC[Cost (USD)]))/(MAX(groupC[Cost (USD)])-MIN(groupC[Cost (USD)]))</f>
        <v>0.32564026427292952</v>
      </c>
      <c r="E507">
        <f>(groupC[[#This Row],[Weight (lbs)]]-MIN(groupC[Weight (lbs)]))/(MAX(groupC[Weight (lbs)])-MIN(groupC[Weight (lbs)]))</f>
        <v>0.70372024321457416</v>
      </c>
      <c r="F507">
        <f>IF(groupC[[#This Row],[normalized cost]]+groupC[[#This Row],[normalized weight]]&gt;1, 1, 0)</f>
        <v>1</v>
      </c>
    </row>
    <row r="508" spans="1:6" x14ac:dyDescent="0.75">
      <c r="A508">
        <v>23671.079730000001</v>
      </c>
      <c r="B508">
        <v>59592.71355</v>
      </c>
      <c r="C508">
        <v>1</v>
      </c>
      <c r="D508">
        <f>(groupC[[#This Row],[Cost (USD)]]-MIN(groupC[Cost (USD)]))/(MAX(groupC[Cost (USD)])-MIN(groupC[Cost (USD)]))</f>
        <v>0.51700595446999587</v>
      </c>
      <c r="E508">
        <f>(groupC[[#This Row],[Weight (lbs)]]-MIN(groupC[Weight (lbs)]))/(MAX(groupC[Weight (lbs)])-MIN(groupC[Weight (lbs)]))</f>
        <v>0.48175682023680499</v>
      </c>
      <c r="F508">
        <f>IF(groupC[[#This Row],[normalized cost]]+groupC[[#This Row],[normalized weight]]&gt;1, 1, 0)</f>
        <v>0</v>
      </c>
    </row>
    <row r="509" spans="1:6" x14ac:dyDescent="0.75">
      <c r="A509">
        <v>24022.49323</v>
      </c>
      <c r="B509">
        <v>58599.327980000002</v>
      </c>
      <c r="C509">
        <v>1</v>
      </c>
      <c r="D509">
        <f>(groupC[[#This Row],[Cost (USD)]]-MIN(groupC[Cost (USD)]))/(MAX(groupC[Cost (USD)])-MIN(groupC[Cost (USD)]))</f>
        <v>0.57235365202028332</v>
      </c>
      <c r="E509">
        <f>(groupC[[#This Row],[Weight (lbs)]]-MIN(groupC[Weight (lbs)]))/(MAX(groupC[Weight (lbs)])-MIN(groupC[Weight (lbs)]))</f>
        <v>0.37274412079821156</v>
      </c>
      <c r="F509">
        <f>IF(groupC[[#This Row],[normalized cost]]+groupC[[#This Row],[normalized weight]]&gt;1, 1, 0)</f>
        <v>0</v>
      </c>
    </row>
    <row r="510" spans="1:6" x14ac:dyDescent="0.75">
      <c r="A510">
        <v>24143.487389999998</v>
      </c>
      <c r="B510">
        <v>62014.314760000001</v>
      </c>
      <c r="C510">
        <v>1</v>
      </c>
      <c r="D510">
        <f>(groupC[[#This Row],[Cost (USD)]]-MIN(groupC[Cost (USD)]))/(MAX(groupC[Cost (USD)])-MIN(groupC[Cost (USD)]))</f>
        <v>0.59141025676947778</v>
      </c>
      <c r="E510">
        <f>(groupC[[#This Row],[Weight (lbs)]]-MIN(groupC[Weight (lbs)]))/(MAX(groupC[Weight (lbs)])-MIN(groupC[Weight (lbs)]))</f>
        <v>0.74749984372955081</v>
      </c>
      <c r="F510">
        <f>IF(groupC[[#This Row],[normalized cost]]+groupC[[#This Row],[normalized weight]]&gt;1, 1, 0)</f>
        <v>1</v>
      </c>
    </row>
    <row r="511" spans="1:6" x14ac:dyDescent="0.75">
      <c r="A511">
        <v>23753.48806</v>
      </c>
      <c r="B511">
        <v>58285.379919999999</v>
      </c>
      <c r="C511">
        <v>1</v>
      </c>
      <c r="D511">
        <f>(groupC[[#This Row],[Cost (USD)]]-MIN(groupC[Cost (USD)]))/(MAX(groupC[Cost (USD)])-MIN(groupC[Cost (USD)]))</f>
        <v>0.52998528316529137</v>
      </c>
      <c r="E511">
        <f>(groupC[[#This Row],[Weight (lbs)]]-MIN(groupC[Weight (lbs)]))/(MAX(groupC[Weight (lbs)])-MIN(groupC[Weight (lbs)]))</f>
        <v>0.33829191358111876</v>
      </c>
      <c r="F511">
        <f>IF(groupC[[#This Row],[normalized cost]]+groupC[[#This Row],[normalized weight]]&gt;1, 1, 0)</f>
        <v>0</v>
      </c>
    </row>
    <row r="512" spans="1:6" x14ac:dyDescent="0.75">
      <c r="A512">
        <v>25404.450799999999</v>
      </c>
      <c r="B512">
        <v>60195.684410000002</v>
      </c>
      <c r="C512">
        <v>1</v>
      </c>
      <c r="D512">
        <f>(groupC[[#This Row],[Cost (USD)]]-MIN(groupC[Cost (USD)]))/(MAX(groupC[Cost (USD)])-MIN(groupC[Cost (USD)]))</f>
        <v>0.79001224968853012</v>
      </c>
      <c r="E512">
        <f>(groupC[[#This Row],[Weight (lbs)]]-MIN(groupC[Weight (lbs)]))/(MAX(groupC[Weight (lbs)])-MIN(groupC[Weight (lbs)]))</f>
        <v>0.5479259725946457</v>
      </c>
      <c r="F512">
        <f>IF(groupC[[#This Row],[normalized cost]]+groupC[[#This Row],[normalized weight]]&gt;1, 1, 0)</f>
        <v>1</v>
      </c>
    </row>
    <row r="513" spans="1:6" x14ac:dyDescent="0.75">
      <c r="A513">
        <v>24139.96314</v>
      </c>
      <c r="B513">
        <v>60344.42654</v>
      </c>
      <c r="C513">
        <v>1</v>
      </c>
      <c r="D513">
        <f>(groupC[[#This Row],[Cost (USD)]]-MIN(groupC[Cost (USD)]))/(MAX(groupC[Cost (USD)])-MIN(groupC[Cost (USD)]))</f>
        <v>0.59085518667942283</v>
      </c>
      <c r="E513">
        <f>(groupC[[#This Row],[Weight (lbs)]]-MIN(groupC[Weight (lbs)]))/(MAX(groupC[Weight (lbs)])-MIN(groupC[Weight (lbs)]))</f>
        <v>0.56424871937215937</v>
      </c>
      <c r="F513">
        <f>IF(groupC[[#This Row],[normalized cost]]+groupC[[#This Row],[normalized weight]]&gt;1, 1, 0)</f>
        <v>1</v>
      </c>
    </row>
    <row r="514" spans="1:6" x14ac:dyDescent="0.75">
      <c r="A514">
        <v>23896.864409999998</v>
      </c>
      <c r="B514">
        <v>59075.557639999999</v>
      </c>
      <c r="C514">
        <v>1</v>
      </c>
      <c r="D514">
        <f>(groupC[[#This Row],[Cost (USD)]]-MIN(groupC[Cost (USD)]))/(MAX(groupC[Cost (USD)])-MIN(groupC[Cost (USD)]))</f>
        <v>0.5525670873807359</v>
      </c>
      <c r="E514">
        <f>(groupC[[#This Row],[Weight (lbs)]]-MIN(groupC[Weight (lbs)]))/(MAX(groupC[Weight (lbs)])-MIN(groupC[Weight (lbs)]))</f>
        <v>0.42500487669918896</v>
      </c>
      <c r="F514">
        <f>IF(groupC[[#This Row],[normalized cost]]+groupC[[#This Row],[normalized weight]]&gt;1, 1, 0)</f>
        <v>0</v>
      </c>
    </row>
    <row r="515" spans="1:6" x14ac:dyDescent="0.75">
      <c r="A515">
        <v>24993.08712</v>
      </c>
      <c r="B515">
        <v>61251.69627</v>
      </c>
      <c r="C515">
        <v>1</v>
      </c>
      <c r="D515">
        <f>(groupC[[#This Row],[Cost (USD)]]-MIN(groupC[Cost (USD)]))/(MAX(groupC[Cost (USD)])-MIN(groupC[Cost (USD)]))</f>
        <v>0.72522238662460903</v>
      </c>
      <c r="E515">
        <f>(groupC[[#This Row],[Weight (lbs)]]-MIN(groupC[Weight (lbs)]))/(MAX(groupC[Weight (lbs)])-MIN(groupC[Weight (lbs)]))</f>
        <v>0.66381119075597872</v>
      </c>
      <c r="F515">
        <f>IF(groupC[[#This Row],[normalized cost]]+groupC[[#This Row],[normalized weight]]&gt;1, 1, 0)</f>
        <v>1</v>
      </c>
    </row>
    <row r="516" spans="1:6" x14ac:dyDescent="0.75">
      <c r="A516">
        <v>23804.12329</v>
      </c>
      <c r="B516">
        <v>60389.790580000001</v>
      </c>
      <c r="C516">
        <v>1</v>
      </c>
      <c r="D516">
        <f>(groupC[[#This Row],[Cost (USD)]]-MIN(groupC[Cost (USD)]))/(MAX(groupC[Cost (USD)])-MIN(groupC[Cost (USD)]))</f>
        <v>0.53796034216396171</v>
      </c>
      <c r="E516">
        <f>(groupC[[#This Row],[Weight (lbs)]]-MIN(groupC[Weight (lbs)]))/(MAX(groupC[Weight (lbs)])-MIN(groupC[Weight (lbs)]))</f>
        <v>0.56922690368164197</v>
      </c>
      <c r="F516">
        <f>IF(groupC[[#This Row],[normalized cost]]+groupC[[#This Row],[normalized weight]]&gt;1, 1, 0)</f>
        <v>1</v>
      </c>
    </row>
    <row r="517" spans="1:6" x14ac:dyDescent="0.75">
      <c r="A517">
        <v>24585.378860000001</v>
      </c>
      <c r="B517">
        <v>58138.969870000001</v>
      </c>
      <c r="C517">
        <v>1</v>
      </c>
      <c r="D517">
        <f>(groupC[[#This Row],[Cost (USD)]]-MIN(groupC[Cost (USD)]))/(MAX(groupC[Cost (USD)])-MIN(groupC[Cost (USD)]))</f>
        <v>0.66100825295235677</v>
      </c>
      <c r="E517">
        <f>(groupC[[#This Row],[Weight (lbs)]]-MIN(groupC[Weight (lbs)]))/(MAX(groupC[Weight (lbs)])-MIN(groupC[Weight (lbs)]))</f>
        <v>0.32222508589865173</v>
      </c>
      <c r="F517">
        <f>IF(groupC[[#This Row],[normalized cost]]+groupC[[#This Row],[normalized weight]]&gt;1, 1, 0)</f>
        <v>0</v>
      </c>
    </row>
    <row r="518" spans="1:6" x14ac:dyDescent="0.75">
      <c r="A518">
        <v>23616.309990000002</v>
      </c>
      <c r="B518">
        <v>58936.323129999997</v>
      </c>
      <c r="C518">
        <v>1</v>
      </c>
      <c r="D518">
        <f>(groupC[[#This Row],[Cost (USD)]]-MIN(groupC[Cost (USD)]))/(MAX(groupC[Cost (USD)])-MIN(groupC[Cost (USD)]))</f>
        <v>0.50837970930745124</v>
      </c>
      <c r="E518">
        <f>(groupC[[#This Row],[Weight (lbs)]]-MIN(groupC[Weight (lbs)]))/(MAX(groupC[Weight (lbs)])-MIN(groupC[Weight (lbs)]))</f>
        <v>0.40972548242521128</v>
      </c>
      <c r="F518">
        <f>IF(groupC[[#This Row],[normalized cost]]+groupC[[#This Row],[normalized weight]]&gt;1, 1, 0)</f>
        <v>0</v>
      </c>
    </row>
    <row r="519" spans="1:6" x14ac:dyDescent="0.75">
      <c r="A519">
        <v>24057.781640000001</v>
      </c>
      <c r="B519">
        <v>59847.219810000002</v>
      </c>
      <c r="C519">
        <v>1</v>
      </c>
      <c r="D519">
        <f>(groupC[[#This Row],[Cost (USD)]]-MIN(groupC[Cost (USD)]))/(MAX(groupC[Cost (USD)])-MIN(groupC[Cost (USD)]))</f>
        <v>0.57791158375515017</v>
      </c>
      <c r="E519">
        <f>(groupC[[#This Row],[Weight (lbs)]]-MIN(groupC[Weight (lbs)]))/(MAX(groupC[Weight (lbs)])-MIN(groupC[Weight (lbs)]))</f>
        <v>0.50968597006995664</v>
      </c>
      <c r="F519">
        <f>IF(groupC[[#This Row],[normalized cost]]+groupC[[#This Row],[normalized weight]]&gt;1, 1, 0)</f>
        <v>1</v>
      </c>
    </row>
    <row r="520" spans="1:6" x14ac:dyDescent="0.75">
      <c r="A520">
        <v>25204.525430000002</v>
      </c>
      <c r="B520">
        <v>59969.579210000004</v>
      </c>
      <c r="C520">
        <v>1</v>
      </c>
      <c r="D520">
        <f>(groupC[[#This Row],[Cost (USD)]]-MIN(groupC[Cost (USD)]))/(MAX(groupC[Cost (USD)])-MIN(groupC[Cost (USD)]))</f>
        <v>0.75852396334953287</v>
      </c>
      <c r="E520">
        <f>(groupC[[#This Row],[Weight (lbs)]]-MIN(groupC[Weight (lbs)]))/(MAX(groupC[Weight (lbs)])-MIN(groupC[Weight (lbs)]))</f>
        <v>0.52311351411580664</v>
      </c>
      <c r="F520">
        <f>IF(groupC[[#This Row],[normalized cost]]+groupC[[#This Row],[normalized weight]]&gt;1, 1, 0)</f>
        <v>1</v>
      </c>
    </row>
    <row r="521" spans="1:6" x14ac:dyDescent="0.75">
      <c r="A521">
        <v>23136.78384</v>
      </c>
      <c r="B521">
        <v>58188.896789999999</v>
      </c>
      <c r="C521">
        <v>1</v>
      </c>
      <c r="D521">
        <f>(groupC[[#This Row],[Cost (USD)]]-MIN(groupC[Cost (USD)]))/(MAX(groupC[Cost (USD)])-MIN(groupC[Cost (USD)]))</f>
        <v>0.43285424338865769</v>
      </c>
      <c r="E521">
        <f>(groupC[[#This Row],[Weight (lbs)]]-MIN(groupC[Weight (lbs)]))/(MAX(groupC[Weight (lbs)])-MIN(groupC[Weight (lbs)]))</f>
        <v>0.32770399407712919</v>
      </c>
      <c r="F521">
        <f>IF(groupC[[#This Row],[normalized cost]]+groupC[[#This Row],[normalized weight]]&gt;1, 1, 0)</f>
        <v>0</v>
      </c>
    </row>
    <row r="522" spans="1:6" x14ac:dyDescent="0.75">
      <c r="A522">
        <v>23891.99627</v>
      </c>
      <c r="B522">
        <v>59615.309990000002</v>
      </c>
      <c r="C522">
        <v>1</v>
      </c>
      <c r="D522">
        <f>(groupC[[#This Row],[Cost (USD)]]-MIN(groupC[Cost (USD)]))/(MAX(groupC[Cost (USD)])-MIN(groupC[Cost (USD)]))</f>
        <v>0.55180035434301145</v>
      </c>
      <c r="E522">
        <f>(groupC[[#This Row],[Weight (lbs)]]-MIN(groupC[Weight (lbs)]))/(MAX(groupC[Weight (lbs)])-MIN(groupC[Weight (lbs)]))</f>
        <v>0.48423652096580022</v>
      </c>
      <c r="F522">
        <f>IF(groupC[[#This Row],[normalized cost]]+groupC[[#This Row],[normalized weight]]&gt;1, 1, 0)</f>
        <v>1</v>
      </c>
    </row>
    <row r="523" spans="1:6" x14ac:dyDescent="0.75">
      <c r="A523">
        <v>23390.517070000002</v>
      </c>
      <c r="B523">
        <v>59920.220719999998</v>
      </c>
      <c r="C523">
        <v>1</v>
      </c>
      <c r="D523">
        <f>(groupC[[#This Row],[Cost (USD)]]-MIN(groupC[Cost (USD)]))/(MAX(groupC[Cost (USD)])-MIN(groupC[Cost (USD)]))</f>
        <v>0.47281727859503897</v>
      </c>
      <c r="E523">
        <f>(groupC[[#This Row],[Weight (lbs)]]-MIN(groupC[Weight (lbs)]))/(MAX(groupC[Weight (lbs)])-MIN(groupC[Weight (lbs)]))</f>
        <v>0.51769698462553682</v>
      </c>
      <c r="F523">
        <f>IF(groupC[[#This Row],[normalized cost]]+groupC[[#This Row],[normalized weight]]&gt;1, 1, 0)</f>
        <v>0</v>
      </c>
    </row>
    <row r="524" spans="1:6" x14ac:dyDescent="0.75">
      <c r="A524">
        <v>23401.168020000001</v>
      </c>
      <c r="B524">
        <v>59783.146549999998</v>
      </c>
      <c r="C524">
        <v>1</v>
      </c>
      <c r="D524">
        <f>(groupC[[#This Row],[Cost (USD)]]-MIN(groupC[Cost (USD)]))/(MAX(groupC[Cost (USD)])-MIN(groupC[Cost (USD)]))</f>
        <v>0.47449480538107081</v>
      </c>
      <c r="E524">
        <f>(groupC[[#This Row],[Weight (lbs)]]-MIN(groupC[Weight (lbs)]))/(MAX(groupC[Weight (lbs)])-MIN(groupC[Weight (lbs)]))</f>
        <v>0.50265466294675032</v>
      </c>
      <c r="F524">
        <f>IF(groupC[[#This Row],[normalized cost]]+groupC[[#This Row],[normalized weight]]&gt;1, 1, 0)</f>
        <v>0</v>
      </c>
    </row>
    <row r="525" spans="1:6" x14ac:dyDescent="0.75">
      <c r="A525">
        <v>22184.893080000002</v>
      </c>
      <c r="B525">
        <v>57699.044529999999</v>
      </c>
      <c r="C525">
        <v>1</v>
      </c>
      <c r="D525">
        <f>(groupC[[#This Row],[Cost (USD)]]-MIN(groupC[Cost (USD)]))/(MAX(groupC[Cost (USD)])-MIN(groupC[Cost (USD)]))</f>
        <v>0.28293125555411691</v>
      </c>
      <c r="E525">
        <f>(groupC[[#This Row],[Weight (lbs)]]-MIN(groupC[Weight (lbs)]))/(MAX(groupC[Weight (lbs)])-MIN(groupC[Weight (lbs)]))</f>
        <v>0.27394831370349965</v>
      </c>
      <c r="F525">
        <f>IF(groupC[[#This Row],[normalized cost]]+groupC[[#This Row],[normalized weight]]&gt;1, 1, 0)</f>
        <v>0</v>
      </c>
    </row>
    <row r="526" spans="1:6" x14ac:dyDescent="0.75">
      <c r="A526">
        <v>23384.352350000001</v>
      </c>
      <c r="B526">
        <v>59904.515850000003</v>
      </c>
      <c r="C526">
        <v>1</v>
      </c>
      <c r="D526">
        <f>(groupC[[#This Row],[Cost (USD)]]-MIN(groupC[Cost (USD)]))/(MAX(groupC[Cost (USD)])-MIN(groupC[Cost (USD)]))</f>
        <v>0.47184633394424369</v>
      </c>
      <c r="E526">
        <f>(groupC[[#This Row],[Weight (lbs)]]-MIN(groupC[Weight (lbs)]))/(MAX(groupC[Weight (lbs)])-MIN(groupC[Weight (lbs)]))</f>
        <v>0.51597355484687446</v>
      </c>
      <c r="F526">
        <f>IF(groupC[[#This Row],[normalized cost]]+groupC[[#This Row],[normalized weight]]&gt;1, 1, 0)</f>
        <v>0</v>
      </c>
    </row>
    <row r="527" spans="1:6" x14ac:dyDescent="0.75">
      <c r="A527">
        <v>24815.591840000001</v>
      </c>
      <c r="B527">
        <v>59349.0599</v>
      </c>
      <c r="C527">
        <v>1</v>
      </c>
      <c r="D527">
        <f>(groupC[[#This Row],[Cost (USD)]]-MIN(groupC[Cost (USD)]))/(MAX(groupC[Cost (USD)])-MIN(groupC[Cost (USD)]))</f>
        <v>0.69726684401158023</v>
      </c>
      <c r="E527">
        <f>(groupC[[#This Row],[Weight (lbs)]]-MIN(groupC[Weight (lbs)]))/(MAX(groupC[Weight (lbs)])-MIN(groupC[Weight (lbs)]))</f>
        <v>0.45501862016956796</v>
      </c>
      <c r="F527">
        <f>IF(groupC[[#This Row],[normalized cost]]+groupC[[#This Row],[normalized weight]]&gt;1, 1, 0)</f>
        <v>1</v>
      </c>
    </row>
    <row r="528" spans="1:6" x14ac:dyDescent="0.75">
      <c r="A528">
        <v>24693.115389999999</v>
      </c>
      <c r="B528">
        <v>62023.78544</v>
      </c>
      <c r="C528">
        <v>1</v>
      </c>
      <c r="D528">
        <f>(groupC[[#This Row],[Cost (USD)]]-MIN(groupC[Cost (USD)]))/(MAX(groupC[Cost (USD)])-MIN(groupC[Cost (USD)]))</f>
        <v>0.67797677828663505</v>
      </c>
      <c r="E528">
        <f>(groupC[[#This Row],[Weight (lbs)]]-MIN(groupC[Weight (lbs)]))/(MAX(groupC[Weight (lbs)])-MIN(groupC[Weight (lbs)]))</f>
        <v>0.74853914249077502</v>
      </c>
      <c r="F528">
        <f>IF(groupC[[#This Row],[normalized cost]]+groupC[[#This Row],[normalized weight]]&gt;1, 1, 0)</f>
        <v>1</v>
      </c>
    </row>
    <row r="529" spans="1:6" x14ac:dyDescent="0.75">
      <c r="A529">
        <v>24006.729899999998</v>
      </c>
      <c r="B529">
        <v>57927.070339999998</v>
      </c>
      <c r="C529">
        <v>1</v>
      </c>
      <c r="D529">
        <f>(groupC[[#This Row],[Cost (USD)]]-MIN(groupC[Cost (USD)]))/(MAX(groupC[Cost (USD)])-MIN(groupC[Cost (USD)]))</f>
        <v>0.56987092434697129</v>
      </c>
      <c r="E529">
        <f>(groupC[[#This Row],[Weight (lbs)]]-MIN(groupC[Weight (lbs)]))/(MAX(groupC[Weight (lbs)])-MIN(groupC[Weight (lbs)]))</f>
        <v>0.2989715371531535</v>
      </c>
      <c r="F529">
        <f>IF(groupC[[#This Row],[normalized cost]]+groupC[[#This Row],[normalized weight]]&gt;1, 1, 0)</f>
        <v>0</v>
      </c>
    </row>
    <row r="530" spans="1:6" x14ac:dyDescent="0.75">
      <c r="A530">
        <v>23177.363740000001</v>
      </c>
      <c r="B530">
        <v>57731.536760000003</v>
      </c>
      <c r="C530">
        <v>1</v>
      </c>
      <c r="D530">
        <f>(groupC[[#This Row],[Cost (USD)]]-MIN(groupC[Cost (USD)]))/(MAX(groupC[Cost (USD)])-MIN(groupC[Cost (USD)]))</f>
        <v>0.43924558587214496</v>
      </c>
      <c r="E530">
        <f>(groupC[[#This Row],[Weight (lbs)]]-MIN(groupC[Weight (lbs)]))/(MAX(groupC[Weight (lbs)])-MIN(groupC[Weight (lbs)]))</f>
        <v>0.2775139641518749</v>
      </c>
      <c r="F530">
        <f>IF(groupC[[#This Row],[normalized cost]]+groupC[[#This Row],[normalized weight]]&gt;1, 1, 0)</f>
        <v>0</v>
      </c>
    </row>
    <row r="531" spans="1:6" x14ac:dyDescent="0.75">
      <c r="A531">
        <v>23638.7899</v>
      </c>
      <c r="B531">
        <v>61148.177880000003</v>
      </c>
      <c r="C531">
        <v>1</v>
      </c>
      <c r="D531">
        <f>(groupC[[#This Row],[Cost (USD)]]-MIN(groupC[Cost (USD)]))/(MAX(groupC[Cost (USD)])-MIN(groupC[Cost (USD)]))</f>
        <v>0.51192029969352804</v>
      </c>
      <c r="E531">
        <f>(groupC[[#This Row],[Weight (lbs)]]-MIN(groupC[Weight (lbs)]))/(MAX(groupC[Weight (lbs)])-MIN(groupC[Weight (lbs)]))</f>
        <v>0.6524512319683381</v>
      </c>
      <c r="F531">
        <f>IF(groupC[[#This Row],[normalized cost]]+groupC[[#This Row],[normalized weight]]&gt;1, 1, 0)</f>
        <v>1</v>
      </c>
    </row>
    <row r="532" spans="1:6" x14ac:dyDescent="0.75">
      <c r="A532">
        <v>24875.797429999999</v>
      </c>
      <c r="B532">
        <v>60902.6322</v>
      </c>
      <c r="C532">
        <v>1</v>
      </c>
      <c r="D532">
        <f>(groupC[[#This Row],[Cost (USD)]]-MIN(groupC[Cost (USD)]))/(MAX(groupC[Cost (USD)])-MIN(groupC[Cost (USD)]))</f>
        <v>0.70674923665203515</v>
      </c>
      <c r="E532">
        <f>(groupC[[#This Row],[Weight (lbs)]]-MIN(groupC[Weight (lbs)]))/(MAX(groupC[Weight (lbs)])-MIN(groupC[Weight (lbs)]))</f>
        <v>0.62550540325825787</v>
      </c>
      <c r="F532">
        <f>IF(groupC[[#This Row],[normalized cost]]+groupC[[#This Row],[normalized weight]]&gt;1, 1, 0)</f>
        <v>1</v>
      </c>
    </row>
    <row r="533" spans="1:6" x14ac:dyDescent="0.75">
      <c r="A533">
        <v>23688.89532</v>
      </c>
      <c r="B533">
        <v>60107.865129999998</v>
      </c>
      <c r="C533">
        <v>1</v>
      </c>
      <c r="D533">
        <f>(groupC[[#This Row],[Cost (USD)]]-MIN(groupC[Cost (USD)]))/(MAX(groupC[Cost (USD)])-MIN(groupC[Cost (USD)]))</f>
        <v>0.51981191350970224</v>
      </c>
      <c r="E533">
        <f>(groupC[[#This Row],[Weight (lbs)]]-MIN(groupC[Weight (lbs)]))/(MAX(groupC[Weight (lbs)])-MIN(groupC[Weight (lbs)]))</f>
        <v>0.5382888114915767</v>
      </c>
      <c r="F533">
        <f>IF(groupC[[#This Row],[normalized cost]]+groupC[[#This Row],[normalized weight]]&gt;1, 1, 0)</f>
        <v>1</v>
      </c>
    </row>
    <row r="534" spans="1:6" x14ac:dyDescent="0.75">
      <c r="A534">
        <v>24244.063480000001</v>
      </c>
      <c r="B534">
        <v>58792.623310000003</v>
      </c>
      <c r="C534">
        <v>1</v>
      </c>
      <c r="D534">
        <f>(groupC[[#This Row],[Cost (USD)]]-MIN(groupC[Cost (USD)]))/(MAX(groupC[Cost (USD)])-MIN(groupC[Cost (USD)]))</f>
        <v>0.60725101135093418</v>
      </c>
      <c r="E534">
        <f>(groupC[[#This Row],[Weight (lbs)]]-MIN(groupC[Weight (lbs)]))/(MAX(groupC[Weight (lbs)])-MIN(groupC[Weight (lbs)]))</f>
        <v>0.39395607147328915</v>
      </c>
      <c r="F534">
        <f>IF(groupC[[#This Row],[normalized cost]]+groupC[[#This Row],[normalized weight]]&gt;1, 1, 0)</f>
        <v>1</v>
      </c>
    </row>
    <row r="535" spans="1:6" x14ac:dyDescent="0.75">
      <c r="A535">
        <v>25100.865389999999</v>
      </c>
      <c r="B535">
        <v>59959.282169999999</v>
      </c>
      <c r="C535">
        <v>1</v>
      </c>
      <c r="D535">
        <f>(groupC[[#This Row],[Cost (USD)]]-MIN(groupC[Cost (USD)]))/(MAX(groupC[Cost (USD)])-MIN(groupC[Cost (USD)]))</f>
        <v>0.74219748601735624</v>
      </c>
      <c r="E535">
        <f>(groupC[[#This Row],[Weight (lbs)]]-MIN(groupC[Weight (lbs)]))/(MAX(groupC[Weight (lbs)])-MIN(groupC[Weight (lbs)]))</f>
        <v>0.52198353180025148</v>
      </c>
      <c r="F535">
        <f>IF(groupC[[#This Row],[normalized cost]]+groupC[[#This Row],[normalized weight]]&gt;1, 1, 0)</f>
        <v>1</v>
      </c>
    </row>
    <row r="536" spans="1:6" x14ac:dyDescent="0.75">
      <c r="A536">
        <v>23966.38408</v>
      </c>
      <c r="B536">
        <v>59454.29277</v>
      </c>
      <c r="C536">
        <v>1</v>
      </c>
      <c r="D536">
        <f>(groupC[[#This Row],[Cost (USD)]]-MIN(groupC[Cost (USD)]))/(MAX(groupC[Cost (USD)])-MIN(groupC[Cost (USD)]))</f>
        <v>0.56351644951097812</v>
      </c>
      <c r="E536">
        <f>(groupC[[#This Row],[Weight (lbs)]]-MIN(groupC[Weight (lbs)]))/(MAX(groupC[Weight (lbs)])-MIN(groupC[Weight (lbs)]))</f>
        <v>0.46656672351917727</v>
      </c>
      <c r="F536">
        <f>IF(groupC[[#This Row],[normalized cost]]+groupC[[#This Row],[normalized weight]]&gt;1, 1, 0)</f>
        <v>1</v>
      </c>
    </row>
    <row r="537" spans="1:6" x14ac:dyDescent="0.75">
      <c r="A537">
        <v>23184.867040000001</v>
      </c>
      <c r="B537">
        <v>61074.036829999997</v>
      </c>
      <c r="C537">
        <v>1</v>
      </c>
      <c r="D537">
        <f>(groupC[[#This Row],[Cost (USD)]]-MIN(groupC[Cost (USD)]))/(MAX(groupC[Cost (USD)])-MIN(groupC[Cost (USD)]))</f>
        <v>0.44042735714453229</v>
      </c>
      <c r="E537">
        <f>(groupC[[#This Row],[Weight (lbs)]]-MIN(groupC[Weight (lbs)]))/(MAX(groupC[Weight (lbs)])-MIN(groupC[Weight (lbs)]))</f>
        <v>0.64431510009387127</v>
      </c>
      <c r="F537">
        <f>IF(groupC[[#This Row],[normalized cost]]+groupC[[#This Row],[normalized weight]]&gt;1, 1, 0)</f>
        <v>1</v>
      </c>
    </row>
    <row r="538" spans="1:6" x14ac:dyDescent="0.75">
      <c r="A538">
        <v>24128.202300000001</v>
      </c>
      <c r="B538">
        <v>61252.879309999997</v>
      </c>
      <c r="C538">
        <v>1</v>
      </c>
      <c r="D538">
        <f>(groupC[[#This Row],[Cost (USD)]]-MIN(groupC[Cost (USD)]))/(MAX(groupC[Cost (USD)])-MIN(groupC[Cost (USD)]))</f>
        <v>0.58900285199319913</v>
      </c>
      <c r="E538">
        <f>(groupC[[#This Row],[Weight (lbs)]]-MIN(groupC[Weight (lbs)]))/(MAX(groupC[Weight (lbs)])-MIN(groupC[Weight (lbs)]))</f>
        <v>0.66394101585897813</v>
      </c>
      <c r="F538">
        <f>IF(groupC[[#This Row],[normalized cost]]+groupC[[#This Row],[normalized weight]]&gt;1, 1, 0)</f>
        <v>1</v>
      </c>
    </row>
    <row r="539" spans="1:6" x14ac:dyDescent="0.75">
      <c r="A539">
        <v>24528.659640000002</v>
      </c>
      <c r="B539">
        <v>61965.025009999998</v>
      </c>
      <c r="C539">
        <v>1</v>
      </c>
      <c r="D539">
        <f>(groupC[[#This Row],[Cost (USD)]]-MIN(groupC[Cost (USD)]))/(MAX(groupC[Cost (USD)])-MIN(groupC[Cost (USD)]))</f>
        <v>0.65207496429427114</v>
      </c>
      <c r="E539">
        <f>(groupC[[#This Row],[Weight (lbs)]]-MIN(groupC[Weight (lbs)]))/(MAX(groupC[Weight (lbs)])-MIN(groupC[Weight (lbs)]))</f>
        <v>0.74209085766772009</v>
      </c>
      <c r="F539">
        <f>IF(groupC[[#This Row],[normalized cost]]+groupC[[#This Row],[normalized weight]]&gt;1, 1, 0)</f>
        <v>1</v>
      </c>
    </row>
    <row r="540" spans="1:6" x14ac:dyDescent="0.75">
      <c r="A540">
        <v>22815.590179999999</v>
      </c>
      <c r="B540">
        <v>63671.467129999997</v>
      </c>
      <c r="C540">
        <v>1</v>
      </c>
      <c r="D540">
        <f>(groupC[[#This Row],[Cost (USD)]]-MIN(groupC[Cost (USD)]))/(MAX(groupC[Cost (USD)])-MIN(groupC[Cost (USD)]))</f>
        <v>0.38226617676984542</v>
      </c>
      <c r="E540">
        <f>(groupC[[#This Row],[Weight (lbs)]]-MIN(groupC[Weight (lbs)]))/(MAX(groupC[Weight (lbs)])-MIN(groupC[Weight (lbs)]))</f>
        <v>0.92935335428010446</v>
      </c>
      <c r="F540">
        <f>IF(groupC[[#This Row],[normalized cost]]+groupC[[#This Row],[normalized weight]]&gt;1, 1, 0)</f>
        <v>1</v>
      </c>
    </row>
    <row r="541" spans="1:6" x14ac:dyDescent="0.75">
      <c r="A541">
        <v>23604.861560000001</v>
      </c>
      <c r="B541">
        <v>60805.724320000001</v>
      </c>
      <c r="C541">
        <v>1</v>
      </c>
      <c r="D541">
        <f>(groupC[[#This Row],[Cost (USD)]]-MIN(groupC[Cost (USD)]))/(MAX(groupC[Cost (USD)])-MIN(groupC[Cost (USD)]))</f>
        <v>0.50657657925961397</v>
      </c>
      <c r="E541">
        <f>(groupC[[#This Row],[Weight (lbs)]]-MIN(groupC[Weight (lbs)]))/(MAX(groupC[Weight (lbs)])-MIN(groupC[Weight (lbs)]))</f>
        <v>0.61487087230199367</v>
      </c>
      <c r="F541">
        <f>IF(groupC[[#This Row],[normalized cost]]+groupC[[#This Row],[normalized weight]]&gt;1, 1, 0)</f>
        <v>1</v>
      </c>
    </row>
    <row r="542" spans="1:6" x14ac:dyDescent="0.75">
      <c r="A542">
        <v>25517.676530000001</v>
      </c>
      <c r="B542">
        <v>61976.216719999997</v>
      </c>
      <c r="C542">
        <v>1</v>
      </c>
      <c r="D542">
        <f>(groupC[[#This Row],[Cost (USD)]]-MIN(groupC[Cost (USD)]))/(MAX(groupC[Cost (USD)])-MIN(groupC[Cost (USD)]))</f>
        <v>0.80784532513654406</v>
      </c>
      <c r="E542">
        <f>(groupC[[#This Row],[Weight (lbs)]]-MIN(groupC[Weight (lbs)]))/(MAX(groupC[Weight (lbs)])-MIN(groupC[Weight (lbs)]))</f>
        <v>0.74331901977846404</v>
      </c>
      <c r="F542">
        <f>IF(groupC[[#This Row],[normalized cost]]+groupC[[#This Row],[normalized weight]]&gt;1, 1, 0)</f>
        <v>1</v>
      </c>
    </row>
    <row r="543" spans="1:6" x14ac:dyDescent="0.75">
      <c r="A543">
        <v>24692.93849</v>
      </c>
      <c r="B543">
        <v>61303.884859999998</v>
      </c>
      <c r="C543">
        <v>1</v>
      </c>
      <c r="D543">
        <f>(groupC[[#This Row],[Cost (USD)]]-MIN(groupC[Cost (USD)]))/(MAX(groupC[Cost (USD)])-MIN(groupC[Cost (USD)]))</f>
        <v>0.67794891650074307</v>
      </c>
      <c r="E543">
        <f>(groupC[[#This Row],[Weight (lbs)]]-MIN(groupC[Weight (lbs)]))/(MAX(groupC[Weight (lbs)])-MIN(groupC[Weight (lbs)]))</f>
        <v>0.66953829133767306</v>
      </c>
      <c r="F543">
        <f>IF(groupC[[#This Row],[normalized cost]]+groupC[[#This Row],[normalized weight]]&gt;1, 1, 0)</f>
        <v>1</v>
      </c>
    </row>
    <row r="544" spans="1:6" x14ac:dyDescent="0.75">
      <c r="A544">
        <v>23995.051049999998</v>
      </c>
      <c r="B544">
        <v>60267.072480000003</v>
      </c>
      <c r="C544">
        <v>1</v>
      </c>
      <c r="D544">
        <f>(groupC[[#This Row],[Cost (USD)]]-MIN(groupC[Cost (USD)]))/(MAX(groupC[Cost (USD)])-MIN(groupC[Cost (USD)]))</f>
        <v>0.56803150310238282</v>
      </c>
      <c r="E544">
        <f>(groupC[[#This Row],[Weight (lbs)]]-MIN(groupC[Weight (lbs)]))/(MAX(groupC[Weight (lbs)])-MIN(groupC[Weight (lbs)]))</f>
        <v>0.55575999641523677</v>
      </c>
      <c r="F544">
        <f>IF(groupC[[#This Row],[normalized cost]]+groupC[[#This Row],[normalized weight]]&gt;1, 1, 0)</f>
        <v>1</v>
      </c>
    </row>
    <row r="545" spans="1:6" x14ac:dyDescent="0.75">
      <c r="A545">
        <v>24097.1315</v>
      </c>
      <c r="B545">
        <v>59087.259510000004</v>
      </c>
      <c r="C545">
        <v>1</v>
      </c>
      <c r="D545">
        <f>(groupC[[#This Row],[Cost (USD)]]-MIN(groupC[Cost (USD)]))/(MAX(groupC[Cost (USD)])-MIN(groupC[Cost (USD)]))</f>
        <v>0.58410919468906719</v>
      </c>
      <c r="E545">
        <f>(groupC[[#This Row],[Weight (lbs)]]-MIN(groupC[Weight (lbs)]))/(MAX(groupC[Weight (lbs)])-MIN(groupC[Weight (lbs)]))</f>
        <v>0.42628902303239974</v>
      </c>
      <c r="F545">
        <f>IF(groupC[[#This Row],[normalized cost]]+groupC[[#This Row],[normalized weight]]&gt;1, 1, 0)</f>
        <v>1</v>
      </c>
    </row>
    <row r="546" spans="1:6" x14ac:dyDescent="0.75">
      <c r="A546">
        <v>22922.10022</v>
      </c>
      <c r="B546">
        <v>60205.280980000003</v>
      </c>
      <c r="C546">
        <v>1</v>
      </c>
      <c r="D546">
        <f>(groupC[[#This Row],[Cost (USD)]]-MIN(groupC[Cost (USD)]))/(MAX(groupC[Cost (USD)])-MIN(groupC[Cost (USD)]))</f>
        <v>0.39904152968027462</v>
      </c>
      <c r="E546">
        <f>(groupC[[#This Row],[Weight (lbs)]]-MIN(groupC[Weight (lbs)]))/(MAX(groupC[Weight (lbs)])-MIN(groupC[Weight (lbs)]))</f>
        <v>0.54897908634286696</v>
      </c>
      <c r="F546">
        <f>IF(groupC[[#This Row],[normalized cost]]+groupC[[#This Row],[normalized weight]]&gt;1, 1, 0)</f>
        <v>0</v>
      </c>
    </row>
    <row r="547" spans="1:6" x14ac:dyDescent="0.75">
      <c r="A547">
        <v>23463.77751</v>
      </c>
      <c r="B547">
        <v>60382.07804</v>
      </c>
      <c r="C547">
        <v>1</v>
      </c>
      <c r="D547">
        <f>(groupC[[#This Row],[Cost (USD)]]-MIN(groupC[Cost (USD)]))/(MAX(groupC[Cost (USD)])-MIN(groupC[Cost (USD)]))</f>
        <v>0.48435581275926687</v>
      </c>
      <c r="E547">
        <f>(groupC[[#This Row],[Weight (lbs)]]-MIN(groupC[Weight (lbs)]))/(MAX(groupC[Weight (lbs)])-MIN(groupC[Weight (lbs)]))</f>
        <v>0.56838054066780419</v>
      </c>
      <c r="F547">
        <f>IF(groupC[[#This Row],[normalized cost]]+groupC[[#This Row],[normalized weight]]&gt;1, 1, 0)</f>
        <v>1</v>
      </c>
    </row>
    <row r="548" spans="1:6" x14ac:dyDescent="0.75">
      <c r="A548">
        <v>23550.115160000001</v>
      </c>
      <c r="B548">
        <v>60605.239950000003</v>
      </c>
      <c r="C548">
        <v>1</v>
      </c>
      <c r="D548">
        <f>(groupC[[#This Row],[Cost (USD)]]-MIN(groupC[Cost (USD)]))/(MAX(groupC[Cost (USD)])-MIN(groupC[Cost (USD)]))</f>
        <v>0.4979540101518049</v>
      </c>
      <c r="E548">
        <f>(groupC[[#This Row],[Weight (lbs)]]-MIN(groupC[Weight (lbs)]))/(MAX(groupC[Weight (lbs)])-MIN(groupC[Weight (lbs)]))</f>
        <v>0.59287000674790113</v>
      </c>
      <c r="F548">
        <f>IF(groupC[[#This Row],[normalized cost]]+groupC[[#This Row],[normalized weight]]&gt;1, 1, 0)</f>
        <v>1</v>
      </c>
    </row>
    <row r="549" spans="1:6" x14ac:dyDescent="0.75">
      <c r="A549">
        <v>23264.486089999999</v>
      </c>
      <c r="B549">
        <v>57546.94702</v>
      </c>
      <c r="C549">
        <v>1</v>
      </c>
      <c r="D549">
        <f>(groupC[[#This Row],[Cost (USD)]]-MIN(groupC[Cost (USD)]))/(MAX(groupC[Cost (USD)])-MIN(groupC[Cost (USD)]))</f>
        <v>0.45296737367389472</v>
      </c>
      <c r="E549">
        <f>(groupC[[#This Row],[Weight (lbs)]]-MIN(groupC[Weight (lbs)]))/(MAX(groupC[Weight (lbs)])-MIN(groupC[Weight (lbs)]))</f>
        <v>0.25725735236510572</v>
      </c>
      <c r="F549">
        <f>IF(groupC[[#This Row],[normalized cost]]+groupC[[#This Row],[normalized weight]]&gt;1, 1, 0)</f>
        <v>0</v>
      </c>
    </row>
    <row r="550" spans="1:6" x14ac:dyDescent="0.75">
      <c r="A550">
        <v>24877.46819</v>
      </c>
      <c r="B550">
        <v>58884.080260000002</v>
      </c>
      <c r="C550">
        <v>1</v>
      </c>
      <c r="D550">
        <f>(groupC[[#This Row],[Cost (USD)]]-MIN(groupC[Cost (USD)]))/(MAX(groupC[Cost (USD)])-MIN(groupC[Cost (USD)]))</f>
        <v>0.70701238169102532</v>
      </c>
      <c r="E550">
        <f>(groupC[[#This Row],[Weight (lbs)]]-MIN(groupC[Weight (lbs)]))/(MAX(groupC[Weight (lbs)])-MIN(groupC[Weight (lbs)]))</f>
        <v>0.40399242523461915</v>
      </c>
      <c r="F550">
        <f>IF(groupC[[#This Row],[normalized cost]]+groupC[[#This Row],[normalized weight]]&gt;1, 1, 0)</f>
        <v>1</v>
      </c>
    </row>
    <row r="551" spans="1:6" x14ac:dyDescent="0.75">
      <c r="A551">
        <v>24358.210709999999</v>
      </c>
      <c r="B551">
        <v>59954.624830000001</v>
      </c>
      <c r="C551">
        <v>1</v>
      </c>
      <c r="D551">
        <f>(groupC[[#This Row],[Cost (USD)]]-MIN(groupC[Cost (USD)]))/(MAX(groupC[Cost (USD)])-MIN(groupC[Cost (USD)]))</f>
        <v>0.62522922323591601</v>
      </c>
      <c r="E551">
        <f>(groupC[[#This Row],[Weight (lbs)]]-MIN(groupC[Weight (lbs)]))/(MAX(groupC[Weight (lbs)])-MIN(groupC[Weight (lbs)]))</f>
        <v>0.52147244202712029</v>
      </c>
      <c r="F551">
        <f>IF(groupC[[#This Row],[normalized cost]]+groupC[[#This Row],[normalized weight]]&gt;1, 1, 0)</f>
        <v>1</v>
      </c>
    </row>
    <row r="552" spans="1:6" x14ac:dyDescent="0.75">
      <c r="A552">
        <v>24220.906920000001</v>
      </c>
      <c r="B552">
        <v>59307.144569999997</v>
      </c>
      <c r="C552">
        <v>1</v>
      </c>
      <c r="D552">
        <f>(groupC[[#This Row],[Cost (USD)]]-MIN(groupC[Cost (USD)]))/(MAX(groupC[Cost (USD)])-MIN(groupC[Cost (USD)]))</f>
        <v>0.60360384845256787</v>
      </c>
      <c r="E552">
        <f>(groupC[[#This Row],[Weight (lbs)]]-MIN(groupC[Weight (lbs)]))/(MAX(groupC[Weight (lbs)])-MIN(groupC[Weight (lbs)]))</f>
        <v>0.45041889232053162</v>
      </c>
      <c r="F552">
        <f>IF(groupC[[#This Row],[normalized cost]]+groupC[[#This Row],[normalized weight]]&gt;1, 1, 0)</f>
        <v>1</v>
      </c>
    </row>
    <row r="553" spans="1:6" x14ac:dyDescent="0.75">
      <c r="A553">
        <v>23653.33612</v>
      </c>
      <c r="B553">
        <v>59368.113879999997</v>
      </c>
      <c r="C553">
        <v>1</v>
      </c>
      <c r="D553">
        <f>(groupC[[#This Row],[Cost (USD)]]-MIN(groupC[Cost (USD)]))/(MAX(groupC[Cost (USD)])-MIN(groupC[Cost (USD)]))</f>
        <v>0.51421133229489357</v>
      </c>
      <c r="E553">
        <f>(groupC[[#This Row],[Weight (lbs)]]-MIN(groupC[Weight (lbs)]))/(MAX(groupC[Weight (lbs)])-MIN(groupC[Weight (lbs)]))</f>
        <v>0.4571095764483557</v>
      </c>
      <c r="F553">
        <f>IF(groupC[[#This Row],[normalized cost]]+groupC[[#This Row],[normalized weight]]&gt;1, 1, 0)</f>
        <v>0</v>
      </c>
    </row>
    <row r="554" spans="1:6" x14ac:dyDescent="0.75">
      <c r="A554">
        <v>23719.89977</v>
      </c>
      <c r="B554">
        <v>61235.917860000001</v>
      </c>
      <c r="C554">
        <v>1</v>
      </c>
      <c r="D554">
        <f>(groupC[[#This Row],[Cost (USD)]]-MIN(groupC[Cost (USD)]))/(MAX(groupC[Cost (USD)])-MIN(groupC[Cost (USD)]))</f>
        <v>0.52469512067537183</v>
      </c>
      <c r="E554">
        <f>(groupC[[#This Row],[Weight (lbs)]]-MIN(groupC[Weight (lbs)]))/(MAX(groupC[Weight (lbs)])-MIN(groupC[Weight (lbs)]))</f>
        <v>0.66207969080380125</v>
      </c>
      <c r="F554">
        <f>IF(groupC[[#This Row],[normalized cost]]+groupC[[#This Row],[normalized weight]]&gt;1, 1, 0)</f>
        <v>1</v>
      </c>
    </row>
    <row r="555" spans="1:6" x14ac:dyDescent="0.75">
      <c r="A555">
        <v>23565.285250000001</v>
      </c>
      <c r="B555">
        <v>59185.892480000002</v>
      </c>
      <c r="C555">
        <v>1</v>
      </c>
      <c r="D555">
        <f>(groupC[[#This Row],[Cost (USD)]]-MIN(groupC[Cost (USD)]))/(MAX(groupC[Cost (USD)])-MIN(groupC[Cost (USD)]))</f>
        <v>0.50034330240475089</v>
      </c>
      <c r="E555">
        <f>(groupC[[#This Row],[Weight (lbs)]]-MIN(groupC[Weight (lbs)]))/(MAX(groupC[Weight (lbs)])-MIN(groupC[Weight (lbs)]))</f>
        <v>0.43711286287672696</v>
      </c>
      <c r="F555">
        <f>IF(groupC[[#This Row],[normalized cost]]+groupC[[#This Row],[normalized weight]]&gt;1, 1, 0)</f>
        <v>0</v>
      </c>
    </row>
    <row r="556" spans="1:6" x14ac:dyDescent="0.75">
      <c r="A556">
        <v>22256.998800000001</v>
      </c>
      <c r="B556">
        <v>59408.456480000001</v>
      </c>
      <c r="C556">
        <v>1</v>
      </c>
      <c r="D556">
        <f>(groupC[[#This Row],[Cost (USD)]]-MIN(groupC[Cost (USD)]))/(MAX(groupC[Cost (USD)])-MIN(groupC[Cost (USD)]))</f>
        <v>0.29428792108405732</v>
      </c>
      <c r="E556">
        <f>(groupC[[#This Row],[Weight (lbs)]]-MIN(groupC[Weight (lbs)]))/(MAX(groupC[Weight (lbs)])-MIN(groupC[Weight (lbs)]))</f>
        <v>0.46153671517594141</v>
      </c>
      <c r="F556">
        <f>IF(groupC[[#This Row],[normalized cost]]+groupC[[#This Row],[normalized weight]]&gt;1, 1, 0)</f>
        <v>0</v>
      </c>
    </row>
    <row r="557" spans="1:6" x14ac:dyDescent="0.75">
      <c r="A557">
        <v>23864.005659999999</v>
      </c>
      <c r="B557">
        <v>60299.210579999999</v>
      </c>
      <c r="C557">
        <v>1</v>
      </c>
      <c r="D557">
        <f>(groupC[[#This Row],[Cost (USD)]]-MIN(groupC[Cost (USD)]))/(MAX(groupC[Cost (USD)])-MIN(groupC[Cost (USD)]))</f>
        <v>0.54739182758883687</v>
      </c>
      <c r="E557">
        <f>(groupC[[#This Row],[Weight (lbs)]]-MIN(groupC[Weight (lbs)]))/(MAX(groupC[Weight (lbs)])-MIN(groupC[Weight (lbs)]))</f>
        <v>0.55928678514826324</v>
      </c>
      <c r="F557">
        <f>IF(groupC[[#This Row],[normalized cost]]+groupC[[#This Row],[normalized weight]]&gt;1, 1, 0)</f>
        <v>1</v>
      </c>
    </row>
    <row r="558" spans="1:6" x14ac:dyDescent="0.75">
      <c r="A558">
        <v>24792.45462</v>
      </c>
      <c r="B558">
        <v>63030.581810000003</v>
      </c>
      <c r="C558">
        <v>1</v>
      </c>
      <c r="D558">
        <f>(groupC[[#This Row],[Cost (USD)]]-MIN(groupC[Cost (USD)]))/(MAX(groupC[Cost (USD)])-MIN(groupC[Cost (USD)]))</f>
        <v>0.6936227271671378</v>
      </c>
      <c r="E558">
        <f>(groupC[[#This Row],[Weight (lbs)]]-MIN(groupC[Weight (lbs)]))/(MAX(groupC[Weight (lbs)])-MIN(groupC[Weight (lbs)]))</f>
        <v>0.85902352377555402</v>
      </c>
      <c r="F558">
        <f>IF(groupC[[#This Row],[normalized cost]]+groupC[[#This Row],[normalized weight]]&gt;1, 1, 0)</f>
        <v>1</v>
      </c>
    </row>
    <row r="559" spans="1:6" x14ac:dyDescent="0.75">
      <c r="A559">
        <v>24629.526310000001</v>
      </c>
      <c r="B559">
        <v>60798.33064</v>
      </c>
      <c r="C559">
        <v>1</v>
      </c>
      <c r="D559">
        <f>(groupC[[#This Row],[Cost (USD)]]-MIN(groupC[Cost (USD)]))/(MAX(groupC[Cost (USD)])-MIN(groupC[Cost (USD)]))</f>
        <v>0.66796148528468458</v>
      </c>
      <c r="E559">
        <f>(groupC[[#This Row],[Weight (lbs)]]-MIN(groupC[Weight (lbs)]))/(MAX(groupC[Weight (lbs)])-MIN(groupC[Weight (lbs)]))</f>
        <v>0.6140595005245828</v>
      </c>
      <c r="F559">
        <f>IF(groupC[[#This Row],[normalized cost]]+groupC[[#This Row],[normalized weight]]&gt;1, 1, 0)</f>
        <v>1</v>
      </c>
    </row>
    <row r="560" spans="1:6" x14ac:dyDescent="0.75">
      <c r="A560">
        <v>24039.137780000001</v>
      </c>
      <c r="B560">
        <v>59528.234479999999</v>
      </c>
      <c r="C560">
        <v>1</v>
      </c>
      <c r="D560">
        <f>(groupC[[#This Row],[Cost (USD)]]-MIN(groupC[Cost (USD)]))/(MAX(groupC[Cost (USD)])-MIN(groupC[Cost (USD)]))</f>
        <v>0.57497517202239112</v>
      </c>
      <c r="E560">
        <f>(groupC[[#This Row],[Weight (lbs)]]-MIN(groupC[Weight (lbs)]))/(MAX(groupC[Weight (lbs)])-MIN(groupC[Weight (lbs)]))</f>
        <v>0.47468098010960225</v>
      </c>
      <c r="F560">
        <f>IF(groupC[[#This Row],[normalized cost]]+groupC[[#This Row],[normalized weight]]&gt;1, 1, 0)</f>
        <v>1</v>
      </c>
    </row>
    <row r="561" spans="1:6" x14ac:dyDescent="0.75">
      <c r="A561">
        <v>23922.288850000001</v>
      </c>
      <c r="B561">
        <v>58169.508249999999</v>
      </c>
      <c r="C561">
        <v>1</v>
      </c>
      <c r="D561">
        <f>(groupC[[#This Row],[Cost (USD)]]-MIN(groupC[Cost (USD)]))/(MAX(groupC[Cost (USD)])-MIN(groupC[Cost (USD)]))</f>
        <v>0.55657144183924578</v>
      </c>
      <c r="E561">
        <f>(groupC[[#This Row],[Weight (lbs)]]-MIN(groupC[Weight (lbs)]))/(MAX(groupC[Weight (lbs)])-MIN(groupC[Weight (lbs)]))</f>
        <v>0.32557632366656225</v>
      </c>
      <c r="F561">
        <f>IF(groupC[[#This Row],[normalized cost]]+groupC[[#This Row],[normalized weight]]&gt;1, 1, 0)</f>
        <v>0</v>
      </c>
    </row>
    <row r="562" spans="1:6" x14ac:dyDescent="0.75">
      <c r="A562">
        <v>23976.315900000001</v>
      </c>
      <c r="B562">
        <v>60217.107609999999</v>
      </c>
      <c r="C562">
        <v>1</v>
      </c>
      <c r="D562">
        <f>(groupC[[#This Row],[Cost (USD)]]-MIN(groupC[Cost (USD)]))/(MAX(groupC[Cost (USD)])-MIN(groupC[Cost (USD)]))</f>
        <v>0.56508071317610198</v>
      </c>
      <c r="E562">
        <f>(groupC[[#This Row],[Weight (lbs)]]-MIN(groupC[Weight (lbs)]))/(MAX(groupC[Weight (lbs)])-MIN(groupC[Weight (lbs)]))</f>
        <v>0.55027692365850367</v>
      </c>
      <c r="F562">
        <f>IF(groupC[[#This Row],[normalized cost]]+groupC[[#This Row],[normalized weight]]&gt;1, 1, 0)</f>
        <v>1</v>
      </c>
    </row>
    <row r="563" spans="1:6" x14ac:dyDescent="0.75">
      <c r="A563">
        <v>24490.961340000002</v>
      </c>
      <c r="B563">
        <v>61310.404649999997</v>
      </c>
      <c r="C563">
        <v>1</v>
      </c>
      <c r="D563">
        <f>(groupC[[#This Row],[Cost (USD)]]-MIN(groupC[Cost (USD)]))/(MAX(groupC[Cost (USD)])-MIN(groupC[Cost (USD)]))</f>
        <v>0.64613747439544822</v>
      </c>
      <c r="E563">
        <f>(groupC[[#This Row],[Weight (lbs)]]-MIN(groupC[Weight (lbs)]))/(MAX(groupC[Weight (lbs)])-MIN(groupC[Weight (lbs)]))</f>
        <v>0.67025376368711798</v>
      </c>
      <c r="F563">
        <f>IF(groupC[[#This Row],[normalized cost]]+groupC[[#This Row],[normalized weight]]&gt;1, 1, 0)</f>
        <v>1</v>
      </c>
    </row>
    <row r="564" spans="1:6" x14ac:dyDescent="0.75">
      <c r="A564">
        <v>23149.10326</v>
      </c>
      <c r="B564">
        <v>58956.144489999999</v>
      </c>
      <c r="C564">
        <v>1</v>
      </c>
      <c r="D564">
        <f>(groupC[[#This Row],[Cost (USD)]]-MIN(groupC[Cost (USD)]))/(MAX(groupC[Cost (USD)])-MIN(groupC[Cost (USD)]))</f>
        <v>0.43479455453821497</v>
      </c>
      <c r="E564">
        <f>(groupC[[#This Row],[Weight (lbs)]]-MIN(groupC[Weight (lbs)]))/(MAX(groupC[Weight (lbs)])-MIN(groupC[Weight (lbs)]))</f>
        <v>0.41190064987821179</v>
      </c>
      <c r="F564">
        <f>IF(groupC[[#This Row],[normalized cost]]+groupC[[#This Row],[normalized weight]]&gt;1, 1, 0)</f>
        <v>0</v>
      </c>
    </row>
    <row r="565" spans="1:6" x14ac:dyDescent="0.75">
      <c r="A565">
        <v>23582.2003</v>
      </c>
      <c r="B565">
        <v>59276.582540000003</v>
      </c>
      <c r="C565">
        <v>1</v>
      </c>
      <c r="D565">
        <f>(groupC[[#This Row],[Cost (USD)]]-MIN(groupC[Cost (USD)]))/(MAX(groupC[Cost (USD)])-MIN(groupC[Cost (USD)]))</f>
        <v>0.50300742621174166</v>
      </c>
      <c r="E565">
        <f>(groupC[[#This Row],[Weight (lbs)]]-MIN(groupC[Weight (lbs)]))/(MAX(groupC[Weight (lbs)])-MIN(groupC[Weight (lbs)]))</f>
        <v>0.44706505923573797</v>
      </c>
      <c r="F565">
        <f>IF(groupC[[#This Row],[normalized cost]]+groupC[[#This Row],[normalized weight]]&gt;1, 1, 0)</f>
        <v>0</v>
      </c>
    </row>
    <row r="566" spans="1:6" x14ac:dyDescent="0.75">
      <c r="A566">
        <v>23090.363870000001</v>
      </c>
      <c r="B566">
        <v>59626.587270000004</v>
      </c>
      <c r="C566">
        <v>1</v>
      </c>
      <c r="D566">
        <f>(groupC[[#This Row],[Cost (USD)]]-MIN(groupC[Cost (USD)]))/(MAX(groupC[Cost (USD)])-MIN(groupC[Cost (USD)]))</f>
        <v>0.4255430886952456</v>
      </c>
      <c r="E566">
        <f>(groupC[[#This Row],[Weight (lbs)]]-MIN(groupC[Weight (lbs)]))/(MAX(groupC[Weight (lbs)])-MIN(groupC[Weight (lbs)]))</f>
        <v>0.48547407340490512</v>
      </c>
      <c r="F566">
        <f>IF(groupC[[#This Row],[normalized cost]]+groupC[[#This Row],[normalized weight]]&gt;1, 1, 0)</f>
        <v>0</v>
      </c>
    </row>
    <row r="567" spans="1:6" x14ac:dyDescent="0.75">
      <c r="A567">
        <v>23922.325769999999</v>
      </c>
      <c r="B567">
        <v>58928.365859999998</v>
      </c>
      <c r="C567">
        <v>1</v>
      </c>
      <c r="D567">
        <f>(groupC[[#This Row],[Cost (USD)]]-MIN(groupC[Cost (USD)]))/(MAX(groupC[Cost (USD)])-MIN(groupC[Cost (USD)]))</f>
        <v>0.55657725674673653</v>
      </c>
      <c r="E567">
        <f>(groupC[[#This Row],[Weight (lbs)]]-MIN(groupC[Weight (lbs)]))/(MAX(groupC[Weight (lbs)])-MIN(groupC[Weight (lbs)]))</f>
        <v>0.40885226309421008</v>
      </c>
      <c r="F567">
        <f>IF(groupC[[#This Row],[normalized cost]]+groupC[[#This Row],[normalized weight]]&gt;1, 1, 0)</f>
        <v>0</v>
      </c>
    </row>
    <row r="568" spans="1:6" x14ac:dyDescent="0.75">
      <c r="A568">
        <v>23543.863219999999</v>
      </c>
      <c r="B568">
        <v>62431.349000000002</v>
      </c>
      <c r="C568">
        <v>1</v>
      </c>
      <c r="D568">
        <f>(groupC[[#This Row],[Cost (USD)]]-MIN(groupC[Cost (USD)]))/(MAX(groupC[Cost (USD)])-MIN(groupC[Cost (USD)]))</f>
        <v>0.49696932833331287</v>
      </c>
      <c r="E568">
        <f>(groupC[[#This Row],[Weight (lbs)]]-MIN(groupC[Weight (lbs)]))/(MAX(groupC[Weight (lbs)])-MIN(groupC[Weight (lbs)]))</f>
        <v>0.79326457963237096</v>
      </c>
      <c r="F568">
        <f>IF(groupC[[#This Row],[normalized cost]]+groupC[[#This Row],[normalized weight]]&gt;1, 1, 0)</f>
        <v>1</v>
      </c>
    </row>
    <row r="569" spans="1:6" x14ac:dyDescent="0.75">
      <c r="A569">
        <v>24282.25331</v>
      </c>
      <c r="B569">
        <v>62993.788159999996</v>
      </c>
      <c r="C569">
        <v>1</v>
      </c>
      <c r="D569">
        <f>(groupC[[#This Row],[Cost (USD)]]-MIN(groupC[Cost (USD)]))/(MAX(groupC[Cost (USD)])-MIN(groupC[Cost (USD)]))</f>
        <v>0.61326591732448632</v>
      </c>
      <c r="E569">
        <f>(groupC[[#This Row],[Weight (lbs)]]-MIN(groupC[Weight (lbs)]))/(MAX(groupC[Weight (lbs)])-MIN(groupC[Weight (lbs)]))</f>
        <v>0.85498584170141279</v>
      </c>
      <c r="F569">
        <f>IF(groupC[[#This Row],[normalized cost]]+groupC[[#This Row],[normalized weight]]&gt;1, 1, 0)</f>
        <v>1</v>
      </c>
    </row>
    <row r="570" spans="1:6" x14ac:dyDescent="0.75">
      <c r="A570">
        <v>25970.898120000002</v>
      </c>
      <c r="B570">
        <v>60575.910960000001</v>
      </c>
      <c r="C570">
        <v>1</v>
      </c>
      <c r="D570">
        <f>(groupC[[#This Row],[Cost (USD)]]-MIN(groupC[Cost (USD)]))/(MAX(groupC[Cost (USD)])-MIN(groupC[Cost (USD)]))</f>
        <v>0.87922781751825552</v>
      </c>
      <c r="E570">
        <f>(groupC[[#This Row],[Weight (lbs)]]-MIN(groupC[Weight (lbs)]))/(MAX(groupC[Weight (lbs)])-MIN(groupC[Weight (lbs)]))</f>
        <v>0.58965148569397874</v>
      </c>
      <c r="F570">
        <f>IF(groupC[[#This Row],[normalized cost]]+groupC[[#This Row],[normalized weight]]&gt;1, 1, 0)</f>
        <v>1</v>
      </c>
    </row>
    <row r="571" spans="1:6" x14ac:dyDescent="0.75">
      <c r="A571">
        <v>23689.175360000001</v>
      </c>
      <c r="B571">
        <v>59274.649060000003</v>
      </c>
      <c r="C571">
        <v>1</v>
      </c>
      <c r="D571">
        <f>(groupC[[#This Row],[Cost (USD)]]-MIN(groupC[Cost (USD)]))/(MAX(groupC[Cost (USD)])-MIN(groupC[Cost (USD)]))</f>
        <v>0.5198560198665213</v>
      </c>
      <c r="E571">
        <f>(groupC[[#This Row],[Weight (lbs)]]-MIN(groupC[Weight (lbs)]))/(MAX(groupC[Weight (lbs)])-MIN(groupC[Weight (lbs)]))</f>
        <v>0.44685288192968903</v>
      </c>
      <c r="F571">
        <f>IF(groupC[[#This Row],[normalized cost]]+groupC[[#This Row],[normalized weight]]&gt;1, 1, 0)</f>
        <v>0</v>
      </c>
    </row>
    <row r="572" spans="1:6" x14ac:dyDescent="0.75">
      <c r="A572">
        <v>24842.367470000001</v>
      </c>
      <c r="B572">
        <v>59190.138370000001</v>
      </c>
      <c r="C572">
        <v>1</v>
      </c>
      <c r="D572">
        <f>(groupC[[#This Row],[Cost (USD)]]-MIN(groupC[Cost (USD)]))/(MAX(groupC[Cost (USD)])-MIN(groupC[Cost (USD)]))</f>
        <v>0.70148401116924042</v>
      </c>
      <c r="E572">
        <f>(groupC[[#This Row],[Weight (lbs)]]-MIN(groupC[Weight (lbs)]))/(MAX(groupC[Weight (lbs)])-MIN(groupC[Weight (lbs)]))</f>
        <v>0.4375788007203974</v>
      </c>
      <c r="F572">
        <f>IF(groupC[[#This Row],[normalized cost]]+groupC[[#This Row],[normalized weight]]&gt;1, 1, 0)</f>
        <v>1</v>
      </c>
    </row>
    <row r="573" spans="1:6" x14ac:dyDescent="0.75">
      <c r="A573">
        <v>24181.86695</v>
      </c>
      <c r="B573">
        <v>62336.140220000001</v>
      </c>
      <c r="C573">
        <v>1</v>
      </c>
      <c r="D573">
        <f>(groupC[[#This Row],[Cost (USD)]]-MIN(groupC[Cost (USD)]))/(MAX(groupC[Cost (USD)])-MIN(groupC[Cost (USD)]))</f>
        <v>0.5974550452565256</v>
      </c>
      <c r="E573">
        <f>(groupC[[#This Row],[Weight (lbs)]]-MIN(groupC[Weight (lbs)]))/(MAX(groupC[Weight (lbs)])-MIN(groupC[Weight (lbs)]))</f>
        <v>0.78281650545906156</v>
      </c>
      <c r="F573">
        <f>IF(groupC[[#This Row],[normalized cost]]+groupC[[#This Row],[normalized weight]]&gt;1, 1, 0)</f>
        <v>1</v>
      </c>
    </row>
    <row r="574" spans="1:6" x14ac:dyDescent="0.75">
      <c r="A574">
        <v>24103.60266</v>
      </c>
      <c r="B574">
        <v>60805.925710000003</v>
      </c>
      <c r="C574">
        <v>1</v>
      </c>
      <c r="D574">
        <f>(groupC[[#This Row],[Cost (USD)]]-MIN(groupC[Cost (USD)]))/(MAX(groupC[Cost (USD)])-MIN(groupC[Cost (USD)]))</f>
        <v>0.58512840370203789</v>
      </c>
      <c r="E574">
        <f>(groupC[[#This Row],[Weight (lbs)]]-MIN(groupC[Weight (lbs)]))/(MAX(groupC[Weight (lbs)])-MIN(groupC[Weight (lbs)]))</f>
        <v>0.6148929725500778</v>
      </c>
      <c r="F574">
        <f>IF(groupC[[#This Row],[normalized cost]]+groupC[[#This Row],[normalized weight]]&gt;1, 1, 0)</f>
        <v>1</v>
      </c>
    </row>
    <row r="575" spans="1:6" x14ac:dyDescent="0.75">
      <c r="A575">
        <v>24832.819360000001</v>
      </c>
      <c r="B575">
        <v>59562.825320000004</v>
      </c>
      <c r="C575">
        <v>1</v>
      </c>
      <c r="D575">
        <f>(groupC[[#This Row],[Cost (USD)]]-MIN(groupC[Cost (USD)]))/(MAX(groupC[Cost (USD)])-MIN(groupC[Cost (USD)]))</f>
        <v>0.69998018190697009</v>
      </c>
      <c r="E575">
        <f>(groupC[[#This Row],[Weight (lbs)]]-MIN(groupC[Weight (lbs)]))/(MAX(groupC[Weight (lbs)])-MIN(groupC[Weight (lbs)]))</f>
        <v>0.47847692899201755</v>
      </c>
      <c r="F575">
        <f>IF(groupC[[#This Row],[normalized cost]]+groupC[[#This Row],[normalized weight]]&gt;1, 1, 0)</f>
        <v>1</v>
      </c>
    </row>
    <row r="576" spans="1:6" x14ac:dyDescent="0.75">
      <c r="A576">
        <v>24212.736069999999</v>
      </c>
      <c r="B576">
        <v>58836.250399999997</v>
      </c>
      <c r="C576">
        <v>1</v>
      </c>
      <c r="D576">
        <f>(groupC[[#This Row],[Cost (USD)]]-MIN(groupC[Cost (USD)]))/(MAX(groupC[Cost (USD)])-MIN(groupC[Cost (USD)]))</f>
        <v>0.60231693791973717</v>
      </c>
      <c r="E576">
        <f>(groupC[[#This Row],[Weight (lbs)]]-MIN(groupC[Weight (lbs)]))/(MAX(groupC[Weight (lbs)])-MIN(groupC[Weight (lbs)]))</f>
        <v>0.39874364539541679</v>
      </c>
      <c r="F576">
        <f>IF(groupC[[#This Row],[normalized cost]]+groupC[[#This Row],[normalized weight]]&gt;1, 1, 0)</f>
        <v>1</v>
      </c>
    </row>
    <row r="577" spans="1:6" x14ac:dyDescent="0.75">
      <c r="A577">
        <v>24094.0972</v>
      </c>
      <c r="B577">
        <v>59648.831939999996</v>
      </c>
      <c r="C577">
        <v>1</v>
      </c>
      <c r="D577">
        <f>(groupC[[#This Row],[Cost (USD)]]-MIN(groupC[Cost (USD)]))/(MAX(groupC[Cost (USD)])-MIN(groupC[Cost (USD)]))</f>
        <v>0.58363129182342088</v>
      </c>
      <c r="E577">
        <f>(groupC[[#This Row],[Weight (lbs)]]-MIN(groupC[Weight (lbs)]))/(MAX(groupC[Weight (lbs)])-MIN(groupC[Weight (lbs)]))</f>
        <v>0.48791517140154694</v>
      </c>
      <c r="F577">
        <f>IF(groupC[[#This Row],[normalized cost]]+groupC[[#This Row],[normalized weight]]&gt;1, 1, 0)</f>
        <v>1</v>
      </c>
    </row>
    <row r="578" spans="1:6" x14ac:dyDescent="0.75">
      <c r="A578">
        <v>23108.416209999999</v>
      </c>
      <c r="B578">
        <v>58745.565609999998</v>
      </c>
      <c r="C578">
        <v>1</v>
      </c>
      <c r="D578">
        <f>(groupC[[#This Row],[Cost (USD)]]-MIN(groupC[Cost (USD)]))/(MAX(groupC[Cost (USD)])-MIN(groupC[Cost (USD)]))</f>
        <v>0.42838633590798747</v>
      </c>
      <c r="E578">
        <f>(groupC[[#This Row],[Weight (lbs)]]-MIN(groupC[Weight (lbs)]))/(MAX(groupC[Weight (lbs)])-MIN(groupC[Weight (lbs)]))</f>
        <v>0.38879202735860363</v>
      </c>
      <c r="F578">
        <f>IF(groupC[[#This Row],[normalized cost]]+groupC[[#This Row],[normalized weight]]&gt;1, 1, 0)</f>
        <v>0</v>
      </c>
    </row>
    <row r="579" spans="1:6" x14ac:dyDescent="0.75">
      <c r="A579">
        <v>24449.578259999998</v>
      </c>
      <c r="B579">
        <v>59837.480860000003</v>
      </c>
      <c r="C579">
        <v>1</v>
      </c>
      <c r="D579">
        <f>(groupC[[#This Row],[Cost (USD)]]-MIN(groupC[Cost (USD)]))/(MAX(groupC[Cost (USD)])-MIN(groupC[Cost (USD)]))</f>
        <v>0.63961963089899876</v>
      </c>
      <c r="E579">
        <f>(groupC[[#This Row],[Weight (lbs)]]-MIN(groupC[Weight (lbs)]))/(MAX(groupC[Weight (lbs)])-MIN(groupC[Weight (lbs)]))</f>
        <v>0.50861723174592666</v>
      </c>
      <c r="F579">
        <f>IF(groupC[[#This Row],[normalized cost]]+groupC[[#This Row],[normalized weight]]&gt;1, 1, 0)</f>
        <v>1</v>
      </c>
    </row>
    <row r="580" spans="1:6" x14ac:dyDescent="0.75">
      <c r="A580">
        <v>22833.86304</v>
      </c>
      <c r="B580">
        <v>60859.044000000002</v>
      </c>
      <c r="C580">
        <v>1</v>
      </c>
      <c r="D580">
        <f>(groupC[[#This Row],[Cost (USD)]]-MIN(groupC[Cost (USD)]))/(MAX(groupC[Cost (USD)])-MIN(groupC[Cost (USD)]))</f>
        <v>0.38514415592733026</v>
      </c>
      <c r="E580">
        <f>(groupC[[#This Row],[Weight (lbs)]]-MIN(groupC[Weight (lbs)]))/(MAX(groupC[Weight (lbs)])-MIN(groupC[Weight (lbs)]))</f>
        <v>0.62072209706862891</v>
      </c>
      <c r="F580">
        <f>IF(groupC[[#This Row],[normalized cost]]+groupC[[#This Row],[normalized weight]]&gt;1, 1, 0)</f>
        <v>1</v>
      </c>
    </row>
    <row r="581" spans="1:6" x14ac:dyDescent="0.75">
      <c r="A581">
        <v>22907.90797</v>
      </c>
      <c r="B581">
        <v>60699.984909999999</v>
      </c>
      <c r="C581">
        <v>1</v>
      </c>
      <c r="D581">
        <f>(groupC[[#This Row],[Cost (USD)]]-MIN(groupC[Cost (USD)]))/(MAX(groupC[Cost (USD)])-MIN(groupC[Cost (USD)]))</f>
        <v>0.39680624742572812</v>
      </c>
      <c r="E581">
        <f>(groupC[[#This Row],[Weight (lbs)]]-MIN(groupC[Weight (lbs)]))/(MAX(groupC[Weight (lbs)])-MIN(groupC[Weight (lbs)]))</f>
        <v>0.60326718198349583</v>
      </c>
      <c r="F581">
        <f>IF(groupC[[#This Row],[normalized cost]]+groupC[[#This Row],[normalized weight]]&gt;1, 1, 0)</f>
        <v>1</v>
      </c>
    </row>
    <row r="582" spans="1:6" x14ac:dyDescent="0.75">
      <c r="A582">
        <v>23526.655849999999</v>
      </c>
      <c r="B582">
        <v>59610.398399999998</v>
      </c>
      <c r="C582">
        <v>1</v>
      </c>
      <c r="D582">
        <f>(groupC[[#This Row],[Cost (USD)]]-MIN(groupC[Cost (USD)]))/(MAX(groupC[Cost (USD)])-MIN(groupC[Cost (USD)]))</f>
        <v>0.49425916406701148</v>
      </c>
      <c r="E582">
        <f>(groupC[[#This Row],[Weight (lbs)]]-MIN(groupC[Weight (lbs)]))/(MAX(groupC[Weight (lbs)])-MIN(groupC[Weight (lbs)]))</f>
        <v>0.48369753016443801</v>
      </c>
      <c r="F582">
        <f>IF(groupC[[#This Row],[normalized cost]]+groupC[[#This Row],[normalized weight]]&gt;1, 1, 0)</f>
        <v>0</v>
      </c>
    </row>
    <row r="583" spans="1:6" x14ac:dyDescent="0.75">
      <c r="A583">
        <v>25209.382280000002</v>
      </c>
      <c r="B583">
        <v>62483.36275</v>
      </c>
      <c r="C583">
        <v>1</v>
      </c>
      <c r="D583">
        <f>(groupC[[#This Row],[Cost (USD)]]-MIN(groupC[Cost (USD)]))/(MAX(groupC[Cost (USD)])-MIN(groupC[Cost (USD)]))</f>
        <v>0.75928891820996691</v>
      </c>
      <c r="E583">
        <f>(groupC[[#This Row],[Weight (lbs)]]-MIN(groupC[Weight (lbs)]))/(MAX(groupC[Weight (lbs)])-MIN(groupC[Weight (lbs)]))</f>
        <v>0.79897249352468169</v>
      </c>
      <c r="F583">
        <f>IF(groupC[[#This Row],[normalized cost]]+groupC[[#This Row],[normalized weight]]&gt;1, 1, 0)</f>
        <v>1</v>
      </c>
    </row>
    <row r="584" spans="1:6" x14ac:dyDescent="0.75">
      <c r="A584">
        <v>24486.757669999999</v>
      </c>
      <c r="B584">
        <v>59276.316680000004</v>
      </c>
      <c r="C584">
        <v>1</v>
      </c>
      <c r="D584">
        <f>(groupC[[#This Row],[Cost (USD)]]-MIN(groupC[Cost (USD)]))/(MAX(groupC[Cost (USD)])-MIN(groupC[Cost (USD)]))</f>
        <v>0.64547539551754118</v>
      </c>
      <c r="E584">
        <f>(groupC[[#This Row],[Weight (lbs)]]-MIN(groupC[Weight (lbs)]))/(MAX(groupC[Weight (lbs)])-MIN(groupC[Weight (lbs)]))</f>
        <v>0.44703588414285567</v>
      </c>
      <c r="F584">
        <f>IF(groupC[[#This Row],[normalized cost]]+groupC[[#This Row],[normalized weight]]&gt;1, 1, 0)</f>
        <v>1</v>
      </c>
    </row>
    <row r="585" spans="1:6" x14ac:dyDescent="0.75">
      <c r="A585">
        <v>24626.796679999999</v>
      </c>
      <c r="B585">
        <v>59919.552049999998</v>
      </c>
      <c r="C585">
        <v>1</v>
      </c>
      <c r="D585">
        <f>(groupC[[#This Row],[Cost (USD)]]-MIN(groupC[Cost (USD)]))/(MAX(groupC[Cost (USD)])-MIN(groupC[Cost (USD)]))</f>
        <v>0.66753156800585411</v>
      </c>
      <c r="E585">
        <f>(groupC[[#This Row],[Weight (lbs)]]-MIN(groupC[Weight (lbs)]))/(MAX(groupC[Weight (lbs)])-MIN(groupC[Weight (lbs)]))</f>
        <v>0.51762360574433008</v>
      </c>
      <c r="F585">
        <f>IF(groupC[[#This Row],[normalized cost]]+groupC[[#This Row],[normalized weight]]&gt;1, 1, 0)</f>
        <v>1</v>
      </c>
    </row>
    <row r="586" spans="1:6" x14ac:dyDescent="0.75">
      <c r="A586">
        <v>24964.115760000001</v>
      </c>
      <c r="B586">
        <v>59304.495219999997</v>
      </c>
      <c r="C586">
        <v>1</v>
      </c>
      <c r="D586">
        <f>(groupC[[#This Row],[Cost (USD)]]-MIN(groupC[Cost (USD)]))/(MAX(groupC[Cost (USD)])-MIN(groupC[Cost (USD)]))</f>
        <v>0.72065939154644476</v>
      </c>
      <c r="E586">
        <f>(groupC[[#This Row],[Weight (lbs)]]-MIN(groupC[Weight (lbs)]))/(MAX(groupC[Weight (lbs)])-MIN(groupC[Weight (lbs)]))</f>
        <v>0.45012815647336446</v>
      </c>
      <c r="F586">
        <f>IF(groupC[[#This Row],[normalized cost]]+groupC[[#This Row],[normalized weight]]&gt;1, 1, 0)</f>
        <v>1</v>
      </c>
    </row>
    <row r="587" spans="1:6" x14ac:dyDescent="0.75">
      <c r="A587">
        <v>23410.126250000001</v>
      </c>
      <c r="B587">
        <v>59026.547960000004</v>
      </c>
      <c r="C587">
        <v>1</v>
      </c>
      <c r="D587">
        <f>(groupC[[#This Row],[Cost (USD)]]-MIN(groupC[Cost (USD)]))/(MAX(groupC[Cost (USD)])-MIN(groupC[Cost (USD)]))</f>
        <v>0.47590572842365719</v>
      </c>
      <c r="E587">
        <f>(groupC[[#This Row],[Weight (lbs)]]-MIN(groupC[Weight (lbs)]))/(MAX(groupC[Weight (lbs)])-MIN(groupC[Weight (lbs)]))</f>
        <v>0.41962662511514276</v>
      </c>
      <c r="F587">
        <f>IF(groupC[[#This Row],[normalized cost]]+groupC[[#This Row],[normalized weight]]&gt;1, 1, 0)</f>
        <v>0</v>
      </c>
    </row>
    <row r="588" spans="1:6" x14ac:dyDescent="0.75">
      <c r="A588">
        <v>24390.391589999999</v>
      </c>
      <c r="B588">
        <v>60905.086259999996</v>
      </c>
      <c r="C588">
        <v>1</v>
      </c>
      <c r="D588">
        <f>(groupC[[#This Row],[Cost (USD)]]-MIN(groupC[Cost (USD)]))/(MAX(groupC[Cost (USD)])-MIN(groupC[Cost (USD)]))</f>
        <v>0.63029771836527815</v>
      </c>
      <c r="E588">
        <f>(groupC[[#This Row],[Weight (lbs)]]-MIN(groupC[Weight (lbs)]))/(MAX(groupC[Weight (lbs)])-MIN(groupC[Weight (lbs)]))</f>
        <v>0.62577470826254122</v>
      </c>
      <c r="F588">
        <f>IF(groupC[[#This Row],[normalized cost]]+groupC[[#This Row],[normalized weight]]&gt;1, 1, 0)</f>
        <v>1</v>
      </c>
    </row>
    <row r="589" spans="1:6" x14ac:dyDescent="0.75">
      <c r="A589">
        <v>24404.41245</v>
      </c>
      <c r="B589">
        <v>60311.4162</v>
      </c>
      <c r="C589">
        <v>1</v>
      </c>
      <c r="D589">
        <f>(groupC[[#This Row],[Cost (USD)]]-MIN(groupC[Cost (USD)]))/(MAX(groupC[Cost (USD)])-MIN(groupC[Cost (USD)]))</f>
        <v>0.63250600666005041</v>
      </c>
      <c r="E589">
        <f>(groupC[[#This Row],[Weight (lbs)]]-MIN(groupC[Weight (lbs)]))/(MAX(groupC[Weight (lbs)])-MIN(groupC[Weight (lbs)]))</f>
        <v>0.5606262122797866</v>
      </c>
      <c r="F589">
        <f>IF(groupC[[#This Row],[normalized cost]]+groupC[[#This Row],[normalized weight]]&gt;1, 1, 0)</f>
        <v>1</v>
      </c>
    </row>
    <row r="590" spans="1:6" x14ac:dyDescent="0.75">
      <c r="A590">
        <v>24773.607840000001</v>
      </c>
      <c r="B590">
        <v>61855.164559999997</v>
      </c>
      <c r="C590">
        <v>1</v>
      </c>
      <c r="D590">
        <f>(groupC[[#This Row],[Cost (USD)]]-MIN(groupC[Cost (USD)]))/(MAX(groupC[Cost (USD)])-MIN(groupC[Cost (USD)]))</f>
        <v>0.69065435549320719</v>
      </c>
      <c r="E590">
        <f>(groupC[[#This Row],[Weight (lbs)]]-MIN(groupC[Weight (lbs)]))/(MAX(groupC[Weight (lbs)])-MIN(groupC[Weight (lbs)]))</f>
        <v>0.73003493036444889</v>
      </c>
      <c r="F590">
        <f>IF(groupC[[#This Row],[normalized cost]]+groupC[[#This Row],[normalized weight]]&gt;1, 1, 0)</f>
        <v>1</v>
      </c>
    </row>
    <row r="591" spans="1:6" x14ac:dyDescent="0.75">
      <c r="A591">
        <v>24461.501260000001</v>
      </c>
      <c r="B591">
        <v>58919.857539999997</v>
      </c>
      <c r="C591">
        <v>1</v>
      </c>
      <c r="D591">
        <f>(groupC[[#This Row],[Cost (USD)]]-MIN(groupC[Cost (USD)]))/(MAX(groupC[Cost (USD)])-MIN(groupC[Cost (USD)]))</f>
        <v>0.64149750581812459</v>
      </c>
      <c r="E591">
        <f>(groupC[[#This Row],[Weight (lbs)]]-MIN(groupC[Weight (lbs)]))/(MAX(groupC[Weight (lbs)])-MIN(groupC[Weight (lbs)]))</f>
        <v>0.4079185723311286</v>
      </c>
      <c r="F591">
        <f>IF(groupC[[#This Row],[normalized cost]]+groupC[[#This Row],[normalized weight]]&gt;1, 1, 0)</f>
        <v>1</v>
      </c>
    </row>
    <row r="592" spans="1:6" x14ac:dyDescent="0.75">
      <c r="A592">
        <v>23536.3825</v>
      </c>
      <c r="B592">
        <v>60209.026160000001</v>
      </c>
      <c r="C592">
        <v>1</v>
      </c>
      <c r="D592">
        <f>(groupC[[#This Row],[Cost (USD)]]-MIN(groupC[Cost (USD)]))/(MAX(groupC[Cost (USD)])-MIN(groupC[Cost (USD)]))</f>
        <v>0.49579111341550702</v>
      </c>
      <c r="E592">
        <f>(groupC[[#This Row],[Weight (lbs)]]-MIN(groupC[Weight (lbs)]))/(MAX(groupC[Weight (lbs)])-MIN(groupC[Weight (lbs)]))</f>
        <v>0.54939007699343911</v>
      </c>
      <c r="F592">
        <f>IF(groupC[[#This Row],[normalized cost]]+groupC[[#This Row],[normalized weight]]&gt;1, 1, 0)</f>
        <v>1</v>
      </c>
    </row>
    <row r="593" spans="1:6" x14ac:dyDescent="0.75">
      <c r="A593">
        <v>26709.630929999999</v>
      </c>
      <c r="B593">
        <v>60128.909070000002</v>
      </c>
      <c r="C593">
        <v>1</v>
      </c>
      <c r="D593">
        <f>(groupC[[#This Row],[Cost (USD)]]-MIN(groupC[Cost (USD)]))/(MAX(groupC[Cost (USD)])-MIN(groupC[Cost (USD)]))</f>
        <v>0.99557838497896489</v>
      </c>
      <c r="E593">
        <f>(groupC[[#This Row],[Weight (lbs)]]-MIN(groupC[Weight (lbs)]))/(MAX(groupC[Weight (lbs)])-MIN(groupC[Weight (lbs)]))</f>
        <v>0.54059814311013865</v>
      </c>
      <c r="F593">
        <f>IF(groupC[[#This Row],[normalized cost]]+groupC[[#This Row],[normalized weight]]&gt;1, 1, 0)</f>
        <v>1</v>
      </c>
    </row>
    <row r="594" spans="1:6" x14ac:dyDescent="0.75">
      <c r="A594">
        <v>24960.41692</v>
      </c>
      <c r="B594">
        <v>61549.565589999998</v>
      </c>
      <c r="C594">
        <v>1</v>
      </c>
      <c r="D594">
        <f>(groupC[[#This Row],[Cost (USD)]]-MIN(groupC[Cost (USD)]))/(MAX(groupC[Cost (USD)])-MIN(groupC[Cost (USD)]))</f>
        <v>0.72007682349596591</v>
      </c>
      <c r="E594">
        <f>(groupC[[#This Row],[Weight (lbs)]]-MIN(groupC[Weight (lbs)]))/(MAX(groupC[Weight (lbs)])-MIN(groupC[Weight (lbs)]))</f>
        <v>0.69649894023993586</v>
      </c>
      <c r="F594">
        <f>IF(groupC[[#This Row],[normalized cost]]+groupC[[#This Row],[normalized weight]]&gt;1, 1, 0)</f>
        <v>1</v>
      </c>
    </row>
    <row r="595" spans="1:6" x14ac:dyDescent="0.75">
      <c r="A595">
        <v>24931.269469999999</v>
      </c>
      <c r="B595">
        <v>61662.779450000002</v>
      </c>
      <c r="C595">
        <v>1</v>
      </c>
      <c r="D595">
        <f>(groupC[[#This Row],[Cost (USD)]]-MIN(groupC[Cost (USD)]))/(MAX(groupC[Cost (USD)])-MIN(groupC[Cost (USD)]))</f>
        <v>0.71548609420707354</v>
      </c>
      <c r="E595">
        <f>(groupC[[#This Row],[Weight (lbs)]]-MIN(groupC[Weight (lbs)]))/(MAX(groupC[Weight (lbs)])-MIN(groupC[Weight (lbs)]))</f>
        <v>0.70892286591912956</v>
      </c>
      <c r="F595">
        <f>IF(groupC[[#This Row],[normalized cost]]+groupC[[#This Row],[normalized weight]]&gt;1, 1, 0)</f>
        <v>1</v>
      </c>
    </row>
    <row r="596" spans="1:6" x14ac:dyDescent="0.75">
      <c r="A596">
        <v>24687.278839999999</v>
      </c>
      <c r="B596">
        <v>58986.350989999999</v>
      </c>
      <c r="C596">
        <v>1</v>
      </c>
      <c r="D596">
        <f>(groupC[[#This Row],[Cost (USD)]]-MIN(groupC[Cost (USD)]))/(MAX(groupC[Cost (USD)])-MIN(groupC[Cost (USD)]))</f>
        <v>0.67705752047742418</v>
      </c>
      <c r="E596">
        <f>(groupC[[#This Row],[Weight (lbs)]]-MIN(groupC[Weight (lbs)]))/(MAX(groupC[Weight (lbs)])-MIN(groupC[Weight (lbs)]))</f>
        <v>0.41521546761367767</v>
      </c>
      <c r="F596">
        <f>IF(groupC[[#This Row],[normalized cost]]+groupC[[#This Row],[normalized weight]]&gt;1, 1, 0)</f>
        <v>1</v>
      </c>
    </row>
    <row r="597" spans="1:6" x14ac:dyDescent="0.75">
      <c r="A597">
        <v>23529.173149999999</v>
      </c>
      <c r="B597">
        <v>59907.559650000003</v>
      </c>
      <c r="C597">
        <v>1</v>
      </c>
      <c r="D597">
        <f>(groupC[[#This Row],[Cost (USD)]]-MIN(groupC[Cost (USD)]))/(MAX(groupC[Cost (USD)])-MIN(groupC[Cost (USD)]))</f>
        <v>0.49465563932776074</v>
      </c>
      <c r="E597">
        <f>(groupC[[#This Row],[Weight (lbs)]]-MIN(groupC[Weight (lbs)]))/(MAX(groupC[Weight (lbs)])-MIN(groupC[Weight (lbs)]))</f>
        <v>0.51630757706802577</v>
      </c>
      <c r="F597">
        <f>IF(groupC[[#This Row],[normalized cost]]+groupC[[#This Row],[normalized weight]]&gt;1, 1, 0)</f>
        <v>1</v>
      </c>
    </row>
    <row r="598" spans="1:6" x14ac:dyDescent="0.75">
      <c r="A598">
        <v>24573.421999999999</v>
      </c>
      <c r="B598">
        <v>61682.144460000003</v>
      </c>
      <c r="C598">
        <v>1</v>
      </c>
      <c r="D598">
        <f>(groupC[[#This Row],[Cost (USD)]]-MIN(groupC[Cost (USD)]))/(MAX(groupC[Cost (USD)])-MIN(groupC[Cost (USD)]))</f>
        <v>0.65912504507636094</v>
      </c>
      <c r="E598">
        <f>(groupC[[#This Row],[Weight (lbs)]]-MIN(groupC[Weight (lbs)]))/(MAX(groupC[Weight (lbs)])-MIN(groupC[Weight (lbs)]))</f>
        <v>0.71104795418143985</v>
      </c>
      <c r="F598">
        <f>IF(groupC[[#This Row],[normalized cost]]+groupC[[#This Row],[normalized weight]]&gt;1, 1, 0)</f>
        <v>1</v>
      </c>
    </row>
    <row r="599" spans="1:6" x14ac:dyDescent="0.75">
      <c r="A599">
        <v>24828.496500000001</v>
      </c>
      <c r="B599">
        <v>60714.112840000002</v>
      </c>
      <c r="C599">
        <v>1</v>
      </c>
      <c r="D599">
        <f>(groupC[[#This Row],[Cost (USD)]]-MIN(groupC[Cost (USD)]))/(MAX(groupC[Cost (USD)])-MIN(groupC[Cost (USD)]))</f>
        <v>0.69929933057988025</v>
      </c>
      <c r="E599">
        <f>(groupC[[#This Row],[Weight (lbs)]]-MIN(groupC[Weight (lbs)]))/(MAX(groupC[Weight (lbs)])-MIN(groupC[Weight (lbs)]))</f>
        <v>0.6048175606413817</v>
      </c>
      <c r="F599">
        <f>IF(groupC[[#This Row],[normalized cost]]+groupC[[#This Row],[normalized weight]]&gt;1, 1, 0)</f>
        <v>1</v>
      </c>
    </row>
    <row r="600" spans="1:6" x14ac:dyDescent="0.75">
      <c r="A600">
        <v>24058.66288</v>
      </c>
      <c r="B600">
        <v>60634.753940000002</v>
      </c>
      <c r="C600">
        <v>1</v>
      </c>
      <c r="D600">
        <f>(groupC[[#This Row],[Cost (USD)]]-MIN(groupC[Cost (USD)]))/(MAX(groupC[Cost (USD)])-MIN(groupC[Cost (USD)]))</f>
        <v>0.57805037923394975</v>
      </c>
      <c r="E600">
        <f>(groupC[[#This Row],[Weight (lbs)]]-MIN(groupC[Weight (lbs)]))/(MAX(groupC[Weight (lbs)])-MIN(groupC[Weight (lbs)]))</f>
        <v>0.59610882943495058</v>
      </c>
      <c r="F600">
        <f>IF(groupC[[#This Row],[normalized cost]]+groupC[[#This Row],[normalized weight]]&gt;1, 1, 0)</f>
        <v>1</v>
      </c>
    </row>
    <row r="601" spans="1:6" x14ac:dyDescent="0.75">
      <c r="A601">
        <v>24017.988310000001</v>
      </c>
      <c r="B601">
        <v>60943.787940000002</v>
      </c>
      <c r="C601">
        <v>1</v>
      </c>
      <c r="D601">
        <f>(groupC[[#This Row],[Cost (USD)]]-MIN(groupC[Cost (USD)]))/(MAX(groupC[Cost (USD)])-MIN(groupC[Cost (USD)]))</f>
        <v>0.5716441262062546</v>
      </c>
      <c r="E601">
        <f>(groupC[[#This Row],[Weight (lbs)]]-MIN(groupC[Weight (lbs)]))/(MAX(groupC[Weight (lbs)])-MIN(groupC[Weight (lbs)]))</f>
        <v>0.63002177479644428</v>
      </c>
      <c r="F601">
        <f>IF(groupC[[#This Row],[normalized cost]]+groupC[[#This Row],[normalized weight]]&gt;1, 1, 0)</f>
        <v>1</v>
      </c>
    </row>
    <row r="602" spans="1:6" x14ac:dyDescent="0.75">
      <c r="A602">
        <v>23997.06207</v>
      </c>
      <c r="B602">
        <v>60815.107409999997</v>
      </c>
      <c r="C602">
        <v>1</v>
      </c>
      <c r="D602">
        <f>(groupC[[#This Row],[Cost (USD)]]-MIN(groupC[Cost (USD)]))/(MAX(groupC[Cost (USD)])-MIN(groupC[Cost (USD)]))</f>
        <v>0.56834823916041033</v>
      </c>
      <c r="E602">
        <f>(groupC[[#This Row],[Weight (lbs)]]-MIN(groupC[Weight (lbs)]))/(MAX(groupC[Weight (lbs)])-MIN(groupC[Weight (lbs)]))</f>
        <v>0.61590055906297092</v>
      </c>
      <c r="F602">
        <f>IF(groupC[[#This Row],[normalized cost]]+groupC[[#This Row],[normalized weight]]&gt;1, 1, 0)</f>
        <v>1</v>
      </c>
    </row>
    <row r="603" spans="1:6" x14ac:dyDescent="0.75">
      <c r="A603">
        <v>24688.236010000001</v>
      </c>
      <c r="B603">
        <v>58674.752829999998</v>
      </c>
      <c r="C603">
        <v>1</v>
      </c>
      <c r="D603">
        <f>(groupC[[#This Row],[Cost (USD)]]-MIN(groupC[Cost (USD)]))/(MAX(groupC[Cost (USD)])-MIN(groupC[Cost (USD)]))</f>
        <v>0.67720827494663005</v>
      </c>
      <c r="E603">
        <f>(groupC[[#This Row],[Weight (lbs)]]-MIN(groupC[Weight (lbs)]))/(MAX(groupC[Weight (lbs)])-MIN(groupC[Weight (lbs)]))</f>
        <v>0.38102113503272528</v>
      </c>
      <c r="F603">
        <f>IF(groupC[[#This Row],[normalized cost]]+groupC[[#This Row],[normalized weight]]&gt;1, 1, 0)</f>
        <v>1</v>
      </c>
    </row>
    <row r="604" spans="1:6" x14ac:dyDescent="0.75">
      <c r="A604">
        <v>24283.550370000001</v>
      </c>
      <c r="B604">
        <v>58943.582479999997</v>
      </c>
      <c r="C604">
        <v>1</v>
      </c>
      <c r="D604">
        <f>(groupC[[#This Row],[Cost (USD)]]-MIN(groupC[Cost (USD)]))/(MAX(groupC[Cost (USD)])-MIN(groupC[Cost (USD)]))</f>
        <v>0.61347020453765433</v>
      </c>
      <c r="E604">
        <f>(groupC[[#This Row],[Weight (lbs)]]-MIN(groupC[Weight (lbs)]))/(MAX(groupC[Weight (lbs)])-MIN(groupC[Weight (lbs)]))</f>
        <v>0.41052211302220049</v>
      </c>
      <c r="F604">
        <f>IF(groupC[[#This Row],[normalized cost]]+groupC[[#This Row],[normalized weight]]&gt;1, 1, 0)</f>
        <v>1</v>
      </c>
    </row>
    <row r="605" spans="1:6" x14ac:dyDescent="0.75">
      <c r="A605">
        <v>22464.655449999998</v>
      </c>
      <c r="B605">
        <v>60460.880089999999</v>
      </c>
      <c r="C605">
        <v>1</v>
      </c>
      <c r="D605">
        <f>(groupC[[#This Row],[Cost (USD)]]-MIN(groupC[Cost (USD)]))/(MAX(groupC[Cost (USD)])-MIN(groupC[Cost (USD)]))</f>
        <v>0.32699388559169801</v>
      </c>
      <c r="E605">
        <f>(groupC[[#This Row],[Weight (lbs)]]-MIN(groupC[Weight (lbs)]))/(MAX(groupC[Weight (lbs)])-MIN(groupC[Weight (lbs)]))</f>
        <v>0.57702816395852186</v>
      </c>
      <c r="F605">
        <f>IF(groupC[[#This Row],[normalized cost]]+groupC[[#This Row],[normalized weight]]&gt;1, 1, 0)</f>
        <v>0</v>
      </c>
    </row>
    <row r="606" spans="1:6" x14ac:dyDescent="0.75">
      <c r="A606">
        <v>23585.198199999999</v>
      </c>
      <c r="B606">
        <v>58964.016689999997</v>
      </c>
      <c r="C606">
        <v>1</v>
      </c>
      <c r="D606">
        <f>(groupC[[#This Row],[Cost (USD)]]-MIN(groupC[Cost (USD)]))/(MAX(groupC[Cost (USD)])-MIN(groupC[Cost (USD)]))</f>
        <v>0.50347959607000248</v>
      </c>
      <c r="E606">
        <f>(groupC[[#This Row],[Weight (lbs)]]-MIN(groupC[Weight (lbs)]))/(MAX(groupC[Weight (lbs)])-MIN(groupC[Weight (lbs)]))</f>
        <v>0.412764533750131</v>
      </c>
      <c r="F606">
        <f>IF(groupC[[#This Row],[normalized cost]]+groupC[[#This Row],[normalized weight]]&gt;1, 1, 0)</f>
        <v>0</v>
      </c>
    </row>
    <row r="607" spans="1:6" x14ac:dyDescent="0.75">
      <c r="A607">
        <v>24314.565579999999</v>
      </c>
      <c r="B607">
        <v>59095.24179</v>
      </c>
      <c r="C607">
        <v>1</v>
      </c>
      <c r="D607">
        <f>(groupC[[#This Row],[Cost (USD)]]-MIN(groupC[Cost (USD)]))/(MAX(groupC[Cost (USD)])-MIN(groupC[Cost (USD)]))</f>
        <v>0.61835510640550673</v>
      </c>
      <c r="E607">
        <f>(groupC[[#This Row],[Weight (lbs)]]-MIN(groupC[Weight (lbs)]))/(MAX(groupC[Weight (lbs)])-MIN(groupC[Weight (lbs)]))</f>
        <v>0.42716498692472232</v>
      </c>
      <c r="F607">
        <f>IF(groupC[[#This Row],[normalized cost]]+groupC[[#This Row],[normalized weight]]&gt;1, 1, 0)</f>
        <v>1</v>
      </c>
    </row>
    <row r="608" spans="1:6" x14ac:dyDescent="0.75">
      <c r="A608">
        <v>24187.101640000001</v>
      </c>
      <c r="B608">
        <v>62188.089780000002</v>
      </c>
      <c r="C608">
        <v>1</v>
      </c>
      <c r="D608">
        <f>(groupC[[#This Row],[Cost (USD)]]-MIN(groupC[Cost (USD)]))/(MAX(groupC[Cost (USD)])-MIN(groupC[Cost (USD)]))</f>
        <v>0.59827950999362189</v>
      </c>
      <c r="E608">
        <f>(groupC[[#This Row],[Weight (lbs)]]-MIN(groupC[Weight (lbs)]))/(MAX(groupC[Weight (lbs)])-MIN(groupC[Weight (lbs)]))</f>
        <v>0.76656966374434699</v>
      </c>
      <c r="F608">
        <f>IF(groupC[[#This Row],[normalized cost]]+groupC[[#This Row],[normalized weight]]&gt;1, 1, 0)</f>
        <v>1</v>
      </c>
    </row>
    <row r="609" spans="1:6" x14ac:dyDescent="0.75">
      <c r="A609">
        <v>24760.8897</v>
      </c>
      <c r="B609">
        <v>61166.693030000002</v>
      </c>
      <c r="C609">
        <v>1</v>
      </c>
      <c r="D609">
        <f>(groupC[[#This Row],[Cost (USD)]]-MIN(groupC[Cost (USD)]))/(MAX(groupC[Cost (USD)])-MIN(groupC[Cost (USD)]))</f>
        <v>0.68865124586275117</v>
      </c>
      <c r="E609">
        <f>(groupC[[#This Row],[Weight (lbs)]]-MIN(groupC[Weight (lbs)]))/(MAX(groupC[Weight (lbs)])-MIN(groupC[Weight (lbs)]))</f>
        <v>0.65448305782021798</v>
      </c>
      <c r="F609">
        <f>IF(groupC[[#This Row],[normalized cost]]+groupC[[#This Row],[normalized weight]]&gt;1, 1, 0)</f>
        <v>1</v>
      </c>
    </row>
    <row r="610" spans="1:6" x14ac:dyDescent="0.75">
      <c r="A610">
        <v>24365.66446</v>
      </c>
      <c r="B610">
        <v>60761.813139999998</v>
      </c>
      <c r="C610">
        <v>1</v>
      </c>
      <c r="D610">
        <f>(groupC[[#This Row],[Cost (USD)]]-MIN(groupC[Cost (USD)]))/(MAX(groupC[Cost (USD)])-MIN(groupC[Cost (USD)]))</f>
        <v>0.62640319037324987</v>
      </c>
      <c r="E610">
        <f>(groupC[[#This Row],[Weight (lbs)]]-MIN(groupC[Weight (lbs)]))/(MAX(groupC[Weight (lbs)])-MIN(groupC[Weight (lbs)]))</f>
        <v>0.61005212275308052</v>
      </c>
      <c r="F610">
        <f>IF(groupC[[#This Row],[normalized cost]]+groupC[[#This Row],[normalized weight]]&gt;1, 1, 0)</f>
        <v>1</v>
      </c>
    </row>
    <row r="611" spans="1:6" x14ac:dyDescent="0.75">
      <c r="A611">
        <v>23958.266520000001</v>
      </c>
      <c r="B611">
        <v>59038.366900000001</v>
      </c>
      <c r="C611">
        <v>1</v>
      </c>
      <c r="D611">
        <f>(groupC[[#This Row],[Cost (USD)]]-MIN(groupC[Cost (USD)]))/(MAX(groupC[Cost (USD)])-MIN(groupC[Cost (USD)]))</f>
        <v>0.56223793216396034</v>
      </c>
      <c r="E611">
        <f>(groupC[[#This Row],[Weight (lbs)]]-MIN(groupC[Weight (lbs)]))/(MAX(groupC[Weight (lbs)])-MIN(groupC[Weight (lbs)]))</f>
        <v>0.4209236185412728</v>
      </c>
      <c r="F611">
        <f>IF(groupC[[#This Row],[normalized cost]]+groupC[[#This Row],[normalized weight]]&gt;1, 1, 0)</f>
        <v>0</v>
      </c>
    </row>
    <row r="612" spans="1:6" x14ac:dyDescent="0.75">
      <c r="A612">
        <v>24155.13726</v>
      </c>
      <c r="B612">
        <v>61891.790670000002</v>
      </c>
      <c r="C612">
        <v>1</v>
      </c>
      <c r="D612">
        <f>(groupC[[#This Row],[Cost (USD)]]-MIN(groupC[Cost (USD)]))/(MAX(groupC[Cost (USD)])-MIN(groupC[Cost (USD)]))</f>
        <v>0.59324511365818644</v>
      </c>
      <c r="E612">
        <f>(groupC[[#This Row],[Weight (lbs)]]-MIN(groupC[Weight (lbs)]))/(MAX(groupC[Weight (lbs)])-MIN(groupC[Weight (lbs)]))</f>
        <v>0.73405422684067545</v>
      </c>
      <c r="F612">
        <f>IF(groupC[[#This Row],[normalized cost]]+groupC[[#This Row],[normalized weight]]&gt;1, 1, 0)</f>
        <v>1</v>
      </c>
    </row>
    <row r="613" spans="1:6" x14ac:dyDescent="0.75">
      <c r="A613">
        <v>23883.47148</v>
      </c>
      <c r="B613">
        <v>60257.244409999999</v>
      </c>
      <c r="C613">
        <v>1</v>
      </c>
      <c r="D613">
        <f>(groupC[[#This Row],[Cost (USD)]]-MIN(groupC[Cost (USD)]))/(MAX(groupC[Cost (USD)])-MIN(groupC[Cost (USD)]))</f>
        <v>0.55045769818836832</v>
      </c>
      <c r="E613">
        <f>(groupC[[#This Row],[Weight (lbs)]]-MIN(groupC[Weight (lbs)]))/(MAX(groupC[Weight (lbs)])-MIN(groupC[Weight (lbs)]))</f>
        <v>0.5546814781909668</v>
      </c>
      <c r="F613">
        <f>IF(groupC[[#This Row],[normalized cost]]+groupC[[#This Row],[normalized weight]]&gt;1, 1, 0)</f>
        <v>1</v>
      </c>
    </row>
    <row r="614" spans="1:6" x14ac:dyDescent="0.75">
      <c r="A614">
        <v>23129.527610000001</v>
      </c>
      <c r="B614">
        <v>60152.314830000003</v>
      </c>
      <c r="C614">
        <v>1</v>
      </c>
      <c r="D614">
        <f>(groupC[[#This Row],[Cost (USD)]]-MIN(groupC[Cost (USD)]))/(MAX(groupC[Cost (USD)])-MIN(groupC[Cost (USD)]))</f>
        <v>0.4317113856914</v>
      </c>
      <c r="E614">
        <f>(groupC[[#This Row],[Weight (lbs)]]-MIN(groupC[Weight (lbs)]))/(MAX(groupC[Weight (lbs)])-MIN(groupC[Weight (lbs)]))</f>
        <v>0.54316665744844539</v>
      </c>
      <c r="F614">
        <f>IF(groupC[[#This Row],[normalized cost]]+groupC[[#This Row],[normalized weight]]&gt;1, 1, 0)</f>
        <v>0</v>
      </c>
    </row>
    <row r="615" spans="1:6" x14ac:dyDescent="0.75">
      <c r="A615">
        <v>24535.682529999998</v>
      </c>
      <c r="B615">
        <v>59368.375939999998</v>
      </c>
      <c r="C615">
        <v>1</v>
      </c>
      <c r="D615">
        <f>(groupC[[#This Row],[Cost (USD)]]-MIN(groupC[Cost (USD)]))/(MAX(groupC[Cost (USD)])-MIN(groupC[Cost (USD)]))</f>
        <v>0.65318107089418476</v>
      </c>
      <c r="E615">
        <f>(groupC[[#This Row],[Weight (lbs)]]-MIN(groupC[Weight (lbs)]))/(MAX(groupC[Weight (lbs)])-MIN(groupC[Weight (lbs)]))</f>
        <v>0.45713833453471986</v>
      </c>
      <c r="F615">
        <f>IF(groupC[[#This Row],[normalized cost]]+groupC[[#This Row],[normalized weight]]&gt;1, 1, 0)</f>
        <v>1</v>
      </c>
    </row>
    <row r="616" spans="1:6" x14ac:dyDescent="0.75">
      <c r="A616">
        <v>24654.814600000002</v>
      </c>
      <c r="B616">
        <v>62065.679490000002</v>
      </c>
      <c r="C616">
        <v>1</v>
      </c>
      <c r="D616">
        <f>(groupC[[#This Row],[Cost (USD)]]-MIN(groupC[Cost (USD)]))/(MAX(groupC[Cost (USD)])-MIN(groupC[Cost (USD)]))</f>
        <v>0.67194439609056988</v>
      </c>
      <c r="E616">
        <f>(groupC[[#This Row],[Weight (lbs)]]-MIN(groupC[Weight (lbs)]))/(MAX(groupC[Weight (lbs)])-MIN(groupC[Weight (lbs)]))</f>
        <v>0.7531365351033088</v>
      </c>
      <c r="F616">
        <f>IF(groupC[[#This Row],[normalized cost]]+groupC[[#This Row],[normalized weight]]&gt;1, 1, 0)</f>
        <v>1</v>
      </c>
    </row>
    <row r="617" spans="1:6" x14ac:dyDescent="0.75">
      <c r="A617">
        <v>23228.102159999999</v>
      </c>
      <c r="B617">
        <v>58415.265650000001</v>
      </c>
      <c r="C617">
        <v>1</v>
      </c>
      <c r="D617">
        <f>(groupC[[#This Row],[Cost (USD)]]-MIN(groupC[Cost (USD)]))/(MAX(groupC[Cost (USD)])-MIN(groupC[Cost (USD)]))</f>
        <v>0.44723689731675181</v>
      </c>
      <c r="E617">
        <f>(groupC[[#This Row],[Weight (lbs)]]-MIN(groupC[Weight (lbs)]))/(MAX(groupC[Weight (lbs)])-MIN(groupC[Weight (lbs)]))</f>
        <v>0.3525453862240247</v>
      </c>
      <c r="F617">
        <f>IF(groupC[[#This Row],[normalized cost]]+groupC[[#This Row],[normalized weight]]&gt;1, 1, 0)</f>
        <v>0</v>
      </c>
    </row>
    <row r="618" spans="1:6" x14ac:dyDescent="0.75">
      <c r="A618">
        <v>23316.73214</v>
      </c>
      <c r="B618">
        <v>59786.504710000001</v>
      </c>
      <c r="C618">
        <v>1</v>
      </c>
      <c r="D618">
        <f>(groupC[[#This Row],[Cost (USD)]]-MIN(groupC[Cost (USD)]))/(MAX(groupC[Cost (USD)])-MIN(groupC[Cost (USD)]))</f>
        <v>0.46119613714939378</v>
      </c>
      <c r="E618">
        <f>(groupC[[#This Row],[Weight (lbs)]]-MIN(groupC[Weight (lbs)]))/(MAX(groupC[Weight (lbs)])-MIN(groupC[Weight (lbs)]))</f>
        <v>0.50302318258082057</v>
      </c>
      <c r="F618">
        <f>IF(groupC[[#This Row],[normalized cost]]+groupC[[#This Row],[normalized weight]]&gt;1, 1, 0)</f>
        <v>0</v>
      </c>
    </row>
    <row r="619" spans="1:6" x14ac:dyDescent="0.75">
      <c r="A619">
        <v>24057.563150000002</v>
      </c>
      <c r="B619">
        <v>59026.424350000001</v>
      </c>
      <c r="C619">
        <v>1</v>
      </c>
      <c r="D619">
        <f>(groupC[[#This Row],[Cost (USD)]]-MIN(groupC[Cost (USD)]))/(MAX(groupC[Cost (USD)])-MIN(groupC[Cost (USD)]))</f>
        <v>0.57787717153581952</v>
      </c>
      <c r="E619">
        <f>(groupC[[#This Row],[Weight (lbs)]]-MIN(groupC[Weight (lbs)]))/(MAX(groupC[Weight (lbs)])-MIN(groupC[Weight (lbs)]))</f>
        <v>0.4196130603320567</v>
      </c>
      <c r="F619">
        <f>IF(groupC[[#This Row],[normalized cost]]+groupC[[#This Row],[normalized weight]]&gt;1, 1, 0)</f>
        <v>0</v>
      </c>
    </row>
    <row r="620" spans="1:6" x14ac:dyDescent="0.75">
      <c r="A620">
        <v>24452.367119999999</v>
      </c>
      <c r="B620">
        <v>61446.94152</v>
      </c>
      <c r="C620">
        <v>1</v>
      </c>
      <c r="D620">
        <f>(groupC[[#This Row],[Cost (USD)]]-MIN(groupC[Cost (USD)]))/(MAX(groupC[Cost (USD)])-MIN(groupC[Cost (USD)]))</f>
        <v>0.64005887691484653</v>
      </c>
      <c r="E620">
        <f>(groupC[[#This Row],[Weight (lbs)]]-MIN(groupC[Weight (lbs)]))/(MAX(groupC[Weight (lbs)])-MIN(groupC[Weight (lbs)]))</f>
        <v>0.68523712283898952</v>
      </c>
      <c r="F620">
        <f>IF(groupC[[#This Row],[normalized cost]]+groupC[[#This Row],[normalized weight]]&gt;1, 1, 0)</f>
        <v>1</v>
      </c>
    </row>
    <row r="621" spans="1:6" x14ac:dyDescent="0.75">
      <c r="A621">
        <v>25233.75246</v>
      </c>
      <c r="B621">
        <v>60772.443950000001</v>
      </c>
      <c r="C621">
        <v>1</v>
      </c>
      <c r="D621">
        <f>(groupC[[#This Row],[Cost (USD)]]-MIN(groupC[Cost (USD)]))/(MAX(groupC[Cost (USD)])-MIN(groupC[Cost (USD)]))</f>
        <v>0.76312722650457132</v>
      </c>
      <c r="E621">
        <f>(groupC[[#This Row],[Weight (lbs)]]-MIN(groupC[Weight (lbs)]))/(MAX(groupC[Weight (lbs)])-MIN(groupC[Weight (lbs)]))</f>
        <v>0.61121873250695391</v>
      </c>
      <c r="F621">
        <f>IF(groupC[[#This Row],[normalized cost]]+groupC[[#This Row],[normalized weight]]&gt;1, 1, 0)</f>
        <v>1</v>
      </c>
    </row>
    <row r="622" spans="1:6" x14ac:dyDescent="0.75">
      <c r="A622">
        <v>23293.700059999999</v>
      </c>
      <c r="B622">
        <v>60005.120199999998</v>
      </c>
      <c r="C622">
        <v>1</v>
      </c>
      <c r="D622">
        <f>(groupC[[#This Row],[Cost (USD)]]-MIN(groupC[Cost (USD)]))/(MAX(groupC[Cost (USD)])-MIN(groupC[Cost (USD)]))</f>
        <v>0.45756857987628369</v>
      </c>
      <c r="E622">
        <f>(groupC[[#This Row],[Weight (lbs)]]-MIN(groupC[Weight (lbs)]))/(MAX(groupC[Weight (lbs)])-MIN(groupC[Weight (lbs)]))</f>
        <v>0.5270137310885773</v>
      </c>
      <c r="F622">
        <f>IF(groupC[[#This Row],[normalized cost]]+groupC[[#This Row],[normalized weight]]&gt;1, 1, 0)</f>
        <v>0</v>
      </c>
    </row>
    <row r="623" spans="1:6" x14ac:dyDescent="0.75">
      <c r="A623">
        <v>24011.323840000001</v>
      </c>
      <c r="B623">
        <v>59211.692580000003</v>
      </c>
      <c r="C623">
        <v>1</v>
      </c>
      <c r="D623">
        <f>(groupC[[#This Row],[Cost (USD)]]-MIN(groupC[Cost (USD)]))/(MAX(groupC[Cost (USD)])-MIN(groupC[Cost (USD)]))</f>
        <v>0.57059447082906234</v>
      </c>
      <c r="E623">
        <f>(groupC[[#This Row],[Weight (lbs)]]-MIN(groupC[Weight (lbs)]))/(MAX(groupC[Weight (lbs)])-MIN(groupC[Weight (lbs)]))</f>
        <v>0.43994412863266669</v>
      </c>
      <c r="F623">
        <f>IF(groupC[[#This Row],[normalized cost]]+groupC[[#This Row],[normalized weight]]&gt;1, 1, 0)</f>
        <v>1</v>
      </c>
    </row>
    <row r="624" spans="1:6" x14ac:dyDescent="0.75">
      <c r="A624">
        <v>23951.496009999999</v>
      </c>
      <c r="B624">
        <v>58918.733229999998</v>
      </c>
      <c r="C624">
        <v>1</v>
      </c>
      <c r="D624">
        <f>(groupC[[#This Row],[Cost (USD)]]-MIN(groupC[Cost (USD)]))/(MAX(groupC[Cost (USD)])-MIN(groupC[Cost (USD)]))</f>
        <v>0.56117157546525265</v>
      </c>
      <c r="E624">
        <f>(groupC[[#This Row],[Weight (lbs)]]-MIN(groupC[Weight (lbs)]))/(MAX(groupC[Weight (lbs)])-MIN(groupC[Weight (lbs)]))</f>
        <v>0.40779519217360755</v>
      </c>
      <c r="F624">
        <f>IF(groupC[[#This Row],[normalized cost]]+groupC[[#This Row],[normalized weight]]&gt;1, 1, 0)</f>
        <v>0</v>
      </c>
    </row>
    <row r="625" spans="1:6" x14ac:dyDescent="0.75">
      <c r="A625">
        <v>24297.066589999999</v>
      </c>
      <c r="B625">
        <v>60710.746859999999</v>
      </c>
      <c r="C625">
        <v>1</v>
      </c>
      <c r="D625">
        <f>(groupC[[#This Row],[Cost (USD)]]-MIN(groupC[Cost (USD)]))/(MAX(groupC[Cost (USD)])-MIN(groupC[Cost (USD)]))</f>
        <v>0.61559901193003685</v>
      </c>
      <c r="E625">
        <f>(groupC[[#This Row],[Weight (lbs)]]-MIN(groupC[Weight (lbs)]))/(MAX(groupC[Weight (lbs)])-MIN(groupC[Weight (lbs)]))</f>
        <v>0.60444818285179236</v>
      </c>
      <c r="F625">
        <f>IF(groupC[[#This Row],[normalized cost]]+groupC[[#This Row],[normalized weight]]&gt;1, 1, 0)</f>
        <v>1</v>
      </c>
    </row>
    <row r="626" spans="1:6" x14ac:dyDescent="0.75">
      <c r="A626">
        <v>25650.156169999998</v>
      </c>
      <c r="B626">
        <v>60431.302739999999</v>
      </c>
      <c r="C626">
        <v>1</v>
      </c>
      <c r="D626">
        <f>(groupC[[#This Row],[Cost (USD)]]-MIN(groupC[Cost (USD)]))/(MAX(groupC[Cost (USD)])-MIN(groupC[Cost (USD)]))</f>
        <v>0.82871089531609288</v>
      </c>
      <c r="E626">
        <f>(groupC[[#This Row],[Weight (lbs)]]-MIN(groupC[Weight (lbs)]))/(MAX(groupC[Weight (lbs)])-MIN(groupC[Weight (lbs)]))</f>
        <v>0.57378238823647265</v>
      </c>
      <c r="F626">
        <f>IF(groupC[[#This Row],[normalized cost]]+groupC[[#This Row],[normalized weight]]&gt;1, 1, 0)</f>
        <v>1</v>
      </c>
    </row>
    <row r="627" spans="1:6" x14ac:dyDescent="0.75">
      <c r="A627">
        <v>23356.921259999999</v>
      </c>
      <c r="B627">
        <v>59569.683949999999</v>
      </c>
      <c r="C627">
        <v>1</v>
      </c>
      <c r="D627">
        <f>(groupC[[#This Row],[Cost (USD)]]-MIN(groupC[Cost (USD)]))/(MAX(groupC[Cost (USD)])-MIN(groupC[Cost (USD)]))</f>
        <v>0.46752593170359324</v>
      </c>
      <c r="E627">
        <f>(groupC[[#This Row],[Weight (lbs)]]-MIN(groupC[Weight (lbs)]))/(MAX(groupC[Weight (lbs)])-MIN(groupC[Weight (lbs)]))</f>
        <v>0.47922958515426678</v>
      </c>
      <c r="F627">
        <f>IF(groupC[[#This Row],[normalized cost]]+groupC[[#This Row],[normalized weight]]&gt;1, 1, 0)</f>
        <v>0</v>
      </c>
    </row>
    <row r="628" spans="1:6" x14ac:dyDescent="0.75">
      <c r="A628">
        <v>24722.897929999999</v>
      </c>
      <c r="B628">
        <v>60029.20566</v>
      </c>
      <c r="C628">
        <v>1</v>
      </c>
      <c r="D628">
        <f>(groupC[[#This Row],[Cost (USD)]]-MIN(groupC[Cost (USD)]))/(MAX(groupC[Cost (USD)])-MIN(groupC[Cost (USD)]))</f>
        <v>0.68266753437938432</v>
      </c>
      <c r="E628">
        <f>(groupC[[#This Row],[Weight (lbs)]]-MIN(groupC[Weight (lbs)]))/(MAX(groupC[Weight (lbs)])-MIN(groupC[Weight (lbs)]))</f>
        <v>0.52965683472437952</v>
      </c>
      <c r="F628">
        <f>IF(groupC[[#This Row],[normalized cost]]+groupC[[#This Row],[normalized weight]]&gt;1, 1, 0)</f>
        <v>1</v>
      </c>
    </row>
    <row r="629" spans="1:6" x14ac:dyDescent="0.75">
      <c r="A629">
        <v>24635.20019</v>
      </c>
      <c r="B629">
        <v>59126.022149999997</v>
      </c>
      <c r="C629">
        <v>1</v>
      </c>
      <c r="D629">
        <f>(groupC[[#This Row],[Cost (USD)]]-MIN(groupC[Cost (USD)]))/(MAX(groupC[Cost (USD)])-MIN(groupC[Cost (USD)]))</f>
        <v>0.66885512253589019</v>
      </c>
      <c r="E629">
        <f>(groupC[[#This Row],[Weight (lbs)]]-MIN(groupC[Weight (lbs)]))/(MAX(groupC[Weight (lbs)])-MIN(groupC[Weight (lbs)]))</f>
        <v>0.43054277922876333</v>
      </c>
      <c r="F629">
        <f>IF(groupC[[#This Row],[normalized cost]]+groupC[[#This Row],[normalized weight]]&gt;1, 1, 0)</f>
        <v>1</v>
      </c>
    </row>
    <row r="630" spans="1:6" x14ac:dyDescent="0.75">
      <c r="A630">
        <v>23531.90252</v>
      </c>
      <c r="B630">
        <v>61335.294690000002</v>
      </c>
      <c r="C630">
        <v>1</v>
      </c>
      <c r="D630">
        <f>(groupC[[#This Row],[Cost (USD)]]-MIN(groupC[Cost (USD)]))/(MAX(groupC[Cost (USD)])-MIN(groupC[Cost (USD)]))</f>
        <v>0.49508551565653836</v>
      </c>
      <c r="E630">
        <f>(groupC[[#This Row],[Weight (lbs)]]-MIN(groupC[Weight (lbs)]))/(MAX(groupC[Weight (lbs)])-MIN(groupC[Weight (lbs)]))</f>
        <v>0.67298516077146975</v>
      </c>
      <c r="F630">
        <f>IF(groupC[[#This Row],[normalized cost]]+groupC[[#This Row],[normalized weight]]&gt;1, 1, 0)</f>
        <v>1</v>
      </c>
    </row>
    <row r="631" spans="1:6" x14ac:dyDescent="0.75">
      <c r="A631">
        <v>24001.178240000001</v>
      </c>
      <c r="B631">
        <v>60159.664810000002</v>
      </c>
      <c r="C631">
        <v>1</v>
      </c>
      <c r="D631">
        <f>(groupC[[#This Row],[Cost (USD)]]-MIN(groupC[Cost (USD)]))/(MAX(groupC[Cost (USD)])-MIN(groupC[Cost (USD)]))</f>
        <v>0.56899653677056372</v>
      </c>
      <c r="E631">
        <f>(groupC[[#This Row],[Weight (lbs)]]-MIN(groupC[Weight (lbs)]))/(MAX(groupC[Weight (lbs)])-MIN(groupC[Weight (lbs)]))</f>
        <v>0.54397323365089567</v>
      </c>
      <c r="F631">
        <f>IF(groupC[[#This Row],[normalized cost]]+groupC[[#This Row],[normalized weight]]&gt;1, 1, 0)</f>
        <v>1</v>
      </c>
    </row>
    <row r="632" spans="1:6" x14ac:dyDescent="0.75">
      <c r="A632">
        <v>23749.745859999999</v>
      </c>
      <c r="B632">
        <v>61159.474569999998</v>
      </c>
      <c r="C632">
        <v>1</v>
      </c>
      <c r="D632">
        <f>(groupC[[#This Row],[Cost (USD)]]-MIN(groupC[Cost (USD)]))/(MAX(groupC[Cost (USD)])-MIN(groupC[Cost (USD)]))</f>
        <v>0.52939588590601494</v>
      </c>
      <c r="E632">
        <f>(groupC[[#This Row],[Weight (lbs)]]-MIN(groupC[Weight (lbs)]))/(MAX(groupC[Weight (lbs)])-MIN(groupC[Weight (lbs)]))</f>
        <v>0.65369091443284233</v>
      </c>
      <c r="F632">
        <f>IF(groupC[[#This Row],[normalized cost]]+groupC[[#This Row],[normalized weight]]&gt;1, 1, 0)</f>
        <v>1</v>
      </c>
    </row>
    <row r="633" spans="1:6" x14ac:dyDescent="0.75">
      <c r="A633">
        <v>24075.240249999999</v>
      </c>
      <c r="B633">
        <v>61421.918890000001</v>
      </c>
      <c r="C633">
        <v>1</v>
      </c>
      <c r="D633">
        <f>(groupC[[#This Row],[Cost (USD)]]-MIN(groupC[Cost (USD)]))/(MAX(groupC[Cost (USD)])-MIN(groupC[Cost (USD)]))</f>
        <v>0.58066131837242663</v>
      </c>
      <c r="E633">
        <f>(groupC[[#This Row],[Weight (lbs)]]-MIN(groupC[Weight (lbs)]))/(MAX(groupC[Weight (lbs)])-MIN(groupC[Weight (lbs)]))</f>
        <v>0.68249117551930671</v>
      </c>
      <c r="F633">
        <f>IF(groupC[[#This Row],[normalized cost]]+groupC[[#This Row],[normalized weight]]&gt;1, 1, 0)</f>
        <v>1</v>
      </c>
    </row>
    <row r="634" spans="1:6" x14ac:dyDescent="0.75">
      <c r="A634">
        <v>24193.341420000001</v>
      </c>
      <c r="B634">
        <v>60268.004370000002</v>
      </c>
      <c r="C634">
        <v>1</v>
      </c>
      <c r="D634">
        <f>(groupC[[#This Row],[Cost (USD)]]-MIN(groupC[Cost (USD)]))/(MAX(groupC[Cost (USD)])-MIN(groupC[Cost (USD)]))</f>
        <v>0.59926227660964637</v>
      </c>
      <c r="E634">
        <f>(groupC[[#This Row],[Weight (lbs)]]-MIN(groupC[Weight (lbs)]))/(MAX(groupC[Weight (lbs)])-MIN(groupC[Weight (lbs)]))</f>
        <v>0.55586226067953426</v>
      </c>
      <c r="F634">
        <f>IF(groupC[[#This Row],[normalized cost]]+groupC[[#This Row],[normalized weight]]&gt;1, 1, 0)</f>
        <v>1</v>
      </c>
    </row>
    <row r="635" spans="1:6" x14ac:dyDescent="0.75">
      <c r="A635">
        <v>24012.86087</v>
      </c>
      <c r="B635">
        <v>61783.571770000002</v>
      </c>
      <c r="C635">
        <v>1</v>
      </c>
      <c r="D635">
        <f>(groupC[[#This Row],[Cost (USD)]]-MIN(groupC[Cost (USD)]))/(MAX(groupC[Cost (USD)])-MIN(groupC[Cost (USD)]))</f>
        <v>0.57083655336591899</v>
      </c>
      <c r="E635">
        <f>(groupC[[#This Row],[Weight (lbs)]]-MIN(groupC[Weight (lbs)]))/(MAX(groupC[Weight (lbs)])-MIN(groupC[Weight (lbs)]))</f>
        <v>0.72217844086637828</v>
      </c>
      <c r="F635">
        <f>IF(groupC[[#This Row],[normalized cost]]+groupC[[#This Row],[normalized weight]]&gt;1, 1, 0)</f>
        <v>1</v>
      </c>
    </row>
    <row r="636" spans="1:6" x14ac:dyDescent="0.75">
      <c r="A636">
        <v>23368.642919999998</v>
      </c>
      <c r="B636">
        <v>60098.241260000003</v>
      </c>
      <c r="C636">
        <v>1</v>
      </c>
      <c r="D636">
        <f>(groupC[[#This Row],[Cost (USD)]]-MIN(groupC[Cost (USD)]))/(MAX(groupC[Cost (USD)])-MIN(groupC[Cost (USD)]))</f>
        <v>0.46937209553186748</v>
      </c>
      <c r="E636">
        <f>(groupC[[#This Row],[Weight (lbs)]]-MIN(groupC[Weight (lbs)]))/(MAX(groupC[Weight (lbs)])-MIN(groupC[Weight (lbs)]))</f>
        <v>0.5372327018807378</v>
      </c>
      <c r="F636">
        <f>IF(groupC[[#This Row],[normalized cost]]+groupC[[#This Row],[normalized weight]]&gt;1, 1, 0)</f>
        <v>1</v>
      </c>
    </row>
    <row r="637" spans="1:6" x14ac:dyDescent="0.75">
      <c r="A637">
        <v>24536.951990000001</v>
      </c>
      <c r="B637">
        <v>60307.16764</v>
      </c>
      <c r="C637">
        <v>1</v>
      </c>
      <c r="D637">
        <f>(groupC[[#This Row],[Cost (USD)]]-MIN(groupC[Cost (USD)]))/(MAX(groupC[Cost (USD)])-MIN(groupC[Cost (USD)]))</f>
        <v>0.65338101110175328</v>
      </c>
      <c r="E637">
        <f>(groupC[[#This Row],[Weight (lbs)]]-MIN(groupC[Weight (lbs)]))/(MAX(groupC[Weight (lbs)])-MIN(groupC[Weight (lbs)]))</f>
        <v>0.56015998143416756</v>
      </c>
      <c r="F637">
        <f>IF(groupC[[#This Row],[normalized cost]]+groupC[[#This Row],[normalized weight]]&gt;1, 1, 0)</f>
        <v>1</v>
      </c>
    </row>
    <row r="638" spans="1:6" x14ac:dyDescent="0.75">
      <c r="A638">
        <v>24102.58959</v>
      </c>
      <c r="B638">
        <v>57686.863810000003</v>
      </c>
      <c r="C638">
        <v>1</v>
      </c>
      <c r="D638">
        <f>(groupC[[#This Row],[Cost (USD)]]-MIN(groupC[Cost (USD)]))/(MAX(groupC[Cost (USD)])-MIN(groupC[Cost (USD)]))</f>
        <v>0.58496884497149026</v>
      </c>
      <c r="E638">
        <f>(groupC[[#This Row],[Weight (lbs)]]-MIN(groupC[Weight (lbs)]))/(MAX(groupC[Weight (lbs)])-MIN(groupC[Weight (lbs)]))</f>
        <v>0.27261161906205716</v>
      </c>
      <c r="F638">
        <f>IF(groupC[[#This Row],[normalized cost]]+groupC[[#This Row],[normalized weight]]&gt;1, 1, 0)</f>
        <v>0</v>
      </c>
    </row>
    <row r="639" spans="1:6" x14ac:dyDescent="0.75">
      <c r="A639">
        <v>26057.425810000001</v>
      </c>
      <c r="B639">
        <v>59832.973279999998</v>
      </c>
      <c r="C639">
        <v>1</v>
      </c>
      <c r="D639">
        <f>(groupC[[#This Row],[Cost (USD)]]-MIN(groupC[Cost (USD)]))/(MAX(groupC[Cost (USD)])-MIN(groupC[Cost (USD)]))</f>
        <v>0.8928559462493515</v>
      </c>
      <c r="E639">
        <f>(groupC[[#This Row],[Weight (lbs)]]-MIN(groupC[Weight (lbs)]))/(MAX(groupC[Weight (lbs)])-MIN(groupC[Weight (lbs)]))</f>
        <v>0.5081225764191577</v>
      </c>
      <c r="F639">
        <f>IF(groupC[[#This Row],[normalized cost]]+groupC[[#This Row],[normalized weight]]&gt;1, 1, 0)</f>
        <v>1</v>
      </c>
    </row>
    <row r="640" spans="1:6" x14ac:dyDescent="0.75">
      <c r="A640">
        <v>23488.274720000001</v>
      </c>
      <c r="B640">
        <v>60206.623290000003</v>
      </c>
      <c r="C640">
        <v>1</v>
      </c>
      <c r="D640">
        <f>(groupC[[#This Row],[Cost (USD)]]-MIN(groupC[Cost (USD)]))/(MAX(groupC[Cost (USD)])-MIN(groupC[Cost (USD)]))</f>
        <v>0.48821412830464561</v>
      </c>
      <c r="E640">
        <f>(groupC[[#This Row],[Weight (lbs)]]-MIN(groupC[Weight (lbs)]))/(MAX(groupC[Weight (lbs)])-MIN(groupC[Weight (lbs)]))</f>
        <v>0.54912638950591108</v>
      </c>
      <c r="F640">
        <f>IF(groupC[[#This Row],[normalized cost]]+groupC[[#This Row],[normalized weight]]&gt;1, 1, 0)</f>
        <v>1</v>
      </c>
    </row>
    <row r="641" spans="1:6" x14ac:dyDescent="0.75">
      <c r="A641">
        <v>23917.985400000001</v>
      </c>
      <c r="B641">
        <v>60597.205269999999</v>
      </c>
      <c r="C641">
        <v>1</v>
      </c>
      <c r="D641">
        <f>(groupC[[#This Row],[Cost (USD)]]-MIN(groupC[Cost (USD)]))/(MAX(groupC[Cost (USD)])-MIN(groupC[Cost (USD)]))</f>
        <v>0.55589364759109439</v>
      </c>
      <c r="E641">
        <f>(groupC[[#This Row],[Weight (lbs)]]-MIN(groupC[Weight (lbs)]))/(MAX(groupC[Weight (lbs)])-MIN(groupC[Weight (lbs)]))</f>
        <v>0.59198829255516749</v>
      </c>
      <c r="F641">
        <f>IF(groupC[[#This Row],[normalized cost]]+groupC[[#This Row],[normalized weight]]&gt;1, 1, 0)</f>
        <v>1</v>
      </c>
    </row>
    <row r="642" spans="1:6" x14ac:dyDescent="0.75">
      <c r="A642">
        <v>22434.19296</v>
      </c>
      <c r="B642">
        <v>59009.278429999998</v>
      </c>
      <c r="C642">
        <v>1</v>
      </c>
      <c r="D642">
        <f>(groupC[[#This Row],[Cost (USD)]]-MIN(groupC[Cost (USD)]))/(MAX(groupC[Cost (USD)])-MIN(groupC[Cost (USD)]))</f>
        <v>0.32219603723599011</v>
      </c>
      <c r="E642">
        <f>(groupC[[#This Row],[Weight (lbs)]]-MIN(groupC[Weight (lbs)]))/(MAX(groupC[Weight (lbs)])-MIN(groupC[Weight (lbs)]))</f>
        <v>0.41773149180518704</v>
      </c>
      <c r="F642">
        <f>IF(groupC[[#This Row],[normalized cost]]+groupC[[#This Row],[normalized weight]]&gt;1, 1, 0)</f>
        <v>0</v>
      </c>
    </row>
    <row r="643" spans="1:6" x14ac:dyDescent="0.75">
      <c r="A643">
        <v>23345.158599999999</v>
      </c>
      <c r="B643">
        <v>60816.232620000002</v>
      </c>
      <c r="C643">
        <v>1</v>
      </c>
      <c r="D643">
        <f>(groupC[[#This Row],[Cost (USD)]]-MIN(groupC[Cost (USD)]))/(MAX(groupC[Cost (USD)])-MIN(groupC[Cost (USD)]))</f>
        <v>0.46567331036700005</v>
      </c>
      <c r="E643">
        <f>(groupC[[#This Row],[Weight (lbs)]]-MIN(groupC[Weight (lbs)]))/(MAX(groupC[Weight (lbs)])-MIN(groupC[Weight (lbs)]))</f>
        <v>0.61602403798519434</v>
      </c>
      <c r="F643">
        <f>IF(groupC[[#This Row],[normalized cost]]+groupC[[#This Row],[normalized weight]]&gt;1, 1, 0)</f>
        <v>1</v>
      </c>
    </row>
    <row r="644" spans="1:6" x14ac:dyDescent="0.75">
      <c r="A644">
        <v>23612.192889999998</v>
      </c>
      <c r="B644">
        <v>60726.511059999997</v>
      </c>
      <c r="C644">
        <v>1</v>
      </c>
      <c r="D644">
        <f>(groupC[[#This Row],[Cost (USD)]]-MIN(groupC[Cost (USD)]))/(MAX(groupC[Cost (USD)])-MIN(groupC[Cost (USD)]))</f>
        <v>0.50773126522210887</v>
      </c>
      <c r="E644">
        <f>(groupC[[#This Row],[Weight (lbs)]]-MIN(groupC[Weight (lbs)]))/(MAX(groupC[Weight (lbs)])-MIN(groupC[Weight (lbs)]))</f>
        <v>0.6061781234190684</v>
      </c>
      <c r="F644">
        <f>IF(groupC[[#This Row],[normalized cost]]+groupC[[#This Row],[normalized weight]]&gt;1, 1, 0)</f>
        <v>1</v>
      </c>
    </row>
    <row r="645" spans="1:6" x14ac:dyDescent="0.75">
      <c r="A645">
        <v>23162.2853</v>
      </c>
      <c r="B645">
        <v>62004.003729999997</v>
      </c>
      <c r="C645">
        <v>1</v>
      </c>
      <c r="D645">
        <f>(groupC[[#This Row],[Cost (USD)]]-MIN(groupC[Cost (USD)]))/(MAX(groupC[Cost (USD)])-MIN(groupC[Cost (USD)]))</f>
        <v>0.43687072851279413</v>
      </c>
      <c r="E645">
        <f>(groupC[[#This Row],[Weight (lbs)]]-MIN(groupC[Weight (lbs)]))/(MAX(groupC[Weight (lbs)])-MIN(groupC[Weight (lbs)]))</f>
        <v>0.74636832617157711</v>
      </c>
      <c r="F645">
        <f>IF(groupC[[#This Row],[normalized cost]]+groupC[[#This Row],[normalized weight]]&gt;1, 1, 0)</f>
        <v>1</v>
      </c>
    </row>
    <row r="646" spans="1:6" x14ac:dyDescent="0.75">
      <c r="A646">
        <v>25118.592970000002</v>
      </c>
      <c r="B646">
        <v>61497.893120000001</v>
      </c>
      <c r="C646">
        <v>1</v>
      </c>
      <c r="D646">
        <f>(groupC[[#This Row],[Cost (USD)]]-MIN(groupC[Cost (USD)]))/(MAX(groupC[Cost (USD)])-MIN(groupC[Cost (USD)]))</f>
        <v>0.74498958346420641</v>
      </c>
      <c r="E646">
        <f>(groupC[[#This Row],[Weight (lbs)]]-MIN(groupC[Weight (lbs)]))/(MAX(groupC[Weight (lbs)])-MIN(groupC[Weight (lbs)]))</f>
        <v>0.69082847792251012</v>
      </c>
      <c r="F646">
        <f>IF(groupC[[#This Row],[normalized cost]]+groupC[[#This Row],[normalized weight]]&gt;1, 1, 0)</f>
        <v>1</v>
      </c>
    </row>
    <row r="647" spans="1:6" x14ac:dyDescent="0.75">
      <c r="A647">
        <v>23834.62429</v>
      </c>
      <c r="B647">
        <v>59557.456400000003</v>
      </c>
      <c r="C647">
        <v>1</v>
      </c>
      <c r="D647">
        <f>(groupC[[#This Row],[Cost (USD)]]-MIN(groupC[Cost (USD)]))/(MAX(groupC[Cost (USD)])-MIN(groupC[Cost (USD)]))</f>
        <v>0.54276425585248345</v>
      </c>
      <c r="E647">
        <f>(groupC[[#This Row],[Weight (lbs)]]-MIN(groupC[Weight (lbs)]))/(MAX(groupC[Weight (lbs)])-MIN(groupC[Weight (lbs)]))</f>
        <v>0.47788775145617923</v>
      </c>
      <c r="F647">
        <f>IF(groupC[[#This Row],[normalized cost]]+groupC[[#This Row],[normalized weight]]&gt;1, 1, 0)</f>
        <v>1</v>
      </c>
    </row>
    <row r="648" spans="1:6" x14ac:dyDescent="0.75">
      <c r="A648">
        <v>23143.120470000002</v>
      </c>
      <c r="B648">
        <v>57057.438929999997</v>
      </c>
      <c r="C648">
        <v>1</v>
      </c>
      <c r="D648">
        <f>(groupC[[#This Row],[Cost (USD)]]-MIN(groupC[Cost (USD)]))/(MAX(groupC[Cost (USD)])-MIN(groupC[Cost (USD)]))</f>
        <v>0.4338522638993329</v>
      </c>
      <c r="E648">
        <f>(groupC[[#This Row],[Weight (lbs)]]-MIN(groupC[Weight (lbs)]))/(MAX(groupC[Weight (lbs)])-MIN(groupC[Weight (lbs)]))</f>
        <v>0.20353944071079169</v>
      </c>
      <c r="F648">
        <f>IF(groupC[[#This Row],[normalized cost]]+groupC[[#This Row],[normalized weight]]&gt;1, 1, 0)</f>
        <v>0</v>
      </c>
    </row>
    <row r="649" spans="1:6" x14ac:dyDescent="0.75">
      <c r="A649">
        <v>23769.029490000001</v>
      </c>
      <c r="B649">
        <v>59586.145340000003</v>
      </c>
      <c r="C649">
        <v>1</v>
      </c>
      <c r="D649">
        <f>(groupC[[#This Row],[Cost (USD)]]-MIN(groupC[Cost (USD)]))/(MAX(groupC[Cost (USD)])-MIN(groupC[Cost (USD)]))</f>
        <v>0.53243306154358083</v>
      </c>
      <c r="E649">
        <f>(groupC[[#This Row],[Weight (lbs)]]-MIN(groupC[Weight (lbs)]))/(MAX(groupC[Weight (lbs)])-MIN(groupC[Weight (lbs)]))</f>
        <v>0.48103603434640868</v>
      </c>
      <c r="F649">
        <f>IF(groupC[[#This Row],[normalized cost]]+groupC[[#This Row],[normalized weight]]&gt;1, 1, 0)</f>
        <v>1</v>
      </c>
    </row>
    <row r="650" spans="1:6" x14ac:dyDescent="0.75">
      <c r="A650">
        <v>22904.784899999999</v>
      </c>
      <c r="B650">
        <v>59626.322090000001</v>
      </c>
      <c r="C650">
        <v>1</v>
      </c>
      <c r="D650">
        <f>(groupC[[#This Row],[Cost (USD)]]-MIN(groupC[Cost (USD)]))/(MAX(groupC[Cost (USD)])-MIN(groupC[Cost (USD)]))</f>
        <v>0.39631436326707042</v>
      </c>
      <c r="E650">
        <f>(groupC[[#This Row],[Weight (lbs)]]-MIN(groupC[Weight (lbs)]))/(MAX(groupC[Weight (lbs)])-MIN(groupC[Weight (lbs)]))</f>
        <v>0.4854449729342416</v>
      </c>
      <c r="F650">
        <f>IF(groupC[[#This Row],[normalized cost]]+groupC[[#This Row],[normalized weight]]&gt;1, 1, 0)</f>
        <v>0</v>
      </c>
    </row>
    <row r="651" spans="1:6" x14ac:dyDescent="0.75">
      <c r="A651">
        <v>23335.417399999998</v>
      </c>
      <c r="B651">
        <v>59567.674550000003</v>
      </c>
      <c r="C651">
        <v>1</v>
      </c>
      <c r="D651">
        <f>(groupC[[#This Row],[Cost (USD)]]-MIN(groupC[Cost (USD)]))/(MAX(groupC[Cost (USD)])-MIN(groupC[Cost (USD)]))</f>
        <v>0.46413906939055238</v>
      </c>
      <c r="E651">
        <f>(groupC[[#This Row],[Weight (lbs)]]-MIN(groupC[Weight (lbs)]))/(MAX(groupC[Weight (lbs)])-MIN(groupC[Weight (lbs)]))</f>
        <v>0.47900907649693708</v>
      </c>
      <c r="F651">
        <f>IF(groupC[[#This Row],[normalized cost]]+groupC[[#This Row],[normalized weight]]&gt;1, 1, 0)</f>
        <v>0</v>
      </c>
    </row>
    <row r="652" spans="1:6" x14ac:dyDescent="0.75">
      <c r="A652">
        <v>22911.522949999999</v>
      </c>
      <c r="B652">
        <v>61848.153899999998</v>
      </c>
      <c r="C652">
        <v>1</v>
      </c>
      <c r="D652">
        <f>(groupC[[#This Row],[Cost (USD)]]-MIN(groupC[Cost (USD)]))/(MAX(groupC[Cost (USD)])-MIN(groupC[Cost (USD)]))</f>
        <v>0.39737560750919176</v>
      </c>
      <c r="E652">
        <f>(groupC[[#This Row],[Weight (lbs)]]-MIN(groupC[Weight (lbs)]))/(MAX(groupC[Weight (lbs)])-MIN(groupC[Weight (lbs)]))</f>
        <v>0.72926559064931074</v>
      </c>
      <c r="F652">
        <f>IF(groupC[[#This Row],[normalized cost]]+groupC[[#This Row],[normalized weight]]&gt;1, 1, 0)</f>
        <v>1</v>
      </c>
    </row>
    <row r="653" spans="1:6" x14ac:dyDescent="0.75">
      <c r="A653">
        <v>25388.79305</v>
      </c>
      <c r="B653">
        <v>60408.918619999997</v>
      </c>
      <c r="C653">
        <v>1</v>
      </c>
      <c r="D653">
        <f>(groupC[[#This Row],[Cost (USD)]]-MIN(groupC[Cost (USD)]))/(MAX(groupC[Cost (USD)])-MIN(groupC[Cost (USD)]))</f>
        <v>0.78754615088664026</v>
      </c>
      <c r="E653">
        <f>(groupC[[#This Row],[Weight (lbs)]]-MIN(groupC[Weight (lbs)]))/(MAX(groupC[Weight (lbs)])-MIN(groupC[Weight (lbs)]))</f>
        <v>0.57132598719799399</v>
      </c>
      <c r="F653">
        <f>IF(groupC[[#This Row],[normalized cost]]+groupC[[#This Row],[normalized weight]]&gt;1, 1, 0)</f>
        <v>1</v>
      </c>
    </row>
    <row r="654" spans="1:6" x14ac:dyDescent="0.75">
      <c r="A654">
        <v>23627.02735</v>
      </c>
      <c r="B654">
        <v>59957.183299999997</v>
      </c>
      <c r="C654">
        <v>1</v>
      </c>
      <c r="D654">
        <f>(groupC[[#This Row],[Cost (USD)]]-MIN(groupC[Cost (USD)]))/(MAX(groupC[Cost (USD)])-MIN(groupC[Cost (USD)]))</f>
        <v>0.51006769568195731</v>
      </c>
      <c r="E654">
        <f>(groupC[[#This Row],[Weight (lbs)]]-MIN(groupC[Weight (lbs)]))/(MAX(groupC[Weight (lbs)])-MIN(groupC[Weight (lbs)]))</f>
        <v>0.52175320483418641</v>
      </c>
      <c r="F654">
        <f>IF(groupC[[#This Row],[normalized cost]]+groupC[[#This Row],[normalized weight]]&gt;1, 1, 0)</f>
        <v>1</v>
      </c>
    </row>
    <row r="655" spans="1:6" x14ac:dyDescent="0.75">
      <c r="A655">
        <v>23972.332109999999</v>
      </c>
      <c r="B655">
        <v>61104.50432</v>
      </c>
      <c r="C655">
        <v>1</v>
      </c>
      <c r="D655">
        <f>(groupC[[#This Row],[Cost (USD)]]-MIN(groupC[Cost (USD)]))/(MAX(groupC[Cost (USD)])-MIN(groupC[Cost (USD)]))</f>
        <v>0.56445326544280772</v>
      </c>
      <c r="E655">
        <f>(groupC[[#This Row],[Weight (lbs)]]-MIN(groupC[Weight (lbs)]))/(MAX(groupC[Weight (lbs)])-MIN(groupC[Weight (lbs)]))</f>
        <v>0.64765855849544507</v>
      </c>
      <c r="F655">
        <f>IF(groupC[[#This Row],[normalized cost]]+groupC[[#This Row],[normalized weight]]&gt;1, 1, 0)</f>
        <v>1</v>
      </c>
    </row>
    <row r="656" spans="1:6" x14ac:dyDescent="0.75">
      <c r="A656">
        <v>25233.119910000001</v>
      </c>
      <c r="B656">
        <v>59279.231449999999</v>
      </c>
      <c r="C656">
        <v>1</v>
      </c>
      <c r="D656">
        <f>(groupC[[#This Row],[Cost (USD)]]-MIN(groupC[Cost (USD)]))/(MAX(groupC[Cost (USD)])-MIN(groupC[Cost (USD)]))</f>
        <v>0.76302759975122991</v>
      </c>
      <c r="E656">
        <f>(groupC[[#This Row],[Weight (lbs)]]-MIN(groupC[Weight (lbs)]))/(MAX(groupC[Weight (lbs)])-MIN(groupC[Weight (lbs)]))</f>
        <v>0.44735574679793949</v>
      </c>
      <c r="F656">
        <f>IF(groupC[[#This Row],[normalized cost]]+groupC[[#This Row],[normalized weight]]&gt;1, 1, 0)</f>
        <v>1</v>
      </c>
    </row>
    <row r="657" spans="1:6" x14ac:dyDescent="0.75">
      <c r="A657">
        <v>23793.046600000001</v>
      </c>
      <c r="B657">
        <v>60228.502339999999</v>
      </c>
      <c r="C657">
        <v>1</v>
      </c>
      <c r="D657">
        <f>(groupC[[#This Row],[Cost (USD)]]-MIN(groupC[Cost (USD)]))/(MAX(groupC[Cost (USD)])-MIN(groupC[Cost (USD)]))</f>
        <v>0.53621576124154924</v>
      </c>
      <c r="E657">
        <f>(groupC[[#This Row],[Weight (lbs)]]-MIN(groupC[Weight (lbs)]))/(MAX(groupC[Weight (lbs)])-MIN(groupC[Weight (lbs)]))</f>
        <v>0.55152736489118026</v>
      </c>
      <c r="F657">
        <f>IF(groupC[[#This Row],[normalized cost]]+groupC[[#This Row],[normalized weight]]&gt;1, 1, 0)</f>
        <v>1</v>
      </c>
    </row>
    <row r="658" spans="1:6" x14ac:dyDescent="0.75">
      <c r="A658">
        <v>23904.657210000001</v>
      </c>
      <c r="B658">
        <v>58907.36219</v>
      </c>
      <c r="C658">
        <v>1</v>
      </c>
      <c r="D658">
        <f>(groupC[[#This Row],[Cost (USD)]]-MIN(groupC[Cost (USD)]))/(MAX(groupC[Cost (USD)])-MIN(groupC[Cost (USD)]))</f>
        <v>0.55379445496186197</v>
      </c>
      <c r="E658">
        <f>(groupC[[#This Row],[Weight (lbs)]]-MIN(groupC[Weight (lbs)]))/(MAX(groupC[Weight (lbs)])-MIN(groupC[Weight (lbs)]))</f>
        <v>0.40654735064735703</v>
      </c>
      <c r="F658">
        <f>IF(groupC[[#This Row],[normalized cost]]+groupC[[#This Row],[normalized weight]]&gt;1, 1, 0)</f>
        <v>0</v>
      </c>
    </row>
    <row r="659" spans="1:6" x14ac:dyDescent="0.75">
      <c r="A659">
        <v>23193.467410000001</v>
      </c>
      <c r="B659">
        <v>61529.609040000003</v>
      </c>
      <c r="C659">
        <v>1</v>
      </c>
      <c r="D659">
        <f>(groupC[[#This Row],[Cost (USD)]]-MIN(groupC[Cost (USD)]))/(MAX(groupC[Cost (USD)])-MIN(groupC[Cost (USD)]))</f>
        <v>0.44178191716451037</v>
      </c>
      <c r="E659">
        <f>(groupC[[#This Row],[Weight (lbs)]]-MIN(groupC[Weight (lbs)]))/(MAX(groupC[Weight (lbs)])-MIN(groupC[Weight (lbs)]))</f>
        <v>0.69430893723135512</v>
      </c>
      <c r="F659">
        <f>IF(groupC[[#This Row],[normalized cost]]+groupC[[#This Row],[normalized weight]]&gt;1, 1, 0)</f>
        <v>1</v>
      </c>
    </row>
    <row r="660" spans="1:6" x14ac:dyDescent="0.75">
      <c r="A660">
        <v>24315.6574</v>
      </c>
      <c r="B660">
        <v>59873.26324</v>
      </c>
      <c r="C660">
        <v>1</v>
      </c>
      <c r="D660">
        <f>(groupC[[#This Row],[Cost (USD)]]-MIN(groupC[Cost (USD)]))/(MAX(groupC[Cost (USD)])-MIN(groupC[Cost (USD)]))</f>
        <v>0.61852706827703252</v>
      </c>
      <c r="E660">
        <f>(groupC[[#This Row],[Weight (lbs)]]-MIN(groupC[Weight (lbs)]))/(MAX(groupC[Weight (lbs)])-MIN(groupC[Weight (lbs)]))</f>
        <v>0.51254393850907931</v>
      </c>
      <c r="F660">
        <f>IF(groupC[[#This Row],[normalized cost]]+groupC[[#This Row],[normalized weight]]&gt;1, 1, 0)</f>
        <v>1</v>
      </c>
    </row>
    <row r="661" spans="1:6" x14ac:dyDescent="0.75">
      <c r="A661">
        <v>23387.643670000001</v>
      </c>
      <c r="B661">
        <v>61796.00664</v>
      </c>
      <c r="C661">
        <v>1</v>
      </c>
      <c r="D661">
        <f>(groupC[[#This Row],[Cost (USD)]]-MIN(groupC[Cost (USD)]))/(MAX(groupC[Cost (USD)])-MIN(groupC[Cost (USD)]))</f>
        <v>0.4723647175120384</v>
      </c>
      <c r="E661">
        <f>(groupC[[#This Row],[Weight (lbs)]]-MIN(groupC[Weight (lbs)]))/(MAX(groupC[Weight (lbs)])-MIN(groupC[Weight (lbs)]))</f>
        <v>0.72354302556219552</v>
      </c>
      <c r="F661">
        <f>IF(groupC[[#This Row],[normalized cost]]+groupC[[#This Row],[normalized weight]]&gt;1, 1, 0)</f>
        <v>1</v>
      </c>
    </row>
    <row r="662" spans="1:6" x14ac:dyDescent="0.75">
      <c r="A662">
        <v>25350.252530000002</v>
      </c>
      <c r="B662">
        <v>58016.124589999999</v>
      </c>
      <c r="C662">
        <v>1</v>
      </c>
      <c r="D662">
        <f>(groupC[[#This Row],[Cost (USD)]]-MIN(groupC[Cost (USD)]))/(MAX(groupC[Cost (USD)])-MIN(groupC[Cost (USD)]))</f>
        <v>0.78147601116693477</v>
      </c>
      <c r="E662">
        <f>(groupC[[#This Row],[Weight (lbs)]]-MIN(groupC[Weight (lbs)]))/(MAX(groupC[Weight (lbs)])-MIN(groupC[Weight (lbs)]))</f>
        <v>0.30874422208251029</v>
      </c>
      <c r="F662">
        <f>IF(groupC[[#This Row],[normalized cost]]+groupC[[#This Row],[normalized weight]]&gt;1, 1, 0)</f>
        <v>1</v>
      </c>
    </row>
    <row r="663" spans="1:6" x14ac:dyDescent="0.75">
      <c r="A663">
        <v>24118.887050000001</v>
      </c>
      <c r="B663">
        <v>58552.179270000001</v>
      </c>
      <c r="C663">
        <v>1</v>
      </c>
      <c r="D663">
        <f>(groupC[[#This Row],[Cost (USD)]]-MIN(groupC[Cost (USD)]))/(MAX(groupC[Cost (USD)])-MIN(groupC[Cost (USD)]))</f>
        <v>0.58753569822817497</v>
      </c>
      <c r="E663">
        <f>(groupC[[#This Row],[Weight (lbs)]]-MIN(groupC[Weight (lbs)]))/(MAX(groupC[Weight (lbs)])-MIN(groupC[Weight (lbs)]))</f>
        <v>0.36757008937741331</v>
      </c>
      <c r="F663">
        <f>IF(groupC[[#This Row],[normalized cost]]+groupC[[#This Row],[normalized weight]]&gt;1, 1, 0)</f>
        <v>0</v>
      </c>
    </row>
    <row r="664" spans="1:6" x14ac:dyDescent="0.75">
      <c r="A664">
        <v>24184.062119999999</v>
      </c>
      <c r="B664">
        <v>61228.609470000003</v>
      </c>
      <c r="C664">
        <v>1</v>
      </c>
      <c r="D664">
        <f>(groupC[[#This Row],[Cost (USD)]]-MIN(groupC[Cost (USD)]))/(MAX(groupC[Cost (USD)])-MIN(groupC[Cost (USD)]))</f>
        <v>0.59780078497691602</v>
      </c>
      <c r="E664">
        <f>(groupC[[#This Row],[Weight (lbs)]]-MIN(groupC[Weight (lbs)]))/(MAX(groupC[Weight (lbs)])-MIN(groupC[Weight (lbs)]))</f>
        <v>0.66127767862795506</v>
      </c>
      <c r="F664">
        <f>IF(groupC[[#This Row],[normalized cost]]+groupC[[#This Row],[normalized weight]]&gt;1, 1, 0)</f>
        <v>1</v>
      </c>
    </row>
    <row r="665" spans="1:6" x14ac:dyDescent="0.75">
      <c r="A665">
        <v>24578.243259999999</v>
      </c>
      <c r="B665">
        <v>59288.884290000002</v>
      </c>
      <c r="C665">
        <v>1</v>
      </c>
      <c r="D665">
        <f>(groupC[[#This Row],[Cost (USD)]]-MIN(groupC[Cost (USD)]))/(MAX(groupC[Cost (USD)])-MIN(groupC[Cost (USD)]))</f>
        <v>0.65988439450457403</v>
      </c>
      <c r="E665">
        <f>(groupC[[#This Row],[Weight (lbs)]]-MIN(groupC[Weight (lbs)]))/(MAX(groupC[Weight (lbs)])-MIN(groupC[Weight (lbs)]))</f>
        <v>0.44841503553478829</v>
      </c>
      <c r="F665">
        <f>IF(groupC[[#This Row],[normalized cost]]+groupC[[#This Row],[normalized weight]]&gt;1, 1, 0)</f>
        <v>1</v>
      </c>
    </row>
    <row r="666" spans="1:6" x14ac:dyDescent="0.75">
      <c r="A666">
        <v>23854.53558</v>
      </c>
      <c r="B666">
        <v>58551.159299999999</v>
      </c>
      <c r="C666">
        <v>1</v>
      </c>
      <c r="D666">
        <f>(groupC[[#This Row],[Cost (USD)]]-MIN(groupC[Cost (USD)]))/(MAX(groupC[Cost (USD)])-MIN(groupC[Cost (USD)]))</f>
        <v>0.54590028806739854</v>
      </c>
      <c r="E666">
        <f>(groupC[[#This Row],[Weight (lbs)]]-MIN(groupC[Weight (lbs)]))/(MAX(groupC[Weight (lbs)])-MIN(groupC[Weight (lbs)]))</f>
        <v>0.36745815934097587</v>
      </c>
      <c r="F666">
        <f>IF(groupC[[#This Row],[normalized cost]]+groupC[[#This Row],[normalized weight]]&gt;1, 1, 0)</f>
        <v>0</v>
      </c>
    </row>
    <row r="667" spans="1:6" x14ac:dyDescent="0.75">
      <c r="A667">
        <v>24229.812699999999</v>
      </c>
      <c r="B667">
        <v>57057.938549999999</v>
      </c>
      <c r="C667">
        <v>1</v>
      </c>
      <c r="D667">
        <f>(groupC[[#This Row],[Cost (USD)]]-MIN(groupC[Cost (USD)]))/(MAX(groupC[Cost (USD)])-MIN(groupC[Cost (USD)]))</f>
        <v>0.60500651060951194</v>
      </c>
      <c r="E667">
        <f>(groupC[[#This Row],[Weight (lbs)]]-MIN(groupC[Weight (lbs)]))/(MAX(groupC[Weight (lbs)])-MIN(groupC[Weight (lbs)]))</f>
        <v>0.20359426828886268</v>
      </c>
      <c r="F667">
        <f>IF(groupC[[#This Row],[normalized cost]]+groupC[[#This Row],[normalized weight]]&gt;1, 1, 0)</f>
        <v>0</v>
      </c>
    </row>
    <row r="668" spans="1:6" x14ac:dyDescent="0.75">
      <c r="A668">
        <v>25008.090540000001</v>
      </c>
      <c r="B668">
        <v>59195.733440000004</v>
      </c>
      <c r="C668">
        <v>1</v>
      </c>
      <c r="D668">
        <f>(groupC[[#This Row],[Cost (USD)]]-MIN(groupC[Cost (USD)]))/(MAX(groupC[Cost (USD)])-MIN(groupC[Cost (USD)]))</f>
        <v>0.72758542831873851</v>
      </c>
      <c r="E668">
        <f>(groupC[[#This Row],[Weight (lbs)]]-MIN(groupC[Weight (lbs)]))/(MAX(groupC[Weight (lbs)])-MIN(groupC[Weight (lbs)]))</f>
        <v>0.43819279563100216</v>
      </c>
      <c r="F668">
        <f>IF(groupC[[#This Row],[normalized cost]]+groupC[[#This Row],[normalized weight]]&gt;1, 1, 0)</f>
        <v>1</v>
      </c>
    </row>
    <row r="669" spans="1:6" x14ac:dyDescent="0.75">
      <c r="A669">
        <v>23130.18651</v>
      </c>
      <c r="B669">
        <v>60465.872790000001</v>
      </c>
      <c r="C669">
        <v>1</v>
      </c>
      <c r="D669">
        <f>(groupC[[#This Row],[Cost (USD)]]-MIN(groupC[Cost (USD)]))/(MAX(groupC[Cost (USD)])-MIN(groupC[Cost (USD)]))</f>
        <v>0.43181516257508773</v>
      </c>
      <c r="E669">
        <f>(groupC[[#This Row],[Weight (lbs)]]-MIN(groupC[Weight (lbs)]))/(MAX(groupC[Weight (lbs)])-MIN(groupC[Weight (lbs)]))</f>
        <v>0.57757605565427839</v>
      </c>
      <c r="F669">
        <f>IF(groupC[[#This Row],[normalized cost]]+groupC[[#This Row],[normalized weight]]&gt;1, 1, 0)</f>
        <v>1</v>
      </c>
    </row>
    <row r="670" spans="1:6" x14ac:dyDescent="0.75">
      <c r="A670">
        <v>22992.34735</v>
      </c>
      <c r="B670">
        <v>59967.650840000002</v>
      </c>
      <c r="C670">
        <v>1</v>
      </c>
      <c r="D670">
        <f>(groupC[[#This Row],[Cost (USD)]]-MIN(groupC[Cost (USD)]))/(MAX(groupC[Cost (USD)])-MIN(groupC[Cost (USD)]))</f>
        <v>0.41010546690811511</v>
      </c>
      <c r="E670">
        <f>(groupC[[#This Row],[Weight (lbs)]]-MIN(groupC[Weight (lbs)]))/(MAX(groupC[Weight (lbs)])-MIN(groupC[Weight (lbs)]))</f>
        <v>0.52290189757378602</v>
      </c>
      <c r="F670">
        <f>IF(groupC[[#This Row],[normalized cost]]+groupC[[#This Row],[normalized weight]]&gt;1, 1, 0)</f>
        <v>0</v>
      </c>
    </row>
    <row r="671" spans="1:6" x14ac:dyDescent="0.75">
      <c r="A671">
        <v>24478.84231</v>
      </c>
      <c r="B671">
        <v>59383.718789999999</v>
      </c>
      <c r="C671">
        <v>1</v>
      </c>
      <c r="D671">
        <f>(groupC[[#This Row],[Cost (USD)]]-MIN(groupC[Cost (USD)]))/(MAX(groupC[Cost (USD)])-MIN(groupC[Cost (USD)]))</f>
        <v>0.64422872471154891</v>
      </c>
      <c r="E671">
        <f>(groupC[[#This Row],[Weight (lbs)]]-MIN(groupC[Weight (lbs)]))/(MAX(groupC[Weight (lbs)])-MIN(groupC[Weight (lbs)]))</f>
        <v>0.45882203676081679</v>
      </c>
      <c r="F671">
        <f>IF(groupC[[#This Row],[normalized cost]]+groupC[[#This Row],[normalized weight]]&gt;1, 1, 0)</f>
        <v>1</v>
      </c>
    </row>
    <row r="672" spans="1:6" x14ac:dyDescent="0.75">
      <c r="A672">
        <v>24804.54737</v>
      </c>
      <c r="B672">
        <v>60031.225590000002</v>
      </c>
      <c r="C672">
        <v>1</v>
      </c>
      <c r="D672">
        <f>(groupC[[#This Row],[Cost (USD)]]-MIN(groupC[Cost (USD)]))/(MAX(groupC[Cost (USD)])-MIN(groupC[Cost (USD)]))</f>
        <v>0.69552733774570474</v>
      </c>
      <c r="E672">
        <f>(groupC[[#This Row],[Weight (lbs)]]-MIN(groupC[Weight (lbs)]))/(MAX(groupC[Weight (lbs)])-MIN(groupC[Weight (lbs)]))</f>
        <v>0.52987849892871985</v>
      </c>
      <c r="F672">
        <f>IF(groupC[[#This Row],[normalized cost]]+groupC[[#This Row],[normalized weight]]&gt;1, 1, 0)</f>
        <v>1</v>
      </c>
    </row>
    <row r="673" spans="1:6" x14ac:dyDescent="0.75">
      <c r="A673">
        <v>24553.136350000001</v>
      </c>
      <c r="B673">
        <v>58488.41072</v>
      </c>
      <c r="C673">
        <v>1</v>
      </c>
      <c r="D673">
        <f>(groupC[[#This Row],[Cost (USD)]]-MIN(groupC[Cost (USD)]))/(MAX(groupC[Cost (USD)])-MIN(groupC[Cost (USD)]))</f>
        <v>0.65593005108549018</v>
      </c>
      <c r="E673">
        <f>(groupC[[#This Row],[Weight (lbs)]]-MIN(groupC[Weight (lbs)]))/(MAX(groupC[Weight (lbs)])-MIN(groupC[Weight (lbs)]))</f>
        <v>0.36057222069004652</v>
      </c>
      <c r="F673">
        <f>IF(groupC[[#This Row],[normalized cost]]+groupC[[#This Row],[normalized weight]]&gt;1, 1, 0)</f>
        <v>1</v>
      </c>
    </row>
    <row r="674" spans="1:6" x14ac:dyDescent="0.75">
      <c r="A674">
        <v>23307.814030000001</v>
      </c>
      <c r="B674">
        <v>60413.656089999997</v>
      </c>
      <c r="C674">
        <v>1</v>
      </c>
      <c r="D674">
        <f>(groupC[[#This Row],[Cost (USD)]]-MIN(groupC[Cost (USD)]))/(MAX(groupC[Cost (USD)])-MIN(groupC[Cost (USD)]))</f>
        <v>0.4597915330149478</v>
      </c>
      <c r="E674">
        <f>(groupC[[#This Row],[Weight (lbs)]]-MIN(groupC[Weight (lbs)]))/(MAX(groupC[Weight (lbs)])-MIN(groupC[Weight (lbs)]))</f>
        <v>0.57184587032173351</v>
      </c>
      <c r="F674">
        <f>IF(groupC[[#This Row],[normalized cost]]+groupC[[#This Row],[normalized weight]]&gt;1, 1, 0)</f>
        <v>1</v>
      </c>
    </row>
    <row r="675" spans="1:6" x14ac:dyDescent="0.75">
      <c r="A675">
        <v>24008.089380000001</v>
      </c>
      <c r="B675">
        <v>58355.933400000002</v>
      </c>
      <c r="C675">
        <v>1</v>
      </c>
      <c r="D675">
        <f>(groupC[[#This Row],[Cost (USD)]]-MIN(groupC[Cost (USD)]))/(MAX(groupC[Cost (USD)])-MIN(groupC[Cost (USD)]))</f>
        <v>0.57008504272280436</v>
      </c>
      <c r="E675">
        <f>(groupC[[#This Row],[Weight (lbs)]]-MIN(groupC[Weight (lbs)]))/(MAX(groupC[Weight (lbs)])-MIN(groupC[Weight (lbs)]))</f>
        <v>0.34603435069905181</v>
      </c>
      <c r="F675">
        <f>IF(groupC[[#This Row],[normalized cost]]+groupC[[#This Row],[normalized weight]]&gt;1, 1, 0)</f>
        <v>0</v>
      </c>
    </row>
    <row r="676" spans="1:6" x14ac:dyDescent="0.75">
      <c r="A676">
        <v>23648.584159999999</v>
      </c>
      <c r="B676">
        <v>62875.421369999996</v>
      </c>
      <c r="C676">
        <v>1</v>
      </c>
      <c r="D676">
        <f>(groupC[[#This Row],[Cost (USD)]]-MIN(groupC[Cost (USD)]))/(MAX(groupC[Cost (USD)])-MIN(groupC[Cost (USD)]))</f>
        <v>0.51346289763074104</v>
      </c>
      <c r="E676">
        <f>(groupC[[#This Row],[Weight (lbs)]]-MIN(groupC[Weight (lbs)]))/(MAX(groupC[Weight (lbs)])-MIN(groupC[Weight (lbs)]))</f>
        <v>0.84199644091740389</v>
      </c>
      <c r="F676">
        <f>IF(groupC[[#This Row],[normalized cost]]+groupC[[#This Row],[normalized weight]]&gt;1, 1, 0)</f>
        <v>1</v>
      </c>
    </row>
    <row r="677" spans="1:6" x14ac:dyDescent="0.75">
      <c r="A677">
        <v>23308.447830000001</v>
      </c>
      <c r="B677">
        <v>60667.610330000003</v>
      </c>
      <c r="C677">
        <v>1</v>
      </c>
      <c r="D677">
        <f>(groupC[[#This Row],[Cost (USD)]]-MIN(groupC[Cost (USD)]))/(MAX(groupC[Cost (USD)])-MIN(groupC[Cost (USD)]))</f>
        <v>0.45989135664354303</v>
      </c>
      <c r="E677">
        <f>(groupC[[#This Row],[Weight (lbs)]]-MIN(groupC[Weight (lbs)]))/(MAX(groupC[Weight (lbs)])-MIN(groupC[Weight (lbs)]))</f>
        <v>0.5997144422764048</v>
      </c>
      <c r="F677">
        <f>IF(groupC[[#This Row],[normalized cost]]+groupC[[#This Row],[normalized weight]]&gt;1, 1, 0)</f>
        <v>1</v>
      </c>
    </row>
    <row r="678" spans="1:6" x14ac:dyDescent="0.75">
      <c r="A678">
        <v>24706.422729999998</v>
      </c>
      <c r="B678">
        <v>60402.342600000004</v>
      </c>
      <c r="C678">
        <v>1</v>
      </c>
      <c r="D678">
        <f>(groupC[[#This Row],[Cost (USD)]]-MIN(groupC[Cost (USD)]))/(MAX(groupC[Cost (USD)])-MIN(groupC[Cost (USD)]))</f>
        <v>0.68007268703663704</v>
      </c>
      <c r="E678">
        <f>(groupC[[#This Row],[Weight (lbs)]]-MIN(groupC[Weight (lbs)]))/(MAX(groupC[Weight (lbs)])-MIN(groupC[Weight (lbs)]))</f>
        <v>0.57060434424946449</v>
      </c>
      <c r="F678">
        <f>IF(groupC[[#This Row],[normalized cost]]+groupC[[#This Row],[normalized weight]]&gt;1, 1, 0)</f>
        <v>1</v>
      </c>
    </row>
    <row r="679" spans="1:6" x14ac:dyDescent="0.75">
      <c r="A679">
        <v>24446.083310000002</v>
      </c>
      <c r="B679">
        <v>59835.644999999997</v>
      </c>
      <c r="C679">
        <v>1</v>
      </c>
      <c r="D679">
        <f>(groupC[[#This Row],[Cost (USD)]]-MIN(groupC[Cost (USD)]))/(MAX(groupC[Cost (USD)])-MIN(groupC[Cost (USD)]))</f>
        <v>0.63906917556488896</v>
      </c>
      <c r="E679">
        <f>(groupC[[#This Row],[Weight (lbs)]]-MIN(groupC[Weight (lbs)]))/(MAX(groupC[Weight (lbs)])-MIN(groupC[Weight (lbs)]))</f>
        <v>0.50841576711785474</v>
      </c>
      <c r="F679">
        <f>IF(groupC[[#This Row],[normalized cost]]+groupC[[#This Row],[normalized weight]]&gt;1, 1, 0)</f>
        <v>1</v>
      </c>
    </row>
    <row r="680" spans="1:6" x14ac:dyDescent="0.75">
      <c r="A680">
        <v>24917.77648</v>
      </c>
      <c r="B680">
        <v>59855.784529999997</v>
      </c>
      <c r="C680">
        <v>1</v>
      </c>
      <c r="D680">
        <f>(groupC[[#This Row],[Cost (USD)]]-MIN(groupC[Cost (USD)]))/(MAX(groupC[Cost (USD)])-MIN(groupC[Cost (USD)]))</f>
        <v>0.7133609455444041</v>
      </c>
      <c r="E680">
        <f>(groupC[[#This Row],[Weight (lbs)]]-MIN(groupC[Weight (lbs)]))/(MAX(groupC[Weight (lbs)])-MIN(groupC[Weight (lbs)]))</f>
        <v>0.51062585008767747</v>
      </c>
      <c r="F680">
        <f>IF(groupC[[#This Row],[normalized cost]]+groupC[[#This Row],[normalized weight]]&gt;1, 1, 0)</f>
        <v>1</v>
      </c>
    </row>
    <row r="681" spans="1:6" x14ac:dyDescent="0.75">
      <c r="A681">
        <v>24893.491030000001</v>
      </c>
      <c r="B681">
        <v>61037.717669999998</v>
      </c>
      <c r="C681">
        <v>1</v>
      </c>
      <c r="D681">
        <f>(groupC[[#This Row],[Cost (USD)]]-MIN(groupC[Cost (USD)]))/(MAX(groupC[Cost (USD)])-MIN(groupC[Cost (USD)]))</f>
        <v>0.70953598224199088</v>
      </c>
      <c r="E681">
        <f>(groupC[[#This Row],[Weight (lbs)]]-MIN(groupC[Weight (lbs)]))/(MAX(groupC[Weight (lbs)])-MIN(groupC[Weight (lbs)]))</f>
        <v>0.64032948786785304</v>
      </c>
      <c r="F681">
        <f>IF(groupC[[#This Row],[normalized cost]]+groupC[[#This Row],[normalized weight]]&gt;1, 1, 0)</f>
        <v>1</v>
      </c>
    </row>
    <row r="682" spans="1:6" x14ac:dyDescent="0.75">
      <c r="A682">
        <v>24073.278040000001</v>
      </c>
      <c r="B682">
        <v>59349.945059999998</v>
      </c>
      <c r="C682">
        <v>1</v>
      </c>
      <c r="D682">
        <f>(groupC[[#This Row],[Cost (USD)]]-MIN(groupC[Cost (USD)]))/(MAX(groupC[Cost (USD)])-MIN(groupC[Cost (USD)]))</f>
        <v>0.580352269899303</v>
      </c>
      <c r="E682">
        <f>(groupC[[#This Row],[Weight (lbs)]]-MIN(groupC[Weight (lbs)]))/(MAX(groupC[Weight (lbs)])-MIN(groupC[Weight (lbs)]))</f>
        <v>0.45511575635107587</v>
      </c>
      <c r="F682">
        <f>IF(groupC[[#This Row],[normalized cost]]+groupC[[#This Row],[normalized weight]]&gt;1, 1, 0)</f>
        <v>1</v>
      </c>
    </row>
    <row r="683" spans="1:6" x14ac:dyDescent="0.75">
      <c r="A683">
        <v>24254.854230000001</v>
      </c>
      <c r="B683">
        <v>59960.298470000002</v>
      </c>
      <c r="C683">
        <v>1</v>
      </c>
      <c r="D683">
        <f>(groupC[[#This Row],[Cost (USD)]]-MIN(groupC[Cost (USD)]))/(MAX(groupC[Cost (USD)])-MIN(groupC[Cost (USD)]))</f>
        <v>0.60895055666533093</v>
      </c>
      <c r="E683">
        <f>(groupC[[#This Row],[Weight (lbs)]]-MIN(groupC[Weight (lbs)]))/(MAX(groupC[Weight (lbs)])-MIN(groupC[Weight (lbs)]))</f>
        <v>0.52209505909618326</v>
      </c>
      <c r="F683">
        <f>IF(groupC[[#This Row],[normalized cost]]+groupC[[#This Row],[normalized weight]]&gt;1, 1, 0)</f>
        <v>1</v>
      </c>
    </row>
    <row r="684" spans="1:6" x14ac:dyDescent="0.75">
      <c r="A684">
        <v>24946.742200000001</v>
      </c>
      <c r="B684">
        <v>59844.1682</v>
      </c>
      <c r="C684">
        <v>1</v>
      </c>
      <c r="D684">
        <f>(groupC[[#This Row],[Cost (USD)]]-MIN(groupC[Cost (USD)]))/(MAX(groupC[Cost (USD)])-MIN(groupC[Cost (USD)]))</f>
        <v>0.71792305232142417</v>
      </c>
      <c r="E684">
        <f>(groupC[[#This Row],[Weight (lbs)]]-MIN(groupC[Weight (lbs)]))/(MAX(groupC[Weight (lbs)])-MIN(groupC[Weight (lbs)]))</f>
        <v>0.50935109079067131</v>
      </c>
      <c r="F684">
        <f>IF(groupC[[#This Row],[normalized cost]]+groupC[[#This Row],[normalized weight]]&gt;1, 1, 0)</f>
        <v>1</v>
      </c>
    </row>
    <row r="685" spans="1:6" x14ac:dyDescent="0.75">
      <c r="A685">
        <v>23768.71153</v>
      </c>
      <c r="B685">
        <v>60091.506220000003</v>
      </c>
      <c r="C685">
        <v>1</v>
      </c>
      <c r="D685">
        <f>(groupC[[#This Row],[Cost (USD)]]-MIN(groupC[Cost (USD)]))/(MAX(groupC[Cost (USD)])-MIN(groupC[Cost (USD)]))</f>
        <v>0.53238298277906804</v>
      </c>
      <c r="E685">
        <f>(groupC[[#This Row],[Weight (lbs)]]-MIN(groupC[Weight (lbs)]))/(MAX(groupC[Weight (lbs)])-MIN(groupC[Weight (lbs)]))</f>
        <v>0.53649360830680271</v>
      </c>
      <c r="F685">
        <f>IF(groupC[[#This Row],[normalized cost]]+groupC[[#This Row],[normalized weight]]&gt;1, 1, 0)</f>
        <v>1</v>
      </c>
    </row>
    <row r="686" spans="1:6" x14ac:dyDescent="0.75">
      <c r="A686">
        <v>23605.148069999999</v>
      </c>
      <c r="B686">
        <v>59860.132369999999</v>
      </c>
      <c r="C686">
        <v>1</v>
      </c>
      <c r="D686">
        <f>(groupC[[#This Row],[Cost (USD)]]-MIN(groupC[Cost (USD)]))/(MAX(groupC[Cost (USD)])-MIN(groupC[Cost (USD)]))</f>
        <v>0.50662170464274536</v>
      </c>
      <c r="E686">
        <f>(groupC[[#This Row],[Weight (lbs)]]-MIN(groupC[Weight (lbs)]))/(MAX(groupC[Weight (lbs)])-MIN(groupC[Weight (lbs)]))</f>
        <v>0.51110297577727981</v>
      </c>
      <c r="F686">
        <f>IF(groupC[[#This Row],[normalized cost]]+groupC[[#This Row],[normalized weight]]&gt;1, 1, 0)</f>
        <v>1</v>
      </c>
    </row>
    <row r="687" spans="1:6" x14ac:dyDescent="0.75">
      <c r="A687">
        <v>22032.150900000001</v>
      </c>
      <c r="B687">
        <v>61627.501250000001</v>
      </c>
      <c r="C687">
        <v>1</v>
      </c>
      <c r="D687">
        <f>(groupC[[#This Row],[Cost (USD)]]-MIN(groupC[Cost (USD)]))/(MAX(groupC[Cost (USD)])-MIN(groupC[Cost (USD)]))</f>
        <v>0.25887433121338538</v>
      </c>
      <c r="E687">
        <f>(groupC[[#This Row],[Weight (lbs)]]-MIN(groupC[Weight (lbs)]))/(MAX(groupC[Weight (lbs)])-MIN(groupC[Weight (lbs)]))</f>
        <v>0.70505148714186916</v>
      </c>
      <c r="F687">
        <f>IF(groupC[[#This Row],[normalized cost]]+groupC[[#This Row],[normalized weight]]&gt;1, 1, 0)</f>
        <v>0</v>
      </c>
    </row>
    <row r="688" spans="1:6" x14ac:dyDescent="0.75">
      <c r="A688">
        <v>22862.234329999999</v>
      </c>
      <c r="B688">
        <v>58691.31106</v>
      </c>
      <c r="C688">
        <v>1</v>
      </c>
      <c r="D688">
        <f>(groupC[[#This Row],[Cost (USD)]]-MIN(groupC[Cost (USD)]))/(MAX(groupC[Cost (USD)])-MIN(groupC[Cost (USD)]))</f>
        <v>0.38961263985874284</v>
      </c>
      <c r="E688">
        <f>(groupC[[#This Row],[Weight (lbs)]]-MIN(groupC[Weight (lbs)]))/(MAX(groupC[Weight (lbs)])-MIN(groupC[Weight (lbs)]))</f>
        <v>0.38283821130676998</v>
      </c>
      <c r="F688">
        <f>IF(groupC[[#This Row],[normalized cost]]+groupC[[#This Row],[normalized weight]]&gt;1, 1, 0)</f>
        <v>0</v>
      </c>
    </row>
    <row r="689" spans="1:6" x14ac:dyDescent="0.75">
      <c r="A689">
        <v>24609.541249999998</v>
      </c>
      <c r="B689">
        <v>60969.852460000002</v>
      </c>
      <c r="C689">
        <v>1</v>
      </c>
      <c r="D689">
        <f>(groupC[[#This Row],[Cost (USD)]]-MIN(groupC[Cost (USD)]))/(MAX(groupC[Cost (USD)])-MIN(groupC[Cost (USD)]))</f>
        <v>0.66481383427980145</v>
      </c>
      <c r="E689">
        <f>(groupC[[#This Row],[Weight (lbs)]]-MIN(groupC[Weight (lbs)]))/(MAX(groupC[Weight (lbs)])-MIN(groupC[Weight (lbs)]))</f>
        <v>0.63288205762174365</v>
      </c>
      <c r="F689">
        <f>IF(groupC[[#This Row],[normalized cost]]+groupC[[#This Row],[normalized weight]]&gt;1, 1, 0)</f>
        <v>1</v>
      </c>
    </row>
    <row r="690" spans="1:6" x14ac:dyDescent="0.75">
      <c r="A690">
        <v>24278.425329999998</v>
      </c>
      <c r="B690">
        <v>57866.085149999999</v>
      </c>
      <c r="C690">
        <v>1</v>
      </c>
      <c r="D690">
        <f>(groupC[[#This Row],[Cost (USD)]]-MIN(groupC[Cost (USD)]))/(MAX(groupC[Cost (USD)])-MIN(groupC[Cost (USD)]))</f>
        <v>0.61266300969780541</v>
      </c>
      <c r="E690">
        <f>(groupC[[#This Row],[Weight (lbs)]]-MIN(groupC[Weight (lbs)]))/(MAX(groupC[Weight (lbs)])-MIN(groupC[Weight (lbs)]))</f>
        <v>0.2922791103770373</v>
      </c>
      <c r="F690">
        <f>IF(groupC[[#This Row],[normalized cost]]+groupC[[#This Row],[normalized weight]]&gt;1, 1, 0)</f>
        <v>0</v>
      </c>
    </row>
    <row r="691" spans="1:6" x14ac:dyDescent="0.75">
      <c r="A691">
        <v>24156.46488</v>
      </c>
      <c r="B691">
        <v>60295.730750000002</v>
      </c>
      <c r="C691">
        <v>1</v>
      </c>
      <c r="D691">
        <f>(groupC[[#This Row],[Cost (USD)]]-MIN(groupC[Cost (USD)]))/(MAX(groupC[Cost (USD)])-MIN(groupC[Cost (USD)]))</f>
        <v>0.59345421407755483</v>
      </c>
      <c r="E691">
        <f>(groupC[[#This Row],[Weight (lbs)]]-MIN(groupC[Weight (lbs)]))/(MAX(groupC[Weight (lbs)])-MIN(groupC[Weight (lbs)]))</f>
        <v>0.55890491362390937</v>
      </c>
      <c r="F691">
        <f>IF(groupC[[#This Row],[normalized cost]]+groupC[[#This Row],[normalized weight]]&gt;1, 1, 0)</f>
        <v>1</v>
      </c>
    </row>
    <row r="692" spans="1:6" x14ac:dyDescent="0.75">
      <c r="A692">
        <v>23460.100050000001</v>
      </c>
      <c r="B692">
        <v>61081.94083</v>
      </c>
      <c r="C692">
        <v>1</v>
      </c>
      <c r="D692">
        <f>(groupC[[#This Row],[Cost (USD)]]-MIN(groupC[Cost (USD)]))/(MAX(groupC[Cost (USD)])-MIN(groupC[Cost (USD)]))</f>
        <v>0.48377661206312622</v>
      </c>
      <c r="E692">
        <f>(groupC[[#This Row],[Weight (lbs)]]-MIN(groupC[Weight (lbs)]))/(MAX(groupC[Weight (lbs)])-MIN(groupC[Weight (lbs)]))</f>
        <v>0.64518247365191772</v>
      </c>
      <c r="F692">
        <f>IF(groupC[[#This Row],[normalized cost]]+groupC[[#This Row],[normalized weight]]&gt;1, 1, 0)</f>
        <v>1</v>
      </c>
    </row>
    <row r="693" spans="1:6" x14ac:dyDescent="0.75">
      <c r="A693">
        <v>23981.790649999999</v>
      </c>
      <c r="B693">
        <v>60770.345959999999</v>
      </c>
      <c r="C693">
        <v>1</v>
      </c>
      <c r="D693">
        <f>(groupC[[#This Row],[Cost (USD)]]-MIN(groupC[Cost (USD)]))/(MAX(groupC[Cost (USD)])-MIN(groupC[Cost (USD)]))</f>
        <v>0.56594298741190474</v>
      </c>
      <c r="E693">
        <f>(groupC[[#This Row],[Weight (lbs)]]-MIN(groupC[Weight (lbs)]))/(MAX(groupC[Weight (lbs)])-MIN(groupC[Weight (lbs)]))</f>
        <v>0.61098850211081945</v>
      </c>
      <c r="F693">
        <f>IF(groupC[[#This Row],[normalized cost]]+groupC[[#This Row],[normalized weight]]&gt;1, 1, 0)</f>
        <v>1</v>
      </c>
    </row>
    <row r="694" spans="1:6" x14ac:dyDescent="0.75">
      <c r="A694">
        <v>25527.610929999999</v>
      </c>
      <c r="B694">
        <v>59715.337469999999</v>
      </c>
      <c r="C694">
        <v>1</v>
      </c>
      <c r="D694">
        <f>(groupC[[#This Row],[Cost (USD)]]-MIN(groupC[Cost (USD)]))/(MAX(groupC[Cost (USD)])-MIN(groupC[Cost (USD)]))</f>
        <v>0.80940999515219081</v>
      </c>
      <c r="E694">
        <f>(groupC[[#This Row],[Weight (lbs)]]-MIN(groupC[Weight (lbs)]))/(MAX(groupC[Weight (lbs)])-MIN(groupC[Weight (lbs)]))</f>
        <v>0.49521339232587003</v>
      </c>
      <c r="F694">
        <f>IF(groupC[[#This Row],[normalized cost]]+groupC[[#This Row],[normalized weight]]&gt;1, 1, 0)</f>
        <v>1</v>
      </c>
    </row>
    <row r="695" spans="1:6" x14ac:dyDescent="0.75">
      <c r="A695">
        <v>23148.135610000001</v>
      </c>
      <c r="B695">
        <v>59777.733959999998</v>
      </c>
      <c r="C695">
        <v>1</v>
      </c>
      <c r="D695">
        <f>(groupC[[#This Row],[Cost (USD)]]-MIN(groupC[Cost (USD)]))/(MAX(groupC[Cost (USD)])-MIN(groupC[Cost (USD)]))</f>
        <v>0.43464214946688318</v>
      </c>
      <c r="E695">
        <f>(groupC[[#This Row],[Weight (lbs)]]-MIN(groupC[Weight (lbs)]))/(MAX(groupC[Weight (lbs)])-MIN(groupC[Weight (lbs)]))</f>
        <v>0.50206069312810853</v>
      </c>
      <c r="F695">
        <f>IF(groupC[[#This Row],[normalized cost]]+groupC[[#This Row],[normalized weight]]&gt;1, 1, 0)</f>
        <v>0</v>
      </c>
    </row>
    <row r="696" spans="1:6" x14ac:dyDescent="0.75">
      <c r="A696">
        <v>23837.21976</v>
      </c>
      <c r="B696">
        <v>59395.458680000003</v>
      </c>
      <c r="C696">
        <v>1</v>
      </c>
      <c r="D696">
        <f>(groupC[[#This Row],[Cost (USD)]]-MIN(groupC[Cost (USD)]))/(MAX(groupC[Cost (USD)])-MIN(groupC[Cost (USD)]))</f>
        <v>0.54317304290409318</v>
      </c>
      <c r="E696">
        <f>(groupC[[#This Row],[Weight (lbs)]]-MIN(groupC[Weight (lbs)]))/(MAX(groupC[Weight (lbs)])-MIN(groupC[Weight (lbs)]))</f>
        <v>0.46011035535398159</v>
      </c>
      <c r="F696">
        <f>IF(groupC[[#This Row],[normalized cost]]+groupC[[#This Row],[normalized weight]]&gt;1, 1, 0)</f>
        <v>1</v>
      </c>
    </row>
    <row r="697" spans="1:6" x14ac:dyDescent="0.75">
      <c r="A697">
        <v>23796.221079999999</v>
      </c>
      <c r="B697">
        <v>61257.668389999999</v>
      </c>
      <c r="C697">
        <v>1</v>
      </c>
      <c r="D697">
        <f>(groupC[[#This Row],[Cost (USD)]]-MIN(groupC[Cost (USD)]))/(MAX(groupC[Cost (USD)])-MIN(groupC[Cost (USD)]))</f>
        <v>0.53671574248563725</v>
      </c>
      <c r="E697">
        <f>(groupC[[#This Row],[Weight (lbs)]]-MIN(groupC[Weight (lbs)]))/(MAX(groupC[Weight (lbs)])-MIN(groupC[Weight (lbs)]))</f>
        <v>0.66446656258966763</v>
      </c>
      <c r="F697">
        <f>IF(groupC[[#This Row],[normalized cost]]+groupC[[#This Row],[normalized weight]]&gt;1, 1, 0)</f>
        <v>1</v>
      </c>
    </row>
    <row r="698" spans="1:6" x14ac:dyDescent="0.75">
      <c r="A698">
        <v>24104.608609999999</v>
      </c>
      <c r="B698">
        <v>61231.85396</v>
      </c>
      <c r="C698">
        <v>1</v>
      </c>
      <c r="D698">
        <f>(groupC[[#This Row],[Cost (USD)]]-MIN(groupC[Cost (USD)]))/(MAX(groupC[Cost (USD)])-MIN(groupC[Cost (USD)]))</f>
        <v>0.5852868410311407</v>
      </c>
      <c r="E698">
        <f>(groupC[[#This Row],[Weight (lbs)]]-MIN(groupC[Weight (lbs)]))/(MAX(groupC[Weight (lbs)])-MIN(groupC[Weight (lbs)]))</f>
        <v>0.66163372428019984</v>
      </c>
      <c r="F698">
        <f>IF(groupC[[#This Row],[normalized cost]]+groupC[[#This Row],[normalized weight]]&gt;1, 1, 0)</f>
        <v>1</v>
      </c>
    </row>
    <row r="699" spans="1:6" x14ac:dyDescent="0.75">
      <c r="A699">
        <v>24163.924319999998</v>
      </c>
      <c r="B699">
        <v>60891.360829999998</v>
      </c>
      <c r="C699">
        <v>1</v>
      </c>
      <c r="D699">
        <f>(groupC[[#This Row],[Cost (USD)]]-MIN(groupC[Cost (USD)]))/(MAX(groupC[Cost (USD)])-MIN(groupC[Cost (USD)]))</f>
        <v>0.59462907739104298</v>
      </c>
      <c r="E699">
        <f>(groupC[[#This Row],[Weight (lbs)]]-MIN(groupC[Weight (lbs)]))/(MAX(groupC[Weight (lbs)])-MIN(groupC[Weight (lbs)]))</f>
        <v>0.62426849937402751</v>
      </c>
      <c r="F699">
        <f>IF(groupC[[#This Row],[normalized cost]]+groupC[[#This Row],[normalized weight]]&gt;1, 1, 0)</f>
        <v>1</v>
      </c>
    </row>
    <row r="700" spans="1:6" x14ac:dyDescent="0.75">
      <c r="A700">
        <v>24257.844430000001</v>
      </c>
      <c r="B700">
        <v>61677.472220000003</v>
      </c>
      <c r="C700">
        <v>1</v>
      </c>
      <c r="D700">
        <f>(groupC[[#This Row],[Cost (USD)]]-MIN(groupC[Cost (USD)]))/(MAX(groupC[Cost (USD)])-MIN(groupC[Cost (USD)]))</f>
        <v>0.60942151377202969</v>
      </c>
      <c r="E700">
        <f>(groupC[[#This Row],[Weight (lbs)]]-MIN(groupC[Weight (lbs)]))/(MAX(groupC[Weight (lbs)])-MIN(groupC[Weight (lbs)]))</f>
        <v>0.71053522930380253</v>
      </c>
      <c r="F700">
        <f>IF(groupC[[#This Row],[normalized cost]]+groupC[[#This Row],[normalized weight]]&gt;1, 1, 0)</f>
        <v>1</v>
      </c>
    </row>
    <row r="701" spans="1:6" x14ac:dyDescent="0.75">
      <c r="A701">
        <v>23510.087060000002</v>
      </c>
      <c r="B701">
        <v>59379.251680000001</v>
      </c>
      <c r="C701">
        <v>1</v>
      </c>
      <c r="D701">
        <f>(groupC[[#This Row],[Cost (USD)]]-MIN(groupC[Cost (USD)]))/(MAX(groupC[Cost (USD)])-MIN(groupC[Cost (USD)]))</f>
        <v>0.49164957628027567</v>
      </c>
      <c r="E701">
        <f>(groupC[[#This Row],[Weight (lbs)]]-MIN(groupC[Weight (lbs)]))/(MAX(groupC[Weight (lbs)])-MIN(groupC[Weight (lbs)]))</f>
        <v>0.45833182255346838</v>
      </c>
      <c r="F701">
        <f>IF(groupC[[#This Row],[normalized cost]]+groupC[[#This Row],[normalized weight]]&gt;1, 1, 0)</f>
        <v>0</v>
      </c>
    </row>
    <row r="702" spans="1:6" x14ac:dyDescent="0.75">
      <c r="A702">
        <v>23412.03745</v>
      </c>
      <c r="B702">
        <v>58784.6515</v>
      </c>
      <c r="C702">
        <v>1</v>
      </c>
      <c r="D702">
        <f>(groupC[[#This Row],[Cost (USD)]]-MIN(groupC[Cost (USD)]))/(MAX(groupC[Cost (USD)])-MIN(groupC[Cost (USD)]))</f>
        <v>0.47620674281143122</v>
      </c>
      <c r="E702">
        <f>(groupC[[#This Row],[Weight (lbs)]]-MIN(groupC[Weight (lbs)]))/(MAX(groupC[Weight (lbs)])-MIN(groupC[Weight (lbs)]))</f>
        <v>0.39308125654366233</v>
      </c>
      <c r="F702">
        <f>IF(groupC[[#This Row],[normalized cost]]+groupC[[#This Row],[normalized weight]]&gt;1, 1, 0)</f>
        <v>0</v>
      </c>
    </row>
    <row r="703" spans="1:6" x14ac:dyDescent="0.75">
      <c r="A703">
        <v>25000.739460000001</v>
      </c>
      <c r="B703">
        <v>59579.633900000001</v>
      </c>
      <c r="C703">
        <v>1</v>
      </c>
      <c r="D703">
        <f>(groupC[[#This Row],[Cost (USD)]]-MIN(groupC[Cost (USD)]))/(MAX(groupC[Cost (USD)])-MIN(groupC[Cost (USD)]))</f>
        <v>0.72642763172723601</v>
      </c>
      <c r="E703">
        <f>(groupC[[#This Row],[Weight (lbs)]]-MIN(groupC[Weight (lbs)]))/(MAX(groupC[Weight (lbs)])-MIN(groupC[Weight (lbs)]))</f>
        <v>0.48032147831391803</v>
      </c>
      <c r="F703">
        <f>IF(groupC[[#This Row],[normalized cost]]+groupC[[#This Row],[normalized weight]]&gt;1, 1, 0)</f>
        <v>1</v>
      </c>
    </row>
    <row r="704" spans="1:6" x14ac:dyDescent="0.75">
      <c r="A704">
        <v>22664.098010000002</v>
      </c>
      <c r="B704">
        <v>62802.278850000002</v>
      </c>
      <c r="C704">
        <v>1</v>
      </c>
      <c r="D704">
        <f>(groupC[[#This Row],[Cost (USD)]]-MIN(groupC[Cost (USD)]))/(MAX(groupC[Cost (USD)])-MIN(groupC[Cost (USD)]))</f>
        <v>0.35840612925773607</v>
      </c>
      <c r="E704">
        <f>(groupC[[#This Row],[Weight (lbs)]]-MIN(groupC[Weight (lbs)]))/(MAX(groupC[Weight (lbs)])-MIN(groupC[Weight (lbs)]))</f>
        <v>0.83396988628470403</v>
      </c>
      <c r="F704">
        <f>IF(groupC[[#This Row],[normalized cost]]+groupC[[#This Row],[normalized weight]]&gt;1, 1, 0)</f>
        <v>1</v>
      </c>
    </row>
    <row r="705" spans="1:6" x14ac:dyDescent="0.75">
      <c r="A705">
        <v>25405.43478</v>
      </c>
      <c r="B705">
        <v>58168.169029999997</v>
      </c>
      <c r="C705">
        <v>1</v>
      </c>
      <c r="D705">
        <f>(groupC[[#This Row],[Cost (USD)]]-MIN(groupC[Cost (USD)]))/(MAX(groupC[Cost (USD)])-MIN(groupC[Cost (USD)]))</f>
        <v>0.79016722673817563</v>
      </c>
      <c r="E705">
        <f>(groupC[[#This Row],[Weight (lbs)]]-MIN(groupC[Weight (lbs)]))/(MAX(groupC[Weight (lbs)])-MIN(groupC[Weight (lbs)]))</f>
        <v>0.32542935959566044</v>
      </c>
      <c r="F705">
        <f>IF(groupC[[#This Row],[normalized cost]]+groupC[[#This Row],[normalized weight]]&gt;1, 1, 0)</f>
        <v>1</v>
      </c>
    </row>
    <row r="706" spans="1:6" x14ac:dyDescent="0.75">
      <c r="A706">
        <v>23122.10917</v>
      </c>
      <c r="B706">
        <v>60406.175170000002</v>
      </c>
      <c r="C706">
        <v>1</v>
      </c>
      <c r="D706">
        <f>(groupC[[#This Row],[Cost (USD)]]-MIN(groupC[Cost (USD)]))/(MAX(groupC[Cost (USD)])-MIN(groupC[Cost (USD)]))</f>
        <v>0.43054297988623019</v>
      </c>
      <c r="E706">
        <f>(groupC[[#This Row],[Weight (lbs)]]-MIN(groupC[Weight (lbs)]))/(MAX(groupC[Weight (lbs)])-MIN(groupC[Weight (lbs)]))</f>
        <v>0.57102492495257173</v>
      </c>
      <c r="F706">
        <f>IF(groupC[[#This Row],[normalized cost]]+groupC[[#This Row],[normalized weight]]&gt;1, 1, 0)</f>
        <v>1</v>
      </c>
    </row>
    <row r="707" spans="1:6" x14ac:dyDescent="0.75">
      <c r="A707">
        <v>23139.187259999999</v>
      </c>
      <c r="B707">
        <v>59548.170359999996</v>
      </c>
      <c r="C707">
        <v>1</v>
      </c>
      <c r="D707">
        <f>(groupC[[#This Row],[Cost (USD)]]-MIN(groupC[Cost (USD)]))/(MAX(groupC[Cost (USD)])-MIN(groupC[Cost (USD)]))</f>
        <v>0.43323278252630104</v>
      </c>
      <c r="E707">
        <f>(groupC[[#This Row],[Weight (lbs)]]-MIN(groupC[Weight (lbs)]))/(MAX(groupC[Weight (lbs)])-MIN(groupC[Weight (lbs)]))</f>
        <v>0.47686871482220089</v>
      </c>
      <c r="F707">
        <f>IF(groupC[[#This Row],[normalized cost]]+groupC[[#This Row],[normalized weight]]&gt;1, 1, 0)</f>
        <v>0</v>
      </c>
    </row>
    <row r="708" spans="1:6" x14ac:dyDescent="0.75">
      <c r="A708">
        <v>24521.927749999999</v>
      </c>
      <c r="B708">
        <v>59441.099069999997</v>
      </c>
      <c r="C708">
        <v>1</v>
      </c>
      <c r="D708">
        <f>(groupC[[#This Row],[Cost (USD)]]-MIN(groupC[Cost (USD)]))/(MAX(groupC[Cost (USD)])-MIN(groupC[Cost (USD)]))</f>
        <v>0.6510146902533992</v>
      </c>
      <c r="E708">
        <f>(groupC[[#This Row],[Weight (lbs)]]-MIN(groupC[Weight (lbs)]))/(MAX(groupC[Weight (lbs)])-MIN(groupC[Weight (lbs)]))</f>
        <v>0.4651188659138133</v>
      </c>
      <c r="F708">
        <f>IF(groupC[[#This Row],[normalized cost]]+groupC[[#This Row],[normalized weight]]&gt;1, 1, 0)</f>
        <v>1</v>
      </c>
    </row>
    <row r="709" spans="1:6" x14ac:dyDescent="0.75">
      <c r="A709">
        <v>24430.464349999998</v>
      </c>
      <c r="B709">
        <v>58216.176639999998</v>
      </c>
      <c r="C709">
        <v>1</v>
      </c>
      <c r="D709">
        <f>(groupC[[#This Row],[Cost (USD)]]-MIN(groupC[Cost (USD)]))/(MAX(groupC[Cost (USD)])-MIN(groupC[Cost (USD)]))</f>
        <v>0.63660918619586859</v>
      </c>
      <c r="E709">
        <f>(groupC[[#This Row],[Weight (lbs)]]-MIN(groupC[Weight (lbs)]))/(MAX(groupC[Weight (lbs)])-MIN(groupC[Weight (lbs)]))</f>
        <v>0.33069764546344821</v>
      </c>
      <c r="F709">
        <f>IF(groupC[[#This Row],[normalized cost]]+groupC[[#This Row],[normalized weight]]&gt;1, 1, 0)</f>
        <v>0</v>
      </c>
    </row>
    <row r="710" spans="1:6" x14ac:dyDescent="0.75">
      <c r="A710">
        <v>23823.795740000001</v>
      </c>
      <c r="B710">
        <v>61186.41891</v>
      </c>
      <c r="C710">
        <v>1</v>
      </c>
      <c r="D710">
        <f>(groupC[[#This Row],[Cost (USD)]]-MIN(groupC[Cost (USD)]))/(MAX(groupC[Cost (USD)])-MIN(groupC[Cost (USD)]))</f>
        <v>0.5410587570304175</v>
      </c>
      <c r="E710">
        <f>(groupC[[#This Row],[Weight (lbs)]]-MIN(groupC[Weight (lbs)]))/(MAX(groupC[Weight (lbs)])-MIN(groupC[Weight (lbs)]))</f>
        <v>0.65664774743575316</v>
      </c>
      <c r="F710">
        <f>IF(groupC[[#This Row],[normalized cost]]+groupC[[#This Row],[normalized weight]]&gt;1, 1, 0)</f>
        <v>1</v>
      </c>
    </row>
    <row r="711" spans="1:6" x14ac:dyDescent="0.75">
      <c r="A711">
        <v>24481.325659999999</v>
      </c>
      <c r="B711">
        <v>59038.028380000003</v>
      </c>
      <c r="C711">
        <v>1</v>
      </c>
      <c r="D711">
        <f>(groupC[[#This Row],[Cost (USD)]]-MIN(groupC[Cost (USD)]))/(MAX(groupC[Cost (USD)])-MIN(groupC[Cost (USD)]))</f>
        <v>0.64461985284040968</v>
      </c>
      <c r="E711">
        <f>(groupC[[#This Row],[Weight (lbs)]]-MIN(groupC[Weight (lbs)]))/(MAX(groupC[Weight (lbs)])-MIN(groupC[Weight (lbs)]))</f>
        <v>0.42088646984480677</v>
      </c>
      <c r="F711">
        <f>IF(groupC[[#This Row],[normalized cost]]+groupC[[#This Row],[normalized weight]]&gt;1, 1, 0)</f>
        <v>1</v>
      </c>
    </row>
    <row r="712" spans="1:6" x14ac:dyDescent="0.75">
      <c r="A712">
        <v>24750.20003</v>
      </c>
      <c r="B712">
        <v>62390.896439999997</v>
      </c>
      <c r="C712">
        <v>1</v>
      </c>
      <c r="D712">
        <f>(groupC[[#This Row],[Cost (USD)]]-MIN(groupC[Cost (USD)]))/(MAX(groupC[Cost (USD)])-MIN(groupC[Cost (USD)]))</f>
        <v>0.68696762066886308</v>
      </c>
      <c r="E712">
        <f>(groupC[[#This Row],[Weight (lbs)]]-MIN(groupC[Weight (lbs)]))/(MAX(groupC[Weight (lbs)])-MIN(groupC[Weight (lbs)]))</f>
        <v>0.78882537405300845</v>
      </c>
      <c r="F712">
        <f>IF(groupC[[#This Row],[normalized cost]]+groupC[[#This Row],[normalized weight]]&gt;1, 1, 0)</f>
        <v>1</v>
      </c>
    </row>
    <row r="713" spans="1:6" x14ac:dyDescent="0.75">
      <c r="A713">
        <v>23938.572639999999</v>
      </c>
      <c r="B713">
        <v>60579.831749999998</v>
      </c>
      <c r="C713">
        <v>1</v>
      </c>
      <c r="D713">
        <f>(groupC[[#This Row],[Cost (USD)]]-MIN(groupC[Cost (USD)]))/(MAX(groupC[Cost (USD)])-MIN(groupC[Cost (USD)]))</f>
        <v>0.55913614206815632</v>
      </c>
      <c r="E713">
        <f>(groupC[[#This Row],[Weight (lbs)]]-MIN(groupC[Weight (lbs)]))/(MAX(groupC[Weight (lbs)])-MIN(groupC[Weight (lbs)]))</f>
        <v>0.59008174753262355</v>
      </c>
      <c r="F713">
        <f>IF(groupC[[#This Row],[normalized cost]]+groupC[[#This Row],[normalized weight]]&gt;1, 1, 0)</f>
        <v>1</v>
      </c>
    </row>
    <row r="714" spans="1:6" x14ac:dyDescent="0.75">
      <c r="A714">
        <v>23775.028849999999</v>
      </c>
      <c r="B714">
        <v>59861.067940000001</v>
      </c>
      <c r="C714">
        <v>1</v>
      </c>
      <c r="D714">
        <f>(groupC[[#This Row],[Cost (USD)]]-MIN(groupC[Cost (USD)]))/(MAX(groupC[Cost (USD)])-MIN(groupC[Cost (USD)]))</f>
        <v>0.53337796196082488</v>
      </c>
      <c r="E714">
        <f>(groupC[[#This Row],[Weight (lbs)]]-MIN(groupC[Weight (lbs)]))/(MAX(groupC[Weight (lbs)])-MIN(groupC[Weight (lbs)]))</f>
        <v>0.51120564387946898</v>
      </c>
      <c r="F714">
        <f>IF(groupC[[#This Row],[normalized cost]]+groupC[[#This Row],[normalized weight]]&gt;1, 1, 0)</f>
        <v>1</v>
      </c>
    </row>
    <row r="715" spans="1:6" x14ac:dyDescent="0.75">
      <c r="A715">
        <v>25692.671139999999</v>
      </c>
      <c r="B715">
        <v>59935.766669999997</v>
      </c>
      <c r="C715">
        <v>1</v>
      </c>
      <c r="D715">
        <f>(groupC[[#This Row],[Cost (USD)]]-MIN(groupC[Cost (USD)]))/(MAX(groupC[Cost (USD)])-MIN(groupC[Cost (USD)]))</f>
        <v>0.83540701171719745</v>
      </c>
      <c r="E715">
        <f>(groupC[[#This Row],[Weight (lbs)]]-MIN(groupC[Weight (lbs)]))/(MAX(groupC[Weight (lbs)])-MIN(groupC[Weight (lbs)]))</f>
        <v>0.51940297475265074</v>
      </c>
      <c r="F715">
        <f>IF(groupC[[#This Row],[normalized cost]]+groupC[[#This Row],[normalized weight]]&gt;1, 1, 0)</f>
        <v>1</v>
      </c>
    </row>
    <row r="716" spans="1:6" x14ac:dyDescent="0.75">
      <c r="A716">
        <v>22484.205269999999</v>
      </c>
      <c r="B716">
        <v>60935.518300000003</v>
      </c>
      <c r="C716">
        <v>1</v>
      </c>
      <c r="D716">
        <f>(groupC[[#This Row],[Cost (USD)]]-MIN(groupC[Cost (USD)]))/(MAX(groupC[Cost (USD)])-MIN(groupC[Cost (USD)]))</f>
        <v>0.33007298620827241</v>
      </c>
      <c r="E716">
        <f>(groupC[[#This Row],[Weight (lbs)]]-MIN(groupC[Weight (lbs)]))/(MAX(groupC[Weight (lbs)])-MIN(groupC[Weight (lbs)]))</f>
        <v>0.62911427643225404</v>
      </c>
      <c r="F716">
        <f>IF(groupC[[#This Row],[normalized cost]]+groupC[[#This Row],[normalized weight]]&gt;1, 1, 0)</f>
        <v>0</v>
      </c>
    </row>
    <row r="717" spans="1:6" x14ac:dyDescent="0.75">
      <c r="A717">
        <v>25016.983349999999</v>
      </c>
      <c r="B717">
        <v>58025.771950000002</v>
      </c>
      <c r="C717">
        <v>1</v>
      </c>
      <c r="D717">
        <f>(groupC[[#This Row],[Cost (USD)]]-MIN(groupC[Cost (USD)]))/(MAX(groupC[Cost (USD)])-MIN(groupC[Cost (USD)]))</f>
        <v>0.72898604769805109</v>
      </c>
      <c r="E717">
        <f>(groupC[[#This Row],[Weight (lbs)]]-MIN(groupC[Weight (lbs)]))/(MAX(groupC[Weight (lbs)])-MIN(groupC[Weight (lbs)]))</f>
        <v>0.30980290945206429</v>
      </c>
      <c r="F717">
        <f>IF(groupC[[#This Row],[normalized cost]]+groupC[[#This Row],[normalized weight]]&gt;1, 1, 0)</f>
        <v>1</v>
      </c>
    </row>
    <row r="718" spans="1:6" x14ac:dyDescent="0.75">
      <c r="A718">
        <v>23650.09605</v>
      </c>
      <c r="B718">
        <v>61911.802810000001</v>
      </c>
      <c r="C718">
        <v>1</v>
      </c>
      <c r="D718">
        <f>(groupC[[#This Row],[Cost (USD)]]-MIN(groupC[Cost (USD)]))/(MAX(groupC[Cost (USD)])-MIN(groupC[Cost (USD)]))</f>
        <v>0.51370102061249723</v>
      </c>
      <c r="E718">
        <f>(groupC[[#This Row],[Weight (lbs)]]-MIN(groupC[Weight (lbs)]))/(MAX(groupC[Weight (lbs)])-MIN(groupC[Weight (lbs)]))</f>
        <v>0.73625033021566511</v>
      </c>
      <c r="F718">
        <f>IF(groupC[[#This Row],[normalized cost]]+groupC[[#This Row],[normalized weight]]&gt;1, 1, 0)</f>
        <v>1</v>
      </c>
    </row>
    <row r="719" spans="1:6" x14ac:dyDescent="0.75">
      <c r="A719">
        <v>23623.147799999999</v>
      </c>
      <c r="B719">
        <v>60306.614090000003</v>
      </c>
      <c r="C719">
        <v>1</v>
      </c>
      <c r="D719">
        <f>(groupC[[#This Row],[Cost (USD)]]-MIN(groupC[Cost (USD)]))/(MAX(groupC[Cost (USD)])-MIN(groupC[Cost (USD)]))</f>
        <v>0.50945666576981308</v>
      </c>
      <c r="E719">
        <f>(groupC[[#This Row],[Weight (lbs)]]-MIN(groupC[Weight (lbs)]))/(MAX(groupC[Weight (lbs)])-MIN(groupC[Weight (lbs)]))</f>
        <v>0.56009923565569408</v>
      </c>
      <c r="F719">
        <f>IF(groupC[[#This Row],[normalized cost]]+groupC[[#This Row],[normalized weight]]&gt;1, 1, 0)</f>
        <v>1</v>
      </c>
    </row>
    <row r="720" spans="1:6" x14ac:dyDescent="0.75">
      <c r="A720">
        <v>24389.839339999999</v>
      </c>
      <c r="B720">
        <v>59548.9035</v>
      </c>
      <c r="C720">
        <v>1</v>
      </c>
      <c r="D720">
        <f>(groupC[[#This Row],[Cost (USD)]]-MIN(groupC[Cost (USD)]))/(MAX(groupC[Cost (USD)])-MIN(groupC[Cost (USD)]))</f>
        <v>0.63021073887822887</v>
      </c>
      <c r="E720">
        <f>(groupC[[#This Row],[Weight (lbs)]]-MIN(groupC[Weight (lbs)]))/(MAX(groupC[Weight (lbs)])-MIN(groupC[Weight (lbs)]))</f>
        <v>0.47694916854820663</v>
      </c>
      <c r="F720">
        <f>IF(groupC[[#This Row],[normalized cost]]+groupC[[#This Row],[normalized weight]]&gt;1, 1, 0)</f>
        <v>1</v>
      </c>
    </row>
    <row r="721" spans="1:6" x14ac:dyDescent="0.75">
      <c r="A721">
        <v>23406.767349999998</v>
      </c>
      <c r="B721">
        <v>59729.70882</v>
      </c>
      <c r="C721">
        <v>1</v>
      </c>
      <c r="D721">
        <f>(groupC[[#This Row],[Cost (USD)]]-MIN(groupC[Cost (USD)]))/(MAX(groupC[Cost (USD)])-MIN(groupC[Cost (USD)]))</f>
        <v>0.47537670099215035</v>
      </c>
      <c r="E721">
        <f>(groupC[[#This Row],[Weight (lbs)]]-MIN(groupC[Weight (lbs)]))/(MAX(groupC[Weight (lbs)])-MIN(groupC[Weight (lbs)]))</f>
        <v>0.49679048354340904</v>
      </c>
      <c r="F721">
        <f>IF(groupC[[#This Row],[normalized cost]]+groupC[[#This Row],[normalized weight]]&gt;1, 1, 0)</f>
        <v>0</v>
      </c>
    </row>
    <row r="722" spans="1:6" x14ac:dyDescent="0.75">
      <c r="A722">
        <v>25346.910220000002</v>
      </c>
      <c r="B722">
        <v>59712.106079999998</v>
      </c>
      <c r="C722">
        <v>1</v>
      </c>
      <c r="D722">
        <f>(groupC[[#This Row],[Cost (USD)]]-MIN(groupC[Cost (USD)]))/(MAX(groupC[Cost (USD)])-MIN(groupC[Cost (USD)]))</f>
        <v>0.78094959666379438</v>
      </c>
      <c r="E722">
        <f>(groupC[[#This Row],[Weight (lbs)]]-MIN(groupC[Weight (lbs)]))/(MAX(groupC[Weight (lbs)])-MIN(groupC[Weight (lbs)]))</f>
        <v>0.49485878424872737</v>
      </c>
      <c r="F722">
        <f>IF(groupC[[#This Row],[normalized cost]]+groupC[[#This Row],[normalized weight]]&gt;1, 1, 0)</f>
        <v>1</v>
      </c>
    </row>
    <row r="723" spans="1:6" x14ac:dyDescent="0.75">
      <c r="A723">
        <v>24772.16301</v>
      </c>
      <c r="B723">
        <v>57817.771280000001</v>
      </c>
      <c r="C723">
        <v>1</v>
      </c>
      <c r="D723">
        <f>(groupC[[#This Row],[Cost (USD)]]-MIN(groupC[Cost (USD)]))/(MAX(groupC[Cost (USD)])-MIN(groupC[Cost (USD)]))</f>
        <v>0.69042679447505739</v>
      </c>
      <c r="E723">
        <f>(groupC[[#This Row],[Weight (lbs)]]-MIN(groupC[Weight (lbs)]))/(MAX(groupC[Weight (lbs)])-MIN(groupC[Weight (lbs)]))</f>
        <v>0.28697721597864667</v>
      </c>
      <c r="F723">
        <f>IF(groupC[[#This Row],[normalized cost]]+groupC[[#This Row],[normalized weight]]&gt;1, 1, 0)</f>
        <v>0</v>
      </c>
    </row>
    <row r="724" spans="1:6" x14ac:dyDescent="0.75">
      <c r="A724">
        <v>25120.67193</v>
      </c>
      <c r="B724">
        <v>60897.850100000003</v>
      </c>
      <c r="C724">
        <v>1</v>
      </c>
      <c r="D724">
        <f>(groupC[[#This Row],[Cost (USD)]]-MIN(groupC[Cost (USD)]))/(MAX(groupC[Cost (USD)])-MIN(groupC[Cost (USD)]))</f>
        <v>0.7453170200860183</v>
      </c>
      <c r="E724">
        <f>(groupC[[#This Row],[Weight (lbs)]]-MIN(groupC[Weight (lbs)]))/(MAX(groupC[Weight (lbs)])-MIN(groupC[Weight (lbs)]))</f>
        <v>0.62498062250269992</v>
      </c>
      <c r="F724">
        <f>IF(groupC[[#This Row],[normalized cost]]+groupC[[#This Row],[normalized weight]]&gt;1, 1, 0)</f>
        <v>1</v>
      </c>
    </row>
    <row r="725" spans="1:6" x14ac:dyDescent="0.75">
      <c r="A725">
        <v>24969.64501</v>
      </c>
      <c r="B725">
        <v>59209.118139999999</v>
      </c>
      <c r="C725">
        <v>1</v>
      </c>
      <c r="D725">
        <f>(groupC[[#This Row],[Cost (USD)]]-MIN(groupC[Cost (USD)]))/(MAX(groupC[Cost (USD)])-MIN(groupC[Cost (USD)]))</f>
        <v>0.72153024954330569</v>
      </c>
      <c r="E725">
        <f>(groupC[[#This Row],[Weight (lbs)]]-MIN(groupC[Weight (lbs)]))/(MAX(groupC[Weight (lbs)])-MIN(groupC[Weight (lbs)]))</f>
        <v>0.43966161330083725</v>
      </c>
      <c r="F725">
        <f>IF(groupC[[#This Row],[normalized cost]]+groupC[[#This Row],[normalized weight]]&gt;1, 1, 0)</f>
        <v>1</v>
      </c>
    </row>
    <row r="726" spans="1:6" x14ac:dyDescent="0.75">
      <c r="A726">
        <v>23659.878840000001</v>
      </c>
      <c r="B726">
        <v>58989.08625</v>
      </c>
      <c r="C726">
        <v>1</v>
      </c>
      <c r="D726">
        <f>(groupC[[#This Row],[Cost (USD)]]-MIN(groupC[Cost (USD)]))/(MAX(groupC[Cost (USD)])-MIN(groupC[Cost (USD)]))</f>
        <v>0.51524181202238351</v>
      </c>
      <c r="E726">
        <f>(groupC[[#This Row],[Weight (lbs)]]-MIN(groupC[Weight (lbs)]))/(MAX(groupC[Weight (lbs)])-MIN(groupC[Weight (lbs)]))</f>
        <v>0.41551563110031514</v>
      </c>
      <c r="F726">
        <f>IF(groupC[[#This Row],[normalized cost]]+groupC[[#This Row],[normalized weight]]&gt;1, 1, 0)</f>
        <v>0</v>
      </c>
    </row>
    <row r="727" spans="1:6" x14ac:dyDescent="0.75">
      <c r="A727">
        <v>24100.747879999999</v>
      </c>
      <c r="B727">
        <v>59670.156309999998</v>
      </c>
      <c r="C727">
        <v>1</v>
      </c>
      <c r="D727">
        <f>(groupC[[#This Row],[Cost (USD)]]-MIN(groupC[Cost (USD)]))/(MAX(groupC[Cost (USD)])-MIN(groupC[Cost (USD)]))</f>
        <v>0.58467877527281509</v>
      </c>
      <c r="E727">
        <f>(groupC[[#This Row],[Weight (lbs)]]-MIN(groupC[Weight (lbs)]))/(MAX(groupC[Weight (lbs)])-MIN(groupC[Weight (lbs)]))</f>
        <v>0.49025527700377308</v>
      </c>
      <c r="F727">
        <f>IF(groupC[[#This Row],[normalized cost]]+groupC[[#This Row],[normalized weight]]&gt;1, 1, 0)</f>
        <v>1</v>
      </c>
    </row>
    <row r="728" spans="1:6" x14ac:dyDescent="0.75">
      <c r="A728">
        <v>23283.74698</v>
      </c>
      <c r="B728">
        <v>60559.969989999998</v>
      </c>
      <c r="C728">
        <v>1</v>
      </c>
      <c r="D728">
        <f>(groupC[[#This Row],[Cost (USD)]]-MIN(groupC[Cost (USD)]))/(MAX(groupC[Cost (USD)])-MIN(groupC[Cost (USD)]))</f>
        <v>0.45600096775684668</v>
      </c>
      <c r="E728">
        <f>(groupC[[#This Row],[Weight (lbs)]]-MIN(groupC[Weight (lbs)]))/(MAX(groupC[Weight (lbs)])-MIN(groupC[Weight (lbs)]))</f>
        <v>0.58790214664190243</v>
      </c>
      <c r="F728">
        <f>IF(groupC[[#This Row],[normalized cost]]+groupC[[#This Row],[normalized weight]]&gt;1, 1, 0)</f>
        <v>1</v>
      </c>
    </row>
    <row r="729" spans="1:6" x14ac:dyDescent="0.75">
      <c r="A729">
        <v>25624.527719999998</v>
      </c>
      <c r="B729">
        <v>60099.178449999999</v>
      </c>
      <c r="C729">
        <v>1</v>
      </c>
      <c r="D729">
        <f>(groupC[[#This Row],[Cost (USD)]]-MIN(groupC[Cost (USD)]))/(MAX(groupC[Cost (USD)])-MIN(groupC[Cost (USD)]))</f>
        <v>0.82467440924119062</v>
      </c>
      <c r="E729">
        <f>(groupC[[#This Row],[Weight (lbs)]]-MIN(groupC[Weight (lbs)]))/(MAX(groupC[Weight (lbs)])-MIN(groupC[Weight (lbs)]))</f>
        <v>0.53733554775938952</v>
      </c>
      <c r="F729">
        <f>IF(groupC[[#This Row],[normalized cost]]+groupC[[#This Row],[normalized weight]]&gt;1, 1, 0)</f>
        <v>1</v>
      </c>
    </row>
    <row r="730" spans="1:6" x14ac:dyDescent="0.75">
      <c r="A730">
        <v>25575.538380000002</v>
      </c>
      <c r="B730">
        <v>60941.390780000002</v>
      </c>
      <c r="C730">
        <v>1</v>
      </c>
      <c r="D730">
        <f>(groupC[[#This Row],[Cost (USD)]]-MIN(groupC[Cost (USD)]))/(MAX(groupC[Cost (USD)])-MIN(groupC[Cost (USD)]))</f>
        <v>0.81695857825146478</v>
      </c>
      <c r="E730">
        <f>(groupC[[#This Row],[Weight (lbs)]]-MIN(groupC[Weight (lbs)]))/(MAX(groupC[Weight (lbs)])-MIN(groupC[Weight (lbs)]))</f>
        <v>0.62975871391607918</v>
      </c>
      <c r="F730">
        <f>IF(groupC[[#This Row],[normalized cost]]+groupC[[#This Row],[normalized weight]]&gt;1, 1, 0)</f>
        <v>1</v>
      </c>
    </row>
    <row r="731" spans="1:6" x14ac:dyDescent="0.75">
      <c r="A731">
        <v>23097.046719999998</v>
      </c>
      <c r="B731">
        <v>60440.290209999999</v>
      </c>
      <c r="C731">
        <v>1</v>
      </c>
      <c r="D731">
        <f>(groupC[[#This Row],[Cost (USD)]]-MIN(groupC[Cost (USD)]))/(MAX(groupC[Cost (USD)])-MIN(groupC[Cost (USD)]))</f>
        <v>0.4265956389261667</v>
      </c>
      <c r="E731">
        <f>(groupC[[#This Row],[Weight (lbs)]]-MIN(groupC[Weight (lbs)]))/(MAX(groupC[Weight (lbs)])-MIN(groupC[Weight (lbs)]))</f>
        <v>0.57476866022935391</v>
      </c>
      <c r="F731">
        <f>IF(groupC[[#This Row],[normalized cost]]+groupC[[#This Row],[normalized weight]]&gt;1, 1, 0)</f>
        <v>1</v>
      </c>
    </row>
    <row r="732" spans="1:6" x14ac:dyDescent="0.75">
      <c r="A732">
        <v>22892.611720000001</v>
      </c>
      <c r="B732">
        <v>62297.421150000002</v>
      </c>
      <c r="C732">
        <v>1</v>
      </c>
      <c r="D732">
        <f>(groupC[[#This Row],[Cost (USD)]]-MIN(groupC[Cost (USD)]))/(MAX(groupC[Cost (USD)])-MIN(groupC[Cost (USD)]))</f>
        <v>0.39439708494718484</v>
      </c>
      <c r="E732">
        <f>(groupC[[#This Row],[Weight (lbs)]]-MIN(groupC[Weight (lbs)]))/(MAX(groupC[Weight (lbs)])-MIN(groupC[Weight (lbs)]))</f>
        <v>0.77856753057164518</v>
      </c>
      <c r="F732">
        <f>IF(groupC[[#This Row],[normalized cost]]+groupC[[#This Row],[normalized weight]]&gt;1, 1, 0)</f>
        <v>1</v>
      </c>
    </row>
    <row r="733" spans="1:6" x14ac:dyDescent="0.75">
      <c r="A733">
        <v>22851.61247</v>
      </c>
      <c r="B733">
        <v>58633.554680000001</v>
      </c>
      <c r="C733">
        <v>1</v>
      </c>
      <c r="D733">
        <f>(groupC[[#This Row],[Cost (USD)]]-MIN(groupC[Cost (USD)]))/(MAX(groupC[Cost (USD)])-MIN(groupC[Cost (USD)]))</f>
        <v>0.38793969475361328</v>
      </c>
      <c r="E733">
        <f>(groupC[[#This Row],[Weight (lbs)]]-MIN(groupC[Weight (lbs)]))/(MAX(groupC[Weight (lbs)])-MIN(groupC[Weight (lbs)]))</f>
        <v>0.37650010948231821</v>
      </c>
      <c r="F733">
        <f>IF(groupC[[#This Row],[normalized cost]]+groupC[[#This Row],[normalized weight]]&gt;1, 1, 0)</f>
        <v>0</v>
      </c>
    </row>
    <row r="734" spans="1:6" x14ac:dyDescent="0.75">
      <c r="A734">
        <v>24006.172399999999</v>
      </c>
      <c r="B734">
        <v>60381.117610000001</v>
      </c>
      <c r="C734">
        <v>1</v>
      </c>
      <c r="D734">
        <f>(groupC[[#This Row],[Cost (USD)]]-MIN(groupC[Cost (USD)]))/(MAX(groupC[Cost (USD)])-MIN(groupC[Cost (USD)]))</f>
        <v>0.56978311798385706</v>
      </c>
      <c r="E734">
        <f>(groupC[[#This Row],[Weight (lbs)]]-MIN(groupC[Weight (lbs)]))/(MAX(groupC[Weight (lbs)])-MIN(groupC[Weight (lbs)]))</f>
        <v>0.56827514446507721</v>
      </c>
      <c r="F734">
        <f>IF(groupC[[#This Row],[normalized cost]]+groupC[[#This Row],[normalized weight]]&gt;1, 1, 0)</f>
        <v>1</v>
      </c>
    </row>
    <row r="735" spans="1:6" x14ac:dyDescent="0.75">
      <c r="A735">
        <v>23901.17642</v>
      </c>
      <c r="B735">
        <v>57906.630790000003</v>
      </c>
      <c r="C735">
        <v>1</v>
      </c>
      <c r="D735">
        <f>(groupC[[#This Row],[Cost (USD)]]-MIN(groupC[Cost (USD)]))/(MAX(groupC[Cost (USD)])-MIN(groupC[Cost (USD)]))</f>
        <v>0.55324622983062433</v>
      </c>
      <c r="E735">
        <f>(groupC[[#This Row],[Weight (lbs)]]-MIN(groupC[Weight (lbs)]))/(MAX(groupC[Weight (lbs)])-MIN(groupC[Weight (lbs)]))</f>
        <v>0.29672853042132669</v>
      </c>
      <c r="F735">
        <f>IF(groupC[[#This Row],[normalized cost]]+groupC[[#This Row],[normalized weight]]&gt;1, 1, 0)</f>
        <v>0</v>
      </c>
    </row>
    <row r="736" spans="1:6" x14ac:dyDescent="0.75">
      <c r="A736">
        <v>23205.641080000001</v>
      </c>
      <c r="B736">
        <v>60863.195169999999</v>
      </c>
      <c r="C736">
        <v>1</v>
      </c>
      <c r="D736">
        <f>(groupC[[#This Row],[Cost (USD)]]-MIN(groupC[Cost (USD)]))/(MAX(groupC[Cost (USD)])-MIN(groupC[Cost (USD)]))</f>
        <v>0.44369927265949571</v>
      </c>
      <c r="E736">
        <f>(groupC[[#This Row],[Weight (lbs)]]-MIN(groupC[Weight (lbs)]))/(MAX(groupC[Weight (lbs)])-MIN(groupC[Weight (lbs)]))</f>
        <v>0.62117764047613799</v>
      </c>
      <c r="F736">
        <f>IF(groupC[[#This Row],[normalized cost]]+groupC[[#This Row],[normalized weight]]&gt;1, 1, 0)</f>
        <v>1</v>
      </c>
    </row>
    <row r="737" spans="1:6" x14ac:dyDescent="0.75">
      <c r="A737">
        <v>24143.3007</v>
      </c>
      <c r="B737">
        <v>57852.425949999997</v>
      </c>
      <c r="C737">
        <v>1</v>
      </c>
      <c r="D737">
        <f>(groupC[[#This Row],[Cost (USD)]]-MIN(groupC[Cost (USD)]))/(MAX(groupC[Cost (USD)])-MIN(groupC[Cost (USD)]))</f>
        <v>0.59138085305659938</v>
      </c>
      <c r="E737">
        <f>(groupC[[#This Row],[Weight (lbs)]]-MIN(groupC[Weight (lbs)]))/(MAX(groupC[Weight (lbs)])-MIN(groupC[Weight (lbs)]))</f>
        <v>0.2907801694731828</v>
      </c>
      <c r="F737">
        <f>IF(groupC[[#This Row],[normalized cost]]+groupC[[#This Row],[normalized weight]]&gt;1, 1, 0)</f>
        <v>0</v>
      </c>
    </row>
    <row r="738" spans="1:6" x14ac:dyDescent="0.75">
      <c r="A738">
        <v>24602.952239999999</v>
      </c>
      <c r="B738">
        <v>58962.348969999999</v>
      </c>
      <c r="C738">
        <v>1</v>
      </c>
      <c r="D738">
        <f>(groupC[[#This Row],[Cost (USD)]]-MIN(groupC[Cost (USD)]))/(MAX(groupC[Cost (USD)])-MIN(groupC[Cost (USD)]))</f>
        <v>0.66377606386791965</v>
      </c>
      <c r="E738">
        <f>(groupC[[#This Row],[Weight (lbs)]]-MIN(groupC[Weight (lbs)]))/(MAX(groupC[Weight (lbs)])-MIN(groupC[Weight (lbs)]))</f>
        <v>0.41258152056310887</v>
      </c>
      <c r="F738">
        <f>IF(groupC[[#This Row],[normalized cost]]+groupC[[#This Row],[normalized weight]]&gt;1, 1, 0)</f>
        <v>1</v>
      </c>
    </row>
    <row r="739" spans="1:6" x14ac:dyDescent="0.75">
      <c r="A739">
        <v>23818.54034</v>
      </c>
      <c r="B739">
        <v>61619.575900000003</v>
      </c>
      <c r="C739">
        <v>1</v>
      </c>
      <c r="D739">
        <f>(groupC[[#This Row],[Cost (USD)]]-MIN(groupC[Cost (USD)]))/(MAX(groupC[Cost (USD)])-MIN(groupC[Cost (USD)]))</f>
        <v>0.54023103046411913</v>
      </c>
      <c r="E739">
        <f>(groupC[[#This Row],[Weight (lbs)]]-MIN(groupC[Weight (lbs)]))/(MAX(groupC[Weight (lbs)])-MIN(groupC[Weight (lbs)]))</f>
        <v>0.70418177066562182</v>
      </c>
      <c r="F739">
        <f>IF(groupC[[#This Row],[normalized cost]]+groupC[[#This Row],[normalized weight]]&gt;1, 1, 0)</f>
        <v>1</v>
      </c>
    </row>
    <row r="740" spans="1:6" x14ac:dyDescent="0.75">
      <c r="A740">
        <v>24552.676449999999</v>
      </c>
      <c r="B740">
        <v>61234.315329999998</v>
      </c>
      <c r="C740">
        <v>1</v>
      </c>
      <c r="D740">
        <f>(groupC[[#This Row],[Cost (USD)]]-MIN(groupC[Cost (USD)]))/(MAX(groupC[Cost (USD)])-MIN(groupC[Cost (USD)]))</f>
        <v>0.65585761674217813</v>
      </c>
      <c r="E740">
        <f>(groupC[[#This Row],[Weight (lbs)]]-MIN(groupC[Weight (lbs)]))/(MAX(groupC[Weight (lbs)])-MIN(groupC[Weight (lbs)]))</f>
        <v>0.66190383147333831</v>
      </c>
      <c r="F740">
        <f>IF(groupC[[#This Row],[normalized cost]]+groupC[[#This Row],[normalized weight]]&gt;1, 1, 0)</f>
        <v>1</v>
      </c>
    </row>
    <row r="741" spans="1:6" x14ac:dyDescent="0.75">
      <c r="A741">
        <v>24686.69528</v>
      </c>
      <c r="B741">
        <v>58907.793949999999</v>
      </c>
      <c r="C741">
        <v>1</v>
      </c>
      <c r="D741">
        <f>(groupC[[#This Row],[Cost (USD)]]-MIN(groupC[Cost (USD)]))/(MAX(groupC[Cost (USD)])-MIN(groupC[Cost (USD)]))</f>
        <v>0.67696560965902253</v>
      </c>
      <c r="E741">
        <f>(groupC[[#This Row],[Weight (lbs)]]-MIN(groupC[Weight (lbs)]))/(MAX(groupC[Weight (lbs)])-MIN(groupC[Weight (lbs)]))</f>
        <v>0.40659473136691948</v>
      </c>
      <c r="F741">
        <f>IF(groupC[[#This Row],[normalized cost]]+groupC[[#This Row],[normalized weight]]&gt;1, 1, 0)</f>
        <v>1</v>
      </c>
    </row>
    <row r="742" spans="1:6" x14ac:dyDescent="0.75">
      <c r="A742">
        <v>22572.159899999999</v>
      </c>
      <c r="B742">
        <v>60039.710489999998</v>
      </c>
      <c r="C742">
        <v>1</v>
      </c>
      <c r="D742">
        <f>(groupC[[#This Row],[Cost (USD)]]-MIN(groupC[Cost (USD)]))/(MAX(groupC[Cost (USD)])-MIN(groupC[Cost (USD)]))</f>
        <v>0.34392585827888855</v>
      </c>
      <c r="E742">
        <f>(groupC[[#This Row],[Weight (lbs)]]-MIN(groupC[Weight (lbs)]))/(MAX(groupC[Weight (lbs)])-MIN(groupC[Weight (lbs)]))</f>
        <v>0.53080961961478546</v>
      </c>
      <c r="F742">
        <f>IF(groupC[[#This Row],[normalized cost]]+groupC[[#This Row],[normalized weight]]&gt;1, 1, 0)</f>
        <v>0</v>
      </c>
    </row>
    <row r="743" spans="1:6" x14ac:dyDescent="0.75">
      <c r="A743">
        <v>22909.22723</v>
      </c>
      <c r="B743">
        <v>61521.457459999998</v>
      </c>
      <c r="C743">
        <v>1</v>
      </c>
      <c r="D743">
        <f>(groupC[[#This Row],[Cost (USD)]]-MIN(groupC[Cost (USD)]))/(MAX(groupC[Cost (USD)])-MIN(groupC[Cost (USD)]))</f>
        <v>0.39701403114340034</v>
      </c>
      <c r="E743">
        <f>(groupC[[#This Row],[Weight (lbs)]]-MIN(groupC[Weight (lbs)]))/(MAX(groupC[Weight (lbs)])-MIN(groupC[Weight (lbs)]))</f>
        <v>0.69341439460125609</v>
      </c>
      <c r="F743">
        <f>IF(groupC[[#This Row],[normalized cost]]+groupC[[#This Row],[normalized weight]]&gt;1, 1, 0)</f>
        <v>1</v>
      </c>
    </row>
    <row r="744" spans="1:6" x14ac:dyDescent="0.75">
      <c r="A744">
        <v>24650.611339999999</v>
      </c>
      <c r="B744">
        <v>60822.814810000003</v>
      </c>
      <c r="C744">
        <v>1</v>
      </c>
      <c r="D744">
        <f>(groupC[[#This Row],[Cost (USD)]]-MIN(groupC[Cost (USD)]))/(MAX(groupC[Cost (USD)])-MIN(groupC[Cost (USD)]))</f>
        <v>0.67128238178774624</v>
      </c>
      <c r="E744">
        <f>(groupC[[#This Row],[Weight (lbs)]]-MIN(groupC[Weight (lbs)]))/(MAX(groupC[Weight (lbs)])-MIN(groupC[Weight (lbs)]))</f>
        <v>0.61674635802062405</v>
      </c>
      <c r="F744">
        <f>IF(groupC[[#This Row],[normalized cost]]+groupC[[#This Row],[normalized weight]]&gt;1, 1, 0)</f>
        <v>1</v>
      </c>
    </row>
    <row r="745" spans="1:6" x14ac:dyDescent="0.75">
      <c r="A745">
        <v>23927.789479999999</v>
      </c>
      <c r="B745">
        <v>61262.08685</v>
      </c>
      <c r="C745">
        <v>1</v>
      </c>
      <c r="D745">
        <f>(groupC[[#This Row],[Cost (USD)]]-MIN(groupC[Cost (USD)]))/(MAX(groupC[Cost (USD)])-MIN(groupC[Cost (USD)]))</f>
        <v>0.55743779218029976</v>
      </c>
      <c r="E745">
        <f>(groupC[[#This Row],[Weight (lbs)]]-MIN(groupC[Weight (lbs)]))/(MAX(groupC[Weight (lbs)])-MIN(groupC[Weight (lbs)]))</f>
        <v>0.66495143801619672</v>
      </c>
      <c r="F745">
        <f>IF(groupC[[#This Row],[normalized cost]]+groupC[[#This Row],[normalized weight]]&gt;1, 1, 0)</f>
        <v>1</v>
      </c>
    </row>
    <row r="746" spans="1:6" x14ac:dyDescent="0.75">
      <c r="A746">
        <v>23177.60039</v>
      </c>
      <c r="B746">
        <v>57375.481359999998</v>
      </c>
      <c r="C746">
        <v>1</v>
      </c>
      <c r="D746">
        <f>(groupC[[#This Row],[Cost (USD)]]-MIN(groupC[Cost (USD)]))/(MAX(groupC[Cost (USD)])-MIN(groupC[Cost (USD)]))</f>
        <v>0.43928285829516006</v>
      </c>
      <c r="E746">
        <f>(groupC[[#This Row],[Weight (lbs)]]-MIN(groupC[Weight (lbs)]))/(MAX(groupC[Weight (lbs)])-MIN(groupC[Weight (lbs)]))</f>
        <v>0.2384409581853309</v>
      </c>
      <c r="F746">
        <f>IF(groupC[[#This Row],[normalized cost]]+groupC[[#This Row],[normalized weight]]&gt;1, 1, 0)</f>
        <v>0</v>
      </c>
    </row>
    <row r="747" spans="1:6" x14ac:dyDescent="0.75">
      <c r="A747">
        <v>22819.210009999999</v>
      </c>
      <c r="B747">
        <v>59382.269590000004</v>
      </c>
      <c r="C747">
        <v>1</v>
      </c>
      <c r="D747">
        <f>(groupC[[#This Row],[Cost (USD)]]-MIN(groupC[Cost (USD)]))/(MAX(groupC[Cost (USD)])-MIN(groupC[Cost (USD)]))</f>
        <v>0.38283630072929331</v>
      </c>
      <c r="E747">
        <f>(groupC[[#This Row],[Weight (lbs)]]-MIN(groupC[Weight (lbs)]))/(MAX(groupC[Weight (lbs)])-MIN(groupC[Weight (lbs)]))</f>
        <v>0.45866300364336782</v>
      </c>
      <c r="F747">
        <f>IF(groupC[[#This Row],[normalized cost]]+groupC[[#This Row],[normalized weight]]&gt;1, 1, 0)</f>
        <v>0</v>
      </c>
    </row>
    <row r="748" spans="1:6" x14ac:dyDescent="0.75">
      <c r="A748">
        <v>24267.784930000002</v>
      </c>
      <c r="B748">
        <v>61241.17525</v>
      </c>
      <c r="C748">
        <v>1</v>
      </c>
      <c r="D748">
        <f>(groupC[[#This Row],[Cost (USD)]]-MIN(groupC[Cost (USD)]))/(MAX(groupC[Cost (USD)])-MIN(groupC[Cost (USD)]))</f>
        <v>0.61098714453891456</v>
      </c>
      <c r="E748">
        <f>(groupC[[#This Row],[Weight (lbs)]]-MIN(groupC[Weight (lbs)]))/(MAX(groupC[Weight (lbs)])-MIN(groupC[Weight (lbs)]))</f>
        <v>0.66265662919832746</v>
      </c>
      <c r="F748">
        <f>IF(groupC[[#This Row],[normalized cost]]+groupC[[#This Row],[normalized weight]]&gt;1, 1, 0)</f>
        <v>1</v>
      </c>
    </row>
    <row r="749" spans="1:6" x14ac:dyDescent="0.75">
      <c r="A749">
        <v>23942.80746</v>
      </c>
      <c r="B749">
        <v>62306.903939999997</v>
      </c>
      <c r="C749">
        <v>1</v>
      </c>
      <c r="D749">
        <f>(groupC[[#This Row],[Cost (USD)]]-MIN(groupC[Cost (USD)]))/(MAX(groupC[Cost (USD)])-MIN(groupC[Cost (USD)]))</f>
        <v>0.55980312707738333</v>
      </c>
      <c r="E749">
        <f>(groupC[[#This Row],[Weight (lbs)]]-MIN(groupC[Weight (lbs)]))/(MAX(groupC[Weight (lbs)])-MIN(groupC[Weight (lbs)]))</f>
        <v>0.77960815826679952</v>
      </c>
      <c r="F749">
        <f>IF(groupC[[#This Row],[normalized cost]]+groupC[[#This Row],[normalized weight]]&gt;1, 1, 0)</f>
        <v>1</v>
      </c>
    </row>
    <row r="750" spans="1:6" x14ac:dyDescent="0.75">
      <c r="A750">
        <v>24176.913069999999</v>
      </c>
      <c r="B750">
        <v>59937.26367</v>
      </c>
      <c r="C750">
        <v>1</v>
      </c>
      <c r="D750">
        <f>(groupC[[#This Row],[Cost (USD)]]-MIN(groupC[Cost (USD)]))/(MAX(groupC[Cost (USD)])-MIN(groupC[Cost (USD)]))</f>
        <v>0.5966748081514045</v>
      </c>
      <c r="E750">
        <f>(groupC[[#This Row],[Weight (lbs)]]-MIN(groupC[Weight (lbs)]))/(MAX(groupC[Weight (lbs)])-MIN(groupC[Weight (lbs)]))</f>
        <v>0.51956725337314635</v>
      </c>
      <c r="F750">
        <f>IF(groupC[[#This Row],[normalized cost]]+groupC[[#This Row],[normalized weight]]&gt;1, 1, 0)</f>
        <v>1</v>
      </c>
    </row>
    <row r="751" spans="1:6" x14ac:dyDescent="0.75">
      <c r="A751">
        <v>23826.309300000001</v>
      </c>
      <c r="B751">
        <v>58716.591639999999</v>
      </c>
      <c r="C751">
        <v>1</v>
      </c>
      <c r="D751">
        <f>(groupC[[#This Row],[Cost (USD)]]-MIN(groupC[Cost (USD)]))/(MAX(groupC[Cost (USD)])-MIN(groupC[Cost (USD)]))</f>
        <v>0.54145464324040793</v>
      </c>
      <c r="E751">
        <f>(groupC[[#This Row],[Weight (lbs)]]-MIN(groupC[Weight (lbs)]))/(MAX(groupC[Weight (lbs)])-MIN(groupC[Weight (lbs)]))</f>
        <v>0.3856124656873457</v>
      </c>
      <c r="F751">
        <f>IF(groupC[[#This Row],[normalized cost]]+groupC[[#This Row],[normalized weight]]&gt;1, 1, 0)</f>
        <v>0</v>
      </c>
    </row>
    <row r="752" spans="1:6" x14ac:dyDescent="0.75">
      <c r="A752">
        <v>22086.233749999999</v>
      </c>
      <c r="B752">
        <v>60839.839529999997</v>
      </c>
      <c r="C752">
        <v>1</v>
      </c>
      <c r="D752">
        <f>(groupC[[#This Row],[Cost (USD)]]-MIN(groupC[Cost (USD)]))/(MAX(groupC[Cost (USD)])-MIN(groupC[Cost (USD)]))</f>
        <v>0.26739239106156287</v>
      </c>
      <c r="E752">
        <f>(groupC[[#This Row],[Weight (lbs)]]-MIN(groupC[Weight (lbs)]))/(MAX(groupC[Weight (lbs)])-MIN(groupC[Weight (lbs)]))</f>
        <v>0.61861462623433039</v>
      </c>
      <c r="F752">
        <f>IF(groupC[[#This Row],[normalized cost]]+groupC[[#This Row],[normalized weight]]&gt;1, 1, 0)</f>
        <v>0</v>
      </c>
    </row>
    <row r="753" spans="1:6" x14ac:dyDescent="0.75">
      <c r="A753">
        <v>22970.31524</v>
      </c>
      <c r="B753">
        <v>57332.7111</v>
      </c>
      <c r="C753">
        <v>1</v>
      </c>
      <c r="D753">
        <f>(groupC[[#This Row],[Cost (USD)]]-MIN(groupC[Cost (USD)]))/(MAX(groupC[Cost (USD)])-MIN(groupC[Cost (USD)]))</f>
        <v>0.4066354051128947</v>
      </c>
      <c r="E753">
        <f>(groupC[[#This Row],[Weight (lbs)]]-MIN(groupC[Weight (lbs)]))/(MAX(groupC[Weight (lbs)])-MIN(groupC[Weight (lbs)]))</f>
        <v>0.23374741155137865</v>
      </c>
      <c r="F753">
        <f>IF(groupC[[#This Row],[normalized cost]]+groupC[[#This Row],[normalized weight]]&gt;1, 1, 0)</f>
        <v>0</v>
      </c>
    </row>
    <row r="754" spans="1:6" x14ac:dyDescent="0.75">
      <c r="A754">
        <v>24064.083859999999</v>
      </c>
      <c r="B754">
        <v>61506.88811</v>
      </c>
      <c r="C754">
        <v>1</v>
      </c>
      <c r="D754">
        <f>(groupC[[#This Row],[Cost (USD)]]-MIN(groupC[Cost (USD)]))/(MAX(groupC[Cost (USD)])-MIN(groupC[Cost (USD)]))</f>
        <v>0.57890418468384308</v>
      </c>
      <c r="E754">
        <f>(groupC[[#This Row],[Weight (lbs)]]-MIN(groupC[Weight (lbs)]))/(MAX(groupC[Weight (lbs)])-MIN(groupC[Weight (lbs)]))</f>
        <v>0.69181557514934333</v>
      </c>
      <c r="F754">
        <f>IF(groupC[[#This Row],[normalized cost]]+groupC[[#This Row],[normalized weight]]&gt;1, 1, 0)</f>
        <v>1</v>
      </c>
    </row>
    <row r="755" spans="1:6" x14ac:dyDescent="0.75">
      <c r="A755">
        <v>23704.1891</v>
      </c>
      <c r="B755">
        <v>59140.257180000001</v>
      </c>
      <c r="C755">
        <v>1</v>
      </c>
      <c r="D755">
        <f>(groupC[[#This Row],[Cost (USD)]]-MIN(groupC[Cost (USD)]))/(MAX(groupC[Cost (USD)])-MIN(groupC[Cost (USD)]))</f>
        <v>0.52222068696274437</v>
      </c>
      <c r="E755">
        <f>(groupC[[#This Row],[Weight (lbs)]]-MIN(groupC[Weight (lbs)]))/(MAX(groupC[Weight (lbs)])-MIN(groupC[Weight (lbs)]))</f>
        <v>0.43210491088615166</v>
      </c>
      <c r="F755">
        <f>IF(groupC[[#This Row],[normalized cost]]+groupC[[#This Row],[normalized weight]]&gt;1, 1, 0)</f>
        <v>0</v>
      </c>
    </row>
    <row r="756" spans="1:6" x14ac:dyDescent="0.75">
      <c r="A756">
        <v>24135.062259999999</v>
      </c>
      <c r="B756">
        <v>60793.364200000004</v>
      </c>
      <c r="C756">
        <v>1</v>
      </c>
      <c r="D756">
        <f>(groupC[[#This Row],[Cost (USD)]]-MIN(groupC[Cost (USD)]))/(MAX(groupC[Cost (USD)])-MIN(groupC[Cost (USD)]))</f>
        <v>0.59008329708505514</v>
      </c>
      <c r="E756">
        <f>(groupC[[#This Row],[Weight (lbs)]]-MIN(groupC[Weight (lbs)]))/(MAX(groupC[Weight (lbs)])-MIN(groupC[Weight (lbs)]))</f>
        <v>0.61351449056334539</v>
      </c>
      <c r="F756">
        <f>IF(groupC[[#This Row],[normalized cost]]+groupC[[#This Row],[normalized weight]]&gt;1, 1, 0)</f>
        <v>1</v>
      </c>
    </row>
    <row r="757" spans="1:6" x14ac:dyDescent="0.75">
      <c r="A757">
        <v>24539.097959999999</v>
      </c>
      <c r="B757">
        <v>60031.240059999996</v>
      </c>
      <c r="C757">
        <v>1</v>
      </c>
      <c r="D757">
        <f>(groupC[[#This Row],[Cost (USD)]]-MIN(groupC[Cost (USD)]))/(MAX(groupC[Cost (USD)])-MIN(groupC[Cost (USD)]))</f>
        <v>0.65371900181216092</v>
      </c>
      <c r="E757">
        <f>(groupC[[#This Row],[Weight (lbs)]]-MIN(groupC[Weight (lbs)]))/(MAX(groupC[Weight (lbs)])-MIN(groupC[Weight (lbs)]))</f>
        <v>0.52988008684564547</v>
      </c>
      <c r="F757">
        <f>IF(groupC[[#This Row],[normalized cost]]+groupC[[#This Row],[normalized weight]]&gt;1, 1, 0)</f>
        <v>1</v>
      </c>
    </row>
    <row r="758" spans="1:6" x14ac:dyDescent="0.75">
      <c r="A758">
        <v>24018.30546</v>
      </c>
      <c r="B758">
        <v>60419.611819999998</v>
      </c>
      <c r="C758">
        <v>1</v>
      </c>
      <c r="D758">
        <f>(groupC[[#This Row],[Cost (USD)]]-MIN(groupC[Cost (USD)]))/(MAX(groupC[Cost (USD)])-MIN(groupC[Cost (USD)]))</f>
        <v>0.57169407739560274</v>
      </c>
      <c r="E758">
        <f>(groupC[[#This Row],[Weight (lbs)]]-MIN(groupC[Weight (lbs)]))/(MAX(groupC[Weight (lbs)])-MIN(groupC[Weight (lbs)]))</f>
        <v>0.57249944354046622</v>
      </c>
      <c r="F758">
        <f>IF(groupC[[#This Row],[normalized cost]]+groupC[[#This Row],[normalized weight]]&gt;1, 1, 0)</f>
        <v>1</v>
      </c>
    </row>
    <row r="759" spans="1:6" x14ac:dyDescent="0.75">
      <c r="A759">
        <v>22526.163339999999</v>
      </c>
      <c r="B759">
        <v>58986.642030000003</v>
      </c>
      <c r="C759">
        <v>1</v>
      </c>
      <c r="D759">
        <f>(groupC[[#This Row],[Cost (USD)]]-MIN(groupC[Cost (USD)]))/(MAX(groupC[Cost (USD)])-MIN(groupC[Cost (USD)]))</f>
        <v>0.33668139074638442</v>
      </c>
      <c r="E759">
        <f>(groupC[[#This Row],[Weight (lbs)]]-MIN(groupC[Weight (lbs)]))/(MAX(groupC[Weight (lbs)])-MIN(groupC[Weight (lbs)]))</f>
        <v>0.4152474059234369</v>
      </c>
      <c r="F759">
        <f>IF(groupC[[#This Row],[normalized cost]]+groupC[[#This Row],[normalized weight]]&gt;1, 1, 0)</f>
        <v>0</v>
      </c>
    </row>
    <row r="760" spans="1:6" x14ac:dyDescent="0.75">
      <c r="A760">
        <v>23973.603309999999</v>
      </c>
      <c r="B760">
        <v>61670.01154</v>
      </c>
      <c r="C760">
        <v>1</v>
      </c>
      <c r="D760">
        <f>(groupC[[#This Row],[Cost (USD)]]-MIN(groupC[Cost (USD)]))/(MAX(groupC[Cost (USD)])-MIN(groupC[Cost (USD)]))</f>
        <v>0.56465347970072866</v>
      </c>
      <c r="E760">
        <f>(groupC[[#This Row],[Weight (lbs)]]-MIN(groupC[Weight (lbs)]))/(MAX(groupC[Weight (lbs)])-MIN(groupC[Weight (lbs)]))</f>
        <v>0.70971650504304251</v>
      </c>
      <c r="F760">
        <f>IF(groupC[[#This Row],[normalized cost]]+groupC[[#This Row],[normalized weight]]&gt;1, 1, 0)</f>
        <v>1</v>
      </c>
    </row>
    <row r="761" spans="1:6" x14ac:dyDescent="0.75">
      <c r="A761">
        <v>25019.988229999999</v>
      </c>
      <c r="B761">
        <v>59919.661540000001</v>
      </c>
      <c r="C761">
        <v>1</v>
      </c>
      <c r="D761">
        <f>(groupC[[#This Row],[Cost (USD)]]-MIN(groupC[Cost (USD)]))/(MAX(groupC[Cost (USD)])-MIN(groupC[Cost (USD)]))</f>
        <v>0.72945931690772836</v>
      </c>
      <c r="E761">
        <f>(groupC[[#This Row],[Weight (lbs)]]-MIN(groupC[Weight (lbs)]))/(MAX(groupC[Weight (lbs)])-MIN(groupC[Weight (lbs)]))</f>
        <v>0.51763562101898508</v>
      </c>
      <c r="F761">
        <f>IF(groupC[[#This Row],[normalized cost]]+groupC[[#This Row],[normalized weight]]&gt;1, 1, 0)</f>
        <v>1</v>
      </c>
    </row>
    <row r="762" spans="1:6" x14ac:dyDescent="0.75">
      <c r="A762">
        <v>23774.521260000001</v>
      </c>
      <c r="B762">
        <v>62270.217600000004</v>
      </c>
      <c r="C762">
        <v>1</v>
      </c>
      <c r="D762">
        <f>(groupC[[#This Row],[Cost (USD)]]-MIN(groupC[Cost (USD)]))/(MAX(groupC[Cost (USD)])-MIN(groupC[Cost (USD)]))</f>
        <v>0.53329801643283736</v>
      </c>
      <c r="E762">
        <f>(groupC[[#This Row],[Weight (lbs)]]-MIN(groupC[Weight (lbs)]))/(MAX(groupC[Weight (lbs)])-MIN(groupC[Weight (lbs)]))</f>
        <v>0.7755822522372593</v>
      </c>
      <c r="F762">
        <f>IF(groupC[[#This Row],[normalized cost]]+groupC[[#This Row],[normalized weight]]&gt;1, 1, 0)</f>
        <v>1</v>
      </c>
    </row>
    <row r="763" spans="1:6" x14ac:dyDescent="0.75">
      <c r="A763">
        <v>23930.709330000002</v>
      </c>
      <c r="B763">
        <v>60241.65969</v>
      </c>
      <c r="C763">
        <v>1</v>
      </c>
      <c r="D763">
        <f>(groupC[[#This Row],[Cost (USD)]]-MIN(groupC[Cost (USD)]))/(MAX(groupC[Cost (USD)])-MIN(groupC[Cost (USD)]))</f>
        <v>0.55789766914772509</v>
      </c>
      <c r="E763">
        <f>(groupC[[#This Row],[Weight (lbs)]]-MIN(groupC[Weight (lbs)]))/(MAX(groupC[Weight (lbs)])-MIN(groupC[Weight (lbs)]))</f>
        <v>0.5529712334999809</v>
      </c>
      <c r="F763">
        <f>IF(groupC[[#This Row],[normalized cost]]+groupC[[#This Row],[normalized weight]]&gt;1, 1, 0)</f>
        <v>1</v>
      </c>
    </row>
    <row r="764" spans="1:6" x14ac:dyDescent="0.75">
      <c r="A764">
        <v>23577.984550000001</v>
      </c>
      <c r="B764">
        <v>59660.756020000001</v>
      </c>
      <c r="C764">
        <v>1</v>
      </c>
      <c r="D764">
        <f>(groupC[[#This Row],[Cost (USD)]]-MIN(groupC[Cost (USD)]))/(MAX(groupC[Cost (USD)])-MIN(groupC[Cost (USD)]))</f>
        <v>0.50234344473138426</v>
      </c>
      <c r="E764">
        <f>(groupC[[#This Row],[Weight (lbs)]]-MIN(groupC[Weight (lbs)]))/(MAX(groupC[Weight (lbs)])-MIN(groupC[Weight (lbs)]))</f>
        <v>0.48922370273960758</v>
      </c>
      <c r="F764">
        <f>IF(groupC[[#This Row],[normalized cost]]+groupC[[#This Row],[normalized weight]]&gt;1, 1, 0)</f>
        <v>0</v>
      </c>
    </row>
    <row r="765" spans="1:6" x14ac:dyDescent="0.75">
      <c r="A765">
        <v>23027.992689999999</v>
      </c>
      <c r="B765">
        <v>60372.978770000002</v>
      </c>
      <c r="C765">
        <v>1</v>
      </c>
      <c r="D765">
        <f>(groupC[[#This Row],[Cost (USD)]]-MIN(groupC[Cost (USD)]))/(MAX(groupC[Cost (USD)])-MIN(groupC[Cost (USD)]))</f>
        <v>0.41571961519040113</v>
      </c>
      <c r="E765">
        <f>(groupC[[#This Row],[Weight (lbs)]]-MIN(groupC[Weight (lbs)]))/(MAX(groupC[Weight (lbs)])-MIN(groupC[Weight (lbs)]))</f>
        <v>0.56738199990420068</v>
      </c>
      <c r="F765">
        <f>IF(groupC[[#This Row],[normalized cost]]+groupC[[#This Row],[normalized weight]]&gt;1, 1, 0)</f>
        <v>0</v>
      </c>
    </row>
    <row r="766" spans="1:6" x14ac:dyDescent="0.75">
      <c r="A766">
        <v>23109.87962</v>
      </c>
      <c r="B766">
        <v>59374.0694</v>
      </c>
      <c r="C766">
        <v>1</v>
      </c>
      <c r="D766">
        <f>(groupC[[#This Row],[Cost (USD)]]-MIN(groupC[Cost (USD)]))/(MAX(groupC[Cost (USD)])-MIN(groupC[Cost (USD)]))</f>
        <v>0.42861682327990708</v>
      </c>
      <c r="E766">
        <f>(groupC[[#This Row],[Weight (lbs)]]-MIN(groupC[Weight (lbs)]))/(MAX(groupC[Weight (lbs)])-MIN(groupC[Weight (lbs)]))</f>
        <v>0.45776312662199159</v>
      </c>
      <c r="F766">
        <f>IF(groupC[[#This Row],[normalized cost]]+groupC[[#This Row],[normalized weight]]&gt;1, 1, 0)</f>
        <v>0</v>
      </c>
    </row>
    <row r="767" spans="1:6" x14ac:dyDescent="0.75">
      <c r="A767">
        <v>23904.950669999998</v>
      </c>
      <c r="B767">
        <v>61159.405610000002</v>
      </c>
      <c r="C767">
        <v>1</v>
      </c>
      <c r="D767">
        <f>(groupC[[#This Row],[Cost (USD)]]-MIN(groupC[Cost (USD)]))/(MAX(groupC[Cost (USD)])-MIN(groupC[Cost (USD)]))</f>
        <v>0.55384067497140321</v>
      </c>
      <c r="E767">
        <f>(groupC[[#This Row],[Weight (lbs)]]-MIN(groupC[Weight (lbs)]))/(MAX(groupC[Weight (lbs)])-MIN(groupC[Weight (lbs)]))</f>
        <v>0.6536833468619212</v>
      </c>
      <c r="F767">
        <f>IF(groupC[[#This Row],[normalized cost]]+groupC[[#This Row],[normalized weight]]&gt;1, 1, 0)</f>
        <v>1</v>
      </c>
    </row>
    <row r="768" spans="1:6" x14ac:dyDescent="0.75">
      <c r="A768">
        <v>23697.791379999999</v>
      </c>
      <c r="B768">
        <v>58727.659939999998</v>
      </c>
      <c r="C768">
        <v>1</v>
      </c>
      <c r="D768">
        <f>(groupC[[#This Row],[Cost (USD)]]-MIN(groupC[Cost (USD)]))/(MAX(groupC[Cost (USD)])-MIN(groupC[Cost (USD)]))</f>
        <v>0.52121304476467434</v>
      </c>
      <c r="E768">
        <f>(groupC[[#This Row],[Weight (lbs)]]-MIN(groupC[Weight (lbs)]))/(MAX(groupC[Weight (lbs)])-MIN(groupC[Weight (lbs)]))</f>
        <v>0.38682708496271534</v>
      </c>
      <c r="F768">
        <f>IF(groupC[[#This Row],[normalized cost]]+groupC[[#This Row],[normalized weight]]&gt;1, 1, 0)</f>
        <v>0</v>
      </c>
    </row>
    <row r="769" spans="1:6" x14ac:dyDescent="0.75">
      <c r="A769">
        <v>25443.190839999999</v>
      </c>
      <c r="B769">
        <v>59260.917170000001</v>
      </c>
      <c r="C769">
        <v>1</v>
      </c>
      <c r="D769">
        <f>(groupC[[#This Row],[Cost (USD)]]-MIN(groupC[Cost (USD)]))/(MAX(groupC[Cost (USD)])-MIN(groupC[Cost (USD)]))</f>
        <v>0.79611381384871771</v>
      </c>
      <c r="E769">
        <f>(groupC[[#This Row],[Weight (lbs)]]-MIN(groupC[Weight (lbs)]))/(MAX(groupC[Weight (lbs)])-MIN(groupC[Weight (lbs)]))</f>
        <v>0.4453459641300937</v>
      </c>
      <c r="F769">
        <f>IF(groupC[[#This Row],[normalized cost]]+groupC[[#This Row],[normalized weight]]&gt;1, 1, 0)</f>
        <v>1</v>
      </c>
    </row>
    <row r="770" spans="1:6" x14ac:dyDescent="0.75">
      <c r="A770">
        <v>25632.075260000001</v>
      </c>
      <c r="B770">
        <v>58902.239229999999</v>
      </c>
      <c r="C770">
        <v>1</v>
      </c>
      <c r="D770">
        <f>(groupC[[#This Row],[Cost (USD)]]-MIN(groupC[Cost (USD)]))/(MAX(groupC[Cost (USD)])-MIN(groupC[Cost (USD)]))</f>
        <v>0.82586314832255447</v>
      </c>
      <c r="E770">
        <f>(groupC[[#This Row],[Weight (lbs)]]-MIN(groupC[Weight (lbs)]))/(MAX(groupC[Weight (lbs)])-MIN(groupC[Weight (lbs)]))</f>
        <v>0.40598516440710797</v>
      </c>
      <c r="F770">
        <f>IF(groupC[[#This Row],[normalized cost]]+groupC[[#This Row],[normalized weight]]&gt;1, 1, 0)</f>
        <v>1</v>
      </c>
    </row>
    <row r="771" spans="1:6" x14ac:dyDescent="0.75">
      <c r="A771">
        <v>25995.241190000001</v>
      </c>
      <c r="B771">
        <v>58553.025260000002</v>
      </c>
      <c r="C771">
        <v>1</v>
      </c>
      <c r="D771">
        <f>(groupC[[#This Row],[Cost (USD)]]-MIN(groupC[Cost (USD)]))/(MAX(groupC[Cost (USD)])-MIN(groupC[Cost (USD)]))</f>
        <v>0.88306185598235953</v>
      </c>
      <c r="E771">
        <f>(groupC[[#This Row],[Weight (lbs)]]-MIN(groupC[Weight (lbs)]))/(MAX(groupC[Weight (lbs)])-MIN(groupC[Weight (lbs)]))</f>
        <v>0.3676629270996265</v>
      </c>
      <c r="F771">
        <f>IF(groupC[[#This Row],[normalized cost]]+groupC[[#This Row],[normalized weight]]&gt;1, 1, 0)</f>
        <v>1</v>
      </c>
    </row>
    <row r="772" spans="1:6" x14ac:dyDescent="0.75">
      <c r="A772">
        <v>25296.058570000001</v>
      </c>
      <c r="B772">
        <v>60122.930350000002</v>
      </c>
      <c r="C772">
        <v>1</v>
      </c>
      <c r="D772">
        <f>(groupC[[#This Row],[Cost (USD)]]-MIN(groupC[Cost (USD)]))/(MAX(groupC[Cost (USD)])-MIN(groupC[Cost (USD)]))</f>
        <v>0.77294045147121326</v>
      </c>
      <c r="E772">
        <f>(groupC[[#This Row],[Weight (lbs)]]-MIN(groupC[Weight (lbs)]))/(MAX(groupC[Weight (lbs)])-MIN(groupC[Weight (lbs)]))</f>
        <v>0.53994204700197046</v>
      </c>
      <c r="F772">
        <f>IF(groupC[[#This Row],[normalized cost]]+groupC[[#This Row],[normalized weight]]&gt;1, 1, 0)</f>
        <v>1</v>
      </c>
    </row>
    <row r="773" spans="1:6" x14ac:dyDescent="0.75">
      <c r="A773">
        <v>23833.263930000001</v>
      </c>
      <c r="B773">
        <v>60003.508220000003</v>
      </c>
      <c r="C773">
        <v>1</v>
      </c>
      <c r="D773">
        <f>(groupC[[#This Row],[Cost (USD)]]-MIN(groupC[Cost (USD)]))/(MAX(groupC[Cost (USD)])-MIN(groupC[Cost (USD)]))</f>
        <v>0.54254999887647248</v>
      </c>
      <c r="E773">
        <f>(groupC[[#This Row],[Weight (lbs)]]-MIN(groupC[Weight (lbs)]))/(MAX(groupC[Weight (lbs)])-MIN(groupC[Weight (lbs)]))</f>
        <v>0.52683683472874754</v>
      </c>
      <c r="F773">
        <f>IF(groupC[[#This Row],[normalized cost]]+groupC[[#This Row],[normalized weight]]&gt;1, 1, 0)</f>
        <v>1</v>
      </c>
    </row>
    <row r="774" spans="1:6" x14ac:dyDescent="0.75">
      <c r="A774">
        <v>23427.392039999999</v>
      </c>
      <c r="B774">
        <v>59254.371590000002</v>
      </c>
      <c r="C774">
        <v>1</v>
      </c>
      <c r="D774">
        <f>(groupC[[#This Row],[Cost (USD)]]-MIN(groupC[Cost (USD)]))/(MAX(groupC[Cost (USD)])-MIN(groupC[Cost (USD)]))</f>
        <v>0.47862509385181135</v>
      </c>
      <c r="E774">
        <f>(groupC[[#This Row],[Weight (lbs)]]-MIN(groupC[Weight (lbs)]))/(MAX(groupC[Weight (lbs)])-MIN(groupC[Weight (lbs)]))</f>
        <v>0.44462766162325235</v>
      </c>
      <c r="F774">
        <f>IF(groupC[[#This Row],[normalized cost]]+groupC[[#This Row],[normalized weight]]&gt;1, 1, 0)</f>
        <v>0</v>
      </c>
    </row>
    <row r="775" spans="1:6" x14ac:dyDescent="0.75">
      <c r="A775">
        <v>23801.113000000001</v>
      </c>
      <c r="B775">
        <v>58218.826289999997</v>
      </c>
      <c r="C775">
        <v>1</v>
      </c>
      <c r="D775">
        <f>(groupC[[#This Row],[Cost (USD)]]-MIN(groupC[Cost (USD)]))/(MAX(groupC[Cost (USD)])-MIN(groupC[Cost (USD)]))</f>
        <v>0.53748622087818709</v>
      </c>
      <c r="E775">
        <f>(groupC[[#This Row],[Weight (lbs)]]-MIN(groupC[Weight (lbs)]))/(MAX(groupC[Weight (lbs)])-MIN(groupC[Weight (lbs)]))</f>
        <v>0.33098841423218256</v>
      </c>
      <c r="F775">
        <f>IF(groupC[[#This Row],[normalized cost]]+groupC[[#This Row],[normalized weight]]&gt;1, 1, 0)</f>
        <v>0</v>
      </c>
    </row>
    <row r="776" spans="1:6" x14ac:dyDescent="0.75">
      <c r="A776">
        <v>25268.880249999998</v>
      </c>
      <c r="B776">
        <v>58631.838029999999</v>
      </c>
      <c r="C776">
        <v>1</v>
      </c>
      <c r="D776">
        <f>(groupC[[#This Row],[Cost (USD)]]-MIN(groupC[Cost (USD)]))/(MAX(groupC[Cost (USD)])-MIN(groupC[Cost (USD)]))</f>
        <v>0.76865986055684865</v>
      </c>
      <c r="E776">
        <f>(groupC[[#This Row],[Weight (lbs)]]-MIN(groupC[Weight (lbs)]))/(MAX(groupC[Weight (lbs)])-MIN(groupC[Weight (lbs)]))</f>
        <v>0.37631172678767982</v>
      </c>
      <c r="F776">
        <f>IF(groupC[[#This Row],[normalized cost]]+groupC[[#This Row],[normalized weight]]&gt;1, 1, 0)</f>
        <v>1</v>
      </c>
    </row>
    <row r="777" spans="1:6" x14ac:dyDescent="0.75">
      <c r="A777">
        <v>22234.790799999999</v>
      </c>
      <c r="B777">
        <v>58725.44713</v>
      </c>
      <c r="C777">
        <v>1</v>
      </c>
      <c r="D777">
        <f>(groupC[[#This Row],[Cost (USD)]]-MIN(groupC[Cost (USD)]))/(MAX(groupC[Cost (USD)])-MIN(groupC[Cost (USD)]))</f>
        <v>0.29079015657814927</v>
      </c>
      <c r="E777">
        <f>(groupC[[#This Row],[Weight (lbs)]]-MIN(groupC[Weight (lbs)]))/(MAX(groupC[Weight (lbs)])-MIN(groupC[Weight (lbs)]))</f>
        <v>0.38658425438541549</v>
      </c>
      <c r="F777">
        <f>IF(groupC[[#This Row],[normalized cost]]+groupC[[#This Row],[normalized weight]]&gt;1, 1, 0)</f>
        <v>0</v>
      </c>
    </row>
    <row r="778" spans="1:6" x14ac:dyDescent="0.75">
      <c r="A778">
        <v>23530.840619999999</v>
      </c>
      <c r="B778">
        <v>60486.73648</v>
      </c>
      <c r="C778">
        <v>1</v>
      </c>
      <c r="D778">
        <f>(groupC[[#This Row],[Cost (USD)]]-MIN(groupC[Cost (USD)]))/(MAX(groupC[Cost (USD)])-MIN(groupC[Cost (USD)]))</f>
        <v>0.49491826619108331</v>
      </c>
      <c r="E778">
        <f>(groupC[[#This Row],[Weight (lbs)]]-MIN(groupC[Weight (lbs)]))/(MAX(groupC[Weight (lbs)])-MIN(groupC[Weight (lbs)]))</f>
        <v>0.57986560689786026</v>
      </c>
      <c r="F778">
        <f>IF(groupC[[#This Row],[normalized cost]]+groupC[[#This Row],[normalized weight]]&gt;1, 1, 0)</f>
        <v>1</v>
      </c>
    </row>
    <row r="779" spans="1:6" x14ac:dyDescent="0.75">
      <c r="A779">
        <v>23692.222659999999</v>
      </c>
      <c r="B779">
        <v>59189.549899999998</v>
      </c>
      <c r="C779">
        <v>1</v>
      </c>
      <c r="D779">
        <f>(groupC[[#This Row],[Cost (USD)]]-MIN(groupC[Cost (USD)]))/(MAX(groupC[Cost (USD)])-MIN(groupC[Cost (USD)]))</f>
        <v>0.52033597023480516</v>
      </c>
      <c r="E779">
        <f>(groupC[[#This Row],[Weight (lbs)]]-MIN(groupC[Weight (lbs)]))/(MAX(groupC[Weight (lbs)])-MIN(groupC[Weight (lbs)]))</f>
        <v>0.43751422287149738</v>
      </c>
      <c r="F779">
        <f>IF(groupC[[#This Row],[normalized cost]]+groupC[[#This Row],[normalized weight]]&gt;1, 1, 0)</f>
        <v>0</v>
      </c>
    </row>
    <row r="780" spans="1:6" x14ac:dyDescent="0.75">
      <c r="A780">
        <v>23925.62559</v>
      </c>
      <c r="B780">
        <v>59055.430610000003</v>
      </c>
      <c r="C780">
        <v>1</v>
      </c>
      <c r="D780">
        <f>(groupC[[#This Row],[Cost (USD)]]-MIN(groupC[Cost (USD)]))/(MAX(groupC[Cost (USD)])-MIN(groupC[Cost (USD)]))</f>
        <v>0.55709697906625577</v>
      </c>
      <c r="E780">
        <f>(groupC[[#This Row],[Weight (lbs)]]-MIN(groupC[Weight (lbs)]))/(MAX(groupC[Weight (lbs)])-MIN(groupC[Weight (lbs)]))</f>
        <v>0.42279616546133486</v>
      </c>
      <c r="F780">
        <f>IF(groupC[[#This Row],[normalized cost]]+groupC[[#This Row],[normalized weight]]&gt;1, 1, 0)</f>
        <v>0</v>
      </c>
    </row>
    <row r="781" spans="1:6" x14ac:dyDescent="0.75">
      <c r="A781">
        <v>25958.868020000002</v>
      </c>
      <c r="B781">
        <v>60982.343410000001</v>
      </c>
      <c r="C781">
        <v>1</v>
      </c>
      <c r="D781">
        <f>(groupC[[#This Row],[Cost (USD)]]-MIN(groupC[Cost (USD)]))/(MAX(groupC[Cost (USD)])-MIN(groupC[Cost (USD)]))</f>
        <v>0.87733307432739993</v>
      </c>
      <c r="E781">
        <f>(groupC[[#This Row],[Weight (lbs)]]-MIN(groupC[Weight (lbs)]))/(MAX(groupC[Weight (lbs)])-MIN(groupC[Weight (lbs)]))</f>
        <v>0.63425279645586263</v>
      </c>
      <c r="F781">
        <f>IF(groupC[[#This Row],[normalized cost]]+groupC[[#This Row],[normalized weight]]&gt;1, 1, 0)</f>
        <v>1</v>
      </c>
    </row>
    <row r="782" spans="1:6" x14ac:dyDescent="0.75">
      <c r="A782">
        <v>24621.756290000001</v>
      </c>
      <c r="B782">
        <v>57094.417520000003</v>
      </c>
      <c r="C782">
        <v>1</v>
      </c>
      <c r="D782">
        <f>(groupC[[#This Row],[Cost (USD)]]-MIN(groupC[Cost (USD)]))/(MAX(groupC[Cost (USD)])-MIN(groupC[Cost (USD)]))</f>
        <v>0.6667377055581809</v>
      </c>
      <c r="E782">
        <f>(groupC[[#This Row],[Weight (lbs)]]-MIN(groupC[Weight (lbs)]))/(MAX(groupC[Weight (lbs)])-MIN(groupC[Weight (lbs)]))</f>
        <v>0.20759741783374672</v>
      </c>
      <c r="F782">
        <f>IF(groupC[[#This Row],[normalized cost]]+groupC[[#This Row],[normalized weight]]&gt;1, 1, 0)</f>
        <v>0</v>
      </c>
    </row>
    <row r="783" spans="1:6" x14ac:dyDescent="0.75">
      <c r="A783">
        <v>23676.030180000002</v>
      </c>
      <c r="B783">
        <v>60314.294479999997</v>
      </c>
      <c r="C783">
        <v>1</v>
      </c>
      <c r="D783">
        <f>(groupC[[#This Row],[Cost (USD)]]-MIN(groupC[Cost (USD)]))/(MAX(groupC[Cost (USD)])-MIN(groupC[Cost (USD)]))</f>
        <v>0.51778565134942089</v>
      </c>
      <c r="E783">
        <f>(groupC[[#This Row],[Weight (lbs)]]-MIN(groupC[Weight (lbs)]))/(MAX(groupC[Weight (lbs)])-MIN(groupC[Weight (lbs)]))</f>
        <v>0.56094207057490941</v>
      </c>
      <c r="F783">
        <f>IF(groupC[[#This Row],[normalized cost]]+groupC[[#This Row],[normalized weight]]&gt;1, 1, 0)</f>
        <v>1</v>
      </c>
    </row>
    <row r="784" spans="1:6" x14ac:dyDescent="0.75">
      <c r="A784">
        <v>23891.711070000001</v>
      </c>
      <c r="B784">
        <v>60018.165099999998</v>
      </c>
      <c r="C784">
        <v>1</v>
      </c>
      <c r="D784">
        <f>(groupC[[#This Row],[Cost (USD)]]-MIN(groupC[Cost (USD)]))/(MAX(groupC[Cost (USD)])-MIN(groupC[Cost (USD)]))</f>
        <v>0.55175543528514581</v>
      </c>
      <c r="E784">
        <f>(groupC[[#This Row],[Weight (lbs)]]-MIN(groupC[Weight (lbs)]))/(MAX(groupC[Weight (lbs)])-MIN(groupC[Weight (lbs)]))</f>
        <v>0.52844525959659316</v>
      </c>
      <c r="F784">
        <f>IF(groupC[[#This Row],[normalized cost]]+groupC[[#This Row],[normalized weight]]&gt;1, 1, 0)</f>
        <v>1</v>
      </c>
    </row>
    <row r="785" spans="1:6" x14ac:dyDescent="0.75">
      <c r="A785">
        <v>24310.915430000001</v>
      </c>
      <c r="B785">
        <v>61380.531360000001</v>
      </c>
      <c r="C785">
        <v>1</v>
      </c>
      <c r="D785">
        <f>(groupC[[#This Row],[Cost (USD)]]-MIN(groupC[Cost (USD)]))/(MAX(groupC[Cost (USD)])-MIN(groupC[Cost (USD)]))</f>
        <v>0.61778020703990733</v>
      </c>
      <c r="E785">
        <f>(groupC[[#This Row],[Weight (lbs)]]-MIN(groupC[Weight (lbs)]))/(MAX(groupC[Weight (lbs)])-MIN(groupC[Weight (lbs)]))</f>
        <v>0.67794936768089031</v>
      </c>
      <c r="F785">
        <f>IF(groupC[[#This Row],[normalized cost]]+groupC[[#This Row],[normalized weight]]&gt;1, 1, 0)</f>
        <v>1</v>
      </c>
    </row>
    <row r="786" spans="1:6" x14ac:dyDescent="0.75">
      <c r="A786">
        <v>24703.936580000001</v>
      </c>
      <c r="B786">
        <v>58820.763590000002</v>
      </c>
      <c r="C786">
        <v>1</v>
      </c>
      <c r="D786">
        <f>(groupC[[#This Row],[Cost (USD)]]-MIN(groupC[Cost (USD)]))/(MAX(groupC[Cost (USD)])-MIN(groupC[Cost (USD)]))</f>
        <v>0.67968111790720831</v>
      </c>
      <c r="E786">
        <f>(groupC[[#This Row],[Weight (lbs)]]-MIN(groupC[Weight (lbs)]))/(MAX(groupC[Weight (lbs)])-MIN(groupC[Weight (lbs)]))</f>
        <v>0.39704414520659076</v>
      </c>
      <c r="F786">
        <f>IF(groupC[[#This Row],[normalized cost]]+groupC[[#This Row],[normalized weight]]&gt;1, 1, 0)</f>
        <v>1</v>
      </c>
    </row>
    <row r="787" spans="1:6" x14ac:dyDescent="0.75">
      <c r="A787">
        <v>23383.74121</v>
      </c>
      <c r="B787">
        <v>59697.966390000001</v>
      </c>
      <c r="C787">
        <v>1</v>
      </c>
      <c r="D787">
        <f>(groupC[[#This Row],[Cost (USD)]]-MIN(groupC[Cost (USD)]))/(MAX(groupC[Cost (USD)])-MIN(groupC[Cost (USD)]))</f>
        <v>0.47175007927024587</v>
      </c>
      <c r="E787">
        <f>(groupC[[#This Row],[Weight (lbs)]]-MIN(groupC[Weight (lbs)]))/(MAX(groupC[Weight (lbs)])-MIN(groupC[Weight (lbs)]))</f>
        <v>0.49330711506540664</v>
      </c>
      <c r="F787">
        <f>IF(groupC[[#This Row],[normalized cost]]+groupC[[#This Row],[normalized weight]]&gt;1, 1, 0)</f>
        <v>0</v>
      </c>
    </row>
    <row r="788" spans="1:6" x14ac:dyDescent="0.75">
      <c r="A788">
        <v>24181.237420000001</v>
      </c>
      <c r="B788">
        <v>59769.186079999999</v>
      </c>
      <c r="C788">
        <v>1</v>
      </c>
      <c r="D788">
        <f>(groupC[[#This Row],[Cost (USD)]]-MIN(groupC[Cost (USD)]))/(MAX(groupC[Cost (USD)])-MIN(groupC[Cost (USD)]))</f>
        <v>0.59735589415379697</v>
      </c>
      <c r="E788">
        <f>(groupC[[#This Row],[Weight (lbs)]]-MIN(groupC[Weight (lbs)]))/(MAX(groupC[Weight (lbs)])-MIN(groupC[Weight (lbs)]))</f>
        <v>0.50112266110769477</v>
      </c>
      <c r="F788">
        <f>IF(groupC[[#This Row],[normalized cost]]+groupC[[#This Row],[normalized weight]]&gt;1, 1, 0)</f>
        <v>1</v>
      </c>
    </row>
    <row r="789" spans="1:6" x14ac:dyDescent="0.75">
      <c r="A789">
        <v>23604.181110000001</v>
      </c>
      <c r="B789">
        <v>60611.55474</v>
      </c>
      <c r="C789">
        <v>1</v>
      </c>
      <c r="D789">
        <f>(groupC[[#This Row],[Cost (USD)]]-MIN(groupC[Cost (USD)]))/(MAX(groupC[Cost (USD)])-MIN(groupC[Cost (USD)]))</f>
        <v>0.50646940824655362</v>
      </c>
      <c r="E789">
        <f>(groupC[[#This Row],[Weight (lbs)]]-MIN(groupC[Weight (lbs)]))/(MAX(groupC[Weight (lbs)])-MIN(groupC[Weight (lbs)]))</f>
        <v>0.59356298269306962</v>
      </c>
      <c r="F789">
        <f>IF(groupC[[#This Row],[normalized cost]]+groupC[[#This Row],[normalized weight]]&gt;1, 1, 0)</f>
        <v>1</v>
      </c>
    </row>
    <row r="790" spans="1:6" x14ac:dyDescent="0.75">
      <c r="A790">
        <v>24730.229640000001</v>
      </c>
      <c r="B790">
        <v>60749.414089999998</v>
      </c>
      <c r="C790">
        <v>1</v>
      </c>
      <c r="D790">
        <f>(groupC[[#This Row],[Cost (USD)]]-MIN(groupC[Cost (USD)]))/(MAX(groupC[Cost (USD)])-MIN(groupC[Cost (USD)]))</f>
        <v>0.68382228019195712</v>
      </c>
      <c r="E790">
        <f>(groupC[[#This Row],[Weight (lbs)]]-MIN(groupC[Weight (lbs)]))/(MAX(groupC[Weight (lbs)])-MIN(groupC[Weight (lbs)]))</f>
        <v>0.60869146889239067</v>
      </c>
      <c r="F790">
        <f>IF(groupC[[#This Row],[normalized cost]]+groupC[[#This Row],[normalized weight]]&gt;1, 1, 0)</f>
        <v>1</v>
      </c>
    </row>
    <row r="791" spans="1:6" x14ac:dyDescent="0.75">
      <c r="A791">
        <v>24362.53383</v>
      </c>
      <c r="B791">
        <v>60602.226390000003</v>
      </c>
      <c r="C791">
        <v>1</v>
      </c>
      <c r="D791">
        <f>(groupC[[#This Row],[Cost (USD)]]-MIN(groupC[Cost (USD)]))/(MAX(groupC[Cost (USD)])-MIN(groupC[Cost (USD)]))</f>
        <v>0.62591011551305864</v>
      </c>
      <c r="E791">
        <f>(groupC[[#This Row],[Weight (lbs)]]-MIN(groupC[Weight (lbs)]))/(MAX(groupC[Weight (lbs)])-MIN(groupC[Weight (lbs)]))</f>
        <v>0.59253930302072688</v>
      </c>
      <c r="F791">
        <f>IF(groupC[[#This Row],[normalized cost]]+groupC[[#This Row],[normalized weight]]&gt;1, 1, 0)</f>
        <v>1</v>
      </c>
    </row>
    <row r="792" spans="1:6" x14ac:dyDescent="0.75">
      <c r="A792">
        <v>24173.349269999999</v>
      </c>
      <c r="B792">
        <v>58328.000030000003</v>
      </c>
      <c r="C792">
        <v>1</v>
      </c>
      <c r="D792">
        <f>(groupC[[#This Row],[Cost (USD)]]-MIN(groupC[Cost (USD)]))/(MAX(groupC[Cost (USD)])-MIN(groupC[Cost (USD)]))</f>
        <v>0.59611350892832482</v>
      </c>
      <c r="E792">
        <f>(groupC[[#This Row],[Weight (lbs)]]-MIN(groupC[Weight (lbs)]))/(MAX(groupC[Weight (lbs)])-MIN(groupC[Weight (lbs)]))</f>
        <v>0.3429689829706713</v>
      </c>
      <c r="F792">
        <f>IF(groupC[[#This Row],[normalized cost]]+groupC[[#This Row],[normalized weight]]&gt;1, 1, 0)</f>
        <v>0</v>
      </c>
    </row>
    <row r="793" spans="1:6" x14ac:dyDescent="0.75">
      <c r="A793">
        <v>24876.100279999999</v>
      </c>
      <c r="B793">
        <v>60432.589619999999</v>
      </c>
      <c r="C793">
        <v>1</v>
      </c>
      <c r="D793">
        <f>(groupC[[#This Row],[Cost (USD)]]-MIN(groupC[Cost (USD)]))/(MAX(groupC[Cost (USD)])-MIN(groupC[Cost (USD)]))</f>
        <v>0.70679693558848211</v>
      </c>
      <c r="E793">
        <f>(groupC[[#This Row],[Weight (lbs)]]-MIN(groupC[Weight (lbs)]))/(MAX(groupC[Weight (lbs)])-MIN(groupC[Weight (lbs)]))</f>
        <v>0.57392360859127756</v>
      </c>
      <c r="F793">
        <f>IF(groupC[[#This Row],[normalized cost]]+groupC[[#This Row],[normalized weight]]&gt;1, 1, 0)</f>
        <v>1</v>
      </c>
    </row>
    <row r="794" spans="1:6" x14ac:dyDescent="0.75">
      <c r="A794">
        <v>23843.7706</v>
      </c>
      <c r="B794">
        <v>60369.404499999997</v>
      </c>
      <c r="C794">
        <v>1</v>
      </c>
      <c r="D794">
        <f>(groupC[[#This Row],[Cost (USD)]]-MIN(groupC[Cost (USD)]))/(MAX(groupC[Cost (USD)])-MIN(groupC[Cost (USD)]))</f>
        <v>0.54420480153323036</v>
      </c>
      <c r="E794">
        <f>(groupC[[#This Row],[Weight (lbs)]]-MIN(groupC[Weight (lbs)]))/(MAX(groupC[Weight (lbs)])-MIN(groupC[Weight (lbs)]))</f>
        <v>0.56698976467048079</v>
      </c>
      <c r="F794">
        <f>IF(groupC[[#This Row],[normalized cost]]+groupC[[#This Row],[normalized weight]]&gt;1, 1, 0)</f>
        <v>1</v>
      </c>
    </row>
    <row r="795" spans="1:6" x14ac:dyDescent="0.75">
      <c r="A795">
        <v>24194.671289999998</v>
      </c>
      <c r="B795">
        <v>62218.635029999998</v>
      </c>
      <c r="C795">
        <v>1</v>
      </c>
      <c r="D795">
        <f>(groupC[[#This Row],[Cost (USD)]]-MIN(groupC[Cost (USD)]))/(MAX(groupC[Cost (USD)])-MIN(groupC[Cost (USD)]))</f>
        <v>0.59947173140447096</v>
      </c>
      <c r="E795">
        <f>(groupC[[#This Row],[Weight (lbs)]]-MIN(groupC[Weight (lbs)]))/(MAX(groupC[Weight (lbs)])-MIN(groupC[Weight (lbs)]))</f>
        <v>0.76992165541614699</v>
      </c>
      <c r="F795">
        <f>IF(groupC[[#This Row],[normalized cost]]+groupC[[#This Row],[normalized weight]]&gt;1, 1, 0)</f>
        <v>1</v>
      </c>
    </row>
    <row r="796" spans="1:6" x14ac:dyDescent="0.75">
      <c r="A796">
        <v>24323.173559999999</v>
      </c>
      <c r="B796">
        <v>56757.403200000001</v>
      </c>
      <c r="C796">
        <v>1</v>
      </c>
      <c r="D796">
        <f>(groupC[[#This Row],[Cost (USD)]]-MIN(groupC[Cost (USD)]))/(MAX(groupC[Cost (USD)])-MIN(groupC[Cost (USD)]))</f>
        <v>0.61971086500202899</v>
      </c>
      <c r="E796">
        <f>(groupC[[#This Row],[Weight (lbs)]]-MIN(groupC[Weight (lbs)]))/(MAX(groupC[Weight (lbs)])-MIN(groupC[Weight (lbs)]))</f>
        <v>0.17061395251860001</v>
      </c>
      <c r="F796">
        <f>IF(groupC[[#This Row],[normalized cost]]+groupC[[#This Row],[normalized weight]]&gt;1, 1, 0)</f>
        <v>0</v>
      </c>
    </row>
    <row r="797" spans="1:6" x14ac:dyDescent="0.75">
      <c r="A797">
        <v>24472.303779999998</v>
      </c>
      <c r="B797">
        <v>60066.863619999996</v>
      </c>
      <c r="C797">
        <v>1</v>
      </c>
      <c r="D797">
        <f>(groupC[[#This Row],[Cost (USD)]]-MIN(groupC[Cost (USD)]))/(MAX(groupC[Cost (USD)])-MIN(groupC[Cost (USD)]))</f>
        <v>0.64319890490990905</v>
      </c>
      <c r="E797">
        <f>(groupC[[#This Row],[Weight (lbs)]]-MIN(groupC[Weight (lbs)]))/(MAX(groupC[Weight (lbs)])-MIN(groupC[Weight (lbs)]))</f>
        <v>0.53378936493110507</v>
      </c>
      <c r="F797">
        <f>IF(groupC[[#This Row],[normalized cost]]+groupC[[#This Row],[normalized weight]]&gt;1, 1, 0)</f>
        <v>1</v>
      </c>
    </row>
    <row r="798" spans="1:6" x14ac:dyDescent="0.75">
      <c r="A798">
        <v>23306.653200000001</v>
      </c>
      <c r="B798">
        <v>60691.431170000003</v>
      </c>
      <c r="C798">
        <v>1</v>
      </c>
      <c r="D798">
        <f>(groupC[[#This Row],[Cost (USD)]]-MIN(groupC[Cost (USD)]))/(MAX(groupC[Cost (USD)])-MIN(groupC[Cost (USD)]))</f>
        <v>0.45960870205442028</v>
      </c>
      <c r="E798">
        <f>(groupC[[#This Row],[Weight (lbs)]]-MIN(groupC[Weight (lbs)]))/(MAX(groupC[Weight (lbs)])-MIN(groupC[Weight (lbs)]))</f>
        <v>0.60232850689513573</v>
      </c>
      <c r="F798">
        <f>IF(groupC[[#This Row],[normalized cost]]+groupC[[#This Row],[normalized weight]]&gt;1, 1, 0)</f>
        <v>1</v>
      </c>
    </row>
    <row r="799" spans="1:6" x14ac:dyDescent="0.75">
      <c r="A799">
        <v>24621.22812</v>
      </c>
      <c r="B799">
        <v>59470.295769999997</v>
      </c>
      <c r="C799">
        <v>1</v>
      </c>
      <c r="D799">
        <f>(groupC[[#This Row],[Cost (USD)]]-MIN(groupC[Cost (USD)]))/(MAX(groupC[Cost (USD)])-MIN(groupC[Cost (USD)]))</f>
        <v>0.66665451867601733</v>
      </c>
      <c r="E799">
        <f>(groupC[[#This Row],[Weight (lbs)]]-MIN(groupC[Weight (lbs)]))/(MAX(groupC[Weight (lbs)])-MIN(groupC[Weight (lbs)]))</f>
        <v>0.46832286965397113</v>
      </c>
      <c r="F799">
        <f>IF(groupC[[#This Row],[normalized cost]]+groupC[[#This Row],[normalized weight]]&gt;1, 1, 0)</f>
        <v>1</v>
      </c>
    </row>
    <row r="800" spans="1:6" x14ac:dyDescent="0.75">
      <c r="A800">
        <v>22170.62197</v>
      </c>
      <c r="B800">
        <v>59571.017070000002</v>
      </c>
      <c r="C800">
        <v>1</v>
      </c>
      <c r="D800">
        <f>(groupC[[#This Row],[Cost (USD)]]-MIN(groupC[Cost (USD)]))/(MAX(groupC[Cost (USD)])-MIN(groupC[Cost (USD)]))</f>
        <v>0.28068355283356983</v>
      </c>
      <c r="E800">
        <f>(groupC[[#This Row],[Weight (lbs)]]-MIN(groupC[Weight (lbs)]))/(MAX(groupC[Weight (lbs)])-MIN(groupC[Weight (lbs)]))</f>
        <v>0.47937587981996838</v>
      </c>
      <c r="F800">
        <f>IF(groupC[[#This Row],[normalized cost]]+groupC[[#This Row],[normalized weight]]&gt;1, 1, 0)</f>
        <v>0</v>
      </c>
    </row>
    <row r="801" spans="1:6" x14ac:dyDescent="0.75">
      <c r="A801">
        <v>22214.237969999998</v>
      </c>
      <c r="B801">
        <v>59441.848819999999</v>
      </c>
      <c r="C801">
        <v>1</v>
      </c>
      <c r="D801">
        <f>(groupC[[#This Row],[Cost (USD)]]-MIN(groupC[Cost (USD)]))/(MAX(groupC[Cost (USD)])-MIN(groupC[Cost (USD)]))</f>
        <v>0.28755308168306837</v>
      </c>
      <c r="E801">
        <f>(groupC[[#This Row],[Weight (lbs)]]-MIN(groupC[Weight (lbs)]))/(MAX(groupC[Weight (lbs)])-MIN(groupC[Weight (lbs)]))</f>
        <v>0.46520114239725807</v>
      </c>
      <c r="F801">
        <f>IF(groupC[[#This Row],[normalized cost]]+groupC[[#This Row],[normalized weight]]&gt;1, 1, 0)</f>
        <v>0</v>
      </c>
    </row>
    <row r="802" spans="1:6" x14ac:dyDescent="0.75">
      <c r="A802">
        <v>24722.39603</v>
      </c>
      <c r="B802">
        <v>58135.273450000001</v>
      </c>
      <c r="C802">
        <v>1</v>
      </c>
      <c r="D802">
        <f>(groupC[[#This Row],[Cost (USD)]]-MIN(groupC[Cost (USD)]))/(MAX(groupC[Cost (USD)])-MIN(groupC[Cost (USD)]))</f>
        <v>0.6825884850275511</v>
      </c>
      <c r="E802">
        <f>(groupC[[#This Row],[Weight (lbs)]]-MIN(groupC[Weight (lbs)]))/(MAX(groupC[Weight (lbs)])-MIN(groupC[Weight (lbs)]))</f>
        <v>0.3218194461001404</v>
      </c>
      <c r="F802">
        <f>IF(groupC[[#This Row],[normalized cost]]+groupC[[#This Row],[normalized weight]]&gt;1, 1, 0)</f>
        <v>1</v>
      </c>
    </row>
    <row r="803" spans="1:6" x14ac:dyDescent="0.75">
      <c r="A803">
        <v>23566.87225</v>
      </c>
      <c r="B803">
        <v>59209.641869999999</v>
      </c>
      <c r="C803">
        <v>1</v>
      </c>
      <c r="D803">
        <f>(groupC[[#This Row],[Cost (USD)]]-MIN(groupC[Cost (USD)]))/(MAX(groupC[Cost (USD)])-MIN(groupC[Cost (USD)]))</f>
        <v>0.50059325522674625</v>
      </c>
      <c r="E803">
        <f>(groupC[[#This Row],[Weight (lbs)]]-MIN(groupC[Weight (lbs)]))/(MAX(groupC[Weight (lbs)])-MIN(groupC[Weight (lbs)]))</f>
        <v>0.43971908667552806</v>
      </c>
      <c r="F803">
        <f>IF(groupC[[#This Row],[normalized cost]]+groupC[[#This Row],[normalized weight]]&gt;1, 1, 0)</f>
        <v>0</v>
      </c>
    </row>
    <row r="804" spans="1:6" x14ac:dyDescent="0.75">
      <c r="A804">
        <v>24505.622200000002</v>
      </c>
      <c r="B804">
        <v>58385.334269999999</v>
      </c>
      <c r="C804">
        <v>1</v>
      </c>
      <c r="D804">
        <f>(groupC[[#This Row],[Cost (USD)]]-MIN(groupC[Cost (USD)]))/(MAX(groupC[Cost (USD)])-MIN(groupC[Cost (USD)]))</f>
        <v>0.64844656282007362</v>
      </c>
      <c r="E804">
        <f>(groupC[[#This Row],[Weight (lbs)]]-MIN(groupC[Weight (lbs)]))/(MAX(groupC[Weight (lbs)])-MIN(groupC[Weight (lbs)]))</f>
        <v>0.34926075976048293</v>
      </c>
      <c r="F804">
        <f>IF(groupC[[#This Row],[normalized cost]]+groupC[[#This Row],[normalized weight]]&gt;1, 1, 0)</f>
        <v>0</v>
      </c>
    </row>
    <row r="805" spans="1:6" x14ac:dyDescent="0.75">
      <c r="A805">
        <v>25673.516159999999</v>
      </c>
      <c r="B805">
        <v>60992.188240000003</v>
      </c>
      <c r="C805">
        <v>1</v>
      </c>
      <c r="D805">
        <f>(groupC[[#This Row],[Cost (USD)]]-MIN(groupC[Cost (USD)]))/(MAX(groupC[Cost (USD)])-MIN(groupC[Cost (USD)]))</f>
        <v>0.83239009848073453</v>
      </c>
      <c r="E805">
        <f>(groupC[[#This Row],[Weight (lbs)]]-MIN(groupC[Weight (lbs)]))/(MAX(groupC[Weight (lbs)])-MIN(groupC[Weight (lbs)]))</f>
        <v>0.63533315389835532</v>
      </c>
      <c r="F805">
        <f>IF(groupC[[#This Row],[normalized cost]]+groupC[[#This Row],[normalized weight]]&gt;1, 1, 0)</f>
        <v>1</v>
      </c>
    </row>
    <row r="806" spans="1:6" x14ac:dyDescent="0.75">
      <c r="A806">
        <v>24781.588230000001</v>
      </c>
      <c r="B806">
        <v>61440.134460000001</v>
      </c>
      <c r="C806">
        <v>1</v>
      </c>
      <c r="D806">
        <f>(groupC[[#This Row],[Cost (USD)]]-MIN(groupC[Cost (USD)]))/(MAX(groupC[Cost (USD)])-MIN(groupC[Cost (USD)]))</f>
        <v>0.69191126853739404</v>
      </c>
      <c r="E806">
        <f>(groupC[[#This Row],[Weight (lbs)]]-MIN(groupC[Weight (lbs)]))/(MAX(groupC[Weight (lbs)])-MIN(groupC[Weight (lbs)]))</f>
        <v>0.68449012589414726</v>
      </c>
      <c r="F806">
        <f>IF(groupC[[#This Row],[normalized cost]]+groupC[[#This Row],[normalized weight]]&gt;1, 1, 0)</f>
        <v>1</v>
      </c>
    </row>
    <row r="807" spans="1:6" x14ac:dyDescent="0.75">
      <c r="A807">
        <v>24443.800009999999</v>
      </c>
      <c r="B807">
        <v>59651.644719999997</v>
      </c>
      <c r="C807">
        <v>1</v>
      </c>
      <c r="D807">
        <f>(groupC[[#This Row],[Cost (USD)]]-MIN(groupC[Cost (USD)]))/(MAX(groupC[Cost (USD)])-MIN(groupC[Cost (USD)]))</f>
        <v>0.63870955535161678</v>
      </c>
      <c r="E807">
        <f>(groupC[[#This Row],[Weight (lbs)]]-MIN(groupC[Weight (lbs)]))/(MAX(groupC[Weight (lbs)])-MIN(groupC[Weight (lbs)]))</f>
        <v>0.48822384182115747</v>
      </c>
      <c r="F807">
        <f>IF(groupC[[#This Row],[normalized cost]]+groupC[[#This Row],[normalized weight]]&gt;1, 1, 0)</f>
        <v>1</v>
      </c>
    </row>
    <row r="808" spans="1:6" x14ac:dyDescent="0.75">
      <c r="A808">
        <v>23726.793440000001</v>
      </c>
      <c r="B808">
        <v>58909.430610000003</v>
      </c>
      <c r="C808">
        <v>1</v>
      </c>
      <c r="D808">
        <f>(groupC[[#This Row],[Cost (USD)]]-MIN(groupC[Cost (USD)]))/(MAX(groupC[Cost (USD)])-MIN(groupC[Cost (USD)]))</f>
        <v>0.52578087509906801</v>
      </c>
      <c r="E808">
        <f>(groupC[[#This Row],[Weight (lbs)]]-MIN(groupC[Weight (lbs)]))/(MAX(groupC[Weight (lbs)])-MIN(groupC[Weight (lbs)]))</f>
        <v>0.40677433607434804</v>
      </c>
      <c r="F808">
        <f>IF(groupC[[#This Row],[normalized cost]]+groupC[[#This Row],[normalized weight]]&gt;1, 1, 0)</f>
        <v>0</v>
      </c>
    </row>
    <row r="809" spans="1:6" x14ac:dyDescent="0.75">
      <c r="A809">
        <v>23013.10699</v>
      </c>
      <c r="B809">
        <v>59963.213680000001</v>
      </c>
      <c r="C809">
        <v>1</v>
      </c>
      <c r="D809">
        <f>(groupC[[#This Row],[Cost (USD)]]-MIN(groupC[Cost (USD)]))/(MAX(groupC[Cost (USD)])-MIN(groupC[Cost (USD)]))</f>
        <v>0.41337511442015679</v>
      </c>
      <c r="E809">
        <f>(groupC[[#This Row],[Weight (lbs)]]-MIN(groupC[Weight (lbs)]))/(MAX(groupC[Weight (lbs)])-MIN(groupC[Weight (lbs)]))</f>
        <v>0.52241497003623272</v>
      </c>
      <c r="F809">
        <f>IF(groupC[[#This Row],[normalized cost]]+groupC[[#This Row],[normalized weight]]&gt;1, 1, 0)</f>
        <v>0</v>
      </c>
    </row>
    <row r="810" spans="1:6" x14ac:dyDescent="0.75">
      <c r="A810">
        <v>23573.960749999998</v>
      </c>
      <c r="B810">
        <v>61311.13493</v>
      </c>
      <c r="C810">
        <v>1</v>
      </c>
      <c r="D810">
        <f>(groupC[[#This Row],[Cost (USD)]]-MIN(groupC[Cost (USD)]))/(MAX(groupC[Cost (USD)])-MIN(groupC[Cost (USD)]))</f>
        <v>0.50170969541497212</v>
      </c>
      <c r="E810">
        <f>(groupC[[#This Row],[Weight (lbs)]]-MIN(groupC[Weight (lbs)]))/(MAX(groupC[Weight (lbs)])-MIN(groupC[Weight (lbs)]))</f>
        <v>0.67033390356084932</v>
      </c>
      <c r="F810">
        <f>IF(groupC[[#This Row],[normalized cost]]+groupC[[#This Row],[normalized weight]]&gt;1, 1, 0)</f>
        <v>1</v>
      </c>
    </row>
    <row r="811" spans="1:6" x14ac:dyDescent="0.75">
      <c r="A811">
        <v>24580.53011</v>
      </c>
      <c r="B811">
        <v>60927.137860000003</v>
      </c>
      <c r="C811">
        <v>1</v>
      </c>
      <c r="D811">
        <f>(groupC[[#This Row],[Cost (USD)]]-MIN(groupC[Cost (USD)]))/(MAX(groupC[Cost (USD)])-MIN(groupC[Cost (USD)]))</f>
        <v>0.66024457384356605</v>
      </c>
      <c r="E811">
        <f>(groupC[[#This Row],[Weight (lbs)]]-MIN(groupC[Weight (lbs)]))/(MAX(groupC[Weight (lbs)])-MIN(groupC[Weight (lbs)]))</f>
        <v>0.62819461903589857</v>
      </c>
      <c r="F811">
        <f>IF(groupC[[#This Row],[normalized cost]]+groupC[[#This Row],[normalized weight]]&gt;1, 1, 0)</f>
        <v>1</v>
      </c>
    </row>
    <row r="812" spans="1:6" x14ac:dyDescent="0.75">
      <c r="A812">
        <v>23959.798630000001</v>
      </c>
      <c r="B812">
        <v>59540.997889999999</v>
      </c>
      <c r="C812">
        <v>1</v>
      </c>
      <c r="D812">
        <f>(groupC[[#This Row],[Cost (USD)]]-MIN(groupC[Cost (USD)]))/(MAX(groupC[Cost (USD)])-MIN(groupC[Cost (USD)]))</f>
        <v>0.56247923979981884</v>
      </c>
      <c r="E812">
        <f>(groupC[[#This Row],[Weight (lbs)]]-MIN(groupC[Weight (lbs)]))/(MAX(groupC[Weight (lbs)])-MIN(groupC[Weight (lbs)]))</f>
        <v>0.47608161831108275</v>
      </c>
      <c r="F812">
        <f>IF(groupC[[#This Row],[normalized cost]]+groupC[[#This Row],[normalized weight]]&gt;1, 1, 0)</f>
        <v>1</v>
      </c>
    </row>
    <row r="813" spans="1:6" x14ac:dyDescent="0.75">
      <c r="A813">
        <v>23042.0268</v>
      </c>
      <c r="B813">
        <v>59945.646670000002</v>
      </c>
      <c r="C813">
        <v>1</v>
      </c>
      <c r="D813">
        <f>(groupC[[#This Row],[Cost (USD)]]-MIN(groupC[Cost (USD)]))/(MAX(groupC[Cost (USD)])-MIN(groupC[Cost (USD)]))</f>
        <v>0.41792999036286177</v>
      </c>
      <c r="E813">
        <f>(groupC[[#This Row],[Weight (lbs)]]-MIN(groupC[Weight (lbs)]))/(MAX(groupC[Weight (lbs)])-MIN(groupC[Weight (lbs)]))</f>
        <v>0.52048719170020896</v>
      </c>
      <c r="F813">
        <f>IF(groupC[[#This Row],[normalized cost]]+groupC[[#This Row],[normalized weight]]&gt;1, 1, 0)</f>
        <v>0</v>
      </c>
    </row>
    <row r="814" spans="1:6" x14ac:dyDescent="0.75">
      <c r="A814">
        <v>24369.489549999998</v>
      </c>
      <c r="B814">
        <v>61099.499519999998</v>
      </c>
      <c r="C814">
        <v>1</v>
      </c>
      <c r="D814">
        <f>(groupC[[#This Row],[Cost (USD)]]-MIN(groupC[Cost (USD)]))/(MAX(groupC[Cost (USD)])-MIN(groupC[Cost (USD)]))</f>
        <v>0.62700564282434401</v>
      </c>
      <c r="E814">
        <f>(groupC[[#This Row],[Weight (lbs)]]-MIN(groupC[Weight (lbs)]))/(MAX(groupC[Weight (lbs)])-MIN(groupC[Weight (lbs)]))</f>
        <v>0.64710933896314349</v>
      </c>
      <c r="F814">
        <f>IF(groupC[[#This Row],[normalized cost]]+groupC[[#This Row],[normalized weight]]&gt;1, 1, 0)</f>
        <v>1</v>
      </c>
    </row>
    <row r="815" spans="1:6" x14ac:dyDescent="0.75">
      <c r="A815">
        <v>24753.839810000001</v>
      </c>
      <c r="B815">
        <v>59513.264170000002</v>
      </c>
      <c r="C815">
        <v>1</v>
      </c>
      <c r="D815">
        <f>(groupC[[#This Row],[Cost (USD)]]-MIN(groupC[Cost (USD)]))/(MAX(groupC[Cost (USD)])-MIN(groupC[Cost (USD)]))</f>
        <v>0.68754088675735903</v>
      </c>
      <c r="E815">
        <f>(groupC[[#This Row],[Weight (lbs)]]-MIN(groupC[Weight (lbs)]))/(MAX(groupC[Weight (lbs)])-MIN(groupC[Weight (lbs)]))</f>
        <v>0.47303815988569642</v>
      </c>
      <c r="F815">
        <f>IF(groupC[[#This Row],[normalized cost]]+groupC[[#This Row],[normalized weight]]&gt;1, 1, 0)</f>
        <v>1</v>
      </c>
    </row>
    <row r="816" spans="1:6" x14ac:dyDescent="0.75">
      <c r="A816">
        <v>23201.280599999998</v>
      </c>
      <c r="B816">
        <v>60423.195140000003</v>
      </c>
      <c r="C816">
        <v>1</v>
      </c>
      <c r="D816">
        <f>(groupC[[#This Row],[Cost (USD)]]-MIN(groupC[Cost (USD)]))/(MAX(groupC[Cost (USD)])-MIN(groupC[Cost (USD)]))</f>
        <v>0.44301249617477256</v>
      </c>
      <c r="E816">
        <f>(groupC[[#This Row],[Weight (lbs)]]-MIN(groupC[Weight (lbs)]))/(MAX(groupC[Weight (lbs)])-MIN(groupC[Weight (lbs)]))</f>
        <v>0.57289267190813109</v>
      </c>
      <c r="F816">
        <f>IF(groupC[[#This Row],[normalized cost]]+groupC[[#This Row],[normalized weight]]&gt;1, 1, 0)</f>
        <v>1</v>
      </c>
    </row>
    <row r="817" spans="1:6" x14ac:dyDescent="0.75">
      <c r="A817">
        <v>23256.082289999998</v>
      </c>
      <c r="B817">
        <v>60248.360180000003</v>
      </c>
      <c r="C817">
        <v>1</v>
      </c>
      <c r="D817">
        <f>(groupC[[#This Row],[Cost (USD)]]-MIN(groupC[Cost (USD)]))/(MAX(groupC[Cost (USD)])-MIN(groupC[Cost (USD)]))</f>
        <v>0.4516437734687998</v>
      </c>
      <c r="E817">
        <f>(groupC[[#This Row],[Weight (lbs)]]-MIN(groupC[Weight (lbs)]))/(MAX(groupC[Weight (lbs)])-MIN(groupC[Weight (lbs)]))</f>
        <v>0.55370653560675664</v>
      </c>
      <c r="F817">
        <f>IF(groupC[[#This Row],[normalized cost]]+groupC[[#This Row],[normalized weight]]&gt;1, 1, 0)</f>
        <v>1</v>
      </c>
    </row>
    <row r="818" spans="1:6" x14ac:dyDescent="0.75">
      <c r="A818">
        <v>23933.003410000001</v>
      </c>
      <c r="B818">
        <v>60128.22466</v>
      </c>
      <c r="C818">
        <v>1</v>
      </c>
      <c r="D818">
        <f>(groupC[[#This Row],[Cost (USD)]]-MIN(groupC[Cost (USD)]))/(MAX(groupC[Cost (USD)])-MIN(groupC[Cost (USD)]))</f>
        <v>0.55825898721318401</v>
      </c>
      <c r="E818">
        <f>(groupC[[#This Row],[Weight (lbs)]]-MIN(groupC[Weight (lbs)]))/(MAX(groupC[Weight (lbs)])-MIN(groupC[Weight (lbs)]))</f>
        <v>0.54052303694403747</v>
      </c>
      <c r="F818">
        <f>IF(groupC[[#This Row],[normalized cost]]+groupC[[#This Row],[normalized weight]]&gt;1, 1, 0)</f>
        <v>1</v>
      </c>
    </row>
    <row r="819" spans="1:6" x14ac:dyDescent="0.75">
      <c r="A819">
        <v>24688.807980000001</v>
      </c>
      <c r="B819">
        <v>60450.564160000002</v>
      </c>
      <c r="C819">
        <v>1</v>
      </c>
      <c r="D819">
        <f>(groupC[[#This Row],[Cost (USD)]]-MIN(groupC[Cost (USD)]))/(MAX(groupC[Cost (USD)])-MIN(groupC[Cost (USD)]))</f>
        <v>0.67729836033768043</v>
      </c>
      <c r="E819">
        <f>(groupC[[#This Row],[Weight (lbs)]]-MIN(groupC[Weight (lbs)]))/(MAX(groupC[Weight (lbs)])-MIN(groupC[Weight (lbs)]))</f>
        <v>0.57589610868161734</v>
      </c>
      <c r="F819">
        <f>IF(groupC[[#This Row],[normalized cost]]+groupC[[#This Row],[normalized weight]]&gt;1, 1, 0)</f>
        <v>1</v>
      </c>
    </row>
    <row r="820" spans="1:6" x14ac:dyDescent="0.75">
      <c r="A820">
        <v>23310.821970000001</v>
      </c>
      <c r="B820">
        <v>61443.712599999999</v>
      </c>
      <c r="C820">
        <v>1</v>
      </c>
      <c r="D820">
        <f>(groupC[[#This Row],[Cost (USD)]]-MIN(groupC[Cost (USD)]))/(MAX(groupC[Cost (USD)])-MIN(groupC[Cost (USD)]))</f>
        <v>0.46026528417524581</v>
      </c>
      <c r="E820">
        <f>(groupC[[#This Row],[Weight (lbs)]]-MIN(groupC[Weight (lbs)]))/(MAX(groupC[Weight (lbs)])-MIN(groupC[Weight (lbs)]))</f>
        <v>0.68488278581608375</v>
      </c>
      <c r="F820">
        <f>IF(groupC[[#This Row],[normalized cost]]+groupC[[#This Row],[normalized weight]]&gt;1, 1, 0)</f>
        <v>1</v>
      </c>
    </row>
    <row r="821" spans="1:6" x14ac:dyDescent="0.75">
      <c r="A821">
        <v>24341.2827</v>
      </c>
      <c r="B821">
        <v>61377.025529999999</v>
      </c>
      <c r="C821">
        <v>1</v>
      </c>
      <c r="D821">
        <f>(groupC[[#This Row],[Cost (USD)]]-MIN(groupC[Cost (USD)]))/(MAX(groupC[Cost (USD)])-MIN(groupC[Cost (USD)]))</f>
        <v>0.62256305822629565</v>
      </c>
      <c r="E821">
        <f>(groupC[[#This Row],[Weight (lbs)]]-MIN(groupC[Weight (lbs)]))/(MAX(groupC[Weight (lbs)])-MIN(groupC[Weight (lbs)]))</f>
        <v>0.67756464295404228</v>
      </c>
      <c r="F821">
        <f>IF(groupC[[#This Row],[normalized cost]]+groupC[[#This Row],[normalized weight]]&gt;1, 1, 0)</f>
        <v>1</v>
      </c>
    </row>
    <row r="822" spans="1:6" x14ac:dyDescent="0.75">
      <c r="A822">
        <v>24093.83756</v>
      </c>
      <c r="B822">
        <v>60742.465230000002</v>
      </c>
      <c r="C822">
        <v>1</v>
      </c>
      <c r="D822">
        <f>(groupC[[#This Row],[Cost (USD)]]-MIN(groupC[Cost (USD)]))/(MAX(groupC[Cost (USD)])-MIN(groupC[Cost (USD)]))</f>
        <v>0.58359039847074101</v>
      </c>
      <c r="E822">
        <f>(groupC[[#This Row],[Weight (lbs)]]-MIN(groupC[Weight (lbs)]))/(MAX(groupC[Weight (lbs)])-MIN(groupC[Weight (lbs)]))</f>
        <v>0.60792891102010305</v>
      </c>
      <c r="F822">
        <f>IF(groupC[[#This Row],[normalized cost]]+groupC[[#This Row],[normalized weight]]&gt;1, 1, 0)</f>
        <v>1</v>
      </c>
    </row>
    <row r="823" spans="1:6" x14ac:dyDescent="0.75">
      <c r="A823">
        <v>24025.747429999999</v>
      </c>
      <c r="B823">
        <v>60377.263330000002</v>
      </c>
      <c r="C823">
        <v>1</v>
      </c>
      <c r="D823">
        <f>(groupC[[#This Row],[Cost (USD)]]-MIN(groupC[Cost (USD)]))/(MAX(groupC[Cost (USD)])-MIN(groupC[Cost (USD)]))</f>
        <v>0.57286618918054644</v>
      </c>
      <c r="E823">
        <f>(groupC[[#This Row],[Weight (lbs)]]-MIN(groupC[Weight (lbs)]))/(MAX(groupC[Weight (lbs)])-MIN(groupC[Weight (lbs)]))</f>
        <v>0.56785218133788773</v>
      </c>
      <c r="F823">
        <f>IF(groupC[[#This Row],[normalized cost]]+groupC[[#This Row],[normalized weight]]&gt;1, 1, 0)</f>
        <v>1</v>
      </c>
    </row>
    <row r="824" spans="1:6" x14ac:dyDescent="0.75">
      <c r="A824">
        <v>23562.231380000001</v>
      </c>
      <c r="B824">
        <v>60888.194360000001</v>
      </c>
      <c r="C824">
        <v>1</v>
      </c>
      <c r="D824">
        <f>(groupC[[#This Row],[Cost (USD)]]-MIN(groupC[Cost (USD)]))/(MAX(groupC[Cost (USD)])-MIN(groupC[Cost (USD)]))</f>
        <v>0.4998623172601338</v>
      </c>
      <c r="E824">
        <f>(groupC[[#This Row],[Weight (lbs)]]-MIN(groupC[Weight (lbs)]))/(MAX(groupC[Weight (lbs)])-MIN(groupC[Weight (lbs)]))</f>
        <v>0.62392101552403467</v>
      </c>
      <c r="F824">
        <f>IF(groupC[[#This Row],[normalized cost]]+groupC[[#This Row],[normalized weight]]&gt;1, 1, 0)</f>
        <v>1</v>
      </c>
    </row>
    <row r="825" spans="1:6" x14ac:dyDescent="0.75">
      <c r="A825">
        <v>23665.040809999999</v>
      </c>
      <c r="B825">
        <v>58453.11275</v>
      </c>
      <c r="C825">
        <v>1</v>
      </c>
      <c r="D825">
        <f>(groupC[[#This Row],[Cost (USD)]]-MIN(groupC[Cost (USD)]))/(MAX(groupC[Cost (USD)])-MIN(groupC[Cost (USD)]))</f>
        <v>0.51605482334472452</v>
      </c>
      <c r="E825">
        <f>(groupC[[#This Row],[Weight (lbs)]]-MIN(groupC[Weight (lbs)]))/(MAX(groupC[Weight (lbs)])-MIN(groupC[Weight (lbs)]))</f>
        <v>0.3566986723815056</v>
      </c>
      <c r="F825">
        <f>IF(groupC[[#This Row],[normalized cost]]+groupC[[#This Row],[normalized weight]]&gt;1, 1, 0)</f>
        <v>0</v>
      </c>
    </row>
    <row r="826" spans="1:6" x14ac:dyDescent="0.75">
      <c r="A826">
        <v>24431.48083</v>
      </c>
      <c r="B826">
        <v>60504.184880000001</v>
      </c>
      <c r="C826">
        <v>1</v>
      </c>
      <c r="D826">
        <f>(groupC[[#This Row],[Cost (USD)]]-MIN(groupC[Cost (USD)]))/(MAX(groupC[Cost (USD)])-MIN(groupC[Cost (USD)]))</f>
        <v>0.63676928200210836</v>
      </c>
      <c r="E826">
        <f>(groupC[[#This Row],[Weight (lbs)]]-MIN(groupC[Weight (lbs)]))/(MAX(groupC[Weight (lbs)])-MIN(groupC[Weight (lbs)]))</f>
        <v>0.58178036914358566</v>
      </c>
      <c r="F826">
        <f>IF(groupC[[#This Row],[normalized cost]]+groupC[[#This Row],[normalized weight]]&gt;1, 1, 0)</f>
        <v>1</v>
      </c>
    </row>
    <row r="827" spans="1:6" x14ac:dyDescent="0.75">
      <c r="A827">
        <v>23299.129089999999</v>
      </c>
      <c r="B827">
        <v>56318.843520000002</v>
      </c>
      <c r="C827">
        <v>1</v>
      </c>
      <c r="D827">
        <f>(groupC[[#This Row],[Cost (USD)]]-MIN(groupC[Cost (USD)]))/(MAX(groupC[Cost (USD)])-MIN(groupC[Cost (USD)]))</f>
        <v>0.45842365320281042</v>
      </c>
      <c r="E827">
        <f>(groupC[[#This Row],[Weight (lbs)]]-MIN(groupC[Weight (lbs)]))/(MAX(groupC[Weight (lbs)])-MIN(groupC[Weight (lbs)]))</f>
        <v>0.1224870458818088</v>
      </c>
      <c r="F827">
        <f>IF(groupC[[#This Row],[normalized cost]]+groupC[[#This Row],[normalized weight]]&gt;1, 1, 0)</f>
        <v>0</v>
      </c>
    </row>
    <row r="828" spans="1:6" x14ac:dyDescent="0.75">
      <c r="A828">
        <v>25053.572059999999</v>
      </c>
      <c r="B828">
        <v>60589.440130000003</v>
      </c>
      <c r="C828">
        <v>1</v>
      </c>
      <c r="D828">
        <f>(groupC[[#This Row],[Cost (USD)]]-MIN(groupC[Cost (USD)]))/(MAX(groupC[Cost (USD)])-MIN(groupC[Cost (USD)]))</f>
        <v>0.73474877694674301</v>
      </c>
      <c r="E828">
        <f>(groupC[[#This Row],[Weight (lbs)]]-MIN(groupC[Weight (lbs)]))/(MAX(groupC[Weight (lbs)])-MIN(groupC[Weight (lbs)]))</f>
        <v>0.59113615729320856</v>
      </c>
      <c r="F828">
        <f>IF(groupC[[#This Row],[normalized cost]]+groupC[[#This Row],[normalized weight]]&gt;1, 1, 0)</f>
        <v>1</v>
      </c>
    </row>
    <row r="829" spans="1:6" x14ac:dyDescent="0.75">
      <c r="A829">
        <v>23591.819329999998</v>
      </c>
      <c r="B829">
        <v>60382.801509999998</v>
      </c>
      <c r="C829">
        <v>1</v>
      </c>
      <c r="D829">
        <f>(groupC[[#This Row],[Cost (USD)]]-MIN(groupC[Cost (USD)]))/(MAX(groupC[Cost (USD)])-MIN(groupC[Cost (USD)]))</f>
        <v>0.5045224253884012</v>
      </c>
      <c r="E829">
        <f>(groupC[[#This Row],[Weight (lbs)]]-MIN(groupC[Weight (lbs)]))/(MAX(groupC[Weight (lbs)])-MIN(groupC[Weight (lbs)]))</f>
        <v>0.56845993322195865</v>
      </c>
      <c r="F829">
        <f>IF(groupC[[#This Row],[normalized cost]]+groupC[[#This Row],[normalized weight]]&gt;1, 1, 0)</f>
        <v>1</v>
      </c>
    </row>
    <row r="830" spans="1:6" x14ac:dyDescent="0.75">
      <c r="A830">
        <v>24319.16548</v>
      </c>
      <c r="B830">
        <v>60274.796430000002</v>
      </c>
      <c r="C830">
        <v>1</v>
      </c>
      <c r="D830">
        <f>(groupC[[#This Row],[Cost (USD)]]-MIN(groupC[Cost (USD)]))/(MAX(groupC[Cost (USD)])-MIN(groupC[Cost (USD)]))</f>
        <v>0.61907959158880677</v>
      </c>
      <c r="E830">
        <f>(groupC[[#This Row],[Weight (lbs)]]-MIN(groupC[Weight (lbs)]))/(MAX(groupC[Weight (lbs)])-MIN(groupC[Weight (lbs)]))</f>
        <v>0.5566076115460149</v>
      </c>
      <c r="F830">
        <f>IF(groupC[[#This Row],[normalized cost]]+groupC[[#This Row],[normalized weight]]&gt;1, 1, 0)</f>
        <v>1</v>
      </c>
    </row>
    <row r="831" spans="1:6" x14ac:dyDescent="0.75">
      <c r="A831">
        <v>25190.142779999998</v>
      </c>
      <c r="B831">
        <v>59508.866569999998</v>
      </c>
      <c r="C831">
        <v>1</v>
      </c>
      <c r="D831">
        <f>(groupC[[#This Row],[Cost (USD)]]-MIN(groupC[Cost (USD)]))/(MAX(groupC[Cost (USD)])-MIN(groupC[Cost (USD)]))</f>
        <v>0.75625869305635463</v>
      </c>
      <c r="E831">
        <f>(groupC[[#This Row],[Weight (lbs)]]-MIN(groupC[Weight (lbs)]))/(MAX(groupC[Weight (lbs)])-MIN(groupC[Weight (lbs)]))</f>
        <v>0.47255557360547534</v>
      </c>
      <c r="F831">
        <f>IF(groupC[[#This Row],[normalized cost]]+groupC[[#This Row],[normalized weight]]&gt;1, 1, 0)</f>
        <v>1</v>
      </c>
    </row>
    <row r="832" spans="1:6" x14ac:dyDescent="0.75">
      <c r="A832">
        <v>24264.615229999999</v>
      </c>
      <c r="B832">
        <v>60802.940770000001</v>
      </c>
      <c r="C832">
        <v>1</v>
      </c>
      <c r="D832">
        <f>(groupC[[#This Row],[Cost (USD)]]-MIN(groupC[Cost (USD)]))/(MAX(groupC[Cost (USD)])-MIN(groupC[Cost (USD)]))</f>
        <v>0.61048791614579567</v>
      </c>
      <c r="E832">
        <f>(groupC[[#This Row],[Weight (lbs)]]-MIN(groupC[Weight (lbs)]))/(MAX(groupC[Weight (lbs)])-MIN(groupC[Weight (lbs)]))</f>
        <v>0.61456540954041727</v>
      </c>
      <c r="F832">
        <f>IF(groupC[[#This Row],[normalized cost]]+groupC[[#This Row],[normalized weight]]&gt;1, 1, 0)</f>
        <v>1</v>
      </c>
    </row>
    <row r="833" spans="1:6" x14ac:dyDescent="0.75">
      <c r="A833">
        <v>23450.784100000001</v>
      </c>
      <c r="B833">
        <v>59725.685720000001</v>
      </c>
      <c r="C833">
        <v>1</v>
      </c>
      <c r="D833">
        <f>(groupC[[#This Row],[Cost (USD)]]-MIN(groupC[Cost (USD)]))/(MAX(groupC[Cost (USD)])-MIN(groupC[Cost (USD)]))</f>
        <v>0.48230934804796</v>
      </c>
      <c r="E833">
        <f>(groupC[[#This Row],[Weight (lbs)]]-MIN(groupC[Weight (lbs)]))/(MAX(groupC[Weight (lbs)])-MIN(groupC[Weight (lbs)]))</f>
        <v>0.49634899435295177</v>
      </c>
      <c r="F833">
        <f>IF(groupC[[#This Row],[normalized cost]]+groupC[[#This Row],[normalized weight]]&gt;1, 1, 0)</f>
        <v>0</v>
      </c>
    </row>
    <row r="834" spans="1:6" x14ac:dyDescent="0.75">
      <c r="A834">
        <v>24846.265520000001</v>
      </c>
      <c r="B834">
        <v>61655.07935</v>
      </c>
      <c r="C834">
        <v>1</v>
      </c>
      <c r="D834">
        <f>(groupC[[#This Row],[Cost (USD)]]-MIN(groupC[Cost (USD)]))/(MAX(groupC[Cost (USD)])-MIN(groupC[Cost (USD)]))</f>
        <v>0.70209795483513804</v>
      </c>
      <c r="E834">
        <f>(groupC[[#This Row],[Weight (lbs)]]-MIN(groupC[Weight (lbs)]))/(MAX(groupC[Weight (lbs)])-MIN(groupC[Weight (lbs)]))</f>
        <v>0.70807786805294615</v>
      </c>
      <c r="F834">
        <f>IF(groupC[[#This Row],[normalized cost]]+groupC[[#This Row],[normalized weight]]&gt;1, 1, 0)</f>
        <v>1</v>
      </c>
    </row>
    <row r="835" spans="1:6" x14ac:dyDescent="0.75">
      <c r="A835">
        <v>24737.242989999999</v>
      </c>
      <c r="B835">
        <v>60277.808389999998</v>
      </c>
      <c r="C835">
        <v>1</v>
      </c>
      <c r="D835">
        <f>(groupC[[#This Row],[Cost (USD)]]-MIN(groupC[Cost (USD)]))/(MAX(groupC[Cost (USD)])-MIN(groupC[Cost (USD)]))</f>
        <v>0.68492688423993531</v>
      </c>
      <c r="E835">
        <f>(groupC[[#This Row],[Weight (lbs)]]-MIN(groupC[Weight (lbs)]))/(MAX(groupC[Weight (lbs)])-MIN(groupC[Weight (lbs)]))</f>
        <v>0.55693813969149686</v>
      </c>
      <c r="F835">
        <f>IF(groupC[[#This Row],[normalized cost]]+groupC[[#This Row],[normalized weight]]&gt;1, 1, 0)</f>
        <v>1</v>
      </c>
    </row>
    <row r="836" spans="1:6" x14ac:dyDescent="0.75">
      <c r="A836">
        <v>25818.891159999999</v>
      </c>
      <c r="B836">
        <v>61087.499329999999</v>
      </c>
      <c r="C836">
        <v>1</v>
      </c>
      <c r="D836">
        <f>(groupC[[#This Row],[Cost (USD)]]-MIN(groupC[Cost (USD)]))/(MAX(groupC[Cost (USD)])-MIN(groupC[Cost (USD)]))</f>
        <v>0.8552866904766967</v>
      </c>
      <c r="E836">
        <f>(groupC[[#This Row],[Weight (lbs)]]-MIN(groupC[Weight (lbs)]))/(MAX(groupC[Weight (lbs)])-MIN(groupC[Weight (lbs)]))</f>
        <v>0.6457924554234763</v>
      </c>
      <c r="F836">
        <f>IF(groupC[[#This Row],[normalized cost]]+groupC[[#This Row],[normalized weight]]&gt;1, 1, 0)</f>
        <v>1</v>
      </c>
    </row>
    <row r="837" spans="1:6" x14ac:dyDescent="0.75">
      <c r="A837">
        <v>23603.656029999998</v>
      </c>
      <c r="B837">
        <v>60394.076209999999</v>
      </c>
      <c r="C837">
        <v>1</v>
      </c>
      <c r="D837">
        <f>(groupC[[#This Row],[Cost (USD)]]-MIN(groupC[Cost (USD)]))/(MAX(groupC[Cost (USD)])-MIN(groupC[Cost (USD)]))</f>
        <v>0.50638670804001673</v>
      </c>
      <c r="E837">
        <f>(groupC[[#This Row],[Weight (lbs)]]-MIN(groupC[Weight (lbs)]))/(MAX(groupC[Weight (lbs)])-MIN(groupC[Weight (lbs)]))</f>
        <v>0.56969720253558531</v>
      </c>
      <c r="F837">
        <f>IF(groupC[[#This Row],[normalized cost]]+groupC[[#This Row],[normalized weight]]&gt;1, 1, 0)</f>
        <v>1</v>
      </c>
    </row>
    <row r="838" spans="1:6" x14ac:dyDescent="0.75">
      <c r="A838">
        <v>23138.853510000001</v>
      </c>
      <c r="B838">
        <v>61319.87126</v>
      </c>
      <c r="C838">
        <v>1</v>
      </c>
      <c r="D838">
        <f>(groupC[[#This Row],[Cost (USD)]]-MIN(groupC[Cost (USD)]))/(MAX(groupC[Cost (USD)])-MIN(groupC[Cost (USD)]))</f>
        <v>0.43318021683358493</v>
      </c>
      <c r="E838">
        <f>(groupC[[#This Row],[Weight (lbs)]]-MIN(groupC[Weight (lbs)]))/(MAX(groupC[Weight (lbs)])-MIN(groupC[Weight (lbs)]))</f>
        <v>0.67129261581241373</v>
      </c>
      <c r="F838">
        <f>IF(groupC[[#This Row],[normalized cost]]+groupC[[#This Row],[normalized weight]]&gt;1, 1, 0)</f>
        <v>1</v>
      </c>
    </row>
    <row r="839" spans="1:6" x14ac:dyDescent="0.75">
      <c r="A839">
        <v>23077.364539999999</v>
      </c>
      <c r="B839">
        <v>58838.501909999999</v>
      </c>
      <c r="C839">
        <v>1</v>
      </c>
      <c r="D839">
        <f>(groupC[[#This Row],[Cost (USD)]]-MIN(groupC[Cost (USD)]))/(MAX(groupC[Cost (USD)])-MIN(groupC[Cost (USD)]))</f>
        <v>0.42349569158273709</v>
      </c>
      <c r="E839">
        <f>(groupC[[#This Row],[Weight (lbs)]]-MIN(groupC[Weight (lbs)]))/(MAX(groupC[Weight (lbs)])-MIN(groupC[Weight (lbs)]))</f>
        <v>0.39899072285489023</v>
      </c>
      <c r="F839">
        <f>IF(groupC[[#This Row],[normalized cost]]+groupC[[#This Row],[normalized weight]]&gt;1, 1, 0)</f>
        <v>0</v>
      </c>
    </row>
    <row r="840" spans="1:6" x14ac:dyDescent="0.75">
      <c r="A840">
        <v>24658.596399999999</v>
      </c>
      <c r="B840">
        <v>59451.690170000002</v>
      </c>
      <c r="C840">
        <v>1</v>
      </c>
      <c r="D840">
        <f>(groupC[[#This Row],[Cost (USD)]]-MIN(groupC[Cost (USD)]))/(MAX(groupC[Cost (USD)])-MIN(groupC[Cost (USD)]))</f>
        <v>0.67254003035788035</v>
      </c>
      <c r="E840">
        <f>(groupC[[#This Row],[Weight (lbs)]]-MIN(groupC[Weight (lbs)]))/(MAX(groupC[Weight (lbs)])-MIN(groupC[Weight (lbs)]))</f>
        <v>0.46628111794957083</v>
      </c>
      <c r="F840">
        <f>IF(groupC[[#This Row],[normalized cost]]+groupC[[#This Row],[normalized weight]]&gt;1, 1, 0)</f>
        <v>1</v>
      </c>
    </row>
    <row r="841" spans="1:6" x14ac:dyDescent="0.75">
      <c r="A841">
        <v>25625.512139999999</v>
      </c>
      <c r="B841">
        <v>60531.408020000003</v>
      </c>
      <c r="C841">
        <v>1</v>
      </c>
      <c r="D841">
        <f>(groupC[[#This Row],[Cost (USD)]]-MIN(groupC[Cost (USD)]))/(MAX(groupC[Cost (USD)])-MIN(groupC[Cost (USD)]))</f>
        <v>0.82482945559092524</v>
      </c>
      <c r="E841">
        <f>(groupC[[#This Row],[Weight (lbs)]]-MIN(groupC[Weight (lbs)]))/(MAX(groupC[Weight (lbs)])-MIN(groupC[Weight (lbs)]))</f>
        <v>0.58476779725631234</v>
      </c>
      <c r="F841">
        <f>IF(groupC[[#This Row],[normalized cost]]+groupC[[#This Row],[normalized weight]]&gt;1, 1, 0)</f>
        <v>1</v>
      </c>
    </row>
    <row r="842" spans="1:6" x14ac:dyDescent="0.75">
      <c r="A842">
        <v>23130.316050000001</v>
      </c>
      <c r="B842">
        <v>59400.445160000003</v>
      </c>
      <c r="C842">
        <v>1</v>
      </c>
      <c r="D842">
        <f>(groupC[[#This Row],[Cost (USD)]]-MIN(groupC[Cost (USD)]))/(MAX(groupC[Cost (USD)])-MIN(groupC[Cost (USD)]))</f>
        <v>0.43183556515137111</v>
      </c>
      <c r="E842">
        <f>(groupC[[#This Row],[Weight (lbs)]]-MIN(groupC[Weight (lbs)]))/(MAX(groupC[Weight (lbs)])-MIN(groupC[Weight (lbs)]))</f>
        <v>0.46065756447591044</v>
      </c>
      <c r="F842">
        <f>IF(groupC[[#This Row],[normalized cost]]+groupC[[#This Row],[normalized weight]]&gt;1, 1, 0)</f>
        <v>0</v>
      </c>
    </row>
    <row r="843" spans="1:6" x14ac:dyDescent="0.75">
      <c r="A843">
        <v>24495.563870000002</v>
      </c>
      <c r="B843">
        <v>58889.90797</v>
      </c>
      <c r="C843">
        <v>1</v>
      </c>
      <c r="D843">
        <f>(groupC[[#This Row],[Cost (USD)]]-MIN(groupC[Cost (USD)]))/(MAX(groupC[Cost (USD)])-MIN(groupC[Cost (USD)]))</f>
        <v>0.6468623738042818</v>
      </c>
      <c r="E843">
        <f>(groupC[[#This Row],[Weight (lbs)]]-MIN(groupC[Weight (lbs)]))/(MAX(groupC[Weight (lbs)])-MIN(groupC[Weight (lbs)]))</f>
        <v>0.40463194972322741</v>
      </c>
      <c r="F843">
        <f>IF(groupC[[#This Row],[normalized cost]]+groupC[[#This Row],[normalized weight]]&gt;1, 1, 0)</f>
        <v>1</v>
      </c>
    </row>
    <row r="844" spans="1:6" x14ac:dyDescent="0.75">
      <c r="A844">
        <v>23404.298650000001</v>
      </c>
      <c r="B844">
        <v>60923.126680000001</v>
      </c>
      <c r="C844">
        <v>1</v>
      </c>
      <c r="D844">
        <f>(groupC[[#This Row],[Cost (USD)]]-MIN(groupC[Cost (USD)]))/(MAX(groupC[Cost (USD)])-MIN(groupC[Cost (USD)]))</f>
        <v>0.47498788024126209</v>
      </c>
      <c r="E844">
        <f>(groupC[[#This Row],[Weight (lbs)]]-MIN(groupC[Weight (lbs)]))/(MAX(groupC[Weight (lbs)])-MIN(groupC[Weight (lbs)]))</f>
        <v>0.62775443792904573</v>
      </c>
      <c r="F844">
        <f>IF(groupC[[#This Row],[normalized cost]]+groupC[[#This Row],[normalized weight]]&gt;1, 1, 0)</f>
        <v>1</v>
      </c>
    </row>
    <row r="845" spans="1:6" x14ac:dyDescent="0.75">
      <c r="A845">
        <v>24956.61145</v>
      </c>
      <c r="B845">
        <v>60814.271379999998</v>
      </c>
      <c r="C845">
        <v>1</v>
      </c>
      <c r="D845">
        <f>(groupC[[#This Row],[Cost (USD)]]-MIN(groupC[Cost (USD)]))/(MAX(groupC[Cost (USD)])-MIN(groupC[Cost (USD)]))</f>
        <v>0.71947746119885247</v>
      </c>
      <c r="E845">
        <f>(groupC[[#This Row],[Weight (lbs)]]-MIN(groupC[Weight (lbs)]))/(MAX(groupC[Weight (lbs)])-MIN(groupC[Weight (lbs)]))</f>
        <v>0.61580881433679024</v>
      </c>
      <c r="F845">
        <f>IF(groupC[[#This Row],[normalized cost]]+groupC[[#This Row],[normalized weight]]&gt;1, 1, 0)</f>
        <v>1</v>
      </c>
    </row>
    <row r="846" spans="1:6" x14ac:dyDescent="0.75">
      <c r="A846">
        <v>24478.0141</v>
      </c>
      <c r="B846">
        <v>60112.583079999997</v>
      </c>
      <c r="C846">
        <v>1</v>
      </c>
      <c r="D846">
        <f>(groupC[[#This Row],[Cost (USD)]]-MIN(groupC[Cost (USD)]))/(MAX(groupC[Cost (USD)])-MIN(groupC[Cost (USD)]))</f>
        <v>0.64409828146850867</v>
      </c>
      <c r="E846">
        <f>(groupC[[#This Row],[Weight (lbs)]]-MIN(groupC[Weight (lbs)]))/(MAX(groupC[Weight (lbs)])-MIN(groupC[Weight (lbs)]))</f>
        <v>0.53880655251867471</v>
      </c>
      <c r="F846">
        <f>IF(groupC[[#This Row],[normalized cost]]+groupC[[#This Row],[normalized weight]]&gt;1, 1, 0)</f>
        <v>1</v>
      </c>
    </row>
    <row r="847" spans="1:6" x14ac:dyDescent="0.75">
      <c r="A847">
        <v>24489.954150000001</v>
      </c>
      <c r="B847">
        <v>59126.951569999997</v>
      </c>
      <c r="C847">
        <v>1</v>
      </c>
      <c r="D847">
        <f>(groupC[[#This Row],[Cost (USD)]]-MIN(groupC[Cost (USD)]))/(MAX(groupC[Cost (USD)])-MIN(groupC[Cost (USD)]))</f>
        <v>0.64597884176609366</v>
      </c>
      <c r="E847">
        <f>(groupC[[#This Row],[Weight (lbs)]]-MIN(groupC[Weight (lbs)]))/(MAX(groupC[Weight (lbs)])-MIN(groupC[Weight (lbs)]))</f>
        <v>0.43064477243882404</v>
      </c>
      <c r="F847">
        <f>IF(groupC[[#This Row],[normalized cost]]+groupC[[#This Row],[normalized weight]]&gt;1, 1, 0)</f>
        <v>1</v>
      </c>
    </row>
    <row r="848" spans="1:6" x14ac:dyDescent="0.75">
      <c r="A848">
        <v>22946.389220000001</v>
      </c>
      <c r="B848">
        <v>57982.598769999997</v>
      </c>
      <c r="C848">
        <v>1</v>
      </c>
      <c r="D848">
        <f>(groupC[[#This Row],[Cost (USD)]]-MIN(groupC[Cost (USD)]))/(MAX(groupC[Cost (USD)])-MIN(groupC[Cost (USD)]))</f>
        <v>0.40286705210840834</v>
      </c>
      <c r="E848">
        <f>(groupC[[#This Row],[Weight (lbs)]]-MIN(groupC[Weight (lbs)]))/(MAX(groupC[Weight (lbs)])-MIN(groupC[Weight (lbs)]))</f>
        <v>0.30506514695854542</v>
      </c>
      <c r="F848">
        <f>IF(groupC[[#This Row],[normalized cost]]+groupC[[#This Row],[normalized weight]]&gt;1, 1, 0)</f>
        <v>0</v>
      </c>
    </row>
    <row r="849" spans="1:6" x14ac:dyDescent="0.75">
      <c r="A849">
        <v>23135.665270000001</v>
      </c>
      <c r="B849">
        <v>61547.730750000002</v>
      </c>
      <c r="C849">
        <v>1</v>
      </c>
      <c r="D849">
        <f>(groupC[[#This Row],[Cost (USD)]]-MIN(groupC[Cost (USD)]))/(MAX(groupC[Cost (USD)])-MIN(groupC[Cost (USD)]))</f>
        <v>0.43267806838670486</v>
      </c>
      <c r="E849">
        <f>(groupC[[#This Row],[Weight (lbs)]]-MIN(groupC[Weight (lbs)]))/(MAX(groupC[Weight (lbs)])-MIN(groupC[Weight (lbs)]))</f>
        <v>0.69629758754519377</v>
      </c>
      <c r="F849">
        <f>IF(groupC[[#This Row],[normalized cost]]+groupC[[#This Row],[normalized weight]]&gt;1, 1, 0)</f>
        <v>1</v>
      </c>
    </row>
    <row r="850" spans="1:6" x14ac:dyDescent="0.75">
      <c r="A850">
        <v>23846.300039999998</v>
      </c>
      <c r="B850">
        <v>59372.944300000003</v>
      </c>
      <c r="C850">
        <v>1</v>
      </c>
      <c r="D850">
        <f>(groupC[[#This Row],[Cost (USD)]]-MIN(groupC[Cost (USD)]))/(MAX(groupC[Cost (USD)])-MIN(groupC[Cost (USD)]))</f>
        <v>0.54460318884644265</v>
      </c>
      <c r="E850">
        <f>(groupC[[#This Row],[Weight (lbs)]]-MIN(groupC[Weight (lbs)]))/(MAX(groupC[Weight (lbs)])-MIN(groupC[Weight (lbs)]))</f>
        <v>0.45763965977101034</v>
      </c>
      <c r="F850">
        <f>IF(groupC[[#This Row],[normalized cost]]+groupC[[#This Row],[normalized weight]]&gt;1, 1, 0)</f>
        <v>1</v>
      </c>
    </row>
    <row r="851" spans="1:6" x14ac:dyDescent="0.75">
      <c r="A851">
        <v>25470.845649999999</v>
      </c>
      <c r="B851">
        <v>56695.62081</v>
      </c>
      <c r="C851">
        <v>1</v>
      </c>
      <c r="D851">
        <f>(groupC[[#This Row],[Cost (USD)]]-MIN(groupC[Cost (USD)]))/(MAX(groupC[Cost (USD)])-MIN(groupC[Cost (USD)]))</f>
        <v>0.80046945203475972</v>
      </c>
      <c r="E851">
        <f>(groupC[[#This Row],[Weight (lbs)]]-MIN(groupC[Weight (lbs)]))/(MAX(groupC[Weight (lbs)])-MIN(groupC[Weight (lbs)]))</f>
        <v>0.16383404216448846</v>
      </c>
      <c r="F851">
        <f>IF(groupC[[#This Row],[normalized cost]]+groupC[[#This Row],[normalized weight]]&gt;1, 1, 0)</f>
        <v>0</v>
      </c>
    </row>
    <row r="852" spans="1:6" x14ac:dyDescent="0.75">
      <c r="A852">
        <v>23774.998920000002</v>
      </c>
      <c r="B852">
        <v>57739.496870000003</v>
      </c>
      <c r="C852">
        <v>1</v>
      </c>
      <c r="D852">
        <f>(groupC[[#This Row],[Cost (USD)]]-MIN(groupC[Cost (USD)]))/(MAX(groupC[Cost (USD)])-MIN(groupC[Cost (USD)]))</f>
        <v>0.53337324797975261</v>
      </c>
      <c r="E852">
        <f>(groupC[[#This Row],[Weight (lbs)]]-MIN(groupC[Weight (lbs)]))/(MAX(groupC[Weight (lbs)])-MIN(groupC[Weight (lbs)]))</f>
        <v>0.27838749514037936</v>
      </c>
      <c r="F852">
        <f>IF(groupC[[#This Row],[normalized cost]]+groupC[[#This Row],[normalized weight]]&gt;1, 1, 0)</f>
        <v>0</v>
      </c>
    </row>
    <row r="853" spans="1:6" x14ac:dyDescent="0.75">
      <c r="A853">
        <v>24216.59737</v>
      </c>
      <c r="B853">
        <v>59800.33569</v>
      </c>
      <c r="C853">
        <v>1</v>
      </c>
      <c r="D853">
        <f>(groupC[[#This Row],[Cost (USD)]]-MIN(groupC[Cost (USD)]))/(MAX(groupC[Cost (USD)])-MIN(groupC[Cost (USD)]))</f>
        <v>0.60292509345317846</v>
      </c>
      <c r="E853">
        <f>(groupC[[#This Row],[Weight (lbs)]]-MIN(groupC[Weight (lbs)]))/(MAX(groupC[Weight (lbs)])-MIN(groupC[Weight (lbs)]))</f>
        <v>0.50454097437407275</v>
      </c>
      <c r="F853">
        <f>IF(groupC[[#This Row],[normalized cost]]+groupC[[#This Row],[normalized weight]]&gt;1, 1, 0)</f>
        <v>1</v>
      </c>
    </row>
    <row r="854" spans="1:6" x14ac:dyDescent="0.75">
      <c r="A854">
        <v>23241.187269999999</v>
      </c>
      <c r="B854">
        <v>59211.491750000001</v>
      </c>
      <c r="C854">
        <v>1</v>
      </c>
      <c r="D854">
        <f>(groupC[[#This Row],[Cost (USD)]]-MIN(groupC[Cost (USD)]))/(MAX(groupC[Cost (USD)])-MIN(groupC[Cost (USD)]))</f>
        <v>0.44929780479666431</v>
      </c>
      <c r="E854">
        <f>(groupC[[#This Row],[Weight (lbs)]]-MIN(groupC[Weight (lbs)]))/(MAX(groupC[Weight (lbs)])-MIN(groupC[Weight (lbs)]))</f>
        <v>0.43992208983817482</v>
      </c>
      <c r="F854">
        <f>IF(groupC[[#This Row],[normalized cost]]+groupC[[#This Row],[normalized weight]]&gt;1, 1, 0)</f>
        <v>0</v>
      </c>
    </row>
    <row r="855" spans="1:6" x14ac:dyDescent="0.75">
      <c r="A855">
        <v>24316.23819</v>
      </c>
      <c r="B855">
        <v>58660.815280000003</v>
      </c>
      <c r="C855">
        <v>1</v>
      </c>
      <c r="D855">
        <f>(groupC[[#This Row],[Cost (USD)]]-MIN(groupC[Cost (USD)]))/(MAX(groupC[Cost (USD)])-MIN(groupC[Cost (USD)]))</f>
        <v>0.61861854281987227</v>
      </c>
      <c r="E855">
        <f>(groupC[[#This Row],[Weight (lbs)]]-MIN(groupC[Weight (lbs)]))/(MAX(groupC[Weight (lbs)])-MIN(groupC[Weight (lbs)]))</f>
        <v>0.37949164840140664</v>
      </c>
      <c r="F855">
        <f>IF(groupC[[#This Row],[normalized cost]]+groupC[[#This Row],[normalized weight]]&gt;1, 1, 0)</f>
        <v>0</v>
      </c>
    </row>
    <row r="856" spans="1:6" x14ac:dyDescent="0.75">
      <c r="A856">
        <v>24615.397710000001</v>
      </c>
      <c r="B856">
        <v>59954.801590000003</v>
      </c>
      <c r="C856">
        <v>1</v>
      </c>
      <c r="D856">
        <f>(groupC[[#This Row],[Cost (USD)]]-MIN(groupC[Cost (USD)]))/(MAX(groupC[Cost (USD)])-MIN(groupC[Cost (USD)]))</f>
        <v>0.66573622791805243</v>
      </c>
      <c r="E856">
        <f>(groupC[[#This Row],[Weight (lbs)]]-MIN(groupC[Weight (lbs)]))/(MAX(groupC[Weight (lbs)])-MIN(groupC[Weight (lbs)]))</f>
        <v>0.52149183941453447</v>
      </c>
      <c r="F856">
        <f>IF(groupC[[#This Row],[normalized cost]]+groupC[[#This Row],[normalized weight]]&gt;1, 1, 0)</f>
        <v>1</v>
      </c>
    </row>
    <row r="857" spans="1:6" x14ac:dyDescent="0.75">
      <c r="A857">
        <v>24114.873230000001</v>
      </c>
      <c r="B857">
        <v>60566.986779999999</v>
      </c>
      <c r="C857">
        <v>1</v>
      </c>
      <c r="D857">
        <f>(groupC[[#This Row],[Cost (USD)]]-MIN(groupC[Cost (USD)]))/(MAX(groupC[Cost (USD)])-MIN(groupC[Cost (USD)]))</f>
        <v>0.58690352076378816</v>
      </c>
      <c r="E857">
        <f>(groupC[[#This Row],[Weight (lbs)]]-MIN(groupC[Weight (lbs)]))/(MAX(groupC[Weight (lbs)])-MIN(groupC[Weight (lbs)]))</f>
        <v>0.58867215905439796</v>
      </c>
      <c r="F857">
        <f>IF(groupC[[#This Row],[normalized cost]]+groupC[[#This Row],[normalized weight]]&gt;1, 1, 0)</f>
        <v>1</v>
      </c>
    </row>
    <row r="858" spans="1:6" x14ac:dyDescent="0.75">
      <c r="A858">
        <v>22465.93578</v>
      </c>
      <c r="B858">
        <v>60185.546990000003</v>
      </c>
      <c r="C858">
        <v>1</v>
      </c>
      <c r="D858">
        <f>(groupC[[#This Row],[Cost (USD)]]-MIN(groupC[Cost (USD)]))/(MAX(groupC[Cost (USD)])-MIN(groupC[Cost (USD)]))</f>
        <v>0.32719553782647165</v>
      </c>
      <c r="E858">
        <f>(groupC[[#This Row],[Weight (lbs)]]-MIN(groupC[Weight (lbs)]))/(MAX(groupC[Weight (lbs)])-MIN(groupC[Weight (lbs)]))</f>
        <v>0.54681350674763063</v>
      </c>
      <c r="F858">
        <f>IF(groupC[[#This Row],[normalized cost]]+groupC[[#This Row],[normalized weight]]&gt;1, 1, 0)</f>
        <v>0</v>
      </c>
    </row>
    <row r="859" spans="1:6" x14ac:dyDescent="0.75">
      <c r="A859">
        <v>24704.554649999998</v>
      </c>
      <c r="B859">
        <v>60777.834190000001</v>
      </c>
      <c r="C859">
        <v>1</v>
      </c>
      <c r="D859">
        <f>(groupC[[#This Row],[Cost (USD)]]-MIN(groupC[Cost (USD)]))/(MAX(groupC[Cost (USD)])-MIN(groupC[Cost (USD)]))</f>
        <v>0.67977846405761155</v>
      </c>
      <c r="E859">
        <f>(groupC[[#This Row],[Weight (lbs)]]-MIN(groupC[Weight (lbs)]))/(MAX(groupC[Weight (lbs)])-MIN(groupC[Weight (lbs)]))</f>
        <v>0.6118102496688369</v>
      </c>
      <c r="F859">
        <f>IF(groupC[[#This Row],[normalized cost]]+groupC[[#This Row],[normalized weight]]&gt;1, 1, 0)</f>
        <v>1</v>
      </c>
    </row>
    <row r="860" spans="1:6" x14ac:dyDescent="0.75">
      <c r="A860">
        <v>22725.00908</v>
      </c>
      <c r="B860">
        <v>60199.960229999997</v>
      </c>
      <c r="C860">
        <v>1</v>
      </c>
      <c r="D860">
        <f>(groupC[[#This Row],[Cost (USD)]]-MIN(groupC[Cost (USD)]))/(MAX(groupC[Cost (USD)])-MIN(groupC[Cost (USD)]))</f>
        <v>0.36799963514132994</v>
      </c>
      <c r="E860">
        <f>(groupC[[#This Row],[Weight (lbs)]]-MIN(groupC[Weight (lbs)]))/(MAX(groupC[Weight (lbs)])-MIN(groupC[Weight (lbs)]))</f>
        <v>0.54839519491334021</v>
      </c>
      <c r="F860">
        <f>IF(groupC[[#This Row],[normalized cost]]+groupC[[#This Row],[normalized weight]]&gt;1, 1, 0)</f>
        <v>0</v>
      </c>
    </row>
    <row r="861" spans="1:6" x14ac:dyDescent="0.75">
      <c r="A861">
        <v>24234.536929999998</v>
      </c>
      <c r="B861">
        <v>59901.083250000003</v>
      </c>
      <c r="C861">
        <v>1</v>
      </c>
      <c r="D861">
        <f>(groupC[[#This Row],[Cost (USD)]]-MIN(groupC[Cost (USD)]))/(MAX(groupC[Cost (USD)])-MIN(groupC[Cost (USD)]))</f>
        <v>0.60575057779303787</v>
      </c>
      <c r="E861">
        <f>(groupC[[#This Row],[Weight (lbs)]]-MIN(groupC[Weight (lbs)]))/(MAX(groupC[Weight (lbs)])-MIN(groupC[Weight (lbs)]))</f>
        <v>0.51559686627458834</v>
      </c>
      <c r="F861">
        <f>IF(groupC[[#This Row],[normalized cost]]+groupC[[#This Row],[normalized weight]]&gt;1, 1, 0)</f>
        <v>1</v>
      </c>
    </row>
    <row r="862" spans="1:6" x14ac:dyDescent="0.75">
      <c r="A862">
        <v>24240.610840000001</v>
      </c>
      <c r="B862">
        <v>60643.317620000002</v>
      </c>
      <c r="C862">
        <v>1</v>
      </c>
      <c r="D862">
        <f>(groupC[[#This Row],[Cost (USD)]]-MIN(groupC[Cost (USD)]))/(MAX(groupC[Cost (USD)])-MIN(groupC[Cost (USD)]))</f>
        <v>0.60670721985040843</v>
      </c>
      <c r="E862">
        <f>(groupC[[#This Row],[Weight (lbs)]]-MIN(groupC[Weight (lbs)]))/(MAX(groupC[Weight (lbs)])-MIN(groupC[Weight (lbs)]))</f>
        <v>0.59704859532457211</v>
      </c>
      <c r="F862">
        <f>IF(groupC[[#This Row],[normalized cost]]+groupC[[#This Row],[normalized weight]]&gt;1, 1, 0)</f>
        <v>1</v>
      </c>
    </row>
    <row r="863" spans="1:6" x14ac:dyDescent="0.75">
      <c r="A863">
        <v>25609.1702</v>
      </c>
      <c r="B863">
        <v>59834.202080000003</v>
      </c>
      <c r="C863">
        <v>1</v>
      </c>
      <c r="D863">
        <f>(groupC[[#This Row],[Cost (USD)]]-MIN(groupC[Cost (USD)]))/(MAX(groupC[Cost (USD)])-MIN(groupC[Cost (USD)]))</f>
        <v>0.8222555967252162</v>
      </c>
      <c r="E863">
        <f>(groupC[[#This Row],[Weight (lbs)]]-MIN(groupC[Weight (lbs)]))/(MAX(groupC[Weight (lbs)])-MIN(groupC[Weight (lbs)]))</f>
        <v>0.50825742315854672</v>
      </c>
      <c r="F863">
        <f>IF(groupC[[#This Row],[normalized cost]]+groupC[[#This Row],[normalized weight]]&gt;1, 1, 0)</f>
        <v>1</v>
      </c>
    </row>
    <row r="864" spans="1:6" x14ac:dyDescent="0.75">
      <c r="A864">
        <v>23516.687089999999</v>
      </c>
      <c r="B864">
        <v>58291.537550000001</v>
      </c>
      <c r="C864">
        <v>1</v>
      </c>
      <c r="D864">
        <f>(groupC[[#This Row],[Cost (USD)]]-MIN(groupC[Cost (USD)]))/(MAX(groupC[Cost (USD)])-MIN(groupC[Cost (USD)]))</f>
        <v>0.49268908234439301</v>
      </c>
      <c r="E864">
        <f>(groupC[[#This Row],[Weight (lbs)]]-MIN(groupC[Weight (lbs)]))/(MAX(groupC[Weight (lbs)])-MIN(groupC[Weight (lbs)]))</f>
        <v>0.3389676430145997</v>
      </c>
      <c r="F864">
        <f>IF(groupC[[#This Row],[normalized cost]]+groupC[[#This Row],[normalized weight]]&gt;1, 1, 0)</f>
        <v>0</v>
      </c>
    </row>
    <row r="865" spans="1:6" x14ac:dyDescent="0.75">
      <c r="A865">
        <v>24458.57258</v>
      </c>
      <c r="B865">
        <v>59951.944680000001</v>
      </c>
      <c r="C865">
        <v>1</v>
      </c>
      <c r="D865">
        <f>(groupC[[#This Row],[Cost (USD)]]-MIN(groupC[Cost (USD)]))/(MAX(groupC[Cost (USD)])-MIN(groupC[Cost (USD)]))</f>
        <v>0.64103623812390786</v>
      </c>
      <c r="E865">
        <f>(groupC[[#This Row],[Weight (lbs)]]-MIN(groupC[Weight (lbs)]))/(MAX(groupC[Weight (lbs)])-MIN(groupC[Weight (lbs)]))</f>
        <v>0.52117832623238369</v>
      </c>
      <c r="F865">
        <f>IF(groupC[[#This Row],[normalized cost]]+groupC[[#This Row],[normalized weight]]&gt;1, 1, 0)</f>
        <v>1</v>
      </c>
    </row>
    <row r="866" spans="1:6" x14ac:dyDescent="0.75">
      <c r="A866">
        <v>24436.127899999999</v>
      </c>
      <c r="B866">
        <v>61771.045480000001</v>
      </c>
      <c r="C866">
        <v>1</v>
      </c>
      <c r="D866">
        <f>(groupC[[#This Row],[Cost (USD)]]-MIN(groupC[Cost (USD)]))/(MAX(groupC[Cost (USD)])-MIN(groupC[Cost (USD)]))</f>
        <v>0.63750119646997871</v>
      </c>
      <c r="E866">
        <f>(groupC[[#This Row],[Weight (lbs)]]-MIN(groupC[Weight (lbs)]))/(MAX(groupC[Weight (lbs)])-MIN(groupC[Weight (lbs)]))</f>
        <v>0.72080382387163899</v>
      </c>
      <c r="F866">
        <f>IF(groupC[[#This Row],[normalized cost]]+groupC[[#This Row],[normalized weight]]&gt;1, 1, 0)</f>
        <v>1</v>
      </c>
    </row>
    <row r="867" spans="1:6" x14ac:dyDescent="0.75">
      <c r="A867">
        <v>24602.000629999999</v>
      </c>
      <c r="B867">
        <v>59432.242420000002</v>
      </c>
      <c r="C867">
        <v>1</v>
      </c>
      <c r="D867">
        <f>(groupC[[#This Row],[Cost (USD)]]-MIN(groupC[Cost (USD)]))/(MAX(groupC[Cost (USD)])-MIN(groupC[Cost (USD)]))</f>
        <v>0.66362618509984206</v>
      </c>
      <c r="E867">
        <f>(groupC[[#This Row],[Weight (lbs)]]-MIN(groupC[Weight (lbs)]))/(MAX(groupC[Weight (lbs)])-MIN(groupC[Weight (lbs)]))</f>
        <v>0.46414694991901767</v>
      </c>
      <c r="F867">
        <f>IF(groupC[[#This Row],[normalized cost]]+groupC[[#This Row],[normalized weight]]&gt;1, 1, 0)</f>
        <v>1</v>
      </c>
    </row>
    <row r="868" spans="1:6" x14ac:dyDescent="0.75">
      <c r="A868">
        <v>23046.654790000001</v>
      </c>
      <c r="B868">
        <v>61571.455470000001</v>
      </c>
      <c r="C868">
        <v>1</v>
      </c>
      <c r="D868">
        <f>(groupC[[#This Row],[Cost (USD)]]-MIN(groupC[Cost (USD)]))/(MAX(groupC[Cost (USD)])-MIN(groupC[Cost (USD)]))</f>
        <v>0.41865889972686116</v>
      </c>
      <c r="E868">
        <f>(groupC[[#This Row],[Weight (lbs)]]-MIN(groupC[Weight (lbs)]))/(MAX(groupC[Weight (lbs)])-MIN(groupC[Weight (lbs)]))</f>
        <v>0.69890110409378281</v>
      </c>
      <c r="F868">
        <f>IF(groupC[[#This Row],[normalized cost]]+groupC[[#This Row],[normalized weight]]&gt;1, 1, 0)</f>
        <v>1</v>
      </c>
    </row>
    <row r="869" spans="1:6" x14ac:dyDescent="0.75">
      <c r="A869">
        <v>24905.221300000001</v>
      </c>
      <c r="B869">
        <v>60525.980779999998</v>
      </c>
      <c r="C869">
        <v>1</v>
      </c>
      <c r="D869">
        <f>(groupC[[#This Row],[Cost (USD)]]-MIN(groupC[Cost (USD)]))/(MAX(groupC[Cost (USD)])-MIN(groupC[Cost (USD)]))</f>
        <v>0.71138350214701218</v>
      </c>
      <c r="E869">
        <f>(groupC[[#This Row],[Weight (lbs)]]-MIN(groupC[Weight (lbs)]))/(MAX(groupC[Weight (lbs)])-MIN(groupC[Weight (lbs)]))</f>
        <v>0.58417221976780342</v>
      </c>
      <c r="F869">
        <f>IF(groupC[[#This Row],[normalized cost]]+groupC[[#This Row],[normalized weight]]&gt;1, 1, 0)</f>
        <v>1</v>
      </c>
    </row>
    <row r="870" spans="1:6" x14ac:dyDescent="0.75">
      <c r="A870">
        <v>24887.5887</v>
      </c>
      <c r="B870">
        <v>60621.752820000002</v>
      </c>
      <c r="C870">
        <v>1</v>
      </c>
      <c r="D870">
        <f>(groupC[[#This Row],[Cost (USD)]]-MIN(groupC[Cost (USD)]))/(MAX(groupC[Cost (USD)])-MIN(groupC[Cost (USD)]))</f>
        <v>0.70860636406943334</v>
      </c>
      <c r="E870">
        <f>(groupC[[#This Row],[Weight (lbs)]]-MIN(groupC[Weight (lbs)]))/(MAX(groupC[Weight (lbs)])-MIN(groupC[Weight (lbs)]))</f>
        <v>0.59468210528097964</v>
      </c>
      <c r="F870">
        <f>IF(groupC[[#This Row],[normalized cost]]+groupC[[#This Row],[normalized weight]]&gt;1, 1, 0)</f>
        <v>1</v>
      </c>
    </row>
    <row r="871" spans="1:6" x14ac:dyDescent="0.75">
      <c r="A871">
        <v>24956.96067</v>
      </c>
      <c r="B871">
        <v>60958.751400000001</v>
      </c>
      <c r="C871">
        <v>1</v>
      </c>
      <c r="D871">
        <f>(groupC[[#This Row],[Cost (USD)]]-MIN(groupC[Cost (USD)]))/(MAX(groupC[Cost (USD)])-MIN(groupC[Cost (USD)]))</f>
        <v>0.71953246341970778</v>
      </c>
      <c r="E871">
        <f>(groupC[[#This Row],[Weight (lbs)]]-MIN(groupC[Weight (lbs)]))/(MAX(groupC[Weight (lbs)])-MIN(groupC[Weight (lbs)]))</f>
        <v>0.63166384331123193</v>
      </c>
      <c r="F871">
        <f>IF(groupC[[#This Row],[normalized cost]]+groupC[[#This Row],[normalized weight]]&gt;1, 1, 0)</f>
        <v>1</v>
      </c>
    </row>
    <row r="872" spans="1:6" x14ac:dyDescent="0.75">
      <c r="A872">
        <v>22900.412540000001</v>
      </c>
      <c r="B872">
        <v>58876.663500000002</v>
      </c>
      <c r="C872">
        <v>1</v>
      </c>
      <c r="D872">
        <f>(groupC[[#This Row],[Cost (USD)]]-MIN(groupC[Cost (USD)]))/(MAX(groupC[Cost (USD)])-MIN(groupC[Cost (USD)]))</f>
        <v>0.39562571567993776</v>
      </c>
      <c r="E872">
        <f>(groupC[[#This Row],[Weight (lbs)]]-MIN(groupC[Weight (lbs)]))/(MAX(groupC[Weight (lbs)])-MIN(groupC[Weight (lbs)]))</f>
        <v>0.40317852069130256</v>
      </c>
      <c r="F872">
        <f>IF(groupC[[#This Row],[normalized cost]]+groupC[[#This Row],[normalized weight]]&gt;1, 1, 0)</f>
        <v>0</v>
      </c>
    </row>
    <row r="873" spans="1:6" x14ac:dyDescent="0.75">
      <c r="A873">
        <v>24623.466710000001</v>
      </c>
      <c r="B873">
        <v>60280.312530000003</v>
      </c>
      <c r="C873">
        <v>1</v>
      </c>
      <c r="D873">
        <f>(groupC[[#This Row],[Cost (USD)]]-MIN(groupC[Cost (USD)]))/(MAX(groupC[Cost (USD)])-MIN(groupC[Cost (USD)]))</f>
        <v>0.66700709705521766</v>
      </c>
      <c r="E873">
        <f>(groupC[[#This Row],[Weight (lbs)]]-MIN(groupC[Weight (lbs)]))/(MAX(groupC[Weight (lbs)])-MIN(groupC[Weight (lbs)]))</f>
        <v>0.55721294040273794</v>
      </c>
      <c r="F873">
        <f>IF(groupC[[#This Row],[normalized cost]]+groupC[[#This Row],[normalized weight]]&gt;1, 1, 0)</f>
        <v>1</v>
      </c>
    </row>
    <row r="874" spans="1:6" x14ac:dyDescent="0.75">
      <c r="A874">
        <v>24687.148410000002</v>
      </c>
      <c r="B874">
        <v>57927.851860000002</v>
      </c>
      <c r="C874">
        <v>1</v>
      </c>
      <c r="D874">
        <f>(groupC[[#This Row],[Cost (USD)]]-MIN(groupC[Cost (USD)]))/(MAX(groupC[Cost (USD)])-MIN(groupC[Cost (USD)]))</f>
        <v>0.67703697772596083</v>
      </c>
      <c r="E874">
        <f>(groupC[[#This Row],[Weight (lbs)]]-MIN(groupC[Weight (lbs)]))/(MAX(groupC[Weight (lbs)])-MIN(groupC[Weight (lbs)]))</f>
        <v>0.29905730003056846</v>
      </c>
      <c r="F874">
        <f>IF(groupC[[#This Row],[normalized cost]]+groupC[[#This Row],[normalized weight]]&gt;1, 1, 0)</f>
        <v>0</v>
      </c>
    </row>
    <row r="875" spans="1:6" x14ac:dyDescent="0.75">
      <c r="A875">
        <v>23064.238949999999</v>
      </c>
      <c r="B875">
        <v>59670.242489999997</v>
      </c>
      <c r="C875">
        <v>1</v>
      </c>
      <c r="D875">
        <f>(groupC[[#This Row],[Cost (USD)]]-MIN(groupC[Cost (USD)]))/(MAX(groupC[Cost (USD)])-MIN(groupC[Cost (USD)]))</f>
        <v>0.42142840849461138</v>
      </c>
      <c r="E875">
        <f>(groupC[[#This Row],[Weight (lbs)]]-MIN(groupC[Weight (lbs)]))/(MAX(groupC[Weight (lbs)])-MIN(groupC[Weight (lbs)]))</f>
        <v>0.49026473427265355</v>
      </c>
      <c r="F875">
        <f>IF(groupC[[#This Row],[normalized cost]]+groupC[[#This Row],[normalized weight]]&gt;1, 1, 0)</f>
        <v>0</v>
      </c>
    </row>
    <row r="876" spans="1:6" x14ac:dyDescent="0.75">
      <c r="A876">
        <v>25700.398020000001</v>
      </c>
      <c r="B876">
        <v>61097.43391</v>
      </c>
      <c r="C876">
        <v>1</v>
      </c>
      <c r="D876">
        <f>(groupC[[#This Row],[Cost (USD)]]-MIN(groupC[Cost (USD)]))/(MAX(groupC[Cost (USD)])-MIN(groupC[Cost (USD)]))</f>
        <v>0.83662399688494848</v>
      </c>
      <c r="E876">
        <f>(groupC[[#This Row],[Weight (lbs)]]-MIN(groupC[Weight (lbs)]))/(MAX(groupC[Weight (lbs)])-MIN(groupC[Weight (lbs)]))</f>
        <v>0.64688266190149957</v>
      </c>
      <c r="F876">
        <f>IF(groupC[[#This Row],[normalized cost]]+groupC[[#This Row],[normalized weight]]&gt;1, 1, 0)</f>
        <v>1</v>
      </c>
    </row>
    <row r="877" spans="1:6" x14ac:dyDescent="0.75">
      <c r="A877">
        <v>23940.029480000001</v>
      </c>
      <c r="B877">
        <v>59953.545120000002</v>
      </c>
      <c r="C877">
        <v>1</v>
      </c>
      <c r="D877">
        <f>(groupC[[#This Row],[Cost (USD)]]-MIN(groupC[Cost (USD)]))/(MAX(groupC[Cost (USD)])-MIN(groupC[Cost (USD)]))</f>
        <v>0.55936559466374336</v>
      </c>
      <c r="E877">
        <f>(groupC[[#This Row],[Weight (lbs)]]-MIN(groupC[Weight (lbs)]))/(MAX(groupC[Weight (lbs)])-MIN(groupC[Weight (lbs)]))</f>
        <v>0.52135395620926139</v>
      </c>
      <c r="F877">
        <f>IF(groupC[[#This Row],[normalized cost]]+groupC[[#This Row],[normalized weight]]&gt;1, 1, 0)</f>
        <v>1</v>
      </c>
    </row>
    <row r="878" spans="1:6" x14ac:dyDescent="0.75">
      <c r="A878">
        <v>23600.804800000002</v>
      </c>
      <c r="B878">
        <v>58728.692329999998</v>
      </c>
      <c r="C878">
        <v>1</v>
      </c>
      <c r="D878">
        <f>(groupC[[#This Row],[Cost (USD)]]-MIN(groupC[Cost (USD)]))/(MAX(groupC[Cost (USD)])-MIN(groupC[Cost (USD)]))</f>
        <v>0.50593763873651487</v>
      </c>
      <c r="E878">
        <f>(groupC[[#This Row],[Weight (lbs)]]-MIN(groupC[Weight (lbs)]))/(MAX(groupC[Weight (lbs)])-MIN(groupC[Weight (lbs)]))</f>
        <v>0.38694037795203612</v>
      </c>
      <c r="F878">
        <f>IF(groupC[[#This Row],[normalized cost]]+groupC[[#This Row],[normalized weight]]&gt;1, 1, 0)</f>
        <v>0</v>
      </c>
    </row>
    <row r="879" spans="1:6" x14ac:dyDescent="0.75">
      <c r="A879">
        <v>23681.367149999998</v>
      </c>
      <c r="B879">
        <v>60121.671840000003</v>
      </c>
      <c r="C879">
        <v>1</v>
      </c>
      <c r="D879">
        <f>(groupC[[#This Row],[Cost (USD)]]-MIN(groupC[Cost (USD)]))/(MAX(groupC[Cost (USD)])-MIN(groupC[Cost (USD)]))</f>
        <v>0.51862622520726864</v>
      </c>
      <c r="E879">
        <f>(groupC[[#This Row],[Weight (lbs)]]-MIN(groupC[Weight (lbs)]))/(MAX(groupC[Weight (lbs)])-MIN(groupC[Weight (lbs)]))</f>
        <v>0.53980393993004028</v>
      </c>
      <c r="F879">
        <f>IF(groupC[[#This Row],[normalized cost]]+groupC[[#This Row],[normalized weight]]&gt;1, 1, 0)</f>
        <v>1</v>
      </c>
    </row>
    <row r="880" spans="1:6" x14ac:dyDescent="0.75">
      <c r="A880">
        <v>23062.69399</v>
      </c>
      <c r="B880">
        <v>60919.524089999999</v>
      </c>
      <c r="C880">
        <v>1</v>
      </c>
      <c r="D880">
        <f>(groupC[[#This Row],[Cost (USD)]]-MIN(groupC[Cost (USD)]))/(MAX(groupC[Cost (USD)])-MIN(groupC[Cost (USD)]))</f>
        <v>0.42118507698114571</v>
      </c>
      <c r="E880">
        <f>(groupC[[#This Row],[Weight (lbs)]]-MIN(groupC[Weight (lbs)]))/(MAX(groupC[Weight (lbs)])-MIN(groupC[Weight (lbs)]))</f>
        <v>0.62735909489937935</v>
      </c>
      <c r="F880">
        <f>IF(groupC[[#This Row],[normalized cost]]+groupC[[#This Row],[normalized weight]]&gt;1, 1, 0)</f>
        <v>1</v>
      </c>
    </row>
    <row r="881" spans="1:6" x14ac:dyDescent="0.75">
      <c r="A881">
        <v>23184.939480000001</v>
      </c>
      <c r="B881">
        <v>61370.445720000003</v>
      </c>
      <c r="C881">
        <v>1</v>
      </c>
      <c r="D881">
        <f>(groupC[[#This Row],[Cost (USD)]]-MIN(groupC[Cost (USD)]))/(MAX(groupC[Cost (USD)])-MIN(groupC[Cost (USD)]))</f>
        <v>0.44043876645923002</v>
      </c>
      <c r="E881">
        <f>(groupC[[#This Row],[Weight (lbs)]]-MIN(groupC[Weight (lbs)]))/(MAX(groupC[Weight (lbs)])-MIN(groupC[Weight (lbs)]))</f>
        <v>0.67684258409637987</v>
      </c>
      <c r="F881">
        <f>IF(groupC[[#This Row],[normalized cost]]+groupC[[#This Row],[normalized weight]]&gt;1, 1, 0)</f>
        <v>1</v>
      </c>
    </row>
    <row r="882" spans="1:6" x14ac:dyDescent="0.75">
      <c r="A882">
        <v>24092.668580000001</v>
      </c>
      <c r="B882">
        <v>59414.244650000001</v>
      </c>
      <c r="C882">
        <v>1</v>
      </c>
      <c r="D882">
        <f>(groupC[[#This Row],[Cost (USD)]]-MIN(groupC[Cost (USD)]))/(MAX(groupC[Cost (USD)])-MIN(groupC[Cost (USD)]))</f>
        <v>0.58340628388356031</v>
      </c>
      <c r="E882">
        <f>(groupC[[#This Row],[Weight (lbs)]]-MIN(groupC[Weight (lbs)]))/(MAX(groupC[Weight (lbs)])-MIN(groupC[Weight (lbs)]))</f>
        <v>0.46217190060198848</v>
      </c>
      <c r="F882">
        <f>IF(groupC[[#This Row],[normalized cost]]+groupC[[#This Row],[normalized weight]]&gt;1, 1, 0)</f>
        <v>1</v>
      </c>
    </row>
    <row r="883" spans="1:6" x14ac:dyDescent="0.75">
      <c r="A883">
        <v>23913.135109999999</v>
      </c>
      <c r="B883">
        <v>60812.920789999996</v>
      </c>
      <c r="C883">
        <v>1</v>
      </c>
      <c r="D883">
        <f>(groupC[[#This Row],[Cost (USD)]]-MIN(groupC[Cost (USD)]))/(MAX(groupC[Cost (USD)])-MIN(groupC[Cost (USD)]))</f>
        <v>0.55512972593199106</v>
      </c>
      <c r="E883">
        <f>(groupC[[#This Row],[Weight (lbs)]]-MIN(groupC[Weight (lbs)]))/(MAX(groupC[Weight (lbs)])-MIN(groupC[Weight (lbs)]))</f>
        <v>0.6156606025384902</v>
      </c>
      <c r="F883">
        <f>IF(groupC[[#This Row],[normalized cost]]+groupC[[#This Row],[normalized weight]]&gt;1, 1, 0)</f>
        <v>1</v>
      </c>
    </row>
    <row r="884" spans="1:6" x14ac:dyDescent="0.75">
      <c r="A884">
        <v>25666.337</v>
      </c>
      <c r="B884">
        <v>60223.495479999998</v>
      </c>
      <c r="C884">
        <v>1</v>
      </c>
      <c r="D884">
        <f>(groupC[[#This Row],[Cost (USD)]]-MIN(groupC[Cost (USD)]))/(MAX(groupC[Cost (USD)])-MIN(groupC[Cost (USD)]))</f>
        <v>0.83125937932411387</v>
      </c>
      <c r="E884">
        <f>(groupC[[#This Row],[Weight (lbs)]]-MIN(groupC[Weight (lbs)]))/(MAX(groupC[Weight (lbs)])-MIN(groupC[Weight (lbs)]))</f>
        <v>0.55097791929745044</v>
      </c>
      <c r="F884">
        <f>IF(groupC[[#This Row],[normalized cost]]+groupC[[#This Row],[normalized weight]]&gt;1, 1, 0)</f>
        <v>1</v>
      </c>
    </row>
    <row r="885" spans="1:6" x14ac:dyDescent="0.75">
      <c r="A885">
        <v>24404.034500000002</v>
      </c>
      <c r="B885">
        <v>60105.238210000003</v>
      </c>
      <c r="C885">
        <v>1</v>
      </c>
      <c r="D885">
        <f>(groupC[[#This Row],[Cost (USD)]]-MIN(groupC[Cost (USD)]))/(MAX(groupC[Cost (USD)])-MIN(groupC[Cost (USD)]))</f>
        <v>0.6324464794583663</v>
      </c>
      <c r="E885">
        <f>(groupC[[#This Row],[Weight (lbs)]]-MIN(groupC[Weight (lbs)]))/(MAX(groupC[Weight (lbs)])-MIN(groupC[Weight (lbs)]))</f>
        <v>0.53800053708025353</v>
      </c>
      <c r="F885">
        <f>IF(groupC[[#This Row],[normalized cost]]+groupC[[#This Row],[normalized weight]]&gt;1, 1, 0)</f>
        <v>1</v>
      </c>
    </row>
    <row r="886" spans="1:6" x14ac:dyDescent="0.75">
      <c r="A886">
        <v>24128.612249999998</v>
      </c>
      <c r="B886">
        <v>61621.967120000001</v>
      </c>
      <c r="C886">
        <v>1</v>
      </c>
      <c r="D886">
        <f>(groupC[[#This Row],[Cost (USD)]]-MIN(groupC[Cost (USD)]))/(MAX(groupC[Cost (USD)])-MIN(groupC[Cost (USD)]))</f>
        <v>0.58906741920137584</v>
      </c>
      <c r="E886">
        <f>(groupC[[#This Row],[Weight (lbs)]]-MIN(groupC[Weight (lbs)]))/(MAX(groupC[Weight (lbs)])-MIN(groupC[Weight (lbs)]))</f>
        <v>0.70444417969895545</v>
      </c>
      <c r="F886">
        <f>IF(groupC[[#This Row],[normalized cost]]+groupC[[#This Row],[normalized weight]]&gt;1, 1, 0)</f>
        <v>1</v>
      </c>
    </row>
    <row r="887" spans="1:6" x14ac:dyDescent="0.75">
      <c r="A887">
        <v>23673.513859999999</v>
      </c>
      <c r="B887">
        <v>58640.524069999999</v>
      </c>
      <c r="C887">
        <v>1</v>
      </c>
      <c r="D887">
        <f>(groupC[[#This Row],[Cost (USD)]]-MIN(groupC[Cost (USD)]))/(MAX(groupC[Cost (USD)])-MIN(groupC[Cost (USD)]))</f>
        <v>0.51738933043887003</v>
      </c>
      <c r="E887">
        <f>(groupC[[#This Row],[Weight (lbs)]]-MIN(groupC[Weight (lbs)]))/(MAX(groupC[Weight (lbs)])-MIN(groupC[Weight (lbs)]))</f>
        <v>0.37726492028719044</v>
      </c>
      <c r="F887">
        <f>IF(groupC[[#This Row],[normalized cost]]+groupC[[#This Row],[normalized weight]]&gt;1, 1, 0)</f>
        <v>0</v>
      </c>
    </row>
    <row r="888" spans="1:6" x14ac:dyDescent="0.75">
      <c r="A888">
        <v>24267.396410000001</v>
      </c>
      <c r="B888">
        <v>58194.46314</v>
      </c>
      <c r="C888">
        <v>1</v>
      </c>
      <c r="D888">
        <f>(groupC[[#This Row],[Cost (USD)]]-MIN(groupC[Cost (USD)]))/(MAX(groupC[Cost (USD)])-MIN(groupC[Cost (USD)]))</f>
        <v>0.61092595256008542</v>
      </c>
      <c r="E888">
        <f>(groupC[[#This Row],[Weight (lbs)]]-MIN(groupC[Weight (lbs)]))/(MAX(groupC[Weight (lbs)])-MIN(groupC[Weight (lbs)]))</f>
        <v>0.3283148372963639</v>
      </c>
      <c r="F888">
        <f>IF(groupC[[#This Row],[normalized cost]]+groupC[[#This Row],[normalized weight]]&gt;1, 1, 0)</f>
        <v>0</v>
      </c>
    </row>
    <row r="889" spans="1:6" x14ac:dyDescent="0.75">
      <c r="A889">
        <v>22844.929530000001</v>
      </c>
      <c r="B889">
        <v>61396.108189999999</v>
      </c>
      <c r="C889">
        <v>1</v>
      </c>
      <c r="D889">
        <f>(groupC[[#This Row],[Cost (USD)]]-MIN(groupC[Cost (USD)]))/(MAX(groupC[Cost (USD)])-MIN(groupC[Cost (USD)]))</f>
        <v>0.38688713034767369</v>
      </c>
      <c r="E889">
        <f>(groupC[[#This Row],[Weight (lbs)]]-MIN(groupC[Weight (lbs)]))/(MAX(groupC[Weight (lbs)])-MIN(groupC[Weight (lbs)]))</f>
        <v>0.67965874653465796</v>
      </c>
      <c r="F889">
        <f>IF(groupC[[#This Row],[normalized cost]]+groupC[[#This Row],[normalized weight]]&gt;1, 1, 0)</f>
        <v>1</v>
      </c>
    </row>
    <row r="890" spans="1:6" x14ac:dyDescent="0.75">
      <c r="A890">
        <v>23117.282889999999</v>
      </c>
      <c r="B890">
        <v>60463.247889999999</v>
      </c>
      <c r="C890">
        <v>1</v>
      </c>
      <c r="D890">
        <f>(groupC[[#This Row],[Cost (USD)]]-MIN(groupC[Cost (USD)]))/(MAX(groupC[Cost (USD)])-MIN(groupC[Cost (USD)]))</f>
        <v>0.42978283980699855</v>
      </c>
      <c r="E890">
        <f>(groupC[[#This Row],[Weight (lbs)]]-MIN(groupC[Weight (lbs)]))/(MAX(groupC[Weight (lbs)])-MIN(groupC[Weight (lbs)]))</f>
        <v>0.57728800291484039</v>
      </c>
      <c r="F890">
        <f>IF(groupC[[#This Row],[normalized cost]]+groupC[[#This Row],[normalized weight]]&gt;1, 1, 0)</f>
        <v>1</v>
      </c>
    </row>
    <row r="891" spans="1:6" x14ac:dyDescent="0.75">
      <c r="A891">
        <v>23404.520789999999</v>
      </c>
      <c r="B891">
        <v>60482.651830000003</v>
      </c>
      <c r="C891">
        <v>1</v>
      </c>
      <c r="D891">
        <f>(groupC[[#This Row],[Cost (USD)]]-MIN(groupC[Cost (USD)]))/(MAX(groupC[Cost (USD)])-MIN(groupC[Cost (USD)]))</f>
        <v>0.47502286733633303</v>
      </c>
      <c r="E891">
        <f>(groupC[[#This Row],[Weight (lbs)]]-MIN(groupC[Weight (lbs)]))/(MAX(groupC[Weight (lbs)])-MIN(groupC[Weight (lbs)]))</f>
        <v>0.57941736329919236</v>
      </c>
      <c r="F891">
        <f>IF(groupC[[#This Row],[normalized cost]]+groupC[[#This Row],[normalized weight]]&gt;1, 1, 0)</f>
        <v>1</v>
      </c>
    </row>
    <row r="892" spans="1:6" x14ac:dyDescent="0.75">
      <c r="A892">
        <v>24492.294389999999</v>
      </c>
      <c r="B892">
        <v>59249.176619999998</v>
      </c>
      <c r="C892">
        <v>1</v>
      </c>
      <c r="D892">
        <f>(groupC[[#This Row],[Cost (USD)]]-MIN(groupC[Cost (USD)]))/(MAX(groupC[Cost (USD)])-MIN(groupC[Cost (USD)]))</f>
        <v>0.64634743004091788</v>
      </c>
      <c r="E892">
        <f>(groupC[[#This Row],[Weight (lbs)]]-MIN(groupC[Weight (lbs)]))/(MAX(groupC[Weight (lbs)])-MIN(groupC[Weight (lbs)]))</f>
        <v>0.44405757310948124</v>
      </c>
      <c r="F892">
        <f>IF(groupC[[#This Row],[normalized cost]]+groupC[[#This Row],[normalized weight]]&gt;1, 1, 0)</f>
        <v>1</v>
      </c>
    </row>
    <row r="893" spans="1:6" x14ac:dyDescent="0.75">
      <c r="A893">
        <v>25356.601480000001</v>
      </c>
      <c r="B893">
        <v>57975.970569999998</v>
      </c>
      <c r="C893">
        <v>1</v>
      </c>
      <c r="D893">
        <f>(groupC[[#This Row],[Cost (USD)]]-MIN(groupC[Cost (USD)]))/(MAX(groupC[Cost (USD)])-MIN(groupC[Cost (USD)]))</f>
        <v>0.78247597208010933</v>
      </c>
      <c r="E893">
        <f>(groupC[[#This Row],[Weight (lbs)]]-MIN(groupC[Weight (lbs)]))/(MAX(groupC[Weight (lbs)])-MIN(groupC[Weight (lbs)]))</f>
        <v>0.30433777785208777</v>
      </c>
      <c r="F893">
        <f>IF(groupC[[#This Row],[normalized cost]]+groupC[[#This Row],[normalized weight]]&gt;1, 1, 0)</f>
        <v>1</v>
      </c>
    </row>
    <row r="894" spans="1:6" x14ac:dyDescent="0.75">
      <c r="A894">
        <v>23736.246910000002</v>
      </c>
      <c r="B894">
        <v>61627.710890000002</v>
      </c>
      <c r="C894">
        <v>1</v>
      </c>
      <c r="D894">
        <f>(groupC[[#This Row],[Cost (USD)]]-MIN(groupC[Cost (USD)]))/(MAX(groupC[Cost (USD)])-MIN(groupC[Cost (USD)]))</f>
        <v>0.52726979854213651</v>
      </c>
      <c r="E894">
        <f>(groupC[[#This Row],[Weight (lbs)]]-MIN(groupC[Weight (lbs)]))/(MAX(groupC[Weight (lbs)])-MIN(groupC[Weight (lbs)]))</f>
        <v>0.70507449273305212</v>
      </c>
      <c r="F894">
        <f>IF(groupC[[#This Row],[normalized cost]]+groupC[[#This Row],[normalized weight]]&gt;1, 1, 0)</f>
        <v>1</v>
      </c>
    </row>
    <row r="895" spans="1:6" x14ac:dyDescent="0.75">
      <c r="A895">
        <v>23901.732909999999</v>
      </c>
      <c r="B895">
        <v>59371.409099999997</v>
      </c>
      <c r="C895">
        <v>1</v>
      </c>
      <c r="D895">
        <f>(groupC[[#This Row],[Cost (USD)]]-MIN(groupC[Cost (USD)]))/(MAX(groupC[Cost (USD)])-MIN(groupC[Cost (USD)]))</f>
        <v>0.55333387711853366</v>
      </c>
      <c r="E895">
        <f>(groupC[[#This Row],[Weight (lbs)]]-MIN(groupC[Weight (lbs)]))/(MAX(groupC[Weight (lbs)])-MIN(groupC[Weight (lbs)]))</f>
        <v>0.45747118913762003</v>
      </c>
      <c r="F895">
        <f>IF(groupC[[#This Row],[normalized cost]]+groupC[[#This Row],[normalized weight]]&gt;1, 1, 0)</f>
        <v>1</v>
      </c>
    </row>
    <row r="896" spans="1:6" x14ac:dyDescent="0.75">
      <c r="A896">
        <v>24315.02331</v>
      </c>
      <c r="B896">
        <v>58161.740579999998</v>
      </c>
      <c r="C896">
        <v>1</v>
      </c>
      <c r="D896">
        <f>(groupC[[#This Row],[Cost (USD)]]-MIN(groupC[Cost (USD)]))/(MAX(groupC[Cost (USD)])-MIN(groupC[Cost (USD)]))</f>
        <v>0.6184271989733785</v>
      </c>
      <c r="E896">
        <f>(groupC[[#This Row],[Weight (lbs)]]-MIN(groupC[Weight (lbs)]))/(MAX(groupC[Weight (lbs)])-MIN(groupC[Weight (lbs)]))</f>
        <v>0.32472391076605245</v>
      </c>
      <c r="F896">
        <f>IF(groupC[[#This Row],[normalized cost]]+groupC[[#This Row],[normalized weight]]&gt;1, 1, 0)</f>
        <v>0</v>
      </c>
    </row>
    <row r="897" spans="1:6" x14ac:dyDescent="0.75">
      <c r="A897">
        <v>23985.626749999999</v>
      </c>
      <c r="B897">
        <v>58596.787949999998</v>
      </c>
      <c r="C897">
        <v>1</v>
      </c>
      <c r="D897">
        <f>(groupC[[#This Row],[Cost (USD)]]-MIN(groupC[Cost (USD)]))/(MAX(groupC[Cost (USD)])-MIN(groupC[Cost (USD)]))</f>
        <v>0.56654717394023302</v>
      </c>
      <c r="E897">
        <f>(groupC[[#This Row],[Weight (lbs)]]-MIN(groupC[Weight (lbs)]))/(MAX(groupC[Weight (lbs)])-MIN(groupC[Weight (lbs)]))</f>
        <v>0.37246538157014381</v>
      </c>
      <c r="F897">
        <f>IF(groupC[[#This Row],[normalized cost]]+groupC[[#This Row],[normalized weight]]&gt;1, 1, 0)</f>
        <v>0</v>
      </c>
    </row>
    <row r="898" spans="1:6" x14ac:dyDescent="0.75">
      <c r="A898">
        <v>24633.841659999998</v>
      </c>
      <c r="B898">
        <v>58770.947760000003</v>
      </c>
      <c r="C898">
        <v>1</v>
      </c>
      <c r="D898">
        <f>(groupC[[#This Row],[Cost (USD)]]-MIN(groupC[Cost (USD)]))/(MAX(groupC[Cost (USD)])-MIN(groupC[Cost (USD)]))</f>
        <v>0.66864115378525002</v>
      </c>
      <c r="E898">
        <f>(groupC[[#This Row],[Weight (lbs)]]-MIN(groupC[Weight (lbs)]))/(MAX(groupC[Weight (lbs)])-MIN(groupC[Weight (lbs)]))</f>
        <v>0.39157742788445971</v>
      </c>
      <c r="F898">
        <f>IF(groupC[[#This Row],[normalized cost]]+groupC[[#This Row],[normalized weight]]&gt;1, 1, 0)</f>
        <v>1</v>
      </c>
    </row>
    <row r="899" spans="1:6" x14ac:dyDescent="0.75">
      <c r="A899">
        <v>24456.416880000001</v>
      </c>
      <c r="B899">
        <v>61166.83956</v>
      </c>
      <c r="C899">
        <v>1</v>
      </c>
      <c r="D899">
        <f>(groupC[[#This Row],[Cost (USD)]]-MIN(groupC[Cost (USD)]))/(MAX(groupC[Cost (USD)])-MIN(groupC[Cost (USD)]))</f>
        <v>0.64069671493652569</v>
      </c>
      <c r="E899">
        <f>(groupC[[#This Row],[Weight (lbs)]]-MIN(groupC[Weight (lbs)]))/(MAX(groupC[Weight (lbs)])-MIN(groupC[Weight (lbs)]))</f>
        <v>0.65449913781104019</v>
      </c>
      <c r="F899">
        <f>IF(groupC[[#This Row],[normalized cost]]+groupC[[#This Row],[normalized weight]]&gt;1, 1, 0)</f>
        <v>1</v>
      </c>
    </row>
    <row r="900" spans="1:6" x14ac:dyDescent="0.75">
      <c r="A900">
        <v>23163.341400000001</v>
      </c>
      <c r="B900">
        <v>61095.217660000002</v>
      </c>
      <c r="C900">
        <v>1</v>
      </c>
      <c r="D900">
        <f>(groupC[[#This Row],[Cost (USD)]]-MIN(groupC[Cost (USD)]))/(MAX(groupC[Cost (USD)])-MIN(groupC[Cost (USD)]))</f>
        <v>0.43703706447707252</v>
      </c>
      <c r="E900">
        <f>(groupC[[#This Row],[Weight (lbs)]]-MIN(groupC[Weight (lbs)]))/(MAX(groupC[Weight (lbs)])-MIN(groupC[Weight (lbs)]))</f>
        <v>0.64663945382356203</v>
      </c>
      <c r="F900">
        <f>IF(groupC[[#This Row],[normalized cost]]+groupC[[#This Row],[normalized weight]]&gt;1, 1, 0)</f>
        <v>1</v>
      </c>
    </row>
    <row r="901" spans="1:6" x14ac:dyDescent="0.75">
      <c r="A901">
        <v>24100.441439999999</v>
      </c>
      <c r="B901">
        <v>59373.877979999997</v>
      </c>
      <c r="C901">
        <v>1</v>
      </c>
      <c r="D901">
        <f>(groupC[[#This Row],[Cost (USD)]]-MIN(groupC[Cost (USD)]))/(MAX(groupC[Cost (USD)])-MIN(groupC[Cost (USD)]))</f>
        <v>0.58463051091063967</v>
      </c>
      <c r="E901">
        <f>(groupC[[#This Row],[Weight (lbs)]]-MIN(groupC[Weight (lbs)]))/(MAX(groupC[Weight (lbs)])-MIN(groupC[Weight (lbs)]))</f>
        <v>0.45774212046732515</v>
      </c>
      <c r="F901">
        <f>IF(groupC[[#This Row],[normalized cost]]+groupC[[#This Row],[normalized weight]]&gt;1, 1, 0)</f>
        <v>1</v>
      </c>
    </row>
    <row r="902" spans="1:6" x14ac:dyDescent="0.75">
      <c r="A902">
        <v>23278.788</v>
      </c>
      <c r="B902">
        <v>60480.57288</v>
      </c>
      <c r="C902">
        <v>1</v>
      </c>
      <c r="D902">
        <f>(groupC[[#This Row],[Cost (USD)]]-MIN(groupC[Cost (USD)]))/(MAX(groupC[Cost (USD)])-MIN(groupC[Cost (USD)]))</f>
        <v>0.455219927400691</v>
      </c>
      <c r="E902">
        <f>(groupC[[#This Row],[Weight (lbs)]]-MIN(groupC[Weight (lbs)]))/(MAX(groupC[Weight (lbs)])-MIN(groupC[Weight (lbs)]))</f>
        <v>0.57918922232519154</v>
      </c>
      <c r="F902">
        <f>IF(groupC[[#This Row],[normalized cost]]+groupC[[#This Row],[normalized weight]]&gt;1, 1, 0)</f>
        <v>1</v>
      </c>
    </row>
    <row r="903" spans="1:6" x14ac:dyDescent="0.75">
      <c r="A903">
        <v>23977.895400000001</v>
      </c>
      <c r="B903">
        <v>61753.553520000001</v>
      </c>
      <c r="C903">
        <v>1</v>
      </c>
      <c r="D903">
        <f>(groupC[[#This Row],[Cost (USD)]]-MIN(groupC[Cost (USD)]))/(MAX(groupC[Cost (USD)])-MIN(groupC[Cost (USD)]))</f>
        <v>0.56532948474657563</v>
      </c>
      <c r="E903">
        <f>(groupC[[#This Row],[Weight (lbs)]]-MIN(groupC[Weight (lbs)]))/(MAX(groupC[Weight (lbs)])-MIN(groupC[Weight (lbs)]))</f>
        <v>0.71888428141435134</v>
      </c>
      <c r="F903">
        <f>IF(groupC[[#This Row],[normalized cost]]+groupC[[#This Row],[normalized weight]]&gt;1, 1, 0)</f>
        <v>1</v>
      </c>
    </row>
    <row r="904" spans="1:6" x14ac:dyDescent="0.75">
      <c r="A904">
        <v>23318.935150000001</v>
      </c>
      <c r="B904">
        <v>59824.175410000003</v>
      </c>
      <c r="C904">
        <v>1</v>
      </c>
      <c r="D904">
        <f>(groupC[[#This Row],[Cost (USD)]]-MIN(groupC[Cost (USD)]))/(MAX(groupC[Cost (USD)])-MIN(groupC[Cost (USD)]))</f>
        <v>0.46154311167137518</v>
      </c>
      <c r="E904">
        <f>(groupC[[#This Row],[Weight (lbs)]]-MIN(groupC[Weight (lbs)]))/(MAX(groupC[Weight (lbs)])-MIN(groupC[Weight (lbs)]))</f>
        <v>0.50715711085676862</v>
      </c>
      <c r="F904">
        <f>IF(groupC[[#This Row],[normalized cost]]+groupC[[#This Row],[normalized weight]]&gt;1, 1, 0)</f>
        <v>0</v>
      </c>
    </row>
    <row r="905" spans="1:6" x14ac:dyDescent="0.75">
      <c r="A905">
        <v>23266.863150000001</v>
      </c>
      <c r="B905">
        <v>60537.738369999999</v>
      </c>
      <c r="C905">
        <v>1</v>
      </c>
      <c r="D905">
        <f>(groupC[[#This Row],[Cost (USD)]]-MIN(groupC[Cost (USD)]))/(MAX(groupC[Cost (USD)])-MIN(groupC[Cost (USD)]))</f>
        <v>0.45334176110619034</v>
      </c>
      <c r="E905">
        <f>(groupC[[#This Row],[Weight (lbs)]]-MIN(groupC[Weight (lbs)]))/(MAX(groupC[Weight (lbs)])-MIN(groupC[Weight (lbs)]))</f>
        <v>0.58546248073343465</v>
      </c>
      <c r="F905">
        <f>IF(groupC[[#This Row],[normalized cost]]+groupC[[#This Row],[normalized weight]]&gt;1, 1, 0)</f>
        <v>1</v>
      </c>
    </row>
    <row r="906" spans="1:6" x14ac:dyDescent="0.75">
      <c r="A906">
        <v>22583.584180000002</v>
      </c>
      <c r="B906">
        <v>59935.524149999997</v>
      </c>
      <c r="C906">
        <v>1</v>
      </c>
      <c r="D906">
        <f>(groupC[[#This Row],[Cost (USD)]]-MIN(groupC[Cost (USD)]))/(MAX(groupC[Cost (USD)])-MIN(groupC[Cost (USD)]))</f>
        <v>0.34572518469682628</v>
      </c>
      <c r="E906">
        <f>(groupC[[#This Row],[Weight (lbs)]]-MIN(groupC[Weight (lbs)]))/(MAX(groupC[Weight (lbs)])-MIN(groupC[Weight (lbs)]))</f>
        <v>0.51937636095769912</v>
      </c>
      <c r="F906">
        <f>IF(groupC[[#This Row],[normalized cost]]+groupC[[#This Row],[normalized weight]]&gt;1, 1, 0)</f>
        <v>0</v>
      </c>
    </row>
    <row r="907" spans="1:6" x14ac:dyDescent="0.75">
      <c r="A907">
        <v>23867.208129999999</v>
      </c>
      <c r="B907">
        <v>59942.004589999997</v>
      </c>
      <c r="C907">
        <v>1</v>
      </c>
      <c r="D907">
        <f>(groupC[[#This Row],[Cost (USD)]]-MIN(groupC[Cost (USD)]))/(MAX(groupC[Cost (USD)])-MIN(groupC[Cost (USD)]))</f>
        <v>0.54789621726360438</v>
      </c>
      <c r="E907">
        <f>(groupC[[#This Row],[Weight (lbs)]]-MIN(groupC[Weight (lbs)]))/(MAX(groupC[Weight (lbs)])-MIN(groupC[Weight (lbs)]))</f>
        <v>0.52008751509490869</v>
      </c>
      <c r="F907">
        <f>IF(groupC[[#This Row],[normalized cost]]+groupC[[#This Row],[normalized weight]]&gt;1, 1, 0)</f>
        <v>1</v>
      </c>
    </row>
    <row r="908" spans="1:6" x14ac:dyDescent="0.75">
      <c r="A908">
        <v>24126.142909999999</v>
      </c>
      <c r="B908">
        <v>60258.070359999998</v>
      </c>
      <c r="C908">
        <v>1</v>
      </c>
      <c r="D908">
        <f>(groupC[[#This Row],[Cost (USD)]]-MIN(groupC[Cost (USD)]))/(MAX(groupC[Cost (USD)])-MIN(groupC[Cost (USD)]))</f>
        <v>0.5886784976503574</v>
      </c>
      <c r="E908">
        <f>(groupC[[#This Row],[Weight (lbs)]]-MIN(groupC[Weight (lbs)]))/(MAX(groupC[Weight (lbs)])-MIN(groupC[Weight (lbs)]))</f>
        <v>0.55477211675248839</v>
      </c>
      <c r="F908">
        <f>IF(groupC[[#This Row],[normalized cost]]+groupC[[#This Row],[normalized weight]]&gt;1, 1, 0)</f>
        <v>1</v>
      </c>
    </row>
    <row r="909" spans="1:6" x14ac:dyDescent="0.75">
      <c r="A909">
        <v>24505.338919999998</v>
      </c>
      <c r="B909">
        <v>60542.279909999997</v>
      </c>
      <c r="C909">
        <v>1</v>
      </c>
      <c r="D909">
        <f>(groupC[[#This Row],[Cost (USD)]]-MIN(groupC[Cost (USD)]))/(MAX(groupC[Cost (USD)])-MIN(groupC[Cost (USD)]))</f>
        <v>0.64840194616259683</v>
      </c>
      <c r="E909">
        <f>(groupC[[#This Row],[Weight (lbs)]]-MIN(groupC[Weight (lbs)]))/(MAX(groupC[Weight (lbs)])-MIN(groupC[Weight (lbs)]))</f>
        <v>0.58596086278161374</v>
      </c>
      <c r="F909">
        <f>IF(groupC[[#This Row],[normalized cost]]+groupC[[#This Row],[normalized weight]]&gt;1, 1, 0)</f>
        <v>1</v>
      </c>
    </row>
    <row r="910" spans="1:6" x14ac:dyDescent="0.75">
      <c r="A910">
        <v>23924.322499999998</v>
      </c>
      <c r="B910">
        <v>59854.479670000001</v>
      </c>
      <c r="C910">
        <v>1</v>
      </c>
      <c r="D910">
        <f>(groupC[[#This Row],[Cost (USD)]]-MIN(groupC[Cost (USD)]))/(MAX(groupC[Cost (USD)])-MIN(groupC[Cost (USD)]))</f>
        <v>0.55689174212686421</v>
      </c>
      <c r="E910">
        <f>(groupC[[#This Row],[Weight (lbs)]]-MIN(groupC[Weight (lbs)]))/(MAX(groupC[Weight (lbs)])-MIN(groupC[Weight (lbs)]))</f>
        <v>0.51048265663361003</v>
      </c>
      <c r="F910">
        <f>IF(groupC[[#This Row],[normalized cost]]+groupC[[#This Row],[normalized weight]]&gt;1, 1, 0)</f>
        <v>1</v>
      </c>
    </row>
    <row r="911" spans="1:6" x14ac:dyDescent="0.75">
      <c r="A911">
        <v>23880.14084</v>
      </c>
      <c r="B911">
        <v>61460.077019999997</v>
      </c>
      <c r="C911">
        <v>1</v>
      </c>
      <c r="D911">
        <f>(groupC[[#This Row],[Cost (USD)]]-MIN(groupC[Cost (USD)]))/(MAX(groupC[Cost (USD)])-MIN(groupC[Cost (USD)]))</f>
        <v>0.54993312171259567</v>
      </c>
      <c r="E911">
        <f>(groupC[[#This Row],[Weight (lbs)]]-MIN(groupC[Weight (lbs)]))/(MAX(groupC[Weight (lbs)])-MIN(groupC[Weight (lbs)]))</f>
        <v>0.68667859366030948</v>
      </c>
      <c r="F911">
        <f>IF(groupC[[#This Row],[normalized cost]]+groupC[[#This Row],[normalized weight]]&gt;1, 1, 0)</f>
        <v>1</v>
      </c>
    </row>
    <row r="912" spans="1:6" x14ac:dyDescent="0.75">
      <c r="A912">
        <v>24045.31842</v>
      </c>
      <c r="B912">
        <v>58963.585639999998</v>
      </c>
      <c r="C912">
        <v>1</v>
      </c>
      <c r="D912">
        <f>(groupC[[#This Row],[Cost (USD)]]-MIN(groupC[Cost (USD)]))/(MAX(groupC[Cost (USD)])-MIN(groupC[Cost (USD)]))</f>
        <v>0.57594862407641623</v>
      </c>
      <c r="E912">
        <f>(groupC[[#This Row],[Weight (lbs)]]-MIN(groupC[Weight (lbs)]))/(MAX(groupC[Weight (lbs)])-MIN(groupC[Weight (lbs)]))</f>
        <v>0.41271723094494434</v>
      </c>
      <c r="F912">
        <f>IF(groupC[[#This Row],[normalized cost]]+groupC[[#This Row],[normalized weight]]&gt;1, 1, 0)</f>
        <v>0</v>
      </c>
    </row>
    <row r="913" spans="1:6" x14ac:dyDescent="0.75">
      <c r="A913">
        <v>24829.94889</v>
      </c>
      <c r="B913">
        <v>61746.2716</v>
      </c>
      <c r="C913">
        <v>1</v>
      </c>
      <c r="D913">
        <f>(groupC[[#This Row],[Cost (USD)]]-MIN(groupC[Cost (USD)]))/(MAX(groupC[Cost (USD)])-MIN(groupC[Cost (USD)]))</f>
        <v>0.69952808229956376</v>
      </c>
      <c r="E913">
        <f>(groupC[[#This Row],[Weight (lbs)]]-MIN(groupC[Weight (lbs)]))/(MAX(groupC[Weight (lbs)])-MIN(groupC[Weight (lbs)]))</f>
        <v>0.71808517401812055</v>
      </c>
      <c r="F913">
        <f>IF(groupC[[#This Row],[normalized cost]]+groupC[[#This Row],[normalized weight]]&gt;1, 1, 0)</f>
        <v>1</v>
      </c>
    </row>
    <row r="914" spans="1:6" x14ac:dyDescent="0.75">
      <c r="A914">
        <v>25229.123230000001</v>
      </c>
      <c r="B914">
        <v>62300.945879999999</v>
      </c>
      <c r="C914">
        <v>1</v>
      </c>
      <c r="D914">
        <f>(groupC[[#This Row],[Cost (USD)]]-MIN(groupC[Cost (USD)]))/(MAX(groupC[Cost (USD)])-MIN(groupC[Cost (USD)]))</f>
        <v>0.76239812184032063</v>
      </c>
      <c r="E914">
        <f>(groupC[[#This Row],[Weight (lbs)]]-MIN(groupC[Weight (lbs)]))/(MAX(groupC[Weight (lbs)])-MIN(groupC[Weight (lbs)]))</f>
        <v>0.77895432935722841</v>
      </c>
      <c r="F914">
        <f>IF(groupC[[#This Row],[normalized cost]]+groupC[[#This Row],[normalized weight]]&gt;1, 1, 0)</f>
        <v>1</v>
      </c>
    </row>
    <row r="915" spans="1:6" x14ac:dyDescent="0.75">
      <c r="A915">
        <v>22636.889609999998</v>
      </c>
      <c r="B915">
        <v>58829.617910000001</v>
      </c>
      <c r="C915">
        <v>1</v>
      </c>
      <c r="D915">
        <f>(groupC[[#This Row],[Cost (USD)]]-MIN(groupC[Cost (USD)]))/(MAX(groupC[Cost (USD)])-MIN(groupC[Cost (USD)]))</f>
        <v>0.35412080073726826</v>
      </c>
      <c r="E915">
        <f>(groupC[[#This Row],[Weight (lbs)]]-MIN(groupC[Weight (lbs)]))/(MAX(groupC[Weight (lbs)])-MIN(groupC[Weight (lbs)]))</f>
        <v>0.39801580551054799</v>
      </c>
      <c r="F915">
        <f>IF(groupC[[#This Row],[normalized cost]]+groupC[[#This Row],[normalized weight]]&gt;1, 1, 0)</f>
        <v>0</v>
      </c>
    </row>
    <row r="916" spans="1:6" x14ac:dyDescent="0.75">
      <c r="A916">
        <v>24158.25445</v>
      </c>
      <c r="B916">
        <v>61137.84506</v>
      </c>
      <c r="C916">
        <v>1</v>
      </c>
      <c r="D916">
        <f>(groupC[[#This Row],[Cost (USD)]]-MIN(groupC[Cost (USD)]))/(MAX(groupC[Cost (USD)])-MIN(groupC[Cost (USD)]))</f>
        <v>0.59373607171565101</v>
      </c>
      <c r="E916">
        <f>(groupC[[#This Row],[Weight (lbs)]]-MIN(groupC[Weight (lbs)]))/(MAX(groupC[Weight (lbs)])-MIN(groupC[Weight (lbs)]))</f>
        <v>0.65131732320719771</v>
      </c>
      <c r="F916">
        <f>IF(groupC[[#This Row],[normalized cost]]+groupC[[#This Row],[normalized weight]]&gt;1, 1, 0)</f>
        <v>1</v>
      </c>
    </row>
    <row r="917" spans="1:6" x14ac:dyDescent="0.75">
      <c r="A917">
        <v>24822.187470000001</v>
      </c>
      <c r="B917">
        <v>60857.851020000002</v>
      </c>
      <c r="C917">
        <v>1</v>
      </c>
      <c r="D917">
        <f>(groupC[[#This Row],[Cost (USD)]]-MIN(groupC[Cost (USD)]))/(MAX(groupC[Cost (USD)])-MIN(groupC[Cost (USD)]))</f>
        <v>0.69830565707480519</v>
      </c>
      <c r="E917">
        <f>(groupC[[#This Row],[Weight (lbs)]]-MIN(groupC[Weight (lbs)]))/(MAX(groupC[Weight (lbs)])-MIN(groupC[Weight (lbs)]))</f>
        <v>0.62059118116436807</v>
      </c>
      <c r="F917">
        <f>IF(groupC[[#This Row],[normalized cost]]+groupC[[#This Row],[normalized weight]]&gt;1, 1, 0)</f>
        <v>1</v>
      </c>
    </row>
    <row r="918" spans="1:6" x14ac:dyDescent="0.75">
      <c r="A918">
        <v>24601.377079999998</v>
      </c>
      <c r="B918">
        <v>59281.402069999996</v>
      </c>
      <c r="C918">
        <v>1</v>
      </c>
      <c r="D918">
        <f>(groupC[[#This Row],[Cost (USD)]]-MIN(groupC[Cost (USD)]))/(MAX(groupC[Cost (USD)])-MIN(groupC[Cost (USD)]))</f>
        <v>0.66352797584832646</v>
      </c>
      <c r="E918">
        <f>(groupC[[#This Row],[Weight (lbs)]]-MIN(groupC[Weight (lbs)]))/(MAX(groupC[Weight (lbs)])-MIN(groupC[Weight (lbs)]))</f>
        <v>0.44759394750550069</v>
      </c>
      <c r="F918">
        <f>IF(groupC[[#This Row],[normalized cost]]+groupC[[#This Row],[normalized weight]]&gt;1, 1, 0)</f>
        <v>1</v>
      </c>
    </row>
    <row r="919" spans="1:6" x14ac:dyDescent="0.75">
      <c r="A919">
        <v>23541.887739999998</v>
      </c>
      <c r="B919">
        <v>61168.09188</v>
      </c>
      <c r="C919">
        <v>1</v>
      </c>
      <c r="D919">
        <f>(groupC[[#This Row],[Cost (USD)]]-MIN(groupC[Cost (USD)]))/(MAX(groupC[Cost (USD)])-MIN(groupC[Cost (USD)]))</f>
        <v>0.49665818983249632</v>
      </c>
      <c r="E919">
        <f>(groupC[[#This Row],[Weight (lbs)]]-MIN(groupC[Weight (lbs)]))/(MAX(groupC[Weight (lbs)])-MIN(groupC[Weight (lbs)]))</f>
        <v>0.65463656560129979</v>
      </c>
      <c r="F919">
        <f>IF(groupC[[#This Row],[normalized cost]]+groupC[[#This Row],[normalized weight]]&gt;1, 1, 0)</f>
        <v>1</v>
      </c>
    </row>
    <row r="920" spans="1:6" x14ac:dyDescent="0.75">
      <c r="A920">
        <v>23917.84633</v>
      </c>
      <c r="B920">
        <v>61859.826659999999</v>
      </c>
      <c r="C920">
        <v>1</v>
      </c>
      <c r="D920">
        <f>(groupC[[#This Row],[Cost (USD)]]-MIN(groupC[Cost (USD)]))/(MAX(groupC[Cost (USD)])-MIN(groupC[Cost (USD)]))</f>
        <v>0.55587174403787754</v>
      </c>
      <c r="E920">
        <f>(groupC[[#This Row],[Weight (lbs)]]-MIN(groupC[Weight (lbs)]))/(MAX(groupC[Weight (lbs)])-MIN(groupC[Weight (lbs)]))</f>
        <v>0.7305465424931139</v>
      </c>
      <c r="F920">
        <f>IF(groupC[[#This Row],[normalized cost]]+groupC[[#This Row],[normalized weight]]&gt;1, 1, 0)</f>
        <v>1</v>
      </c>
    </row>
    <row r="921" spans="1:6" x14ac:dyDescent="0.75">
      <c r="A921">
        <v>24238.9149</v>
      </c>
      <c r="B921">
        <v>60378.100019999998</v>
      </c>
      <c r="C921">
        <v>1</v>
      </c>
      <c r="D921">
        <f>(groupC[[#This Row],[Cost (USD)]]-MIN(groupC[Cost (USD)]))/(MAX(groupC[Cost (USD)])-MIN(groupC[Cost (USD)]))</f>
        <v>0.60644010895630929</v>
      </c>
      <c r="E921">
        <f>(groupC[[#This Row],[Weight (lbs)]]-MIN(groupC[Weight (lbs)]))/(MAX(groupC[Weight (lbs)])-MIN(groupC[Weight (lbs)]))</f>
        <v>0.56794399849151611</v>
      </c>
      <c r="F921">
        <f>IF(groupC[[#This Row],[normalized cost]]+groupC[[#This Row],[normalized weight]]&gt;1, 1, 0)</f>
        <v>1</v>
      </c>
    </row>
    <row r="922" spans="1:6" x14ac:dyDescent="0.75">
      <c r="A922">
        <v>24102.518039999999</v>
      </c>
      <c r="B922">
        <v>60177.387940000001</v>
      </c>
      <c r="C922">
        <v>1</v>
      </c>
      <c r="D922">
        <f>(groupC[[#This Row],[Cost (USD)]]-MIN(groupC[Cost (USD)]))/(MAX(groupC[Cost (USD)])-MIN(groupC[Cost (USD)]))</f>
        <v>0.58495757583197294</v>
      </c>
      <c r="E922">
        <f>(groupC[[#This Row],[Weight (lbs)]]-MIN(groupC[Weight (lbs)]))/(MAX(groupC[Weight (lbs)])-MIN(groupC[Weight (lbs)]))</f>
        <v>0.54591814437050779</v>
      </c>
      <c r="F922">
        <f>IF(groupC[[#This Row],[normalized cost]]+groupC[[#This Row],[normalized weight]]&gt;1, 1, 0)</f>
        <v>1</v>
      </c>
    </row>
    <row r="923" spans="1:6" x14ac:dyDescent="0.75">
      <c r="A923">
        <v>24396.37557</v>
      </c>
      <c r="B923">
        <v>60773.442649999997</v>
      </c>
      <c r="C923">
        <v>1</v>
      </c>
      <c r="D923">
        <f>(groupC[[#This Row],[Cost (USD)]]-MIN(groupC[Cost (USD)]))/(MAX(groupC[Cost (USD)])-MIN(groupC[Cost (USD)]))</f>
        <v>0.6312401964294021</v>
      </c>
      <c r="E923">
        <f>(groupC[[#This Row],[Weight (lbs)]]-MIN(groupC[Weight (lbs)]))/(MAX(groupC[Weight (lbs)])-MIN(groupC[Weight (lbs)]))</f>
        <v>0.61132832840427398</v>
      </c>
      <c r="F923">
        <f>IF(groupC[[#This Row],[normalized cost]]+groupC[[#This Row],[normalized weight]]&gt;1, 1, 0)</f>
        <v>1</v>
      </c>
    </row>
    <row r="924" spans="1:6" x14ac:dyDescent="0.75">
      <c r="A924">
        <v>24599.044129999998</v>
      </c>
      <c r="B924">
        <v>60146.758309999997</v>
      </c>
      <c r="C924">
        <v>1</v>
      </c>
      <c r="D924">
        <f>(groupC[[#This Row],[Cost (USD)]]-MIN(groupC[Cost (USD)]))/(MAX(groupC[Cost (USD)])-MIN(groupC[Cost (USD)]))</f>
        <v>0.66316053574998091</v>
      </c>
      <c r="E924">
        <f>(groupC[[#This Row],[Weight (lbs)]]-MIN(groupC[Weight (lbs)]))/(MAX(groupC[Weight (lbs)])-MIN(groupC[Weight (lbs)]))</f>
        <v>0.54255689295922982</v>
      </c>
      <c r="F924">
        <f>IF(groupC[[#This Row],[normalized cost]]+groupC[[#This Row],[normalized weight]]&gt;1, 1, 0)</f>
        <v>1</v>
      </c>
    </row>
    <row r="925" spans="1:6" x14ac:dyDescent="0.75">
      <c r="A925">
        <v>24243.18533</v>
      </c>
      <c r="B925">
        <v>61372.852700000003</v>
      </c>
      <c r="C925">
        <v>1</v>
      </c>
      <c r="D925">
        <f>(groupC[[#This Row],[Cost (USD)]]-MIN(groupC[Cost (USD)]))/(MAX(groupC[Cost (USD)])-MIN(groupC[Cost (USD)]))</f>
        <v>0.60711270254776128</v>
      </c>
      <c r="E925">
        <f>(groupC[[#This Row],[Weight (lbs)]]-MIN(groupC[Weight (lbs)]))/(MAX(groupC[Weight (lbs)])-MIN(groupC[Weight (lbs)]))</f>
        <v>0.6771067226093791</v>
      </c>
      <c r="F925">
        <f>IF(groupC[[#This Row],[normalized cost]]+groupC[[#This Row],[normalized weight]]&gt;1, 1, 0)</f>
        <v>1</v>
      </c>
    </row>
    <row r="926" spans="1:6" x14ac:dyDescent="0.75">
      <c r="A926">
        <v>24717.490160000001</v>
      </c>
      <c r="B926">
        <v>60333.714800000002</v>
      </c>
      <c r="C926">
        <v>1</v>
      </c>
      <c r="D926">
        <f>(groupC[[#This Row],[Cost (USD)]]-MIN(groupC[Cost (USD)]))/(MAX(groupC[Cost (USD)])-MIN(groupC[Cost (USD)]))</f>
        <v>0.68181580950717136</v>
      </c>
      <c r="E926">
        <f>(groupC[[#This Row],[Weight (lbs)]]-MIN(groupC[Weight (lbs)]))/(MAX(groupC[Weight (lbs)])-MIN(groupC[Weight (lbs)]))</f>
        <v>0.56307322847683239</v>
      </c>
      <c r="F926">
        <f>IF(groupC[[#This Row],[normalized cost]]+groupC[[#This Row],[normalized weight]]&gt;1, 1, 0)</f>
        <v>1</v>
      </c>
    </row>
    <row r="927" spans="1:6" x14ac:dyDescent="0.75">
      <c r="A927">
        <v>24780.338769999998</v>
      </c>
      <c r="B927">
        <v>59610.706709999999</v>
      </c>
      <c r="C927">
        <v>1</v>
      </c>
      <c r="D927">
        <f>(groupC[[#This Row],[Cost (USD)]]-MIN(groupC[Cost (USD)]))/(MAX(groupC[Cost (USD)])-MIN(groupC[Cost (USD)]))</f>
        <v>0.69171447833388355</v>
      </c>
      <c r="E927">
        <f>(groupC[[#This Row],[Weight (lbs)]]-MIN(groupC[Weight (lbs)]))/(MAX(groupC[Weight (lbs)])-MIN(groupC[Weight (lbs)]))</f>
        <v>0.48373136365908398</v>
      </c>
      <c r="F927">
        <f>IF(groupC[[#This Row],[normalized cost]]+groupC[[#This Row],[normalized weight]]&gt;1, 1, 0)</f>
        <v>1</v>
      </c>
    </row>
    <row r="928" spans="1:6" x14ac:dyDescent="0.75">
      <c r="A928">
        <v>23818.167460000001</v>
      </c>
      <c r="B928">
        <v>60337.219120000002</v>
      </c>
      <c r="C928">
        <v>1</v>
      </c>
      <c r="D928">
        <f>(groupC[[#This Row],[Cost (USD)]]-MIN(groupC[Cost (USD)]))/(MAX(groupC[Cost (USD)])-MIN(groupC[Cost (USD)]))</f>
        <v>0.54017230178846354</v>
      </c>
      <c r="E928">
        <f>(groupC[[#This Row],[Weight (lbs)]]-MIN(groupC[Weight (lbs)]))/(MAX(groupC[Weight (lbs)])-MIN(groupC[Weight (lbs)]))</f>
        <v>0.56345778749845843</v>
      </c>
      <c r="F928">
        <f>IF(groupC[[#This Row],[normalized cost]]+groupC[[#This Row],[normalized weight]]&gt;1, 1, 0)</f>
        <v>1</v>
      </c>
    </row>
    <row r="929" spans="1:6" x14ac:dyDescent="0.75">
      <c r="A929">
        <v>25508.247429999999</v>
      </c>
      <c r="B929">
        <v>59139.717190000003</v>
      </c>
      <c r="C929">
        <v>1</v>
      </c>
      <c r="D929">
        <f>(groupC[[#This Row],[Cost (USD)]]-MIN(groupC[Cost (USD)]))/(MAX(groupC[Cost (USD)])-MIN(groupC[Cost (USD)]))</f>
        <v>0.8063602399734201</v>
      </c>
      <c r="E929">
        <f>(groupC[[#This Row],[Weight (lbs)]]-MIN(groupC[Weight (lbs)]))/(MAX(groupC[Weight (lbs)])-MIN(groupC[Weight (lbs)]))</f>
        <v>0.43204565316251714</v>
      </c>
      <c r="F929">
        <f>IF(groupC[[#This Row],[normalized cost]]+groupC[[#This Row],[normalized weight]]&gt;1, 1, 0)</f>
        <v>1</v>
      </c>
    </row>
    <row r="930" spans="1:6" x14ac:dyDescent="0.75">
      <c r="A930">
        <v>23274.61059</v>
      </c>
      <c r="B930">
        <v>59494.187480000001</v>
      </c>
      <c r="C930">
        <v>1</v>
      </c>
      <c r="D930">
        <f>(groupC[[#This Row],[Cost (USD)]]-MIN(groupC[Cost (USD)]))/(MAX(groupC[Cost (USD)])-MIN(groupC[Cost (USD)]))</f>
        <v>0.45456198447811247</v>
      </c>
      <c r="E930">
        <f>(groupC[[#This Row],[Weight (lbs)]]-MIN(groupC[Weight (lbs)]))/(MAX(groupC[Weight (lbs)])-MIN(groupC[Weight (lbs)]))</f>
        <v>0.47094471144426858</v>
      </c>
      <c r="F930">
        <f>IF(groupC[[#This Row],[normalized cost]]+groupC[[#This Row],[normalized weight]]&gt;1, 1, 0)</f>
        <v>0</v>
      </c>
    </row>
    <row r="931" spans="1:6" x14ac:dyDescent="0.75">
      <c r="A931">
        <v>23418.54492</v>
      </c>
      <c r="B931">
        <v>58877.446649999998</v>
      </c>
      <c r="C931">
        <v>1</v>
      </c>
      <c r="D931">
        <f>(groupC[[#This Row],[Cost (USD)]]-MIN(groupC[Cost (USD)]))/(MAX(groupC[Cost (USD)])-MIN(groupC[Cost (USD)]))</f>
        <v>0.47723167065676897</v>
      </c>
      <c r="E931">
        <f>(groupC[[#This Row],[Weight (lbs)]]-MIN(groupC[Weight (lbs)]))/(MAX(groupC[Weight (lbs)])-MIN(groupC[Weight (lbs)]))</f>
        <v>0.4032644624425652</v>
      </c>
      <c r="F931">
        <f>IF(groupC[[#This Row],[normalized cost]]+groupC[[#This Row],[normalized weight]]&gt;1, 1, 0)</f>
        <v>0</v>
      </c>
    </row>
    <row r="932" spans="1:6" x14ac:dyDescent="0.75">
      <c r="A932">
        <v>23889.128769999999</v>
      </c>
      <c r="B932">
        <v>60762.314760000001</v>
      </c>
      <c r="C932">
        <v>1</v>
      </c>
      <c r="D932">
        <f>(groupC[[#This Row],[Cost (USD)]]-MIN(groupC[Cost (USD)]))/(MAX(groupC[Cost (USD)])-MIN(groupC[Cost (USD)]))</f>
        <v>0.55134872251120792</v>
      </c>
      <c r="E932">
        <f>(groupC[[#This Row],[Weight (lbs)]]-MIN(groupC[Weight (lbs)]))/(MAX(groupC[Weight (lbs)])-MIN(groupC[Weight (lbs)]))</f>
        <v>0.61010716980826651</v>
      </c>
      <c r="F932">
        <f>IF(groupC[[#This Row],[normalized cost]]+groupC[[#This Row],[normalized weight]]&gt;1, 1, 0)</f>
        <v>1</v>
      </c>
    </row>
    <row r="933" spans="1:6" x14ac:dyDescent="0.75">
      <c r="A933">
        <v>24056.62386</v>
      </c>
      <c r="B933">
        <v>63613.939449999998</v>
      </c>
      <c r="C933">
        <v>1</v>
      </c>
      <c r="D933">
        <f>(groupC[[#This Row],[Cost (USD)]]-MIN(groupC[Cost (USD)]))/(MAX(groupC[Cost (USD)])-MIN(groupC[Cost (USD)]))</f>
        <v>0.57772923317024139</v>
      </c>
      <c r="E933">
        <f>(groupC[[#This Row],[Weight (lbs)]]-MIN(groupC[Weight (lbs)]))/(MAX(groupC[Weight (lbs)])-MIN(groupC[Weight (lbs)]))</f>
        <v>0.92304034966374027</v>
      </c>
      <c r="F933">
        <f>IF(groupC[[#This Row],[normalized cost]]+groupC[[#This Row],[normalized weight]]&gt;1, 1, 0)</f>
        <v>1</v>
      </c>
    </row>
    <row r="934" spans="1:6" x14ac:dyDescent="0.75">
      <c r="A934">
        <v>24302.45681</v>
      </c>
      <c r="B934">
        <v>61005.267079999998</v>
      </c>
      <c r="C934">
        <v>1</v>
      </c>
      <c r="D934">
        <f>(groupC[[#This Row],[Cost (USD)]]-MIN(groupC[Cost (USD)]))/(MAX(groupC[Cost (USD)])-MIN(groupC[Cost (USD)]))</f>
        <v>0.61644797267368956</v>
      </c>
      <c r="E934">
        <f>(groupC[[#This Row],[Weight (lbs)]]-MIN(groupC[Weight (lbs)]))/(MAX(groupC[Weight (lbs)])-MIN(groupC[Weight (lbs)]))</f>
        <v>0.63676840693301018</v>
      </c>
      <c r="F934">
        <f>IF(groupC[[#This Row],[normalized cost]]+groupC[[#This Row],[normalized weight]]&gt;1, 1, 0)</f>
        <v>1</v>
      </c>
    </row>
    <row r="935" spans="1:6" x14ac:dyDescent="0.75">
      <c r="A935">
        <v>24201.90321</v>
      </c>
      <c r="B935">
        <v>60711.777390000003</v>
      </c>
      <c r="C935">
        <v>1</v>
      </c>
      <c r="D935">
        <f>(groupC[[#This Row],[Cost (USD)]]-MIN(groupC[Cost (USD)]))/(MAX(groupC[Cost (USD)])-MIN(groupC[Cost (USD)]))</f>
        <v>0.60061076027179672</v>
      </c>
      <c r="E935">
        <f>(groupC[[#This Row],[Weight (lbs)]]-MIN(groupC[Weight (lbs)]))/(MAX(groupC[Weight (lbs)])-MIN(groupC[Weight (lbs)]))</f>
        <v>0.6045612717273966</v>
      </c>
      <c r="F935">
        <f>IF(groupC[[#This Row],[normalized cost]]+groupC[[#This Row],[normalized weight]]&gt;1, 1, 0)</f>
        <v>1</v>
      </c>
    </row>
    <row r="936" spans="1:6" x14ac:dyDescent="0.75">
      <c r="A936">
        <v>24136.677640000002</v>
      </c>
      <c r="B936">
        <v>58925.300539999997</v>
      </c>
      <c r="C936">
        <v>1</v>
      </c>
      <c r="D936">
        <f>(groupC[[#This Row],[Cost (USD)]]-MIN(groupC[Cost (USD)]))/(MAX(groupC[Cost (USD)])-MIN(groupC[Cost (USD)]))</f>
        <v>0.59033771976280935</v>
      </c>
      <c r="E936">
        <f>(groupC[[#This Row],[Weight (lbs)]]-MIN(groupC[Weight (lbs)]))/(MAX(groupC[Weight (lbs)])-MIN(groupC[Weight (lbs)]))</f>
        <v>0.40851587929930228</v>
      </c>
      <c r="F936">
        <f>IF(groupC[[#This Row],[normalized cost]]+groupC[[#This Row],[normalized weight]]&gt;1, 1, 0)</f>
        <v>0</v>
      </c>
    </row>
    <row r="937" spans="1:6" x14ac:dyDescent="0.75">
      <c r="A937">
        <v>21903.429479999999</v>
      </c>
      <c r="B937">
        <v>60043.623310000003</v>
      </c>
      <c r="C937">
        <v>1</v>
      </c>
      <c r="D937">
        <f>(groupC[[#This Row],[Cost (USD)]]-MIN(groupC[Cost (USD)]))/(MAX(groupC[Cost (USD)])-MIN(groupC[Cost (USD)]))</f>
        <v>0.23860068144636265</v>
      </c>
      <c r="E937">
        <f>(groupC[[#This Row],[Weight (lbs)]]-MIN(groupC[Weight (lbs)]))/(MAX(groupC[Weight (lbs)])-MIN(groupC[Weight (lbs)]))</f>
        <v>0.53123900683712844</v>
      </c>
      <c r="F937">
        <f>IF(groupC[[#This Row],[normalized cost]]+groupC[[#This Row],[normalized weight]]&gt;1, 1, 0)</f>
        <v>0</v>
      </c>
    </row>
    <row r="938" spans="1:6" x14ac:dyDescent="0.75">
      <c r="A938">
        <v>24299.574000000001</v>
      </c>
      <c r="B938">
        <v>58717.883300000001</v>
      </c>
      <c r="C938">
        <v>1</v>
      </c>
      <c r="D938">
        <f>(groupC[[#This Row],[Cost (USD)]]-MIN(groupC[Cost (USD)]))/(MAX(groupC[Cost (USD)])-MIN(groupC[Cost (USD)]))</f>
        <v>0.61599392951377996</v>
      </c>
      <c r="E938">
        <f>(groupC[[#This Row],[Weight (lbs)]]-MIN(groupC[Weight (lbs)]))/(MAX(groupC[Weight (lbs)])-MIN(groupC[Weight (lbs)]))</f>
        <v>0.38575421059245552</v>
      </c>
      <c r="F938">
        <f>IF(groupC[[#This Row],[normalized cost]]+groupC[[#This Row],[normalized weight]]&gt;1, 1, 0)</f>
        <v>1</v>
      </c>
    </row>
    <row r="939" spans="1:6" x14ac:dyDescent="0.75">
      <c r="A939">
        <v>24685.82086</v>
      </c>
      <c r="B939">
        <v>62001.655570000003</v>
      </c>
      <c r="C939">
        <v>1</v>
      </c>
      <c r="D939">
        <f>(groupC[[#This Row],[Cost (USD)]]-MIN(groupC[Cost (USD)]))/(MAX(groupC[Cost (USD)])-MIN(groupC[Cost (USD)]))</f>
        <v>0.67682788833160645</v>
      </c>
      <c r="E939">
        <f>(groupC[[#This Row],[Weight (lbs)]]-MIN(groupC[Weight (lbs)]))/(MAX(groupC[Weight (lbs)])-MIN(groupC[Weight (lbs)]))</f>
        <v>0.74611064248052739</v>
      </c>
      <c r="F939">
        <f>IF(groupC[[#This Row],[normalized cost]]+groupC[[#This Row],[normalized weight]]&gt;1, 1, 0)</f>
        <v>1</v>
      </c>
    </row>
    <row r="940" spans="1:6" x14ac:dyDescent="0.75">
      <c r="A940">
        <v>25093.225139999999</v>
      </c>
      <c r="B940">
        <v>61459.048179999998</v>
      </c>
      <c r="C940">
        <v>1</v>
      </c>
      <c r="D940">
        <f>(groupC[[#This Row],[Cost (USD)]]-MIN(groupC[Cost (USD)]))/(MAX(groupC[Cost (USD)])-MIN(groupC[Cost (USD)]))</f>
        <v>0.74099414509218231</v>
      </c>
      <c r="E940">
        <f>(groupC[[#This Row],[Weight (lbs)]]-MIN(groupC[Weight (lbs)]))/(MAX(groupC[Weight (lbs)])-MIN(groupC[Weight (lbs)]))</f>
        <v>0.68656569024286784</v>
      </c>
      <c r="F940">
        <f>IF(groupC[[#This Row],[normalized cost]]+groupC[[#This Row],[normalized weight]]&gt;1, 1, 0)</f>
        <v>1</v>
      </c>
    </row>
    <row r="941" spans="1:6" x14ac:dyDescent="0.75">
      <c r="A941">
        <v>23469.653289999998</v>
      </c>
      <c r="B941">
        <v>61178.507850000002</v>
      </c>
      <c r="C941">
        <v>1</v>
      </c>
      <c r="D941">
        <f>(groupC[[#This Row],[Cost (USD)]]-MIN(groupC[Cost (USD)]))/(MAX(groupC[Cost (USD)])-MIN(groupC[Cost (USD)]))</f>
        <v>0.48528124930143712</v>
      </c>
      <c r="E941">
        <f>(groupC[[#This Row],[Weight (lbs)]]-MIN(groupC[Weight (lbs)]))/(MAX(groupC[Weight (lbs)])-MIN(groupC[Weight (lbs)]))</f>
        <v>0.6557795991234916</v>
      </c>
      <c r="F941">
        <f>IF(groupC[[#This Row],[normalized cost]]+groupC[[#This Row],[normalized weight]]&gt;1, 1, 0)</f>
        <v>1</v>
      </c>
    </row>
    <row r="942" spans="1:6" x14ac:dyDescent="0.75">
      <c r="A942">
        <v>23900.89185</v>
      </c>
      <c r="B942">
        <v>56632.503830000001</v>
      </c>
      <c r="C942">
        <v>1</v>
      </c>
      <c r="D942">
        <f>(groupC[[#This Row],[Cost (USD)]]-MIN(groupC[Cost (USD)]))/(MAX(groupC[Cost (USD)])-MIN(groupC[Cost (USD)]))</f>
        <v>0.55320140999788636</v>
      </c>
      <c r="E942">
        <f>(groupC[[#This Row],[Weight (lbs)]]-MIN(groupC[Weight (lbs)]))/(MAX(groupC[Weight (lbs)])-MIN(groupC[Weight (lbs)]))</f>
        <v>0.1569076758289964</v>
      </c>
      <c r="F942">
        <f>IF(groupC[[#This Row],[normalized cost]]+groupC[[#This Row],[normalized weight]]&gt;1, 1, 0)</f>
        <v>0</v>
      </c>
    </row>
    <row r="943" spans="1:6" x14ac:dyDescent="0.75">
      <c r="A943">
        <v>23605.54016</v>
      </c>
      <c r="B943">
        <v>61288.798620000001</v>
      </c>
      <c r="C943">
        <v>1</v>
      </c>
      <c r="D943">
        <f>(groupC[[#This Row],[Cost (USD)]]-MIN(groupC[Cost (USD)]))/(MAX(groupC[Cost (USD)])-MIN(groupC[Cost (USD)]))</f>
        <v>0.50668345889729893</v>
      </c>
      <c r="E943">
        <f>(groupC[[#This Row],[Weight (lbs)]]-MIN(groupC[Weight (lbs)]))/(MAX(groupC[Weight (lbs)])-MIN(groupC[Weight (lbs)]))</f>
        <v>0.66788274912280254</v>
      </c>
      <c r="F943">
        <f>IF(groupC[[#This Row],[normalized cost]]+groupC[[#This Row],[normalized weight]]&gt;1, 1, 0)</f>
        <v>1</v>
      </c>
    </row>
    <row r="944" spans="1:6" x14ac:dyDescent="0.75">
      <c r="A944">
        <v>23377.090759999999</v>
      </c>
      <c r="B944">
        <v>59755.66186</v>
      </c>
      <c r="C944">
        <v>1</v>
      </c>
      <c r="D944">
        <f>(groupC[[#This Row],[Cost (USD)]]-MIN(groupC[Cost (USD)]))/(MAX(groupC[Cost (USD)])-MIN(groupC[Cost (USD)]))</f>
        <v>0.47070263204589802</v>
      </c>
      <c r="E944">
        <f>(groupC[[#This Row],[Weight (lbs)]]-MIN(groupC[Weight (lbs)]))/(MAX(groupC[Weight (lbs)])-MIN(groupC[Weight (lbs)]))</f>
        <v>0.49963853271432446</v>
      </c>
      <c r="F944">
        <f>IF(groupC[[#This Row],[normalized cost]]+groupC[[#This Row],[normalized weight]]&gt;1, 1, 0)</f>
        <v>0</v>
      </c>
    </row>
    <row r="945" spans="1:6" x14ac:dyDescent="0.75">
      <c r="A945">
        <v>24056.789209999999</v>
      </c>
      <c r="B945">
        <v>59914.084620000001</v>
      </c>
      <c r="C945">
        <v>1</v>
      </c>
      <c r="D945">
        <f>(groupC[[#This Row],[Cost (USD)]]-MIN(groupC[Cost (USD)]))/(MAX(groupC[Cost (USD)])-MIN(groupC[Cost (USD)]))</f>
        <v>0.57775527582879005</v>
      </c>
      <c r="E945">
        <f>(groupC[[#This Row],[Weight (lbs)]]-MIN(groupC[Weight (lbs)]))/(MAX(groupC[Weight (lbs)])-MIN(groupC[Weight (lbs)]))</f>
        <v>0.51702361786319828</v>
      </c>
      <c r="F945">
        <f>IF(groupC[[#This Row],[normalized cost]]+groupC[[#This Row],[normalized weight]]&gt;1, 1, 0)</f>
        <v>1</v>
      </c>
    </row>
    <row r="946" spans="1:6" x14ac:dyDescent="0.75">
      <c r="A946">
        <v>23542.878809999998</v>
      </c>
      <c r="B946">
        <v>62397.052280000004</v>
      </c>
      <c r="C946">
        <v>1</v>
      </c>
      <c r="D946">
        <f>(groupC[[#This Row],[Cost (USD)]]-MIN(groupC[Cost (USD)]))/(MAX(groupC[Cost (USD)])-MIN(groupC[Cost (USD)]))</f>
        <v>0.49681428355858015</v>
      </c>
      <c r="E946">
        <f>(groupC[[#This Row],[Weight (lbs)]]-MIN(groupC[Weight (lbs)]))/(MAX(groupC[Weight (lbs)])-MIN(groupC[Weight (lbs)]))</f>
        <v>0.78950090705447207</v>
      </c>
      <c r="F946">
        <f>IF(groupC[[#This Row],[normalized cost]]+groupC[[#This Row],[normalized weight]]&gt;1, 1, 0)</f>
        <v>1</v>
      </c>
    </row>
    <row r="947" spans="1:6" x14ac:dyDescent="0.75">
      <c r="A947">
        <v>23461.57172</v>
      </c>
      <c r="B947">
        <v>60507.778639999997</v>
      </c>
      <c r="C947">
        <v>1</v>
      </c>
      <c r="D947">
        <f>(groupC[[#This Row],[Cost (USD)]]-MIN(groupC[Cost (USD)]))/(MAX(groupC[Cost (USD)])-MIN(groupC[Cost (USD)]))</f>
        <v>0.48400840038672155</v>
      </c>
      <c r="E947">
        <f>(groupC[[#This Row],[Weight (lbs)]]-MIN(groupC[Weight (lbs)]))/(MAX(groupC[Weight (lbs)])-MIN(groupC[Weight (lbs)]))</f>
        <v>0.58217474318178919</v>
      </c>
      <c r="F947">
        <f>IF(groupC[[#This Row],[normalized cost]]+groupC[[#This Row],[normalized weight]]&gt;1, 1, 0)</f>
        <v>1</v>
      </c>
    </row>
    <row r="948" spans="1:6" x14ac:dyDescent="0.75">
      <c r="A948">
        <v>23792.807059999999</v>
      </c>
      <c r="B948">
        <v>60254.973960000003</v>
      </c>
      <c r="C948">
        <v>1</v>
      </c>
      <c r="D948">
        <f>(groupC[[#This Row],[Cost (USD)]]-MIN(groupC[Cost (USD)]))/(MAX(groupC[Cost (USD)])-MIN(groupC[Cost (USD)]))</f>
        <v>0.53617803364294725</v>
      </c>
      <c r="E948">
        <f>(groupC[[#This Row],[Weight (lbs)]]-MIN(groupC[Weight (lbs)]))/(MAX(groupC[Weight (lbs)])-MIN(groupC[Weight (lbs)]))</f>
        <v>0.55443232228321593</v>
      </c>
      <c r="F948">
        <f>IF(groupC[[#This Row],[normalized cost]]+groupC[[#This Row],[normalized weight]]&gt;1, 1, 0)</f>
        <v>1</v>
      </c>
    </row>
    <row r="949" spans="1:6" x14ac:dyDescent="0.75">
      <c r="A949">
        <v>24386.37297</v>
      </c>
      <c r="B949">
        <v>60096.198660000002</v>
      </c>
      <c r="C949">
        <v>1</v>
      </c>
      <c r="D949">
        <f>(groupC[[#This Row],[Cost (USD)]]-MIN(groupC[Cost (USD)]))/(MAX(groupC[Cost (USD)])-MIN(groupC[Cost (USD)]))</f>
        <v>0.62966478489991762</v>
      </c>
      <c r="E949">
        <f>(groupC[[#This Row],[Weight (lbs)]]-MIN(groupC[Weight (lbs)]))/(MAX(groupC[Weight (lbs)])-MIN(groupC[Weight (lbs)]))</f>
        <v>0.53700854990330038</v>
      </c>
      <c r="F949">
        <f>IF(groupC[[#This Row],[normalized cost]]+groupC[[#This Row],[normalized weight]]&gt;1, 1, 0)</f>
        <v>1</v>
      </c>
    </row>
    <row r="950" spans="1:6" x14ac:dyDescent="0.75">
      <c r="A950">
        <v>24056.570660000001</v>
      </c>
      <c r="B950">
        <v>59259.14299</v>
      </c>
      <c r="C950">
        <v>1</v>
      </c>
      <c r="D950">
        <f>(groupC[[#This Row],[Cost (USD)]]-MIN(groupC[Cost (USD)]))/(MAX(groupC[Cost (USD)])-MIN(groupC[Cost (USD)]))</f>
        <v>0.57772085415944752</v>
      </c>
      <c r="E950">
        <f>(groupC[[#This Row],[Weight (lbs)]]-MIN(groupC[Weight (lbs)]))/(MAX(groupC[Weight (lbs)])-MIN(groupC[Weight (lbs)]))</f>
        <v>0.44515126817624573</v>
      </c>
      <c r="F950">
        <f>IF(groupC[[#This Row],[normalized cost]]+groupC[[#This Row],[normalized weight]]&gt;1, 1, 0)</f>
        <v>1</v>
      </c>
    </row>
    <row r="951" spans="1:6" x14ac:dyDescent="0.75">
      <c r="A951">
        <v>23261.037049999999</v>
      </c>
      <c r="B951">
        <v>60391.523359999999</v>
      </c>
      <c r="C951">
        <v>1</v>
      </c>
      <c r="D951">
        <f>(groupC[[#This Row],[Cost (USD)]]-MIN(groupC[Cost (USD)]))/(MAX(groupC[Cost (USD)])-MIN(groupC[Cost (USD)]))</f>
        <v>0.4524241491740994</v>
      </c>
      <c r="E951">
        <f>(groupC[[#This Row],[Weight (lbs)]]-MIN(groupC[Weight (lbs)]))/(MAX(groupC[Weight (lbs)])-MIN(groupC[Weight (lbs)]))</f>
        <v>0.56941705645921159</v>
      </c>
      <c r="F951">
        <f>IF(groupC[[#This Row],[normalized cost]]+groupC[[#This Row],[normalized weight]]&gt;1, 1, 0)</f>
        <v>1</v>
      </c>
    </row>
    <row r="952" spans="1:6" x14ac:dyDescent="0.75">
      <c r="A952">
        <v>24513.26065</v>
      </c>
      <c r="B952">
        <v>59483.939409999999</v>
      </c>
      <c r="C952">
        <v>1</v>
      </c>
      <c r="D952">
        <f>(groupC[[#This Row],[Cost (USD)]]-MIN(groupC[Cost (USD)]))/(MAX(groupC[Cost (USD)])-MIN(groupC[Cost (USD)]))</f>
        <v>0.64964962024488204</v>
      </c>
      <c r="E952">
        <f>(groupC[[#This Row],[Weight (lbs)]]-MIN(groupC[Weight (lbs)]))/(MAX(groupC[Weight (lbs)])-MIN(groupC[Weight (lbs)]))</f>
        <v>0.46982010302587185</v>
      </c>
      <c r="F952">
        <f>IF(groupC[[#This Row],[normalized cost]]+groupC[[#This Row],[normalized weight]]&gt;1, 1, 0)</f>
        <v>1</v>
      </c>
    </row>
    <row r="953" spans="1:6" x14ac:dyDescent="0.75">
      <c r="A953">
        <v>23995.01239</v>
      </c>
      <c r="B953">
        <v>61499.77865</v>
      </c>
      <c r="C953">
        <v>1</v>
      </c>
      <c r="D953">
        <f>(groupC[[#This Row],[Cost (USD)]]-MIN(groupC[Cost (USD)]))/(MAX(groupC[Cost (USD)])-MIN(groupC[Cost (USD)]))</f>
        <v>0.56802541414453911</v>
      </c>
      <c r="E953">
        <f>(groupC[[#This Row],[Weight (lbs)]]-MIN(groupC[Weight (lbs)]))/(MAX(groupC[Weight (lbs)])-MIN(groupC[Weight (lbs)]))</f>
        <v>0.69103539326472962</v>
      </c>
      <c r="F953">
        <f>IF(groupC[[#This Row],[normalized cost]]+groupC[[#This Row],[normalized weight]]&gt;1, 1, 0)</f>
        <v>1</v>
      </c>
    </row>
    <row r="954" spans="1:6" x14ac:dyDescent="0.75">
      <c r="A954">
        <v>24479.866450000001</v>
      </c>
      <c r="B954">
        <v>61685.211580000003</v>
      </c>
      <c r="C954">
        <v>1</v>
      </c>
      <c r="D954">
        <f>(groupC[[#This Row],[Cost (USD)]]-MIN(groupC[Cost (USD)]))/(MAX(groupC[Cost (USD)])-MIN(groupC[Cost (USD)]))</f>
        <v>0.64439002696934267</v>
      </c>
      <c r="E954">
        <f>(groupC[[#This Row],[Weight (lbs)]]-MIN(groupC[Weight (lbs)]))/(MAX(groupC[Weight (lbs)])-MIN(groupC[Weight (lbs)]))</f>
        <v>0.71138453550575087</v>
      </c>
      <c r="F954">
        <f>IF(groupC[[#This Row],[normalized cost]]+groupC[[#This Row],[normalized weight]]&gt;1, 1, 0)</f>
        <v>1</v>
      </c>
    </row>
    <row r="955" spans="1:6" x14ac:dyDescent="0.75">
      <c r="A955">
        <v>23345.725439999998</v>
      </c>
      <c r="B955">
        <v>60738.762920000001</v>
      </c>
      <c r="C955">
        <v>1</v>
      </c>
      <c r="D955">
        <f>(groupC[[#This Row],[Cost (USD)]]-MIN(groupC[Cost (USD)]))/(MAX(groupC[Cost (USD)])-MIN(groupC[Cost (USD)]))</f>
        <v>0.46576258778200935</v>
      </c>
      <c r="E955">
        <f>(groupC[[#This Row],[Weight (lbs)]]-MIN(groupC[Weight (lbs)]))/(MAX(groupC[Weight (lbs)])-MIN(groupC[Weight (lbs)]))</f>
        <v>0.60752262486148834</v>
      </c>
      <c r="F955">
        <f>IF(groupC[[#This Row],[normalized cost]]+groupC[[#This Row],[normalized weight]]&gt;1, 1, 0)</f>
        <v>1</v>
      </c>
    </row>
    <row r="956" spans="1:6" x14ac:dyDescent="0.75">
      <c r="A956">
        <v>24626.068609999998</v>
      </c>
      <c r="B956">
        <v>62164.28355</v>
      </c>
      <c r="C956">
        <v>1</v>
      </c>
      <c r="D956">
        <f>(groupC[[#This Row],[Cost (USD)]]-MIN(groupC[Cost (USD)]))/(MAX(groupC[Cost (USD)])-MIN(groupC[Cost (USD)]))</f>
        <v>0.66741689683313166</v>
      </c>
      <c r="E956">
        <f>(groupC[[#This Row],[Weight (lbs)]]-MIN(groupC[Weight (lbs)]))/(MAX(groupC[Weight (lbs)])-MIN(groupC[Weight (lbs)]))</f>
        <v>0.76395720240594023</v>
      </c>
      <c r="F956">
        <f>IF(groupC[[#This Row],[normalized cost]]+groupC[[#This Row],[normalized weight]]&gt;1, 1, 0)</f>
        <v>1</v>
      </c>
    </row>
    <row r="957" spans="1:6" x14ac:dyDescent="0.75">
      <c r="A957">
        <v>23042.267319999999</v>
      </c>
      <c r="B957">
        <v>63074.910049999999</v>
      </c>
      <c r="C957">
        <v>1</v>
      </c>
      <c r="D957">
        <f>(groupC[[#This Row],[Cost (USD)]]-MIN(groupC[Cost (USD)]))/(MAX(groupC[Cost (USD)])-MIN(groupC[Cost (USD)]))</f>
        <v>0.41796787231166216</v>
      </c>
      <c r="E957">
        <f>(groupC[[#This Row],[Weight (lbs)]]-MIN(groupC[Weight (lbs)]))/(MAX(groupC[Weight (lbs)])-MIN(groupC[Weight (lbs)]))</f>
        <v>0.86388804088723437</v>
      </c>
      <c r="F957">
        <f>IF(groupC[[#This Row],[normalized cost]]+groupC[[#This Row],[normalized weight]]&gt;1, 1, 0)</f>
        <v>1</v>
      </c>
    </row>
    <row r="958" spans="1:6" x14ac:dyDescent="0.75">
      <c r="A958">
        <v>23739.73561</v>
      </c>
      <c r="B958">
        <v>58630.621760000002</v>
      </c>
      <c r="C958">
        <v>1</v>
      </c>
      <c r="D958">
        <f>(groupC[[#This Row],[Cost (USD)]]-MIN(groupC[Cost (USD)]))/(MAX(groupC[Cost (USD)])-MIN(groupC[Cost (USD)]))</f>
        <v>0.52781926949997837</v>
      </c>
      <c r="E958">
        <f>(groupC[[#This Row],[Weight (lbs)]]-MIN(groupC[Weight (lbs)]))/(MAX(groupC[Weight (lbs)])-MIN(groupC[Weight (lbs)]))</f>
        <v>0.37617825507241637</v>
      </c>
      <c r="F958">
        <f>IF(groupC[[#This Row],[normalized cost]]+groupC[[#This Row],[normalized weight]]&gt;1, 1, 0)</f>
        <v>0</v>
      </c>
    </row>
    <row r="959" spans="1:6" x14ac:dyDescent="0.75">
      <c r="A959">
        <v>24256.476709999999</v>
      </c>
      <c r="B959">
        <v>60749.552430000003</v>
      </c>
      <c r="C959">
        <v>1</v>
      </c>
      <c r="D959">
        <f>(groupC[[#This Row],[Cost (USD)]]-MIN(groupC[Cost (USD)]))/(MAX(groupC[Cost (USD)])-MIN(groupC[Cost (USD)]))</f>
        <v>0.60920609759452493</v>
      </c>
      <c r="E959">
        <f>(groupC[[#This Row],[Weight (lbs)]]-MIN(groupC[Weight (lbs)]))/(MAX(groupC[Weight (lbs)])-MIN(groupC[Weight (lbs)]))</f>
        <v>0.60870665012442826</v>
      </c>
      <c r="F959">
        <f>IF(groupC[[#This Row],[normalized cost]]+groupC[[#This Row],[normalized weight]]&gt;1, 1, 0)</f>
        <v>1</v>
      </c>
    </row>
    <row r="960" spans="1:6" x14ac:dyDescent="0.75">
      <c r="A960">
        <v>25028.1849</v>
      </c>
      <c r="B960">
        <v>59315.266510000001</v>
      </c>
      <c r="C960">
        <v>1</v>
      </c>
      <c r="D960">
        <f>(groupC[[#This Row],[Cost (USD)]]-MIN(groupC[Cost (USD)]))/(MAX(groupC[Cost (USD)])-MIN(groupC[Cost (USD)]))</f>
        <v>0.73075029409579761</v>
      </c>
      <c r="E960">
        <f>(groupC[[#This Row],[Weight (lbs)]]-MIN(groupC[Weight (lbs)]))/(MAX(groupC[Weight (lbs)])-MIN(groupC[Weight (lbs)]))</f>
        <v>0.45131018229978792</v>
      </c>
      <c r="F960">
        <f>IF(groupC[[#This Row],[normalized cost]]+groupC[[#This Row],[normalized weight]]&gt;1, 1, 0)</f>
        <v>1</v>
      </c>
    </row>
    <row r="961" spans="1:6" x14ac:dyDescent="0.75">
      <c r="A961">
        <v>25112.33772</v>
      </c>
      <c r="B961">
        <v>59484.10658</v>
      </c>
      <c r="C961">
        <v>1</v>
      </c>
      <c r="D961">
        <f>(groupC[[#This Row],[Cost (USD)]]-MIN(groupC[Cost (USD)]))/(MAX(groupC[Cost (USD)])-MIN(groupC[Cost (USD)]))</f>
        <v>0.74400438032004279</v>
      </c>
      <c r="E961">
        <f>(groupC[[#This Row],[Weight (lbs)]]-MIN(groupC[Weight (lbs)]))/(MAX(groupC[Weight (lbs)])-MIN(groupC[Weight (lbs)]))</f>
        <v>0.46983844802051999</v>
      </c>
      <c r="F961">
        <f>IF(groupC[[#This Row],[normalized cost]]+groupC[[#This Row],[normalized weight]]&gt;1, 1, 0)</f>
        <v>1</v>
      </c>
    </row>
    <row r="962" spans="1:6" x14ac:dyDescent="0.75">
      <c r="A962">
        <v>22632.95217</v>
      </c>
      <c r="B962">
        <v>60034.38551</v>
      </c>
      <c r="C962">
        <v>1</v>
      </c>
      <c r="D962">
        <f>(groupC[[#This Row],[Cost (USD)]]-MIN(groupC[Cost (USD)]))/(MAX(groupC[Cost (USD)])-MIN(groupC[Cost (USD)]))</f>
        <v>0.35350065313837892</v>
      </c>
      <c r="E962">
        <f>(groupC[[#This Row],[Weight (lbs)]]-MIN(groupC[Weight (lbs)]))/(MAX(groupC[Weight (lbs)])-MIN(groupC[Weight (lbs)]))</f>
        <v>0.53022526399116165</v>
      </c>
      <c r="F962">
        <f>IF(groupC[[#This Row],[normalized cost]]+groupC[[#This Row],[normalized weight]]&gt;1, 1, 0)</f>
        <v>0</v>
      </c>
    </row>
    <row r="963" spans="1:6" x14ac:dyDescent="0.75">
      <c r="A963">
        <v>25664.845099999999</v>
      </c>
      <c r="B963">
        <v>61297.111409999998</v>
      </c>
      <c r="C963">
        <v>1</v>
      </c>
      <c r="D963">
        <f>(groupC[[#This Row],[Cost (USD)]]-MIN(groupC[Cost (USD)]))/(MAX(groupC[Cost (USD)])-MIN(groupC[Cost (USD)]))</f>
        <v>0.83102440477141359</v>
      </c>
      <c r="E963">
        <f>(groupC[[#This Row],[Weight (lbs)]]-MIN(groupC[Weight (lbs)]))/(MAX(groupC[Weight (lbs)])-MIN(groupC[Weight (lbs)]))</f>
        <v>0.66879498270574633</v>
      </c>
      <c r="F963">
        <f>IF(groupC[[#This Row],[normalized cost]]+groupC[[#This Row],[normalized weight]]&gt;1, 1, 0)</f>
        <v>1</v>
      </c>
    </row>
    <row r="964" spans="1:6" x14ac:dyDescent="0.75">
      <c r="A964">
        <v>25139.6355</v>
      </c>
      <c r="B964">
        <v>57403.066330000001</v>
      </c>
      <c r="C964">
        <v>1</v>
      </c>
      <c r="D964">
        <f>(groupC[[#This Row],[Cost (USD)]]-MIN(groupC[Cost (USD)]))/(MAX(groupC[Cost (USD)])-MIN(groupC[Cost (USD)]))</f>
        <v>0.74830378620864502</v>
      </c>
      <c r="E964">
        <f>(groupC[[#This Row],[Weight (lbs)]]-MIN(groupC[Weight (lbs)]))/(MAX(groupC[Weight (lbs)])-MIN(groupC[Weight (lbs)]))</f>
        <v>0.24146809300029806</v>
      </c>
      <c r="F964">
        <f>IF(groupC[[#This Row],[normalized cost]]+groupC[[#This Row],[normalized weight]]&gt;1, 1, 0)</f>
        <v>0</v>
      </c>
    </row>
    <row r="965" spans="1:6" x14ac:dyDescent="0.75">
      <c r="A965">
        <v>24316.067210000001</v>
      </c>
      <c r="B965">
        <v>60542.981220000001</v>
      </c>
      <c r="C965">
        <v>1</v>
      </c>
      <c r="D965">
        <f>(groupC[[#This Row],[Cost (USD)]]-MIN(groupC[Cost (USD)]))/(MAX(groupC[Cost (USD)])-MIN(groupC[Cost (USD)]))</f>
        <v>0.61859161343518143</v>
      </c>
      <c r="E965">
        <f>(groupC[[#This Row],[Weight (lbs)]]-MIN(groupC[Weight (lbs)]))/(MAX(groupC[Weight (lbs)])-MIN(groupC[Weight (lbs)]))</f>
        <v>0.58603782352933598</v>
      </c>
      <c r="F965">
        <f>IF(groupC[[#This Row],[normalized cost]]+groupC[[#This Row],[normalized weight]]&gt;1, 1, 0)</f>
        <v>1</v>
      </c>
    </row>
    <row r="966" spans="1:6" x14ac:dyDescent="0.75">
      <c r="A966">
        <v>23755.27276</v>
      </c>
      <c r="B966">
        <v>61219.718730000001</v>
      </c>
      <c r="C966">
        <v>1</v>
      </c>
      <c r="D966">
        <f>(groupC[[#This Row],[Cost (USD)]]-MIN(groupC[Cost (USD)]))/(MAX(groupC[Cost (USD)])-MIN(groupC[Cost (USD)]))</f>
        <v>0.53026637377739927</v>
      </c>
      <c r="E966">
        <f>(groupC[[#This Row],[Weight (lbs)]]-MIN(groupC[Weight (lbs)]))/(MAX(groupC[Weight (lbs)])-MIN(groupC[Weight (lbs)]))</f>
        <v>0.66030202164573526</v>
      </c>
      <c r="F966">
        <f>IF(groupC[[#This Row],[normalized cost]]+groupC[[#This Row],[normalized weight]]&gt;1, 1, 0)</f>
        <v>1</v>
      </c>
    </row>
    <row r="967" spans="1:6" x14ac:dyDescent="0.75">
      <c r="A967">
        <v>24988.131839999998</v>
      </c>
      <c r="B967">
        <v>60213.43849</v>
      </c>
      <c r="C967">
        <v>1</v>
      </c>
      <c r="D967">
        <f>(groupC[[#This Row],[Cost (USD)]]-MIN(groupC[Cost (USD)]))/(MAX(groupC[Cost (USD)])-MIN(groupC[Cost (USD)]))</f>
        <v>0.72444192901920368</v>
      </c>
      <c r="E967">
        <f>(groupC[[#This Row],[Weight (lbs)]]-MIN(groupC[Weight (lbs)]))/(MAX(groupC[Weight (lbs)])-MIN(groupC[Weight (lbs)]))</f>
        <v>0.54987427972261083</v>
      </c>
      <c r="F967">
        <f>IF(groupC[[#This Row],[normalized cost]]+groupC[[#This Row],[normalized weight]]&gt;1, 1, 0)</f>
        <v>1</v>
      </c>
    </row>
    <row r="968" spans="1:6" x14ac:dyDescent="0.75">
      <c r="A968">
        <v>24075.62326</v>
      </c>
      <c r="B968">
        <v>59139.600899999998</v>
      </c>
      <c r="C968">
        <v>1</v>
      </c>
      <c r="D968">
        <f>(groupC[[#This Row],[Cost (USD)]]-MIN(groupC[Cost (USD)]))/(MAX(groupC[Cost (USD)])-MIN(groupC[Cost (USD)]))</f>
        <v>0.58072164252513803</v>
      </c>
      <c r="E968">
        <f>(groupC[[#This Row],[Weight (lbs)]]-MIN(groupC[Weight (lbs)]))/(MAX(groupC[Weight (lbs)])-MIN(groupC[Weight (lbs)]))</f>
        <v>0.43203289166567127</v>
      </c>
      <c r="F968">
        <f>IF(groupC[[#This Row],[normalized cost]]+groupC[[#This Row],[normalized weight]]&gt;1, 1, 0)</f>
        <v>1</v>
      </c>
    </row>
    <row r="969" spans="1:6" x14ac:dyDescent="0.75">
      <c r="A969">
        <v>23202.43677</v>
      </c>
      <c r="B969">
        <v>60125.018709999997</v>
      </c>
      <c r="C969">
        <v>1</v>
      </c>
      <c r="D969">
        <f>(groupC[[#This Row],[Cost (USD)]]-MIN(groupC[Cost (USD)]))/(MAX(groupC[Cost (USD)])-MIN(groupC[Cost (USD)]))</f>
        <v>0.44319459318435483</v>
      </c>
      <c r="E969">
        <f>(groupC[[#This Row],[Weight (lbs)]]-MIN(groupC[Weight (lbs)]))/(MAX(groupC[Weight (lbs)])-MIN(groupC[Weight (lbs)]))</f>
        <v>0.54017122061579592</v>
      </c>
      <c r="F969">
        <f>IF(groupC[[#This Row],[normalized cost]]+groupC[[#This Row],[normalized weight]]&gt;1, 1, 0)</f>
        <v>0</v>
      </c>
    </row>
    <row r="970" spans="1:6" x14ac:dyDescent="0.75">
      <c r="A970">
        <v>24204.794430000002</v>
      </c>
      <c r="B970">
        <v>59671.2454</v>
      </c>
      <c r="C970">
        <v>1</v>
      </c>
      <c r="D970">
        <f>(groupC[[#This Row],[Cost (USD)]]-MIN(groupC[Cost (USD)]))/(MAX(groupC[Cost (USD)])-MIN(groupC[Cost (USD)]))</f>
        <v>0.60106612800841297</v>
      </c>
      <c r="E970">
        <f>(groupC[[#This Row],[Weight (lbs)]]-MIN(groupC[Weight (lbs)]))/(MAX(groupC[Weight (lbs)])-MIN(groupC[Weight (lbs)]))</f>
        <v>0.49037479216930113</v>
      </c>
      <c r="F970">
        <f>IF(groupC[[#This Row],[normalized cost]]+groupC[[#This Row],[normalized weight]]&gt;1, 1, 0)</f>
        <v>1</v>
      </c>
    </row>
    <row r="971" spans="1:6" x14ac:dyDescent="0.75">
      <c r="A971">
        <v>25464.06854</v>
      </c>
      <c r="B971">
        <v>58852.885820000003</v>
      </c>
      <c r="C971">
        <v>1</v>
      </c>
      <c r="D971">
        <f>(groupC[[#This Row],[Cost (USD)]]-MIN(groupC[Cost (USD)]))/(MAX(groupC[Cost (USD)])-MIN(groupC[Cost (USD)]))</f>
        <v>0.79940205583471347</v>
      </c>
      <c r="E971">
        <f>(groupC[[#This Row],[Weight (lbs)]]-MIN(groupC[Weight (lbs)]))/(MAX(groupC[Weight (lbs)])-MIN(groupC[Weight (lbs)]))</f>
        <v>0.40056919238871103</v>
      </c>
      <c r="F971">
        <f>IF(groupC[[#This Row],[normalized cost]]+groupC[[#This Row],[normalized weight]]&gt;1, 1, 0)</f>
        <v>1</v>
      </c>
    </row>
    <row r="972" spans="1:6" x14ac:dyDescent="0.75">
      <c r="A972">
        <v>25707.787359999998</v>
      </c>
      <c r="B972">
        <v>58246.142359999998</v>
      </c>
      <c r="C972">
        <v>1</v>
      </c>
      <c r="D972">
        <f>(groupC[[#This Row],[Cost (USD)]]-MIN(groupC[Cost (USD)]))/(MAX(groupC[Cost (USD)])-MIN(groupC[Cost (USD)]))</f>
        <v>0.83778781943421343</v>
      </c>
      <c r="E972">
        <f>(groupC[[#This Row],[Weight (lbs)]]-MIN(groupC[Weight (lbs)]))/(MAX(groupC[Weight (lbs)])-MIN(groupC[Weight (lbs)]))</f>
        <v>0.33398604034905244</v>
      </c>
      <c r="F972">
        <f>IF(groupC[[#This Row],[normalized cost]]+groupC[[#This Row],[normalized weight]]&gt;1, 1, 0)</f>
        <v>1</v>
      </c>
    </row>
    <row r="973" spans="1:6" x14ac:dyDescent="0.75">
      <c r="A973">
        <v>22573.46012</v>
      </c>
      <c r="B973">
        <v>58831.000820000001</v>
      </c>
      <c r="C973">
        <v>1</v>
      </c>
      <c r="D973">
        <f>(groupC[[#This Row],[Cost (USD)]]-MIN(groupC[Cost (USD)]))/(MAX(groupC[Cost (USD)])-MIN(groupC[Cost (USD)]))</f>
        <v>0.34413064319269776</v>
      </c>
      <c r="E973">
        <f>(groupC[[#This Row],[Weight (lbs)]]-MIN(groupC[Weight (lbs)]))/(MAX(groupC[Weight (lbs)])-MIN(groupC[Weight (lbs)]))</f>
        <v>0.39816756405902448</v>
      </c>
      <c r="F973">
        <f>IF(groupC[[#This Row],[normalized cost]]+groupC[[#This Row],[normalized weight]]&gt;1, 1, 0)</f>
        <v>0</v>
      </c>
    </row>
    <row r="974" spans="1:6" x14ac:dyDescent="0.75">
      <c r="A974">
        <v>24335.122780000002</v>
      </c>
      <c r="B974">
        <v>59595.542739999997</v>
      </c>
      <c r="C974">
        <v>1</v>
      </c>
      <c r="D974">
        <f>(groupC[[#This Row],[Cost (USD)]]-MIN(groupC[Cost (USD)]))/(MAX(groupC[Cost (USD)])-MIN(groupC[Cost (USD)]))</f>
        <v>0.62159286957647464</v>
      </c>
      <c r="E974">
        <f>(groupC[[#This Row],[Weight (lbs)]]-MIN(groupC[Weight (lbs)]))/(MAX(groupC[Weight (lbs)])-MIN(groupC[Weight (lbs)]))</f>
        <v>0.4820672914661428</v>
      </c>
      <c r="F974">
        <f>IF(groupC[[#This Row],[normalized cost]]+groupC[[#This Row],[normalized weight]]&gt;1, 1, 0)</f>
        <v>1</v>
      </c>
    </row>
    <row r="975" spans="1:6" x14ac:dyDescent="0.75">
      <c r="A975">
        <v>24813.903610000001</v>
      </c>
      <c r="B975">
        <v>57731.575810000002</v>
      </c>
      <c r="C975">
        <v>1</v>
      </c>
      <c r="D975">
        <f>(groupC[[#This Row],[Cost (USD)]]-MIN(groupC[Cost (USD)]))/(MAX(groupC[Cost (USD)])-MIN(groupC[Cost (USD)]))</f>
        <v>0.69700094744404573</v>
      </c>
      <c r="E975">
        <f>(groupC[[#This Row],[Weight (lbs)]]-MIN(groupC[Weight (lbs)]))/(MAX(groupC[Weight (lbs)])-MIN(groupC[Weight (lbs)]))</f>
        <v>0.27751824944254311</v>
      </c>
      <c r="F975">
        <f>IF(groupC[[#This Row],[normalized cost]]+groupC[[#This Row],[normalized weight]]&gt;1, 1, 0)</f>
        <v>0</v>
      </c>
    </row>
    <row r="976" spans="1:6" x14ac:dyDescent="0.75">
      <c r="A976">
        <v>24106.92326</v>
      </c>
      <c r="B976">
        <v>61092.998339999998</v>
      </c>
      <c r="C976">
        <v>1</v>
      </c>
      <c r="D976">
        <f>(groupC[[#This Row],[Cost (USD)]]-MIN(groupC[Cost (USD)]))/(MAX(groupC[Cost (USD)])-MIN(groupC[Cost (USD)]))</f>
        <v>0.58565139887577322</v>
      </c>
      <c r="E976">
        <f>(groupC[[#This Row],[Weight (lbs)]]-MIN(groupC[Weight (lbs)]))/(MAX(groupC[Weight (lbs)])-MIN(groupC[Weight (lbs)]))</f>
        <v>0.6463959088482526</v>
      </c>
      <c r="F976">
        <f>IF(groupC[[#This Row],[normalized cost]]+groupC[[#This Row],[normalized weight]]&gt;1, 1, 0)</f>
        <v>1</v>
      </c>
    </row>
    <row r="977" spans="1:6" x14ac:dyDescent="0.75">
      <c r="A977">
        <v>24519.435730000001</v>
      </c>
      <c r="B977">
        <v>61073.842989999997</v>
      </c>
      <c r="C977">
        <v>1</v>
      </c>
      <c r="D977">
        <f>(groupC[[#This Row],[Cost (USD)]]-MIN(groupC[Cost (USD)]))/(MAX(groupC[Cost (USD)])-MIN(groupC[Cost (USD)]))</f>
        <v>0.65062219659777942</v>
      </c>
      <c r="E977">
        <f>(groupC[[#This Row],[Weight (lbs)]]-MIN(groupC[Weight (lbs)]))/(MAX(groupC[Weight (lbs)])-MIN(groupC[Weight (lbs)]))</f>
        <v>0.64429382837189619</v>
      </c>
      <c r="F977">
        <f>IF(groupC[[#This Row],[normalized cost]]+groupC[[#This Row],[normalized weight]]&gt;1, 1, 0)</f>
        <v>1</v>
      </c>
    </row>
    <row r="978" spans="1:6" x14ac:dyDescent="0.75">
      <c r="A978">
        <v>23828.816920000001</v>
      </c>
      <c r="B978">
        <v>58336.418019999997</v>
      </c>
      <c r="C978">
        <v>1</v>
      </c>
      <c r="D978">
        <f>(groupC[[#This Row],[Cost (USD)]]-MIN(groupC[Cost (USD)]))/(MAX(groupC[Cost (USD)])-MIN(groupC[Cost (USD)]))</f>
        <v>0.54184959389919329</v>
      </c>
      <c r="E978">
        <f>(groupC[[#This Row],[Weight (lbs)]]-MIN(groupC[Weight (lbs)]))/(MAX(groupC[Weight (lbs)])-MIN(groupC[Weight (lbs)]))</f>
        <v>0.34389276104985805</v>
      </c>
      <c r="F978">
        <f>IF(groupC[[#This Row],[normalized cost]]+groupC[[#This Row],[normalized weight]]&gt;1, 1, 0)</f>
        <v>0</v>
      </c>
    </row>
    <row r="979" spans="1:6" x14ac:dyDescent="0.75">
      <c r="A979">
        <v>23424.683089999999</v>
      </c>
      <c r="B979">
        <v>60897.725550000003</v>
      </c>
      <c r="C979">
        <v>1</v>
      </c>
      <c r="D979">
        <f>(groupC[[#This Row],[Cost (USD)]]-MIN(groupC[Cost (USD)]))/(MAX(groupC[Cost (USD)])-MIN(groupC[Cost (USD)]))</f>
        <v>0.47819843367717701</v>
      </c>
      <c r="E979">
        <f>(groupC[[#This Row],[Weight (lbs)]]-MIN(groupC[Weight (lbs)]))/(MAX(groupC[Weight (lbs)])-MIN(groupC[Weight (lbs)]))</f>
        <v>0.6249669545653701</v>
      </c>
      <c r="F979">
        <f>IF(groupC[[#This Row],[normalized cost]]+groupC[[#This Row],[normalized weight]]&gt;1, 1, 0)</f>
        <v>1</v>
      </c>
    </row>
    <row r="980" spans="1:6" x14ac:dyDescent="0.75">
      <c r="A980">
        <v>25017.44037</v>
      </c>
      <c r="B980">
        <v>60446.236340000003</v>
      </c>
      <c r="C980">
        <v>1</v>
      </c>
      <c r="D980">
        <f>(groupC[[#This Row],[Cost (USD)]]-MIN(groupC[Cost (USD)]))/(MAX(groupC[Cost (USD)])-MIN(groupC[Cost (USD)]))</f>
        <v>0.72905802844077872</v>
      </c>
      <c r="E980">
        <f>(groupC[[#This Row],[Weight (lbs)]]-MIN(groupC[Weight (lbs)]))/(MAX(groupC[Weight (lbs)])-MIN(groupC[Weight (lbs)]))</f>
        <v>0.5754211799579354</v>
      </c>
      <c r="F980">
        <f>IF(groupC[[#This Row],[normalized cost]]+groupC[[#This Row],[normalized weight]]&gt;1, 1, 0)</f>
        <v>1</v>
      </c>
    </row>
    <row r="981" spans="1:6" x14ac:dyDescent="0.75">
      <c r="A981">
        <v>25191.06625</v>
      </c>
      <c r="B981">
        <v>61620.123200000002</v>
      </c>
      <c r="C981">
        <v>1</v>
      </c>
      <c r="D981">
        <f>(groupC[[#This Row],[Cost (USD)]]-MIN(groupC[Cost (USD)]))/(MAX(groupC[Cost (USD)])-MIN(groupC[Cost (USD)]))</f>
        <v>0.75640413976872289</v>
      </c>
      <c r="E981">
        <f>(groupC[[#This Row],[Weight (lbs)]]-MIN(groupC[Weight (lbs)]))/(MAX(groupC[Weight (lbs)])-MIN(groupC[Weight (lbs)]))</f>
        <v>0.70424183057811129</v>
      </c>
      <c r="F981">
        <f>IF(groupC[[#This Row],[normalized cost]]+groupC[[#This Row],[normalized weight]]&gt;1, 1, 0)</f>
        <v>1</v>
      </c>
    </row>
    <row r="982" spans="1:6" x14ac:dyDescent="0.75">
      <c r="A982">
        <v>23741.520769999999</v>
      </c>
      <c r="B982">
        <v>59917.125160000003</v>
      </c>
      <c r="C982">
        <v>1</v>
      </c>
      <c r="D982">
        <f>(groupC[[#This Row],[Cost (USD)]]-MIN(groupC[Cost (USD)]))/(MAX(groupC[Cost (USD)])-MIN(groupC[Cost (USD)]))</f>
        <v>0.52810043256217964</v>
      </c>
      <c r="E982">
        <f>(groupC[[#This Row],[Weight (lbs)]]-MIN(groupC[Weight (lbs)]))/(MAX(groupC[Weight (lbs)])-MIN(groupC[Weight (lbs)]))</f>
        <v>0.51735728233665268</v>
      </c>
      <c r="F982">
        <f>IF(groupC[[#This Row],[normalized cost]]+groupC[[#This Row],[normalized weight]]&gt;1, 1, 0)</f>
        <v>1</v>
      </c>
    </row>
    <row r="983" spans="1:6" x14ac:dyDescent="0.75">
      <c r="A983">
        <v>24139.306089999998</v>
      </c>
      <c r="B983">
        <v>60240.087979999997</v>
      </c>
      <c r="C983">
        <v>1</v>
      </c>
      <c r="D983">
        <f>(groupC[[#This Row],[Cost (USD)]]-MIN(groupC[Cost (USD)]))/(MAX(groupC[Cost (USD)])-MIN(groupC[Cost (USD)]))</f>
        <v>0.59075170117110998</v>
      </c>
      <c r="E983">
        <f>(groupC[[#This Row],[Weight (lbs)]]-MIN(groupC[Weight (lbs)]))/(MAX(groupC[Weight (lbs)])-MIN(groupC[Weight (lbs)]))</f>
        <v>0.55279875631185837</v>
      </c>
      <c r="F983">
        <f>IF(groupC[[#This Row],[normalized cost]]+groupC[[#This Row],[normalized weight]]&gt;1, 1, 0)</f>
        <v>1</v>
      </c>
    </row>
    <row r="984" spans="1:6" x14ac:dyDescent="0.75">
      <c r="A984">
        <v>24082.81033</v>
      </c>
      <c r="B984">
        <v>59812.391219999998</v>
      </c>
      <c r="C984">
        <v>1</v>
      </c>
      <c r="D984">
        <f>(groupC[[#This Row],[Cost (USD)]]-MIN(groupC[Cost (USD)]))/(MAX(groupC[Cost (USD)])-MIN(groupC[Cost (USD)]))</f>
        <v>0.58185360750836357</v>
      </c>
      <c r="E984">
        <f>(groupC[[#This Row],[Weight (lbs)]]-MIN(groupC[Weight (lbs)]))/(MAX(groupC[Weight (lbs)])-MIN(groupC[Weight (lbs)]))</f>
        <v>0.50586393084550885</v>
      </c>
      <c r="F984">
        <f>IF(groupC[[#This Row],[normalized cost]]+groupC[[#This Row],[normalized weight]]&gt;1, 1, 0)</f>
        <v>1</v>
      </c>
    </row>
    <row r="985" spans="1:6" x14ac:dyDescent="0.75">
      <c r="A985">
        <v>23105.20436</v>
      </c>
      <c r="B985">
        <v>59507.416859999998</v>
      </c>
      <c r="C985">
        <v>1</v>
      </c>
      <c r="D985">
        <f>(groupC[[#This Row],[Cost (USD)]]-MIN(groupC[Cost (USD)]))/(MAX(groupC[Cost (USD)])-MIN(groupC[Cost (USD)]))</f>
        <v>0.42788046888131698</v>
      </c>
      <c r="E985">
        <f>(groupC[[#This Row],[Weight (lbs)]]-MIN(groupC[Weight (lbs)]))/(MAX(groupC[Weight (lbs)])-MIN(groupC[Weight (lbs)]))</f>
        <v>0.47239648452136151</v>
      </c>
      <c r="F985">
        <f>IF(groupC[[#This Row],[normalized cost]]+groupC[[#This Row],[normalized weight]]&gt;1, 1, 0)</f>
        <v>0</v>
      </c>
    </row>
    <row r="986" spans="1:6" x14ac:dyDescent="0.75">
      <c r="A986">
        <v>22550.34619</v>
      </c>
      <c r="B986">
        <v>58884.979220000001</v>
      </c>
      <c r="C986">
        <v>1</v>
      </c>
      <c r="D986">
        <f>(groupC[[#This Row],[Cost (USD)]]-MIN(groupC[Cost (USD)]))/(MAX(groupC[Cost (USD)])-MIN(groupC[Cost (USD)]))</f>
        <v>0.34049019452798085</v>
      </c>
      <c r="E986">
        <f>(groupC[[#This Row],[Weight (lbs)]]-MIN(groupC[Weight (lbs)]))/(MAX(groupC[Weight (lbs)])-MIN(groupC[Weight (lbs)]))</f>
        <v>0.4040910758082199</v>
      </c>
      <c r="F986">
        <f>IF(groupC[[#This Row],[normalized cost]]+groupC[[#This Row],[normalized weight]]&gt;1, 1, 0)</f>
        <v>0</v>
      </c>
    </row>
    <row r="987" spans="1:6" x14ac:dyDescent="0.75">
      <c r="A987">
        <v>24242.058799999999</v>
      </c>
      <c r="B987">
        <v>60597.359770000003</v>
      </c>
      <c r="C987">
        <v>1</v>
      </c>
      <c r="D987">
        <f>(groupC[[#This Row],[Cost (USD)]]-MIN(groupC[Cost (USD)]))/(MAX(groupC[Cost (USD)])-MIN(groupC[Cost (USD)]))</f>
        <v>0.60693527384419299</v>
      </c>
      <c r="E987">
        <f>(groupC[[#This Row],[Weight (lbs)]]-MIN(groupC[Weight (lbs)]))/(MAX(groupC[Weight (lbs)])-MIN(groupC[Weight (lbs)]))</f>
        <v>0.59200524716229319</v>
      </c>
      <c r="F987">
        <f>IF(groupC[[#This Row],[normalized cost]]+groupC[[#This Row],[normalized weight]]&gt;1, 1, 0)</f>
        <v>1</v>
      </c>
    </row>
    <row r="988" spans="1:6" x14ac:dyDescent="0.75">
      <c r="A988">
        <v>24388.68648</v>
      </c>
      <c r="B988">
        <v>61229.713060000002</v>
      </c>
      <c r="C988">
        <v>1</v>
      </c>
      <c r="D988">
        <f>(groupC[[#This Row],[Cost (USD)]]-MIN(groupC[Cost (USD)]))/(MAX(groupC[Cost (USD)])-MIN(groupC[Cost (USD)]))</f>
        <v>0.63002916319431879</v>
      </c>
      <c r="E988">
        <f>(groupC[[#This Row],[Weight (lbs)]]-MIN(groupC[Weight (lbs)]))/(MAX(groupC[Weight (lbs)])-MIN(groupC[Weight (lbs)]))</f>
        <v>0.66139878500256577</v>
      </c>
      <c r="F988">
        <f>IF(groupC[[#This Row],[normalized cost]]+groupC[[#This Row],[normalized weight]]&gt;1, 1, 0)</f>
        <v>1</v>
      </c>
    </row>
    <row r="989" spans="1:6" x14ac:dyDescent="0.75">
      <c r="A989">
        <v>24604.710609999998</v>
      </c>
      <c r="B989">
        <v>59842.706010000002</v>
      </c>
      <c r="C989">
        <v>1</v>
      </c>
      <c r="D989">
        <f>(groupC[[#This Row],[Cost (USD)]]-MIN(groupC[Cost (USD)]))/(MAX(groupC[Cost (USD)])-MIN(groupC[Cost (USD)]))</f>
        <v>0.66405300749968532</v>
      </c>
      <c r="E989">
        <f>(groupC[[#This Row],[Weight (lbs)]]-MIN(groupC[Weight (lbs)]))/(MAX(groupC[Weight (lbs)])-MIN(groupC[Weight (lbs)]))</f>
        <v>0.50919063216936089</v>
      </c>
      <c r="F989">
        <f>IF(groupC[[#This Row],[normalized cost]]+groupC[[#This Row],[normalized weight]]&gt;1, 1, 0)</f>
        <v>1</v>
      </c>
    </row>
    <row r="990" spans="1:6" x14ac:dyDescent="0.75">
      <c r="A990">
        <v>26031.277310000001</v>
      </c>
      <c r="B990">
        <v>57817.972459999997</v>
      </c>
      <c r="C990">
        <v>1</v>
      </c>
      <c r="D990">
        <f>(groupC[[#This Row],[Cost (USD)]]-MIN(groupC[Cost (USD)]))/(MAX(groupC[Cost (USD)])-MIN(groupC[Cost (USD)]))</f>
        <v>0.88873755219393336</v>
      </c>
      <c r="E990">
        <f>(groupC[[#This Row],[Weight (lbs)]]-MIN(groupC[Weight (lbs)]))/(MAX(groupC[Weight (lbs)])-MIN(groupC[Weight (lbs)]))</f>
        <v>0.28699929318163309</v>
      </c>
      <c r="F990">
        <f>IF(groupC[[#This Row],[normalized cost]]+groupC[[#This Row],[normalized weight]]&gt;1, 1, 0)</f>
        <v>1</v>
      </c>
    </row>
    <row r="991" spans="1:6" x14ac:dyDescent="0.75">
      <c r="A991">
        <v>23561.288049999999</v>
      </c>
      <c r="B991">
        <v>58371.082459999998</v>
      </c>
      <c r="C991">
        <v>1</v>
      </c>
      <c r="D991">
        <f>(groupC[[#This Row],[Cost (USD)]]-MIN(groupC[Cost (USD)]))/(MAX(groupC[Cost (USD)])-MIN(groupC[Cost (USD)]))</f>
        <v>0.49971374259373591</v>
      </c>
      <c r="E991">
        <f>(groupC[[#This Row],[Weight (lbs)]]-MIN(groupC[Weight (lbs)]))/(MAX(groupC[Weight (lbs)])-MIN(groupC[Weight (lbs)]))</f>
        <v>0.3476967866901009</v>
      </c>
      <c r="F991">
        <f>IF(groupC[[#This Row],[normalized cost]]+groupC[[#This Row],[normalized weight]]&gt;1, 1, 0)</f>
        <v>0</v>
      </c>
    </row>
    <row r="992" spans="1:6" x14ac:dyDescent="0.75">
      <c r="A992">
        <v>23492.692599999998</v>
      </c>
      <c r="B992">
        <v>60618.166949999999</v>
      </c>
      <c r="C992">
        <v>1</v>
      </c>
      <c r="D992">
        <f>(groupC[[#This Row],[Cost (USD)]]-MIN(groupC[Cost (USD)]))/(MAX(groupC[Cost (USD)])-MIN(groupC[Cost (USD)]))</f>
        <v>0.48890994530101406</v>
      </c>
      <c r="E992">
        <f>(groupC[[#This Row],[Weight (lbs)]]-MIN(groupC[Weight (lbs)]))/(MAX(groupC[Weight (lbs)])-MIN(groupC[Weight (lbs)]))</f>
        <v>0.59428859707999371</v>
      </c>
      <c r="F992">
        <f>IF(groupC[[#This Row],[normalized cost]]+groupC[[#This Row],[normalized weight]]&gt;1, 1, 0)</f>
        <v>1</v>
      </c>
    </row>
    <row r="993" spans="1:6" x14ac:dyDescent="0.75">
      <c r="A993">
        <v>25203.941739999998</v>
      </c>
      <c r="B993">
        <v>61699.356440000003</v>
      </c>
      <c r="C993">
        <v>1</v>
      </c>
      <c r="D993">
        <f>(groupC[[#This Row],[Cost (USD)]]-MIN(groupC[Cost (USD)]))/(MAX(groupC[Cost (USD)])-MIN(groupC[Cost (USD)]))</f>
        <v>0.75843203205610421</v>
      </c>
      <c r="E993">
        <f>(groupC[[#This Row],[Weight (lbs)]]-MIN(groupC[Weight (lbs)]))/(MAX(groupC[Weight (lbs)])-MIN(groupC[Weight (lbs)]))</f>
        <v>0.71293677203741412</v>
      </c>
      <c r="F993">
        <f>IF(groupC[[#This Row],[normalized cost]]+groupC[[#This Row],[normalized weight]]&gt;1, 1, 0)</f>
        <v>1</v>
      </c>
    </row>
    <row r="994" spans="1:6" x14ac:dyDescent="0.75">
      <c r="A994">
        <v>24609.27536</v>
      </c>
      <c r="B994">
        <v>60059.969870000001</v>
      </c>
      <c r="C994">
        <v>1</v>
      </c>
      <c r="D994">
        <f>(groupC[[#This Row],[Cost (USD)]]-MIN(groupC[Cost (USD)]))/(MAX(groupC[Cost (USD)])-MIN(groupC[Cost (USD)]))</f>
        <v>0.66477195655085364</v>
      </c>
      <c r="E994">
        <f>(groupC[[#This Row],[Weight (lbs)]]-MIN(groupC[Weight (lbs)]))/(MAX(groupC[Weight (lbs)])-MIN(groupC[Weight (lbs)]))</f>
        <v>0.53303285475071827</v>
      </c>
      <c r="F994">
        <f>IF(groupC[[#This Row],[normalized cost]]+groupC[[#This Row],[normalized weight]]&gt;1, 1, 0)</f>
        <v>1</v>
      </c>
    </row>
    <row r="995" spans="1:6" x14ac:dyDescent="0.75">
      <c r="A995">
        <v>22123.608049999999</v>
      </c>
      <c r="B995">
        <v>59762.693890000002</v>
      </c>
      <c r="C995">
        <v>1</v>
      </c>
      <c r="D995">
        <f>(groupC[[#This Row],[Cost (USD)]]-MIN(groupC[Cost (USD)]))/(MAX(groupC[Cost (USD)])-MIN(groupC[Cost (USD)]))</f>
        <v>0.27327885089464748</v>
      </c>
      <c r="E995">
        <f>(groupC[[#This Row],[Weight (lbs)]]-MIN(groupC[Weight (lbs)]))/(MAX(groupC[Weight (lbs)])-MIN(groupC[Weight (lbs)]))</f>
        <v>0.50041021754243542</v>
      </c>
      <c r="F995">
        <f>IF(groupC[[#This Row],[normalized cost]]+groupC[[#This Row],[normalized weight]]&gt;1, 1, 0)</f>
        <v>0</v>
      </c>
    </row>
    <row r="996" spans="1:6" x14ac:dyDescent="0.75">
      <c r="A996">
        <v>22497.822240000001</v>
      </c>
      <c r="B996">
        <v>60342.154670000004</v>
      </c>
      <c r="C996">
        <v>1</v>
      </c>
      <c r="D996">
        <f>(groupC[[#This Row],[Cost (USD)]]-MIN(groupC[Cost (USD)]))/(MAX(groupC[Cost (USD)])-MIN(groupC[Cost (USD)]))</f>
        <v>0.33221766174609751</v>
      </c>
      <c r="E996">
        <f>(groupC[[#This Row],[Weight (lbs)]]-MIN(groupC[Weight (lbs)]))/(MAX(groupC[Weight (lbs)])-MIN(groupC[Weight (lbs)]))</f>
        <v>0.56399940763565692</v>
      </c>
      <c r="F996">
        <f>IF(groupC[[#This Row],[normalized cost]]+groupC[[#This Row],[normalized weight]]&gt;1, 1, 0)</f>
        <v>0</v>
      </c>
    </row>
    <row r="997" spans="1:6" x14ac:dyDescent="0.75">
      <c r="A997">
        <v>23934.920289999998</v>
      </c>
      <c r="B997">
        <v>59563.347829999999</v>
      </c>
      <c r="C997">
        <v>1</v>
      </c>
      <c r="D997">
        <f>(groupC[[#This Row],[Cost (USD)]]-MIN(groupC[Cost (USD)]))/(MAX(groupC[Cost (USD)])-MIN(groupC[Cost (USD)]))</f>
        <v>0.55856089620211025</v>
      </c>
      <c r="E997">
        <f>(groupC[[#This Row],[Weight (lbs)]]-MIN(groupC[Weight (lbs)]))/(MAX(groupC[Weight (lbs)])-MIN(groupC[Weight (lbs)]))</f>
        <v>0.47853426848566766</v>
      </c>
      <c r="F997">
        <f>IF(groupC[[#This Row],[normalized cost]]+groupC[[#This Row],[normalized weight]]&gt;1, 1, 0)</f>
        <v>1</v>
      </c>
    </row>
    <row r="998" spans="1:6" x14ac:dyDescent="0.75">
      <c r="A998">
        <v>24308.707900000001</v>
      </c>
      <c r="B998">
        <v>60126.618410000003</v>
      </c>
      <c r="C998">
        <v>1</v>
      </c>
      <c r="D998">
        <f>(groupC[[#This Row],[Cost (USD)]]-MIN(groupC[Cost (USD)]))/(MAX(groupC[Cost (USD)])-MIN(groupC[Cost (USD)]))</f>
        <v>0.61743252061700904</v>
      </c>
      <c r="E998">
        <f>(groupC[[#This Row],[Weight (lbs)]]-MIN(groupC[Weight (lbs)]))/(MAX(groupC[Weight (lbs)])-MIN(groupC[Weight (lbs)]))</f>
        <v>0.54034676938614157</v>
      </c>
      <c r="F998">
        <f>IF(groupC[[#This Row],[normalized cost]]+groupC[[#This Row],[normalized weight]]&gt;1, 1, 0)</f>
        <v>1</v>
      </c>
    </row>
    <row r="999" spans="1:6" x14ac:dyDescent="0.75">
      <c r="A999">
        <v>23690.04723</v>
      </c>
      <c r="B999">
        <v>60536.388830000004</v>
      </c>
      <c r="C999">
        <v>1</v>
      </c>
      <c r="D999">
        <f>(groupC[[#This Row],[Cost (USD)]]-MIN(groupC[Cost (USD)]))/(MAX(groupC[Cost (USD)])-MIN(groupC[Cost (USD)]))</f>
        <v>0.51999333956841987</v>
      </c>
      <c r="E999">
        <f>(groupC[[#This Row],[Weight (lbs)]]-MIN(groupC[Weight (lbs)]))/(MAX(groupC[Weight (lbs)])-MIN(groupC[Weight (lbs)]))</f>
        <v>0.58531438416062065</v>
      </c>
      <c r="F999">
        <f>IF(groupC[[#This Row],[normalized cost]]+groupC[[#This Row],[normalized weight]]&gt;1, 1, 0)</f>
        <v>1</v>
      </c>
    </row>
    <row r="1000" spans="1:6" x14ac:dyDescent="0.75">
      <c r="A1000">
        <v>23846.02679</v>
      </c>
      <c r="B1000">
        <v>60504.966590000004</v>
      </c>
      <c r="C1000">
        <v>1</v>
      </c>
      <c r="D1000">
        <f>(groupC[[#This Row],[Cost (USD)]]-MIN(groupC[Cost (USD)]))/(MAX(groupC[Cost (USD)])-MIN(groupC[Cost (USD)]))</f>
        <v>0.54456015191600171</v>
      </c>
      <c r="E1000">
        <f>(groupC[[#This Row],[Weight (lbs)]]-MIN(groupC[Weight (lbs)]))/(MAX(groupC[Weight (lbs)])-MIN(groupC[Weight (lbs)]))</f>
        <v>0.58186615287132648</v>
      </c>
      <c r="F1000">
        <f>IF(groupC[[#This Row],[normalized cost]]+groupC[[#This Row],[normalized weight]]&gt;1, 1, 0)</f>
        <v>1</v>
      </c>
    </row>
    <row r="1001" spans="1:6" x14ac:dyDescent="0.75">
      <c r="A1001">
        <v>25340.555270000001</v>
      </c>
      <c r="B1001">
        <v>60021.238559999998</v>
      </c>
      <c r="C1001">
        <v>1</v>
      </c>
      <c r="D1001">
        <f>(groupC[[#This Row],[Cost (USD)]]-MIN(groupC[Cost (USD)]))/(MAX(groupC[Cost (USD)])-MIN(groupC[Cost (USD)]))</f>
        <v>0.77994869074940221</v>
      </c>
      <c r="E1001">
        <f>(groupC[[#This Row],[Weight (lbs)]]-MIN(groupC[Weight (lbs)]))/(MAX(groupC[Weight (lbs)])-MIN(groupC[Weight (lbs)]))</f>
        <v>0.52878253666335839</v>
      </c>
      <c r="F1001">
        <f>IF(groupC[[#This Row],[normalized cost]]+groupC[[#This Row],[normalized weight]]&gt;1, 1, 0)</f>
        <v>1</v>
      </c>
    </row>
    <row r="1002" spans="1:6" x14ac:dyDescent="0.75">
      <c r="A1002">
        <v>24076.00561</v>
      </c>
      <c r="B1002">
        <v>61146.597199999997</v>
      </c>
      <c r="C1002">
        <v>1</v>
      </c>
      <c r="D1002">
        <f>(groupC[[#This Row],[Cost (USD)]]-MIN(groupC[Cost (USD)]))/(MAX(groupC[Cost (USD)])-MIN(groupC[Cost (USD)]))</f>
        <v>0.58078186272771515</v>
      </c>
      <c r="E1002">
        <f>(groupC[[#This Row],[Weight (lbs)]]-MIN(groupC[Weight (lbs)]))/(MAX(groupC[Weight (lbs)])-MIN(groupC[Weight (lbs)]))</f>
        <v>0.65227777042535506</v>
      </c>
      <c r="F1002">
        <f>IF(groupC[[#This Row],[normalized cost]]+groupC[[#This Row],[normalized weight]]&gt;1, 1, 0)</f>
        <v>1</v>
      </c>
    </row>
    <row r="1003" spans="1:6" x14ac:dyDescent="0.75">
      <c r="A1003">
        <v>24180.514579999999</v>
      </c>
      <c r="B1003">
        <v>58656.645600000003</v>
      </c>
      <c r="C1003">
        <v>1</v>
      </c>
      <c r="D1003">
        <f>(groupC[[#This Row],[Cost (USD)]]-MIN(groupC[Cost (USD)]))/(MAX(groupC[Cost (USD)])-MIN(groupC[Cost (USD)]))</f>
        <v>0.59724204670713543</v>
      </c>
      <c r="E1003">
        <f>(groupC[[#This Row],[Weight (lbs)]]-MIN(groupC[Weight (lbs)]))/(MAX(groupC[Weight (lbs)])-MIN(groupC[Weight (lbs)]))</f>
        <v>0.37903407373319903</v>
      </c>
      <c r="F1003">
        <f>IF(groupC[[#This Row],[normalized cost]]+groupC[[#This Row],[normalized weight]]&gt;1, 1, 0)</f>
        <v>0</v>
      </c>
    </row>
    <row r="1004" spans="1:6" x14ac:dyDescent="0.75">
      <c r="A1004">
        <v>23486.918949999999</v>
      </c>
      <c r="B1004">
        <v>58945.290630000003</v>
      </c>
      <c r="C1004">
        <v>1</v>
      </c>
      <c r="D1004">
        <f>(groupC[[#This Row],[Cost (USD)]]-MIN(groupC[Cost (USD)]))/(MAX(groupC[Cost (USD)])-MIN(groupC[Cost (USD)]))</f>
        <v>0.48800059425456543</v>
      </c>
      <c r="E1004">
        <f>(groupC[[#This Row],[Weight (lbs)]]-MIN(groupC[Weight (lbs)]))/(MAX(groupC[Weight (lbs)])-MIN(groupC[Weight (lbs)]))</f>
        <v>0.41070956293910099</v>
      </c>
      <c r="F1004">
        <f>IF(groupC[[#This Row],[normalized cost]]+groupC[[#This Row],[normalized weight]]&gt;1, 1, 0)</f>
        <v>0</v>
      </c>
    </row>
    <row r="1005" spans="1:6" x14ac:dyDescent="0.75">
      <c r="A1005">
        <v>24247.939060000001</v>
      </c>
      <c r="B1005">
        <v>60613.310530000002</v>
      </c>
      <c r="C1005">
        <v>1</v>
      </c>
      <c r="D1005">
        <f>(groupC[[#This Row],[Cost (USD)]]-MIN(groupC[Cost (USD)]))/(MAX(groupC[Cost (USD)])-MIN(groupC[Cost (USD)]))</f>
        <v>0.60786141598727272</v>
      </c>
      <c r="E1005">
        <f>(groupC[[#This Row],[Weight (lbs)]]-MIN(groupC[Weight (lbs)]))/(MAX(groupC[Weight (lbs)])-MIN(groupC[Weight (lbs)]))</f>
        <v>0.59375566055484641</v>
      </c>
      <c r="F1005">
        <f>IF(groupC[[#This Row],[normalized cost]]+groupC[[#This Row],[normalized weight]]&gt;1, 1, 0)</f>
        <v>1</v>
      </c>
    </row>
    <row r="1006" spans="1:6" x14ac:dyDescent="0.75">
      <c r="A1006">
        <v>24014.640670000001</v>
      </c>
      <c r="B1006">
        <v>57947.777909999997</v>
      </c>
      <c r="C1006">
        <v>1</v>
      </c>
      <c r="D1006">
        <f>(groupC[[#This Row],[Cost (USD)]]-MIN(groupC[Cost (USD)]))/(MAX(groupC[Cost (USD)])-MIN(groupC[Cost (USD)]))</f>
        <v>0.57111687222703278</v>
      </c>
      <c r="E1006">
        <f>(groupC[[#This Row],[Weight (lbs)]]-MIN(groupC[Weight (lbs)]))/(MAX(groupC[Weight (lbs)])-MIN(groupC[Weight (lbs)]))</f>
        <v>0.30124395601314713</v>
      </c>
      <c r="F1006">
        <f>IF(groupC[[#This Row],[normalized cost]]+groupC[[#This Row],[normalized weight]]&gt;1, 1, 0)</f>
        <v>0</v>
      </c>
    </row>
    <row r="1007" spans="1:6" x14ac:dyDescent="0.75">
      <c r="A1007">
        <v>23691.72883</v>
      </c>
      <c r="B1007">
        <v>59050.052499999998</v>
      </c>
      <c r="C1007">
        <v>1</v>
      </c>
      <c r="D1007">
        <f>(groupC[[#This Row],[Cost (USD)]]-MIN(groupC[Cost (USD)]))/(MAX(groupC[Cost (USD)])-MIN(groupC[Cost (USD)]))</f>
        <v>0.52025819190960931</v>
      </c>
      <c r="E1007">
        <f>(groupC[[#This Row],[Weight (lbs)]]-MIN(groupC[Weight (lbs)]))/(MAX(groupC[Weight (lbs)])-MIN(groupC[Weight (lbs)]))</f>
        <v>0.42220597942815313</v>
      </c>
      <c r="F1007">
        <f>IF(groupC[[#This Row],[normalized cost]]+groupC[[#This Row],[normalized weight]]&gt;1, 1, 0)</f>
        <v>0</v>
      </c>
    </row>
    <row r="1008" spans="1:6" x14ac:dyDescent="0.75">
      <c r="A1008">
        <v>23423.211200000002</v>
      </c>
      <c r="B1008">
        <v>60349.8681</v>
      </c>
      <c r="C1008">
        <v>1</v>
      </c>
      <c r="D1008">
        <f>(groupC[[#This Row],[Cost (USD)]]-MIN(groupC[Cost (USD)]))/(MAX(groupC[Cost (USD)])-MIN(groupC[Cost (USD)]))</f>
        <v>0.4779666107035373</v>
      </c>
      <c r="E1008">
        <f>(groupC[[#This Row],[Weight (lbs)]]-MIN(groupC[Weight (lbs)]))/(MAX(groupC[Weight (lbs)])-MIN(groupC[Weight (lbs)]))</f>
        <v>0.56484586831681038</v>
      </c>
      <c r="F1008">
        <f>IF(groupC[[#This Row],[normalized cost]]+groupC[[#This Row],[normalized weight]]&gt;1, 1, 0)</f>
        <v>1</v>
      </c>
    </row>
    <row r="1009" spans="1:6" x14ac:dyDescent="0.75">
      <c r="A1009">
        <v>24151.259849999999</v>
      </c>
      <c r="B1009">
        <v>59145.819289999999</v>
      </c>
      <c r="C1009">
        <v>1</v>
      </c>
      <c r="D1009">
        <f>(groupC[[#This Row],[Cost (USD)]]-MIN(groupC[Cost (USD)]))/(MAX(groupC[Cost (USD)])-MIN(groupC[Cost (USD)]))</f>
        <v>0.59263442079647655</v>
      </c>
      <c r="E1009">
        <f>(groupC[[#This Row],[Weight (lbs)]]-MIN(groupC[Weight (lbs)]))/(MAX(groupC[Weight (lbs)])-MIN(groupC[Weight (lbs)]))</f>
        <v>0.43271528881390259</v>
      </c>
      <c r="F1009">
        <f>IF(groupC[[#This Row],[normalized cost]]+groupC[[#This Row],[normalized weight]]&gt;1, 1, 0)</f>
        <v>1</v>
      </c>
    </row>
    <row r="1010" spans="1:6" x14ac:dyDescent="0.75">
      <c r="A1010">
        <v>24703.924859999999</v>
      </c>
      <c r="B1010">
        <v>61260.619639999997</v>
      </c>
      <c r="C1010">
        <v>1</v>
      </c>
      <c r="D1010">
        <f>(groupC[[#This Row],[Cost (USD)]]-MIN(groupC[Cost (USD)]))/(MAX(groupC[Cost (USD)])-MIN(groupC[Cost (USD)]))</f>
        <v>0.67967927200483003</v>
      </c>
      <c r="E1010">
        <f>(groupC[[#This Row],[Weight (lbs)]]-MIN(groupC[Weight (lbs)]))/(MAX(groupC[Weight (lbs)])-MIN(groupC[Weight (lbs)]))</f>
        <v>0.66479042850732739</v>
      </c>
      <c r="F1010">
        <f>IF(groupC[[#This Row],[normalized cost]]+groupC[[#This Row],[normalized weight]]&gt;1, 1, 0)</f>
        <v>1</v>
      </c>
    </row>
    <row r="1011" spans="1:6" x14ac:dyDescent="0.75">
      <c r="A1011">
        <v>24209.274700000002</v>
      </c>
      <c r="B1011">
        <v>60464.049639999997</v>
      </c>
      <c r="C1011">
        <v>1</v>
      </c>
      <c r="D1011">
        <f>(groupC[[#This Row],[Cost (USD)]]-MIN(groupC[Cost (USD)]))/(MAX(groupC[Cost (USD)])-MIN(groupC[Cost (USD)]))</f>
        <v>0.60177177144244054</v>
      </c>
      <c r="E1011">
        <f>(groupC[[#This Row],[Weight (lbs)]]-MIN(groupC[Weight (lbs)]))/(MAX(groupC[Weight (lbs)])-MIN(groupC[Weight (lbs)]))</f>
        <v>0.57737598580327187</v>
      </c>
      <c r="F1011">
        <f>IF(groupC[[#This Row],[normalized cost]]+groupC[[#This Row],[normalized weight]]&gt;1, 1, 0)</f>
        <v>1</v>
      </c>
    </row>
    <row r="1012" spans="1:6" x14ac:dyDescent="0.75">
      <c r="A1012">
        <v>23434.040560000001</v>
      </c>
      <c r="B1012">
        <v>59538.4162</v>
      </c>
      <c r="C1012">
        <v>1</v>
      </c>
      <c r="D1012">
        <f>(groupC[[#This Row],[Cost (USD)]]-MIN(groupC[Cost (USD)]))/(MAX(groupC[Cost (USD)])-MIN(groupC[Cost (USD)]))</f>
        <v>0.47967223710076784</v>
      </c>
      <c r="E1012">
        <f>(groupC[[#This Row],[Weight (lbs)]]-MIN(groupC[Weight (lbs)]))/(MAX(groupC[Weight (lbs)])-MIN(groupC[Weight (lbs)]))</f>
        <v>0.4757983073747124</v>
      </c>
      <c r="F1012">
        <f>IF(groupC[[#This Row],[normalized cost]]+groupC[[#This Row],[normalized weight]]&gt;1, 1, 0)</f>
        <v>0</v>
      </c>
    </row>
    <row r="1013" spans="1:6" x14ac:dyDescent="0.75">
      <c r="A1013">
        <v>23641.453089999999</v>
      </c>
      <c r="B1013">
        <v>58960.071819999997</v>
      </c>
      <c r="C1013">
        <v>1</v>
      </c>
      <c r="D1013">
        <f>(groupC[[#This Row],[Cost (USD)]]-MIN(groupC[Cost (USD)]))/(MAX(groupC[Cost (USD)])-MIN(groupC[Cost (USD)]))</f>
        <v>0.51233975265887766</v>
      </c>
      <c r="E1013">
        <f>(groupC[[#This Row],[Weight (lbs)]]-MIN(groupC[Weight (lbs)]))/(MAX(groupC[Weight (lbs)])-MIN(groupC[Weight (lbs)]))</f>
        <v>0.41233162940702256</v>
      </c>
      <c r="F1013">
        <f>IF(groupC[[#This Row],[normalized cost]]+groupC[[#This Row],[normalized weight]]&gt;1, 1, 0)</f>
        <v>0</v>
      </c>
    </row>
    <row r="1014" spans="1:6" x14ac:dyDescent="0.75">
      <c r="A1014">
        <v>24259.949400000001</v>
      </c>
      <c r="B1014">
        <v>61747.457929999997</v>
      </c>
      <c r="C1014">
        <v>1</v>
      </c>
      <c r="D1014">
        <f>(groupC[[#This Row],[Cost (USD)]]-MIN(groupC[Cost (USD)]))/(MAX(groupC[Cost (USD)])-MIN(groupC[Cost (USD)]))</f>
        <v>0.60975304697411914</v>
      </c>
      <c r="E1014">
        <f>(groupC[[#This Row],[Weight (lbs)]]-MIN(groupC[Weight (lbs)]))/(MAX(groupC[Weight (lbs)])-MIN(groupC[Weight (lbs)]))</f>
        <v>0.71821536016097398</v>
      </c>
      <c r="F1014">
        <f>IF(groupC[[#This Row],[normalized cost]]+groupC[[#This Row],[normalized weight]]&gt;1, 1, 0)</f>
        <v>1</v>
      </c>
    </row>
    <row r="1015" spans="1:6" x14ac:dyDescent="0.75">
      <c r="A1015">
        <v>24534.353179999998</v>
      </c>
      <c r="B1015">
        <v>57966.129489999999</v>
      </c>
      <c r="C1015">
        <v>1</v>
      </c>
      <c r="D1015">
        <f>(groupC[[#This Row],[Cost (USD)]]-MIN(groupC[Cost (USD)]))/(MAX(groupC[Cost (USD)])-MIN(groupC[Cost (USD)]))</f>
        <v>0.65297169799946542</v>
      </c>
      <c r="E1015">
        <f>(groupC[[#This Row],[Weight (lbs)]]-MIN(groupC[Weight (lbs)]))/(MAX(groupC[Weight (lbs)])-MIN(groupC[Weight (lbs)]))</f>
        <v>0.30325783192918598</v>
      </c>
      <c r="F1015">
        <f>IF(groupC[[#This Row],[normalized cost]]+groupC[[#This Row],[normalized weight]]&gt;1, 1, 0)</f>
        <v>0</v>
      </c>
    </row>
    <row r="1016" spans="1:6" x14ac:dyDescent="0.75">
      <c r="A1016">
        <v>24169.665959999998</v>
      </c>
      <c r="B1016">
        <v>61077.366690000003</v>
      </c>
      <c r="C1016">
        <v>1</v>
      </c>
      <c r="D1016">
        <f>(groupC[[#This Row],[Cost (USD)]]-MIN(groupC[Cost (USD)]))/(MAX(groupC[Cost (USD)])-MIN(groupC[Cost (USD)]))</f>
        <v>0.59553338685599699</v>
      </c>
      <c r="E1016">
        <f>(groupC[[#This Row],[Weight (lbs)]]-MIN(groupC[Weight (lbs)]))/(MAX(groupC[Weight (lbs)])-MIN(groupC[Weight (lbs)]))</f>
        <v>0.64468051412676608</v>
      </c>
      <c r="F1016">
        <f>IF(groupC[[#This Row],[normalized cost]]+groupC[[#This Row],[normalized weight]]&gt;1, 1, 0)</f>
        <v>1</v>
      </c>
    </row>
    <row r="1017" spans="1:6" x14ac:dyDescent="0.75">
      <c r="A1017">
        <v>24117.462380000001</v>
      </c>
      <c r="B1017">
        <v>59829.62356</v>
      </c>
      <c r="C1017">
        <v>1</v>
      </c>
      <c r="D1017">
        <f>(groupC[[#This Row],[Cost (USD)]]-MIN(groupC[Cost (USD)]))/(MAX(groupC[Cost (USD)])-MIN(groupC[Cost (USD)]))</f>
        <v>0.5873113124141156</v>
      </c>
      <c r="E1017">
        <f>(groupC[[#This Row],[Weight (lbs)]]-MIN(groupC[Weight (lbs)]))/(MAX(groupC[Weight (lbs)])-MIN(groupC[Weight (lbs)]))</f>
        <v>0.50775498297851285</v>
      </c>
      <c r="F1017">
        <f>IF(groupC[[#This Row],[normalized cost]]+groupC[[#This Row],[normalized weight]]&gt;1, 1, 0)</f>
        <v>1</v>
      </c>
    </row>
    <row r="1018" spans="1:6" x14ac:dyDescent="0.75">
      <c r="A1018">
        <v>24688.532299999999</v>
      </c>
      <c r="B1018">
        <v>57756.22395</v>
      </c>
      <c r="C1018">
        <v>1</v>
      </c>
      <c r="D1018">
        <f>(groupC[[#This Row],[Cost (USD)]]-MIN(groupC[Cost (USD)]))/(MAX(groupC[Cost (USD)])-MIN(groupC[Cost (USD)]))</f>
        <v>0.67725494068174574</v>
      </c>
      <c r="E1018">
        <f>(groupC[[#This Row],[Weight (lbs)]]-MIN(groupC[Weight (lbs)]))/(MAX(groupC[Weight (lbs)])-MIN(groupC[Weight (lbs)]))</f>
        <v>0.28022310076984808</v>
      </c>
      <c r="F1018">
        <f>IF(groupC[[#This Row],[normalized cost]]+groupC[[#This Row],[normalized weight]]&gt;1, 1, 0)</f>
        <v>0</v>
      </c>
    </row>
    <row r="1019" spans="1:6" x14ac:dyDescent="0.75">
      <c r="A1019">
        <v>25361.957480000001</v>
      </c>
      <c r="B1019">
        <v>60044.42037</v>
      </c>
      <c r="C1019">
        <v>1</v>
      </c>
      <c r="D1019">
        <f>(groupC[[#This Row],[Cost (USD)]]-MIN(groupC[Cost (USD)]))/(MAX(groupC[Cost (USD)])-MIN(groupC[Cost (USD)]))</f>
        <v>0.78331954316681862</v>
      </c>
      <c r="E1019">
        <f>(groupC[[#This Row],[Weight (lbs)]]-MIN(groupC[Weight (lbs)]))/(MAX(groupC[Weight (lbs)])-MIN(groupC[Weight (lbs)]))</f>
        <v>0.53132647505172537</v>
      </c>
      <c r="F1019">
        <f>IF(groupC[[#This Row],[normalized cost]]+groupC[[#This Row],[normalized weight]]&gt;1, 1, 0)</f>
        <v>1</v>
      </c>
    </row>
    <row r="1020" spans="1:6" x14ac:dyDescent="0.75">
      <c r="A1020">
        <v>23646.040219999999</v>
      </c>
      <c r="B1020">
        <v>62816.718220000002</v>
      </c>
      <c r="C1020">
        <v>1</v>
      </c>
      <c r="D1020">
        <f>(groupC[[#This Row],[Cost (USD)]]-MIN(groupC[Cost (USD)]))/(MAX(groupC[Cost (USD)])-MIN(groupC[Cost (USD)]))</f>
        <v>0.51306222656458667</v>
      </c>
      <c r="E1020">
        <f>(groupC[[#This Row],[Weight (lbs)]]-MIN(groupC[Weight (lbs)]))/(MAX(groupC[Weight (lbs)])-MIN(groupC[Weight (lbs)]))</f>
        <v>0.83555444191892025</v>
      </c>
      <c r="F1020">
        <f>IF(groupC[[#This Row],[normalized cost]]+groupC[[#This Row],[normalized weight]]&gt;1, 1, 0)</f>
        <v>1</v>
      </c>
    </row>
    <row r="1021" spans="1:6" x14ac:dyDescent="0.75">
      <c r="A1021">
        <v>25809.26512</v>
      </c>
      <c r="B1021">
        <v>58059.97077</v>
      </c>
      <c r="C1021">
        <v>1</v>
      </c>
      <c r="D1021">
        <f>(groupC[[#This Row],[Cost (USD)]]-MIN(groupC[Cost (USD)]))/(MAX(groupC[Cost (USD)])-MIN(groupC[Cost (USD)]))</f>
        <v>0.85377058722361476</v>
      </c>
      <c r="E1021">
        <f>(groupC[[#This Row],[Weight (lbs)]]-MIN(groupC[Weight (lbs)]))/(MAX(groupC[Weight (lbs)])-MIN(groupC[Weight (lbs)]))</f>
        <v>0.31355583862518921</v>
      </c>
      <c r="F1021">
        <f>IF(groupC[[#This Row],[normalized cost]]+groupC[[#This Row],[normalized weight]]&gt;1, 1, 0)</f>
        <v>1</v>
      </c>
    </row>
    <row r="1022" spans="1:6" x14ac:dyDescent="0.75">
      <c r="A1022">
        <v>22962.577450000001</v>
      </c>
      <c r="B1022">
        <v>58676.464310000003</v>
      </c>
      <c r="C1022">
        <v>1</v>
      </c>
      <c r="D1022">
        <f>(groupC[[#This Row],[Cost (USD)]]-MIN(groupC[Cost (USD)]))/(MAX(groupC[Cost (USD)])-MIN(groupC[Cost (USD)]))</f>
        <v>0.40541670161793053</v>
      </c>
      <c r="E1022">
        <f>(groupC[[#This Row],[Weight (lbs)]]-MIN(groupC[Weight (lbs)]))/(MAX(groupC[Weight (lbs)])-MIN(groupC[Weight (lbs)]))</f>
        <v>0.38120895037902203</v>
      </c>
      <c r="F1022">
        <f>IF(groupC[[#This Row],[normalized cost]]+groupC[[#This Row],[normalized weight]]&gt;1, 1, 0)</f>
        <v>0</v>
      </c>
    </row>
    <row r="1023" spans="1:6" x14ac:dyDescent="0.75">
      <c r="A1023">
        <v>23679.390319999999</v>
      </c>
      <c r="B1023">
        <v>58822.08094</v>
      </c>
      <c r="C1023">
        <v>1</v>
      </c>
      <c r="D1023">
        <f>(groupC[[#This Row],[Cost (USD)]]-MIN(groupC[Cost (USD)]))/(MAX(groupC[Cost (USD)])-MIN(groupC[Cost (USD)]))</f>
        <v>0.51831487408117838</v>
      </c>
      <c r="E1023">
        <f>(groupC[[#This Row],[Weight (lbs)]]-MIN(groupC[Weight (lbs)]))/(MAX(groupC[Weight (lbs)])-MIN(groupC[Weight (lbs)]))</f>
        <v>0.3971887092952408</v>
      </c>
      <c r="F1023">
        <f>IF(groupC[[#This Row],[normalized cost]]+groupC[[#This Row],[normalized weight]]&gt;1, 1, 0)</f>
        <v>0</v>
      </c>
    </row>
    <row r="1024" spans="1:6" x14ac:dyDescent="0.75">
      <c r="A1024">
        <v>23376.53629</v>
      </c>
      <c r="B1024">
        <v>61419.7183</v>
      </c>
      <c r="C1024">
        <v>1</v>
      </c>
      <c r="D1024">
        <f>(groupC[[#This Row],[Cost (USD)]]-MIN(groupC[Cost (USD)]))/(MAX(groupC[Cost (USD)])-MIN(groupC[Cost (USD)]))</f>
        <v>0.47061530290839859</v>
      </c>
      <c r="E1024">
        <f>(groupC[[#This Row],[Weight (lbs)]]-MIN(groupC[Weight (lbs)]))/(MAX(groupC[Weight (lbs)])-MIN(groupC[Weight (lbs)]))</f>
        <v>0.68224968594717861</v>
      </c>
      <c r="F1024">
        <f>IF(groupC[[#This Row],[normalized cost]]+groupC[[#This Row],[normalized weight]]&gt;1, 1, 0)</f>
        <v>1</v>
      </c>
    </row>
    <row r="1025" spans="1:6" x14ac:dyDescent="0.75">
      <c r="A1025">
        <v>23210.030149999999</v>
      </c>
      <c r="B1025">
        <v>59489.734389999998</v>
      </c>
      <c r="C1025">
        <v>1</v>
      </c>
      <c r="D1025">
        <f>(groupC[[#This Row],[Cost (USD)]]-MIN(groupC[Cost (USD)]))/(MAX(groupC[Cost (USD)])-MIN(groupC[Cost (USD)]))</f>
        <v>0.44439055207501871</v>
      </c>
      <c r="E1025">
        <f>(groupC[[#This Row],[Weight (lbs)]]-MIN(groupC[Weight (lbs)]))/(MAX(groupC[Weight (lbs)])-MIN(groupC[Weight (lbs)]))</f>
        <v>0.47045603577149503</v>
      </c>
      <c r="F1025">
        <f>IF(groupC[[#This Row],[normalized cost]]+groupC[[#This Row],[normalized weight]]&gt;1, 1, 0)</f>
        <v>0</v>
      </c>
    </row>
    <row r="1026" spans="1:6" x14ac:dyDescent="0.75">
      <c r="A1026">
        <v>23917.738890000001</v>
      </c>
      <c r="B1026">
        <v>60718.687180000001</v>
      </c>
      <c r="C1026">
        <v>1</v>
      </c>
      <c r="D1026">
        <f>(groupC[[#This Row],[Cost (USD)]]-MIN(groupC[Cost (USD)]))/(MAX(groupC[Cost (USD)])-MIN(groupC[Cost (USD)]))</f>
        <v>0.5558548222160784</v>
      </c>
      <c r="E1026">
        <f>(groupC[[#This Row],[Weight (lbs)]]-MIN(groupC[Weight (lbs)]))/(MAX(groupC[Weight (lbs)])-MIN(groupC[Weight (lbs)]))</f>
        <v>0.6053195421142451</v>
      </c>
      <c r="F1026">
        <f>IF(groupC[[#This Row],[normalized cost]]+groupC[[#This Row],[normalized weight]]&gt;1, 1, 0)</f>
        <v>1</v>
      </c>
    </row>
    <row r="1027" spans="1:6" x14ac:dyDescent="0.75">
      <c r="A1027">
        <v>22671.39947</v>
      </c>
      <c r="B1027">
        <v>60916.09635</v>
      </c>
      <c r="C1027">
        <v>1</v>
      </c>
      <c r="D1027">
        <f>(groupC[[#This Row],[Cost (USD)]]-MIN(groupC[Cost (USD)]))/(MAX(groupC[Cost (USD)])-MIN(groupC[Cost (USD)]))</f>
        <v>0.3595561106891707</v>
      </c>
      <c r="E1027">
        <f>(groupC[[#This Row],[Weight (lbs)]]-MIN(groupC[Weight (lbs)]))/(MAX(groupC[Weight (lbs)])-MIN(groupC[Weight (lbs)]))</f>
        <v>0.62698293965648255</v>
      </c>
      <c r="F1027">
        <f>IF(groupC[[#This Row],[normalized cost]]+groupC[[#This Row],[normalized weight]]&gt;1, 1, 0)</f>
        <v>0</v>
      </c>
    </row>
    <row r="1028" spans="1:6" x14ac:dyDescent="0.75">
      <c r="A1028">
        <v>24482.30546</v>
      </c>
      <c r="B1028">
        <v>60294.583870000002</v>
      </c>
      <c r="C1028">
        <v>1</v>
      </c>
      <c r="D1028">
        <f>(groupC[[#This Row],[Cost (USD)]]-MIN(groupC[Cost (USD)]))/(MAX(groupC[Cost (USD)])-MIN(groupC[Cost (USD)]))</f>
        <v>0.64477417153920702</v>
      </c>
      <c r="E1028">
        <f>(groupC[[#This Row],[Weight (lbs)]]-MIN(groupC[Weight (lbs)]))/(MAX(groupC[Weight (lbs)])-MIN(groupC[Weight (lbs)]))</f>
        <v>0.55877905666714667</v>
      </c>
      <c r="F1028">
        <f>IF(groupC[[#This Row],[normalized cost]]+groupC[[#This Row],[normalized weight]]&gt;1, 1, 0)</f>
        <v>1</v>
      </c>
    </row>
    <row r="1029" spans="1:6" x14ac:dyDescent="0.75">
      <c r="A1029">
        <v>24168.59546</v>
      </c>
      <c r="B1029">
        <v>59939.661780000002</v>
      </c>
      <c r="C1029">
        <v>1</v>
      </c>
      <c r="D1029">
        <f>(groupC[[#This Row],[Cost (USD)]]-MIN(groupC[Cost (USD)]))/(MAX(groupC[Cost (USD)])-MIN(groupC[Cost (USD)]))</f>
        <v>0.59536478288879746</v>
      </c>
      <c r="E1029">
        <f>(groupC[[#This Row],[Weight (lbs)]]-MIN(groupC[Weight (lbs)]))/(MAX(groupC[Weight (lbs)])-MIN(groupC[Weight (lbs)]))</f>
        <v>0.51983041850514133</v>
      </c>
      <c r="F1029">
        <f>IF(groupC[[#This Row],[normalized cost]]+groupC[[#This Row],[normalized weight]]&gt;1, 1, 0)</f>
        <v>1</v>
      </c>
    </row>
    <row r="1030" spans="1:6" x14ac:dyDescent="0.75">
      <c r="A1030">
        <v>23802.694469999999</v>
      </c>
      <c r="B1030">
        <v>58800.323470000003</v>
      </c>
      <c r="C1030">
        <v>1</v>
      </c>
      <c r="D1030">
        <f>(groupC[[#This Row],[Cost (USD)]]-MIN(groupC[Cost (USD)]))/(MAX(groupC[Cost (USD)])-MIN(groupC[Cost (USD)]))</f>
        <v>0.53773530272406012</v>
      </c>
      <c r="E1030">
        <f>(groupC[[#This Row],[Weight (lbs)]]-MIN(groupC[Weight (lbs)]))/(MAX(groupC[Weight (lbs)])-MIN(groupC[Weight (lbs)]))</f>
        <v>0.39480107592378577</v>
      </c>
      <c r="F1030">
        <f>IF(groupC[[#This Row],[normalized cost]]+groupC[[#This Row],[normalized weight]]&gt;1, 1, 0)</f>
        <v>0</v>
      </c>
    </row>
    <row r="1031" spans="1:6" x14ac:dyDescent="0.75">
      <c r="A1031">
        <v>22369.959299999999</v>
      </c>
      <c r="B1031">
        <v>60867.705009999998</v>
      </c>
      <c r="C1031">
        <v>1</v>
      </c>
      <c r="D1031">
        <f>(groupC[[#This Row],[Cost (USD)]]-MIN(groupC[Cost (USD)]))/(MAX(groupC[Cost (USD)])-MIN(groupC[Cost (USD)]))</f>
        <v>0.3120792227532565</v>
      </c>
      <c r="E1031">
        <f>(groupC[[#This Row],[Weight (lbs)]]-MIN(groupC[Weight (lbs)]))/(MAX(groupC[Weight (lbs)])-MIN(groupC[Weight (lbs)]))</f>
        <v>0.62167254381204617</v>
      </c>
      <c r="F1031">
        <f>IF(groupC[[#This Row],[normalized cost]]+groupC[[#This Row],[normalized weight]]&gt;1, 1, 0)</f>
        <v>0</v>
      </c>
    </row>
    <row r="1032" spans="1:6" x14ac:dyDescent="0.75">
      <c r="A1032">
        <v>24520.730909999998</v>
      </c>
      <c r="B1032">
        <v>60486.22262</v>
      </c>
      <c r="C1032">
        <v>1</v>
      </c>
      <c r="D1032">
        <f>(groupC[[#This Row],[Cost (USD)]]-MIN(groupC[Cost (USD)]))/(MAX(groupC[Cost (USD)])-MIN(groupC[Cost (USD)]))</f>
        <v>0.65082618771056544</v>
      </c>
      <c r="E1032">
        <f>(groupC[[#This Row],[Weight (lbs)]]-MIN(groupC[Weight (lbs)]))/(MAX(groupC[Weight (lbs)])-MIN(groupC[Weight (lbs)]))</f>
        <v>0.57980921664273155</v>
      </c>
      <c r="F1032">
        <f>IF(groupC[[#This Row],[normalized cost]]+groupC[[#This Row],[normalized weight]]&gt;1, 1, 0)</f>
        <v>1</v>
      </c>
    </row>
    <row r="1033" spans="1:6" x14ac:dyDescent="0.75">
      <c r="A1033">
        <v>23940.209409999999</v>
      </c>
      <c r="B1033">
        <v>59161.656999999999</v>
      </c>
      <c r="C1033">
        <v>1</v>
      </c>
      <c r="D1033">
        <f>(groupC[[#This Row],[Cost (USD)]]-MIN(groupC[Cost (USD)]))/(MAX(groupC[Cost (USD)])-MIN(groupC[Cost (USD)]))</f>
        <v>0.55939393367525014</v>
      </c>
      <c r="E1033">
        <f>(groupC[[#This Row],[Weight (lbs)]]-MIN(groupC[Weight (lbs)]))/(MAX(groupC[Weight (lbs)])-MIN(groupC[Weight (lbs)]))</f>
        <v>0.43445329626253665</v>
      </c>
      <c r="F1033">
        <f>IF(groupC[[#This Row],[normalized cost]]+groupC[[#This Row],[normalized weight]]&gt;1, 1, 0)</f>
        <v>0</v>
      </c>
    </row>
    <row r="1034" spans="1:6" x14ac:dyDescent="0.75">
      <c r="A1034">
        <v>23318.232950000001</v>
      </c>
      <c r="B1034">
        <v>61127.293919999996</v>
      </c>
      <c r="C1034">
        <v>1</v>
      </c>
      <c r="D1034">
        <f>(groupC[[#This Row],[Cost (USD)]]-MIN(groupC[Cost (USD)]))/(MAX(groupC[Cost (USD)])-MIN(groupC[Cost (USD)]))</f>
        <v>0.46143251502890187</v>
      </c>
      <c r="E1034">
        <f>(groupC[[#This Row],[Weight (lbs)]]-MIN(groupC[Weight (lbs)]))/(MAX(groupC[Weight (lbs)])-MIN(groupC[Weight (lbs)]))</f>
        <v>0.65015945632419592</v>
      </c>
      <c r="F1034">
        <f>IF(groupC[[#This Row],[normalized cost]]+groupC[[#This Row],[normalized weight]]&gt;1, 1, 0)</f>
        <v>1</v>
      </c>
    </row>
    <row r="1035" spans="1:6" x14ac:dyDescent="0.75">
      <c r="A1035">
        <v>24702.850740000002</v>
      </c>
      <c r="B1035">
        <v>60758.502480000003</v>
      </c>
      <c r="C1035">
        <v>1</v>
      </c>
      <c r="D1035">
        <f>(groupC[[#This Row],[Cost (USD)]]-MIN(groupC[Cost (USD)]))/(MAX(groupC[Cost (USD)])-MIN(groupC[Cost (USD)]))</f>
        <v>0.67951009788689609</v>
      </c>
      <c r="E1035">
        <f>(groupC[[#This Row],[Weight (lbs)]]-MIN(groupC[Weight (lbs)]))/(MAX(groupC[Weight (lbs)])-MIN(groupC[Weight (lbs)]))</f>
        <v>0.60968881570048983</v>
      </c>
      <c r="F1035">
        <f>IF(groupC[[#This Row],[normalized cost]]+groupC[[#This Row],[normalized weight]]&gt;1, 1, 0)</f>
        <v>1</v>
      </c>
    </row>
    <row r="1036" spans="1:6" x14ac:dyDescent="0.75">
      <c r="A1036">
        <v>24729.615849999998</v>
      </c>
      <c r="B1036">
        <v>62137.220029999997</v>
      </c>
      <c r="C1036">
        <v>1</v>
      </c>
      <c r="D1036">
        <f>(groupC[[#This Row],[Cost (USD)]]-MIN(groupC[Cost (USD)]))/(MAX(groupC[Cost (USD)])-MIN(groupC[Cost (USD)]))</f>
        <v>0.68372560814242123</v>
      </c>
      <c r="E1036">
        <f>(groupC[[#This Row],[Weight (lbs)]]-MIN(groupC[Weight (lbs)]))/(MAX(groupC[Weight (lbs)])-MIN(groupC[Weight (lbs)]))</f>
        <v>0.76098729076175275</v>
      </c>
      <c r="F1036">
        <f>IF(groupC[[#This Row],[normalized cost]]+groupC[[#This Row],[normalized weight]]&gt;1, 1, 0)</f>
        <v>1</v>
      </c>
    </row>
    <row r="1037" spans="1:6" x14ac:dyDescent="0.75">
      <c r="A1037">
        <v>23693.371869999999</v>
      </c>
      <c r="B1037">
        <v>58619.940970000003</v>
      </c>
      <c r="C1037">
        <v>1</v>
      </c>
      <c r="D1037">
        <f>(groupC[[#This Row],[Cost (USD)]]-MIN(groupC[Cost (USD)]))/(MAX(groupC[Cost (USD)])-MIN(groupC[Cost (USD)]))</f>
        <v>0.5205169710429749</v>
      </c>
      <c r="E1037">
        <f>(groupC[[#This Row],[Weight (lbs)]]-MIN(groupC[Weight (lbs)]))/(MAX(groupC[Weight (lbs)])-MIN(groupC[Weight (lbs)]))</f>
        <v>0.37500616058544228</v>
      </c>
      <c r="F1037">
        <f>IF(groupC[[#This Row],[normalized cost]]+groupC[[#This Row],[normalized weight]]&gt;1, 1, 0)</f>
        <v>0</v>
      </c>
    </row>
    <row r="1038" spans="1:6" x14ac:dyDescent="0.75">
      <c r="A1038">
        <v>23399.419470000001</v>
      </c>
      <c r="B1038">
        <v>59834.370009999999</v>
      </c>
      <c r="C1038">
        <v>1</v>
      </c>
      <c r="D1038">
        <f>(groupC[[#This Row],[Cost (USD)]]-MIN(groupC[Cost (USD)]))/(MAX(groupC[Cost (USD)])-MIN(groupC[Cost (USD)]))</f>
        <v>0.4742194084012975</v>
      </c>
      <c r="E1038">
        <f>(groupC[[#This Row],[Weight (lbs)]]-MIN(groupC[Weight (lbs)]))/(MAX(groupC[Weight (lbs)])-MIN(groupC[Weight (lbs)]))</f>
        <v>0.50827585155449806</v>
      </c>
      <c r="F1038">
        <f>IF(groupC[[#This Row],[normalized cost]]+groupC[[#This Row],[normalized weight]]&gt;1, 1, 0)</f>
        <v>0</v>
      </c>
    </row>
    <row r="1039" spans="1:6" x14ac:dyDescent="0.75">
      <c r="A1039">
        <v>23502.35396</v>
      </c>
      <c r="B1039">
        <v>61198.19369</v>
      </c>
      <c r="C1039">
        <v>1</v>
      </c>
      <c r="D1039">
        <f>(groupC[[#This Row],[Cost (USD)]]-MIN(groupC[Cost (USD)]))/(MAX(groupC[Cost (USD)])-MIN(groupC[Cost (USD)]))</f>
        <v>0.49043161146126274</v>
      </c>
      <c r="E1039">
        <f>(groupC[[#This Row],[Weight (lbs)]]-MIN(groupC[Weight (lbs)]))/(MAX(groupC[Weight (lbs)])-MIN(groupC[Weight (lbs)]))</f>
        <v>0.65793989480718673</v>
      </c>
      <c r="F1039">
        <f>IF(groupC[[#This Row],[normalized cost]]+groupC[[#This Row],[normalized weight]]&gt;1, 1, 0)</f>
        <v>1</v>
      </c>
    </row>
    <row r="1040" spans="1:6" x14ac:dyDescent="0.75">
      <c r="A1040">
        <v>22642.04492</v>
      </c>
      <c r="B1040">
        <v>61385.37283</v>
      </c>
      <c r="C1040">
        <v>1</v>
      </c>
      <c r="D1040">
        <f>(groupC[[#This Row],[Cost (USD)]]-MIN(groupC[Cost (USD)]))/(MAX(groupC[Cost (USD)])-MIN(groupC[Cost (USD)]))</f>
        <v>0.35493276310825878</v>
      </c>
      <c r="E1040">
        <f>(groupC[[#This Row],[Weight (lbs)]]-MIN(groupC[Weight (lbs)]))/(MAX(groupC[Weight (lbs)])-MIN(groupC[Weight (lbs)]))</f>
        <v>0.67848066361460402</v>
      </c>
      <c r="F1040">
        <f>IF(groupC[[#This Row],[normalized cost]]+groupC[[#This Row],[normalized weight]]&gt;1, 1, 0)</f>
        <v>1</v>
      </c>
    </row>
    <row r="1041" spans="1:6" x14ac:dyDescent="0.75">
      <c r="A1041">
        <v>24879.631089999999</v>
      </c>
      <c r="B1041">
        <v>60327.3364</v>
      </c>
      <c r="C1041">
        <v>1</v>
      </c>
      <c r="D1041">
        <f>(groupC[[#This Row],[Cost (USD)]]-MIN(groupC[Cost (USD)]))/(MAX(groupC[Cost (USD)])-MIN(groupC[Cost (USD)]))</f>
        <v>0.70735303887986833</v>
      </c>
      <c r="E1041">
        <f>(groupC[[#This Row],[Weight (lbs)]]-MIN(groupC[Weight (lbs)]))/(MAX(groupC[Weight (lbs)])-MIN(groupC[Weight (lbs)]))</f>
        <v>0.56237327206202437</v>
      </c>
      <c r="F1041">
        <f>IF(groupC[[#This Row],[normalized cost]]+groupC[[#This Row],[normalized weight]]&gt;1, 1, 0)</f>
        <v>1</v>
      </c>
    </row>
    <row r="1042" spans="1:6" x14ac:dyDescent="0.75">
      <c r="A1042">
        <v>23524.235779999999</v>
      </c>
      <c r="B1042">
        <v>58532.083469999998</v>
      </c>
      <c r="C1042">
        <v>1</v>
      </c>
      <c r="D1042">
        <f>(groupC[[#This Row],[Cost (USD)]]-MIN(groupC[Cost (USD)]))/(MAX(groupC[Cost (USD)])-MIN(groupC[Cost (USD)]))</f>
        <v>0.49387800255098968</v>
      </c>
      <c r="E1042">
        <f>(groupC[[#This Row],[Weight (lbs)]]-MIN(groupC[Weight (lbs)]))/(MAX(groupC[Weight (lbs)])-MIN(groupC[Weight (lbs)]))</f>
        <v>0.36536480527470744</v>
      </c>
      <c r="F1042">
        <f>IF(groupC[[#This Row],[normalized cost]]+groupC[[#This Row],[normalized weight]]&gt;1, 1, 0)</f>
        <v>0</v>
      </c>
    </row>
    <row r="1043" spans="1:6" x14ac:dyDescent="0.75">
      <c r="A1043">
        <v>25106.642080000001</v>
      </c>
      <c r="B1043">
        <v>59806.616739999998</v>
      </c>
      <c r="C1043">
        <v>1</v>
      </c>
      <c r="D1043">
        <f>(groupC[[#This Row],[Cost (USD)]]-MIN(groupC[Cost (USD)]))/(MAX(groupC[Cost (USD)])-MIN(groupC[Cost (USD)]))</f>
        <v>0.74310731586442225</v>
      </c>
      <c r="E1043">
        <f>(groupC[[#This Row],[Weight (lbs)]]-MIN(groupC[Weight (lbs)]))/(MAX(groupC[Weight (lbs)])-MIN(groupC[Weight (lbs)]))</f>
        <v>0.50523024774031311</v>
      </c>
      <c r="F1043">
        <f>IF(groupC[[#This Row],[normalized cost]]+groupC[[#This Row],[normalized weight]]&gt;1, 1, 0)</f>
        <v>1</v>
      </c>
    </row>
    <row r="1044" spans="1:6" x14ac:dyDescent="0.75">
      <c r="A1044">
        <v>23672.294129999998</v>
      </c>
      <c r="B1044">
        <v>57638.550439999999</v>
      </c>
      <c r="C1044">
        <v>1</v>
      </c>
      <c r="D1044">
        <f>(groupC[[#This Row],[Cost (USD)]]-MIN(groupC[Cost (USD)]))/(MAX(groupC[Cost (USD)])-MIN(groupC[Cost (USD)]))</f>
        <v>0.51719722271639201</v>
      </c>
      <c r="E1044">
        <f>(groupC[[#This Row],[Weight (lbs)]]-MIN(groupC[Weight (lbs)]))/(MAX(groupC[Weight (lbs)])-MIN(groupC[Weight (lbs)]))</f>
        <v>0.26730977953294466</v>
      </c>
      <c r="F1044">
        <f>IF(groupC[[#This Row],[normalized cost]]+groupC[[#This Row],[normalized weight]]&gt;1, 1, 0)</f>
        <v>0</v>
      </c>
    </row>
    <row r="1045" spans="1:6" x14ac:dyDescent="0.75">
      <c r="A1045">
        <v>23937.832549999999</v>
      </c>
      <c r="B1045">
        <v>57919.095350000003</v>
      </c>
      <c r="C1045">
        <v>1</v>
      </c>
      <c r="D1045">
        <f>(groupC[[#This Row],[Cost (USD)]]-MIN(groupC[Cost (USD)]))/(MAX(groupC[Cost (USD)])-MIN(groupC[Cost (USD)]))</f>
        <v>0.55901957774299538</v>
      </c>
      <c r="E1045">
        <f>(groupC[[#This Row],[Weight (lbs)]]-MIN(groupC[Weight (lbs)]))/(MAX(groupC[Weight (lbs)])-MIN(groupC[Weight (lbs)]))</f>
        <v>0.29809637325491484</v>
      </c>
      <c r="F1045">
        <f>IF(groupC[[#This Row],[normalized cost]]+groupC[[#This Row],[normalized weight]]&gt;1, 1, 0)</f>
        <v>0</v>
      </c>
    </row>
    <row r="1046" spans="1:6" x14ac:dyDescent="0.75">
      <c r="A1046">
        <v>22735.433730000001</v>
      </c>
      <c r="B1046">
        <v>60181.181389999998</v>
      </c>
      <c r="C1046">
        <v>1</v>
      </c>
      <c r="D1046">
        <f>(groupC[[#This Row],[Cost (USD)]]-MIN(groupC[Cost (USD)]))/(MAX(groupC[Cost (USD)])-MIN(groupC[Cost (USD)]))</f>
        <v>0.3696415196314467</v>
      </c>
      <c r="E1046">
        <f>(groupC[[#This Row],[Weight (lbs)]]-MIN(groupC[Weight (lbs)]))/(MAX(groupC[Weight (lbs)])-MIN(groupC[Weight (lbs)]))</f>
        <v>0.54633443210124766</v>
      </c>
      <c r="F1046">
        <f>IF(groupC[[#This Row],[normalized cost]]+groupC[[#This Row],[normalized weight]]&gt;1, 1, 0)</f>
        <v>0</v>
      </c>
    </row>
    <row r="1047" spans="1:6" x14ac:dyDescent="0.75">
      <c r="A1047">
        <v>23180.144250000001</v>
      </c>
      <c r="B1047">
        <v>58629.422189999997</v>
      </c>
      <c r="C1047">
        <v>1</v>
      </c>
      <c r="D1047">
        <f>(groupC[[#This Row],[Cost (USD)]]-MIN(groupC[Cost (USD)]))/(MAX(groupC[Cost (USD)])-MIN(groupC[Cost (USD)]))</f>
        <v>0.43968351676129858</v>
      </c>
      <c r="E1047">
        <f>(groupC[[#This Row],[Weight (lbs)]]-MIN(groupC[Weight (lbs)]))/(MAX(groupC[Weight (lbs)])-MIN(groupC[Weight (lbs)]))</f>
        <v>0.37604661599106143</v>
      </c>
      <c r="F1047">
        <f>IF(groupC[[#This Row],[normalized cost]]+groupC[[#This Row],[normalized weight]]&gt;1, 1, 0)</f>
        <v>0</v>
      </c>
    </row>
    <row r="1048" spans="1:6" x14ac:dyDescent="0.75">
      <c r="A1048">
        <v>24240.653409999999</v>
      </c>
      <c r="B1048">
        <v>60094.541680000002</v>
      </c>
      <c r="C1048">
        <v>1</v>
      </c>
      <c r="D1048">
        <f>(groupC[[#This Row],[Cost (USD)]]-MIN(groupC[Cost (USD)]))/(MAX(groupC[Cost (USD)])-MIN(groupC[Cost (USD)]))</f>
        <v>0.60671392463404539</v>
      </c>
      <c r="E1048">
        <f>(groupC[[#This Row],[Weight (lbs)]]-MIN(groupC[Weight (lbs)]))/(MAX(groupC[Weight (lbs)])-MIN(groupC[Weight (lbs)]))</f>
        <v>0.53682671530838499</v>
      </c>
      <c r="F1048">
        <f>IF(groupC[[#This Row],[normalized cost]]+groupC[[#This Row],[normalized weight]]&gt;1, 1, 0)</f>
        <v>1</v>
      </c>
    </row>
    <row r="1049" spans="1:6" x14ac:dyDescent="0.75">
      <c r="A1049">
        <v>24959.834080000001</v>
      </c>
      <c r="B1049">
        <v>61564.096310000001</v>
      </c>
      <c r="C1049">
        <v>1</v>
      </c>
      <c r="D1049">
        <f>(groupC[[#This Row],[Cost (USD)]]-MIN(groupC[Cost (USD)]))/(MAX(groupC[Cost (USD)])-MIN(groupC[Cost (USD)]))</f>
        <v>0.71998502607771031</v>
      </c>
      <c r="E1049">
        <f>(groupC[[#This Row],[Weight (lbs)]]-MIN(groupC[Weight (lbs)]))/(MAX(groupC[Weight (lbs)])-MIN(groupC[Weight (lbs)]))</f>
        <v>0.69809352049137507</v>
      </c>
      <c r="F1049">
        <f>IF(groupC[[#This Row],[normalized cost]]+groupC[[#This Row],[normalized weight]]&gt;1, 1, 0)</f>
        <v>1</v>
      </c>
    </row>
    <row r="1050" spans="1:6" x14ac:dyDescent="0.75">
      <c r="A1050">
        <v>23271.909370000001</v>
      </c>
      <c r="B1050">
        <v>59406.015350000001</v>
      </c>
      <c r="C1050">
        <v>1</v>
      </c>
      <c r="D1050">
        <f>(groupC[[#This Row],[Cost (USD)]]-MIN(groupC[Cost (USD)]))/(MAX(groupC[Cost (USD)])-MIN(groupC[Cost (USD)]))</f>
        <v>0.4541365417800467</v>
      </c>
      <c r="E1050">
        <f>(groupC[[#This Row],[Weight (lbs)]]-MIN(groupC[Weight (lbs)]))/(MAX(groupC[Weight (lbs)])-MIN(groupC[Weight (lbs)]))</f>
        <v>0.46126882909120548</v>
      </c>
      <c r="F1050">
        <f>IF(groupC[[#This Row],[normalized cost]]+groupC[[#This Row],[normalized weight]]&gt;1, 1, 0)</f>
        <v>0</v>
      </c>
    </row>
    <row r="1051" spans="1:6" x14ac:dyDescent="0.75">
      <c r="A1051">
        <v>24023.487580000001</v>
      </c>
      <c r="B1051">
        <v>60924.909899999999</v>
      </c>
      <c r="C1051">
        <v>1</v>
      </c>
      <c r="D1051">
        <f>(groupC[[#This Row],[Cost (USD)]]-MIN(groupC[Cost (USD)]))/(MAX(groupC[Cost (USD)])-MIN(groupC[Cost (USD)]))</f>
        <v>0.57251026234703284</v>
      </c>
      <c r="E1051">
        <f>(groupC[[#This Row],[Weight (lbs)]]-MIN(groupC[Weight (lbs)]))/(MAX(groupC[Weight (lbs)])-MIN(groupC[Weight (lbs)]))</f>
        <v>0.62795012591945276</v>
      </c>
      <c r="F1051">
        <f>IF(groupC[[#This Row],[normalized cost]]+groupC[[#This Row],[normalized weight]]&gt;1, 1, 0)</f>
        <v>1</v>
      </c>
    </row>
    <row r="1052" spans="1:6" x14ac:dyDescent="0.75">
      <c r="A1052">
        <v>22069.141650000001</v>
      </c>
      <c r="B1052">
        <v>60116.511169999998</v>
      </c>
      <c r="C1052">
        <v>1</v>
      </c>
      <c r="D1052">
        <f>(groupC[[#This Row],[Cost (USD)]]-MIN(groupC[Cost (USD)]))/(MAX(groupC[Cost (USD)])-MIN(groupC[Cost (USD)]))</f>
        <v>0.26470038184364958</v>
      </c>
      <c r="E1052">
        <f>(groupC[[#This Row],[Weight (lbs)]]-MIN(groupC[Weight (lbs)]))/(MAX(groupC[Weight (lbs)])-MIN(groupC[Weight (lbs)]))</f>
        <v>0.53923761544878945</v>
      </c>
      <c r="F1052">
        <f>IF(groupC[[#This Row],[normalized cost]]+groupC[[#This Row],[normalized weight]]&gt;1, 1, 0)</f>
        <v>0</v>
      </c>
    </row>
    <row r="1053" spans="1:6" x14ac:dyDescent="0.75">
      <c r="A1053">
        <v>23242.357179999999</v>
      </c>
      <c r="B1053">
        <v>61203.446680000001</v>
      </c>
      <c r="C1053">
        <v>1</v>
      </c>
      <c r="D1053">
        <f>(groupC[[#This Row],[Cost (USD)]]-MIN(groupC[Cost (USD)]))/(MAX(groupC[Cost (USD)])-MIN(groupC[Cost (USD)]))</f>
        <v>0.44948206585903411</v>
      </c>
      <c r="E1053">
        <f>(groupC[[#This Row],[Weight (lbs)]]-MIN(groupC[Weight (lbs)]))/(MAX(groupC[Weight (lbs)])-MIN(groupC[Weight (lbs)]))</f>
        <v>0.65851635035206046</v>
      </c>
      <c r="F1053">
        <f>IF(groupC[[#This Row],[normalized cost]]+groupC[[#This Row],[normalized weight]]&gt;1, 1, 0)</f>
        <v>1</v>
      </c>
    </row>
    <row r="1054" spans="1:6" x14ac:dyDescent="0.75">
      <c r="A1054">
        <v>23255.57401</v>
      </c>
      <c r="B1054">
        <v>59883.308259999998</v>
      </c>
      <c r="C1054">
        <v>1</v>
      </c>
      <c r="D1054">
        <f>(groupC[[#This Row],[Cost (USD)]]-MIN(groupC[Cost (USD)]))/(MAX(groupC[Cost (USD)])-MIN(groupC[Cost (USD)]))</f>
        <v>0.45156371926567229</v>
      </c>
      <c r="E1054">
        <f>(groupC[[#This Row],[Weight (lbs)]]-MIN(groupC[Weight (lbs)]))/(MAX(groupC[Weight (lbs)])-MIN(groupC[Weight (lbs)]))</f>
        <v>0.51364626451338635</v>
      </c>
      <c r="F1054">
        <f>IF(groupC[[#This Row],[normalized cost]]+groupC[[#This Row],[normalized weight]]&gt;1, 1, 0)</f>
        <v>0</v>
      </c>
    </row>
    <row r="1055" spans="1:6" x14ac:dyDescent="0.75">
      <c r="A1055">
        <v>24438.19369</v>
      </c>
      <c r="B1055">
        <v>59881.046060000001</v>
      </c>
      <c r="C1055">
        <v>1</v>
      </c>
      <c r="D1055">
        <f>(groupC[[#This Row],[Cost (USD)]]-MIN(groupC[Cost (USD)]))/(MAX(groupC[Cost (USD)])-MIN(groupC[Cost (USD)]))</f>
        <v>0.63782655881411876</v>
      </c>
      <c r="E1055">
        <f>(groupC[[#This Row],[Weight (lbs)]]-MIN(groupC[Weight (lbs)]))/(MAX(groupC[Weight (lbs)])-MIN(groupC[Weight (lbs)]))</f>
        <v>0.5133980139487343</v>
      </c>
      <c r="F1055">
        <f>IF(groupC[[#This Row],[normalized cost]]+groupC[[#This Row],[normalized weight]]&gt;1, 1, 0)</f>
        <v>1</v>
      </c>
    </row>
    <row r="1056" spans="1:6" x14ac:dyDescent="0.75">
      <c r="A1056">
        <v>22690.270960000002</v>
      </c>
      <c r="B1056">
        <v>61097.444790000001</v>
      </c>
      <c r="C1056">
        <v>1</v>
      </c>
      <c r="D1056">
        <f>(groupC[[#This Row],[Cost (USD)]]-MIN(groupC[Cost (USD)]))/(MAX(groupC[Cost (USD)])-MIN(groupC[Cost (USD)]))</f>
        <v>0.36252837419311507</v>
      </c>
      <c r="E1056">
        <f>(groupC[[#This Row],[Weight (lbs)]]-MIN(groupC[Weight (lbs)]))/(MAX(groupC[Weight (lbs)])-MIN(groupC[Weight (lbs)]))</f>
        <v>0.6468838558570047</v>
      </c>
      <c r="F1056">
        <f>IF(groupC[[#This Row],[normalized cost]]+groupC[[#This Row],[normalized weight]]&gt;1, 1, 0)</f>
        <v>1</v>
      </c>
    </row>
    <row r="1057" spans="1:6" x14ac:dyDescent="0.75">
      <c r="A1057">
        <v>24480.568380000001</v>
      </c>
      <c r="B1057">
        <v>59345.611360000003</v>
      </c>
      <c r="C1057">
        <v>1</v>
      </c>
      <c r="D1057">
        <f>(groupC[[#This Row],[Cost (USD)]]-MIN(groupC[Cost (USD)]))/(MAX(groupC[Cost (USD)])-MIN(groupC[Cost (USD)]))</f>
        <v>0.64450058108676112</v>
      </c>
      <c r="E1057">
        <f>(groupC[[#This Row],[Weight (lbs)]]-MIN(groupC[Weight (lbs)]))/(MAX(groupC[Weight (lbs)])-MIN(groupC[Weight (lbs)]))</f>
        <v>0.45464018236467646</v>
      </c>
      <c r="F1057">
        <f>IF(groupC[[#This Row],[normalized cost]]+groupC[[#This Row],[normalized weight]]&gt;1, 1, 0)</f>
        <v>1</v>
      </c>
    </row>
    <row r="1058" spans="1:6" x14ac:dyDescent="0.75">
      <c r="A1058">
        <v>23479.39198</v>
      </c>
      <c r="B1058">
        <v>60528.541429999997</v>
      </c>
      <c r="C1058">
        <v>1</v>
      </c>
      <c r="D1058">
        <f>(groupC[[#This Row],[Cost (USD)]]-MIN(groupC[Cost (USD)]))/(MAX(groupC[Cost (USD)])-MIN(groupC[Cost (USD)]))</f>
        <v>0.48681509495237574</v>
      </c>
      <c r="E1058">
        <f>(groupC[[#This Row],[Weight (lbs)]]-MIN(groupC[Weight (lbs)]))/(MAX(groupC[Weight (lbs)])-MIN(groupC[Weight (lbs)]))</f>
        <v>0.5844532218049252</v>
      </c>
      <c r="F1058">
        <f>IF(groupC[[#This Row],[normalized cost]]+groupC[[#This Row],[normalized weight]]&gt;1, 1, 0)</f>
        <v>1</v>
      </c>
    </row>
    <row r="1059" spans="1:6" x14ac:dyDescent="0.75">
      <c r="A1059">
        <v>23301.823659999998</v>
      </c>
      <c r="B1059">
        <v>59590.850160000002</v>
      </c>
      <c r="C1059">
        <v>1</v>
      </c>
      <c r="D1059">
        <f>(groupC[[#This Row],[Cost (USD)]]-MIN(groupC[Cost (USD)]))/(MAX(groupC[Cost (USD)])-MIN(groupC[Cost (USD)]))</f>
        <v>0.45884804852452699</v>
      </c>
      <c r="E1059">
        <f>(groupC[[#This Row],[Weight (lbs)]]-MIN(groupC[Weight (lbs)]))/(MAX(groupC[Weight (lbs)])-MIN(groupC[Weight (lbs)]))</f>
        <v>0.48155233450624751</v>
      </c>
      <c r="F1059">
        <f>IF(groupC[[#This Row],[normalized cost]]+groupC[[#This Row],[normalized weight]]&gt;1, 1, 0)</f>
        <v>0</v>
      </c>
    </row>
    <row r="1060" spans="1:6" x14ac:dyDescent="0.75">
      <c r="A1060">
        <v>23745.646349999999</v>
      </c>
      <c r="B1060">
        <v>60400.099159999998</v>
      </c>
      <c r="C1060">
        <v>1</v>
      </c>
      <c r="D1060">
        <f>(groupC[[#This Row],[Cost (USD)]]-MIN(groupC[Cost (USD)]))/(MAX(groupC[Cost (USD)])-MIN(groupC[Cost (USD)]))</f>
        <v>0.52875021224924201</v>
      </c>
      <c r="E1060">
        <f>(groupC[[#This Row],[Weight (lbs)]]-MIN(groupC[Weight (lbs)]))/(MAX(groupC[Weight (lbs)])-MIN(groupC[Weight (lbs)]))</f>
        <v>0.5703581523801492</v>
      </c>
      <c r="F1060">
        <f>IF(groupC[[#This Row],[normalized cost]]+groupC[[#This Row],[normalized weight]]&gt;1, 1, 0)</f>
        <v>1</v>
      </c>
    </row>
    <row r="1061" spans="1:6" x14ac:dyDescent="0.75">
      <c r="A1061">
        <v>23572.25591</v>
      </c>
      <c r="B1061">
        <v>59745.745909999998</v>
      </c>
      <c r="C1061">
        <v>1</v>
      </c>
      <c r="D1061">
        <f>(groupC[[#This Row],[Cost (USD)]]-MIN(groupC[Cost (USD)]))/(MAX(groupC[Cost (USD)])-MIN(groupC[Cost (USD)]))</f>
        <v>0.50144118276906768</v>
      </c>
      <c r="E1061">
        <f>(groupC[[#This Row],[Weight (lbs)]]-MIN(groupC[Weight (lbs)]))/(MAX(groupC[Weight (lbs)])-MIN(groupC[Weight (lbs)]))</f>
        <v>0.4985503706656263</v>
      </c>
      <c r="F1061">
        <f>IF(groupC[[#This Row],[normalized cost]]+groupC[[#This Row],[normalized weight]]&gt;1, 1, 0)</f>
        <v>0</v>
      </c>
    </row>
    <row r="1062" spans="1:6" x14ac:dyDescent="0.75">
      <c r="A1062">
        <v>23609.971839999998</v>
      </c>
      <c r="B1062">
        <v>57185.880319999997</v>
      </c>
      <c r="C1062">
        <v>1</v>
      </c>
      <c r="D1062">
        <f>(groupC[[#This Row],[Cost (USD)]]-MIN(groupC[Cost (USD)]))/(MAX(groupC[Cost (USD)])-MIN(groupC[Cost (USD)]))</f>
        <v>0.50738144939646734</v>
      </c>
      <c r="E1062">
        <f>(groupC[[#This Row],[Weight (lbs)]]-MIN(groupC[Weight (lbs)]))/(MAX(groupC[Weight (lbs)])-MIN(groupC[Weight (lbs)]))</f>
        <v>0.21763441356563715</v>
      </c>
      <c r="F1062">
        <f>IF(groupC[[#This Row],[normalized cost]]+groupC[[#This Row],[normalized weight]]&gt;1, 1, 0)</f>
        <v>0</v>
      </c>
    </row>
    <row r="1063" spans="1:6" x14ac:dyDescent="0.75">
      <c r="A1063">
        <v>23703.476569999999</v>
      </c>
      <c r="B1063">
        <v>59151.630440000001</v>
      </c>
      <c r="C1063">
        <v>1</v>
      </c>
      <c r="D1063">
        <f>(groupC[[#This Row],[Cost (USD)]]-MIN(groupC[Cost (USD)]))/(MAX(groupC[Cost (USD)])-MIN(groupC[Cost (USD)]))</f>
        <v>0.52210846334317496</v>
      </c>
      <c r="E1063">
        <f>(groupC[[#This Row],[Weight (lbs)]]-MIN(groupC[Weight (lbs)]))/(MAX(groupC[Weight (lbs)])-MIN(groupC[Weight (lbs)]))</f>
        <v>0.43335299603199995</v>
      </c>
      <c r="F1063">
        <f>IF(groupC[[#This Row],[normalized cost]]+groupC[[#This Row],[normalized weight]]&gt;1, 1, 0)</f>
        <v>0</v>
      </c>
    </row>
    <row r="1064" spans="1:6" x14ac:dyDescent="0.75">
      <c r="A1064">
        <v>22309.650880000001</v>
      </c>
      <c r="B1064">
        <v>60475.508959999999</v>
      </c>
      <c r="C1064">
        <v>1</v>
      </c>
      <c r="D1064">
        <f>(groupC[[#This Row],[Cost (USD)]]-MIN(groupC[Cost (USD)]))/(MAX(groupC[Cost (USD)])-MIN(groupC[Cost (USD)]))</f>
        <v>0.30258063436693783</v>
      </c>
      <c r="E1064">
        <f>(groupC[[#This Row],[Weight (lbs)]]-MIN(groupC[Weight (lbs)]))/(MAX(groupC[Weight (lbs)])-MIN(groupC[Weight (lbs)]))</f>
        <v>0.57863351504937399</v>
      </c>
      <c r="F1064">
        <f>IF(groupC[[#This Row],[normalized cost]]+groupC[[#This Row],[normalized weight]]&gt;1, 1, 0)</f>
        <v>0</v>
      </c>
    </row>
    <row r="1065" spans="1:6" x14ac:dyDescent="0.75">
      <c r="A1065">
        <v>24619.849320000001</v>
      </c>
      <c r="B1065">
        <v>60161.022649999999</v>
      </c>
      <c r="C1065">
        <v>1</v>
      </c>
      <c r="D1065">
        <f>(groupC[[#This Row],[Cost (USD)]]-MIN(groupC[Cost (USD)]))/(MAX(groupC[Cost (USD)])-MIN(groupC[Cost (USD)]))</f>
        <v>0.66643735739626486</v>
      </c>
      <c r="E1065">
        <f>(groupC[[#This Row],[Weight (lbs)]]-MIN(groupC[Weight (lbs)]))/(MAX(groupC[Weight (lbs)])-MIN(groupC[Weight (lbs)]))</f>
        <v>0.54412224105373663</v>
      </c>
      <c r="F1065">
        <f>IF(groupC[[#This Row],[normalized cost]]+groupC[[#This Row],[normalized weight]]&gt;1, 1, 0)</f>
        <v>1</v>
      </c>
    </row>
    <row r="1066" spans="1:6" x14ac:dyDescent="0.75">
      <c r="A1066">
        <v>24650.61825</v>
      </c>
      <c r="B1066">
        <v>62059.099410000003</v>
      </c>
      <c r="C1066">
        <v>1</v>
      </c>
      <c r="D1066">
        <f>(groupC[[#This Row],[Cost (USD)]]-MIN(groupC[Cost (USD)]))/(MAX(groupC[Cost (USD)])-MIN(groupC[Cost (USD)]))</f>
        <v>0.67128347011414824</v>
      </c>
      <c r="E1066">
        <f>(groupC[[#This Row],[Weight (lbs)]]-MIN(groupC[Weight (lbs)]))/(MAX(groupC[Weight (lbs)])-MIN(groupC[Weight (lbs)]))</f>
        <v>0.75241444661623536</v>
      </c>
      <c r="F1066">
        <f>IF(groupC[[#This Row],[normalized cost]]+groupC[[#This Row],[normalized weight]]&gt;1, 1, 0)</f>
        <v>1</v>
      </c>
    </row>
    <row r="1067" spans="1:6" x14ac:dyDescent="0.75">
      <c r="A1067">
        <v>24710.127059999999</v>
      </c>
      <c r="B1067">
        <v>59884.629390000002</v>
      </c>
      <c r="C1067">
        <v>1</v>
      </c>
      <c r="D1067">
        <f>(groupC[[#This Row],[Cost (USD)]]-MIN(groupC[Cost (USD)]))/(MAX(groupC[Cost (USD)])-MIN(groupC[Cost (USD)]))</f>
        <v>0.68065611976322971</v>
      </c>
      <c r="E1067">
        <f>(groupC[[#This Row],[Weight (lbs)]]-MIN(groupC[Weight (lbs)]))/(MAX(groupC[Weight (lbs)])-MIN(groupC[Weight (lbs)]))</f>
        <v>0.51379124341378424</v>
      </c>
      <c r="F1067">
        <f>IF(groupC[[#This Row],[normalized cost]]+groupC[[#This Row],[normalized weight]]&gt;1, 1, 0)</f>
        <v>1</v>
      </c>
    </row>
    <row r="1068" spans="1:6" x14ac:dyDescent="0.75">
      <c r="A1068">
        <v>24525.202959999999</v>
      </c>
      <c r="B1068">
        <v>60544.724240000003</v>
      </c>
      <c r="C1068">
        <v>1</v>
      </c>
      <c r="D1068">
        <f>(groupC[[#This Row],[Cost (USD)]]-MIN(groupC[Cost (USD)]))/(MAX(groupC[Cost (USD)])-MIN(groupC[Cost (USD)]))</f>
        <v>0.65153053649292514</v>
      </c>
      <c r="E1068">
        <f>(groupC[[#This Row],[Weight (lbs)]]-MIN(groupC[Weight (lbs)]))/(MAX(groupC[Weight (lbs)])-MIN(groupC[Weight (lbs)]))</f>
        <v>0.58622910002973416</v>
      </c>
      <c r="F1068">
        <f>IF(groupC[[#This Row],[normalized cost]]+groupC[[#This Row],[normalized weight]]&gt;1, 1, 0)</f>
        <v>1</v>
      </c>
    </row>
    <row r="1069" spans="1:6" x14ac:dyDescent="0.75">
      <c r="A1069">
        <v>23401.099559999999</v>
      </c>
      <c r="B1069">
        <v>57927.937299999998</v>
      </c>
      <c r="C1069">
        <v>1</v>
      </c>
      <c r="D1069">
        <f>(groupC[[#This Row],[Cost (USD)]]-MIN(groupC[Cost (USD)]))/(MAX(groupC[Cost (USD)])-MIN(groupC[Cost (USD)]))</f>
        <v>0.47448402291718023</v>
      </c>
      <c r="E1069">
        <f>(groupC[[#This Row],[Weight (lbs)]]-MIN(groupC[Weight (lbs)]))/(MAX(groupC[Weight (lbs)])-MIN(groupC[Weight (lbs)]))</f>
        <v>0.29906667609291604</v>
      </c>
      <c r="F1069">
        <f>IF(groupC[[#This Row],[normalized cost]]+groupC[[#This Row],[normalized weight]]&gt;1, 1, 0)</f>
        <v>0</v>
      </c>
    </row>
    <row r="1070" spans="1:6" x14ac:dyDescent="0.75">
      <c r="A1070">
        <v>24624.124950000001</v>
      </c>
      <c r="B1070">
        <v>60090.844539999998</v>
      </c>
      <c r="C1070">
        <v>1</v>
      </c>
      <c r="D1070">
        <f>(groupC[[#This Row],[Cost (USD)]]-MIN(groupC[Cost (USD)]))/(MAX(groupC[Cost (USD)])-MIN(groupC[Cost (USD)]))</f>
        <v>0.66711076998877183</v>
      </c>
      <c r="E1070">
        <f>(groupC[[#This Row],[Weight (lbs)]]-MIN(groupC[Weight (lbs)]))/(MAX(groupC[Weight (lbs)])-MIN(groupC[Weight (lbs)]))</f>
        <v>0.53642099649811192</v>
      </c>
      <c r="F1070">
        <f>IF(groupC[[#This Row],[normalized cost]]+groupC[[#This Row],[normalized weight]]&gt;1, 1, 0)</f>
        <v>1</v>
      </c>
    </row>
    <row r="1071" spans="1:6" x14ac:dyDescent="0.75">
      <c r="A1071">
        <v>24670.099289999998</v>
      </c>
      <c r="B1071">
        <v>59237.594449999997</v>
      </c>
      <c r="C1071">
        <v>1</v>
      </c>
      <c r="D1071">
        <f>(groupC[[#This Row],[Cost (USD)]]-MIN(groupC[Cost (USD)]))/(MAX(groupC[Cost (USD)])-MIN(groupC[Cost (USD)]))</f>
        <v>0.67435173786676728</v>
      </c>
      <c r="E1071">
        <f>(groupC[[#This Row],[Weight (lbs)]]-MIN(groupC[Weight (lbs)]))/(MAX(groupC[Weight (lbs)])-MIN(groupC[Weight (lbs)]))</f>
        <v>0.44278656248159698</v>
      </c>
      <c r="F1071">
        <f>IF(groupC[[#This Row],[normalized cost]]+groupC[[#This Row],[normalized weight]]&gt;1, 1, 0)</f>
        <v>1</v>
      </c>
    </row>
    <row r="1072" spans="1:6" x14ac:dyDescent="0.75">
      <c r="A1072">
        <v>24654.945759999999</v>
      </c>
      <c r="B1072">
        <v>61588.288560000001</v>
      </c>
      <c r="C1072">
        <v>1</v>
      </c>
      <c r="D1072">
        <f>(groupC[[#This Row],[Cost (USD)]]-MIN(groupC[Cost (USD)]))/(MAX(groupC[Cost (USD)])-MIN(groupC[Cost (USD)]))</f>
        <v>0.67196505381718119</v>
      </c>
      <c r="E1072">
        <f>(groupC[[#This Row],[Weight (lbs)]]-MIN(groupC[Weight (lbs)]))/(MAX(groupC[Weight (lbs)])-MIN(groupC[Weight (lbs)]))</f>
        <v>0.7007483431077266</v>
      </c>
      <c r="F1072">
        <f>IF(groupC[[#This Row],[normalized cost]]+groupC[[#This Row],[normalized weight]]&gt;1, 1, 0)</f>
        <v>1</v>
      </c>
    </row>
    <row r="1073" spans="1:6" x14ac:dyDescent="0.75">
      <c r="A1073">
        <v>22830.59866</v>
      </c>
      <c r="B1073">
        <v>58907.297619999998</v>
      </c>
      <c r="C1073">
        <v>1</v>
      </c>
      <c r="D1073">
        <f>(groupC[[#This Row],[Cost (USD)]]-MIN(groupC[Cost (USD)]))/(MAX(groupC[Cost (USD)])-MIN(groupC[Cost (USD)]))</f>
        <v>0.38463001541500152</v>
      </c>
      <c r="E1073">
        <f>(groupC[[#This Row],[Weight (lbs)]]-MIN(groupC[Weight (lbs)]))/(MAX(groupC[Weight (lbs)])-MIN(groupC[Weight (lbs)]))</f>
        <v>0.40654026482870254</v>
      </c>
      <c r="F1073">
        <f>IF(groupC[[#This Row],[normalized cost]]+groupC[[#This Row],[normalized weight]]&gt;1, 1, 0)</f>
        <v>0</v>
      </c>
    </row>
    <row r="1074" spans="1:6" x14ac:dyDescent="0.75">
      <c r="A1074">
        <v>23591.31</v>
      </c>
      <c r="B1074">
        <v>58398.671670000003</v>
      </c>
      <c r="C1074">
        <v>1</v>
      </c>
      <c r="D1074">
        <f>(groupC[[#This Row],[Cost (USD)]]-MIN(groupC[Cost (USD)]))/(MAX(groupC[Cost (USD)])-MIN(groupC[Cost (USD)]))</f>
        <v>0.50444220581006072</v>
      </c>
      <c r="E1074">
        <f>(groupC[[#This Row],[Weight (lbs)]]-MIN(groupC[Weight (lbs)]))/(MAX(groupC[Weight (lbs)])-MIN(groupC[Weight (lbs)]))</f>
        <v>0.35072438679655182</v>
      </c>
      <c r="F1074">
        <f>IF(groupC[[#This Row],[normalized cost]]+groupC[[#This Row],[normalized weight]]&gt;1, 1, 0)</f>
        <v>0</v>
      </c>
    </row>
    <row r="1075" spans="1:6" x14ac:dyDescent="0.75">
      <c r="A1075">
        <v>24028.915649999999</v>
      </c>
      <c r="B1075">
        <v>58382.92426</v>
      </c>
      <c r="C1075">
        <v>1</v>
      </c>
      <c r="D1075">
        <f>(groupC[[#This Row],[Cost (USD)]]-MIN(groupC[Cost (USD)]))/(MAX(groupC[Cost (USD)])-MIN(groupC[Cost (USD)]))</f>
        <v>0.5733651844733646</v>
      </c>
      <c r="E1075">
        <f>(groupC[[#This Row],[Weight (lbs)]]-MIN(groupC[Weight (lbs)]))/(MAX(groupC[Weight (lbs)])-MIN(groupC[Weight (lbs)]))</f>
        <v>0.34899628873965466</v>
      </c>
      <c r="F1075">
        <f>IF(groupC[[#This Row],[normalized cost]]+groupC[[#This Row],[normalized weight]]&gt;1, 1, 0)</f>
        <v>0</v>
      </c>
    </row>
    <row r="1076" spans="1:6" x14ac:dyDescent="0.75">
      <c r="A1076">
        <v>21790.317279999999</v>
      </c>
      <c r="B1076">
        <v>59485.763619999998</v>
      </c>
      <c r="C1076">
        <v>1</v>
      </c>
      <c r="D1076">
        <f>(groupC[[#This Row],[Cost (USD)]]-MIN(groupC[Cost (USD)]))/(MAX(groupC[Cost (USD)])-MIN(groupC[Cost (USD)]))</f>
        <v>0.22078548699638384</v>
      </c>
      <c r="E1076">
        <f>(groupC[[#This Row],[Weight (lbs)]]-MIN(groupC[Weight (lbs)]))/(MAX(groupC[Weight (lbs)])-MIN(groupC[Weight (lbs)]))</f>
        <v>0.4700202891997487</v>
      </c>
      <c r="F1076">
        <f>IF(groupC[[#This Row],[normalized cost]]+groupC[[#This Row],[normalized weight]]&gt;1, 1, 0)</f>
        <v>0</v>
      </c>
    </row>
    <row r="1077" spans="1:6" x14ac:dyDescent="0.75">
      <c r="A1077">
        <v>24819.487160000001</v>
      </c>
      <c r="B1077">
        <v>59952.183920000003</v>
      </c>
      <c r="C1077">
        <v>1</v>
      </c>
      <c r="D1077">
        <f>(groupC[[#This Row],[Cost (USD)]]-MIN(groupC[Cost (USD)]))/(MAX(groupC[Cost (USD)])-MIN(groupC[Cost (USD)]))</f>
        <v>0.69788035770192391</v>
      </c>
      <c r="E1077">
        <f>(groupC[[#This Row],[Weight (lbs)]]-MIN(groupC[Weight (lbs)]))/(MAX(groupC[Weight (lbs)])-MIN(groupC[Weight (lbs)]))</f>
        <v>0.52120458008486714</v>
      </c>
      <c r="F1077">
        <f>IF(groupC[[#This Row],[normalized cost]]+groupC[[#This Row],[normalized weight]]&gt;1, 1, 0)</f>
        <v>1</v>
      </c>
    </row>
    <row r="1078" spans="1:6" x14ac:dyDescent="0.75">
      <c r="A1078">
        <v>23752.586749999999</v>
      </c>
      <c r="B1078">
        <v>58481.757579999998</v>
      </c>
      <c r="C1078">
        <v>1</v>
      </c>
      <c r="D1078">
        <f>(groupC[[#This Row],[Cost (USD)]]-MIN(groupC[Cost (USD)]))/(MAX(groupC[Cost (USD)])-MIN(groupC[Cost (USD)]))</f>
        <v>0.52984332665741929</v>
      </c>
      <c r="E1078">
        <f>(groupC[[#This Row],[Weight (lbs)]]-MIN(groupC[Weight (lbs)]))/(MAX(groupC[Weight (lbs)])-MIN(groupC[Weight (lbs)]))</f>
        <v>0.35984211470396588</v>
      </c>
      <c r="F1078">
        <f>IF(groupC[[#This Row],[normalized cost]]+groupC[[#This Row],[normalized weight]]&gt;1, 1, 0)</f>
        <v>0</v>
      </c>
    </row>
    <row r="1079" spans="1:6" x14ac:dyDescent="0.75">
      <c r="A1079">
        <v>22906.870370000001</v>
      </c>
      <c r="B1079">
        <v>57415.828990000002</v>
      </c>
      <c r="C1079">
        <v>1</v>
      </c>
      <c r="D1079">
        <f>(groupC[[#This Row],[Cost (USD)]]-MIN(groupC[Cost (USD)]))/(MAX(groupC[Cost (USD)])-MIN(groupC[Cost (USD)]))</f>
        <v>0.39664282521520355</v>
      </c>
      <c r="E1079">
        <f>(groupC[[#This Row],[Weight (lbs)]]-MIN(groupC[Weight (lbs)]))/(MAX(groupC[Weight (lbs)])-MIN(groupC[Weight (lbs)]))</f>
        <v>0.24286864889786058</v>
      </c>
      <c r="F1079">
        <f>IF(groupC[[#This Row],[normalized cost]]+groupC[[#This Row],[normalized weight]]&gt;1, 1, 0)</f>
        <v>0</v>
      </c>
    </row>
    <row r="1080" spans="1:6" x14ac:dyDescent="0.75">
      <c r="A1080">
        <v>23837.182560000001</v>
      </c>
      <c r="B1080">
        <v>60550.103779999998</v>
      </c>
      <c r="C1080">
        <v>1</v>
      </c>
      <c r="D1080">
        <f>(groupC[[#This Row],[Cost (USD)]]-MIN(groupC[Cost (USD)]))/(MAX(groupC[Cost (USD)])-MIN(groupC[Cost (USD)]))</f>
        <v>0.54316718389654561</v>
      </c>
      <c r="E1080">
        <f>(groupC[[#This Row],[Weight (lbs)]]-MIN(groupC[Weight (lbs)]))/(MAX(groupC[Weight (lbs)])-MIN(groupC[Weight (lbs)]))</f>
        <v>0.58681944298905186</v>
      </c>
      <c r="F1080">
        <f>IF(groupC[[#This Row],[normalized cost]]+groupC[[#This Row],[normalized weight]]&gt;1, 1, 0)</f>
        <v>1</v>
      </c>
    </row>
    <row r="1081" spans="1:6" x14ac:dyDescent="0.75">
      <c r="A1081">
        <v>24685.8842</v>
      </c>
      <c r="B1081">
        <v>61716.929210000002</v>
      </c>
      <c r="C1081">
        <v>1</v>
      </c>
      <c r="D1081">
        <f>(groupC[[#This Row],[Cost (USD)]]-MIN(groupC[Cost (USD)]))/(MAX(groupC[Cost (USD)])-MIN(groupC[Cost (USD)]))</f>
        <v>0.67683786439445792</v>
      </c>
      <c r="E1081">
        <f>(groupC[[#This Row],[Weight (lbs)]]-MIN(groupC[Weight (lbs)]))/(MAX(groupC[Weight (lbs)])-MIN(groupC[Weight (lbs)]))</f>
        <v>0.71486518246752873</v>
      </c>
      <c r="F1081">
        <f>IF(groupC[[#This Row],[normalized cost]]+groupC[[#This Row],[normalized weight]]&gt;1, 1, 0)</f>
        <v>1</v>
      </c>
    </row>
    <row r="1082" spans="1:6" x14ac:dyDescent="0.75">
      <c r="A1082">
        <v>23372.888599999998</v>
      </c>
      <c r="B1082">
        <v>60521.293409999998</v>
      </c>
      <c r="C1082">
        <v>1</v>
      </c>
      <c r="D1082">
        <f>(groupC[[#This Row],[Cost (USD)]]-MIN(groupC[Cost (USD)]))/(MAX(groupC[Cost (USD)])-MIN(groupC[Cost (USD)]))</f>
        <v>0.47004079099329771</v>
      </c>
      <c r="E1082">
        <f>(groupC[[#This Row],[Weight (lbs)]]-MIN(groupC[Weight (lbs)]))/(MAX(groupC[Weight (lbs)])-MIN(groupC[Weight (lbs)]))</f>
        <v>0.5836578345457919</v>
      </c>
      <c r="F1082">
        <f>IF(groupC[[#This Row],[normalized cost]]+groupC[[#This Row],[normalized weight]]&gt;1, 1, 0)</f>
        <v>1</v>
      </c>
    </row>
    <row r="1083" spans="1:6" x14ac:dyDescent="0.75">
      <c r="A1083">
        <v>23888.227289999999</v>
      </c>
      <c r="B1083">
        <v>58571.601779999997</v>
      </c>
      <c r="C1083">
        <v>1</v>
      </c>
      <c r="D1083">
        <f>(groupC[[#This Row],[Cost (USD)]]-MIN(groupC[Cost (USD)]))/(MAX(groupC[Cost (USD)])-MIN(groupC[Cost (USD)]))</f>
        <v>0.55120673922830143</v>
      </c>
      <c r="E1083">
        <f>(groupC[[#This Row],[Weight (lbs)]]-MIN(groupC[Weight (lbs)]))/(MAX(groupC[Weight (lbs)])-MIN(groupC[Weight (lbs)]))</f>
        <v>0.36970148760677629</v>
      </c>
      <c r="F1083">
        <f>IF(groupC[[#This Row],[normalized cost]]+groupC[[#This Row],[normalized weight]]&gt;1, 1, 0)</f>
        <v>0</v>
      </c>
    </row>
    <row r="1084" spans="1:6" x14ac:dyDescent="0.75">
      <c r="A1084">
        <v>24483.826300000001</v>
      </c>
      <c r="B1084">
        <v>60545.608899999999</v>
      </c>
      <c r="C1084">
        <v>1</v>
      </c>
      <c r="D1084">
        <f>(groupC[[#This Row],[Cost (USD)]]-MIN(groupC[Cost (USD)]))/(MAX(groupC[Cost (USD)])-MIN(groupC[Cost (USD)]))</f>
        <v>0.64501370414777914</v>
      </c>
      <c r="E1084">
        <f>(groupC[[#This Row],[Weight (lbs)]]-MIN(groupC[Weight (lbs)]))/(MAX(groupC[Weight (lbs)])-MIN(groupC[Weight (lbs)]))</f>
        <v>0.58632618134196313</v>
      </c>
      <c r="F1084">
        <f>IF(groupC[[#This Row],[normalized cost]]+groupC[[#This Row],[normalized weight]]&gt;1, 1, 0)</f>
        <v>1</v>
      </c>
    </row>
    <row r="1085" spans="1:6" x14ac:dyDescent="0.75">
      <c r="A1085">
        <v>24067.501380000002</v>
      </c>
      <c r="B1085">
        <v>59045.333339999997</v>
      </c>
      <c r="C1085">
        <v>1</v>
      </c>
      <c r="D1085">
        <f>(groupC[[#This Row],[Cost (USD)]]-MIN(groupC[Cost (USD)]))/(MAX(groupC[Cost (USD)])-MIN(groupC[Cost (USD)]))</f>
        <v>0.5794424447772436</v>
      </c>
      <c r="E1085">
        <f>(groupC[[#This Row],[Weight (lbs)]]-MIN(groupC[Weight (lbs)]))/(MAX(groupC[Weight (lbs)])-MIN(groupC[Weight (lbs)]))</f>
        <v>0.42168810561740039</v>
      </c>
      <c r="F1085">
        <f>IF(groupC[[#This Row],[normalized cost]]+groupC[[#This Row],[normalized weight]]&gt;1, 1, 0)</f>
        <v>1</v>
      </c>
    </row>
    <row r="1086" spans="1:6" x14ac:dyDescent="0.75">
      <c r="A1086">
        <v>24177.537710000001</v>
      </c>
      <c r="B1086">
        <v>58217.567049999998</v>
      </c>
      <c r="C1086">
        <v>1</v>
      </c>
      <c r="D1086">
        <f>(groupC[[#This Row],[Cost (USD)]]-MIN(groupC[Cost (USD)]))/(MAX(groupC[Cost (USD)])-MIN(groupC[Cost (USD)]))</f>
        <v>0.59677318907814159</v>
      </c>
      <c r="E1086">
        <f>(groupC[[#This Row],[Weight (lbs)]]-MIN(groupC[Weight (lbs)]))/(MAX(groupC[Weight (lbs)])-MIN(groupC[Weight (lbs)]))</f>
        <v>0.33085022705110545</v>
      </c>
      <c r="F1086">
        <f>IF(groupC[[#This Row],[normalized cost]]+groupC[[#This Row],[normalized weight]]&gt;1, 1, 0)</f>
        <v>0</v>
      </c>
    </row>
    <row r="1087" spans="1:6" x14ac:dyDescent="0.75">
      <c r="A1087">
        <v>23288.88003</v>
      </c>
      <c r="B1087">
        <v>58849.4853</v>
      </c>
      <c r="C1087">
        <v>1</v>
      </c>
      <c r="D1087">
        <f>(groupC[[#This Row],[Cost (USD)]]-MIN(groupC[Cost (USD)]))/(MAX(groupC[Cost (USD)])-MIN(groupC[Cost (USD)]))</f>
        <v>0.45680942417332049</v>
      </c>
      <c r="E1087">
        <f>(groupC[[#This Row],[Weight (lbs)]]-MIN(groupC[Weight (lbs)]))/(MAX(groupC[Weight (lbs)])-MIN(groupC[Weight (lbs)]))</f>
        <v>0.40019602422934747</v>
      </c>
      <c r="F1087">
        <f>IF(groupC[[#This Row],[normalized cost]]+groupC[[#This Row],[normalized weight]]&gt;1, 1, 0)</f>
        <v>0</v>
      </c>
    </row>
    <row r="1088" spans="1:6" x14ac:dyDescent="0.75">
      <c r="A1088">
        <v>24094.168249999999</v>
      </c>
      <c r="B1088">
        <v>59193.562709999998</v>
      </c>
      <c r="C1088">
        <v>1</v>
      </c>
      <c r="D1088">
        <f>(groupC[[#This Row],[Cost (USD)]]-MIN(groupC[Cost (USD)]))/(MAX(groupC[Cost (USD)])-MIN(groupC[Cost (USD)]))</f>
        <v>0.58364248221283643</v>
      </c>
      <c r="E1088">
        <f>(groupC[[#This Row],[Weight (lbs)]]-MIN(groupC[Weight (lbs)]))/(MAX(groupC[Weight (lbs)])-MIN(groupC[Weight (lbs)]))</f>
        <v>0.43795458285219874</v>
      </c>
      <c r="F1088">
        <f>IF(groupC[[#This Row],[normalized cost]]+groupC[[#This Row],[normalized weight]]&gt;1, 1, 0)</f>
        <v>1</v>
      </c>
    </row>
    <row r="1089" spans="1:6" x14ac:dyDescent="0.75">
      <c r="A1089">
        <v>24157.25805</v>
      </c>
      <c r="B1089">
        <v>61058.426619999998</v>
      </c>
      <c r="C1089">
        <v>1</v>
      </c>
      <c r="D1089">
        <f>(groupC[[#This Row],[Cost (USD)]]-MIN(groupC[Cost (USD)]))/(MAX(groupC[Cost (USD)])-MIN(groupC[Cost (USD)]))</f>
        <v>0.59357913851348576</v>
      </c>
      <c r="E1089">
        <f>(groupC[[#This Row],[Weight (lbs)]]-MIN(groupC[Weight (lbs)]))/(MAX(groupC[Weight (lbs)])-MIN(groupC[Weight (lbs)]))</f>
        <v>0.64260205816705607</v>
      </c>
      <c r="F1089">
        <f>IF(groupC[[#This Row],[normalized cost]]+groupC[[#This Row],[normalized weight]]&gt;1, 1, 0)</f>
        <v>1</v>
      </c>
    </row>
    <row r="1090" spans="1:6" x14ac:dyDescent="0.75">
      <c r="A1090">
        <v>24142.125209999998</v>
      </c>
      <c r="B1090">
        <v>58922.552559999996</v>
      </c>
      <c r="C1090">
        <v>1</v>
      </c>
      <c r="D1090">
        <f>(groupC[[#This Row],[Cost (USD)]]-MIN(groupC[Cost (USD)]))/(MAX(groupC[Cost (USD)])-MIN(groupC[Cost (USD)]))</f>
        <v>0.59119571314309727</v>
      </c>
      <c r="E1090">
        <f>(groupC[[#This Row],[Weight (lbs)]]-MIN(groupC[Weight (lbs)]))/(MAX(groupC[Weight (lbs)])-MIN(groupC[Weight (lbs)]))</f>
        <v>0.40821431993821422</v>
      </c>
      <c r="F1090">
        <f>IF(groupC[[#This Row],[normalized cost]]+groupC[[#This Row],[normalized weight]]&gt;1, 1, 0)</f>
        <v>0</v>
      </c>
    </row>
    <row r="1091" spans="1:6" x14ac:dyDescent="0.75">
      <c r="A1091">
        <v>24670.29405</v>
      </c>
      <c r="B1091">
        <v>60369.958350000001</v>
      </c>
      <c r="C1091">
        <v>1</v>
      </c>
      <c r="D1091">
        <f>(groupC[[#This Row],[Cost (USD)]]-MIN(groupC[Cost (USD)]))/(MAX(groupC[Cost (USD)])-MIN(groupC[Cost (USD)]))</f>
        <v>0.67438241260628351</v>
      </c>
      <c r="E1091">
        <f>(groupC[[#This Row],[Weight (lbs)]]-MIN(groupC[Weight (lbs)]))/(MAX(groupC[Weight (lbs)])-MIN(groupC[Weight (lbs)]))</f>
        <v>0.56705054337052219</v>
      </c>
      <c r="F1091">
        <f>IF(groupC[[#This Row],[normalized cost]]+groupC[[#This Row],[normalized weight]]&gt;1, 1, 0)</f>
        <v>1</v>
      </c>
    </row>
    <row r="1092" spans="1:6" x14ac:dyDescent="0.75">
      <c r="A1092">
        <v>24561.31825</v>
      </c>
      <c r="B1092">
        <v>60494.760999999999</v>
      </c>
      <c r="C1092">
        <v>1</v>
      </c>
      <c r="D1092">
        <f>(groupC[[#This Row],[Cost (USD)]]-MIN(groupC[Cost (USD)]))/(MAX(groupC[Cost (USD)])-MIN(groupC[Cost (USD)]))</f>
        <v>0.65721870199556243</v>
      </c>
      <c r="E1092">
        <f>(groupC[[#This Row],[Weight (lbs)]]-MIN(groupC[Weight (lbs)]))/(MAX(groupC[Weight (lbs)])-MIN(groupC[Weight (lbs)]))</f>
        <v>0.58074620614684958</v>
      </c>
      <c r="F1092">
        <f>IF(groupC[[#This Row],[normalized cost]]+groupC[[#This Row],[normalized weight]]&gt;1, 1, 0)</f>
        <v>1</v>
      </c>
    </row>
    <row r="1093" spans="1:6" x14ac:dyDescent="0.75">
      <c r="A1093">
        <v>23126.230490000002</v>
      </c>
      <c r="B1093">
        <v>61080.491049999997</v>
      </c>
      <c r="C1093">
        <v>1</v>
      </c>
      <c r="D1093">
        <f>(groupC[[#This Row],[Cost (USD)]]-MIN(groupC[Cost (USD)]))/(MAX(groupC[Cost (USD)])-MIN(groupC[Cost (USD)]))</f>
        <v>0.43119208862242864</v>
      </c>
      <c r="E1093">
        <f>(groupC[[#This Row],[Weight (lbs)]]-MIN(groupC[Weight (lbs)]))/(MAX(groupC[Weight (lbs)])-MIN(groupC[Weight (lbs)]))</f>
        <v>0.64502337688610467</v>
      </c>
      <c r="F1093">
        <f>IF(groupC[[#This Row],[normalized cost]]+groupC[[#This Row],[normalized weight]]&gt;1, 1, 0)</f>
        <v>1</v>
      </c>
    </row>
    <row r="1094" spans="1:6" x14ac:dyDescent="0.75">
      <c r="A1094">
        <v>24411.390930000001</v>
      </c>
      <c r="B1094">
        <v>59767.536659999998</v>
      </c>
      <c r="C1094">
        <v>1</v>
      </c>
      <c r="D1094">
        <f>(groupC[[#This Row],[Cost (USD)]]-MIN(groupC[Cost (USD)]))/(MAX(groupC[Cost (USD)])-MIN(groupC[Cost (USD)]))</f>
        <v>0.63360511867595426</v>
      </c>
      <c r="E1094">
        <f>(groupC[[#This Row],[Weight (lbs)]]-MIN(groupC[Weight (lbs)]))/(MAX(groupC[Weight (lbs)])-MIN(groupC[Weight (lbs)]))</f>
        <v>0.50094165613627351</v>
      </c>
      <c r="F1094">
        <f>IF(groupC[[#This Row],[normalized cost]]+groupC[[#This Row],[normalized weight]]&gt;1, 1, 0)</f>
        <v>1</v>
      </c>
    </row>
    <row r="1095" spans="1:6" x14ac:dyDescent="0.75">
      <c r="A1095">
        <v>23485.142110000001</v>
      </c>
      <c r="B1095">
        <v>62140.518089999998</v>
      </c>
      <c r="C1095">
        <v>1</v>
      </c>
      <c r="D1095">
        <f>(groupC[[#This Row],[Cost (USD)]]-MIN(groupC[Cost (USD)]))/(MAX(groupC[Cost (USD)])-MIN(groupC[Cost (USD)]))</f>
        <v>0.48772074159405243</v>
      </c>
      <c r="E1095">
        <f>(groupC[[#This Row],[Weight (lbs)]]-MIN(groupC[Weight (lbs)]))/(MAX(groupC[Weight (lbs)])-MIN(groupC[Weight (lbs)]))</f>
        <v>0.76134921510852038</v>
      </c>
      <c r="F1095">
        <f>IF(groupC[[#This Row],[normalized cost]]+groupC[[#This Row],[normalized weight]]&gt;1, 1, 0)</f>
        <v>1</v>
      </c>
    </row>
    <row r="1096" spans="1:6" x14ac:dyDescent="0.75">
      <c r="A1096">
        <v>25002.671719999998</v>
      </c>
      <c r="B1096">
        <v>61481.266349999998</v>
      </c>
      <c r="C1096">
        <v>1</v>
      </c>
      <c r="D1096">
        <f>(groupC[[#This Row],[Cost (USD)]]-MIN(groupC[Cost (USD)]))/(MAX(groupC[Cost (USD)])-MIN(groupC[Cost (USD)]))</f>
        <v>0.72673196306928289</v>
      </c>
      <c r="E1096">
        <f>(groupC[[#This Row],[Weight (lbs)]]-MIN(groupC[Weight (lbs)]))/(MAX(groupC[Weight (lbs)])-MIN(groupC[Weight (lbs)]))</f>
        <v>0.68900388016773817</v>
      </c>
      <c r="F1096">
        <f>IF(groupC[[#This Row],[normalized cost]]+groupC[[#This Row],[normalized weight]]&gt;1, 1, 0)</f>
        <v>1</v>
      </c>
    </row>
    <row r="1097" spans="1:6" x14ac:dyDescent="0.75">
      <c r="A1097">
        <v>23651.327539999998</v>
      </c>
      <c r="B1097">
        <v>61330.937440000002</v>
      </c>
      <c r="C1097">
        <v>1</v>
      </c>
      <c r="D1097">
        <f>(groupC[[#This Row],[Cost (USD)]]-MIN(groupC[Cost (USD)]))/(MAX(groupC[Cost (USD)])-MIN(groupC[Cost (USD)]))</f>
        <v>0.51389498053736105</v>
      </c>
      <c r="E1097">
        <f>(groupC[[#This Row],[Weight (lbs)]]-MIN(groupC[Weight (lbs)]))/(MAX(groupC[Weight (lbs)])-MIN(groupC[Weight (lbs)]))</f>
        <v>0.67250700244204198</v>
      </c>
      <c r="F1097">
        <f>IF(groupC[[#This Row],[normalized cost]]+groupC[[#This Row],[normalized weight]]&gt;1, 1, 0)</f>
        <v>1</v>
      </c>
    </row>
    <row r="1098" spans="1:6" x14ac:dyDescent="0.75">
      <c r="A1098">
        <v>24853.04665</v>
      </c>
      <c r="B1098">
        <v>60055.652329999997</v>
      </c>
      <c r="C1098">
        <v>1</v>
      </c>
      <c r="D1098">
        <f>(groupC[[#This Row],[Cost (USD)]]-MIN(groupC[Cost (USD)]))/(MAX(groupC[Cost (USD)])-MIN(groupC[Cost (USD)]))</f>
        <v>0.70316598418599996</v>
      </c>
      <c r="E1098">
        <f>(groupC[[#This Row],[Weight (lbs)]]-MIN(groupC[Weight (lbs)]))/(MAX(groupC[Weight (lbs)])-MIN(groupC[Weight (lbs)]))</f>
        <v>0.5325590541394063</v>
      </c>
      <c r="F1098">
        <f>IF(groupC[[#This Row],[normalized cost]]+groupC[[#This Row],[normalized weight]]&gt;1, 1, 0)</f>
        <v>1</v>
      </c>
    </row>
    <row r="1099" spans="1:6" x14ac:dyDescent="0.75">
      <c r="A1099">
        <v>23612.016640000002</v>
      </c>
      <c r="B1099">
        <v>59750.078159999997</v>
      </c>
      <c r="C1099">
        <v>1</v>
      </c>
      <c r="D1099">
        <f>(groupC[[#This Row],[Cost (USD)]]-MIN(groupC[Cost (USD)]))/(MAX(groupC[Cost (USD)])-MIN(groupC[Cost (USD)]))</f>
        <v>0.50770350581134904</v>
      </c>
      <c r="E1099">
        <f>(groupC[[#This Row],[Weight (lbs)]]-MIN(groupC[Weight (lbs)]))/(MAX(groupC[Weight (lbs)])-MIN(groupC[Weight (lbs)]))</f>
        <v>0.49902578553111782</v>
      </c>
      <c r="F1099">
        <f>IF(groupC[[#This Row],[normalized cost]]+groupC[[#This Row],[normalized weight]]&gt;1, 1, 0)</f>
        <v>1</v>
      </c>
    </row>
    <row r="1100" spans="1:6" x14ac:dyDescent="0.75">
      <c r="A1100">
        <v>23330.63092</v>
      </c>
      <c r="B1100">
        <v>59865.603660000001</v>
      </c>
      <c r="C1100">
        <v>1</v>
      </c>
      <c r="D1100">
        <f>(groupC[[#This Row],[Cost (USD)]]-MIN(groupC[Cost (USD)]))/(MAX(groupC[Cost (USD)])-MIN(groupC[Cost (USD)]))</f>
        <v>0.46338519781939636</v>
      </c>
      <c r="E1100">
        <f>(groupC[[#This Row],[Weight (lbs)]]-MIN(groupC[Weight (lbs)]))/(MAX(groupC[Weight (lbs)])-MIN(groupC[Weight (lbs)]))</f>
        <v>0.51170338724924391</v>
      </c>
      <c r="F1100">
        <f>IF(groupC[[#This Row],[normalized cost]]+groupC[[#This Row],[normalized weight]]&gt;1, 1, 0)</f>
        <v>0</v>
      </c>
    </row>
    <row r="1101" spans="1:6" x14ac:dyDescent="0.75">
      <c r="A1101">
        <v>23526.491900000001</v>
      </c>
      <c r="B1101">
        <v>59498.391369999998</v>
      </c>
      <c r="C1101">
        <v>1</v>
      </c>
      <c r="D1101">
        <f>(groupC[[#This Row],[Cost (USD)]]-MIN(groupC[Cost (USD)]))/(MAX(groupC[Cost (USD)])-MIN(groupC[Cost (USD)]))</f>
        <v>0.49423334190874701</v>
      </c>
      <c r="E1101">
        <f>(groupC[[#This Row],[Weight (lbs)]]-MIN(groupC[Weight (lbs)]))/(MAX(groupC[Weight (lbs)])-MIN(groupC[Weight (lbs)]))</f>
        <v>0.47140604026852617</v>
      </c>
      <c r="F1101">
        <f>IF(groupC[[#This Row],[normalized cost]]+groupC[[#This Row],[normalized weight]]&gt;1, 1, 0)</f>
        <v>0</v>
      </c>
    </row>
    <row r="1102" spans="1:6" x14ac:dyDescent="0.75">
      <c r="A1102">
        <v>24272.191510000001</v>
      </c>
      <c r="B1102">
        <v>57798.112070000003</v>
      </c>
      <c r="C1102">
        <v>1</v>
      </c>
      <c r="D1102">
        <f>(groupC[[#This Row],[Cost (USD)]]-MIN(groupC[Cost (USD)]))/(MAX(groupC[Cost (USD)])-MIN(groupC[Cost (USD)]))</f>
        <v>0.61168118178299047</v>
      </c>
      <c r="E1102">
        <f>(groupC[[#This Row],[Weight (lbs)]]-MIN(groupC[Weight (lbs)]))/(MAX(groupC[Weight (lbs)])-MIN(groupC[Weight (lbs)]))</f>
        <v>0.2848198426327363</v>
      </c>
      <c r="F1102">
        <f>IF(groupC[[#This Row],[normalized cost]]+groupC[[#This Row],[normalized weight]]&gt;1, 1, 0)</f>
        <v>0</v>
      </c>
    </row>
    <row r="1103" spans="1:6" x14ac:dyDescent="0.75">
      <c r="A1103">
        <v>23461.64775</v>
      </c>
      <c r="B1103">
        <v>60627.907090000001</v>
      </c>
      <c r="C1103">
        <v>1</v>
      </c>
      <c r="D1103">
        <f>(groupC[[#This Row],[Cost (USD)]]-MIN(groupC[Cost (USD)]))/(MAX(groupC[Cost (USD)])-MIN(groupC[Cost (USD)]))</f>
        <v>0.48402037512714774</v>
      </c>
      <c r="E1103">
        <f>(groupC[[#This Row],[Weight (lbs)]]-MIN(groupC[Weight (lbs)]))/(MAX(groupC[Weight (lbs)])-MIN(groupC[Weight (lbs)]))</f>
        <v>0.59535746599290729</v>
      </c>
      <c r="F1103">
        <f>IF(groupC[[#This Row],[normalized cost]]+groupC[[#This Row],[normalized weight]]&gt;1, 1, 0)</f>
        <v>1</v>
      </c>
    </row>
    <row r="1104" spans="1:6" x14ac:dyDescent="0.75">
      <c r="A1104">
        <v>22120.174920000001</v>
      </c>
      <c r="B1104">
        <v>59207.298909999998</v>
      </c>
      <c r="C1104">
        <v>1</v>
      </c>
      <c r="D1104">
        <f>(groupC[[#This Row],[Cost (USD)]]-MIN(groupC[Cost (USD)]))/(MAX(groupC[Cost (USD)])-MIN(groupC[Cost (USD)]))</f>
        <v>0.27273813222308058</v>
      </c>
      <c r="E1104">
        <f>(groupC[[#This Row],[Weight (lbs)]]-MIN(groupC[Weight (lbs)]))/(MAX(groupC[Weight (lbs)])-MIN(groupC[Weight (lbs)]))</f>
        <v>0.4394619736249763</v>
      </c>
      <c r="F1104">
        <f>IF(groupC[[#This Row],[normalized cost]]+groupC[[#This Row],[normalized weight]]&gt;1, 1, 0)</f>
        <v>0</v>
      </c>
    </row>
    <row r="1105" spans="1:6" x14ac:dyDescent="0.75">
      <c r="A1105">
        <v>23877.727879999999</v>
      </c>
      <c r="B1105">
        <v>60964.598660000003</v>
      </c>
      <c r="C1105">
        <v>1</v>
      </c>
      <c r="D1105">
        <f>(groupC[[#This Row],[Cost (USD)]]-MIN(groupC[Cost (USD)]))/(MAX(groupC[Cost (USD)])-MIN(groupC[Cost (USD)]))</f>
        <v>0.54955308002301628</v>
      </c>
      <c r="E1105">
        <f>(groupC[[#This Row],[Weight (lbs)]]-MIN(groupC[Weight (lbs)]))/(MAX(groupC[Weight (lbs)])-MIN(groupC[Weight (lbs)]))</f>
        <v>0.6323055131886387</v>
      </c>
      <c r="F1105">
        <f>IF(groupC[[#This Row],[normalized cost]]+groupC[[#This Row],[normalized weight]]&gt;1, 1, 0)</f>
        <v>1</v>
      </c>
    </row>
    <row r="1106" spans="1:6" x14ac:dyDescent="0.75">
      <c r="A1106">
        <v>23296.39733</v>
      </c>
      <c r="B1106">
        <v>61126.240599999997</v>
      </c>
      <c r="C1106">
        <v>1</v>
      </c>
      <c r="D1106">
        <f>(groupC[[#This Row],[Cost (USD)]]-MIN(groupC[Cost (USD)]))/(MAX(groupC[Cost (USD)])-MIN(groupC[Cost (USD)]))</f>
        <v>0.45799340044854825</v>
      </c>
      <c r="E1106">
        <f>(groupC[[#This Row],[Weight (lbs)]]-MIN(groupC[Weight (lbs)]))/(MAX(groupC[Weight (lbs)])-MIN(groupC[Weight (lbs)]))</f>
        <v>0.65004386650686796</v>
      </c>
      <c r="F1106">
        <f>IF(groupC[[#This Row],[normalized cost]]+groupC[[#This Row],[normalized weight]]&gt;1, 1, 0)</f>
        <v>1</v>
      </c>
    </row>
    <row r="1107" spans="1:6" x14ac:dyDescent="0.75">
      <c r="A1107">
        <v>24471.654040000001</v>
      </c>
      <c r="B1107">
        <v>57926.33066</v>
      </c>
      <c r="C1107">
        <v>1</v>
      </c>
      <c r="D1107">
        <f>(groupC[[#This Row],[Cost (USD)]]-MIN(groupC[Cost (USD)]))/(MAX(groupC[Cost (USD)])-MIN(groupC[Cost (USD)]))</f>
        <v>0.64309657072808002</v>
      </c>
      <c r="E1107">
        <f>(groupC[[#This Row],[Weight (lbs)]]-MIN(groupC[Weight (lbs)]))/(MAX(groupC[Weight (lbs)])-MIN(groupC[Weight (lbs)]))</f>
        <v>0.29889036573698263</v>
      </c>
      <c r="F1107">
        <f>IF(groupC[[#This Row],[normalized cost]]+groupC[[#This Row],[normalized weight]]&gt;1, 1, 0)</f>
        <v>0</v>
      </c>
    </row>
    <row r="1108" spans="1:6" x14ac:dyDescent="0.75">
      <c r="A1108">
        <v>23708.89184</v>
      </c>
      <c r="B1108">
        <v>60893.32043</v>
      </c>
      <c r="C1108">
        <v>1</v>
      </c>
      <c r="D1108">
        <f>(groupC[[#This Row],[Cost (USD)]]-MIN(groupC[Cost (USD)]))/(MAX(groupC[Cost (USD)])-MIN(groupC[Cost (USD)]))</f>
        <v>0.52296136946691019</v>
      </c>
      <c r="E1108">
        <f>(groupC[[#This Row],[Weight (lbs)]]-MIN(groupC[Weight (lbs)]))/(MAX(groupC[Weight (lbs)])-MIN(groupC[Weight (lbs)]))</f>
        <v>0.62448354305119713</v>
      </c>
      <c r="F1108">
        <f>IF(groupC[[#This Row],[normalized cost]]+groupC[[#This Row],[normalized weight]]&gt;1, 1, 0)</f>
        <v>1</v>
      </c>
    </row>
    <row r="1109" spans="1:6" x14ac:dyDescent="0.75">
      <c r="A1109">
        <v>24988.029849999999</v>
      </c>
      <c r="B1109">
        <v>58876.724520000003</v>
      </c>
      <c r="C1109">
        <v>1</v>
      </c>
      <c r="D1109">
        <f>(groupC[[#This Row],[Cost (USD)]]-MIN(groupC[Cost (USD)]))/(MAX(groupC[Cost (USD)])-MIN(groupC[Cost (USD)]))</f>
        <v>0.72442586557351052</v>
      </c>
      <c r="E1109">
        <f>(groupC[[#This Row],[Weight (lbs)]]-MIN(groupC[Weight (lbs)]))/(MAX(groupC[Weight (lbs)])-MIN(groupC[Weight (lbs)]))</f>
        <v>0.40318521693807796</v>
      </c>
      <c r="F1109">
        <f>IF(groupC[[#This Row],[normalized cost]]+groupC[[#This Row],[normalized weight]]&gt;1, 1, 0)</f>
        <v>1</v>
      </c>
    </row>
    <row r="1110" spans="1:6" x14ac:dyDescent="0.75">
      <c r="A1110">
        <v>24173.388419999999</v>
      </c>
      <c r="B1110">
        <v>59715.67959</v>
      </c>
      <c r="C1110">
        <v>1</v>
      </c>
      <c r="D1110">
        <f>(groupC[[#This Row],[Cost (USD)]]-MIN(groupC[Cost (USD)]))/(MAX(groupC[Cost (USD)])-MIN(groupC[Cost (USD)]))</f>
        <v>0.59611967506126828</v>
      </c>
      <c r="E1110">
        <f>(groupC[[#This Row],[Weight (lbs)]]-MIN(groupC[Weight (lbs)]))/(MAX(groupC[Weight (lbs)])-MIN(groupC[Weight (lbs)]))</f>
        <v>0.49525093608114329</v>
      </c>
      <c r="F1110">
        <f>IF(groupC[[#This Row],[normalized cost]]+groupC[[#This Row],[normalized weight]]&gt;1, 1, 0)</f>
        <v>1</v>
      </c>
    </row>
    <row r="1111" spans="1:6" x14ac:dyDescent="0.75">
      <c r="A1111">
        <v>23399.268069999998</v>
      </c>
      <c r="B1111">
        <v>60707.07602</v>
      </c>
      <c r="C1111">
        <v>1</v>
      </c>
      <c r="D1111">
        <f>(groupC[[#This Row],[Cost (USD)]]-MIN(groupC[Cost (USD)]))/(MAX(groupC[Cost (USD)])-MIN(groupC[Cost (USD)]))</f>
        <v>0.47419556287057868</v>
      </c>
      <c r="E1111">
        <f>(groupC[[#This Row],[Weight (lbs)]]-MIN(groupC[Weight (lbs)]))/(MAX(groupC[Weight (lbs)])-MIN(groupC[Weight (lbs)]))</f>
        <v>0.60404535016558059</v>
      </c>
      <c r="F1111">
        <f>IF(groupC[[#This Row],[normalized cost]]+groupC[[#This Row],[normalized weight]]&gt;1, 1, 0)</f>
        <v>1</v>
      </c>
    </row>
    <row r="1112" spans="1:6" x14ac:dyDescent="0.75">
      <c r="A1112">
        <v>24562.93276</v>
      </c>
      <c r="B1112">
        <v>59620.764329999998</v>
      </c>
      <c r="C1112">
        <v>1</v>
      </c>
      <c r="D1112">
        <f>(groupC[[#This Row],[Cost (USD)]]-MIN(groupC[Cost (USD)]))/(MAX(groupC[Cost (USD)])-MIN(groupC[Cost (USD)]))</f>
        <v>0.65747298764813944</v>
      </c>
      <c r="E1112">
        <f>(groupC[[#This Row],[Weight (lbs)]]-MIN(groupC[Weight (lbs)]))/(MAX(groupC[Weight (lbs)])-MIN(groupC[Weight (lbs)]))</f>
        <v>0.48483507236921508</v>
      </c>
      <c r="F1112">
        <f>IF(groupC[[#This Row],[normalized cost]]+groupC[[#This Row],[normalized weight]]&gt;1, 1, 0)</f>
        <v>1</v>
      </c>
    </row>
    <row r="1113" spans="1:6" x14ac:dyDescent="0.75">
      <c r="A1113">
        <v>24476.521949999998</v>
      </c>
      <c r="B1113">
        <v>60622.724029999998</v>
      </c>
      <c r="C1113">
        <v>1</v>
      </c>
      <c r="D1113">
        <f>(groupC[[#This Row],[Cost (USD)]]-MIN(groupC[Cost (USD)]))/(MAX(groupC[Cost (USD)])-MIN(groupC[Cost (USD)]))</f>
        <v>0.64386326754075762</v>
      </c>
      <c r="E1113">
        <f>(groupC[[#This Row],[Weight (lbs)]]-MIN(groupC[Weight (lbs)]))/(MAX(groupC[Weight (lbs)])-MIN(groupC[Weight (lbs)]))</f>
        <v>0.59478868446535549</v>
      </c>
      <c r="F1113">
        <f>IF(groupC[[#This Row],[normalized cost]]+groupC[[#This Row],[normalized weight]]&gt;1, 1, 0)</f>
        <v>1</v>
      </c>
    </row>
    <row r="1114" spans="1:6" x14ac:dyDescent="0.75">
      <c r="A1114">
        <v>23523.155309999998</v>
      </c>
      <c r="B1114">
        <v>61442.17166</v>
      </c>
      <c r="C1114">
        <v>1</v>
      </c>
      <c r="D1114">
        <f>(groupC[[#This Row],[Cost (USD)]]-MIN(groupC[Cost (USD)]))/(MAX(groupC[Cost (USD)])-MIN(groupC[Cost (USD)]))</f>
        <v>0.49370782830676685</v>
      </c>
      <c r="E1114">
        <f>(groupC[[#This Row],[Weight (lbs)]]-MIN(groupC[Weight (lbs)]))/(MAX(groupC[Weight (lbs)])-MIN(groupC[Weight (lbs)]))</f>
        <v>0.6847136852833744</v>
      </c>
      <c r="F1114">
        <f>IF(groupC[[#This Row],[normalized cost]]+groupC[[#This Row],[normalized weight]]&gt;1, 1, 0)</f>
        <v>1</v>
      </c>
    </row>
    <row r="1115" spans="1:6" x14ac:dyDescent="0.75">
      <c r="A1115">
        <v>23885.989369999999</v>
      </c>
      <c r="B1115">
        <v>58731.444649999998</v>
      </c>
      <c r="C1115">
        <v>1</v>
      </c>
      <c r="D1115">
        <f>(groupC[[#This Row],[Cost (USD)]]-MIN(groupC[Cost (USD)]))/(MAX(groupC[Cost (USD)])-MIN(groupC[Cost (USD)]))</f>
        <v>0.55085426637423718</v>
      </c>
      <c r="E1115">
        <f>(groupC[[#This Row],[Weight (lbs)]]-MIN(groupC[Weight (lbs)]))/(MAX(groupC[Weight (lbs)])-MIN(groupC[Weight (lbs)]))</f>
        <v>0.38724241357846345</v>
      </c>
      <c r="F1115">
        <f>IF(groupC[[#This Row],[normalized cost]]+groupC[[#This Row],[normalized weight]]&gt;1, 1, 0)</f>
        <v>0</v>
      </c>
    </row>
    <row r="1116" spans="1:6" x14ac:dyDescent="0.75">
      <c r="A1116">
        <v>23117.999100000001</v>
      </c>
      <c r="B1116">
        <v>58555.4401</v>
      </c>
      <c r="C1116">
        <v>1</v>
      </c>
      <c r="D1116">
        <f>(groupC[[#This Row],[Cost (USD)]]-MIN(groupC[Cost (USD)]))/(MAX(groupC[Cost (USD)])-MIN(groupC[Cost (USD)]))</f>
        <v>0.42989564302731487</v>
      </c>
      <c r="E1116">
        <f>(groupC[[#This Row],[Weight (lbs)]]-MIN(groupC[Weight (lbs)]))/(MAX(groupC[Weight (lbs)])-MIN(groupC[Weight (lbs)]))</f>
        <v>0.36792792815768699</v>
      </c>
      <c r="F1116">
        <f>IF(groupC[[#This Row],[normalized cost]]+groupC[[#This Row],[normalized weight]]&gt;1, 1, 0)</f>
        <v>0</v>
      </c>
    </row>
    <row r="1117" spans="1:6" x14ac:dyDescent="0.75">
      <c r="A1117">
        <v>24503.719819999998</v>
      </c>
      <c r="B1117">
        <v>59686.639009999999</v>
      </c>
      <c r="C1117">
        <v>1</v>
      </c>
      <c r="D1117">
        <f>(groupC[[#This Row],[Cost (USD)]]-MIN(groupC[Cost (USD)]))/(MAX(groupC[Cost (USD)])-MIN(groupC[Cost (USD)]))</f>
        <v>0.64814693758408837</v>
      </c>
      <c r="E1117">
        <f>(groupC[[#This Row],[Weight (lbs)]]-MIN(groupC[Weight (lbs)]))/(MAX(groupC[Weight (lbs)])-MIN(groupC[Weight (lbs)]))</f>
        <v>0.49206406472457376</v>
      </c>
      <c r="F1117">
        <f>IF(groupC[[#This Row],[normalized cost]]+groupC[[#This Row],[normalized weight]]&gt;1, 1, 0)</f>
        <v>1</v>
      </c>
    </row>
    <row r="1118" spans="1:6" x14ac:dyDescent="0.75">
      <c r="A1118">
        <v>22568.111560000001</v>
      </c>
      <c r="B1118">
        <v>60343.222950000003</v>
      </c>
      <c r="C1118">
        <v>1</v>
      </c>
      <c r="D1118">
        <f>(groupC[[#This Row],[Cost (USD)]]-MIN(groupC[Cost (USD)]))/(MAX(groupC[Cost (USD)])-MIN(groupC[Cost (USD)]))</f>
        <v>0.34328824390749818</v>
      </c>
      <c r="E1118">
        <f>(groupC[[#This Row],[Weight (lbs)]]-MIN(groupC[Weight (lbs)]))/(MAX(groupC[Weight (lbs)])-MIN(groupC[Weight (lbs)]))</f>
        <v>0.56411663914180432</v>
      </c>
      <c r="F1118">
        <f>IF(groupC[[#This Row],[normalized cost]]+groupC[[#This Row],[normalized weight]]&gt;1, 1, 0)</f>
        <v>0</v>
      </c>
    </row>
    <row r="1119" spans="1:6" x14ac:dyDescent="0.75">
      <c r="A1119">
        <v>24540.036250000001</v>
      </c>
      <c r="B1119">
        <v>60689.445220000001</v>
      </c>
      <c r="C1119">
        <v>1</v>
      </c>
      <c r="D1119">
        <f>(groupC[[#This Row],[Cost (USD)]]-MIN(groupC[Cost (USD)]))/(MAX(groupC[Cost (USD)])-MIN(groupC[Cost (USD)]))</f>
        <v>0.65386678267753628</v>
      </c>
      <c r="E1119">
        <f>(groupC[[#This Row],[Weight (lbs)]]-MIN(groupC[Weight (lbs)]))/(MAX(groupC[Weight (lbs)])-MIN(groupC[Weight (lbs)]))</f>
        <v>0.60211057160697734</v>
      </c>
      <c r="F1119">
        <f>IF(groupC[[#This Row],[normalized cost]]+groupC[[#This Row],[normalized weight]]&gt;1, 1, 0)</f>
        <v>1</v>
      </c>
    </row>
    <row r="1120" spans="1:6" x14ac:dyDescent="0.75">
      <c r="A1120">
        <v>24658.26209</v>
      </c>
      <c r="B1120">
        <v>59648.446859999996</v>
      </c>
      <c r="C1120">
        <v>1</v>
      </c>
      <c r="D1120">
        <f>(groupC[[#This Row],[Cost (USD)]]-MIN(groupC[Cost (USD)]))/(MAX(groupC[Cost (USD)])-MIN(groupC[Cost (USD)]))</f>
        <v>0.67248737646505052</v>
      </c>
      <c r="E1120">
        <f>(groupC[[#This Row],[Weight (lbs)]]-MIN(groupC[Weight (lbs)]))/(MAX(groupC[Weight (lbs)])-MIN(groupC[Weight (lbs)]))</f>
        <v>0.48787291327784599</v>
      </c>
      <c r="F1120">
        <f>IF(groupC[[#This Row],[normalized cost]]+groupC[[#This Row],[normalized weight]]&gt;1, 1, 0)</f>
        <v>1</v>
      </c>
    </row>
    <row r="1121" spans="1:6" x14ac:dyDescent="0.75">
      <c r="A1121">
        <v>23825.08497</v>
      </c>
      <c r="B1121">
        <v>58719.969120000002</v>
      </c>
      <c r="C1121">
        <v>1</v>
      </c>
      <c r="D1121">
        <f>(groupC[[#This Row],[Cost (USD)]]-MIN(groupC[Cost (USD)]))/(MAX(groupC[Cost (USD)])-MIN(groupC[Cost (USD)]))</f>
        <v>0.54126181101699644</v>
      </c>
      <c r="E1121">
        <f>(groupC[[#This Row],[Weight (lbs)]]-MIN(groupC[Weight (lbs)]))/(MAX(groupC[Weight (lbs)])-MIN(groupC[Weight (lbs)]))</f>
        <v>0.3859831054703457</v>
      </c>
      <c r="F1121">
        <f>IF(groupC[[#This Row],[normalized cost]]+groupC[[#This Row],[normalized weight]]&gt;1, 1, 0)</f>
        <v>0</v>
      </c>
    </row>
    <row r="1122" spans="1:6" x14ac:dyDescent="0.75">
      <c r="A1122">
        <v>22585.247790000001</v>
      </c>
      <c r="B1122">
        <v>59813.920850000002</v>
      </c>
      <c r="C1122">
        <v>1</v>
      </c>
      <c r="D1122">
        <f>(groupC[[#This Row],[Cost (USD)]]-MIN(groupC[Cost (USD)]))/(MAX(groupC[Cost (USD)])-MIN(groupC[Cost (USD)]))</f>
        <v>0.34598720360936552</v>
      </c>
      <c r="E1122">
        <f>(groupC[[#This Row],[Weight (lbs)]]-MIN(groupC[Weight (lbs)]))/(MAX(groupC[Weight (lbs)])-MIN(groupC[Weight (lbs)]))</f>
        <v>0.50603179023513412</v>
      </c>
      <c r="F1122">
        <f>IF(groupC[[#This Row],[normalized cost]]+groupC[[#This Row],[normalized weight]]&gt;1, 1, 0)</f>
        <v>0</v>
      </c>
    </row>
    <row r="1123" spans="1:6" x14ac:dyDescent="0.75">
      <c r="A1123">
        <v>25598.494920000001</v>
      </c>
      <c r="B1123">
        <v>58881.601499999997</v>
      </c>
      <c r="C1123">
        <v>1</v>
      </c>
      <c r="D1123">
        <f>(groupC[[#This Row],[Cost (USD)]]-MIN(groupC[Cost (USD)]))/(MAX(groupC[Cost (USD)])-MIN(groupC[Cost (USD)]))</f>
        <v>0.82057423795924789</v>
      </c>
      <c r="E1123">
        <f>(groupC[[#This Row],[Weight (lbs)]]-MIN(groupC[Weight (lbs)]))/(MAX(groupC[Weight (lbs)])-MIN(groupC[Weight (lbs)]))</f>
        <v>0.40372040968796591</v>
      </c>
      <c r="F1123">
        <f>IF(groupC[[#This Row],[normalized cost]]+groupC[[#This Row],[normalized weight]]&gt;1, 1, 0)</f>
        <v>1</v>
      </c>
    </row>
    <row r="1124" spans="1:6" x14ac:dyDescent="0.75">
      <c r="A1124">
        <v>22911.575400000002</v>
      </c>
      <c r="B1124">
        <v>60922.26066</v>
      </c>
      <c r="C1124">
        <v>1</v>
      </c>
      <c r="D1124">
        <f>(groupC[[#This Row],[Cost (USD)]]-MIN(groupC[Cost (USD)]))/(MAX(groupC[Cost (USD)])-MIN(groupC[Cost (USD)]))</f>
        <v>0.39738386839483408</v>
      </c>
      <c r="E1124">
        <f>(groupC[[#This Row],[Weight (lbs)]]-MIN(groupC[Weight (lbs)]))/(MAX(groupC[Weight (lbs)])-MIN(groupC[Weight (lbs)]))</f>
        <v>0.627659402143527</v>
      </c>
      <c r="F1124">
        <f>IF(groupC[[#This Row],[normalized cost]]+groupC[[#This Row],[normalized weight]]&gt;1, 1, 0)</f>
        <v>1</v>
      </c>
    </row>
    <row r="1125" spans="1:6" x14ac:dyDescent="0.75">
      <c r="A1125">
        <v>24104.124449999999</v>
      </c>
      <c r="B1125">
        <v>60424.045709999999</v>
      </c>
      <c r="C1125">
        <v>1</v>
      </c>
      <c r="D1125">
        <f>(groupC[[#This Row],[Cost (USD)]]-MIN(groupC[Cost (USD)]))/(MAX(groupC[Cost (USD)])-MIN(groupC[Cost (USD)]))</f>
        <v>0.58521058573290674</v>
      </c>
      <c r="E1125">
        <f>(groupC[[#This Row],[Weight (lbs)]]-MIN(groupC[Weight (lbs)]))/(MAX(groupC[Weight (lbs)])-MIN(groupC[Weight (lbs)]))</f>
        <v>0.57298601223293666</v>
      </c>
      <c r="F1125">
        <f>IF(groupC[[#This Row],[normalized cost]]+groupC[[#This Row],[normalized weight]]&gt;1, 1, 0)</f>
        <v>1</v>
      </c>
    </row>
    <row r="1126" spans="1:6" x14ac:dyDescent="0.75">
      <c r="A1126">
        <v>25602.019749999999</v>
      </c>
      <c r="B1126">
        <v>61413.267160000003</v>
      </c>
      <c r="C1126">
        <v>1</v>
      </c>
      <c r="D1126">
        <f>(groupC[[#This Row],[Cost (USD)]]-MIN(groupC[Cost (USD)]))/(MAX(groupC[Cost (USD)])-MIN(groupC[Cost (USD)]))</f>
        <v>0.82112939939942042</v>
      </c>
      <c r="E1126">
        <f>(groupC[[#This Row],[Weight (lbs)]]-MIN(groupC[Weight (lbs)]))/(MAX(groupC[Weight (lbs)])-MIN(groupC[Weight (lbs)]))</f>
        <v>0.68154174714970239</v>
      </c>
      <c r="F1126">
        <f>IF(groupC[[#This Row],[normalized cost]]+groupC[[#This Row],[normalized weight]]&gt;1, 1, 0)</f>
        <v>1</v>
      </c>
    </row>
    <row r="1127" spans="1:6" x14ac:dyDescent="0.75">
      <c r="A1127">
        <v>22227.478579999999</v>
      </c>
      <c r="B1127">
        <v>60628.354290000003</v>
      </c>
      <c r="C1127">
        <v>1</v>
      </c>
      <c r="D1127">
        <f>(groupC[[#This Row],[Cost (USD)]]-MIN(groupC[Cost (USD)]))/(MAX(groupC[Cost (USD)])-MIN(groupC[Cost (USD)]))</f>
        <v>0.28963848044453128</v>
      </c>
      <c r="E1127">
        <f>(groupC[[#This Row],[Weight (lbs)]]-MIN(groupC[Weight (lbs)]))/(MAX(groupC[Weight (lbs)])-MIN(groupC[Weight (lbs)]))</f>
        <v>0.59540654107579705</v>
      </c>
      <c r="F1127">
        <f>IF(groupC[[#This Row],[normalized cost]]+groupC[[#This Row],[normalized weight]]&gt;1, 1, 0)</f>
        <v>0</v>
      </c>
    </row>
    <row r="1128" spans="1:6" x14ac:dyDescent="0.75">
      <c r="A1128">
        <v>23841.685649999999</v>
      </c>
      <c r="B1128">
        <v>59872.37917</v>
      </c>
      <c r="C1128">
        <v>1</v>
      </c>
      <c r="D1128">
        <f>(groupC[[#This Row],[Cost (USD)]]-MIN(groupC[Cost (USD)]))/(MAX(groupC[Cost (USD)])-MIN(groupC[Cost (USD)]))</f>
        <v>0.54387642148520299</v>
      </c>
      <c r="E1128">
        <f>(groupC[[#This Row],[Weight (lbs)]]-MIN(groupC[Weight (lbs)]))/(MAX(groupC[Weight (lbs)])-MIN(groupC[Weight (lbs)]))</f>
        <v>0.51244692194259878</v>
      </c>
      <c r="F1128">
        <f>IF(groupC[[#This Row],[normalized cost]]+groupC[[#This Row],[normalized weight]]&gt;1, 1, 0)</f>
        <v>1</v>
      </c>
    </row>
    <row r="1129" spans="1:6" x14ac:dyDescent="0.75">
      <c r="A1129">
        <v>24653.874250000001</v>
      </c>
      <c r="B1129">
        <v>59761.166729999997</v>
      </c>
      <c r="C1129">
        <v>1</v>
      </c>
      <c r="D1129">
        <f>(groupC[[#This Row],[Cost (USD)]]-MIN(groupC[Cost (USD)]))/(MAX(groupC[Cost (USD)])-MIN(groupC[Cost (USD)]))</f>
        <v>0.67179629077477676</v>
      </c>
      <c r="E1129">
        <f>(groupC[[#This Row],[Weight (lbs)]]-MIN(groupC[Weight (lbs)]))/(MAX(groupC[Weight (lbs)])-MIN(groupC[Weight (lbs)]))</f>
        <v>0.50024262920704698</v>
      </c>
      <c r="F1129">
        <f>IF(groupC[[#This Row],[normalized cost]]+groupC[[#This Row],[normalized weight]]&gt;1, 1, 0)</f>
        <v>1</v>
      </c>
    </row>
    <row r="1130" spans="1:6" x14ac:dyDescent="0.75">
      <c r="A1130">
        <v>23913.33915</v>
      </c>
      <c r="B1130">
        <v>59428.259570000002</v>
      </c>
      <c r="C1130">
        <v>1</v>
      </c>
      <c r="D1130">
        <f>(groupC[[#This Row],[Cost (USD)]]-MIN(groupC[Cost (USD)]))/(MAX(groupC[Cost (USD)])-MIN(groupC[Cost (USD)]))</f>
        <v>0.55516186227338993</v>
      </c>
      <c r="E1130">
        <f>(groupC[[#This Row],[Weight (lbs)]]-MIN(groupC[Weight (lbs)]))/(MAX(groupC[Weight (lbs)])-MIN(groupC[Weight (lbs)]))</f>
        <v>0.46370987770549732</v>
      </c>
      <c r="F1130">
        <f>IF(groupC[[#This Row],[normalized cost]]+groupC[[#This Row],[normalized weight]]&gt;1, 1, 0)</f>
        <v>1</v>
      </c>
    </row>
    <row r="1131" spans="1:6" x14ac:dyDescent="0.75">
      <c r="A1131">
        <v>24343.011439999998</v>
      </c>
      <c r="B1131">
        <v>61020.84676</v>
      </c>
      <c r="C1131">
        <v>1</v>
      </c>
      <c r="D1131">
        <f>(groupC[[#This Row],[Cost (USD)]]-MIN(groupC[Cost (USD)]))/(MAX(groupC[Cost (USD)])-MIN(groupC[Cost (USD)]))</f>
        <v>0.62283533512704936</v>
      </c>
      <c r="E1131">
        <f>(groupC[[#This Row],[Weight (lbs)]]-MIN(groupC[Weight (lbs)]))/(MAX(groupC[Weight (lbs)])-MIN(groupC[Weight (lbs)]))</f>
        <v>0.63847809854166693</v>
      </c>
      <c r="F1131">
        <f>IF(groupC[[#This Row],[normalized cost]]+groupC[[#This Row],[normalized weight]]&gt;1, 1, 0)</f>
        <v>1</v>
      </c>
    </row>
    <row r="1132" spans="1:6" x14ac:dyDescent="0.75">
      <c r="A1132">
        <v>23514.978469999998</v>
      </c>
      <c r="B1132">
        <v>60471.67067</v>
      </c>
      <c r="C1132">
        <v>1</v>
      </c>
      <c r="D1132">
        <f>(groupC[[#This Row],[Cost (USD)]]-MIN(groupC[Cost (USD)]))/(MAX(groupC[Cost (USD)])-MIN(groupC[Cost (USD)]))</f>
        <v>0.49241997434772117</v>
      </c>
      <c r="E1132">
        <f>(groupC[[#This Row],[Weight (lbs)]]-MIN(groupC[Weight (lbs)]))/(MAX(groupC[Weight (lbs)])-MIN(groupC[Weight (lbs)]))</f>
        <v>0.57821230664171808</v>
      </c>
      <c r="F1132">
        <f>IF(groupC[[#This Row],[normalized cost]]+groupC[[#This Row],[normalized weight]]&gt;1, 1, 0)</f>
        <v>1</v>
      </c>
    </row>
    <row r="1133" spans="1:6" x14ac:dyDescent="0.75">
      <c r="A1133">
        <v>24544.388340000001</v>
      </c>
      <c r="B1133">
        <v>58936.656719999999</v>
      </c>
      <c r="C1133">
        <v>1</v>
      </c>
      <c r="D1133">
        <f>(groupC[[#This Row],[Cost (USD)]]-MIN(groupC[Cost (USD)]))/(MAX(groupC[Cost (USD)])-MIN(groupC[Cost (USD)]))</f>
        <v>0.65455223773555671</v>
      </c>
      <c r="E1133">
        <f>(groupC[[#This Row],[Weight (lbs)]]-MIN(groupC[Weight (lbs)]))/(MAX(groupC[Weight (lbs)])-MIN(groupC[Weight (lbs)]))</f>
        <v>0.40976209011058962</v>
      </c>
      <c r="F1133">
        <f>IF(groupC[[#This Row],[normalized cost]]+groupC[[#This Row],[normalized weight]]&gt;1, 1, 0)</f>
        <v>1</v>
      </c>
    </row>
    <row r="1134" spans="1:6" x14ac:dyDescent="0.75">
      <c r="A1134">
        <v>24780.703379999999</v>
      </c>
      <c r="B1134">
        <v>58592.394610000003</v>
      </c>
      <c r="C1134">
        <v>1</v>
      </c>
      <c r="D1134">
        <f>(groupC[[#This Row],[Cost (USD)]]-MIN(groupC[Cost (USD)]))/(MAX(groupC[Cost (USD)])-MIN(groupC[Cost (USD)]))</f>
        <v>0.69177190448286152</v>
      </c>
      <c r="E1134">
        <f>(groupC[[#This Row],[Weight (lbs)]]-MIN(groupC[Weight (lbs)]))/(MAX(groupC[Weight (lbs)])-MIN(groupC[Weight (lbs)]))</f>
        <v>0.37198326277617844</v>
      </c>
      <c r="F1134">
        <f>IF(groupC[[#This Row],[normalized cost]]+groupC[[#This Row],[normalized weight]]&gt;1, 1, 0)</f>
        <v>1</v>
      </c>
    </row>
    <row r="1135" spans="1:6" x14ac:dyDescent="0.75">
      <c r="A1135">
        <v>23027.384409999999</v>
      </c>
      <c r="B1135">
        <v>60241.794439999998</v>
      </c>
      <c r="C1135">
        <v>1</v>
      </c>
      <c r="D1135">
        <f>(groupC[[#This Row],[Cost (USD)]]-MIN(groupC[Cost (USD)]))/(MAX(groupC[Cost (USD)])-MIN(groupC[Cost (USD)]))</f>
        <v>0.41562381096698364</v>
      </c>
      <c r="E1135">
        <f>(groupC[[#This Row],[Weight (lbs)]]-MIN(groupC[Weight (lbs)]))/(MAX(groupC[Weight (lbs)])-MIN(groupC[Weight (lbs)]))</f>
        <v>0.55298602077059633</v>
      </c>
      <c r="F1135">
        <f>IF(groupC[[#This Row],[normalized cost]]+groupC[[#This Row],[normalized weight]]&gt;1, 1, 0)</f>
        <v>0</v>
      </c>
    </row>
    <row r="1136" spans="1:6" x14ac:dyDescent="0.75">
      <c r="A1136">
        <v>23622.126509999998</v>
      </c>
      <c r="B1136">
        <v>60621.154609999998</v>
      </c>
      <c r="C1136">
        <v>1</v>
      </c>
      <c r="D1136">
        <f>(groupC[[#This Row],[Cost (USD)]]-MIN(groupC[Cost (USD)]))/(MAX(groupC[Cost (USD)])-MIN(groupC[Cost (USD)]))</f>
        <v>0.50929581238759758</v>
      </c>
      <c r="E1136">
        <f>(groupC[[#This Row],[Weight (lbs)]]-MIN(groupC[Weight (lbs)]))/(MAX(groupC[Weight (lbs)])-MIN(groupC[Weight (lbs)]))</f>
        <v>0.59461645857852996</v>
      </c>
      <c r="F1136">
        <f>IF(groupC[[#This Row],[normalized cost]]+groupC[[#This Row],[normalized weight]]&gt;1, 1, 0)</f>
        <v>1</v>
      </c>
    </row>
    <row r="1137" spans="1:6" x14ac:dyDescent="0.75">
      <c r="A1137">
        <v>23748.695820000001</v>
      </c>
      <c r="B1137">
        <v>58868.3056</v>
      </c>
      <c r="C1137">
        <v>1</v>
      </c>
      <c r="D1137">
        <f>(groupC[[#This Row],[Cost (USD)]]-MIN(groupC[Cost (USD)]))/(MAX(groupC[Cost (USD)])-MIN(groupC[Cost (USD)]))</f>
        <v>0.52923050439296659</v>
      </c>
      <c r="E1137">
        <f>(groupC[[#This Row],[Weight (lbs)]]-MIN(groupC[Weight (lbs)]))/(MAX(groupC[Weight (lbs)])-MIN(groupC[Weight (lbs)]))</f>
        <v>0.40226133680203169</v>
      </c>
      <c r="F1137">
        <f>IF(groupC[[#This Row],[normalized cost]]+groupC[[#This Row],[normalized weight]]&gt;1, 1, 0)</f>
        <v>0</v>
      </c>
    </row>
    <row r="1138" spans="1:6" x14ac:dyDescent="0.75">
      <c r="A1138">
        <v>23612.375889999999</v>
      </c>
      <c r="B1138">
        <v>60340.169249999999</v>
      </c>
      <c r="C1138">
        <v>1</v>
      </c>
      <c r="D1138">
        <f>(groupC[[#This Row],[Cost (USD)]]-MIN(groupC[Cost (USD)]))/(MAX(groupC[Cost (USD)])-MIN(groupC[Cost (USD)]))</f>
        <v>0.50776008775923898</v>
      </c>
      <c r="E1138">
        <f>(groupC[[#This Row],[Weight (lbs)]]-MIN(groupC[Weight (lbs)]))/(MAX(groupC[Weight (lbs)])-MIN(groupC[Weight (lbs)]))</f>
        <v>0.56378153050893376</v>
      </c>
      <c r="F1138">
        <f>IF(groupC[[#This Row],[normalized cost]]+groupC[[#This Row],[normalized weight]]&gt;1, 1, 0)</f>
        <v>1</v>
      </c>
    </row>
    <row r="1139" spans="1:6" x14ac:dyDescent="0.75">
      <c r="A1139">
        <v>22702.299319999998</v>
      </c>
      <c r="B1139">
        <v>59941.004820000002</v>
      </c>
      <c r="C1139">
        <v>1</v>
      </c>
      <c r="D1139">
        <f>(groupC[[#This Row],[Cost (USD)]]-MIN(groupC[Cost (USD)]))/(MAX(groupC[Cost (USD)])-MIN(groupC[Cost (USD)]))</f>
        <v>0.36442284333361707</v>
      </c>
      <c r="E1139">
        <f>(groupC[[#This Row],[Weight (lbs)]]-MIN(groupC[Weight (lbs)]))/(MAX(groupC[Weight (lbs)])-MIN(groupC[Weight (lbs)]))</f>
        <v>0.51997780177733233</v>
      </c>
      <c r="F1139">
        <f>IF(groupC[[#This Row],[normalized cost]]+groupC[[#This Row],[normalized weight]]&gt;1, 1, 0)</f>
        <v>0</v>
      </c>
    </row>
    <row r="1140" spans="1:6" x14ac:dyDescent="0.75">
      <c r="A1140">
        <v>25536.726640000001</v>
      </c>
      <c r="B1140">
        <v>59005.994330000001</v>
      </c>
      <c r="C1140">
        <v>1</v>
      </c>
      <c r="D1140">
        <f>(groupC[[#This Row],[Cost (USD)]]-MIN(groupC[Cost (USD)]))/(MAX(groupC[Cost (USD)])-MIN(groupC[Cost (USD)]))</f>
        <v>0.8108457213267295</v>
      </c>
      <c r="E1140">
        <f>(groupC[[#This Row],[Weight (lbs)]]-MIN(groupC[Weight (lbs)]))/(MAX(groupC[Weight (lbs)])-MIN(groupC[Weight (lbs)]))</f>
        <v>0.41737109940868189</v>
      </c>
      <c r="F1140">
        <f>IF(groupC[[#This Row],[normalized cost]]+groupC[[#This Row],[normalized weight]]&gt;1, 1, 0)</f>
        <v>1</v>
      </c>
    </row>
    <row r="1141" spans="1:6" x14ac:dyDescent="0.75">
      <c r="A1141">
        <v>23479.02463</v>
      </c>
      <c r="B1141">
        <v>60552.092400000001</v>
      </c>
      <c r="C1141">
        <v>1</v>
      </c>
      <c r="D1141">
        <f>(groupC[[#This Row],[Cost (USD)]]-MIN(groupC[Cost (USD)]))/(MAX(groupC[Cost (USD)])-MIN(groupC[Cost (USD)]))</f>
        <v>0.48675723725284192</v>
      </c>
      <c r="E1141">
        <f>(groupC[[#This Row],[Weight (lbs)]]-MIN(groupC[Weight (lbs)]))/(MAX(groupC[Weight (lbs)])-MIN(groupC[Weight (lbs)]))</f>
        <v>0.58703767127915885</v>
      </c>
      <c r="F1141">
        <f>IF(groupC[[#This Row],[normalized cost]]+groupC[[#This Row],[normalized weight]]&gt;1, 1, 0)</f>
        <v>1</v>
      </c>
    </row>
    <row r="1142" spans="1:6" x14ac:dyDescent="0.75">
      <c r="A1142">
        <v>23238.157159999999</v>
      </c>
      <c r="B1142">
        <v>61326.272680000002</v>
      </c>
      <c r="C1142">
        <v>1</v>
      </c>
      <c r="D1142">
        <f>(groupC[[#This Row],[Cost (USD)]]-MIN(groupC[Cost (USD)]))/(MAX(groupC[Cost (USD)])-MIN(groupC[Cost (USD)]))</f>
        <v>0.44882056185686808</v>
      </c>
      <c r="E1142">
        <f>(groupC[[#This Row],[Weight (lbs)]]-MIN(groupC[Weight (lbs)]))/(MAX(groupC[Weight (lbs)])-MIN(groupC[Weight (lbs)]))</f>
        <v>0.67199509840881433</v>
      </c>
      <c r="F1142">
        <f>IF(groupC[[#This Row],[normalized cost]]+groupC[[#This Row],[normalized weight]]&gt;1, 1, 0)</f>
        <v>1</v>
      </c>
    </row>
    <row r="1143" spans="1:6" x14ac:dyDescent="0.75">
      <c r="A1143">
        <v>25005.002960000002</v>
      </c>
      <c r="B1143">
        <v>61116.303720000004</v>
      </c>
      <c r="C1143">
        <v>1</v>
      </c>
      <c r="D1143">
        <f>(groupC[[#This Row],[Cost (USD)]]-MIN(groupC[Cost (USD)]))/(MAX(groupC[Cost (USD)])-MIN(groupC[Cost (USD)]))</f>
        <v>0.72709913384228197</v>
      </c>
      <c r="E1143">
        <f>(groupC[[#This Row],[Weight (lbs)]]-MIN(groupC[Weight (lbs)]))/(MAX(groupC[Weight (lbs)])-MIN(groupC[Weight (lbs)]))</f>
        <v>0.6489534076301634</v>
      </c>
      <c r="F1143">
        <f>IF(groupC[[#This Row],[normalized cost]]+groupC[[#This Row],[normalized weight]]&gt;1, 1, 0)</f>
        <v>1</v>
      </c>
    </row>
    <row r="1144" spans="1:6" x14ac:dyDescent="0.75">
      <c r="A1144">
        <v>24923.350320000001</v>
      </c>
      <c r="B1144">
        <v>57811.962</v>
      </c>
      <c r="C1144">
        <v>1</v>
      </c>
      <c r="D1144">
        <f>(groupC[[#This Row],[Cost (USD)]]-MIN(groupC[Cost (USD)]))/(MAX(groupC[Cost (USD)])-MIN(groupC[Cost (USD)]))</f>
        <v>0.71423882647531245</v>
      </c>
      <c r="E1144">
        <f>(groupC[[#This Row],[Weight (lbs)]]-MIN(groupC[Weight (lbs)]))/(MAX(groupC[Weight (lbs)])-MIN(groupC[Weight (lbs)]))</f>
        <v>0.28633971397165175</v>
      </c>
      <c r="F1144">
        <f>IF(groupC[[#This Row],[normalized cost]]+groupC[[#This Row],[normalized weight]]&gt;1, 1, 0)</f>
        <v>1</v>
      </c>
    </row>
    <row r="1145" spans="1:6" x14ac:dyDescent="0.75">
      <c r="A1145">
        <v>24454.001489999999</v>
      </c>
      <c r="B1145">
        <v>59950.563260000003</v>
      </c>
      <c r="C1145">
        <v>1</v>
      </c>
      <c r="D1145">
        <f>(groupC[[#This Row],[Cost (USD)]]-MIN(groupC[Cost (USD)]))/(MAX(groupC[Cost (USD)])-MIN(groupC[Cost (USD)]))</f>
        <v>0.64031629052145311</v>
      </c>
      <c r="E1145">
        <f>(groupC[[#This Row],[Weight (lbs)]]-MIN(groupC[Weight (lbs)]))/(MAX(groupC[Weight (lbs)])-MIN(groupC[Weight (lbs)]))</f>
        <v>0.52102673119435816</v>
      </c>
      <c r="F1145">
        <f>IF(groupC[[#This Row],[normalized cost]]+groupC[[#This Row],[normalized weight]]&gt;1, 1, 0)</f>
        <v>1</v>
      </c>
    </row>
    <row r="1146" spans="1:6" x14ac:dyDescent="0.75">
      <c r="A1146">
        <v>23665.01512</v>
      </c>
      <c r="B1146">
        <v>59557.162479999999</v>
      </c>
      <c r="C1146">
        <v>1</v>
      </c>
      <c r="D1146">
        <f>(groupC[[#This Row],[Cost (USD)]]-MIN(groupC[Cost (USD)]))/(MAX(groupC[Cost (USD)])-MIN(groupC[Cost (USD)]))</f>
        <v>0.51605077716451242</v>
      </c>
      <c r="E1146">
        <f>(groupC[[#This Row],[Weight (lbs)]]-MIN(groupC[Weight (lbs)]))/(MAX(groupC[Weight (lbs)])-MIN(groupC[Weight (lbs)]))</f>
        <v>0.47785549709937453</v>
      </c>
      <c r="F1146">
        <f>IF(groupC[[#This Row],[normalized cost]]+groupC[[#This Row],[normalized weight]]&gt;1, 1, 0)</f>
        <v>0</v>
      </c>
    </row>
    <row r="1147" spans="1:6" x14ac:dyDescent="0.75">
      <c r="A1147">
        <v>23011.802940000001</v>
      </c>
      <c r="B1147">
        <v>60103.240299999998</v>
      </c>
      <c r="C1147">
        <v>1</v>
      </c>
      <c r="D1147">
        <f>(groupC[[#This Row],[Cost (USD)]]-MIN(groupC[Cost (USD)]))/(MAX(groupC[Cost (USD)])-MIN(groupC[Cost (USD)]))</f>
        <v>0.41316972628057086</v>
      </c>
      <c r="E1147">
        <f>(groupC[[#This Row],[Weight (lbs)]]-MIN(groupC[Weight (lbs)]))/(MAX(groupC[Weight (lbs)])-MIN(groupC[Weight (lbs)]))</f>
        <v>0.53778128931894775</v>
      </c>
      <c r="F1147">
        <f>IF(groupC[[#This Row],[normalized cost]]+groupC[[#This Row],[normalized weight]]&gt;1, 1, 0)</f>
        <v>0</v>
      </c>
    </row>
    <row r="1148" spans="1:6" x14ac:dyDescent="0.75">
      <c r="A1148">
        <v>24730.216219999998</v>
      </c>
      <c r="B1148">
        <v>58396.785539999997</v>
      </c>
      <c r="C1148">
        <v>1</v>
      </c>
      <c r="D1148">
        <f>(groupC[[#This Row],[Cost (USD)]]-MIN(groupC[Cost (USD)]))/(MAX(groupC[Cost (USD)])-MIN(groupC[Cost (USD)]))</f>
        <v>0.68382016653923383</v>
      </c>
      <c r="E1148">
        <f>(groupC[[#This Row],[Weight (lbs)]]-MIN(groupC[Weight (lbs)]))/(MAX(groupC[Weight (lbs)])-MIN(groupC[Weight (lbs)]))</f>
        <v>0.35051740561119721</v>
      </c>
      <c r="F1148">
        <f>IF(groupC[[#This Row],[normalized cost]]+groupC[[#This Row],[normalized weight]]&gt;1, 1, 0)</f>
        <v>1</v>
      </c>
    </row>
    <row r="1149" spans="1:6" x14ac:dyDescent="0.75">
      <c r="A1149">
        <v>22767.700089999998</v>
      </c>
      <c r="B1149">
        <v>59849.941050000001</v>
      </c>
      <c r="C1149">
        <v>1</v>
      </c>
      <c r="D1149">
        <f>(groupC[[#This Row],[Cost (USD)]]-MIN(groupC[Cost (USD)]))/(MAX(groupC[Cost (USD)])-MIN(groupC[Cost (USD)]))</f>
        <v>0.37472347787815202</v>
      </c>
      <c r="E1149">
        <f>(groupC[[#This Row],[Weight (lbs)]]-MIN(groupC[Weight (lbs)]))/(MAX(groupC[Weight (lbs)])-MIN(groupC[Weight (lbs)]))</f>
        <v>0.50998459502201854</v>
      </c>
      <c r="F1149">
        <f>IF(groupC[[#This Row],[normalized cost]]+groupC[[#This Row],[normalized weight]]&gt;1, 1, 0)</f>
        <v>0</v>
      </c>
    </row>
    <row r="1150" spans="1:6" x14ac:dyDescent="0.75">
      <c r="A1150">
        <v>24642.151839999999</v>
      </c>
      <c r="B1150">
        <v>63270.394670000001</v>
      </c>
      <c r="C1150">
        <v>1</v>
      </c>
      <c r="D1150">
        <f>(groupC[[#This Row],[Cost (USD)]]-MIN(groupC[Cost (USD)]))/(MAX(groupC[Cost (USD)])-MIN(groupC[Cost (USD)]))</f>
        <v>0.66995000882134992</v>
      </c>
      <c r="E1150">
        <f>(groupC[[#This Row],[Weight (lbs)]]-MIN(groupC[Weight (lbs)]))/(MAX(groupC[Weight (lbs)])-MIN(groupC[Weight (lbs)]))</f>
        <v>0.88534024108874121</v>
      </c>
      <c r="F1150">
        <f>IF(groupC[[#This Row],[normalized cost]]+groupC[[#This Row],[normalized weight]]&gt;1, 1, 0)</f>
        <v>1</v>
      </c>
    </row>
    <row r="1151" spans="1:6" x14ac:dyDescent="0.75">
      <c r="A1151">
        <v>23508.79148</v>
      </c>
      <c r="B1151">
        <v>59171.998390000001</v>
      </c>
      <c r="C1151">
        <v>1</v>
      </c>
      <c r="D1151">
        <f>(groupC[[#This Row],[Cost (USD)]]-MIN(groupC[Cost (USD)]))/(MAX(groupC[Cost (USD)])-MIN(groupC[Cost (USD)]))</f>
        <v>0.49144552216740778</v>
      </c>
      <c r="E1151">
        <f>(groupC[[#This Row],[Weight (lbs)]]-MIN(groupC[Weight (lbs)]))/(MAX(groupC[Weight (lbs)])-MIN(groupC[Weight (lbs)]))</f>
        <v>0.43558814548311414</v>
      </c>
      <c r="F1151">
        <f>IF(groupC[[#This Row],[normalized cost]]+groupC[[#This Row],[normalized weight]]&gt;1, 1, 0)</f>
        <v>0</v>
      </c>
    </row>
    <row r="1152" spans="1:6" x14ac:dyDescent="0.75">
      <c r="A1152">
        <v>23778.841209999999</v>
      </c>
      <c r="B1152">
        <v>60248.420209999997</v>
      </c>
      <c r="C1152">
        <v>1</v>
      </c>
      <c r="D1152">
        <f>(groupC[[#This Row],[Cost (USD)]]-MIN(groupC[Cost (USD)]))/(MAX(groupC[Cost (USD)])-MIN(groupC[Cost (USD)]))</f>
        <v>0.53397840943433628</v>
      </c>
      <c r="E1152">
        <f>(groupC[[#This Row],[Weight (lbs)]]-MIN(groupC[Weight (lbs)]))/(MAX(groupC[Weight (lbs)])-MIN(groupC[Weight (lbs)]))</f>
        <v>0.55371312321235933</v>
      </c>
      <c r="F1152">
        <f>IF(groupC[[#This Row],[normalized cost]]+groupC[[#This Row],[normalized weight]]&gt;1, 1, 0)</f>
        <v>1</v>
      </c>
    </row>
    <row r="1153" spans="1:6" x14ac:dyDescent="0.75">
      <c r="A1153">
        <v>25652.962769999998</v>
      </c>
      <c r="B1153">
        <v>58548.584499999997</v>
      </c>
      <c r="C1153">
        <v>1</v>
      </c>
      <c r="D1153">
        <f>(groupC[[#This Row],[Cost (USD)]]-MIN(groupC[Cost (USD)]))/(MAX(groupC[Cost (USD)])-MIN(groupC[Cost (USD)]))</f>
        <v>0.82915293538553991</v>
      </c>
      <c r="E1153">
        <f>(groupC[[#This Row],[Weight (lbs)]]-MIN(groupC[Weight (lbs)]))/(MAX(groupC[Weight (lbs)])-MIN(groupC[Weight (lbs)]))</f>
        <v>0.36717560450326597</v>
      </c>
      <c r="F1153">
        <f>IF(groupC[[#This Row],[normalized cost]]+groupC[[#This Row],[normalized weight]]&gt;1, 1, 0)</f>
        <v>1</v>
      </c>
    </row>
    <row r="1154" spans="1:6" x14ac:dyDescent="0.75">
      <c r="A1154">
        <v>24355.680250000001</v>
      </c>
      <c r="B1154">
        <v>60114.403129999999</v>
      </c>
      <c r="C1154">
        <v>1</v>
      </c>
      <c r="D1154">
        <f>(groupC[[#This Row],[Cost (USD)]]-MIN(groupC[Cost (USD)]))/(MAX(groupC[Cost (USD)])-MIN(groupC[Cost (USD)]))</f>
        <v>0.6248306752724968</v>
      </c>
      <c r="E1154">
        <f>(groupC[[#This Row],[Weight (lbs)]]-MIN(groupC[Weight (lbs)]))/(MAX(groupC[Weight (lbs)])-MIN(groupC[Weight (lbs)]))</f>
        <v>0.5390062821801529</v>
      </c>
      <c r="F1154">
        <f>IF(groupC[[#This Row],[normalized cost]]+groupC[[#This Row],[normalized weight]]&gt;1, 1, 0)</f>
        <v>1</v>
      </c>
    </row>
    <row r="1155" spans="1:6" x14ac:dyDescent="0.75">
      <c r="A1155">
        <v>24422.874749999999</v>
      </c>
      <c r="B1155">
        <v>59752.378400000001</v>
      </c>
      <c r="C1155">
        <v>1</v>
      </c>
      <c r="D1155">
        <f>(groupC[[#This Row],[Cost (USD)]]-MIN(groupC[Cost (USD)]))/(MAX(groupC[Cost (USD)])-MIN(groupC[Cost (USD)]))</f>
        <v>0.63541382265597157</v>
      </c>
      <c r="E1155">
        <f>(groupC[[#This Row],[Weight (lbs)]]-MIN(groupC[Weight (lbs)]))/(MAX(groupC[Weight (lbs)])-MIN(groupC[Weight (lbs)]))</f>
        <v>0.49927821055049587</v>
      </c>
      <c r="F1155">
        <f>IF(groupC[[#This Row],[normalized cost]]+groupC[[#This Row],[normalized weight]]&gt;1, 1, 0)</f>
        <v>1</v>
      </c>
    </row>
    <row r="1156" spans="1:6" x14ac:dyDescent="0.75">
      <c r="A1156">
        <v>23970.496179999998</v>
      </c>
      <c r="B1156">
        <v>60067.373670000001</v>
      </c>
      <c r="C1156">
        <v>1</v>
      </c>
      <c r="D1156">
        <f>(groupC[[#This Row],[Cost (USD)]]-MIN(groupC[Cost (USD)]))/(MAX(groupC[Cost (USD)])-MIN(groupC[Cost (USD)]))</f>
        <v>0.56416410609530532</v>
      </c>
      <c r="E1156">
        <f>(groupC[[#This Row],[Weight (lbs)]]-MIN(groupC[Weight (lbs)]))/(MAX(groupC[Weight (lbs)])-MIN(groupC[Weight (lbs)]))</f>
        <v>0.5338453370823304</v>
      </c>
      <c r="F1156">
        <f>IF(groupC[[#This Row],[normalized cost]]+groupC[[#This Row],[normalized weight]]&gt;1, 1, 0)</f>
        <v>1</v>
      </c>
    </row>
    <row r="1157" spans="1:6" x14ac:dyDescent="0.75">
      <c r="A1157">
        <v>24785.84376</v>
      </c>
      <c r="B1157">
        <v>61270.192349999998</v>
      </c>
      <c r="C1157">
        <v>1</v>
      </c>
      <c r="D1157">
        <f>(groupC[[#This Row],[Cost (USD)]]-MIN(groupC[Cost (USD)]))/(MAX(groupC[Cost (USD)])-MIN(groupC[Cost (USD)]))</f>
        <v>0.69258151537582258</v>
      </c>
      <c r="E1157">
        <f>(groupC[[#This Row],[Weight (lbs)]]-MIN(groupC[Weight (lbs)]))/(MAX(groupC[Weight (lbs)])-MIN(groupC[Weight (lbs)]))</f>
        <v>0.66584092389356786</v>
      </c>
      <c r="F1157">
        <f>IF(groupC[[#This Row],[normalized cost]]+groupC[[#This Row],[normalized weight]]&gt;1, 1, 0)</f>
        <v>1</v>
      </c>
    </row>
    <row r="1158" spans="1:6" x14ac:dyDescent="0.75">
      <c r="A1158">
        <v>24328.695950000001</v>
      </c>
      <c r="B1158">
        <v>60593.138989999999</v>
      </c>
      <c r="C1158">
        <v>1</v>
      </c>
      <c r="D1158">
        <f>(groupC[[#This Row],[Cost (USD)]]-MIN(groupC[Cost (USD)]))/(MAX(groupC[Cost (USD)])-MIN(groupC[Cost (USD)]))</f>
        <v>0.62058064254749845</v>
      </c>
      <c r="E1158">
        <f>(groupC[[#This Row],[Weight (lbs)]]-MIN(groupC[Weight (lbs)]))/(MAX(groupC[Weight (lbs)])-MIN(groupC[Weight (lbs)]))</f>
        <v>0.59154206485379968</v>
      </c>
      <c r="F1158">
        <f>IF(groupC[[#This Row],[normalized cost]]+groupC[[#This Row],[normalized weight]]&gt;1, 1, 0)</f>
        <v>1</v>
      </c>
    </row>
    <row r="1159" spans="1:6" x14ac:dyDescent="0.75">
      <c r="A1159">
        <v>24526.94297</v>
      </c>
      <c r="B1159">
        <v>60874.146119999998</v>
      </c>
      <c r="C1159">
        <v>1</v>
      </c>
      <c r="D1159">
        <f>(groupC[[#This Row],[Cost (USD)]]-MIN(groupC[Cost (USD)]))/(MAX(groupC[Cost (USD)])-MIN(groupC[Cost (USD)]))</f>
        <v>0.65180458842096589</v>
      </c>
      <c r="E1159">
        <f>(groupC[[#This Row],[Weight (lbs)]]-MIN(groupC[Weight (lbs)]))/(MAX(groupC[Weight (lbs)])-MIN(groupC[Weight (lbs)]))</f>
        <v>0.62237938193179143</v>
      </c>
      <c r="F1159">
        <f>IF(groupC[[#This Row],[normalized cost]]+groupC[[#This Row],[normalized weight]]&gt;1, 1, 0)</f>
        <v>1</v>
      </c>
    </row>
    <row r="1160" spans="1:6" x14ac:dyDescent="0.75">
      <c r="A1160">
        <v>25191.23429</v>
      </c>
      <c r="B1160">
        <v>58195.559739999997</v>
      </c>
      <c r="C1160">
        <v>1</v>
      </c>
      <c r="D1160">
        <f>(groupC[[#This Row],[Cost (USD)]]-MIN(groupC[Cost (USD)]))/(MAX(groupC[Cost (USD)])-MIN(groupC[Cost (USD)]))</f>
        <v>0.75643060610281765</v>
      </c>
      <c r="E1160">
        <f>(groupC[[#This Row],[Weight (lbs)]]-MIN(groupC[Weight (lbs)]))/(MAX(groupC[Weight (lbs)])-MIN(groupC[Weight (lbs)]))</f>
        <v>0.32843517659845789</v>
      </c>
      <c r="F1160">
        <f>IF(groupC[[#This Row],[normalized cost]]+groupC[[#This Row],[normalized weight]]&gt;1, 1, 0)</f>
        <v>1</v>
      </c>
    </row>
    <row r="1161" spans="1:6" x14ac:dyDescent="0.75">
      <c r="A1161">
        <v>23057.335869999999</v>
      </c>
      <c r="B1161">
        <v>59449.108359999998</v>
      </c>
      <c r="C1161">
        <v>1</v>
      </c>
      <c r="D1161">
        <f>(groupC[[#This Row],[Cost (USD)]]-MIN(groupC[Cost (USD)]))/(MAX(groupC[Cost (USD)])-MIN(groupC[Cost (USD)]))</f>
        <v>0.42034117199400611</v>
      </c>
      <c r="E1161">
        <f>(groupC[[#This Row],[Weight (lbs)]]-MIN(groupC[Weight (lbs)]))/(MAX(groupC[Weight (lbs)])-MIN(groupC[Weight (lbs)]))</f>
        <v>0.46599779384457307</v>
      </c>
      <c r="F1161">
        <f>IF(groupC[[#This Row],[normalized cost]]+groupC[[#This Row],[normalized weight]]&gt;1, 1, 0)</f>
        <v>0</v>
      </c>
    </row>
    <row r="1162" spans="1:6" x14ac:dyDescent="0.75">
      <c r="A1162">
        <v>25883.486260000001</v>
      </c>
      <c r="B1162">
        <v>60427.539040000003</v>
      </c>
      <c r="C1162">
        <v>1</v>
      </c>
      <c r="D1162">
        <f>(groupC[[#This Row],[Cost (USD)]]-MIN(groupC[Cost (USD)]))/(MAX(groupC[Cost (USD)])-MIN(groupC[Cost (USD)]))</f>
        <v>0.865460431832765</v>
      </c>
      <c r="E1162">
        <f>(groupC[[#This Row],[Weight (lbs)]]-MIN(groupC[Weight (lbs)]))/(MAX(groupC[Weight (lbs)])-MIN(groupC[Weight (lbs)]))</f>
        <v>0.5733693652278169</v>
      </c>
      <c r="F1162">
        <f>IF(groupC[[#This Row],[normalized cost]]+groupC[[#This Row],[normalized weight]]&gt;1, 1, 0)</f>
        <v>1</v>
      </c>
    </row>
    <row r="1163" spans="1:6" x14ac:dyDescent="0.75">
      <c r="A1163">
        <v>24147.87413</v>
      </c>
      <c r="B1163">
        <v>60406.758170000001</v>
      </c>
      <c r="C1163">
        <v>1</v>
      </c>
      <c r="D1163">
        <f>(groupC[[#This Row],[Cost (USD)]]-MIN(groupC[Cost (USD)]))/(MAX(groupC[Cost (USD)])-MIN(groupC[Cost (USD)]))</f>
        <v>0.59210116920952871</v>
      </c>
      <c r="E1163">
        <f>(groupC[[#This Row],[Weight (lbs)]]-MIN(groupC[Weight (lbs)]))/(MAX(groupC[Weight (lbs)])-MIN(groupC[Weight (lbs)]))</f>
        <v>0.57108890253156219</v>
      </c>
      <c r="F1163">
        <f>IF(groupC[[#This Row],[normalized cost]]+groupC[[#This Row],[normalized weight]]&gt;1, 1, 0)</f>
        <v>1</v>
      </c>
    </row>
    <row r="1164" spans="1:6" x14ac:dyDescent="0.75">
      <c r="A1164">
        <v>24157.595290000001</v>
      </c>
      <c r="B1164">
        <v>58599.375379999998</v>
      </c>
      <c r="C1164">
        <v>1</v>
      </c>
      <c r="D1164">
        <f>(groupC[[#This Row],[Cost (USD)]]-MIN(groupC[Cost (USD)]))/(MAX(groupC[Cost (USD)])-MIN(groupC[Cost (USD)]))</f>
        <v>0.59363225388191043</v>
      </c>
      <c r="E1164">
        <f>(groupC[[#This Row],[Weight (lbs)]]-MIN(groupC[Weight (lbs)]))/(MAX(groupC[Weight (lbs)])-MIN(groupC[Weight (lbs)]))</f>
        <v>0.37274932240583397</v>
      </c>
      <c r="F1164">
        <f>IF(groupC[[#This Row],[normalized cost]]+groupC[[#This Row],[normalized weight]]&gt;1, 1, 0)</f>
        <v>0</v>
      </c>
    </row>
    <row r="1165" spans="1:6" x14ac:dyDescent="0.75">
      <c r="A1165">
        <v>23624.474490000001</v>
      </c>
      <c r="B1165">
        <v>61447.590539999997</v>
      </c>
      <c r="C1165">
        <v>1</v>
      </c>
      <c r="D1165">
        <f>(groupC[[#This Row],[Cost (USD)]]-MIN(groupC[Cost (USD)]))/(MAX(groupC[Cost (USD)])-MIN(groupC[Cost (USD)]))</f>
        <v>0.50966561971399305</v>
      </c>
      <c r="E1165">
        <f>(groupC[[#This Row],[Weight (lbs)]]-MIN(groupC[Weight (lbs)]))/(MAX(groupC[Weight (lbs)])-MIN(groupC[Weight (lbs)]))</f>
        <v>0.68530834535754226</v>
      </c>
      <c r="F1165">
        <f>IF(groupC[[#This Row],[normalized cost]]+groupC[[#This Row],[normalized weight]]&gt;1, 1, 0)</f>
        <v>1</v>
      </c>
    </row>
    <row r="1166" spans="1:6" x14ac:dyDescent="0.75">
      <c r="A1166">
        <v>22906.044730000001</v>
      </c>
      <c r="B1166">
        <v>60370.550750000002</v>
      </c>
      <c r="C1166">
        <v>1</v>
      </c>
      <c r="D1166">
        <f>(groupC[[#This Row],[Cost (USD)]]-MIN(groupC[Cost (USD)]))/(MAX(groupC[Cost (USD)])-MIN(groupC[Cost (USD)]))</f>
        <v>0.39651278674768492</v>
      </c>
      <c r="E1166">
        <f>(groupC[[#This Row],[Weight (lbs)]]-MIN(groupC[Weight (lbs)]))/(MAX(groupC[Weight (lbs)])-MIN(groupC[Weight (lbs)]))</f>
        <v>0.56711555249195289</v>
      </c>
      <c r="F1166">
        <f>IF(groupC[[#This Row],[normalized cost]]+groupC[[#This Row],[normalized weight]]&gt;1, 1, 0)</f>
        <v>0</v>
      </c>
    </row>
    <row r="1167" spans="1:6" x14ac:dyDescent="0.75">
      <c r="A1167">
        <v>24729.785769999999</v>
      </c>
      <c r="B1167">
        <v>60405.693639999998</v>
      </c>
      <c r="C1167">
        <v>1</v>
      </c>
      <c r="D1167">
        <f>(groupC[[#This Row],[Cost (USD)]]-MIN(groupC[Cost (USD)]))/(MAX(groupC[Cost (USD)])-MIN(groupC[Cost (USD)]))</f>
        <v>0.68375237057689731</v>
      </c>
      <c r="E1167">
        <f>(groupC[[#This Row],[Weight (lbs)]]-MIN(groupC[Weight (lbs)]))/(MAX(groupC[Weight (lbs)])-MIN(groupC[Weight (lbs)]))</f>
        <v>0.57097208254500476</v>
      </c>
      <c r="F1167">
        <f>IF(groupC[[#This Row],[normalized cost]]+groupC[[#This Row],[normalized weight]]&gt;1, 1, 0)</f>
        <v>1</v>
      </c>
    </row>
    <row r="1168" spans="1:6" x14ac:dyDescent="0.75">
      <c r="A1168">
        <v>22904.791099999999</v>
      </c>
      <c r="B1168">
        <v>62066.241869999998</v>
      </c>
      <c r="C1168">
        <v>1</v>
      </c>
      <c r="D1168">
        <f>(groupC[[#This Row],[Cost (USD)]]-MIN(groupC[Cost (USD)]))/(MAX(groupC[Cost (USD)])-MIN(groupC[Cost (USD)]))</f>
        <v>0.39631533976832833</v>
      </c>
      <c r="E1168">
        <f>(groupC[[#This Row],[Weight (lbs)]]-MIN(groupC[Weight (lbs)]))/(MAX(groupC[Weight (lbs)])-MIN(groupC[Weight (lbs)]))</f>
        <v>0.75319824987324435</v>
      </c>
      <c r="F1168">
        <f>IF(groupC[[#This Row],[normalized cost]]+groupC[[#This Row],[normalized weight]]&gt;1, 1, 0)</f>
        <v>1</v>
      </c>
    </row>
    <row r="1169" spans="1:6" x14ac:dyDescent="0.75">
      <c r="A1169">
        <v>25042.57588</v>
      </c>
      <c r="B1169">
        <v>59682.408719999999</v>
      </c>
      <c r="C1169">
        <v>1</v>
      </c>
      <c r="D1169">
        <f>(groupC[[#This Row],[Cost (USD)]]-MIN(groupC[Cost (USD)]))/(MAX(groupC[Cost (USD)])-MIN(groupC[Cost (USD)]))</f>
        <v>0.73301687636566559</v>
      </c>
      <c r="E1169">
        <f>(groupC[[#This Row],[Weight (lbs)]]-MIN(groupC[Weight (lbs)]))/(MAX(groupC[Weight (lbs)])-MIN(groupC[Weight (lbs)]))</f>
        <v>0.49159983880239927</v>
      </c>
      <c r="F1169">
        <f>IF(groupC[[#This Row],[normalized cost]]+groupC[[#This Row],[normalized weight]]&gt;1, 1, 0)</f>
        <v>1</v>
      </c>
    </row>
    <row r="1170" spans="1:6" x14ac:dyDescent="0.75">
      <c r="A1170">
        <v>23204.880160000001</v>
      </c>
      <c r="B1170">
        <v>58845.995690000003</v>
      </c>
      <c r="C1170">
        <v>1</v>
      </c>
      <c r="D1170">
        <f>(groupC[[#This Row],[Cost (USD)]]-MIN(groupC[Cost (USD)]))/(MAX(groupC[Cost (USD)])-MIN(groupC[Cost (USD)]))</f>
        <v>0.44357942760510821</v>
      </c>
      <c r="E1170">
        <f>(groupC[[#This Row],[Weight (lbs)]]-MIN(groupC[Weight (lbs)]))/(MAX(groupC[Weight (lbs)])-MIN(groupC[Weight (lbs)]))</f>
        <v>0.39981307946190175</v>
      </c>
      <c r="F1170">
        <f>IF(groupC[[#This Row],[normalized cost]]+groupC[[#This Row],[normalized weight]]&gt;1, 1, 0)</f>
        <v>0</v>
      </c>
    </row>
    <row r="1171" spans="1:6" x14ac:dyDescent="0.75">
      <c r="A1171">
        <v>23476.150140000002</v>
      </c>
      <c r="B1171">
        <v>59805.759420000002</v>
      </c>
      <c r="C1171">
        <v>1</v>
      </c>
      <c r="D1171">
        <f>(groupC[[#This Row],[Cost (USD)]]-MIN(groupC[Cost (USD)]))/(MAX(groupC[Cost (USD)])-MIN(groupC[Cost (USD)]))</f>
        <v>0.48630450449462054</v>
      </c>
      <c r="E1171">
        <f>(groupC[[#This Row],[Weight (lbs)]]-MIN(groupC[Weight (lbs)]))/(MAX(groupC[Weight (lbs)])-MIN(groupC[Weight (lbs)]))</f>
        <v>0.50513616668024475</v>
      </c>
      <c r="F1171">
        <f>IF(groupC[[#This Row],[normalized cost]]+groupC[[#This Row],[normalized weight]]&gt;1, 1, 0)</f>
        <v>0</v>
      </c>
    </row>
    <row r="1172" spans="1:6" x14ac:dyDescent="0.75">
      <c r="A1172">
        <v>23892.43245</v>
      </c>
      <c r="B1172">
        <v>60745.165220000003</v>
      </c>
      <c r="C1172">
        <v>1</v>
      </c>
      <c r="D1172">
        <f>(groupC[[#This Row],[Cost (USD)]]-MIN(groupC[Cost (USD)]))/(MAX(groupC[Cost (USD)])-MIN(groupC[Cost (USD)]))</f>
        <v>0.55186905278151055</v>
      </c>
      <c r="E1172">
        <f>(groupC[[#This Row],[Weight (lbs)]]-MIN(groupC[Weight (lbs)]))/(MAX(groupC[Weight (lbs)])-MIN(groupC[Weight (lbs)]))</f>
        <v>0.60822520402781932</v>
      </c>
      <c r="F1172">
        <f>IF(groupC[[#This Row],[normalized cost]]+groupC[[#This Row],[normalized weight]]&gt;1, 1, 0)</f>
        <v>1</v>
      </c>
    </row>
    <row r="1173" spans="1:6" x14ac:dyDescent="0.75">
      <c r="A1173">
        <v>23909.463039999999</v>
      </c>
      <c r="B1173">
        <v>60031.513500000001</v>
      </c>
      <c r="C1173">
        <v>1</v>
      </c>
      <c r="D1173">
        <f>(groupC[[#This Row],[Cost (USD)]]-MIN(groupC[Cost (USD)]))/(MAX(groupC[Cost (USD)])-MIN(groupC[Cost (USD)]))</f>
        <v>0.55455137416194378</v>
      </c>
      <c r="E1173">
        <f>(groupC[[#This Row],[Weight (lbs)]]-MIN(groupC[Weight (lbs)]))/(MAX(groupC[Weight (lbs)])-MIN(groupC[Weight (lbs)]))</f>
        <v>0.52991009375679377</v>
      </c>
      <c r="F1173">
        <f>IF(groupC[[#This Row],[normalized cost]]+groupC[[#This Row],[normalized weight]]&gt;1, 1, 0)</f>
        <v>1</v>
      </c>
    </row>
    <row r="1174" spans="1:6" x14ac:dyDescent="0.75">
      <c r="A1174">
        <v>23183.629990000001</v>
      </c>
      <c r="B1174">
        <v>61307.263059999997</v>
      </c>
      <c r="C1174">
        <v>1</v>
      </c>
      <c r="D1174">
        <f>(groupC[[#This Row],[Cost (USD)]]-MIN(groupC[Cost (USD)]))/(MAX(groupC[Cost (USD)])-MIN(groupC[Cost (USD)]))</f>
        <v>0.4402325215185402</v>
      </c>
      <c r="E1174">
        <f>(groupC[[#This Row],[Weight (lbs)]]-MIN(groupC[Weight (lbs)]))/(MAX(groupC[Weight (lbs)])-MIN(groupC[Weight (lbs)]))</f>
        <v>0.66990901013243398</v>
      </c>
      <c r="F1174">
        <f>IF(groupC[[#This Row],[normalized cost]]+groupC[[#This Row],[normalized weight]]&gt;1, 1, 0)</f>
        <v>1</v>
      </c>
    </row>
    <row r="1175" spans="1:6" x14ac:dyDescent="0.75">
      <c r="A1175">
        <v>24454.041069999999</v>
      </c>
      <c r="B1175">
        <v>58935.696739999999</v>
      </c>
      <c r="C1175">
        <v>1</v>
      </c>
      <c r="D1175">
        <f>(groupC[[#This Row],[Cost (USD)]]-MIN(groupC[Cost (USD)]))/(MAX(groupC[Cost (USD)])-MIN(groupC[Cost (USD)]))</f>
        <v>0.64032252437948389</v>
      </c>
      <c r="E1175">
        <f>(groupC[[#This Row],[Weight (lbs)]]-MIN(groupC[Weight (lbs)]))/(MAX(groupC[Weight (lbs)])-MIN(groupC[Weight (lbs)]))</f>
        <v>0.40965674329021351</v>
      </c>
      <c r="F1175">
        <f>IF(groupC[[#This Row],[normalized cost]]+groupC[[#This Row],[normalized weight]]&gt;1, 1, 0)</f>
        <v>1</v>
      </c>
    </row>
    <row r="1176" spans="1:6" x14ac:dyDescent="0.75">
      <c r="A1176">
        <v>22457.731159999999</v>
      </c>
      <c r="B1176">
        <v>59038.817909999998</v>
      </c>
      <c r="C1176">
        <v>1</v>
      </c>
      <c r="D1176">
        <f>(groupC[[#This Row],[Cost (USD)]]-MIN(groupC[Cost (USD)]))/(MAX(groupC[Cost (USD)])-MIN(groupC[Cost (USD)]))</f>
        <v>0.3259033085117895</v>
      </c>
      <c r="E1176">
        <f>(groupC[[#This Row],[Weight (lbs)]]-MIN(groupC[Weight (lbs)]))/(MAX(groupC[Weight (lbs)])-MIN(groupC[Weight (lbs)]))</f>
        <v>0.42097311172806584</v>
      </c>
      <c r="F1176">
        <f>IF(groupC[[#This Row],[normalized cost]]+groupC[[#This Row],[normalized weight]]&gt;1, 1, 0)</f>
        <v>0</v>
      </c>
    </row>
    <row r="1177" spans="1:6" x14ac:dyDescent="0.75">
      <c r="A1177">
        <v>23195.677619999999</v>
      </c>
      <c r="B1177">
        <v>59345.507839999998</v>
      </c>
      <c r="C1177">
        <v>1</v>
      </c>
      <c r="D1177">
        <f>(groupC[[#This Row],[Cost (USD)]]-MIN(groupC[Cost (USD)]))/(MAX(groupC[Cost (USD)])-MIN(groupC[Cost (USD)]))</f>
        <v>0.44213002568795212</v>
      </c>
      <c r="E1177">
        <f>(groupC[[#This Row],[Weight (lbs)]]-MIN(groupC[Weight (lbs)]))/(MAX(groupC[Weight (lbs)])-MIN(groupC[Weight (lbs)]))</f>
        <v>0.45462882222920925</v>
      </c>
      <c r="F1177">
        <f>IF(groupC[[#This Row],[normalized cost]]+groupC[[#This Row],[normalized weight]]&gt;1, 1, 0)</f>
        <v>0</v>
      </c>
    </row>
    <row r="1178" spans="1:6" x14ac:dyDescent="0.75">
      <c r="A1178">
        <v>24540.541160000001</v>
      </c>
      <c r="B1178">
        <v>59682.792699999998</v>
      </c>
      <c r="C1178">
        <v>1</v>
      </c>
      <c r="D1178">
        <f>(groupC[[#This Row],[Cost (USD)]]-MIN(groupC[Cost (USD)]))/(MAX(groupC[Cost (USD)])-MIN(groupC[Cost (USD)]))</f>
        <v>0.65394630610498028</v>
      </c>
      <c r="E1178">
        <f>(groupC[[#This Row],[Weight (lbs)]]-MIN(groupC[Weight (lbs)]))/(MAX(groupC[Weight (lbs)])-MIN(groupC[Weight (lbs)]))</f>
        <v>0.49164197621368694</v>
      </c>
      <c r="F1178">
        <f>IF(groupC[[#This Row],[normalized cost]]+groupC[[#This Row],[normalized weight]]&gt;1, 1, 0)</f>
        <v>1</v>
      </c>
    </row>
    <row r="1179" spans="1:6" x14ac:dyDescent="0.75">
      <c r="A1179">
        <v>24359.029020000002</v>
      </c>
      <c r="B1179">
        <v>61007.134239999999</v>
      </c>
      <c r="C1179">
        <v>1</v>
      </c>
      <c r="D1179">
        <f>(groupC[[#This Row],[Cost (USD)]]-MIN(groupC[Cost (USD)]))/(MAX(groupC[Cost (USD)])-MIN(groupC[Cost (USD)]))</f>
        <v>0.62535810722694796</v>
      </c>
      <c r="E1179">
        <f>(groupC[[#This Row],[Weight (lbs)]]-MIN(groupC[Weight (lbs)]))/(MAX(groupC[Weight (lbs)])-MIN(groupC[Weight (lbs)]))</f>
        <v>0.63697330637792959</v>
      </c>
      <c r="F1179">
        <f>IF(groupC[[#This Row],[normalized cost]]+groupC[[#This Row],[normalized weight]]&gt;1, 1, 0)</f>
        <v>1</v>
      </c>
    </row>
    <row r="1180" spans="1:6" x14ac:dyDescent="0.75">
      <c r="A1180">
        <v>24845.811740000001</v>
      </c>
      <c r="B1180">
        <v>59959.3963</v>
      </c>
      <c r="C1180">
        <v>1</v>
      </c>
      <c r="D1180">
        <f>(groupC[[#This Row],[Cost (USD)]]-MIN(groupC[Cost (USD)]))/(MAX(groupC[Cost (USD)])-MIN(groupC[Cost (USD)]))</f>
        <v>0.70202648439306803</v>
      </c>
      <c r="E1180">
        <f>(groupC[[#This Row],[Weight (lbs)]]-MIN(groupC[Weight (lbs)]))/(MAX(groupC[Weight (lbs)])-MIN(groupC[Weight (lbs)]))</f>
        <v>0.52199605626181289</v>
      </c>
      <c r="F1180">
        <f>IF(groupC[[#This Row],[normalized cost]]+groupC[[#This Row],[normalized weight]]&gt;1, 1, 0)</f>
        <v>1</v>
      </c>
    </row>
    <row r="1181" spans="1:6" x14ac:dyDescent="0.75">
      <c r="A1181">
        <v>24230.227159999999</v>
      </c>
      <c r="B1181">
        <v>58365.813269999999</v>
      </c>
      <c r="C1181">
        <v>1</v>
      </c>
      <c r="D1181">
        <f>(groupC[[#This Row],[Cost (USD)]]-MIN(groupC[Cost (USD)]))/(MAX(groupC[Cost (USD)])-MIN(groupC[Cost (USD)]))</f>
        <v>0.60507178814360407</v>
      </c>
      <c r="E1181">
        <f>(groupC[[#This Row],[Weight (lbs)]]-MIN(groupC[Weight (lbs)]))/(MAX(groupC[Weight (lbs)])-MIN(groupC[Weight (lbs)]))</f>
        <v>0.34711855338059677</v>
      </c>
      <c r="F1181">
        <f>IF(groupC[[#This Row],[normalized cost]]+groupC[[#This Row],[normalized weight]]&gt;1, 1, 0)</f>
        <v>0</v>
      </c>
    </row>
    <row r="1182" spans="1:6" x14ac:dyDescent="0.75">
      <c r="A1182">
        <v>24861.562089999999</v>
      </c>
      <c r="B1182">
        <v>61860.75503</v>
      </c>
      <c r="C1182">
        <v>1</v>
      </c>
      <c r="D1182">
        <f>(groupC[[#This Row],[Cost (USD)]]-MIN(groupC[Cost (USD)]))/(MAX(groupC[Cost (USD)])-MIN(groupC[Cost (USD)]))</f>
        <v>0.704507167713746</v>
      </c>
      <c r="E1182">
        <f>(groupC[[#This Row],[Weight (lbs)]]-MIN(groupC[Weight (lbs)]))/(MAX(groupC[Weight (lbs)])-MIN(groupC[Weight (lbs)]))</f>
        <v>0.73064842047768941</v>
      </c>
      <c r="F1182">
        <f>IF(groupC[[#This Row],[normalized cost]]+groupC[[#This Row],[normalized weight]]&gt;1, 1, 0)</f>
        <v>1</v>
      </c>
    </row>
    <row r="1183" spans="1:6" x14ac:dyDescent="0.75">
      <c r="A1183">
        <v>24389.457289999998</v>
      </c>
      <c r="B1183">
        <v>60932.134409999999</v>
      </c>
      <c r="C1183">
        <v>1</v>
      </c>
      <c r="D1183">
        <f>(groupC[[#This Row],[Cost (USD)]]-MIN(groupC[Cost (USD)]))/(MAX(groupC[Cost (USD)])-MIN(groupC[Cost (USD)]))</f>
        <v>0.6301505659257125</v>
      </c>
      <c r="E1183">
        <f>(groupC[[#This Row],[Weight (lbs)]]-MIN(groupC[Weight (lbs)]))/(MAX(groupC[Weight (lbs)])-MIN(groupC[Weight (lbs)]))</f>
        <v>0.62874293322510055</v>
      </c>
      <c r="F1183">
        <f>IF(groupC[[#This Row],[normalized cost]]+groupC[[#This Row],[normalized weight]]&gt;1, 1, 0)</f>
        <v>1</v>
      </c>
    </row>
    <row r="1184" spans="1:6" x14ac:dyDescent="0.75">
      <c r="A1184">
        <v>23464.356240000001</v>
      </c>
      <c r="B1184">
        <v>59118.717349999999</v>
      </c>
      <c r="C1184">
        <v>1</v>
      </c>
      <c r="D1184">
        <f>(groupC[[#This Row],[Cost (USD)]]-MIN(groupC[Cost (USD)]))/(MAX(groupC[Cost (USD)])-MIN(groupC[Cost (USD)]))</f>
        <v>0.48444696285168887</v>
      </c>
      <c r="E1184">
        <f>(groupC[[#This Row],[Weight (lbs)]]-MIN(groupC[Weight (lbs)]))/(MAX(groupC[Weight (lbs)])-MIN(groupC[Weight (lbs)]))</f>
        <v>0.42974116101433851</v>
      </c>
      <c r="F1184">
        <f>IF(groupC[[#This Row],[normalized cost]]+groupC[[#This Row],[normalized weight]]&gt;1, 1, 0)</f>
        <v>0</v>
      </c>
    </row>
    <row r="1185" spans="1:6" x14ac:dyDescent="0.75">
      <c r="A1185">
        <v>23739.792239999999</v>
      </c>
      <c r="B1185">
        <v>61598.552219999998</v>
      </c>
      <c r="C1185">
        <v>1</v>
      </c>
      <c r="D1185">
        <f>(groupC[[#This Row],[Cost (USD)]]-MIN(groupC[Cost (USD)]))/(MAX(groupC[Cost (USD)])-MIN(groupC[Cost (USD)]))</f>
        <v>0.5278281887364682</v>
      </c>
      <c r="E1185">
        <f>(groupC[[#This Row],[Weight (lbs)]]-MIN(groupC[Weight (lbs)]))/(MAX(groupC[Weight (lbs)])-MIN(groupC[Weight (lbs)]))</f>
        <v>0.70187466235023344</v>
      </c>
      <c r="F1185">
        <f>IF(groupC[[#This Row],[normalized cost]]+groupC[[#This Row],[normalized weight]]&gt;1, 1, 0)</f>
        <v>1</v>
      </c>
    </row>
    <row r="1186" spans="1:6" x14ac:dyDescent="0.75">
      <c r="A1186">
        <v>25227.374189999999</v>
      </c>
      <c r="B1186">
        <v>58111.708189999998</v>
      </c>
      <c r="C1186">
        <v>1</v>
      </c>
      <c r="D1186">
        <f>(groupC[[#This Row],[Cost (USD)]]-MIN(groupC[Cost (USD)]))/(MAX(groupC[Cost (USD)])-MIN(groupC[Cost (USD)]))</f>
        <v>0.76212264768544757</v>
      </c>
      <c r="E1186">
        <f>(groupC[[#This Row],[Weight (lbs)]]-MIN(groupC[Weight (lbs)]))/(MAX(groupC[Weight (lbs)])-MIN(groupC[Weight (lbs)]))</f>
        <v>0.31923342846192099</v>
      </c>
      <c r="F1186">
        <f>IF(groupC[[#This Row],[normalized cost]]+groupC[[#This Row],[normalized weight]]&gt;1, 1, 0)</f>
        <v>1</v>
      </c>
    </row>
    <row r="1187" spans="1:6" x14ac:dyDescent="0.75">
      <c r="A1187">
        <v>25418.180919999999</v>
      </c>
      <c r="B1187">
        <v>60655.586649999997</v>
      </c>
      <c r="C1187">
        <v>1</v>
      </c>
      <c r="D1187">
        <f>(groupC[[#This Row],[Cost (USD)]]-MIN(groupC[Cost (USD)]))/(MAX(groupC[Cost (USD)])-MIN(groupC[Cost (USD)]))</f>
        <v>0.79217474637431251</v>
      </c>
      <c r="E1187">
        <f>(groupC[[#This Row],[Weight (lbs)]]-MIN(groupC[Weight (lbs)]))/(MAX(groupC[Weight (lbs)])-MIN(groupC[Weight (lbs)]))</f>
        <v>0.59839498097802246</v>
      </c>
      <c r="F1187">
        <f>IF(groupC[[#This Row],[normalized cost]]+groupC[[#This Row],[normalized weight]]&gt;1, 1, 0)</f>
        <v>1</v>
      </c>
    </row>
    <row r="1188" spans="1:6" x14ac:dyDescent="0.75">
      <c r="A1188">
        <v>22911.59129</v>
      </c>
      <c r="B1188">
        <v>61403.997139999999</v>
      </c>
      <c r="C1188">
        <v>1</v>
      </c>
      <c r="D1188">
        <f>(groupC[[#This Row],[Cost (USD)]]-MIN(groupC[Cost (USD)]))/(MAX(groupC[Cost (USD)])-MIN(groupC[Cost (USD)]))</f>
        <v>0.39738637107305791</v>
      </c>
      <c r="E1188">
        <f>(groupC[[#This Row],[Weight (lbs)]]-MIN(groupC[Weight (lbs)]))/(MAX(groupC[Weight (lbs)])-MIN(groupC[Weight (lbs)]))</f>
        <v>0.68052446852741466</v>
      </c>
      <c r="F1188">
        <f>IF(groupC[[#This Row],[normalized cost]]+groupC[[#This Row],[normalized weight]]&gt;1, 1, 0)</f>
        <v>1</v>
      </c>
    </row>
    <row r="1189" spans="1:6" x14ac:dyDescent="0.75">
      <c r="A1189">
        <v>23122.150460000001</v>
      </c>
      <c r="B1189">
        <v>58990.095910000004</v>
      </c>
      <c r="C1189">
        <v>1</v>
      </c>
      <c r="D1189">
        <f>(groupC[[#This Row],[Cost (USD)]]-MIN(groupC[Cost (USD)]))/(MAX(groupC[Cost (USD)])-MIN(groupC[Cost (USD)]))</f>
        <v>0.43054948306960794</v>
      </c>
      <c r="E1189">
        <f>(groupC[[#This Row],[Weight (lbs)]]-MIN(groupC[Weight (lbs)]))/(MAX(groupC[Weight (lbs)])-MIN(groupC[Weight (lbs)]))</f>
        <v>0.41562642973222552</v>
      </c>
      <c r="F1189">
        <f>IF(groupC[[#This Row],[normalized cost]]+groupC[[#This Row],[normalized weight]]&gt;1, 1, 0)</f>
        <v>0</v>
      </c>
    </row>
    <row r="1190" spans="1:6" x14ac:dyDescent="0.75">
      <c r="A1190">
        <v>23395.99784</v>
      </c>
      <c r="B1190">
        <v>59783.213159999999</v>
      </c>
      <c r="C1190">
        <v>1</v>
      </c>
      <c r="D1190">
        <f>(groupC[[#This Row],[Cost (USD)]]-MIN(groupC[Cost (USD)]))/(MAX(groupC[Cost (USD)])-MIN(groupC[Cost (USD)]))</f>
        <v>0.47368050098206338</v>
      </c>
      <c r="E1190">
        <f>(groupC[[#This Row],[Weight (lbs)]]-MIN(groupC[Weight (lbs)]))/(MAX(groupC[Weight (lbs)])-MIN(groupC[Weight (lbs)]))</f>
        <v>0.50266197263206192</v>
      </c>
      <c r="F1190">
        <f>IF(groupC[[#This Row],[normalized cost]]+groupC[[#This Row],[normalized weight]]&gt;1, 1, 0)</f>
        <v>0</v>
      </c>
    </row>
    <row r="1191" spans="1:6" x14ac:dyDescent="0.75">
      <c r="A1191">
        <v>23532.875380000001</v>
      </c>
      <c r="B1191">
        <v>58951.28269</v>
      </c>
      <c r="C1191">
        <v>1</v>
      </c>
      <c r="D1191">
        <f>(groupC[[#This Row],[Cost (USD)]]-MIN(groupC[Cost (USD)]))/(MAX(groupC[Cost (USD)])-MIN(groupC[Cost (USD)]))</f>
        <v>0.4952387413039277</v>
      </c>
      <c r="E1191">
        <f>(groupC[[#This Row],[Weight (lbs)]]-MIN(groupC[Weight (lbs)]))/(MAX(groupC[Weight (lbs)])-MIN(groupC[Weight (lbs)]))</f>
        <v>0.41136712295962524</v>
      </c>
      <c r="F1191">
        <f>IF(groupC[[#This Row],[normalized cost]]+groupC[[#This Row],[normalized weight]]&gt;1, 1, 0)</f>
        <v>0</v>
      </c>
    </row>
    <row r="1192" spans="1:6" x14ac:dyDescent="0.75">
      <c r="A1192">
        <v>22961.24163</v>
      </c>
      <c r="B1192">
        <v>58136.290719999997</v>
      </c>
      <c r="C1192">
        <v>1</v>
      </c>
      <c r="D1192">
        <f>(groupC[[#This Row],[Cost (USD)]]-MIN(groupC[Cost (USD)]))/(MAX(groupC[Cost (USD)])-MIN(groupC[Cost (USD)]))</f>
        <v>0.40520630969689836</v>
      </c>
      <c r="E1192">
        <f>(groupC[[#This Row],[Weight (lbs)]]-MIN(groupC[Weight (lbs)]))/(MAX(groupC[Weight (lbs)])-MIN(groupC[Weight (lbs)]))</f>
        <v>0.32193107984247221</v>
      </c>
      <c r="F1192">
        <f>IF(groupC[[#This Row],[normalized cost]]+groupC[[#This Row],[normalized weight]]&gt;1, 1, 0)</f>
        <v>0</v>
      </c>
    </row>
    <row r="1193" spans="1:6" x14ac:dyDescent="0.75">
      <c r="A1193">
        <v>24012.752079999998</v>
      </c>
      <c r="B1193">
        <v>60644.805849999997</v>
      </c>
      <c r="C1193">
        <v>1</v>
      </c>
      <c r="D1193">
        <f>(groupC[[#This Row],[Cost (USD)]]-MIN(groupC[Cost (USD)]))/(MAX(groupC[Cost (USD)])-MIN(groupC[Cost (USD)]))</f>
        <v>0.57081941891884569</v>
      </c>
      <c r="E1193">
        <f>(groupC[[#This Row],[Weight (lbs)]]-MIN(groupC[Weight (lbs)]))/(MAX(groupC[Weight (lbs)])-MIN(groupC[Weight (lbs)]))</f>
        <v>0.59721191153791819</v>
      </c>
      <c r="F1193">
        <f>IF(groupC[[#This Row],[normalized cost]]+groupC[[#This Row],[normalized weight]]&gt;1, 1, 0)</f>
        <v>1</v>
      </c>
    </row>
    <row r="1194" spans="1:6" x14ac:dyDescent="0.75">
      <c r="A1194">
        <v>23845.038400000001</v>
      </c>
      <c r="B1194">
        <v>59053.057560000001</v>
      </c>
      <c r="C1194">
        <v>1</v>
      </c>
      <c r="D1194">
        <f>(groupC[[#This Row],[Cost (USD)]]-MIN(groupC[Cost (USD)]))/(MAX(groupC[Cost (USD)])-MIN(groupC[Cost (USD)]))</f>
        <v>0.54440448029046185</v>
      </c>
      <c r="E1194">
        <f>(groupC[[#This Row],[Weight (lbs)]]-MIN(groupC[Weight (lbs)]))/(MAX(groupC[Weight (lbs)])-MIN(groupC[Weight (lbs)]))</f>
        <v>0.4225357503775895</v>
      </c>
      <c r="F1194">
        <f>IF(groupC[[#This Row],[normalized cost]]+groupC[[#This Row],[normalized weight]]&gt;1, 1, 0)</f>
        <v>0</v>
      </c>
    </row>
    <row r="1195" spans="1:6" x14ac:dyDescent="0.75">
      <c r="A1195">
        <v>23840.908319999999</v>
      </c>
      <c r="B1195">
        <v>60118.438759999997</v>
      </c>
      <c r="C1195">
        <v>1</v>
      </c>
      <c r="D1195">
        <f>(groupC[[#This Row],[Cost (USD)]]-MIN(groupC[Cost (USD)]))/(MAX(groupC[Cost (USD)])-MIN(groupC[Cost (USD)]))</f>
        <v>0.54375399185248596</v>
      </c>
      <c r="E1195">
        <f>(groupC[[#This Row],[Weight (lbs)]]-MIN(groupC[Weight (lbs)]))/(MAX(groupC[Weight (lbs)])-MIN(groupC[Weight (lbs)]))</f>
        <v>0.53944914639473496</v>
      </c>
      <c r="F1195">
        <f>IF(groupC[[#This Row],[normalized cost]]+groupC[[#This Row],[normalized weight]]&gt;1, 1, 0)</f>
        <v>1</v>
      </c>
    </row>
    <row r="1196" spans="1:6" x14ac:dyDescent="0.75">
      <c r="A1196">
        <v>24706.129679999998</v>
      </c>
      <c r="B1196">
        <v>62615.77622</v>
      </c>
      <c r="C1196">
        <v>1</v>
      </c>
      <c r="D1196">
        <f>(groupC[[#This Row],[Cost (USD)]]-MIN(groupC[Cost (USD)]))/(MAX(groupC[Cost (USD)])-MIN(groupC[Cost (USD)]))</f>
        <v>0.68002653160217841</v>
      </c>
      <c r="E1196">
        <f>(groupC[[#This Row],[Weight (lbs)]]-MIN(groupC[Weight (lbs)]))/(MAX(groupC[Weight (lbs)])-MIN(groupC[Weight (lbs)]))</f>
        <v>0.8135033567087836</v>
      </c>
      <c r="F1196">
        <f>IF(groupC[[#This Row],[normalized cost]]+groupC[[#This Row],[normalized weight]]&gt;1, 1, 0)</f>
        <v>1</v>
      </c>
    </row>
    <row r="1197" spans="1:6" x14ac:dyDescent="0.75">
      <c r="A1197">
        <v>23956.00389</v>
      </c>
      <c r="B1197">
        <v>60637.387849999999</v>
      </c>
      <c r="C1197">
        <v>1</v>
      </c>
      <c r="D1197">
        <f>(groupC[[#This Row],[Cost (USD)]]-MIN(groupC[Cost (USD)]))/(MAX(groupC[Cost (USD)])-MIN(groupC[Cost (USD)]))</f>
        <v>0.56188156747988227</v>
      </c>
      <c r="E1197">
        <f>(groupC[[#This Row],[Weight (lbs)]]-MIN(groupC[Weight (lbs)]))/(MAX(groupC[Weight (lbs)])-MIN(groupC[Weight (lbs)]))</f>
        <v>0.59639787091879048</v>
      </c>
      <c r="F1197">
        <f>IF(groupC[[#This Row],[normalized cost]]+groupC[[#This Row],[normalized weight]]&gt;1, 1, 0)</f>
        <v>1</v>
      </c>
    </row>
    <row r="1198" spans="1:6" x14ac:dyDescent="0.75">
      <c r="A1198">
        <v>23730.459920000001</v>
      </c>
      <c r="B1198">
        <v>57002.855810000001</v>
      </c>
      <c r="C1198">
        <v>1</v>
      </c>
      <c r="D1198">
        <f>(groupC[[#This Row],[Cost (USD)]]-MIN(groupC[Cost (USD)]))/(MAX(groupC[Cost (USD)])-MIN(groupC[Cost (USD)]))</f>
        <v>0.52635834644298096</v>
      </c>
      <c r="E1198">
        <f>(groupC[[#This Row],[Weight (lbs)]]-MIN(groupC[Weight (lbs)]))/(MAX(groupC[Weight (lbs)])-MIN(groupC[Weight (lbs)]))</f>
        <v>0.19754956786113853</v>
      </c>
      <c r="F1198">
        <f>IF(groupC[[#This Row],[normalized cost]]+groupC[[#This Row],[normalized weight]]&gt;1, 1, 0)</f>
        <v>0</v>
      </c>
    </row>
    <row r="1199" spans="1:6" x14ac:dyDescent="0.75">
      <c r="A1199">
        <v>25756.297030000002</v>
      </c>
      <c r="B1199">
        <v>59777.979449999999</v>
      </c>
      <c r="C1199">
        <v>1</v>
      </c>
      <c r="D1199">
        <f>(groupC[[#This Row],[Cost (USD)]]-MIN(groupC[Cost (USD)]))/(MAX(groupC[Cost (USD)])-MIN(groupC[Cost (USD)]))</f>
        <v>0.84542810230161736</v>
      </c>
      <c r="E1199">
        <f>(groupC[[#This Row],[Weight (lbs)]]-MIN(groupC[Weight (lbs)]))/(MAX(groupC[Weight (lbs)])-MIN(groupC[Weight (lbs)]))</f>
        <v>0.50208763284657587</v>
      </c>
      <c r="F1199">
        <f>IF(groupC[[#This Row],[normalized cost]]+groupC[[#This Row],[normalized weight]]&gt;1, 1, 0)</f>
        <v>1</v>
      </c>
    </row>
    <row r="1200" spans="1:6" x14ac:dyDescent="0.75">
      <c r="A1200">
        <v>23218.265329999998</v>
      </c>
      <c r="B1200">
        <v>58179.813370000003</v>
      </c>
      <c r="C1200">
        <v>1</v>
      </c>
      <c r="D1200">
        <f>(groupC[[#This Row],[Cost (USD)]]-MIN(groupC[Cost (USD)]))/(MAX(groupC[Cost (USD)])-MIN(groupC[Cost (USD)]))</f>
        <v>0.44568759459590129</v>
      </c>
      <c r="E1200">
        <f>(groupC[[#This Row],[Weight (lbs)]]-MIN(groupC[Weight (lbs)]))/(MAX(groupC[Weight (lbs)])-MIN(groupC[Weight (lbs)]))</f>
        <v>0.32670719266966158</v>
      </c>
      <c r="F1200">
        <f>IF(groupC[[#This Row],[normalized cost]]+groupC[[#This Row],[normalized weight]]&gt;1, 1, 0)</f>
        <v>0</v>
      </c>
    </row>
    <row r="1201" spans="1:6" x14ac:dyDescent="0.75">
      <c r="A1201">
        <v>22301.7166</v>
      </c>
      <c r="B1201">
        <v>61012.54565</v>
      </c>
      <c r="C1201">
        <v>1</v>
      </c>
      <c r="D1201">
        <f>(groupC[[#This Row],[Cost (USD)]]-MIN(groupC[Cost (USD)]))/(MAX(groupC[Cost (USD)])-MIN(groupC[Cost (USD)]))</f>
        <v>0.30133098365710637</v>
      </c>
      <c r="E1201">
        <f>(groupC[[#This Row],[Weight (lbs)]]-MIN(groupC[Weight (lbs)]))/(MAX(groupC[Weight (lbs)])-MIN(groupC[Weight (lbs)]))</f>
        <v>0.63756714670507364</v>
      </c>
      <c r="F1201">
        <f>IF(groupC[[#This Row],[normalized cost]]+groupC[[#This Row],[normalized weight]]&gt;1, 1, 0)</f>
        <v>0</v>
      </c>
    </row>
    <row r="1202" spans="1:6" x14ac:dyDescent="0.75">
      <c r="A1202">
        <v>23278.409240000001</v>
      </c>
      <c r="B1202">
        <v>60569.568449999999</v>
      </c>
      <c r="C1202">
        <v>1</v>
      </c>
      <c r="D1202">
        <f>(groupC[[#This Row],[Cost (USD)]]-MIN(groupC[Cost (USD)]))/(MAX(groupC[Cost (USD)])-MIN(groupC[Cost (USD)]))</f>
        <v>0.45516027262384234</v>
      </c>
      <c r="E1202">
        <f>(groupC[[#This Row],[Weight (lbs)]]-MIN(groupC[Weight (lbs)]))/(MAX(groupC[Weight (lbs)])-MIN(groupC[Weight (lbs)]))</f>
        <v>0.58895546779599717</v>
      </c>
      <c r="F1202">
        <f>IF(groupC[[#This Row],[normalized cost]]+groupC[[#This Row],[normalized weight]]&gt;1, 1, 0)</f>
        <v>1</v>
      </c>
    </row>
    <row r="1203" spans="1:6" x14ac:dyDescent="0.75">
      <c r="A1203">
        <v>25301.04549</v>
      </c>
      <c r="B1203">
        <v>60469.292549999998</v>
      </c>
      <c r="C1203">
        <v>1</v>
      </c>
      <c r="D1203">
        <f>(groupC[[#This Row],[Cost (USD)]]-MIN(groupC[Cost (USD)]))/(MAX(groupC[Cost (USD)])-MIN(groupC[Cost (USD)]))</f>
        <v>0.77372589238303779</v>
      </c>
      <c r="E1203">
        <f>(groupC[[#This Row],[Weight (lbs)]]-MIN(groupC[Weight (lbs)]))/(MAX(groupC[Weight (lbs)])-MIN(groupC[Weight (lbs)]))</f>
        <v>0.57795133518348651</v>
      </c>
      <c r="F1203">
        <f>IF(groupC[[#This Row],[normalized cost]]+groupC[[#This Row],[normalized weight]]&gt;1, 1, 0)</f>
        <v>1</v>
      </c>
    </row>
    <row r="1204" spans="1:6" x14ac:dyDescent="0.75">
      <c r="A1204">
        <v>23190.908640000001</v>
      </c>
      <c r="B1204">
        <v>57794.790959999998</v>
      </c>
      <c r="C1204">
        <v>1</v>
      </c>
      <c r="D1204">
        <f>(groupC[[#This Row],[Cost (USD)]]-MIN(groupC[Cost (USD)]))/(MAX(groupC[Cost (USD)])-MIN(groupC[Cost (USD)]))</f>
        <v>0.44137891037034704</v>
      </c>
      <c r="E1204">
        <f>(groupC[[#This Row],[Weight (lbs)]]-MIN(groupC[Weight (lbs)]))/(MAX(groupC[Weight (lbs)])-MIN(groupC[Weight (lbs)]))</f>
        <v>0.28445538881221927</v>
      </c>
      <c r="F1204">
        <f>IF(groupC[[#This Row],[normalized cost]]+groupC[[#This Row],[normalized weight]]&gt;1, 1, 0)</f>
        <v>0</v>
      </c>
    </row>
    <row r="1205" spans="1:6" x14ac:dyDescent="0.75">
      <c r="A1205">
        <v>23513.404920000001</v>
      </c>
      <c r="B1205">
        <v>59939.66934</v>
      </c>
      <c r="C1205">
        <v>1</v>
      </c>
      <c r="D1205">
        <f>(groupC[[#This Row],[Cost (USD)]]-MIN(groupC[Cost (USD)]))/(MAX(groupC[Cost (USD)])-MIN(groupC[Cost (USD)]))</f>
        <v>0.49217213990345504</v>
      </c>
      <c r="E1205">
        <f>(groupC[[#This Row],[Weight (lbs)]]-MIN(groupC[Weight (lbs)]))/(MAX(groupC[Weight (lbs)])-MIN(groupC[Weight (lbs)]))</f>
        <v>0.51983124812863535</v>
      </c>
      <c r="F1205">
        <f>IF(groupC[[#This Row],[normalized cost]]+groupC[[#This Row],[normalized weight]]&gt;1, 1, 0)</f>
        <v>1</v>
      </c>
    </row>
    <row r="1206" spans="1:6" x14ac:dyDescent="0.75">
      <c r="A1206">
        <v>23712.065009999998</v>
      </c>
      <c r="B1206">
        <v>57704.881000000001</v>
      </c>
      <c r="C1206">
        <v>1</v>
      </c>
      <c r="D1206">
        <f>(groupC[[#This Row],[Cost (USD)]]-MIN(groupC[Cost (USD)]))/(MAX(groupC[Cost (USD)])-MIN(groupC[Cost (USD)]))</f>
        <v>0.52346114438573244</v>
      </c>
      <c r="E1206">
        <f>(groupC[[#This Row],[Weight (lbs)]]-MIN(groupC[Weight (lbs)]))/(MAX(groupC[Weight (lbs)])-MIN(groupC[Weight (lbs)]))</f>
        <v>0.27458879950187154</v>
      </c>
      <c r="F1206">
        <f>IF(groupC[[#This Row],[normalized cost]]+groupC[[#This Row],[normalized weight]]&gt;1, 1, 0)</f>
        <v>0</v>
      </c>
    </row>
    <row r="1207" spans="1:6" x14ac:dyDescent="0.75">
      <c r="A1207">
        <v>25724.863840000002</v>
      </c>
      <c r="B1207">
        <v>61529.883009999998</v>
      </c>
      <c r="C1207">
        <v>1</v>
      </c>
      <c r="D1207">
        <f>(groupC[[#This Row],[Cost (USD)]]-MIN(groupC[Cost (USD)]))/(MAX(groupC[Cost (USD)])-MIN(groupC[Cost (USD)]))</f>
        <v>0.84047736849895827</v>
      </c>
      <c r="E1207">
        <f>(groupC[[#This Row],[Weight (lbs)]]-MIN(groupC[Weight (lbs)]))/(MAX(groupC[Weight (lbs)])-MIN(groupC[Weight (lbs)]))</f>
        <v>0.69433900230393775</v>
      </c>
      <c r="F1207">
        <f>IF(groupC[[#This Row],[normalized cost]]+groupC[[#This Row],[normalized weight]]&gt;1, 1, 0)</f>
        <v>1</v>
      </c>
    </row>
    <row r="1208" spans="1:6" x14ac:dyDescent="0.75">
      <c r="A1208">
        <v>24298.347419999998</v>
      </c>
      <c r="B1208">
        <v>61101.455000000002</v>
      </c>
      <c r="C1208">
        <v>1</v>
      </c>
      <c r="D1208">
        <f>(groupC[[#This Row],[Cost (USD)]]-MIN(groupC[Cost (USD)]))/(MAX(groupC[Cost (USD)])-MIN(groupC[Cost (USD)]))</f>
        <v>0.61580074291491171</v>
      </c>
      <c r="E1208">
        <f>(groupC[[#This Row],[Weight (lbs)]]-MIN(groupC[Weight (lbs)]))/(MAX(groupC[Weight (lbs)])-MIN(groupC[Weight (lbs)]))</f>
        <v>0.64732393051745674</v>
      </c>
      <c r="F1208">
        <f>IF(groupC[[#This Row],[normalized cost]]+groupC[[#This Row],[normalized weight]]&gt;1, 1, 0)</f>
        <v>1</v>
      </c>
    </row>
    <row r="1209" spans="1:6" x14ac:dyDescent="0.75">
      <c r="A1209">
        <v>24229.977129999999</v>
      </c>
      <c r="B1209">
        <v>60455.447039999999</v>
      </c>
      <c r="C1209">
        <v>1</v>
      </c>
      <c r="D1209">
        <f>(groupC[[#This Row],[Cost (USD)]]-MIN(groupC[Cost (USD)]))/(MAX(groupC[Cost (USD)])-MIN(groupC[Cost (USD)]))</f>
        <v>0.6050324083678742</v>
      </c>
      <c r="E1209">
        <f>(groupC[[#This Row],[Weight (lbs)]]-MIN(groupC[Weight (lbs)]))/(MAX(groupC[Weight (lbs)])-MIN(groupC[Weight (lbs)]))</f>
        <v>0.57643194888899474</v>
      </c>
      <c r="F1209">
        <f>IF(groupC[[#This Row],[normalized cost]]+groupC[[#This Row],[normalized weight]]&gt;1, 1, 0)</f>
        <v>1</v>
      </c>
    </row>
    <row r="1210" spans="1:6" x14ac:dyDescent="0.75">
      <c r="A1210">
        <v>24386.065709999999</v>
      </c>
      <c r="B1210">
        <v>60096.139499999997</v>
      </c>
      <c r="C1210">
        <v>1</v>
      </c>
      <c r="D1210">
        <f>(groupC[[#This Row],[Cost (USD)]]-MIN(groupC[Cost (USD)]))/(MAX(groupC[Cost (USD)])-MIN(groupC[Cost (USD)]))</f>
        <v>0.62961639138757564</v>
      </c>
      <c r="E1210">
        <f>(groupC[[#This Row],[Weight (lbs)]]-MIN(groupC[Weight (lbs)]))/(MAX(groupC[Weight (lbs)])-MIN(groupC[Weight (lbs)]))</f>
        <v>0.53700205777024146</v>
      </c>
      <c r="F1210">
        <f>IF(groupC[[#This Row],[normalized cost]]+groupC[[#This Row],[normalized weight]]&gt;1, 1, 0)</f>
        <v>1</v>
      </c>
    </row>
    <row r="1211" spans="1:6" x14ac:dyDescent="0.75">
      <c r="A1211">
        <v>23800.7258</v>
      </c>
      <c r="B1211">
        <v>61542.066989999999</v>
      </c>
      <c r="C1211">
        <v>1</v>
      </c>
      <c r="D1211">
        <f>(groupC[[#This Row],[Cost (USD)]]-MIN(groupC[Cost (USD)]))/(MAX(groupC[Cost (USD)])-MIN(groupC[Cost (USD)]))</f>
        <v>0.53742523679962573</v>
      </c>
      <c r="E1211">
        <f>(groupC[[#This Row],[Weight (lbs)]]-MIN(groupC[Weight (lbs)]))/(MAX(groupC[Weight (lbs)])-MIN(groupC[Weight (lbs)]))</f>
        <v>0.69567605469307803</v>
      </c>
      <c r="F1211">
        <f>IF(groupC[[#This Row],[normalized cost]]+groupC[[#This Row],[normalized weight]]&gt;1, 1, 0)</f>
        <v>1</v>
      </c>
    </row>
    <row r="1212" spans="1:6" x14ac:dyDescent="0.75">
      <c r="A1212">
        <v>25544.85341</v>
      </c>
      <c r="B1212">
        <v>57773.006569999998</v>
      </c>
      <c r="C1212">
        <v>1</v>
      </c>
      <c r="D1212">
        <f>(groupC[[#This Row],[Cost (USD)]]-MIN(groupC[Cost (USD)]))/(MAX(groupC[Cost (USD)])-MIN(groupC[Cost (USD)]))</f>
        <v>0.81212568925061601</v>
      </c>
      <c r="E1212">
        <f>(groupC[[#This Row],[Weight (lbs)]]-MIN(groupC[Weight (lbs)]))/(MAX(groupC[Weight (lbs)])-MIN(groupC[Weight (lbs)]))</f>
        <v>0.28206480127879741</v>
      </c>
      <c r="F1212">
        <f>IF(groupC[[#This Row],[normalized cost]]+groupC[[#This Row],[normalized weight]]&gt;1, 1, 0)</f>
        <v>1</v>
      </c>
    </row>
    <row r="1213" spans="1:6" x14ac:dyDescent="0.75">
      <c r="A1213">
        <v>23613.42713</v>
      </c>
      <c r="B1213">
        <v>61250.017870000003</v>
      </c>
      <c r="C1213">
        <v>1</v>
      </c>
      <c r="D1213">
        <f>(groupC[[#This Row],[Cost (USD)]]-MIN(groupC[Cost (USD)]))/(MAX(groupC[Cost (USD)])-MIN(groupC[Cost (USD)]))</f>
        <v>0.50792565827253111</v>
      </c>
      <c r="E1213">
        <f>(groupC[[#This Row],[Weight (lbs)]]-MIN(groupC[Weight (lbs)]))/(MAX(groupC[Weight (lbs)])-MIN(groupC[Weight (lbs)]))</f>
        <v>0.66362700556116316</v>
      </c>
      <c r="F1213">
        <f>IF(groupC[[#This Row],[normalized cost]]+groupC[[#This Row],[normalized weight]]&gt;1, 1, 0)</f>
        <v>1</v>
      </c>
    </row>
    <row r="1214" spans="1:6" x14ac:dyDescent="0.75">
      <c r="A1214">
        <v>25153.050019999999</v>
      </c>
      <c r="B1214">
        <v>59928.6414</v>
      </c>
      <c r="C1214">
        <v>1</v>
      </c>
      <c r="D1214">
        <f>(groupC[[#This Row],[Cost (USD)]]-MIN(groupC[Cost (USD)]))/(MAX(groupC[Cost (USD)])-MIN(groupC[Cost (USD)]))</f>
        <v>0.75041657583039323</v>
      </c>
      <c r="E1214">
        <f>(groupC[[#This Row],[Weight (lbs)]]-MIN(groupC[Weight (lbs)]))/(MAX(groupC[Weight (lbs)])-MIN(groupC[Weight (lbs)]))</f>
        <v>0.51862105790144408</v>
      </c>
      <c r="F1214">
        <f>IF(groupC[[#This Row],[normalized cost]]+groupC[[#This Row],[normalized weight]]&gt;1, 1, 0)</f>
        <v>1</v>
      </c>
    </row>
    <row r="1215" spans="1:6" x14ac:dyDescent="0.75">
      <c r="A1215">
        <v>22924.095809999999</v>
      </c>
      <c r="B1215">
        <v>60798.49351</v>
      </c>
      <c r="C1215">
        <v>1</v>
      </c>
      <c r="D1215">
        <f>(groupC[[#This Row],[Cost (USD)]]-MIN(groupC[Cost (USD)]))/(MAX(groupC[Cost (USD)])-MIN(groupC[Cost (USD)]))</f>
        <v>0.39935583551017101</v>
      </c>
      <c r="E1215">
        <f>(groupC[[#This Row],[Weight (lbs)]]-MIN(groupC[Weight (lbs)]))/(MAX(groupC[Weight (lbs)])-MIN(groupC[Weight (lbs)]))</f>
        <v>0.61407737364343384</v>
      </c>
      <c r="F1215">
        <f>IF(groupC[[#This Row],[normalized cost]]+groupC[[#This Row],[normalized weight]]&gt;1, 1, 0)</f>
        <v>1</v>
      </c>
    </row>
    <row r="1216" spans="1:6" x14ac:dyDescent="0.75">
      <c r="A1216">
        <v>23774.317419999999</v>
      </c>
      <c r="B1216">
        <v>61718.3033</v>
      </c>
      <c r="C1216">
        <v>1</v>
      </c>
      <c r="D1216">
        <f>(groupC[[#This Row],[Cost (USD)]]-MIN(groupC[Cost (USD)]))/(MAX(groupC[Cost (USD)])-MIN(groupC[Cost (USD)]))</f>
        <v>0.53326591159147885</v>
      </c>
      <c r="E1216">
        <f>(groupC[[#This Row],[Weight (lbs)]]-MIN(groupC[Weight (lbs)]))/(MAX(groupC[Weight (lbs)])-MIN(groupC[Weight (lbs)]))</f>
        <v>0.71501597312192822</v>
      </c>
      <c r="F1216">
        <f>IF(groupC[[#This Row],[normalized cost]]+groupC[[#This Row],[normalized weight]]&gt;1, 1, 0)</f>
        <v>1</v>
      </c>
    </row>
    <row r="1217" spans="1:6" x14ac:dyDescent="0.75">
      <c r="A1217">
        <v>24103.794030000001</v>
      </c>
      <c r="B1217">
        <v>59302.446900000003</v>
      </c>
      <c r="C1217">
        <v>1</v>
      </c>
      <c r="D1217">
        <f>(groupC[[#This Row],[Cost (USD)]]-MIN(groupC[Cost (USD)]))/(MAX(groupC[Cost (USD)])-MIN(groupC[Cost (USD)]))</f>
        <v>0.58515854451586613</v>
      </c>
      <c r="E1217">
        <f>(groupC[[#This Row],[Weight (lbs)]]-MIN(groupC[Weight (lbs)]))/(MAX(groupC[Weight (lbs)])-MIN(groupC[Weight (lbs)]))</f>
        <v>0.44990337679137909</v>
      </c>
      <c r="F1217">
        <f>IF(groupC[[#This Row],[normalized cost]]+groupC[[#This Row],[normalized weight]]&gt;1, 1, 0)</f>
        <v>1</v>
      </c>
    </row>
    <row r="1218" spans="1:6" x14ac:dyDescent="0.75">
      <c r="A1218">
        <v>23958.593860000001</v>
      </c>
      <c r="B1218">
        <v>62231.126420000001</v>
      </c>
      <c r="C1218">
        <v>1</v>
      </c>
      <c r="D1218">
        <f>(groupC[[#This Row],[Cost (USD)]]-MIN(groupC[Cost (USD)]))/(MAX(groupC[Cost (USD)])-MIN(groupC[Cost (USD)]))</f>
        <v>0.56228948828037617</v>
      </c>
      <c r="E1218">
        <f>(groupC[[#This Row],[Weight (lbs)]]-MIN(groupC[Weight (lbs)]))/(MAX(groupC[Weight (lbs)])-MIN(groupC[Weight (lbs)]))</f>
        <v>0.77129244253523155</v>
      </c>
      <c r="F1218">
        <f>IF(groupC[[#This Row],[normalized cost]]+groupC[[#This Row],[normalized weight]]&gt;1, 1, 0)</f>
        <v>1</v>
      </c>
    </row>
    <row r="1219" spans="1:6" x14ac:dyDescent="0.75">
      <c r="A1219">
        <v>24120.831139999998</v>
      </c>
      <c r="B1219">
        <v>60550.315589999998</v>
      </c>
      <c r="C1219">
        <v>1</v>
      </c>
      <c r="D1219">
        <f>(groupC[[#This Row],[Cost (USD)]]-MIN(groupC[Cost (USD)]))/(MAX(groupC[Cost (USD)])-MIN(groupC[Cost (USD)]))</f>
        <v>0.58784189279762211</v>
      </c>
      <c r="E1219">
        <f>(groupC[[#This Row],[Weight (lbs)]]-MIN(groupC[Weight (lbs)]))/(MAX(groupC[Weight (lbs)])-MIN(groupC[Weight (lbs)]))</f>
        <v>0.5868426867129044</v>
      </c>
      <c r="F1219">
        <f>IF(groupC[[#This Row],[normalized cost]]+groupC[[#This Row],[normalized weight]]&gt;1, 1, 0)</f>
        <v>1</v>
      </c>
    </row>
    <row r="1220" spans="1:6" x14ac:dyDescent="0.75">
      <c r="A1220">
        <v>24101.539830000002</v>
      </c>
      <c r="B1220">
        <v>59957.415399999998</v>
      </c>
      <c r="C1220">
        <v>1</v>
      </c>
      <c r="D1220">
        <f>(groupC[[#This Row],[Cost (USD)]]-MIN(groupC[Cost (USD)]))/(MAX(groupC[Cost (USD)])-MIN(groupC[Cost (USD)]))</f>
        <v>0.58480350755849875</v>
      </c>
      <c r="E1220">
        <f>(groupC[[#This Row],[Weight (lbs)]]-MIN(groupC[Weight (lbs)]))/(MAX(groupC[Weight (lbs)])-MIN(groupC[Weight (lbs)]))</f>
        <v>0.52177867515336962</v>
      </c>
      <c r="F1220">
        <f>IF(groupC[[#This Row],[normalized cost]]+groupC[[#This Row],[normalized weight]]&gt;1, 1, 0)</f>
        <v>1</v>
      </c>
    </row>
    <row r="1221" spans="1:6" x14ac:dyDescent="0.75">
      <c r="A1221">
        <v>22934.222959999999</v>
      </c>
      <c r="B1221">
        <v>60892.636039999998</v>
      </c>
      <c r="C1221">
        <v>1</v>
      </c>
      <c r="D1221">
        <f>(groupC[[#This Row],[Cost (USD)]]-MIN(groupC[Cost (USD)]))/(MAX(groupC[Cost (USD)])-MIN(groupC[Cost (USD)]))</f>
        <v>0.40095086368992622</v>
      </c>
      <c r="E1221">
        <f>(groupC[[#This Row],[Weight (lbs)]]-MIN(groupC[Weight (lbs)]))/(MAX(groupC[Weight (lbs)])-MIN(groupC[Weight (lbs)]))</f>
        <v>0.62440843907986709</v>
      </c>
      <c r="F1221">
        <f>IF(groupC[[#This Row],[normalized cost]]+groupC[[#This Row],[normalized weight]]&gt;1, 1, 0)</f>
        <v>1</v>
      </c>
    </row>
    <row r="1222" spans="1:6" x14ac:dyDescent="0.75">
      <c r="A1222">
        <v>24177.563450000001</v>
      </c>
      <c r="B1222">
        <v>58988.988250000002</v>
      </c>
      <c r="C1222">
        <v>1</v>
      </c>
      <c r="D1222">
        <f>(groupC[[#This Row],[Cost (USD)]]-MIN(groupC[Cost (USD)]))/(MAX(groupC[Cost (USD)])-MIN(groupC[Cost (USD)]))</f>
        <v>0.59677724313336422</v>
      </c>
      <c r="E1222">
        <f>(groupC[[#This Row],[Weight (lbs)]]-MIN(groupC[Weight (lbs)]))/(MAX(groupC[Weight (lbs)])-MIN(groupC[Weight (lbs)]))</f>
        <v>0.41550487672168573</v>
      </c>
      <c r="F1222">
        <f>IF(groupC[[#This Row],[normalized cost]]+groupC[[#This Row],[normalized weight]]&gt;1, 1, 0)</f>
        <v>1</v>
      </c>
    </row>
    <row r="1223" spans="1:6" x14ac:dyDescent="0.75">
      <c r="A1223">
        <v>23788.672170000002</v>
      </c>
      <c r="B1223">
        <v>59419.474300000002</v>
      </c>
      <c r="C1223">
        <v>1</v>
      </c>
      <c r="D1223">
        <f>(groupC[[#This Row],[Cost (USD)]]-MIN(groupC[Cost (USD)]))/(MAX(groupC[Cost (USD)])-MIN(groupC[Cost (USD)]))</f>
        <v>0.53552678762899619</v>
      </c>
      <c r="E1223">
        <f>(groupC[[#This Row],[Weight (lbs)]]-MIN(groupC[Weight (lbs)]))/(MAX(groupC[Weight (lbs)])-MIN(groupC[Weight (lbs)]))</f>
        <v>0.46274579484893147</v>
      </c>
      <c r="F1223">
        <f>IF(groupC[[#This Row],[normalized cost]]+groupC[[#This Row],[normalized weight]]&gt;1, 1, 0)</f>
        <v>0</v>
      </c>
    </row>
    <row r="1224" spans="1:6" x14ac:dyDescent="0.75">
      <c r="A1224">
        <v>23721.772799999999</v>
      </c>
      <c r="B1224">
        <v>61461.490109999999</v>
      </c>
      <c r="C1224">
        <v>1</v>
      </c>
      <c r="D1224">
        <f>(groupC[[#This Row],[Cost (USD)]]-MIN(groupC[Cost (USD)]))/(MAX(groupC[Cost (USD)])-MIN(groupC[Cost (USD)]))</f>
        <v>0.5249901232804014</v>
      </c>
      <c r="E1224">
        <f>(groupC[[#This Row],[Weight (lbs)]]-MIN(groupC[Weight (lbs)]))/(MAX(groupC[Weight (lbs)])-MIN(groupC[Weight (lbs)]))</f>
        <v>0.68683366411844982</v>
      </c>
      <c r="F1224">
        <f>IF(groupC[[#This Row],[normalized cost]]+groupC[[#This Row],[normalized weight]]&gt;1, 1, 0)</f>
        <v>1</v>
      </c>
    </row>
    <row r="1225" spans="1:6" x14ac:dyDescent="0.75">
      <c r="A1225">
        <v>22718.522710000001</v>
      </c>
      <c r="B1225">
        <v>59748.19427</v>
      </c>
      <c r="C1225">
        <v>1</v>
      </c>
      <c r="D1225">
        <f>(groupC[[#This Row],[Cost (USD)]]-MIN(groupC[Cost (USD)]))/(MAX(groupC[Cost (USD)])-MIN(groupC[Cost (USD)]))</f>
        <v>0.36697803055027356</v>
      </c>
      <c r="E1225">
        <f>(groupC[[#This Row],[Weight (lbs)]]-MIN(groupC[Weight (lbs)]))/(MAX(groupC[Weight (lbs)])-MIN(groupC[Weight (lbs)]))</f>
        <v>0.49881905016013284</v>
      </c>
      <c r="F1225">
        <f>IF(groupC[[#This Row],[normalized cost]]+groupC[[#This Row],[normalized weight]]&gt;1, 1, 0)</f>
        <v>0</v>
      </c>
    </row>
    <row r="1226" spans="1:6" x14ac:dyDescent="0.75">
      <c r="A1226">
        <v>23680.908930000001</v>
      </c>
      <c r="B1226">
        <v>59457.256419999998</v>
      </c>
      <c r="C1226">
        <v>1</v>
      </c>
      <c r="D1226">
        <f>(groupC[[#This Row],[Cost (USD)]]-MIN(groupC[Cost (USD)]))/(MAX(groupC[Cost (USD)])-MIN(groupC[Cost (USD)]))</f>
        <v>0.51855405546429834</v>
      </c>
      <c r="E1226">
        <f>(groupC[[#This Row],[Weight (lbs)]]-MIN(groupC[Weight (lbs)]))/(MAX(groupC[Weight (lbs)])-MIN(groupC[Weight (lbs)]))</f>
        <v>0.46689195019494928</v>
      </c>
      <c r="F1226">
        <f>IF(groupC[[#This Row],[normalized cost]]+groupC[[#This Row],[normalized weight]]&gt;1, 1, 0)</f>
        <v>0</v>
      </c>
    </row>
    <row r="1227" spans="1:6" x14ac:dyDescent="0.75">
      <c r="A1227">
        <v>24097.711889999999</v>
      </c>
      <c r="B1227">
        <v>59829.450960000002</v>
      </c>
      <c r="C1227">
        <v>1</v>
      </c>
      <c r="D1227">
        <f>(groupC[[#This Row],[Cost (USD)]]-MIN(groupC[Cost (USD)]))/(MAX(groupC[Cost (USD)])-MIN(groupC[Cost (USD)]))</f>
        <v>0.58420060623182579</v>
      </c>
      <c r="E1227">
        <f>(groupC[[#This Row],[Weight (lbs)]]-MIN(groupC[Weight (lbs)]))/(MAX(groupC[Weight (lbs)])-MIN(groupC[Weight (lbs)]))</f>
        <v>0.50773604210349799</v>
      </c>
      <c r="F1227">
        <f>IF(groupC[[#This Row],[normalized cost]]+groupC[[#This Row],[normalized weight]]&gt;1, 1, 0)</f>
        <v>1</v>
      </c>
    </row>
    <row r="1228" spans="1:6" x14ac:dyDescent="0.75">
      <c r="A1228">
        <v>22930.841899999999</v>
      </c>
      <c r="B1228">
        <v>60419.144650000002</v>
      </c>
      <c r="C1228">
        <v>1</v>
      </c>
      <c r="D1228">
        <f>(groupC[[#This Row],[Cost (USD)]]-MIN(groupC[Cost (USD)]))/(MAX(groupC[Cost (USD)])-MIN(groupC[Cost (USD)]))</f>
        <v>0.40041834605392373</v>
      </c>
      <c r="E1228">
        <f>(groupC[[#This Row],[Weight (lbs)]]-MIN(groupC[Weight (lbs)]))/(MAX(groupC[Weight (lbs)])-MIN(groupC[Weight (lbs)]))</f>
        <v>0.57244817697858508</v>
      </c>
      <c r="F1228">
        <f>IF(groupC[[#This Row],[normalized cost]]+groupC[[#This Row],[normalized weight]]&gt;1, 1, 0)</f>
        <v>0</v>
      </c>
    </row>
    <row r="1229" spans="1:6" x14ac:dyDescent="0.75">
      <c r="A1229">
        <v>23905.796849999999</v>
      </c>
      <c r="B1229">
        <v>60879.049359999997</v>
      </c>
      <c r="C1229">
        <v>1</v>
      </c>
      <c r="D1229">
        <f>(groupC[[#This Row],[Cost (USD)]]-MIN(groupC[Cost (USD)]))/(MAX(groupC[Cost (USD)])-MIN(groupC[Cost (USD)]))</f>
        <v>0.55397394849308956</v>
      </c>
      <c r="E1229">
        <f>(groupC[[#This Row],[Weight (lbs)]]-MIN(groupC[Weight (lbs)]))/(MAX(groupC[Weight (lbs)])-MIN(groupC[Weight (lbs)]))</f>
        <v>0.62291745641619867</v>
      </c>
      <c r="F1229">
        <f>IF(groupC[[#This Row],[normalized cost]]+groupC[[#This Row],[normalized weight]]&gt;1, 1, 0)</f>
        <v>1</v>
      </c>
    </row>
    <row r="1230" spans="1:6" x14ac:dyDescent="0.75">
      <c r="A1230">
        <v>24878.128850000001</v>
      </c>
      <c r="B1230">
        <v>57693.648670000002</v>
      </c>
      <c r="C1230">
        <v>1</v>
      </c>
      <c r="D1230">
        <f>(groupC[[#This Row],[Cost (USD)]]-MIN(groupC[Cost (USD)]))/(MAX(groupC[Cost (USD)])-MIN(groupC[Cost (USD)]))</f>
        <v>0.70711643577507066</v>
      </c>
      <c r="E1230">
        <f>(groupC[[#This Row],[Weight (lbs)]]-MIN(groupC[Weight (lbs)]))/(MAX(groupC[Weight (lbs)])-MIN(groupC[Weight (lbs)]))</f>
        <v>0.27335617981092419</v>
      </c>
      <c r="F1230">
        <f>IF(groupC[[#This Row],[normalized cost]]+groupC[[#This Row],[normalized weight]]&gt;1, 1, 0)</f>
        <v>0</v>
      </c>
    </row>
    <row r="1231" spans="1:6" x14ac:dyDescent="0.75">
      <c r="A1231">
        <v>24428.42539</v>
      </c>
      <c r="B1231">
        <v>58453.226199999997</v>
      </c>
      <c r="C1231">
        <v>1</v>
      </c>
      <c r="D1231">
        <f>(groupC[[#This Row],[Cost (USD)]]-MIN(groupC[Cost (USD)]))/(MAX(groupC[Cost (USD)])-MIN(groupC[Cost (USD)]))</f>
        <v>0.63628804958217267</v>
      </c>
      <c r="E1231">
        <f>(groupC[[#This Row],[Weight (lbs)]]-MIN(groupC[Weight (lbs)]))/(MAX(groupC[Weight (lbs)])-MIN(groupC[Weight (lbs)]))</f>
        <v>0.35671112222084744</v>
      </c>
      <c r="F1231">
        <f>IF(groupC[[#This Row],[normalized cost]]+groupC[[#This Row],[normalized weight]]&gt;1, 1, 0)</f>
        <v>0</v>
      </c>
    </row>
    <row r="1232" spans="1:6" x14ac:dyDescent="0.75">
      <c r="A1232">
        <v>24444.570230000001</v>
      </c>
      <c r="B1232">
        <v>60039.780250000003</v>
      </c>
      <c r="C1232">
        <v>1</v>
      </c>
      <c r="D1232">
        <f>(groupC[[#This Row],[Cost (USD)]]-MIN(groupC[Cost (USD)]))/(MAX(groupC[Cost (USD)])-MIN(groupC[Cost (USD)]))</f>
        <v>0.63883086515789145</v>
      </c>
      <c r="E1232">
        <f>(groupC[[#This Row],[Weight (lbs)]]-MIN(groupC[Weight (lbs)]))/(MAX(groupC[Weight (lbs)])-MIN(groupC[Weight (lbs)]))</f>
        <v>0.53081727497655351</v>
      </c>
      <c r="F1232">
        <f>IF(groupC[[#This Row],[normalized cost]]+groupC[[#This Row],[normalized weight]]&gt;1, 1, 0)</f>
        <v>1</v>
      </c>
    </row>
    <row r="1233" spans="1:6" x14ac:dyDescent="0.75">
      <c r="A1233">
        <v>22747.257679999999</v>
      </c>
      <c r="B1233">
        <v>59466.881119999998</v>
      </c>
      <c r="C1233">
        <v>1</v>
      </c>
      <c r="D1233">
        <f>(groupC[[#This Row],[Cost (USD)]]-MIN(groupC[Cost (USD)]))/(MAX(groupC[Cost (USD)])-MIN(groupC[Cost (USD)]))</f>
        <v>0.37150379415547502</v>
      </c>
      <c r="E1233">
        <f>(groupC[[#This Row],[Weight (lbs)]]-MIN(groupC[Weight (lbs)]))/(MAX(groupC[Weight (lbs)])-MIN(groupC[Weight (lbs)]))</f>
        <v>0.46794815088879133</v>
      </c>
      <c r="F1233">
        <f>IF(groupC[[#This Row],[normalized cost]]+groupC[[#This Row],[normalized weight]]&gt;1, 1, 0)</f>
        <v>0</v>
      </c>
    </row>
    <row r="1234" spans="1:6" x14ac:dyDescent="0.75">
      <c r="A1234">
        <v>23764.24524</v>
      </c>
      <c r="B1234">
        <v>60399.435039999997</v>
      </c>
      <c r="C1234">
        <v>1</v>
      </c>
      <c r="D1234">
        <f>(groupC[[#This Row],[Cost (USD)]]-MIN(groupC[Cost (USD)]))/(MAX(groupC[Cost (USD)])-MIN(groupC[Cost (USD)]))</f>
        <v>0.53167954119787697</v>
      </c>
      <c r="E1234">
        <f>(groupC[[#This Row],[Weight (lbs)]]-MIN(groupC[Weight (lbs)]))/(MAX(groupC[Weight (lbs)])-MIN(groupC[Weight (lbs)]))</f>
        <v>0.57028527280937857</v>
      </c>
      <c r="F1234">
        <f>IF(groupC[[#This Row],[normalized cost]]+groupC[[#This Row],[normalized weight]]&gt;1, 1, 0)</f>
        <v>1</v>
      </c>
    </row>
    <row r="1235" spans="1:6" x14ac:dyDescent="0.75">
      <c r="A1235">
        <v>25151.85355</v>
      </c>
      <c r="B1235">
        <v>60283.737280000001</v>
      </c>
      <c r="C1235">
        <v>1</v>
      </c>
      <c r="D1235">
        <f>(groupC[[#This Row],[Cost (USD)]]-MIN(groupC[Cost (USD)]))/(MAX(groupC[Cost (USD)])-MIN(groupC[Cost (USD)]))</f>
        <v>0.75022813156263479</v>
      </c>
      <c r="E1235">
        <f>(groupC[[#This Row],[Weight (lbs)]]-MIN(groupC[Weight (lbs)]))/(MAX(groupC[Weight (lbs)])-MIN(groupC[Weight (lbs)]))</f>
        <v>0.55758876752734798</v>
      </c>
      <c r="F1235">
        <f>IF(groupC[[#This Row],[normalized cost]]+groupC[[#This Row],[normalized weight]]&gt;1, 1, 0)</f>
        <v>1</v>
      </c>
    </row>
    <row r="1236" spans="1:6" x14ac:dyDescent="0.75">
      <c r="A1236">
        <v>23399.108110000001</v>
      </c>
      <c r="B1236">
        <v>59071.285530000001</v>
      </c>
      <c r="C1236">
        <v>1</v>
      </c>
      <c r="D1236">
        <f>(groupC[[#This Row],[Cost (USD)]]-MIN(groupC[Cost (USD)]))/(MAX(groupC[Cost (USD)])-MIN(groupC[Cost (USD)]))</f>
        <v>0.47417036913812394</v>
      </c>
      <c r="E1236">
        <f>(groupC[[#This Row],[Weight (lbs)]]-MIN(groupC[Weight (lbs)]))/(MAX(groupC[Weight (lbs)])-MIN(groupC[Weight (lbs)]))</f>
        <v>0.42453606151054235</v>
      </c>
      <c r="F1236">
        <f>IF(groupC[[#This Row],[normalized cost]]+groupC[[#This Row],[normalized weight]]&gt;1, 1, 0)</f>
        <v>0</v>
      </c>
    </row>
    <row r="1237" spans="1:6" x14ac:dyDescent="0.75">
      <c r="A1237">
        <v>23966.412499999999</v>
      </c>
      <c r="B1237">
        <v>59756.998890000003</v>
      </c>
      <c r="C1237">
        <v>1</v>
      </c>
      <c r="D1237">
        <f>(groupC[[#This Row],[Cost (USD)]]-MIN(groupC[Cost (USD)]))/(MAX(groupC[Cost (USD)])-MIN(groupC[Cost (USD)]))</f>
        <v>0.56352092566674428</v>
      </c>
      <c r="E1237">
        <f>(groupC[[#This Row],[Weight (lbs)]]-MIN(groupC[Weight (lbs)]))/(MAX(groupC[Weight (lbs)])-MIN(groupC[Weight (lbs)]))</f>
        <v>0.49978525645778554</v>
      </c>
      <c r="F1237">
        <f>IF(groupC[[#This Row],[normalized cost]]+groupC[[#This Row],[normalized weight]]&gt;1, 1, 0)</f>
        <v>1</v>
      </c>
    </row>
    <row r="1238" spans="1:6" x14ac:dyDescent="0.75">
      <c r="A1238">
        <v>23254.8037</v>
      </c>
      <c r="B1238">
        <v>58178.215409999997</v>
      </c>
      <c r="C1238">
        <v>1</v>
      </c>
      <c r="D1238">
        <f>(groupC[[#This Row],[Cost (USD)]]-MIN(groupC[Cost (USD)]))/(MAX(groupC[Cost (USD)])-MIN(groupC[Cost (USD)]))</f>
        <v>0.45144239528437968</v>
      </c>
      <c r="E1238">
        <f>(groupC[[#This Row],[Weight (lbs)]]-MIN(groupC[Weight (lbs)]))/(MAX(groupC[Weight (lbs)])-MIN(groupC[Weight (lbs)]))</f>
        <v>0.3265318348444059</v>
      </c>
      <c r="F1238">
        <f>IF(groupC[[#This Row],[normalized cost]]+groupC[[#This Row],[normalized weight]]&gt;1, 1, 0)</f>
        <v>0</v>
      </c>
    </row>
    <row r="1239" spans="1:6" x14ac:dyDescent="0.75">
      <c r="A1239">
        <v>24388.846730000001</v>
      </c>
      <c r="B1239">
        <v>60046.18232</v>
      </c>
      <c r="C1239">
        <v>1</v>
      </c>
      <c r="D1239">
        <f>(groupC[[#This Row],[Cost (USD)]]-MIN(groupC[Cost (USD)]))/(MAX(groupC[Cost (USD)])-MIN(groupC[Cost (USD)]))</f>
        <v>0.63005440260183299</v>
      </c>
      <c r="E1239">
        <f>(groupC[[#This Row],[Weight (lbs)]]-MIN(groupC[Weight (lbs)]))/(MAX(groupC[Weight (lbs)])-MIN(groupC[Weight (lbs)]))</f>
        <v>0.53151982890301575</v>
      </c>
      <c r="F1239">
        <f>IF(groupC[[#This Row],[normalized cost]]+groupC[[#This Row],[normalized weight]]&gt;1, 1, 0)</f>
        <v>1</v>
      </c>
    </row>
    <row r="1240" spans="1:6" x14ac:dyDescent="0.75">
      <c r="A1240">
        <v>24547.627059999999</v>
      </c>
      <c r="B1240">
        <v>60363.258549999999</v>
      </c>
      <c r="C1240">
        <v>1</v>
      </c>
      <c r="D1240">
        <f>(groupC[[#This Row],[Cost (USD)]]-MIN(groupC[Cost (USD)]))/(MAX(groupC[Cost (USD)])-MIN(groupC[Cost (USD)]))</f>
        <v>0.65506233679267867</v>
      </c>
      <c r="E1240">
        <f>(groupC[[#This Row],[Weight (lbs)]]-MIN(groupC[Weight (lbs)]))/(MAX(groupC[Weight (lbs)])-MIN(groupC[Weight (lbs)]))</f>
        <v>0.56631531698335125</v>
      </c>
      <c r="F1240">
        <f>IF(groupC[[#This Row],[normalized cost]]+groupC[[#This Row],[normalized weight]]&gt;1, 1, 0)</f>
        <v>1</v>
      </c>
    </row>
    <row r="1241" spans="1:6" x14ac:dyDescent="0.75">
      <c r="A1241">
        <v>25197.500690000001</v>
      </c>
      <c r="B1241">
        <v>58536.436470000001</v>
      </c>
      <c r="C1241">
        <v>1</v>
      </c>
      <c r="D1241">
        <f>(groupC[[#This Row],[Cost (USD)]]-MIN(groupC[Cost (USD)]))/(MAX(groupC[Cost (USD)])-MIN(groupC[Cost (USD)]))</f>
        <v>0.75741756537424332</v>
      </c>
      <c r="E1241">
        <f>(groupC[[#This Row],[Weight (lbs)]]-MIN(groupC[Weight (lbs)]))/(MAX(groupC[Weight (lbs)])-MIN(groupC[Weight (lbs)]))</f>
        <v>0.36584249721526635</v>
      </c>
      <c r="F1241">
        <f>IF(groupC[[#This Row],[normalized cost]]+groupC[[#This Row],[normalized weight]]&gt;1, 1, 0)</f>
        <v>1</v>
      </c>
    </row>
    <row r="1242" spans="1:6" x14ac:dyDescent="0.75">
      <c r="A1242">
        <v>24179.749820000001</v>
      </c>
      <c r="B1242">
        <v>61111.580249999999</v>
      </c>
      <c r="C1242">
        <v>1</v>
      </c>
      <c r="D1242">
        <f>(groupC[[#This Row],[Cost (USD)]]-MIN(groupC[Cost (USD)]))/(MAX(groupC[Cost (USD)])-MIN(groupC[Cost (USD)]))</f>
        <v>0.59712159685196919</v>
      </c>
      <c r="E1242">
        <f>(groupC[[#This Row],[Weight (lbs)]]-MIN(groupC[Weight (lbs)]))/(MAX(groupC[Weight (lbs)])-MIN(groupC[Weight (lbs)]))</f>
        <v>0.6484350608462276</v>
      </c>
      <c r="F1242">
        <f>IF(groupC[[#This Row],[normalized cost]]+groupC[[#This Row],[normalized weight]]&gt;1, 1, 0)</f>
        <v>1</v>
      </c>
    </row>
    <row r="1243" spans="1:6" x14ac:dyDescent="0.75">
      <c r="A1243">
        <v>23570.547210000001</v>
      </c>
      <c r="B1243">
        <v>61202.131710000001</v>
      </c>
      <c r="C1243">
        <v>1</v>
      </c>
      <c r="D1243">
        <f>(groupC[[#This Row],[Cost (USD)]]-MIN(groupC[Cost (USD)]))/(MAX(groupC[Cost (USD)])-MIN(groupC[Cost (USD)]))</f>
        <v>0.50117206217237986</v>
      </c>
      <c r="E1243">
        <f>(groupC[[#This Row],[Weight (lbs)]]-MIN(groupC[Weight (lbs)]))/(MAX(groupC[Weight (lbs)])-MIN(groupC[Weight (lbs)]))</f>
        <v>0.65837204744117694</v>
      </c>
      <c r="F1243">
        <f>IF(groupC[[#This Row],[normalized cost]]+groupC[[#This Row],[normalized weight]]&gt;1, 1, 0)</f>
        <v>1</v>
      </c>
    </row>
    <row r="1244" spans="1:6" x14ac:dyDescent="0.75">
      <c r="A1244">
        <v>24684.92324</v>
      </c>
      <c r="B1244">
        <v>56918.361599999997</v>
      </c>
      <c r="C1244">
        <v>1</v>
      </c>
      <c r="D1244">
        <f>(groupC[[#This Row],[Cost (USD)]]-MIN(groupC[Cost (USD)]))/(MAX(groupC[Cost (USD)])-MIN(groupC[Cost (USD)]))</f>
        <v>0.67668651299948324</v>
      </c>
      <c r="E1244">
        <f>(groupC[[#This Row],[Weight (lbs)]]-MIN(groupC[Weight (lbs)]))/(MAX(groupC[Weight (lbs)])-MIN(groupC[Weight (lbs)]))</f>
        <v>0.1882772951432734</v>
      </c>
      <c r="F1244">
        <f>IF(groupC[[#This Row],[normalized cost]]+groupC[[#This Row],[normalized weight]]&gt;1, 1, 0)</f>
        <v>0</v>
      </c>
    </row>
    <row r="1245" spans="1:6" x14ac:dyDescent="0.75">
      <c r="A1245">
        <v>24408.597259999999</v>
      </c>
      <c r="B1245">
        <v>59352.681570000001</v>
      </c>
      <c r="C1245">
        <v>1</v>
      </c>
      <c r="D1245">
        <f>(groupC[[#This Row],[Cost (USD)]]-MIN(groupC[Cost (USD)]))/(MAX(groupC[Cost (USD)])-MIN(groupC[Cost (USD)]))</f>
        <v>0.6331651150841302</v>
      </c>
      <c r="E1245">
        <f>(groupC[[#This Row],[Weight (lbs)]]-MIN(groupC[Weight (lbs)]))/(MAX(groupC[Weight (lbs)])-MIN(groupC[Weight (lbs)]))</f>
        <v>0.45541605701091026</v>
      </c>
      <c r="F1245">
        <f>IF(groupC[[#This Row],[normalized cost]]+groupC[[#This Row],[normalized weight]]&gt;1, 1, 0)</f>
        <v>1</v>
      </c>
    </row>
    <row r="1246" spans="1:6" x14ac:dyDescent="0.75">
      <c r="A1246">
        <v>23717.681550000001</v>
      </c>
      <c r="B1246">
        <v>62534.29984</v>
      </c>
      <c r="C1246">
        <v>1</v>
      </c>
      <c r="D1246">
        <f>(groupC[[#This Row],[Cost (USD)]]-MIN(groupC[Cost (USD)]))/(MAX(groupC[Cost (USD)])-MIN(groupC[Cost (USD)]))</f>
        <v>0.52434575057530475</v>
      </c>
      <c r="E1246">
        <f>(groupC[[#This Row],[Weight (lbs)]]-MIN(groupC[Weight (lbs)]))/(MAX(groupC[Weight (lbs)])-MIN(groupC[Weight (lbs)]))</f>
        <v>0.80456225630173361</v>
      </c>
      <c r="F1246">
        <f>IF(groupC[[#This Row],[normalized cost]]+groupC[[#This Row],[normalized weight]]&gt;1, 1, 0)</f>
        <v>1</v>
      </c>
    </row>
    <row r="1247" spans="1:6" x14ac:dyDescent="0.75">
      <c r="A1247">
        <v>24010.007420000002</v>
      </c>
      <c r="B1247">
        <v>59436.2215</v>
      </c>
      <c r="C1247">
        <v>1</v>
      </c>
      <c r="D1247">
        <f>(groupC[[#This Row],[Cost (USD)]]-MIN(groupC[Cost (USD)]))/(MAX(groupC[Cost (USD)])-MIN(groupC[Cost (USD)]))</f>
        <v>0.57038713441196653</v>
      </c>
      <c r="E1247">
        <f>(groupC[[#This Row],[Weight (lbs)]]-MIN(groupC[Weight (lbs)]))/(MAX(groupC[Weight (lbs)])-MIN(groupC[Weight (lbs)]))</f>
        <v>0.46458360841817609</v>
      </c>
      <c r="F1247">
        <f>IF(groupC[[#This Row],[normalized cost]]+groupC[[#This Row],[normalized weight]]&gt;1, 1, 0)</f>
        <v>1</v>
      </c>
    </row>
    <row r="1248" spans="1:6" x14ac:dyDescent="0.75">
      <c r="A1248">
        <v>22936.278119999999</v>
      </c>
      <c r="B1248">
        <v>60250.483160000003</v>
      </c>
      <c r="C1248">
        <v>1</v>
      </c>
      <c r="D1248">
        <f>(groupC[[#This Row],[Cost (USD)]]-MIN(groupC[Cost (USD)]))/(MAX(groupC[Cost (USD)])-MIN(groupC[Cost (USD)]))</f>
        <v>0.40127455180690935</v>
      </c>
      <c r="E1248">
        <f>(groupC[[#This Row],[Weight (lbs)]]-MIN(groupC[Weight (lbs)]))/(MAX(groupC[Weight (lbs)])-MIN(groupC[Weight (lbs)]))</f>
        <v>0.55393950836944139</v>
      </c>
      <c r="F1248">
        <f>IF(groupC[[#This Row],[normalized cost]]+groupC[[#This Row],[normalized weight]]&gt;1, 1, 0)</f>
        <v>0</v>
      </c>
    </row>
    <row r="1249" spans="1:6" x14ac:dyDescent="0.75">
      <c r="A1249">
        <v>23499.114860000001</v>
      </c>
      <c r="B1249">
        <v>58427.918019999997</v>
      </c>
      <c r="C1249">
        <v>1</v>
      </c>
      <c r="D1249">
        <f>(groupC[[#This Row],[Cost (USD)]]-MIN(groupC[Cost (USD)]))/(MAX(groupC[Cost (USD)])-MIN(groupC[Cost (USD)]))</f>
        <v>0.48992145255406344</v>
      </c>
      <c r="E1249">
        <f>(groupC[[#This Row],[Weight (lbs)]]-MIN(groupC[Weight (lbs)]))/(MAX(groupC[Weight (lbs)])-MIN(groupC[Weight (lbs)]))</f>
        <v>0.35393383905608611</v>
      </c>
      <c r="F1249">
        <f>IF(groupC[[#This Row],[normalized cost]]+groupC[[#This Row],[normalized weight]]&gt;1, 1, 0)</f>
        <v>0</v>
      </c>
    </row>
    <row r="1250" spans="1:6" x14ac:dyDescent="0.75">
      <c r="A1250">
        <v>23210.057000000001</v>
      </c>
      <c r="B1250">
        <v>59807.798609999998</v>
      </c>
      <c r="C1250">
        <v>1</v>
      </c>
      <c r="D1250">
        <f>(groupC[[#This Row],[Cost (USD)]]-MIN(groupC[Cost (USD)]))/(MAX(groupC[Cost (USD)])-MIN(groupC[Cost (USD)]))</f>
        <v>0.44439478095546681</v>
      </c>
      <c r="E1250">
        <f>(groupC[[#This Row],[Weight (lbs)]]-MIN(groupC[Weight (lbs)]))/(MAX(groupC[Weight (lbs)])-MIN(groupC[Weight (lbs)]))</f>
        <v>0.50535994444920085</v>
      </c>
      <c r="F1250">
        <f>IF(groupC[[#This Row],[normalized cost]]+groupC[[#This Row],[normalized weight]]&gt;1, 1, 0)</f>
        <v>0</v>
      </c>
    </row>
    <row r="1251" spans="1:6" x14ac:dyDescent="0.75">
      <c r="A1251">
        <v>24183.105810000001</v>
      </c>
      <c r="B1251">
        <v>59651.674659999997</v>
      </c>
      <c r="C1251">
        <v>1</v>
      </c>
      <c r="D1251">
        <f>(groupC[[#This Row],[Cost (USD)]]-MIN(groupC[Cost (USD)]))/(MAX(groupC[Cost (USD)])-MIN(groupC[Cost (USD)]))</f>
        <v>0.59765016595788523</v>
      </c>
      <c r="E1251">
        <f>(groupC[[#This Row],[Weight (lbs)]]-MIN(groupC[Weight (lbs)]))/(MAX(groupC[Weight (lbs)])-MIN(groupC[Weight (lbs)]))</f>
        <v>0.48822712739356738</v>
      </c>
      <c r="F1251">
        <f>IF(groupC[[#This Row],[normalized cost]]+groupC[[#This Row],[normalized weight]]&gt;1, 1, 0)</f>
        <v>1</v>
      </c>
    </row>
    <row r="1252" spans="1:6" x14ac:dyDescent="0.75">
      <c r="A1252">
        <v>24561.89143</v>
      </c>
      <c r="B1252">
        <v>59050.929839999997</v>
      </c>
      <c r="C1252">
        <v>1</v>
      </c>
      <c r="D1252">
        <f>(groupC[[#This Row],[Cost (USD)]]-MIN(groupC[Cost (USD)]))/(MAX(groupC[Cost (USD)])-MIN(groupC[Cost (USD)]))</f>
        <v>0.65730897796185805</v>
      </c>
      <c r="E1252">
        <f>(groupC[[#This Row],[Weight (lbs)]]-MIN(groupC[Weight (lbs)]))/(MAX(groupC[Weight (lbs)])-MIN(groupC[Weight (lbs)]))</f>
        <v>0.42230225745414196</v>
      </c>
      <c r="F1252">
        <f>IF(groupC[[#This Row],[normalized cost]]+groupC[[#This Row],[normalized weight]]&gt;1, 1, 0)</f>
        <v>1</v>
      </c>
    </row>
    <row r="1253" spans="1:6" x14ac:dyDescent="0.75">
      <c r="A1253">
        <v>23567.669900000001</v>
      </c>
      <c r="B1253">
        <v>59304.002919999999</v>
      </c>
      <c r="C1253">
        <v>1</v>
      </c>
      <c r="D1253">
        <f>(groupC[[#This Row],[Cost (USD)]]-MIN(groupC[Cost (USD)]))/(MAX(groupC[Cost (USD)])-MIN(groupC[Cost (USD)]))</f>
        <v>0.5007188852635861</v>
      </c>
      <c r="E1253">
        <f>(groupC[[#This Row],[Weight (lbs)]]-MIN(groupC[Weight (lbs)]))/(MAX(groupC[Weight (lbs)])-MIN(groupC[Weight (lbs)]))</f>
        <v>0.45007413218153441</v>
      </c>
      <c r="F1253">
        <f>IF(groupC[[#This Row],[normalized cost]]+groupC[[#This Row],[normalized weight]]&gt;1, 1, 0)</f>
        <v>0</v>
      </c>
    </row>
    <row r="1254" spans="1:6" x14ac:dyDescent="0.75">
      <c r="A1254">
        <v>24426.982779999998</v>
      </c>
      <c r="B1254">
        <v>60066.943140000003</v>
      </c>
      <c r="C1254">
        <v>1</v>
      </c>
      <c r="D1254">
        <f>(groupC[[#This Row],[Cost (USD)]]-MIN(groupC[Cost (USD)]))/(MAX(groupC[Cost (USD)])-MIN(groupC[Cost (USD)]))</f>
        <v>0.63606083821447301</v>
      </c>
      <c r="E1254">
        <f>(groupC[[#This Row],[Weight (lbs)]]-MIN(groupC[Weight (lbs)]))/(MAX(groupC[Weight (lbs)])-MIN(groupC[Weight (lbs)]))</f>
        <v>0.53379809134119383</v>
      </c>
      <c r="F1254">
        <f>IF(groupC[[#This Row],[normalized cost]]+groupC[[#This Row],[normalized weight]]&gt;1, 1, 0)</f>
        <v>1</v>
      </c>
    </row>
    <row r="1255" spans="1:6" x14ac:dyDescent="0.75">
      <c r="A1255">
        <v>25035.01326</v>
      </c>
      <c r="B1255">
        <v>59437.022400000002</v>
      </c>
      <c r="C1255">
        <v>1</v>
      </c>
      <c r="D1255">
        <f>(groupC[[#This Row],[Cost (USD)]]-MIN(groupC[Cost (USD)]))/(MAX(groupC[Cost (USD)])-MIN(groupC[Cost (USD)]))</f>
        <v>0.7318257621812424</v>
      </c>
      <c r="E1255">
        <f>(groupC[[#This Row],[Weight (lbs)]]-MIN(groupC[Weight (lbs)]))/(MAX(groupC[Weight (lbs)])-MIN(groupC[Weight (lbs)]))</f>
        <v>0.46467149802883406</v>
      </c>
      <c r="F1255">
        <f>IF(groupC[[#This Row],[normalized cost]]+groupC[[#This Row],[normalized weight]]&gt;1, 1, 0)</f>
        <v>1</v>
      </c>
    </row>
    <row r="1256" spans="1:6" x14ac:dyDescent="0.75">
      <c r="A1256">
        <v>24121.653480000001</v>
      </c>
      <c r="B1256">
        <v>61555.418389999999</v>
      </c>
      <c r="C1256">
        <v>1</v>
      </c>
      <c r="D1256">
        <f>(groupC[[#This Row],[Cost (USD)]]-MIN(groupC[Cost (USD)]))/(MAX(groupC[Cost (USD)])-MIN(groupC[Cost (USD)]))</f>
        <v>0.58797141151447174</v>
      </c>
      <c r="E1256">
        <f>(groupC[[#This Row],[Weight (lbs)]]-MIN(groupC[Weight (lbs)]))/(MAX(groupC[Weight (lbs)])-MIN(groupC[Weight (lbs)]))</f>
        <v>0.69714121806895069</v>
      </c>
      <c r="F1256">
        <f>IF(groupC[[#This Row],[normalized cost]]+groupC[[#This Row],[normalized weight]]&gt;1, 1, 0)</f>
        <v>1</v>
      </c>
    </row>
    <row r="1257" spans="1:6" x14ac:dyDescent="0.75">
      <c r="A1257">
        <v>24312.098099999999</v>
      </c>
      <c r="B1257">
        <v>58758.44225</v>
      </c>
      <c r="C1257">
        <v>1</v>
      </c>
      <c r="D1257">
        <f>(groupC[[#This Row],[Cost (USD)]]-MIN(groupC[Cost (USD)]))/(MAX(groupC[Cost (USD)])-MIN(groupC[Cost (USD)]))</f>
        <v>0.61796647780486569</v>
      </c>
      <c r="E1257">
        <f>(groupC[[#This Row],[Weight (lbs)]]-MIN(groupC[Weight (lbs)]))/(MAX(groupC[Weight (lbs)])-MIN(groupC[Weight (lbs)]))</f>
        <v>0.39020509125694391</v>
      </c>
      <c r="F1257">
        <f>IF(groupC[[#This Row],[normalized cost]]+groupC[[#This Row],[normalized weight]]&gt;1, 1, 0)</f>
        <v>1</v>
      </c>
    </row>
    <row r="1258" spans="1:6" x14ac:dyDescent="0.75">
      <c r="A1258">
        <v>24561.120589999999</v>
      </c>
      <c r="B1258">
        <v>63019.36737</v>
      </c>
      <c r="C1258">
        <v>1</v>
      </c>
      <c r="D1258">
        <f>(groupC[[#This Row],[Cost (USD)]]-MIN(groupC[Cost (USD)]))/(MAX(groupC[Cost (USD)])-MIN(groupC[Cost (USD)]))</f>
        <v>0.65718757050545784</v>
      </c>
      <c r="E1258">
        <f>(groupC[[#This Row],[Weight (lbs)]]-MIN(groupC[Weight (lbs)]))/(MAX(groupC[Weight (lbs)])-MIN(groupC[Weight (lbs)]))</f>
        <v>0.85779286730739879</v>
      </c>
      <c r="F1258">
        <f>IF(groupC[[#This Row],[normalized cost]]+groupC[[#This Row],[normalized weight]]&gt;1, 1, 0)</f>
        <v>1</v>
      </c>
    </row>
    <row r="1259" spans="1:6" x14ac:dyDescent="0.75">
      <c r="A1259">
        <v>23919.91358</v>
      </c>
      <c r="B1259">
        <v>61057.790430000001</v>
      </c>
      <c r="C1259">
        <v>1</v>
      </c>
      <c r="D1259">
        <f>(groupC[[#This Row],[Cost (USD)]]-MIN(groupC[Cost (USD)]))/(MAX(groupC[Cost (USD)])-MIN(groupC[Cost (USD)]))</f>
        <v>0.55619733633231361</v>
      </c>
      <c r="E1259">
        <f>(groupC[[#This Row],[Weight (lbs)]]-MIN(groupC[Weight (lbs)]))/(MAX(groupC[Weight (lbs)])-MIN(groupC[Weight (lbs)]))</f>
        <v>0.64253224359419536</v>
      </c>
      <c r="F1259">
        <f>IF(groupC[[#This Row],[normalized cost]]+groupC[[#This Row],[normalized weight]]&gt;1, 1, 0)</f>
        <v>1</v>
      </c>
    </row>
    <row r="1260" spans="1:6" x14ac:dyDescent="0.75">
      <c r="A1260">
        <v>24210.91864</v>
      </c>
      <c r="B1260">
        <v>59224.79118</v>
      </c>
      <c r="C1260">
        <v>1</v>
      </c>
      <c r="D1260">
        <f>(groupC[[#This Row],[Cost (USD)]]-MIN(groupC[Cost (USD)]))/(MAX(groupC[Cost (USD)])-MIN(groupC[Cost (USD)]))</f>
        <v>0.6020306923259886</v>
      </c>
      <c r="E1260">
        <f>(groupC[[#This Row],[Weight (lbs)]]-MIN(groupC[Weight (lbs)]))/(MAX(groupC[Weight (lbs)])-MIN(groupC[Weight (lbs)]))</f>
        <v>0.44138155010121699</v>
      </c>
      <c r="F1260">
        <f>IF(groupC[[#This Row],[normalized cost]]+groupC[[#This Row],[normalized weight]]&gt;1, 1, 0)</f>
        <v>1</v>
      </c>
    </row>
    <row r="1261" spans="1:6" x14ac:dyDescent="0.75">
      <c r="A1261">
        <v>24805.04981</v>
      </c>
      <c r="B1261">
        <v>60820.715620000003</v>
      </c>
      <c r="C1261">
        <v>1</v>
      </c>
      <c r="D1261">
        <f>(groupC[[#This Row],[Cost (USD)]]-MIN(groupC[Cost (USD)]))/(MAX(groupC[Cost (USD)])-MIN(groupC[Cost (USD)]))</f>
        <v>0.69560647214764759</v>
      </c>
      <c r="E1261">
        <f>(groupC[[#This Row],[Weight (lbs)]]-MIN(groupC[Weight (lbs)]))/(MAX(groupC[Weight (lbs)])-MIN(groupC[Weight (lbs)]))</f>
        <v>0.61651599593822082</v>
      </c>
      <c r="F1261">
        <f>IF(groupC[[#This Row],[normalized cost]]+groupC[[#This Row],[normalized weight]]&gt;1, 1, 0)</f>
        <v>1</v>
      </c>
    </row>
    <row r="1262" spans="1:6" x14ac:dyDescent="0.75">
      <c r="A1262">
        <v>25066.199929999999</v>
      </c>
      <c r="B1262">
        <v>58640.006609999997</v>
      </c>
      <c r="C1262">
        <v>1</v>
      </c>
      <c r="D1262">
        <f>(groupC[[#This Row],[Cost (USD)]]-MIN(groupC[Cost (USD)]))/(MAX(groupC[Cost (USD)])-MIN(groupC[Cost (USD)]))</f>
        <v>0.73673766903388349</v>
      </c>
      <c r="E1262">
        <f>(groupC[[#This Row],[Weight (lbs)]]-MIN(groupC[Weight (lbs)]))/(MAX(groupC[Weight (lbs)])-MIN(groupC[Weight (lbs)]))</f>
        <v>0.37720813497325456</v>
      </c>
      <c r="F1262">
        <f>IF(groupC[[#This Row],[normalized cost]]+groupC[[#This Row],[normalized weight]]&gt;1, 1, 0)</f>
        <v>1</v>
      </c>
    </row>
    <row r="1263" spans="1:6" x14ac:dyDescent="0.75">
      <c r="A1263">
        <v>23931.94629</v>
      </c>
      <c r="B1263">
        <v>60330.817990000003</v>
      </c>
      <c r="C1263">
        <v>1</v>
      </c>
      <c r="D1263">
        <f>(groupC[[#This Row],[Cost (USD)]]-MIN(groupC[Cost (USD)]))/(MAX(groupC[Cost (USD)])-MIN(groupC[Cost (USD)]))</f>
        <v>0.5580924905986987</v>
      </c>
      <c r="E1263">
        <f>(groupC[[#This Row],[Weight (lbs)]]-MIN(groupC[Weight (lbs)]))/(MAX(groupC[Weight (lbs)])-MIN(groupC[Weight (lbs)]))</f>
        <v>0.56275533672624001</v>
      </c>
      <c r="F1263">
        <f>IF(groupC[[#This Row],[normalized cost]]+groupC[[#This Row],[normalized weight]]&gt;1, 1, 0)</f>
        <v>1</v>
      </c>
    </row>
    <row r="1264" spans="1:6" x14ac:dyDescent="0.75">
      <c r="A1264">
        <v>22997.744790000001</v>
      </c>
      <c r="B1264">
        <v>62021.428030000003</v>
      </c>
      <c r="C1264">
        <v>1</v>
      </c>
      <c r="D1264">
        <f>(groupC[[#This Row],[Cost (USD)]]-MIN(groupC[Cost (USD)]))/(MAX(groupC[Cost (USD)])-MIN(groupC[Cost (USD)]))</f>
        <v>0.41095556480323253</v>
      </c>
      <c r="E1264">
        <f>(groupC[[#This Row],[Weight (lbs)]]-MIN(groupC[Weight (lbs)]))/(MAX(groupC[Weight (lbs)])-MIN(groupC[Weight (lbs)]))</f>
        <v>0.74828044371806868</v>
      </c>
      <c r="F1264">
        <f>IF(groupC[[#This Row],[normalized cost]]+groupC[[#This Row],[normalized weight]]&gt;1, 1, 0)</f>
        <v>1</v>
      </c>
    </row>
    <row r="1265" spans="1:6" x14ac:dyDescent="0.75">
      <c r="A1265">
        <v>24123.973900000001</v>
      </c>
      <c r="B1265">
        <v>58267.658860000003</v>
      </c>
      <c r="C1265">
        <v>1</v>
      </c>
      <c r="D1265">
        <f>(groupC[[#This Row],[Cost (USD)]]-MIN(groupC[Cost (USD)]))/(MAX(groupC[Cost (USD)])-MIN(groupC[Cost (USD)]))</f>
        <v>0.58833687813527491</v>
      </c>
      <c r="E1265">
        <f>(groupC[[#This Row],[Weight (lbs)]]-MIN(groupC[Weight (lbs)]))/(MAX(groupC[Weight (lbs)])-MIN(groupC[Weight (lbs)]))</f>
        <v>0.33634723002032085</v>
      </c>
      <c r="F1265">
        <f>IF(groupC[[#This Row],[normalized cost]]+groupC[[#This Row],[normalized weight]]&gt;1, 1, 0)</f>
        <v>0</v>
      </c>
    </row>
    <row r="1266" spans="1:6" x14ac:dyDescent="0.75">
      <c r="A1266">
        <v>23834.544999999998</v>
      </c>
      <c r="B1266">
        <v>57907.021829999998</v>
      </c>
      <c r="C1266">
        <v>1</v>
      </c>
      <c r="D1266">
        <f>(groupC[[#This Row],[Cost (USD)]]-MIN(groupC[Cost (USD)]))/(MAX(groupC[Cost (USD)])-MIN(groupC[Cost (USD)]))</f>
        <v>0.54275176766139566</v>
      </c>
      <c r="E1266">
        <f>(groupC[[#This Row],[Weight (lbs)]]-MIN(groupC[Weight (lbs)]))/(MAX(groupC[Weight (lbs)])-MIN(groupC[Weight (lbs)]))</f>
        <v>0.29677144258682947</v>
      </c>
      <c r="F1266">
        <f>IF(groupC[[#This Row],[normalized cost]]+groupC[[#This Row],[normalized weight]]&gt;1, 1, 0)</f>
        <v>0</v>
      </c>
    </row>
    <row r="1267" spans="1:6" x14ac:dyDescent="0.75">
      <c r="A1267">
        <v>25241.511630000001</v>
      </c>
      <c r="B1267">
        <v>60568.301370000001</v>
      </c>
      <c r="C1267">
        <v>1</v>
      </c>
      <c r="D1267">
        <f>(groupC[[#This Row],[Cost (USD)]]-MIN(groupC[Cost (USD)]))/(MAX(groupC[Cost (USD)])-MIN(groupC[Cost (USD)]))</f>
        <v>0.76434929735387369</v>
      </c>
      <c r="E1267">
        <f>(groupC[[#This Row],[Weight (lbs)]]-MIN(groupC[Weight (lbs)]))/(MAX(groupC[Weight (lbs)])-MIN(groupC[Weight (lbs)]))</f>
        <v>0.58881642026462988</v>
      </c>
      <c r="F1267">
        <f>IF(groupC[[#This Row],[normalized cost]]+groupC[[#This Row],[normalized weight]]&gt;1, 1, 0)</f>
        <v>1</v>
      </c>
    </row>
    <row r="1268" spans="1:6" x14ac:dyDescent="0.75">
      <c r="A1268">
        <v>24823.499260000001</v>
      </c>
      <c r="B1268">
        <v>60326.656759999998</v>
      </c>
      <c r="C1268">
        <v>1</v>
      </c>
      <c r="D1268">
        <f>(groupC[[#This Row],[Cost (USD)]]-MIN(groupC[Cost (USD)]))/(MAX(groupC[Cost (USD)])-MIN(groupC[Cost (USD)]))</f>
        <v>0.69851226426596169</v>
      </c>
      <c r="E1268">
        <f>(groupC[[#This Row],[Weight (lbs)]]-MIN(groupC[Weight (lbs)]))/(MAX(groupC[Weight (lbs)])-MIN(groupC[Weight (lbs)]))</f>
        <v>0.56229868934884208</v>
      </c>
      <c r="F1268">
        <f>IF(groupC[[#This Row],[normalized cost]]+groupC[[#This Row],[normalized weight]]&gt;1, 1, 0)</f>
        <v>1</v>
      </c>
    </row>
    <row r="1269" spans="1:6" x14ac:dyDescent="0.75">
      <c r="A1269">
        <v>24518.564330000001</v>
      </c>
      <c r="B1269">
        <v>59929.24613</v>
      </c>
      <c r="C1269">
        <v>1</v>
      </c>
      <c r="D1269">
        <f>(groupC[[#This Row],[Cost (USD)]]-MIN(groupC[Cost (USD)]))/(MAX(groupC[Cost (USD)])-MIN(groupC[Cost (USD)]))</f>
        <v>0.65048495092097602</v>
      </c>
      <c r="E1269">
        <f>(groupC[[#This Row],[Weight (lbs)]]-MIN(groupC[Weight (lbs)]))/(MAX(groupC[Weight (lbs)])-MIN(groupC[Weight (lbs)]))</f>
        <v>0.51868742009928781</v>
      </c>
      <c r="F1269">
        <f>IF(groupC[[#This Row],[normalized cost]]+groupC[[#This Row],[normalized weight]]&gt;1, 1, 0)</f>
        <v>1</v>
      </c>
    </row>
    <row r="1270" spans="1:6" x14ac:dyDescent="0.75">
      <c r="A1270">
        <v>25749.444589999999</v>
      </c>
      <c r="B1270">
        <v>59117.359539999998</v>
      </c>
      <c r="C1270">
        <v>1</v>
      </c>
      <c r="D1270">
        <f>(groupC[[#This Row],[Cost (USD)]]-MIN(groupC[Cost (USD)]))/(MAX(groupC[Cost (USD)])-MIN(groupC[Cost (USD)]))</f>
        <v>0.84434884161128632</v>
      </c>
      <c r="E1270">
        <f>(groupC[[#This Row],[Weight (lbs)]]-MIN(groupC[Weight (lbs)]))/(MAX(groupC[Weight (lbs)])-MIN(groupC[Weight (lbs)]))</f>
        <v>0.42959215690365377</v>
      </c>
      <c r="F1270">
        <f>IF(groupC[[#This Row],[normalized cost]]+groupC[[#This Row],[normalized weight]]&gt;1, 1, 0)</f>
        <v>1</v>
      </c>
    </row>
    <row r="1271" spans="1:6" x14ac:dyDescent="0.75">
      <c r="A1271">
        <v>23330.62545</v>
      </c>
      <c r="B1271">
        <v>60404.74955</v>
      </c>
      <c r="C1271">
        <v>1</v>
      </c>
      <c r="D1271">
        <f>(groupC[[#This Row],[Cost (USD)]]-MIN(groupC[Cost (USD)]))/(MAX(groupC[Cost (USD)])-MIN(groupC[Cost (USD)]))</f>
        <v>0.46338433629328651</v>
      </c>
      <c r="E1271">
        <f>(groupC[[#This Row],[Weight (lbs)]]-MIN(groupC[Weight (lbs)]))/(MAX(groupC[Weight (lbs)])-MIN(groupC[Weight (lbs)]))</f>
        <v>0.57086847947030672</v>
      </c>
      <c r="F1271">
        <f>IF(groupC[[#This Row],[normalized cost]]+groupC[[#This Row],[normalized weight]]&gt;1, 1, 0)</f>
        <v>1</v>
      </c>
    </row>
    <row r="1272" spans="1:6" x14ac:dyDescent="0.75">
      <c r="A1272">
        <v>22711.083760000001</v>
      </c>
      <c r="B1272">
        <v>60060.460800000001</v>
      </c>
      <c r="C1272">
        <v>1</v>
      </c>
      <c r="D1272">
        <f>(groupC[[#This Row],[Cost (USD)]]-MIN(groupC[Cost (USD)]))/(MAX(groupC[Cost (USD)])-MIN(groupC[Cost (USD)]))</f>
        <v>0.36580639441594265</v>
      </c>
      <c r="E1272">
        <f>(groupC[[#This Row],[Weight (lbs)]]-MIN(groupC[Weight (lbs)]))/(MAX(groupC[Weight (lbs)])-MIN(groupC[Weight (lbs)]))</f>
        <v>0.53308672870072482</v>
      </c>
      <c r="F1272">
        <f>IF(groupC[[#This Row],[normalized cost]]+groupC[[#This Row],[normalized weight]]&gt;1, 1, 0)</f>
        <v>0</v>
      </c>
    </row>
    <row r="1273" spans="1:6" x14ac:dyDescent="0.75">
      <c r="A1273">
        <v>23373.612789999999</v>
      </c>
      <c r="B1273">
        <v>61616.095600000001</v>
      </c>
      <c r="C1273">
        <v>1</v>
      </c>
      <c r="D1273">
        <f>(groupC[[#This Row],[Cost (USD)]]-MIN(groupC[Cost (USD)]))/(MAX(groupC[Cost (USD)])-MIN(groupC[Cost (USD)]))</f>
        <v>0.47015485106523286</v>
      </c>
      <c r="E1273">
        <f>(groupC[[#This Row],[Weight (lbs)]]-MIN(groupC[Weight (lbs)]))/(MAX(groupC[Weight (lbs)])-MIN(groupC[Weight (lbs)]))</f>
        <v>0.70379984756414526</v>
      </c>
      <c r="F1273">
        <f>IF(groupC[[#This Row],[normalized cost]]+groupC[[#This Row],[normalized weight]]&gt;1, 1, 0)</f>
        <v>1</v>
      </c>
    </row>
    <row r="1274" spans="1:6" x14ac:dyDescent="0.75">
      <c r="A1274">
        <v>24854.227780000001</v>
      </c>
      <c r="B1274">
        <v>59844.745349999997</v>
      </c>
      <c r="C1274">
        <v>1</v>
      </c>
      <c r="D1274">
        <f>(groupC[[#This Row],[Cost (USD)]]-MIN(groupC[Cost (USD)]))/(MAX(groupC[Cost (USD)])-MIN(groupC[Cost (USD)]))</f>
        <v>0.70335201240064638</v>
      </c>
      <c r="E1274">
        <f>(groupC[[#This Row],[Weight (lbs)]]-MIN(groupC[Weight (lbs)]))/(MAX(groupC[Weight (lbs)])-MIN(groupC[Weight (lbs)]))</f>
        <v>0.50941442639910051</v>
      </c>
      <c r="F1274">
        <f>IF(groupC[[#This Row],[normalized cost]]+groupC[[#This Row],[normalized weight]]&gt;1, 1, 0)</f>
        <v>1</v>
      </c>
    </row>
    <row r="1275" spans="1:6" x14ac:dyDescent="0.75">
      <c r="A1275">
        <v>25455.244460000002</v>
      </c>
      <c r="B1275">
        <v>60485.837879999999</v>
      </c>
      <c r="C1275">
        <v>1</v>
      </c>
      <c r="D1275">
        <f>(groupC[[#This Row],[Cost (USD)]]-MIN(groupC[Cost (USD)]))/(MAX(groupC[Cost (USD)])-MIN(groupC[Cost (USD)]))</f>
        <v>0.79801226144434578</v>
      </c>
      <c r="E1275">
        <f>(groupC[[#This Row],[Weight (lbs)]]-MIN(groupC[Weight (lbs)]))/(MAX(groupC[Weight (lbs)])-MIN(groupC[Weight (lbs)]))</f>
        <v>0.57976699583014002</v>
      </c>
      <c r="F1275">
        <f>IF(groupC[[#This Row],[normalized cost]]+groupC[[#This Row],[normalized weight]]&gt;1, 1, 0)</f>
        <v>1</v>
      </c>
    </row>
    <row r="1276" spans="1:6" x14ac:dyDescent="0.75">
      <c r="A1276">
        <v>25042.512070000001</v>
      </c>
      <c r="B1276">
        <v>60079.520490000003</v>
      </c>
      <c r="C1276">
        <v>1</v>
      </c>
      <c r="D1276">
        <f>(groupC[[#This Row],[Cost (USD)]]-MIN(groupC[Cost (USD)]))/(MAX(groupC[Cost (USD)])-MIN(groupC[Cost (USD)]))</f>
        <v>0.73300682627771885</v>
      </c>
      <c r="E1276">
        <f>(groupC[[#This Row],[Weight (lbs)]]-MIN(groupC[Weight (lbs)]))/(MAX(groupC[Weight (lbs)])-MIN(groupC[Weight (lbs)]))</f>
        <v>0.53517831158667606</v>
      </c>
      <c r="F1276">
        <f>IF(groupC[[#This Row],[normalized cost]]+groupC[[#This Row],[normalized weight]]&gt;1, 1, 0)</f>
        <v>1</v>
      </c>
    </row>
    <row r="1277" spans="1:6" x14ac:dyDescent="0.75">
      <c r="A1277">
        <v>23723.954160000001</v>
      </c>
      <c r="B1277">
        <v>59439.82357</v>
      </c>
      <c r="C1277">
        <v>1</v>
      </c>
      <c r="D1277">
        <f>(groupC[[#This Row],[Cost (USD)]]-MIN(groupC[Cost (USD)]))/(MAX(groupC[Cost (USD)])-MIN(groupC[Cost (USD)]))</f>
        <v>0.52533368792299029</v>
      </c>
      <c r="E1277">
        <f>(groupC[[#This Row],[Weight (lbs)]]-MIN(groupC[Weight (lbs)]))/(MAX(groupC[Weight (lbs)])-MIN(groupC[Weight (lbs)]))</f>
        <v>0.46497889438379247</v>
      </c>
      <c r="F1277">
        <f>IF(groupC[[#This Row],[normalized cost]]+groupC[[#This Row],[normalized weight]]&gt;1, 1, 0)</f>
        <v>0</v>
      </c>
    </row>
    <row r="1278" spans="1:6" x14ac:dyDescent="0.75">
      <c r="A1278">
        <v>24146.564429999999</v>
      </c>
      <c r="B1278">
        <v>61757.317470000002</v>
      </c>
      <c r="C1278">
        <v>1</v>
      </c>
      <c r="D1278">
        <f>(groupC[[#This Row],[Cost (USD)]]-MIN(groupC[Cost (USD)]))/(MAX(groupC[Cost (USD)])-MIN(groupC[Cost (USD)]))</f>
        <v>0.59189489119379601</v>
      </c>
      <c r="E1278">
        <f>(groupC[[#This Row],[Weight (lbs)]]-MIN(groupC[Weight (lbs)]))/(MAX(groupC[Weight (lbs)])-MIN(groupC[Weight (lbs)]))</f>
        <v>0.71929733185764699</v>
      </c>
      <c r="F1278">
        <f>IF(groupC[[#This Row],[normalized cost]]+groupC[[#This Row],[normalized weight]]&gt;1, 1, 0)</f>
        <v>1</v>
      </c>
    </row>
    <row r="1279" spans="1:6" x14ac:dyDescent="0.75">
      <c r="A1279">
        <v>23110.292750000001</v>
      </c>
      <c r="B1279">
        <v>61538.603340000001</v>
      </c>
      <c r="C1279">
        <v>1</v>
      </c>
      <c r="D1279">
        <f>(groupC[[#This Row],[Cost (USD)]]-MIN(groupC[Cost (USD)]))/(MAX(groupC[Cost (USD)])-MIN(groupC[Cost (USD)]))</f>
        <v>0.42868189133872953</v>
      </c>
      <c r="E1279">
        <f>(groupC[[#This Row],[Weight (lbs)]]-MIN(groupC[Weight (lbs)]))/(MAX(groupC[Weight (lbs)])-MIN(groupC[Weight (lbs)]))</f>
        <v>0.69529595873858352</v>
      </c>
      <c r="F1279">
        <f>IF(groupC[[#This Row],[normalized cost]]+groupC[[#This Row],[normalized weight]]&gt;1, 1, 0)</f>
        <v>1</v>
      </c>
    </row>
    <row r="1280" spans="1:6" x14ac:dyDescent="0.75">
      <c r="A1280">
        <v>24396.382559999998</v>
      </c>
      <c r="B1280">
        <v>59038.45102</v>
      </c>
      <c r="C1280">
        <v>1</v>
      </c>
      <c r="D1280">
        <f>(groupC[[#This Row],[Cost (USD)]]-MIN(groupC[Cost (USD)]))/(MAX(groupC[Cost (USD)])-MIN(groupC[Cost (USD)]))</f>
        <v>0.63124129735582002</v>
      </c>
      <c r="E1280">
        <f>(groupC[[#This Row],[Weight (lbs)]]-MIN(groupC[Weight (lbs)]))/(MAX(groupC[Weight (lbs)])-MIN(groupC[Weight (lbs)]))</f>
        <v>0.42093284974872508</v>
      </c>
      <c r="F1280">
        <f>IF(groupC[[#This Row],[normalized cost]]+groupC[[#This Row],[normalized weight]]&gt;1, 1, 0)</f>
        <v>1</v>
      </c>
    </row>
    <row r="1281" spans="1:6" x14ac:dyDescent="0.75">
      <c r="A1281">
        <v>24406.421190000001</v>
      </c>
      <c r="B1281">
        <v>60356.87932</v>
      </c>
      <c r="C1281">
        <v>1</v>
      </c>
      <c r="D1281">
        <f>(groupC[[#This Row],[Cost (USD)]]-MIN(groupC[Cost (USD)]))/(MAX(groupC[Cost (USD)])-MIN(groupC[Cost (USD)]))</f>
        <v>0.63282238361761523</v>
      </c>
      <c r="E1281">
        <f>(groupC[[#This Row],[Weight (lbs)]]-MIN(groupC[Weight (lbs)]))/(MAX(groupC[Weight (lbs)])-MIN(groupC[Weight (lbs)]))</f>
        <v>0.56561526948554075</v>
      </c>
      <c r="F1281">
        <f>IF(groupC[[#This Row],[normalized cost]]+groupC[[#This Row],[normalized weight]]&gt;1, 1, 0)</f>
        <v>1</v>
      </c>
    </row>
    <row r="1282" spans="1:6" x14ac:dyDescent="0.75">
      <c r="A1282">
        <v>23707.763029999998</v>
      </c>
      <c r="B1282">
        <v>60310.269769999999</v>
      </c>
      <c r="C1282">
        <v>1</v>
      </c>
      <c r="D1282">
        <f>(groupC[[#This Row],[Cost (USD)]]-MIN(groupC[Cost (USD)]))/(MAX(groupC[Cost (USD)])-MIN(groupC[Cost (USD)]))</f>
        <v>0.52278358166287919</v>
      </c>
      <c r="E1282">
        <f>(groupC[[#This Row],[Weight (lbs)]]-MIN(groupC[Weight (lbs)]))/(MAX(groupC[Weight (lbs)])-MIN(groupC[Weight (lbs)]))</f>
        <v>0.56050040470537466</v>
      </c>
      <c r="F1282">
        <f>IF(groupC[[#This Row],[normalized cost]]+groupC[[#This Row],[normalized weight]]&gt;1, 1, 0)</f>
        <v>1</v>
      </c>
    </row>
    <row r="1283" spans="1:6" x14ac:dyDescent="0.75">
      <c r="A1283">
        <v>24036.498390000001</v>
      </c>
      <c r="B1283">
        <v>59319.54034</v>
      </c>
      <c r="C1283">
        <v>1</v>
      </c>
      <c r="D1283">
        <f>(groupC[[#This Row],[Cost (USD)]]-MIN(groupC[Cost (USD)]))/(MAX(groupC[Cost (USD)])-MIN(groupC[Cost (USD)]))</f>
        <v>0.57455946756187015</v>
      </c>
      <c r="E1283">
        <f>(groupC[[#This Row],[Weight (lbs)]]-MIN(groupC[Weight (lbs)]))/(MAX(groupC[Weight (lbs)])-MIN(groupC[Weight (lbs)]))</f>
        <v>0.45177918623875335</v>
      </c>
      <c r="F1283">
        <f>IF(groupC[[#This Row],[normalized cost]]+groupC[[#This Row],[normalized weight]]&gt;1, 1, 0)</f>
        <v>1</v>
      </c>
    </row>
    <row r="1284" spans="1:6" x14ac:dyDescent="0.75">
      <c r="A1284">
        <v>23824.321899999999</v>
      </c>
      <c r="B1284">
        <v>57997.104180000002</v>
      </c>
      <c r="C1284">
        <v>1</v>
      </c>
      <c r="D1284">
        <f>(groupC[[#This Row],[Cost (USD)]]-MIN(groupC[Cost (USD)]))/(MAX(groupC[Cost (USD)])-MIN(groupC[Cost (USD)]))</f>
        <v>0.54114162733717275</v>
      </c>
      <c r="E1284">
        <f>(groupC[[#This Row],[Weight (lbs)]]-MIN(groupC[Weight (lbs)]))/(MAX(groupC[Weight (lbs)])-MIN(groupC[Weight (lbs)]))</f>
        <v>0.30665694972709595</v>
      </c>
      <c r="F1284">
        <f>IF(groupC[[#This Row],[normalized cost]]+groupC[[#This Row],[normalized weight]]&gt;1, 1, 0)</f>
        <v>0</v>
      </c>
    </row>
    <row r="1285" spans="1:6" x14ac:dyDescent="0.75">
      <c r="A1285">
        <v>24571.23041</v>
      </c>
      <c r="B1285">
        <v>59124.782740000002</v>
      </c>
      <c r="C1285">
        <v>1</v>
      </c>
      <c r="D1285">
        <f>(groupC[[#This Row],[Cost (USD)]]-MIN(groupC[Cost (USD)]))/(MAX(groupC[Cost (USD)])-MIN(groupC[Cost (USD)]))</f>
        <v>0.65877986920669707</v>
      </c>
      <c r="E1285">
        <f>(groupC[[#This Row],[Weight (lbs)]]-MIN(groupC[Weight (lbs)]))/(MAX(groupC[Weight (lbs)])-MIN(groupC[Weight (lbs)]))</f>
        <v>0.43040676816328088</v>
      </c>
      <c r="F1285">
        <f>IF(groupC[[#This Row],[normalized cost]]+groupC[[#This Row],[normalized weight]]&gt;1, 1, 0)</f>
        <v>1</v>
      </c>
    </row>
    <row r="1286" spans="1:6" x14ac:dyDescent="0.75">
      <c r="A1286">
        <v>24179.40553</v>
      </c>
      <c r="B1286">
        <v>59520.562310000001</v>
      </c>
      <c r="C1286">
        <v>1</v>
      </c>
      <c r="D1286">
        <f>(groupC[[#This Row],[Cost (USD)]]-MIN(groupC[Cost (USD)]))/(MAX(groupC[Cost (USD)])-MIN(groupC[Cost (USD)]))</f>
        <v>0.59706737110711416</v>
      </c>
      <c r="E1286">
        <f>(groupC[[#This Row],[Weight (lbs)]]-MIN(groupC[Weight (lbs)]))/(MAX(groupC[Weight (lbs)])-MIN(groupC[Weight (lbs)]))</f>
        <v>0.4738390472413288</v>
      </c>
      <c r="F1286">
        <f>IF(groupC[[#This Row],[normalized cost]]+groupC[[#This Row],[normalized weight]]&gt;1, 1, 0)</f>
        <v>1</v>
      </c>
    </row>
    <row r="1287" spans="1:6" x14ac:dyDescent="0.75">
      <c r="A1287">
        <v>23527.292600000001</v>
      </c>
      <c r="B1287">
        <v>60929.363649999999</v>
      </c>
      <c r="C1287">
        <v>1</v>
      </c>
      <c r="D1287">
        <f>(groupC[[#This Row],[Cost (USD)]]-MIN(groupC[Cost (USD)]))/(MAX(groupC[Cost (USD)])-MIN(groupC[Cost (USD)]))</f>
        <v>0.49435945232120554</v>
      </c>
      <c r="E1287">
        <f>(groupC[[#This Row],[Weight (lbs)]]-MIN(groupC[Weight (lbs)]))/(MAX(groupC[Weight (lbs)])-MIN(groupC[Weight (lbs)]))</f>
        <v>0.62843887401967402</v>
      </c>
      <c r="F1287">
        <f>IF(groupC[[#This Row],[normalized cost]]+groupC[[#This Row],[normalized weight]]&gt;1, 1, 0)</f>
        <v>1</v>
      </c>
    </row>
    <row r="1288" spans="1:6" x14ac:dyDescent="0.75">
      <c r="A1288">
        <v>23540.562880000001</v>
      </c>
      <c r="B1288">
        <v>62229.542150000001</v>
      </c>
      <c r="C1288">
        <v>1</v>
      </c>
      <c r="D1288">
        <f>(groupC[[#This Row],[Cost (USD)]]-MIN(groupC[Cost (USD)]))/(MAX(groupC[Cost (USD)])-MIN(groupC[Cost (USD)]))</f>
        <v>0.49644952411368837</v>
      </c>
      <c r="E1288">
        <f>(groupC[[#This Row],[Weight (lbs)]]-MIN(groupC[Weight (lbs)]))/(MAX(groupC[Weight (lbs)])-MIN(groupC[Weight (lbs)]))</f>
        <v>0.77111858703082814</v>
      </c>
      <c r="F1288">
        <f>IF(groupC[[#This Row],[normalized cost]]+groupC[[#This Row],[normalized weight]]&gt;1, 1, 0)</f>
        <v>1</v>
      </c>
    </row>
    <row r="1289" spans="1:6" x14ac:dyDescent="0.75">
      <c r="A1289">
        <v>23824.461350000001</v>
      </c>
      <c r="B1289">
        <v>61204.343939999999</v>
      </c>
      <c r="C1289">
        <v>1</v>
      </c>
      <c r="D1289">
        <f>(groupC[[#This Row],[Cost (USD)]]-MIN(groupC[Cost (USD)]))/(MAX(groupC[Cost (USD)])-MIN(groupC[Cost (USD)]))</f>
        <v>0.54116359074046694</v>
      </c>
      <c r="E1289">
        <f>(groupC[[#This Row],[Weight (lbs)]]-MIN(groupC[Weight (lbs)]))/(MAX(groupC[Weight (lbs)])-MIN(groupC[Weight (lbs)]))</f>
        <v>0.65861481437011349</v>
      </c>
      <c r="F1289">
        <f>IF(groupC[[#This Row],[normalized cost]]+groupC[[#This Row],[normalized weight]]&gt;1, 1, 0)</f>
        <v>1</v>
      </c>
    </row>
    <row r="1290" spans="1:6" x14ac:dyDescent="0.75">
      <c r="A1290">
        <v>24294.715209999998</v>
      </c>
      <c r="B1290">
        <v>61521.54952</v>
      </c>
      <c r="C1290">
        <v>1</v>
      </c>
      <c r="D1290">
        <f>(groupC[[#This Row],[Cost (USD)]]-MIN(groupC[Cost (USD)]))/(MAX(groupC[Cost (USD)])-MIN(groupC[Cost (USD)]))</f>
        <v>0.61522866910295204</v>
      </c>
      <c r="E1290">
        <f>(groupC[[#This Row],[Weight (lbs)]]-MIN(groupC[Weight (lbs)]))/(MAX(groupC[Weight (lbs)])-MIN(groupC[Weight (lbs)]))</f>
        <v>0.6934244971328547</v>
      </c>
      <c r="F1290">
        <f>IF(groupC[[#This Row],[normalized cost]]+groupC[[#This Row],[normalized weight]]&gt;1, 1, 0)</f>
        <v>1</v>
      </c>
    </row>
    <row r="1291" spans="1:6" x14ac:dyDescent="0.75">
      <c r="A1291">
        <v>25283.98861</v>
      </c>
      <c r="B1291">
        <v>59786.306340000003</v>
      </c>
      <c r="C1291">
        <v>1</v>
      </c>
      <c r="D1291">
        <f>(groupC[[#This Row],[Cost (USD)]]-MIN(groupC[Cost (USD)]))/(MAX(groupC[Cost (USD)])-MIN(groupC[Cost (USD)]))</f>
        <v>0.77103943032227018</v>
      </c>
      <c r="E1291">
        <f>(groupC[[#This Row],[Weight (lbs)]]-MIN(groupC[Weight (lbs)]))/(MAX(groupC[Weight (lbs)])-MIN(groupC[Weight (lbs)]))</f>
        <v>0.50300141374318041</v>
      </c>
      <c r="F1291">
        <f>IF(groupC[[#This Row],[normalized cost]]+groupC[[#This Row],[normalized weight]]&gt;1, 1, 0)</f>
        <v>1</v>
      </c>
    </row>
    <row r="1292" spans="1:6" x14ac:dyDescent="0.75">
      <c r="A1292">
        <v>24645.201710000001</v>
      </c>
      <c r="B1292">
        <v>58905.210529999997</v>
      </c>
      <c r="C1292">
        <v>1</v>
      </c>
      <c r="D1292">
        <f>(groupC[[#This Row],[Cost (USD)]]-MIN(groupC[Cost (USD)]))/(MAX(groupC[Cost (USD)])-MIN(groupC[Cost (USD)]))</f>
        <v>0.67043036396515576</v>
      </c>
      <c r="E1292">
        <f>(groupC[[#This Row],[Weight (lbs)]]-MIN(groupC[Weight (lbs)]))/(MAX(groupC[Weight (lbs)])-MIN(groupC[Weight (lbs)]))</f>
        <v>0.40631123058284435</v>
      </c>
      <c r="F1292">
        <f>IF(groupC[[#This Row],[normalized cost]]+groupC[[#This Row],[normalized weight]]&gt;1, 1, 0)</f>
        <v>1</v>
      </c>
    </row>
    <row r="1293" spans="1:6" x14ac:dyDescent="0.75">
      <c r="A1293">
        <v>24708.592509999999</v>
      </c>
      <c r="B1293">
        <v>61353.087630000002</v>
      </c>
      <c r="C1293">
        <v>1</v>
      </c>
      <c r="D1293">
        <f>(groupC[[#This Row],[Cost (USD)]]-MIN(groupC[Cost (USD)]))/(MAX(groupC[Cost (USD)])-MIN(groupC[Cost (USD)]))</f>
        <v>0.68041442782687611</v>
      </c>
      <c r="E1293">
        <f>(groupC[[#This Row],[Weight (lbs)]]-MIN(groupC[Weight (lbs)]))/(MAX(groupC[Weight (lbs)])-MIN(groupC[Weight (lbs)]))</f>
        <v>0.67493773233977716</v>
      </c>
      <c r="F1293">
        <f>IF(groupC[[#This Row],[normalized cost]]+groupC[[#This Row],[normalized weight]]&gt;1, 1, 0)</f>
        <v>1</v>
      </c>
    </row>
    <row r="1294" spans="1:6" x14ac:dyDescent="0.75">
      <c r="A1294">
        <v>24695.161599999999</v>
      </c>
      <c r="B1294">
        <v>58624.84304</v>
      </c>
      <c r="C1294">
        <v>1</v>
      </c>
      <c r="D1294">
        <f>(groupC[[#This Row],[Cost (USD)]]-MIN(groupC[Cost (USD)]))/(MAX(groupC[Cost (USD)])-MIN(groupC[Cost (USD)]))</f>
        <v>0.67829905677680236</v>
      </c>
      <c r="E1294">
        <f>(groupC[[#This Row],[Weight (lbs)]]-MIN(groupC[Weight (lbs)]))/(MAX(groupC[Weight (lbs)])-MIN(groupC[Weight (lbs)]))</f>
        <v>0.3755441066757369</v>
      </c>
      <c r="F1294">
        <f>IF(groupC[[#This Row],[normalized cost]]+groupC[[#This Row],[normalized weight]]&gt;1, 1, 0)</f>
        <v>1</v>
      </c>
    </row>
    <row r="1295" spans="1:6" x14ac:dyDescent="0.75">
      <c r="A1295">
        <v>23131.215069999998</v>
      </c>
      <c r="B1295">
        <v>60815.80934</v>
      </c>
      <c r="C1295">
        <v>1</v>
      </c>
      <c r="D1295">
        <f>(groupC[[#This Row],[Cost (USD)]]-MIN(groupC[Cost (USD)]))/(MAX(groupC[Cost (USD)])-MIN(groupC[Cost (USD)]))</f>
        <v>0.43197716098377792</v>
      </c>
      <c r="E1295">
        <f>(groupC[[#This Row],[Weight (lbs)]]-MIN(groupC[Weight (lbs)]))/(MAX(groupC[Weight (lbs)])-MIN(groupC[Weight (lbs)]))</f>
        <v>0.61597758784859868</v>
      </c>
      <c r="F1295">
        <f>IF(groupC[[#This Row],[normalized cost]]+groupC[[#This Row],[normalized weight]]&gt;1, 1, 0)</f>
        <v>1</v>
      </c>
    </row>
    <row r="1296" spans="1:6" x14ac:dyDescent="0.75">
      <c r="A1296">
        <v>23594.654630000001</v>
      </c>
      <c r="B1296">
        <v>58482.615039999997</v>
      </c>
      <c r="C1296">
        <v>1</v>
      </c>
      <c r="D1296">
        <f>(groupC[[#This Row],[Cost (USD)]]-MIN(groupC[Cost (USD)]))/(MAX(groupC[Cost (USD)])-MIN(groupC[Cost (USD)]))</f>
        <v>0.50496898571367177</v>
      </c>
      <c r="E1296">
        <f>(groupC[[#This Row],[Weight (lbs)]]-MIN(groupC[Weight (lbs)]))/(MAX(groupC[Weight (lbs)])-MIN(groupC[Weight (lbs)]))</f>
        <v>0.35993621112743268</v>
      </c>
      <c r="F1296">
        <f>IF(groupC[[#This Row],[normalized cost]]+groupC[[#This Row],[normalized weight]]&gt;1, 1, 0)</f>
        <v>0</v>
      </c>
    </row>
    <row r="1297" spans="1:6" x14ac:dyDescent="0.75">
      <c r="A1297">
        <v>24957.408159999999</v>
      </c>
      <c r="B1297">
        <v>60797.276109999999</v>
      </c>
      <c r="C1297">
        <v>1</v>
      </c>
      <c r="D1297">
        <f>(groupC[[#This Row],[Cost (USD)]]-MIN(groupC[Cost (USD)]))/(MAX(groupC[Cost (USD)])-MIN(groupC[Cost (USD)]))</f>
        <v>0.71960294318550133</v>
      </c>
      <c r="E1297">
        <f>(groupC[[#This Row],[Weight (lbs)]]-MIN(groupC[Weight (lbs)]))/(MAX(groupC[Weight (lbs)])-MIN(groupC[Weight (lbs)]))</f>
        <v>0.6139437779236</v>
      </c>
      <c r="F1297">
        <f>IF(groupC[[#This Row],[normalized cost]]+groupC[[#This Row],[normalized weight]]&gt;1, 1, 0)</f>
        <v>1</v>
      </c>
    </row>
    <row r="1298" spans="1:6" x14ac:dyDescent="0.75">
      <c r="A1298">
        <v>22665.707419999999</v>
      </c>
      <c r="B1298">
        <v>60427.700660000002</v>
      </c>
      <c r="C1298">
        <v>1</v>
      </c>
      <c r="D1298">
        <f>(groupC[[#This Row],[Cost (USD)]]-MIN(groupC[Cost (USD)]))/(MAX(groupC[Cost (USD)])-MIN(groupC[Cost (USD)]))</f>
        <v>0.35865961165927801</v>
      </c>
      <c r="E1298">
        <f>(groupC[[#This Row],[Weight (lbs)]]-MIN(groupC[Weight (lbs)]))/(MAX(groupC[Weight (lbs)])-MIN(groupC[Weight (lbs)]))</f>
        <v>0.57338710117347103</v>
      </c>
      <c r="F1298">
        <f>IF(groupC[[#This Row],[normalized cost]]+groupC[[#This Row],[normalized weight]]&gt;1, 1, 0)</f>
        <v>0</v>
      </c>
    </row>
    <row r="1299" spans="1:6" x14ac:dyDescent="0.75">
      <c r="A1299">
        <v>24477.03514</v>
      </c>
      <c r="B1299">
        <v>60848.07763</v>
      </c>
      <c r="C1299">
        <v>1</v>
      </c>
      <c r="D1299">
        <f>(groupC[[#This Row],[Cost (USD)]]-MIN(groupC[Cost (USD)]))/(MAX(groupC[Cost (USD)])-MIN(groupC[Cost (USD)]))</f>
        <v>0.64394409506988182</v>
      </c>
      <c r="E1299">
        <f>(groupC[[#This Row],[Weight (lbs)]]-MIN(groupC[Weight (lbs)]))/(MAX(groupC[Weight (lbs)])-MIN(groupC[Weight (lbs)]))</f>
        <v>0.6195186634444193</v>
      </c>
      <c r="F1299">
        <f>IF(groupC[[#This Row],[normalized cost]]+groupC[[#This Row],[normalized weight]]&gt;1, 1, 0)</f>
        <v>1</v>
      </c>
    </row>
    <row r="1300" spans="1:6" x14ac:dyDescent="0.75">
      <c r="A1300">
        <v>24428.065340000001</v>
      </c>
      <c r="B1300">
        <v>61801.728649999997</v>
      </c>
      <c r="C1300">
        <v>1</v>
      </c>
      <c r="D1300">
        <f>(groupC[[#This Row],[Cost (USD)]]-MIN(groupC[Cost (USD)]))/(MAX(groupC[Cost (USD)])-MIN(groupC[Cost (USD)]))</f>
        <v>0.63623134163412021</v>
      </c>
      <c r="E1300">
        <f>(groupC[[#This Row],[Weight (lbs)]]-MIN(groupC[Weight (lbs)]))/(MAX(groupC[Weight (lbs)])-MIN(groupC[Weight (lbs)]))</f>
        <v>0.72417095068528181</v>
      </c>
      <c r="F1300">
        <f>IF(groupC[[#This Row],[normalized cost]]+groupC[[#This Row],[normalized weight]]&gt;1, 1, 0)</f>
        <v>1</v>
      </c>
    </row>
    <row r="1301" spans="1:6" x14ac:dyDescent="0.75">
      <c r="A1301">
        <v>25223.05415</v>
      </c>
      <c r="B1301">
        <v>60440.424590000002</v>
      </c>
      <c r="C1301">
        <v>1</v>
      </c>
      <c r="D1301">
        <f>(groupC[[#This Row],[Cost (USD)]]-MIN(groupC[Cost (USD)]))/(MAX(groupC[Cost (USD)])-MIN(groupC[Cost (USD)]))</f>
        <v>0.76144224050893028</v>
      </c>
      <c r="E1301">
        <f>(groupC[[#This Row],[Weight (lbs)]]-MIN(groupC[Weight (lbs)]))/(MAX(groupC[Weight (lbs)])-MIN(groupC[Weight (lbs)]))</f>
        <v>0.57478340689670371</v>
      </c>
      <c r="F1301">
        <f>IF(groupC[[#This Row],[normalized cost]]+groupC[[#This Row],[normalized weight]]&gt;1, 1, 0)</f>
        <v>1</v>
      </c>
    </row>
    <row r="1302" spans="1:6" x14ac:dyDescent="0.75">
      <c r="A1302">
        <v>23283.63132</v>
      </c>
      <c r="B1302">
        <v>60057.751689999997</v>
      </c>
      <c r="C1302">
        <v>1</v>
      </c>
      <c r="D1302">
        <f>(groupC[[#This Row],[Cost (USD)]]-MIN(groupC[Cost (USD)]))/(MAX(groupC[Cost (USD)])-MIN(groupC[Cost (USD)]))</f>
        <v>0.45598275128337984</v>
      </c>
      <c r="E1302">
        <f>(groupC[[#This Row],[Weight (lbs)]]-MIN(groupC[Weight (lbs)]))/(MAX(groupC[Weight (lbs)])-MIN(groupC[Weight (lbs)]))</f>
        <v>0.5327894348773643</v>
      </c>
      <c r="F1302">
        <f>IF(groupC[[#This Row],[normalized cost]]+groupC[[#This Row],[normalized weight]]&gt;1, 1, 0)</f>
        <v>0</v>
      </c>
    </row>
    <row r="1303" spans="1:6" x14ac:dyDescent="0.75">
      <c r="A1303">
        <v>24630.46399</v>
      </c>
      <c r="B1303">
        <v>60710.500569999997</v>
      </c>
      <c r="C1303">
        <v>1</v>
      </c>
      <c r="D1303">
        <f>(groupC[[#This Row],[Cost (USD)]]-MIN(groupC[Cost (USD)]))/(MAX(groupC[Cost (USD)])-MIN(groupC[Cost (USD)]))</f>
        <v>0.66810917007493564</v>
      </c>
      <c r="E1303">
        <f>(groupC[[#This Row],[Weight (lbs)]]-MIN(groupC[Weight (lbs)]))/(MAX(groupC[Weight (lbs)])-MIN(groupC[Weight (lbs)]))</f>
        <v>0.60442115534247887</v>
      </c>
      <c r="F1303">
        <f>IF(groupC[[#This Row],[normalized cost]]+groupC[[#This Row],[normalized weight]]&gt;1, 1, 0)</f>
        <v>1</v>
      </c>
    </row>
    <row r="1304" spans="1:6" x14ac:dyDescent="0.75">
      <c r="A1304">
        <v>23976.459080000001</v>
      </c>
      <c r="B1304">
        <v>57328.816870000002</v>
      </c>
      <c r="C1304">
        <v>1</v>
      </c>
      <c r="D1304">
        <f>(groupC[[#This Row],[Cost (USD)]]-MIN(groupC[Cost (USD)]))/(MAX(groupC[Cost (USD)])-MIN(groupC[Cost (USD)]))</f>
        <v>0.56510326405515243</v>
      </c>
      <c r="E1304">
        <f>(groupC[[#This Row],[Weight (lbs)]]-MIN(groupC[Weight (lbs)]))/(MAX(groupC[Weight (lbs)])-MIN(groupC[Weight (lbs)]))</f>
        <v>0.23332006436881939</v>
      </c>
      <c r="F1304">
        <f>IF(groupC[[#This Row],[normalized cost]]+groupC[[#This Row],[normalized weight]]&gt;1, 1, 0)</f>
        <v>0</v>
      </c>
    </row>
    <row r="1305" spans="1:6" x14ac:dyDescent="0.75">
      <c r="A1305">
        <v>23650.833600000002</v>
      </c>
      <c r="B1305">
        <v>60761.614320000001</v>
      </c>
      <c r="C1305">
        <v>1</v>
      </c>
      <c r="D1305">
        <f>(groupC[[#This Row],[Cost (USD)]]-MIN(groupC[Cost (USD)]))/(MAX(groupC[Cost (USD)])-MIN(groupC[Cost (USD)]))</f>
        <v>0.51381718488714323</v>
      </c>
      <c r="E1305">
        <f>(groupC[[#This Row],[Weight (lbs)]]-MIN(groupC[Weight (lbs)]))/(MAX(groupC[Weight (lbs)])-MIN(groupC[Weight (lbs)]))</f>
        <v>0.6100303045330896</v>
      </c>
      <c r="F1305">
        <f>IF(groupC[[#This Row],[normalized cost]]+groupC[[#This Row],[normalized weight]]&gt;1, 1, 0)</f>
        <v>1</v>
      </c>
    </row>
    <row r="1306" spans="1:6" x14ac:dyDescent="0.75">
      <c r="A1306">
        <v>25151.202649999999</v>
      </c>
      <c r="B1306">
        <v>59951.13435</v>
      </c>
      <c r="C1306">
        <v>1</v>
      </c>
      <c r="D1306">
        <f>(groupC[[#This Row],[Cost (USD)]]-MIN(groupC[Cost (USD)]))/(MAX(groupC[Cost (USD)])-MIN(groupC[Cost (USD)]))</f>
        <v>0.75012561468056982</v>
      </c>
      <c r="E1306">
        <f>(groupC[[#This Row],[Weight (lbs)]]-MIN(groupC[Weight (lbs)]))/(MAX(groupC[Weight (lbs)])-MIN(groupC[Weight (lbs)]))</f>
        <v>0.52108940178712915</v>
      </c>
      <c r="F1306">
        <f>IF(groupC[[#This Row],[normalized cost]]+groupC[[#This Row],[normalized weight]]&gt;1, 1, 0)</f>
        <v>1</v>
      </c>
    </row>
    <row r="1307" spans="1:6" x14ac:dyDescent="0.75">
      <c r="A1307">
        <v>24453.67541</v>
      </c>
      <c r="B1307">
        <v>60184.088479999999</v>
      </c>
      <c r="C1307">
        <v>1</v>
      </c>
      <c r="D1307">
        <f>(groupC[[#This Row],[Cost (USD)]]-MIN(groupC[Cost (USD)]))/(MAX(groupC[Cost (USD)])-MIN(groupC[Cost (USD)]))</f>
        <v>0.64026493285529307</v>
      </c>
      <c r="E1307">
        <f>(groupC[[#This Row],[Weight (lbs)]]-MIN(groupC[Weight (lbs)]))/(MAX(groupC[Weight (lbs)])-MIN(groupC[Weight (lbs)]))</f>
        <v>0.54665345196421089</v>
      </c>
      <c r="F1307">
        <f>IF(groupC[[#This Row],[normalized cost]]+groupC[[#This Row],[normalized weight]]&gt;1, 1, 0)</f>
        <v>1</v>
      </c>
    </row>
    <row r="1308" spans="1:6" x14ac:dyDescent="0.75">
      <c r="A1308">
        <v>23339.767179999999</v>
      </c>
      <c r="B1308">
        <v>60446.475350000001</v>
      </c>
      <c r="C1308">
        <v>1</v>
      </c>
      <c r="D1308">
        <f>(groupC[[#This Row],[Cost (USD)]]-MIN(groupC[Cost (USD)]))/(MAX(groupC[Cost (USD)])-MIN(groupC[Cost (USD)]))</f>
        <v>0.46482416062310411</v>
      </c>
      <c r="E1308">
        <f>(groupC[[#This Row],[Weight (lbs)]]-MIN(groupC[Weight (lbs)]))/(MAX(groupC[Weight (lbs)])-MIN(groupC[Weight (lbs)]))</f>
        <v>0.5754474085705501</v>
      </c>
      <c r="F1308">
        <f>IF(groupC[[#This Row],[normalized cost]]+groupC[[#This Row],[normalized weight]]&gt;1, 1, 0)</f>
        <v>1</v>
      </c>
    </row>
    <row r="1309" spans="1:6" x14ac:dyDescent="0.75">
      <c r="A1309">
        <v>23913.52952</v>
      </c>
      <c r="B1309">
        <v>59851.308570000001</v>
      </c>
      <c r="C1309">
        <v>1</v>
      </c>
      <c r="D1309">
        <f>(groupC[[#This Row],[Cost (USD)]]-MIN(groupC[Cost (USD)]))/(MAX(groupC[Cost (USD)])-MIN(groupC[Cost (USD)]))</f>
        <v>0.55519184558701529</v>
      </c>
      <c r="E1309">
        <f>(groupC[[#This Row],[Weight (lbs)]]-MIN(groupC[Weight (lbs)]))/(MAX(groupC[Weight (lbs)])-MIN(groupC[Weight (lbs)]))</f>
        <v>0.51013466469409585</v>
      </c>
      <c r="F1309">
        <f>IF(groupC[[#This Row],[normalized cost]]+groupC[[#This Row],[normalized weight]]&gt;1, 1, 0)</f>
        <v>1</v>
      </c>
    </row>
    <row r="1310" spans="1:6" x14ac:dyDescent="0.75">
      <c r="A1310">
        <v>23614.950570000001</v>
      </c>
      <c r="B1310">
        <v>62483.44225</v>
      </c>
      <c r="C1310">
        <v>1</v>
      </c>
      <c r="D1310">
        <f>(groupC[[#This Row],[Cost (USD)]]-MIN(groupC[Cost (USD)]))/(MAX(groupC[Cost (USD)])-MIN(groupC[Cost (USD)]))</f>
        <v>0.50816560038163072</v>
      </c>
      <c r="E1310">
        <f>(groupC[[#This Row],[Weight (lbs)]]-MIN(groupC[Weight (lbs)]))/(MAX(groupC[Weight (lbs)])-MIN(groupC[Weight (lbs)]))</f>
        <v>0.79898121773999853</v>
      </c>
      <c r="F1310">
        <f>IF(groupC[[#This Row],[normalized cost]]+groupC[[#This Row],[normalized weight]]&gt;1, 1, 0)</f>
        <v>1</v>
      </c>
    </row>
    <row r="1311" spans="1:6" x14ac:dyDescent="0.75">
      <c r="A1311">
        <v>23815.131740000001</v>
      </c>
      <c r="B1311">
        <v>60172.705199999997</v>
      </c>
      <c r="C1311">
        <v>1</v>
      </c>
      <c r="D1311">
        <f>(groupC[[#This Row],[Cost (USD)]]-MIN(groupC[Cost (USD)]))/(MAX(groupC[Cost (USD)])-MIN(groupC[Cost (USD)]))</f>
        <v>0.53969417527252905</v>
      </c>
      <c r="E1311">
        <f>(groupC[[#This Row],[Weight (lbs)]]-MIN(groupC[Weight (lbs)]))/(MAX(groupC[Weight (lbs)])-MIN(groupC[Weight (lbs)]))</f>
        <v>0.54540426723801683</v>
      </c>
      <c r="F1311">
        <f>IF(groupC[[#This Row],[normalized cost]]+groupC[[#This Row],[normalized weight]]&gt;1, 1, 0)</f>
        <v>1</v>
      </c>
    </row>
    <row r="1312" spans="1:6" x14ac:dyDescent="0.75">
      <c r="A1312">
        <v>24015.749479999999</v>
      </c>
      <c r="B1312">
        <v>62177.205860000002</v>
      </c>
      <c r="C1312">
        <v>1</v>
      </c>
      <c r="D1312">
        <f>(groupC[[#This Row],[Cost (USD)]]-MIN(groupC[Cost (USD)]))/(MAX(groupC[Cost (USD)])-MIN(groupC[Cost (USD)]))</f>
        <v>0.57129151002700529</v>
      </c>
      <c r="E1312">
        <f>(groupC[[#This Row],[Weight (lbs)]]-MIN(groupC[Weight (lbs)]))/(MAX(groupC[Weight (lbs)])-MIN(groupC[Weight (lbs)]))</f>
        <v>0.76537527806419892</v>
      </c>
      <c r="F1312">
        <f>IF(groupC[[#This Row],[normalized cost]]+groupC[[#This Row],[normalized weight]]&gt;1, 1, 0)</f>
        <v>1</v>
      </c>
    </row>
    <row r="1313" spans="1:6" x14ac:dyDescent="0.75">
      <c r="A1313">
        <v>23347.750110000001</v>
      </c>
      <c r="B1313">
        <v>59724.726390000003</v>
      </c>
      <c r="C1313">
        <v>1</v>
      </c>
      <c r="D1313">
        <f>(groupC[[#This Row],[Cost (USD)]]-MIN(groupC[Cost (USD)]))/(MAX(groupC[Cost (USD)])-MIN(groupC[Cost (USD)]))</f>
        <v>0.46608147371780662</v>
      </c>
      <c r="E1313">
        <f>(groupC[[#This Row],[Weight (lbs)]]-MIN(groupC[Weight (lbs)]))/(MAX(groupC[Weight (lbs)])-MIN(groupC[Weight (lbs)]))</f>
        <v>0.49624371886263818</v>
      </c>
      <c r="F1313">
        <f>IF(groupC[[#This Row],[normalized cost]]+groupC[[#This Row],[normalized weight]]&gt;1, 1, 0)</f>
        <v>0</v>
      </c>
    </row>
    <row r="1314" spans="1:6" x14ac:dyDescent="0.75">
      <c r="A1314">
        <v>24374.79119</v>
      </c>
      <c r="B1314">
        <v>59878.839840000001</v>
      </c>
      <c r="C1314">
        <v>1</v>
      </c>
      <c r="D1314">
        <f>(groupC[[#This Row],[Cost (USD)]]-MIN(groupC[Cost (USD)]))/(MAX(groupC[Cost (USD)])-MIN(groupC[Cost (USD)]))</f>
        <v>0.62784065220002416</v>
      </c>
      <c r="E1314">
        <f>(groupC[[#This Row],[Weight (lbs)]]-MIN(groupC[Weight (lbs)]))/(MAX(groupC[Weight (lbs)])-MIN(groupC[Weight (lbs)]))</f>
        <v>0.51315590654852772</v>
      </c>
      <c r="F1314">
        <f>IF(groupC[[#This Row],[normalized cost]]+groupC[[#This Row],[normalized weight]]&gt;1, 1, 0)</f>
        <v>1</v>
      </c>
    </row>
    <row r="1315" spans="1:6" x14ac:dyDescent="0.75">
      <c r="A1315">
        <v>22580.667259999998</v>
      </c>
      <c r="B1315">
        <v>61546.342850000001</v>
      </c>
      <c r="C1315">
        <v>1</v>
      </c>
      <c r="D1315">
        <f>(groupC[[#This Row],[Cost (USD)]]-MIN(groupC[Cost (USD)]))/(MAX(groupC[Cost (USD)])-MIN(groupC[Cost (USD)]))</f>
        <v>0.34526576920499524</v>
      </c>
      <c r="E1315">
        <f>(groupC[[#This Row],[Weight (lbs)]]-MIN(groupC[Weight (lbs)]))/(MAX(groupC[Weight (lbs)])-MIN(groupC[Weight (lbs)]))</f>
        <v>0.69614528140131549</v>
      </c>
      <c r="F1315">
        <f>IF(groupC[[#This Row],[normalized cost]]+groupC[[#This Row],[normalized weight]]&gt;1, 1, 0)</f>
        <v>1</v>
      </c>
    </row>
    <row r="1316" spans="1:6" x14ac:dyDescent="0.75">
      <c r="A1316">
        <v>24837.616239999999</v>
      </c>
      <c r="B1316">
        <v>58478.228040000002</v>
      </c>
      <c r="C1316">
        <v>1</v>
      </c>
      <c r="D1316">
        <f>(groupC[[#This Row],[Cost (USD)]]-MIN(groupC[Cost (USD)]))/(MAX(groupC[Cost (USD)])-MIN(groupC[Cost (USD)]))</f>
        <v>0.70073569148023607</v>
      </c>
      <c r="E1316">
        <f>(groupC[[#This Row],[Weight (lbs)]]-MIN(groupC[Weight (lbs)]))/(MAX(groupC[Weight (lbs)])-MIN(groupC[Weight (lbs)]))</f>
        <v>0.35945478807592152</v>
      </c>
      <c r="F1316">
        <f>IF(groupC[[#This Row],[normalized cost]]+groupC[[#This Row],[normalized weight]]&gt;1, 1, 0)</f>
        <v>1</v>
      </c>
    </row>
    <row r="1317" spans="1:6" x14ac:dyDescent="0.75">
      <c r="A1317">
        <v>24847.568439999999</v>
      </c>
      <c r="B1317">
        <v>62568.023829999998</v>
      </c>
      <c r="C1317">
        <v>1</v>
      </c>
      <c r="D1317">
        <f>(groupC[[#This Row],[Cost (USD)]]-MIN(groupC[Cost (USD)]))/(MAX(groupC[Cost (USD)])-MIN(groupC[Cost (USD)]))</f>
        <v>0.70230316499949463</v>
      </c>
      <c r="E1317">
        <f>(groupC[[#This Row],[Weight (lbs)]]-MIN(groupC[Weight (lbs)]))/(MAX(groupC[Weight (lbs)])-MIN(groupC[Weight (lbs)]))</f>
        <v>0.80826307831562694</v>
      </c>
      <c r="F1317">
        <f>IF(groupC[[#This Row],[normalized cost]]+groupC[[#This Row],[normalized weight]]&gt;1, 1, 0)</f>
        <v>1</v>
      </c>
    </row>
    <row r="1318" spans="1:6" x14ac:dyDescent="0.75">
      <c r="A1318">
        <v>22025.533340000002</v>
      </c>
      <c r="B1318">
        <v>62055.416729999997</v>
      </c>
      <c r="C1318">
        <v>1</v>
      </c>
      <c r="D1318">
        <f>(groupC[[#This Row],[Cost (USD)]]-MIN(groupC[Cost (USD)]))/(MAX(groupC[Cost (USD)])-MIN(groupC[Cost (USD)]))</f>
        <v>0.25783206417071114</v>
      </c>
      <c r="E1318">
        <f>(groupC[[#This Row],[Weight (lbs)]]-MIN(groupC[Weight (lbs)]))/(MAX(groupC[Weight (lbs)])-MIN(groupC[Weight (lbs)]))</f>
        <v>0.75201031462550283</v>
      </c>
      <c r="F1318">
        <f>IF(groupC[[#This Row],[normalized cost]]+groupC[[#This Row],[normalized weight]]&gt;1, 1, 0)</f>
        <v>1</v>
      </c>
    </row>
    <row r="1319" spans="1:6" x14ac:dyDescent="0.75">
      <c r="A1319">
        <v>22836.942869999999</v>
      </c>
      <c r="B1319">
        <v>59552.421419999999</v>
      </c>
      <c r="C1319">
        <v>1</v>
      </c>
      <c r="D1319">
        <f>(groupC[[#This Row],[Cost (USD)]]-MIN(groupC[Cost (USD)]))/(MAX(groupC[Cost (USD)])-MIN(groupC[Cost (USD)]))</f>
        <v>0.38562922977721437</v>
      </c>
      <c r="E1319">
        <f>(groupC[[#This Row],[Weight (lbs)]]-MIN(groupC[Weight (lbs)]))/(MAX(groupC[Weight (lbs)])-MIN(groupC[Weight (lbs)]))</f>
        <v>0.4773352200142138</v>
      </c>
      <c r="F1319">
        <f>IF(groupC[[#This Row],[normalized cost]]+groupC[[#This Row],[normalized weight]]&gt;1, 1, 0)</f>
        <v>0</v>
      </c>
    </row>
    <row r="1320" spans="1:6" x14ac:dyDescent="0.75">
      <c r="A1320">
        <v>24269.293959999999</v>
      </c>
      <c r="B1320">
        <v>58003.74972</v>
      </c>
      <c r="C1320">
        <v>1</v>
      </c>
      <c r="D1320">
        <f>(groupC[[#This Row],[Cost (USD)]]-MIN(groupC[Cost (USD)]))/(MAX(groupC[Cost (USD)])-MIN(groupC[Cost (USD)]))</f>
        <v>0.6112248170700898</v>
      </c>
      <c r="E1320">
        <f>(groupC[[#This Row],[Weight (lbs)]]-MIN(groupC[Weight (lbs)]))/(MAX(groupC[Weight (lbs)])-MIN(groupC[Weight (lbs)]))</f>
        <v>0.30738622170013952</v>
      </c>
      <c r="F1320">
        <f>IF(groupC[[#This Row],[normalized cost]]+groupC[[#This Row],[normalized weight]]&gt;1, 1, 0)</f>
        <v>0</v>
      </c>
    </row>
    <row r="1321" spans="1:6" x14ac:dyDescent="0.75">
      <c r="A1321">
        <v>24036.134709999998</v>
      </c>
      <c r="B1321">
        <v>59523.71746</v>
      </c>
      <c r="C1321">
        <v>1</v>
      </c>
      <c r="D1321">
        <f>(groupC[[#This Row],[Cost (USD)]]-MIN(groupC[Cost (USD)]))/(MAX(groupC[Cost (USD)])-MIN(groupC[Cost (USD)]))</f>
        <v>0.57450218788808072</v>
      </c>
      <c r="E1321">
        <f>(groupC[[#This Row],[Weight (lbs)]]-MIN(groupC[Weight (lbs)]))/(MAX(groupC[Weight (lbs)])-MIN(groupC[Weight (lbs)]))</f>
        <v>0.47418528885085159</v>
      </c>
      <c r="F1321">
        <f>IF(groupC[[#This Row],[normalized cost]]+groupC[[#This Row],[normalized weight]]&gt;1, 1, 0)</f>
        <v>1</v>
      </c>
    </row>
    <row r="1322" spans="1:6" x14ac:dyDescent="0.75">
      <c r="A1322">
        <v>24192.612990000001</v>
      </c>
      <c r="B1322">
        <v>61889.456729999998</v>
      </c>
      <c r="C1322">
        <v>1</v>
      </c>
      <c r="D1322">
        <f>(groupC[[#This Row],[Cost (USD)]]-MIN(groupC[Cost (USD)]))/(MAX(groupC[Cost (USD)])-MIN(groupC[Cost (USD)]))</f>
        <v>0.59914754873685117</v>
      </c>
      <c r="E1322">
        <f>(groupC[[#This Row],[Weight (lbs)]]-MIN(groupC[Weight (lbs)]))/(MAX(groupC[Weight (lbs)])-MIN(groupC[Weight (lbs)]))</f>
        <v>0.73379810363191156</v>
      </c>
      <c r="F1322">
        <f>IF(groupC[[#This Row],[normalized cost]]+groupC[[#This Row],[normalized weight]]&gt;1, 1, 0)</f>
        <v>1</v>
      </c>
    </row>
    <row r="1323" spans="1:6" x14ac:dyDescent="0.75">
      <c r="A1323">
        <v>23430.646570000001</v>
      </c>
      <c r="B1323">
        <v>60747.795319999997</v>
      </c>
      <c r="C1323">
        <v>1</v>
      </c>
      <c r="D1323">
        <f>(groupC[[#This Row],[Cost (USD)]]-MIN(groupC[Cost (USD)]))/(MAX(groupC[Cost (USD)])-MIN(groupC[Cost (USD)]))</f>
        <v>0.47913768298714177</v>
      </c>
      <c r="E1323">
        <f>(groupC[[#This Row],[Weight (lbs)]]-MIN(groupC[Weight (lbs)]))/(MAX(groupC[Weight (lbs)])-MIN(groupC[Weight (lbs)]))</f>
        <v>0.60851382740775517</v>
      </c>
      <c r="F1323">
        <f>IF(groupC[[#This Row],[normalized cost]]+groupC[[#This Row],[normalized weight]]&gt;1, 1, 0)</f>
        <v>1</v>
      </c>
    </row>
    <row r="1324" spans="1:6" x14ac:dyDescent="0.75">
      <c r="A1324">
        <v>23811.716609999999</v>
      </c>
      <c r="B1324">
        <v>61726.52377</v>
      </c>
      <c r="C1324">
        <v>1</v>
      </c>
      <c r="D1324">
        <f>(groupC[[#This Row],[Cost (USD)]]-MIN(groupC[Cost (USD)]))/(MAX(groupC[Cost (USD)])-MIN(groupC[Cost (USD)]))</f>
        <v>0.53915629160461365</v>
      </c>
      <c r="E1324">
        <f>(groupC[[#This Row],[Weight (lbs)]]-MIN(groupC[Weight (lbs)]))/(MAX(groupC[Weight (lbs)])-MIN(groupC[Weight (lbs)]))</f>
        <v>0.7159180756412491</v>
      </c>
      <c r="F1324">
        <f>IF(groupC[[#This Row],[normalized cost]]+groupC[[#This Row],[normalized weight]]&gt;1, 1, 0)</f>
        <v>1</v>
      </c>
    </row>
    <row r="1325" spans="1:6" x14ac:dyDescent="0.75">
      <c r="A1325">
        <v>23162.77291</v>
      </c>
      <c r="B1325">
        <v>58631.897700000001</v>
      </c>
      <c r="C1325">
        <v>1</v>
      </c>
      <c r="D1325">
        <f>(groupC[[#This Row],[Cost (USD)]]-MIN(groupC[Cost (USD)]))/(MAX(groupC[Cost (USD)])-MIN(groupC[Cost (USD)]))</f>
        <v>0.43694752718672814</v>
      </c>
      <c r="E1325">
        <f>(groupC[[#This Row],[Weight (lbs)]]-MIN(groupC[Weight (lbs)]))/(MAX(groupC[Weight (lbs)])-MIN(groupC[Weight (lbs)]))</f>
        <v>0.37631827488740283</v>
      </c>
      <c r="F1325">
        <f>IF(groupC[[#This Row],[normalized cost]]+groupC[[#This Row],[normalized weight]]&gt;1, 1, 0)</f>
        <v>0</v>
      </c>
    </row>
    <row r="1326" spans="1:6" x14ac:dyDescent="0.75">
      <c r="A1326">
        <v>24274.083610000001</v>
      </c>
      <c r="B1326">
        <v>58890.97352</v>
      </c>
      <c r="C1326">
        <v>1</v>
      </c>
      <c r="D1326">
        <f>(groupC[[#This Row],[Cost (USD)]]-MIN(groupC[Cost (USD)]))/(MAX(groupC[Cost (USD)])-MIN(groupC[Cost (USD)]))</f>
        <v>0.61197918791688954</v>
      </c>
      <c r="E1326">
        <f>(groupC[[#This Row],[Weight (lbs)]]-MIN(groupC[Weight (lbs)]))/(MAX(groupC[Weight (lbs)])-MIN(groupC[Weight (lbs)]))</f>
        <v>0.40474888164311296</v>
      </c>
      <c r="F1326">
        <f>IF(groupC[[#This Row],[normalized cost]]+groupC[[#This Row],[normalized weight]]&gt;1, 1, 0)</f>
        <v>1</v>
      </c>
    </row>
    <row r="1327" spans="1:6" x14ac:dyDescent="0.75">
      <c r="A1327">
        <v>22930.954959999999</v>
      </c>
      <c r="B1327">
        <v>59226.067089999997</v>
      </c>
      <c r="C1327">
        <v>1</v>
      </c>
      <c r="D1327">
        <f>(groupC[[#This Row],[Cost (USD)]]-MIN(groupC[Cost (USD)]))/(MAX(groupC[Cost (USD)])-MIN(groupC[Cost (USD)]))</f>
        <v>0.40043615302686308</v>
      </c>
      <c r="E1327">
        <f>(groupC[[#This Row],[Weight (lbs)]]-MIN(groupC[Weight (lbs)]))/(MAX(groupC[Weight (lbs)])-MIN(groupC[Weight (lbs)]))</f>
        <v>0.44152156662404646</v>
      </c>
      <c r="F1327">
        <f>IF(groupC[[#This Row],[normalized cost]]+groupC[[#This Row],[normalized weight]]&gt;1, 1, 0)</f>
        <v>0</v>
      </c>
    </row>
    <row r="1328" spans="1:6" x14ac:dyDescent="0.75">
      <c r="A1328">
        <v>24061.796600000001</v>
      </c>
      <c r="B1328">
        <v>60713.553339999999</v>
      </c>
      <c r="C1328">
        <v>1</v>
      </c>
      <c r="D1328">
        <f>(groupC[[#This Row],[Cost (USD)]]-MIN(groupC[Cost (USD)]))/(MAX(groupC[Cost (USD)])-MIN(groupC[Cost (USD)]))</f>
        <v>0.57854394076976834</v>
      </c>
      <c r="E1328">
        <f>(groupC[[#This Row],[Weight (lbs)]]-MIN(groupC[Weight (lbs)]))/(MAX(groupC[Weight (lbs)])-MIN(groupC[Weight (lbs)]))</f>
        <v>0.6047561619184908</v>
      </c>
      <c r="F1328">
        <f>IF(groupC[[#This Row],[normalized cost]]+groupC[[#This Row],[normalized weight]]&gt;1, 1, 0)</f>
        <v>1</v>
      </c>
    </row>
    <row r="1329" spans="1:6" x14ac:dyDescent="0.75">
      <c r="A1329">
        <v>23676.080040000001</v>
      </c>
      <c r="B1329">
        <v>59588.669419999998</v>
      </c>
      <c r="C1329">
        <v>1</v>
      </c>
      <c r="D1329">
        <f>(groupC[[#This Row],[Cost (USD)]]-MIN(groupC[Cost (USD)]))/(MAX(groupC[Cost (USD)])-MIN(groupC[Cost (USD)]))</f>
        <v>0.51779350430953719</v>
      </c>
      <c r="E1329">
        <f>(groupC[[#This Row],[Weight (lbs)]]-MIN(groupC[Weight (lbs)]))/(MAX(groupC[Weight (lbs)])-MIN(groupC[Weight (lbs)]))</f>
        <v>0.48131302324448427</v>
      </c>
      <c r="F1329">
        <f>IF(groupC[[#This Row],[normalized cost]]+groupC[[#This Row],[normalized weight]]&gt;1, 1, 0)</f>
        <v>0</v>
      </c>
    </row>
    <row r="1330" spans="1:6" x14ac:dyDescent="0.75">
      <c r="A1330">
        <v>23031.537960000001</v>
      </c>
      <c r="B1330">
        <v>59574.511140000002</v>
      </c>
      <c r="C1330">
        <v>1</v>
      </c>
      <c r="D1330">
        <f>(groupC[[#This Row],[Cost (USD)]]-MIN(groupC[Cost (USD)]))/(MAX(groupC[Cost (USD)])-MIN(groupC[Cost (USD)]))</f>
        <v>0.41627799593472153</v>
      </c>
      <c r="E1330">
        <f>(groupC[[#This Row],[Weight (lbs)]]-MIN(groupC[Weight (lbs)]))/(MAX(groupC[Weight (lbs)])-MIN(groupC[Weight (lbs)]))</f>
        <v>0.47975931402138067</v>
      </c>
      <c r="F1330">
        <f>IF(groupC[[#This Row],[normalized cost]]+groupC[[#This Row],[normalized weight]]&gt;1, 1, 0)</f>
        <v>0</v>
      </c>
    </row>
    <row r="1331" spans="1:6" x14ac:dyDescent="0.75">
      <c r="A1331">
        <v>22970.706020000001</v>
      </c>
      <c r="B1331">
        <v>59244.200819999998</v>
      </c>
      <c r="C1331">
        <v>1</v>
      </c>
      <c r="D1331">
        <f>(groupC[[#This Row],[Cost (USD)]]-MIN(groupC[Cost (USD)]))/(MAX(groupC[Cost (USD)])-MIN(groupC[Cost (USD)]))</f>
        <v>0.40669695304218256</v>
      </c>
      <c r="E1331">
        <f>(groupC[[#This Row],[Weight (lbs)]]-MIN(groupC[Weight (lbs)]))/(MAX(groupC[Weight (lbs)])-MIN(groupC[Weight (lbs)]))</f>
        <v>0.44351153599534582</v>
      </c>
      <c r="F1331">
        <f>IF(groupC[[#This Row],[normalized cost]]+groupC[[#This Row],[normalized weight]]&gt;1, 1, 0)</f>
        <v>0</v>
      </c>
    </row>
    <row r="1332" spans="1:6" x14ac:dyDescent="0.75">
      <c r="A1332">
        <v>23729.530429999999</v>
      </c>
      <c r="B1332">
        <v>60388.780059999997</v>
      </c>
      <c r="C1332">
        <v>1</v>
      </c>
      <c r="D1332">
        <f>(groupC[[#This Row],[Cost (USD)]]-MIN(groupC[Cost (USD)]))/(MAX(groupC[Cost (USD)])-MIN(groupC[Cost (USD)]))</f>
        <v>0.52621195157939116</v>
      </c>
      <c r="E1332">
        <f>(groupC[[#This Row],[Weight (lbs)]]-MIN(groupC[Weight (lbs)]))/(MAX(groupC[Weight (lbs)])-MIN(groupC[Weight (lbs)]))</f>
        <v>0.56911601067457218</v>
      </c>
      <c r="F1332">
        <f>IF(groupC[[#This Row],[normalized cost]]+groupC[[#This Row],[normalized weight]]&gt;1, 1, 0)</f>
        <v>1</v>
      </c>
    </row>
    <row r="1333" spans="1:6" x14ac:dyDescent="0.75">
      <c r="A1333">
        <v>24412.455600000001</v>
      </c>
      <c r="B1333">
        <v>60648.405760000001</v>
      </c>
      <c r="C1333">
        <v>1</v>
      </c>
      <c r="D1333">
        <f>(groupC[[#This Row],[Cost (USD)]]-MIN(groupC[Cost (USD)]))/(MAX(groupC[Cost (USD)])-MIN(groupC[Cost (USD)]))</f>
        <v>0.63377280441697115</v>
      </c>
      <c r="E1333">
        <f>(groupC[[#This Row],[Weight (lbs)]]-MIN(groupC[Weight (lbs)]))/(MAX(groupC[Weight (lbs)])-MIN(groupC[Weight (lbs)]))</f>
        <v>0.5976069604682509</v>
      </c>
      <c r="F1333">
        <f>IF(groupC[[#This Row],[normalized cost]]+groupC[[#This Row],[normalized weight]]&gt;1, 1, 0)</f>
        <v>1</v>
      </c>
    </row>
    <row r="1334" spans="1:6" x14ac:dyDescent="0.75">
      <c r="A1334">
        <v>23612.1096</v>
      </c>
      <c r="B1334">
        <v>58706.410329999999</v>
      </c>
      <c r="C1334">
        <v>1</v>
      </c>
      <c r="D1334">
        <f>(groupC[[#This Row],[Cost (USD)]]-MIN(groupC[Cost (USD)]))/(MAX(groupC[Cost (USD)])-MIN(groupC[Cost (USD)]))</f>
        <v>0.5077181470302099</v>
      </c>
      <c r="E1334">
        <f>(groupC[[#This Row],[Weight (lbs)]]-MIN(groupC[Weight (lbs)]))/(MAX(groupC[Weight (lbs)])-MIN(groupC[Weight (lbs)]))</f>
        <v>0.38449518341504413</v>
      </c>
      <c r="F1334">
        <f>IF(groupC[[#This Row],[normalized cost]]+groupC[[#This Row],[normalized weight]]&gt;1, 1, 0)</f>
        <v>0</v>
      </c>
    </row>
    <row r="1335" spans="1:6" x14ac:dyDescent="0.75">
      <c r="A1335">
        <v>23884.90609</v>
      </c>
      <c r="B1335">
        <v>59447.926310000003</v>
      </c>
      <c r="C1335">
        <v>1</v>
      </c>
      <c r="D1335">
        <f>(groupC[[#This Row],[Cost (USD)]]-MIN(groupC[Cost (USD)]))/(MAX(groupC[Cost (USD)])-MIN(groupC[Cost (USD)]))</f>
        <v>0.55068364955444449</v>
      </c>
      <c r="E1335">
        <f>(groupC[[#This Row],[Weight (lbs)]]-MIN(groupC[Weight (lbs)]))/(MAX(groupC[Weight (lbs)])-MIN(groupC[Weight (lbs)]))</f>
        <v>0.46586807738274555</v>
      </c>
      <c r="F1335">
        <f>IF(groupC[[#This Row],[normalized cost]]+groupC[[#This Row],[normalized weight]]&gt;1, 1, 0)</f>
        <v>1</v>
      </c>
    </row>
    <row r="1336" spans="1:6" x14ac:dyDescent="0.75">
      <c r="A1336">
        <v>24345.11418</v>
      </c>
      <c r="B1336">
        <v>60421.21675</v>
      </c>
      <c r="C1336">
        <v>1</v>
      </c>
      <c r="D1336">
        <f>(groupC[[#This Row],[Cost (USD)]]-MIN(groupC[Cost (USD)]))/(MAX(groupC[Cost (USD)])-MIN(groupC[Cost (USD)]))</f>
        <v>0.62316651710368653</v>
      </c>
      <c r="E1336">
        <f>(groupC[[#This Row],[Weight (lbs)]]-MIN(groupC[Weight (lbs)]))/(MAX(groupC[Weight (lbs)])-MIN(groupC[Weight (lbs)]))</f>
        <v>0.57267556624346683</v>
      </c>
      <c r="F1336">
        <f>IF(groupC[[#This Row],[normalized cost]]+groupC[[#This Row],[normalized weight]]&gt;1, 1, 0)</f>
        <v>1</v>
      </c>
    </row>
    <row r="1337" spans="1:6" x14ac:dyDescent="0.75">
      <c r="A1337">
        <v>24083.823520000002</v>
      </c>
      <c r="B1337">
        <v>58933.47954</v>
      </c>
      <c r="C1337">
        <v>1</v>
      </c>
      <c r="D1337">
        <f>(groupC[[#This Row],[Cost (USD)]]-MIN(groupC[Cost (USD)]))/(MAX(groupC[Cost (USD)])-MIN(groupC[Cost (USD)]))</f>
        <v>0.58201318513893574</v>
      </c>
      <c r="E1337">
        <f>(groupC[[#This Row],[Weight (lbs)]]-MIN(groupC[Weight (lbs)]))/(MAX(groupC[Weight (lbs)])-MIN(groupC[Weight (lbs)]))</f>
        <v>0.40941343096064625</v>
      </c>
      <c r="F1337">
        <f>IF(groupC[[#This Row],[normalized cost]]+groupC[[#This Row],[normalized weight]]&gt;1, 1, 0)</f>
        <v>0</v>
      </c>
    </row>
    <row r="1338" spans="1:6" x14ac:dyDescent="0.75">
      <c r="A1338">
        <v>23996.239450000001</v>
      </c>
      <c r="B1338">
        <v>59256.693270000003</v>
      </c>
      <c r="C1338">
        <v>1</v>
      </c>
      <c r="D1338">
        <f>(groupC[[#This Row],[Cost (USD)]]-MIN(groupC[Cost (USD)]))/(MAX(groupC[Cost (USD)])-MIN(groupC[Cost (USD)]))</f>
        <v>0.56821867634350443</v>
      </c>
      <c r="E1338">
        <f>(groupC[[#This Row],[Weight (lbs)]]-MIN(groupC[Weight (lbs)]))/(MAX(groupC[Weight (lbs)])-MIN(groupC[Weight (lbs)]))</f>
        <v>0.4448824394373016</v>
      </c>
      <c r="F1338">
        <f>IF(groupC[[#This Row],[normalized cost]]+groupC[[#This Row],[normalized weight]]&gt;1, 1, 0)</f>
        <v>1</v>
      </c>
    </row>
    <row r="1339" spans="1:6" x14ac:dyDescent="0.75">
      <c r="A1339">
        <v>23245.83022</v>
      </c>
      <c r="B1339">
        <v>62247.985209999999</v>
      </c>
      <c r="C1339">
        <v>1</v>
      </c>
      <c r="D1339">
        <f>(groupC[[#This Row],[Cost (USD)]]-MIN(groupC[Cost (USD)]))/(MAX(groupC[Cost (USD)])-MIN(groupC[Cost (USD)]))</f>
        <v>0.4500290703636991</v>
      </c>
      <c r="E1339">
        <f>(groupC[[#This Row],[Weight (lbs)]]-MIN(groupC[Weight (lbs)]))/(MAX(groupC[Weight (lbs)])-MIN(groupC[Weight (lbs)]))</f>
        <v>0.77314250183010158</v>
      </c>
      <c r="F1339">
        <f>IF(groupC[[#This Row],[normalized cost]]+groupC[[#This Row],[normalized weight]]&gt;1, 1, 0)</f>
        <v>1</v>
      </c>
    </row>
    <row r="1340" spans="1:6" x14ac:dyDescent="0.75">
      <c r="A1340">
        <v>22579.035769999999</v>
      </c>
      <c r="B1340">
        <v>57315.188090000003</v>
      </c>
      <c r="C1340">
        <v>1</v>
      </c>
      <c r="D1340">
        <f>(groupC[[#This Row],[Cost (USD)]]-MIN(groupC[Cost (USD)]))/(MAX(groupC[Cost (USD)])-MIN(groupC[Cost (USD)]))</f>
        <v>0.34500880919897298</v>
      </c>
      <c r="E1340">
        <f>(groupC[[#This Row],[Weight (lbs)]]-MIN(groupC[Weight (lbs)]))/(MAX(groupC[Weight (lbs)])-MIN(groupC[Weight (lbs)]))</f>
        <v>0.23182446171188265</v>
      </c>
      <c r="F1340">
        <f>IF(groupC[[#This Row],[normalized cost]]+groupC[[#This Row],[normalized weight]]&gt;1, 1, 0)</f>
        <v>0</v>
      </c>
    </row>
    <row r="1341" spans="1:6" x14ac:dyDescent="0.75">
      <c r="A1341">
        <v>24096.900959999999</v>
      </c>
      <c r="B1341">
        <v>61216.289420000001</v>
      </c>
      <c r="C1341">
        <v>1</v>
      </c>
      <c r="D1341">
        <f>(groupC[[#This Row],[Cost (USD)]]-MIN(groupC[Cost (USD)]))/(MAX(groupC[Cost (USD)])-MIN(groupC[Cost (USD)]))</f>
        <v>0.58407288459229156</v>
      </c>
      <c r="E1341">
        <f>(groupC[[#This Row],[Weight (lbs)]]-MIN(groupC[Weight (lbs)]))/(MAX(groupC[Weight (lbs)])-MIN(groupC[Weight (lbs)]))</f>
        <v>0.65992569411330315</v>
      </c>
      <c r="F1341">
        <f>IF(groupC[[#This Row],[normalized cost]]+groupC[[#This Row],[normalized weight]]&gt;1, 1, 0)</f>
        <v>1</v>
      </c>
    </row>
    <row r="1342" spans="1:6" x14ac:dyDescent="0.75">
      <c r="A1342">
        <v>24586.295399999999</v>
      </c>
      <c r="B1342">
        <v>61378.354579999999</v>
      </c>
      <c r="C1342">
        <v>1</v>
      </c>
      <c r="D1342">
        <f>(groupC[[#This Row],[Cost (USD)]]-MIN(groupC[Cost (USD)]))/(MAX(groupC[Cost (USD)])-MIN(groupC[Cost (USD)]))</f>
        <v>0.66115260818831856</v>
      </c>
      <c r="E1342">
        <f>(groupC[[#This Row],[Weight (lbs)]]-MIN(groupC[Weight (lbs)]))/(MAX(groupC[Weight (lbs)])-MIN(groupC[Weight (lbs)]))</f>
        <v>0.67771049098381475</v>
      </c>
      <c r="F1342">
        <f>IF(groupC[[#This Row],[normalized cost]]+groupC[[#This Row],[normalized weight]]&gt;1, 1, 0)</f>
        <v>1</v>
      </c>
    </row>
    <row r="1343" spans="1:6" x14ac:dyDescent="0.75">
      <c r="A1343">
        <v>24222.04019</v>
      </c>
      <c r="B1343">
        <v>59477.964030000003</v>
      </c>
      <c r="C1343">
        <v>1</v>
      </c>
      <c r="D1343">
        <f>(groupC[[#This Row],[Cost (USD)]]-MIN(groupC[Cost (USD)]))/(MAX(groupC[Cost (USD)])-MIN(groupC[Cost (USD)]))</f>
        <v>0.6037823387075032</v>
      </c>
      <c r="E1343">
        <f>(groupC[[#This Row],[Weight (lbs)]]-MIN(groupC[Weight (lbs)]))/(MAX(groupC[Weight (lbs)])-MIN(groupC[Weight (lbs)]))</f>
        <v>0.46916437344448586</v>
      </c>
      <c r="F1343">
        <f>IF(groupC[[#This Row],[normalized cost]]+groupC[[#This Row],[normalized weight]]&gt;1, 1, 0)</f>
        <v>1</v>
      </c>
    </row>
    <row r="1344" spans="1:6" x14ac:dyDescent="0.75">
      <c r="A1344">
        <v>23950.583579999999</v>
      </c>
      <c r="B1344">
        <v>57444.244769999998</v>
      </c>
      <c r="C1344">
        <v>1</v>
      </c>
      <c r="D1344">
        <f>(groupC[[#This Row],[Cost (USD)]]-MIN(groupC[Cost (USD)]))/(MAX(groupC[Cost (USD)])-MIN(groupC[Cost (USD)]))</f>
        <v>0.56102786755512446</v>
      </c>
      <c r="E1344">
        <f>(groupC[[#This Row],[Weight (lbs)]]-MIN(groupC[Weight (lbs)]))/(MAX(groupC[Weight (lbs)])-MIN(groupC[Weight (lbs)]))</f>
        <v>0.24598695560373787</v>
      </c>
      <c r="F1344">
        <f>IF(groupC[[#This Row],[normalized cost]]+groupC[[#This Row],[normalized weight]]&gt;1, 1, 0)</f>
        <v>0</v>
      </c>
    </row>
    <row r="1345" spans="1:6" x14ac:dyDescent="0.75">
      <c r="A1345">
        <v>25210.087100000001</v>
      </c>
      <c r="B1345">
        <v>62769.184229999999</v>
      </c>
      <c r="C1345">
        <v>1</v>
      </c>
      <c r="D1345">
        <f>(groupC[[#This Row],[Cost (USD)]]-MIN(groupC[Cost (USD)]))/(MAX(groupC[Cost (USD)])-MIN(groupC[Cost (USD)]))</f>
        <v>0.75939992750297169</v>
      </c>
      <c r="E1345">
        <f>(groupC[[#This Row],[Weight (lbs)]]-MIN(groupC[Weight (lbs)]))/(MAX(groupC[Weight (lbs)])-MIN(groupC[Weight (lbs)]))</f>
        <v>0.83033813042670934</v>
      </c>
      <c r="F1345">
        <f>IF(groupC[[#This Row],[normalized cost]]+groupC[[#This Row],[normalized weight]]&gt;1, 1, 0)</f>
        <v>1</v>
      </c>
    </row>
    <row r="1346" spans="1:6" x14ac:dyDescent="0.75">
      <c r="A1346">
        <v>23533.485669999998</v>
      </c>
      <c r="B1346">
        <v>59888.87343</v>
      </c>
      <c r="C1346">
        <v>1</v>
      </c>
      <c r="D1346">
        <f>(groupC[[#This Row],[Cost (USD)]]-MIN(groupC[Cost (USD)]))/(MAX(groupC[Cost (USD)])-MIN(groupC[Cost (USD)]))</f>
        <v>0.49533486210275246</v>
      </c>
      <c r="E1346">
        <f>(groupC[[#This Row],[Weight (lbs)]]-MIN(groupC[Weight (lbs)]))/(MAX(groupC[Weight (lbs)])-MIN(groupC[Weight (lbs)]))</f>
        <v>0.51425697824112337</v>
      </c>
      <c r="F1346">
        <f>IF(groupC[[#This Row],[normalized cost]]+groupC[[#This Row],[normalized weight]]&gt;1, 1, 0)</f>
        <v>1</v>
      </c>
    </row>
    <row r="1347" spans="1:6" x14ac:dyDescent="0.75">
      <c r="A1347">
        <v>23420.50259</v>
      </c>
      <c r="B1347">
        <v>61012.545619999997</v>
      </c>
      <c r="C1347">
        <v>1</v>
      </c>
      <c r="D1347">
        <f>(groupC[[#This Row],[Cost (USD)]]-MIN(groupC[Cost (USD)]))/(MAX(groupC[Cost (USD)])-MIN(groupC[Cost (USD)]))</f>
        <v>0.47754000407897174</v>
      </c>
      <c r="E1347">
        <f>(groupC[[#This Row],[Weight (lbs)]]-MIN(groupC[Weight (lbs)]))/(MAX(groupC[Weight (lbs)])-MIN(groupC[Weight (lbs)]))</f>
        <v>0.63756714341291665</v>
      </c>
      <c r="F1347">
        <f>IF(groupC[[#This Row],[normalized cost]]+groupC[[#This Row],[normalized weight]]&gt;1, 1, 0)</f>
        <v>1</v>
      </c>
    </row>
    <row r="1348" spans="1:6" x14ac:dyDescent="0.75">
      <c r="A1348">
        <v>22888.514050000002</v>
      </c>
      <c r="B1348">
        <v>60322.089489999998</v>
      </c>
      <c r="C1348">
        <v>1</v>
      </c>
      <c r="D1348">
        <f>(groupC[[#This Row],[Cost (USD)]]-MIN(groupC[Cost (USD)]))/(MAX(groupC[Cost (USD)])-MIN(groupC[Cost (USD)]))</f>
        <v>0.39375170109078539</v>
      </c>
      <c r="E1348">
        <f>(groupC[[#This Row],[Weight (lbs)]]-MIN(groupC[Weight (lbs)]))/(MAX(groupC[Weight (lbs)])-MIN(groupC[Weight (lbs)]))</f>
        <v>0.56179748372757976</v>
      </c>
      <c r="F1348">
        <f>IF(groupC[[#This Row],[normalized cost]]+groupC[[#This Row],[normalized weight]]&gt;1, 1, 0)</f>
        <v>0</v>
      </c>
    </row>
    <row r="1349" spans="1:6" x14ac:dyDescent="0.75">
      <c r="A1349">
        <v>23320.244180000002</v>
      </c>
      <c r="B1349">
        <v>60935.342320000003</v>
      </c>
      <c r="C1349">
        <v>1</v>
      </c>
      <c r="D1349">
        <f>(groupC[[#This Row],[Cost (USD)]]-MIN(groupC[Cost (USD)]))/(MAX(groupC[Cost (USD)])-MIN(groupC[Cost (USD)]))</f>
        <v>0.46174928416197181</v>
      </c>
      <c r="E1349">
        <f>(groupC[[#This Row],[Weight (lbs)]]-MIN(groupC[Weight (lbs)]))/(MAX(groupC[Weight (lbs)])-MIN(groupC[Weight (lbs)]))</f>
        <v>0.62909496464091486</v>
      </c>
      <c r="F1349">
        <f>IF(groupC[[#This Row],[normalized cost]]+groupC[[#This Row],[normalized weight]]&gt;1, 1, 0)</f>
        <v>1</v>
      </c>
    </row>
    <row r="1350" spans="1:6" x14ac:dyDescent="0.75">
      <c r="A1350">
        <v>23577.804270000001</v>
      </c>
      <c r="B1350">
        <v>61149.572619999999</v>
      </c>
      <c r="C1350">
        <v>1</v>
      </c>
      <c r="D1350">
        <f>(groupC[[#This Row],[Cost (USD)]]-MIN(groupC[Cost (USD)]))/(MAX(groupC[Cost (USD)])-MIN(groupC[Cost (USD)]))</f>
        <v>0.50231505059480608</v>
      </c>
      <c r="E1350">
        <f>(groupC[[#This Row],[Weight (lbs)]]-MIN(groupC[Weight (lbs)]))/(MAX(groupC[Weight (lbs)])-MIN(groupC[Weight (lbs)]))</f>
        <v>0.65260428872394871</v>
      </c>
      <c r="F1350">
        <f>IF(groupC[[#This Row],[normalized cost]]+groupC[[#This Row],[normalized weight]]&gt;1, 1, 0)</f>
        <v>1</v>
      </c>
    </row>
    <row r="1351" spans="1:6" x14ac:dyDescent="0.75">
      <c r="A1351">
        <v>24676.965840000001</v>
      </c>
      <c r="B1351">
        <v>60309.777620000001</v>
      </c>
      <c r="C1351">
        <v>1</v>
      </c>
      <c r="D1351">
        <f>(groupC[[#This Row],[Cost (USD)]]-MIN(groupC[Cost (USD)]))/(MAX(groupC[Cost (USD)])-MIN(groupC[Cost (USD)]))</f>
        <v>0.67543322088496105</v>
      </c>
      <c r="E1351">
        <f>(groupC[[#This Row],[Weight (lbs)]]-MIN(groupC[Weight (lbs)]))/(MAX(groupC[Weight (lbs)])-MIN(groupC[Weight (lbs)]))</f>
        <v>0.56044639687432829</v>
      </c>
      <c r="F1351">
        <f>IF(groupC[[#This Row],[normalized cost]]+groupC[[#This Row],[normalized weight]]&gt;1, 1, 0)</f>
        <v>1</v>
      </c>
    </row>
    <row r="1352" spans="1:6" x14ac:dyDescent="0.75">
      <c r="A1352">
        <v>23643.771789999999</v>
      </c>
      <c r="B1352">
        <v>60593.033430000003</v>
      </c>
      <c r="C1352">
        <v>1</v>
      </c>
      <c r="D1352">
        <f>(groupC[[#This Row],[Cost (USD)]]-MIN(groupC[Cost (USD)]))/(MAX(groupC[Cost (USD)])-MIN(groupC[Cost (USD)]))</f>
        <v>0.51270494837933189</v>
      </c>
      <c r="E1352">
        <f>(groupC[[#This Row],[Weight (lbs)]]-MIN(groupC[Weight (lbs)]))/(MAX(groupC[Weight (lbs)])-MIN(groupC[Weight (lbs)]))</f>
        <v>0.59153048085167614</v>
      </c>
      <c r="F1352">
        <f>IF(groupC[[#This Row],[normalized cost]]+groupC[[#This Row],[normalized weight]]&gt;1, 1, 0)</f>
        <v>1</v>
      </c>
    </row>
    <row r="1353" spans="1:6" x14ac:dyDescent="0.75">
      <c r="A1353">
        <v>24607.960149999999</v>
      </c>
      <c r="B1353">
        <v>58566.52635</v>
      </c>
      <c r="C1353">
        <v>1</v>
      </c>
      <c r="D1353">
        <f>(groupC[[#This Row],[Cost (USD)]]-MIN(groupC[Cost (USD)]))/(MAX(groupC[Cost (USD)])-MIN(groupC[Cost (USD)]))</f>
        <v>0.66456481070900308</v>
      </c>
      <c r="E1353">
        <f>(groupC[[#This Row],[Weight (lbs)]]-MIN(groupC[Weight (lbs)]))/(MAX(groupC[Weight (lbs)])-MIN(groupC[Weight (lbs)]))</f>
        <v>0.36914451724016295</v>
      </c>
      <c r="F1353">
        <f>IF(groupC[[#This Row],[normalized cost]]+groupC[[#This Row],[normalized weight]]&gt;1, 1, 0)</f>
        <v>1</v>
      </c>
    </row>
    <row r="1354" spans="1:6" x14ac:dyDescent="0.75">
      <c r="A1354">
        <v>24795.997780000002</v>
      </c>
      <c r="B1354">
        <v>61311.701990000001</v>
      </c>
      <c r="C1354">
        <v>1</v>
      </c>
      <c r="D1354">
        <f>(groupC[[#This Row],[Cost (USD)]]-MIN(groupC[Cost (USD)]))/(MAX(groupC[Cost (USD)])-MIN(groupC[Cost (USD)]))</f>
        <v>0.69418077558602986</v>
      </c>
      <c r="E1354">
        <f>(groupC[[#This Row],[Weight (lbs)]]-MIN(groupC[Weight (lbs)]))/(MAX(groupC[Weight (lbs)])-MIN(groupC[Weight (lbs)]))</f>
        <v>0.67039613190723424</v>
      </c>
      <c r="F1354">
        <f>IF(groupC[[#This Row],[normalized cost]]+groupC[[#This Row],[normalized weight]]&gt;1, 1, 0)</f>
        <v>1</v>
      </c>
    </row>
    <row r="1355" spans="1:6" x14ac:dyDescent="0.75">
      <c r="A1355">
        <v>23640.916580000001</v>
      </c>
      <c r="B1355">
        <v>60731.784</v>
      </c>
      <c r="C1355">
        <v>1</v>
      </c>
      <c r="D1355">
        <f>(groupC[[#This Row],[Cost (USD)]]-MIN(groupC[Cost (USD)]))/(MAX(groupC[Cost (USD)])-MIN(groupC[Cost (USD)]))</f>
        <v>0.51225525222502244</v>
      </c>
      <c r="E1355">
        <f>(groupC[[#This Row],[Weight (lbs)]]-MIN(groupC[Weight (lbs)]))/(MAX(groupC[Weight (lbs)])-MIN(groupC[Weight (lbs)]))</f>
        <v>0.60675676824816327</v>
      </c>
      <c r="F1355">
        <f>IF(groupC[[#This Row],[normalized cost]]+groupC[[#This Row],[normalized weight]]&gt;1, 1, 0)</f>
        <v>1</v>
      </c>
    </row>
    <row r="1356" spans="1:6" x14ac:dyDescent="0.75">
      <c r="A1356">
        <v>23219.593779999999</v>
      </c>
      <c r="B1356">
        <v>59574.894489999999</v>
      </c>
      <c r="C1356">
        <v>1</v>
      </c>
      <c r="D1356">
        <f>(groupC[[#This Row],[Cost (USD)]]-MIN(groupC[Cost (USD)]))/(MAX(groupC[Cost (USD)])-MIN(groupC[Cost (USD)]))</f>
        <v>0.44589682574043821</v>
      </c>
      <c r="E1356">
        <f>(groupC[[#This Row],[Weight (lbs)]]-MIN(groupC[Weight (lbs)]))/(MAX(groupC[Weight (lbs)])-MIN(groupC[Weight (lbs)]))</f>
        <v>0.4798013822973769</v>
      </c>
      <c r="F1356">
        <f>IF(groupC[[#This Row],[normalized cost]]+groupC[[#This Row],[normalized weight]]&gt;1, 1, 0)</f>
        <v>0</v>
      </c>
    </row>
    <row r="1357" spans="1:6" x14ac:dyDescent="0.75">
      <c r="A1357">
        <v>22751.823219999998</v>
      </c>
      <c r="B1357">
        <v>58967.35194</v>
      </c>
      <c r="C1357">
        <v>1</v>
      </c>
      <c r="D1357">
        <f>(groupC[[#This Row],[Cost (USD)]]-MIN(groupC[Cost (USD)]))/(MAX(groupC[Cost (USD)])-MIN(groupC[Cost (USD)]))</f>
        <v>0.3722228676318034</v>
      </c>
      <c r="E1357">
        <f>(groupC[[#This Row],[Weight (lbs)]]-MIN(groupC[Weight (lbs)]))/(MAX(groupC[Weight (lbs)])-MIN(groupC[Weight (lbs)]))</f>
        <v>0.41313053927385024</v>
      </c>
      <c r="F1357">
        <f>IF(groupC[[#This Row],[normalized cost]]+groupC[[#This Row],[normalized weight]]&gt;1, 1, 0)</f>
        <v>0</v>
      </c>
    </row>
    <row r="1358" spans="1:6" x14ac:dyDescent="0.75">
      <c r="A1358">
        <v>24820.94483</v>
      </c>
      <c r="B1358">
        <v>57637.054100000001</v>
      </c>
      <c r="C1358">
        <v>1</v>
      </c>
      <c r="D1358">
        <f>(groupC[[#This Row],[Cost (USD)]]-MIN(groupC[Cost (USD)]))/(MAX(groupC[Cost (USD)])-MIN(groupC[Cost (USD)]))</f>
        <v>0.69810994102267887</v>
      </c>
      <c r="E1358">
        <f>(groupC[[#This Row],[Weight (lbs)]]-MIN(groupC[Weight (lbs)]))/(MAX(groupC[Weight (lbs)])-MIN(groupC[Weight (lbs)]))</f>
        <v>0.26714557333989747</v>
      </c>
      <c r="F1358">
        <f>IF(groupC[[#This Row],[normalized cost]]+groupC[[#This Row],[normalized weight]]&gt;1, 1, 0)</f>
        <v>0</v>
      </c>
    </row>
    <row r="1359" spans="1:6" x14ac:dyDescent="0.75">
      <c r="A1359">
        <v>23875.28023</v>
      </c>
      <c r="B1359">
        <v>60108.944609999999</v>
      </c>
      <c r="C1359">
        <v>1</v>
      </c>
      <c r="D1359">
        <f>(groupC[[#This Row],[Cost (USD)]]-MIN(groupC[Cost (USD)]))/(MAX(groupC[Cost (USD)])-MIN(groupC[Cost (USD)]))</f>
        <v>0.54916757465139887</v>
      </c>
      <c r="E1359">
        <f>(groupC[[#This Row],[Weight (lbs)]]-MIN(groupC[Weight (lbs)]))/(MAX(groupC[Weight (lbs)])-MIN(groupC[Weight (lbs)]))</f>
        <v>0.53840727206956762</v>
      </c>
      <c r="F1359">
        <f>IF(groupC[[#This Row],[normalized cost]]+groupC[[#This Row],[normalized weight]]&gt;1, 1, 0)</f>
        <v>1</v>
      </c>
    </row>
    <row r="1360" spans="1:6" x14ac:dyDescent="0.75">
      <c r="A1360">
        <v>23557.043949999999</v>
      </c>
      <c r="B1360">
        <v>61727.49654</v>
      </c>
      <c r="C1360">
        <v>1</v>
      </c>
      <c r="D1360">
        <f>(groupC[[#This Row],[Cost (USD)]]-MIN(groupC[Cost (USD)]))/(MAX(groupC[Cost (USD)])-MIN(groupC[Cost (USD)]))</f>
        <v>0.49904529598262631</v>
      </c>
      <c r="E1360">
        <f>(groupC[[#This Row],[Weight (lbs)]]-MIN(groupC[Weight (lbs)]))/(MAX(groupC[Weight (lbs)])-MIN(groupC[Weight (lbs)]))</f>
        <v>0.71602482601777506</v>
      </c>
      <c r="F1360">
        <f>IF(groupC[[#This Row],[normalized cost]]+groupC[[#This Row],[normalized weight]]&gt;1, 1, 0)</f>
        <v>1</v>
      </c>
    </row>
    <row r="1361" spans="1:6" x14ac:dyDescent="0.75">
      <c r="A1361">
        <v>23265.5425</v>
      </c>
      <c r="B1361">
        <v>60740.730049999998</v>
      </c>
      <c r="C1361">
        <v>1</v>
      </c>
      <c r="D1361">
        <f>(groupC[[#This Row],[Cost (USD)]]-MIN(groupC[Cost (USD)]))/(MAX(groupC[Cost (USD)])-MIN(groupC[Cost (USD)]))</f>
        <v>0.45313375846323589</v>
      </c>
      <c r="E1361">
        <f>(groupC[[#This Row],[Weight (lbs)]]-MIN(groupC[Weight (lbs)]))/(MAX(groupC[Weight (lbs)])-MIN(groupC[Weight (lbs)]))</f>
        <v>0.60773849486999498</v>
      </c>
      <c r="F1361">
        <f>IF(groupC[[#This Row],[normalized cost]]+groupC[[#This Row],[normalized weight]]&gt;1, 1, 0)</f>
        <v>1</v>
      </c>
    </row>
    <row r="1362" spans="1:6" x14ac:dyDescent="0.75">
      <c r="A1362">
        <v>23272.72968</v>
      </c>
      <c r="B1362">
        <v>61308.15971</v>
      </c>
      <c r="C1362">
        <v>1</v>
      </c>
      <c r="D1362">
        <f>(groupC[[#This Row],[Cost (USD)]]-MIN(groupC[Cost (USD)]))/(MAX(groupC[Cost (USD)])-MIN(groupC[Cost (USD)]))</f>
        <v>0.45426574077148396</v>
      </c>
      <c r="E1362">
        <f>(groupC[[#This Row],[Weight (lbs)]]-MIN(groupC[Weight (lbs)]))/(MAX(groupC[Weight (lbs)])-MIN(groupC[Weight (lbs)]))</f>
        <v>0.67000740720996743</v>
      </c>
      <c r="F1362">
        <f>IF(groupC[[#This Row],[normalized cost]]+groupC[[#This Row],[normalized weight]]&gt;1, 1, 0)</f>
        <v>1</v>
      </c>
    </row>
    <row r="1363" spans="1:6" x14ac:dyDescent="0.75">
      <c r="A1363">
        <v>24503.33785</v>
      </c>
      <c r="B1363">
        <v>62830.415300000001</v>
      </c>
      <c r="C1363">
        <v>1</v>
      </c>
      <c r="D1363">
        <f>(groupC[[#This Row],[Cost (USD)]]-MIN(groupC[Cost (USD)]))/(MAX(groupC[Cost (USD)])-MIN(groupC[Cost (USD)]))</f>
        <v>0.64808677723158858</v>
      </c>
      <c r="E1363">
        <f>(groupC[[#This Row],[Weight (lbs)]]-MIN(groupC[Weight (lbs)]))/(MAX(groupC[Weight (lbs)])-MIN(groupC[Weight (lbs)]))</f>
        <v>0.83705753971933039</v>
      </c>
      <c r="F1363">
        <f>IF(groupC[[#This Row],[normalized cost]]+groupC[[#This Row],[normalized weight]]&gt;1, 1, 0)</f>
        <v>1</v>
      </c>
    </row>
    <row r="1364" spans="1:6" x14ac:dyDescent="0.75">
      <c r="A1364">
        <v>23955.33238</v>
      </c>
      <c r="B1364">
        <v>59932.743280000002</v>
      </c>
      <c r="C1364">
        <v>1</v>
      </c>
      <c r="D1364">
        <f>(groupC[[#This Row],[Cost (USD)]]-MIN(groupC[Cost (USD)]))/(MAX(groupC[Cost (USD)])-MIN(groupC[Cost (USD)]))</f>
        <v>0.56177580451863574</v>
      </c>
      <c r="E1364">
        <f>(groupC[[#This Row],[Weight (lbs)]]-MIN(groupC[Weight (lbs)]))/(MAX(groupC[Weight (lbs)])-MIN(groupC[Weight (lbs)]))</f>
        <v>0.51907119229545728</v>
      </c>
      <c r="F1364">
        <f>IF(groupC[[#This Row],[normalized cost]]+groupC[[#This Row],[normalized weight]]&gt;1, 1, 0)</f>
        <v>1</v>
      </c>
    </row>
    <row r="1365" spans="1:6" x14ac:dyDescent="0.75">
      <c r="A1365">
        <v>24681.000940000002</v>
      </c>
      <c r="B1365">
        <v>60930.635110000003</v>
      </c>
      <c r="C1365">
        <v>1</v>
      </c>
      <c r="D1365">
        <f>(groupC[[#This Row],[Cost (USD)]]-MIN(groupC[Cost (USD)]))/(MAX(groupC[Cost (USD)])-MIN(groupC[Cost (USD)]))</f>
        <v>0.67606874995366573</v>
      </c>
      <c r="E1365">
        <f>(groupC[[#This Row],[Weight (lbs)]]-MIN(groupC[Weight (lbs)]))/(MAX(groupC[Weight (lbs)])-MIN(groupC[Weight (lbs)]))</f>
        <v>0.62857840220592354</v>
      </c>
      <c r="F1365">
        <f>IF(groupC[[#This Row],[normalized cost]]+groupC[[#This Row],[normalized weight]]&gt;1, 1, 0)</f>
        <v>1</v>
      </c>
    </row>
    <row r="1366" spans="1:6" x14ac:dyDescent="0.75">
      <c r="A1366">
        <v>24229.457139999999</v>
      </c>
      <c r="B1366">
        <v>61879.286809999998</v>
      </c>
      <c r="C1366">
        <v>1</v>
      </c>
      <c r="D1366">
        <f>(groupC[[#This Row],[Cost (USD)]]-MIN(groupC[Cost (USD)]))/(MAX(groupC[Cost (USD)])-MIN(groupC[Cost (USD)]))</f>
        <v>0.60495050983737031</v>
      </c>
      <c r="E1366">
        <f>(groupC[[#This Row],[Weight (lbs)]]-MIN(groupC[Weight (lbs)]))/(MAX(groupC[Weight (lbs)])-MIN(groupC[Weight (lbs)]))</f>
        <v>0.73268207128177931</v>
      </c>
      <c r="F1366">
        <f>IF(groupC[[#This Row],[normalized cost]]+groupC[[#This Row],[normalized weight]]&gt;1, 1, 0)</f>
        <v>1</v>
      </c>
    </row>
    <row r="1367" spans="1:6" x14ac:dyDescent="0.75">
      <c r="A1367">
        <v>24203.74353</v>
      </c>
      <c r="B1367">
        <v>58029.009160000001</v>
      </c>
      <c r="C1367">
        <v>1</v>
      </c>
      <c r="D1367">
        <f>(groupC[[#This Row],[Cost (USD)]]-MIN(groupC[Cost (USD)]))/(MAX(groupC[Cost (USD)])-MIN(groupC[Cost (USD)]))</f>
        <v>0.60090061104518966</v>
      </c>
      <c r="E1367">
        <f>(groupC[[#This Row],[Weight (lbs)]]-MIN(groupC[Weight (lbs)]))/(MAX(groupC[Weight (lbs)])-MIN(groupC[Weight (lbs)]))</f>
        <v>0.31015815620761111</v>
      </c>
      <c r="F1367">
        <f>IF(groupC[[#This Row],[normalized cost]]+groupC[[#This Row],[normalized weight]]&gt;1, 1, 0)</f>
        <v>0</v>
      </c>
    </row>
    <row r="1368" spans="1:6" x14ac:dyDescent="0.75">
      <c r="A1368">
        <v>23495.936229999999</v>
      </c>
      <c r="B1368">
        <v>58511.303740000003</v>
      </c>
      <c r="C1368">
        <v>1</v>
      </c>
      <c r="D1368">
        <f>(groupC[[#This Row],[Cost (USD)]]-MIN(groupC[Cost (USD)]))/(MAX(groupC[Cost (USD)])-MIN(groupC[Cost (USD)]))</f>
        <v>0.48942081768413276</v>
      </c>
      <c r="E1368">
        <f>(groupC[[#This Row],[Weight (lbs)]]-MIN(groupC[Weight (lbs)]))/(MAX(groupC[Weight (lbs)])-MIN(groupC[Weight (lbs)]))</f>
        <v>0.36308446768040903</v>
      </c>
      <c r="F1368">
        <f>IF(groupC[[#This Row],[normalized cost]]+groupC[[#This Row],[normalized weight]]&gt;1, 1, 0)</f>
        <v>0</v>
      </c>
    </row>
    <row r="1369" spans="1:6" x14ac:dyDescent="0.75">
      <c r="A1369">
        <v>24298.44543</v>
      </c>
      <c r="B1369">
        <v>59014.129480000003</v>
      </c>
      <c r="C1369">
        <v>1</v>
      </c>
      <c r="D1369">
        <f>(groupC[[#This Row],[Cost (USD)]]-MIN(groupC[Cost (USD)]))/(MAX(groupC[Cost (USD)])-MIN(groupC[Cost (USD)]))</f>
        <v>0.61581617950979783</v>
      </c>
      <c r="E1369">
        <f>(groupC[[#This Row],[Weight (lbs)]]-MIN(groupC[Weight (lbs)]))/(MAX(groupC[Weight (lbs)])-MIN(groupC[Weight (lbs)]))</f>
        <v>0.41826383903428171</v>
      </c>
      <c r="F1369">
        <f>IF(groupC[[#This Row],[normalized cost]]+groupC[[#This Row],[normalized weight]]&gt;1, 1, 0)</f>
        <v>1</v>
      </c>
    </row>
    <row r="1370" spans="1:6" x14ac:dyDescent="0.75">
      <c r="A1370">
        <v>25644.973310000001</v>
      </c>
      <c r="B1370">
        <v>60026.008479999997</v>
      </c>
      <c r="C1370">
        <v>1</v>
      </c>
      <c r="D1370">
        <f>(groupC[[#This Row],[Cost (USD)]]-MIN(groupC[Cost (USD)]))/(MAX(groupC[Cost (USD)])-MIN(groupC[Cost (USD)]))</f>
        <v>0.82789459381451336</v>
      </c>
      <c r="E1370">
        <f>(groupC[[#This Row],[Weight (lbs)]]-MIN(groupC[Weight (lbs)]))/(MAX(groupC[Weight (lbs)])-MIN(groupC[Weight (lbs)]))</f>
        <v>0.52930598080328684</v>
      </c>
      <c r="F1370">
        <f>IF(groupC[[#This Row],[normalized cost]]+groupC[[#This Row],[normalized weight]]&gt;1, 1, 0)</f>
        <v>1</v>
      </c>
    </row>
    <row r="1371" spans="1:6" x14ac:dyDescent="0.75">
      <c r="A1371">
        <v>23334.967980000001</v>
      </c>
      <c r="B1371">
        <v>58521.482519999998</v>
      </c>
      <c r="C1371">
        <v>1</v>
      </c>
      <c r="D1371">
        <f>(groupC[[#This Row],[Cost (USD)]]-MIN(groupC[Cost (USD)]))/(MAX(groupC[Cost (USD)])-MIN(groupC[Cost (USD)]))</f>
        <v>0.46406828564936747</v>
      </c>
      <c r="E1371">
        <f>(groupC[[#This Row],[Weight (lbs)]]-MIN(groupC[Weight (lbs)]))/(MAX(groupC[Weight (lbs)])-MIN(groupC[Weight (lbs)]))</f>
        <v>0.36420147231415967</v>
      </c>
      <c r="F1371">
        <f>IF(groupC[[#This Row],[normalized cost]]+groupC[[#This Row],[normalized weight]]&gt;1, 1, 0)</f>
        <v>0</v>
      </c>
    </row>
    <row r="1372" spans="1:6" x14ac:dyDescent="0.75">
      <c r="A1372">
        <v>25180.395560000001</v>
      </c>
      <c r="B1372">
        <v>58579.225910000001</v>
      </c>
      <c r="C1372">
        <v>1</v>
      </c>
      <c r="D1372">
        <f>(groupC[[#This Row],[Cost (USD)]]-MIN(groupC[Cost (USD)]))/(MAX(groupC[Cost (USD)])-MIN(groupC[Cost (USD)]))</f>
        <v>0.75472350392868603</v>
      </c>
      <c r="E1372">
        <f>(groupC[[#This Row],[Weight (lbs)]]-MIN(groupC[Weight (lbs)]))/(MAX(groupC[Weight (lbs)])-MIN(groupC[Weight (lbs)]))</f>
        <v>0.37053814863475071</v>
      </c>
      <c r="F1372">
        <f>IF(groupC[[#This Row],[normalized cost]]+groupC[[#This Row],[normalized weight]]&gt;1, 1, 0)</f>
        <v>1</v>
      </c>
    </row>
    <row r="1373" spans="1:6" x14ac:dyDescent="0.75">
      <c r="A1373">
        <v>24347.49338</v>
      </c>
      <c r="B1373">
        <v>58559.641669999997</v>
      </c>
      <c r="C1373">
        <v>1</v>
      </c>
      <c r="D1373">
        <f>(groupC[[#This Row],[Cost (USD)]]-MIN(groupC[Cost (USD)]))/(MAX(groupC[Cost (USD)])-MIN(groupC[Cost (USD)]))</f>
        <v>0.62354124158641588</v>
      </c>
      <c r="E1373">
        <f>(groupC[[#This Row],[Weight (lbs)]]-MIN(groupC[Weight (lbs)]))/(MAX(groupC[Weight (lbs)])-MIN(groupC[Weight (lbs)]))</f>
        <v>0.36838900238849137</v>
      </c>
      <c r="F1373">
        <f>IF(groupC[[#This Row],[normalized cost]]+groupC[[#This Row],[normalized weight]]&gt;1, 1, 0)</f>
        <v>0</v>
      </c>
    </row>
    <row r="1374" spans="1:6" x14ac:dyDescent="0.75">
      <c r="A1374">
        <v>24441.17151</v>
      </c>
      <c r="B1374">
        <v>59230.9378</v>
      </c>
      <c r="C1374">
        <v>1</v>
      </c>
      <c r="D1374">
        <f>(groupC[[#This Row],[Cost (USD)]]-MIN(groupC[Cost (USD)]))/(MAX(groupC[Cost (USD)])-MIN(groupC[Cost (USD)]))</f>
        <v>0.63829556606830562</v>
      </c>
      <c r="E1374">
        <f>(groupC[[#This Row],[Weight (lbs)]]-MIN(groupC[Weight (lbs)]))/(MAX(groupC[Weight (lbs)])-MIN(groupC[Weight (lbs)]))</f>
        <v>0.44205607131318025</v>
      </c>
      <c r="F1374">
        <f>IF(groupC[[#This Row],[normalized cost]]+groupC[[#This Row],[normalized weight]]&gt;1, 1, 0)</f>
        <v>1</v>
      </c>
    </row>
    <row r="1375" spans="1:6" x14ac:dyDescent="0.75">
      <c r="A1375">
        <v>24726.003400000001</v>
      </c>
      <c r="B1375">
        <v>59737.969499999999</v>
      </c>
      <c r="C1375">
        <v>1</v>
      </c>
      <c r="D1375">
        <f>(groupC[[#This Row],[Cost (USD)]]-MIN(groupC[Cost (USD)]))/(MAX(groupC[Cost (USD)])-MIN(groupC[Cost (USD)]))</f>
        <v>0.68315664653447117</v>
      </c>
      <c r="E1375">
        <f>(groupC[[#This Row],[Weight (lbs)]]-MIN(groupC[Weight (lbs)]))/(MAX(groupC[Weight (lbs)])-MIN(groupC[Weight (lbs)]))</f>
        <v>0.49769699865012468</v>
      </c>
      <c r="F1375">
        <f>IF(groupC[[#This Row],[normalized cost]]+groupC[[#This Row],[normalized weight]]&gt;1, 1, 0)</f>
        <v>1</v>
      </c>
    </row>
    <row r="1376" spans="1:6" x14ac:dyDescent="0.75">
      <c r="A1376">
        <v>23727.316070000001</v>
      </c>
      <c r="B1376">
        <v>60639.588000000003</v>
      </c>
      <c r="C1376">
        <v>1</v>
      </c>
      <c r="D1376">
        <f>(groupC[[#This Row],[Cost (USD)]]-MIN(groupC[Cost (USD)]))/(MAX(groupC[Cost (USD)])-MIN(groupC[Cost (USD)]))</f>
        <v>0.52586318943010735</v>
      </c>
      <c r="E1376">
        <f>(groupC[[#This Row],[Weight (lbs)]]-MIN(groupC[Weight (lbs)]))/(MAX(groupC[Weight (lbs)])-MIN(groupC[Weight (lbs)]))</f>
        <v>0.5966393122059539</v>
      </c>
      <c r="F1376">
        <f>IF(groupC[[#This Row],[normalized cost]]+groupC[[#This Row],[normalized weight]]&gt;1, 1, 0)</f>
        <v>1</v>
      </c>
    </row>
    <row r="1377" spans="1:6" x14ac:dyDescent="0.75">
      <c r="A1377">
        <v>23330.4676</v>
      </c>
      <c r="B1377">
        <v>61229.133150000001</v>
      </c>
      <c r="C1377">
        <v>1</v>
      </c>
      <c r="D1377">
        <f>(groupC[[#This Row],[Cost (USD)]]-MIN(groupC[Cost (USD)]))/(MAX(groupC[Cost (USD)])-MIN(groupC[Cost (USD)]))</f>
        <v>0.4633594748862595</v>
      </c>
      <c r="E1377">
        <f>(groupC[[#This Row],[Weight (lbs)]]-MIN(groupC[Weight (lbs)]))/(MAX(groupC[Weight (lbs)])-MIN(groupC[Weight (lbs)]))</f>
        <v>0.66133514651571779</v>
      </c>
      <c r="F1377">
        <f>IF(groupC[[#This Row],[normalized cost]]+groupC[[#This Row],[normalized weight]]&gt;1, 1, 0)</f>
        <v>1</v>
      </c>
    </row>
    <row r="1378" spans="1:6" x14ac:dyDescent="0.75">
      <c r="A1378">
        <v>24293.2647</v>
      </c>
      <c r="B1378">
        <v>58914.40249</v>
      </c>
      <c r="C1378">
        <v>1</v>
      </c>
      <c r="D1378">
        <f>(groupC[[#This Row],[Cost (USD)]]-MIN(groupC[Cost (USD)]))/(MAX(groupC[Cost (USD)])-MIN(groupC[Cost (USD)]))</f>
        <v>0.61500021348364997</v>
      </c>
      <c r="E1378">
        <f>(groupC[[#This Row],[Weight (lbs)]]-MIN(groupC[Weight (lbs)]))/(MAX(groupC[Weight (lbs)])-MIN(groupC[Weight (lbs)]))</f>
        <v>0.40731994301333796</v>
      </c>
      <c r="F1378">
        <f>IF(groupC[[#This Row],[normalized cost]]+groupC[[#This Row],[normalized weight]]&gt;1, 1, 0)</f>
        <v>1</v>
      </c>
    </row>
    <row r="1379" spans="1:6" x14ac:dyDescent="0.75">
      <c r="A1379">
        <v>23577.657790000001</v>
      </c>
      <c r="B1379">
        <v>58346.900280000002</v>
      </c>
      <c r="C1379">
        <v>1</v>
      </c>
      <c r="D1379">
        <f>(groupC[[#This Row],[Cost (USD)]]-MIN(groupC[Cost (USD)]))/(MAX(groupC[Cost (USD)])-MIN(groupC[Cost (USD)]))</f>
        <v>0.50229197996508601</v>
      </c>
      <c r="E1379">
        <f>(groupC[[#This Row],[Weight (lbs)]]-MIN(groupC[Weight (lbs)]))/(MAX(groupC[Weight (lbs)])-MIN(groupC[Weight (lbs)]))</f>
        <v>0.34504306914102317</v>
      </c>
      <c r="F1379">
        <f>IF(groupC[[#This Row],[normalized cost]]+groupC[[#This Row],[normalized weight]]&gt;1, 1, 0)</f>
        <v>0</v>
      </c>
    </row>
    <row r="1380" spans="1:6" x14ac:dyDescent="0.75">
      <c r="A1380">
        <v>25677.710220000001</v>
      </c>
      <c r="B1380">
        <v>60495.568930000001</v>
      </c>
      <c r="C1380">
        <v>1</v>
      </c>
      <c r="D1380">
        <f>(groupC[[#This Row],[Cost (USD)]]-MIN(groupC[Cost (USD)]))/(MAX(groupC[Cost (USD)])-MIN(groupC[Cost (USD)]))</f>
        <v>0.83305066378169146</v>
      </c>
      <c r="E1380">
        <f>(groupC[[#This Row],[Weight (lbs)]]-MIN(groupC[Weight (lbs)]))/(MAX(groupC[Weight (lbs)])-MIN(groupC[Weight (lbs)]))</f>
        <v>0.58083486721956656</v>
      </c>
      <c r="F1380">
        <f>IF(groupC[[#This Row],[normalized cost]]+groupC[[#This Row],[normalized weight]]&gt;1, 1, 0)</f>
        <v>1</v>
      </c>
    </row>
    <row r="1381" spans="1:6" x14ac:dyDescent="0.75">
      <c r="A1381">
        <v>24485.085920000001</v>
      </c>
      <c r="B1381">
        <v>59988.358630000002</v>
      </c>
      <c r="C1381">
        <v>1</v>
      </c>
      <c r="D1381">
        <f>(groupC[[#This Row],[Cost (USD)]]-MIN(groupC[Cost (USD)]))/(MAX(groupC[Cost (USD)])-MIN(groupC[Cost (USD)]))</f>
        <v>0.64521209455335071</v>
      </c>
      <c r="E1381">
        <f>(groupC[[#This Row],[Weight (lbs)]]-MIN(groupC[Weight (lbs)]))/(MAX(groupC[Weight (lbs)])-MIN(groupC[Weight (lbs)]))</f>
        <v>0.52517434057626244</v>
      </c>
      <c r="F1381">
        <f>IF(groupC[[#This Row],[normalized cost]]+groupC[[#This Row],[normalized weight]]&gt;1, 1, 0)</f>
        <v>1</v>
      </c>
    </row>
    <row r="1382" spans="1:6" x14ac:dyDescent="0.75">
      <c r="A1382">
        <v>23773.048409999999</v>
      </c>
      <c r="B1382">
        <v>59884.735309999996</v>
      </c>
      <c r="C1382">
        <v>1</v>
      </c>
      <c r="D1382">
        <f>(groupC[[#This Row],[Cost (USD)]]-MIN(groupC[Cost (USD)]))/(MAX(groupC[Cost (USD)])-MIN(groupC[Cost (USD)]))</f>
        <v>0.53306604225900223</v>
      </c>
      <c r="E1382">
        <f>(groupC[[#This Row],[Weight (lbs)]]-MIN(groupC[Weight (lbs)]))/(MAX(groupC[Weight (lbs)])-MIN(groupC[Weight (lbs)]))</f>
        <v>0.51380286692178823</v>
      </c>
      <c r="F1382">
        <f>IF(groupC[[#This Row],[normalized cost]]+groupC[[#This Row],[normalized weight]]&gt;1, 1, 0)</f>
        <v>1</v>
      </c>
    </row>
    <row r="1383" spans="1:6" x14ac:dyDescent="0.75">
      <c r="A1383">
        <v>23123.23272</v>
      </c>
      <c r="B1383">
        <v>59682.640549999996</v>
      </c>
      <c r="C1383">
        <v>1</v>
      </c>
      <c r="D1383">
        <f>(groupC[[#This Row],[Cost (USD)]]-MIN(groupC[Cost (USD)]))/(MAX(groupC[Cost (USD)])-MIN(groupC[Cost (USD)]))</f>
        <v>0.43071993923919372</v>
      </c>
      <c r="E1383">
        <f>(groupC[[#This Row],[Weight (lbs)]]-MIN(groupC[Weight (lbs)]))/(MAX(groupC[Weight (lbs)])-MIN(groupC[Weight (lbs)]))</f>
        <v>0.49162527949217144</v>
      </c>
      <c r="F1383">
        <f>IF(groupC[[#This Row],[normalized cost]]+groupC[[#This Row],[normalized weight]]&gt;1, 1, 0)</f>
        <v>0</v>
      </c>
    </row>
    <row r="1384" spans="1:6" x14ac:dyDescent="0.75">
      <c r="A1384">
        <v>25216.323850000001</v>
      </c>
      <c r="B1384">
        <v>59545.083760000001</v>
      </c>
      <c r="C1384">
        <v>1</v>
      </c>
      <c r="D1384">
        <f>(groupC[[#This Row],[Cost (USD)]]-MIN(groupC[Cost (USD)]))/(MAX(groupC[Cost (USD)])-MIN(groupC[Cost (USD)]))</f>
        <v>0.76038221689338148</v>
      </c>
      <c r="E1384">
        <f>(groupC[[#This Row],[Weight (lbs)]]-MIN(groupC[Weight (lbs)]))/(MAX(groupC[Weight (lbs)])-MIN(groupC[Weight (lbs)]))</f>
        <v>0.47652999579079136</v>
      </c>
      <c r="F1384">
        <f>IF(groupC[[#This Row],[normalized cost]]+groupC[[#This Row],[normalized weight]]&gt;1, 1, 0)</f>
        <v>1</v>
      </c>
    </row>
    <row r="1385" spans="1:6" x14ac:dyDescent="0.75">
      <c r="A1385">
        <v>24477.718209999999</v>
      </c>
      <c r="B1385">
        <v>59326.039129999997</v>
      </c>
      <c r="C1385">
        <v>1</v>
      </c>
      <c r="D1385">
        <f>(groupC[[#This Row],[Cost (USD)]]-MIN(groupC[Cost (USD)]))/(MAX(groupC[Cost (USD)])-MIN(groupC[Cost (USD)]))</f>
        <v>0.64405167873347369</v>
      </c>
      <c r="E1385">
        <f>(groupC[[#This Row],[Weight (lbs)]]-MIN(groupC[Weight (lbs)]))/(MAX(groupC[Weight (lbs)])-MIN(groupC[Weight (lbs)]))</f>
        <v>0.45249235407849187</v>
      </c>
      <c r="F1385">
        <f>IF(groupC[[#This Row],[normalized cost]]+groupC[[#This Row],[normalized weight]]&gt;1, 1, 0)</f>
        <v>1</v>
      </c>
    </row>
    <row r="1386" spans="1:6" x14ac:dyDescent="0.75">
      <c r="A1386">
        <v>24509.7294</v>
      </c>
      <c r="B1386">
        <v>60062.621550000003</v>
      </c>
      <c r="C1386">
        <v>1</v>
      </c>
      <c r="D1386">
        <f>(groupC[[#This Row],[Cost (USD)]]-MIN(groupC[Cost (USD)]))/(MAX(groupC[Cost (USD)])-MIN(groupC[Cost (USD)]))</f>
        <v>0.6490934476534066</v>
      </c>
      <c r="E1386">
        <f>(groupC[[#This Row],[Weight (lbs)]]-MIN(groupC[Weight (lbs)]))/(MAX(groupC[Weight (lbs)])-MIN(groupC[Weight (lbs)]))</f>
        <v>0.53332384628872465</v>
      </c>
      <c r="F1386">
        <f>IF(groupC[[#This Row],[normalized cost]]+groupC[[#This Row],[normalized weight]]&gt;1, 1, 0)</f>
        <v>1</v>
      </c>
    </row>
    <row r="1387" spans="1:6" x14ac:dyDescent="0.75">
      <c r="A1387">
        <v>24300.47453</v>
      </c>
      <c r="B1387">
        <v>58245.85757</v>
      </c>
      <c r="C1387">
        <v>1</v>
      </c>
      <c r="D1387">
        <f>(groupC[[#This Row],[Cost (USD)]]-MIN(groupC[Cost (USD)]))/(MAX(groupC[Cost (USD)])-MIN(groupC[Cost (USD)]))</f>
        <v>0.61613576317149343</v>
      </c>
      <c r="E1387">
        <f>(groupC[[#This Row],[Weight (lbs)]]-MIN(groupC[Weight (lbs)]))/(MAX(groupC[Weight (lbs)])-MIN(groupC[Weight (lbs)]))</f>
        <v>0.33395478790527788</v>
      </c>
      <c r="F1387">
        <f>IF(groupC[[#This Row],[normalized cost]]+groupC[[#This Row],[normalized weight]]&gt;1, 1, 0)</f>
        <v>0</v>
      </c>
    </row>
    <row r="1388" spans="1:6" x14ac:dyDescent="0.75">
      <c r="A1388">
        <v>23561.75748</v>
      </c>
      <c r="B1388">
        <v>58922.156439999999</v>
      </c>
      <c r="C1388">
        <v>1</v>
      </c>
      <c r="D1388">
        <f>(groupC[[#This Row],[Cost (USD)]]-MIN(groupC[Cost (USD)]))/(MAX(groupC[Cost (USD)])-MIN(groupC[Cost (USD)]))</f>
        <v>0.49978767791398138</v>
      </c>
      <c r="E1388">
        <f>(groupC[[#This Row],[Weight (lbs)]]-MIN(groupC[Weight (lbs)]))/(MAX(groupC[Weight (lbs)])-MIN(groupC[Weight (lbs)]))</f>
        <v>0.40817085030083933</v>
      </c>
      <c r="F1388">
        <f>IF(groupC[[#This Row],[normalized cost]]+groupC[[#This Row],[normalized weight]]&gt;1, 1, 0)</f>
        <v>0</v>
      </c>
    </row>
    <row r="1389" spans="1:6" x14ac:dyDescent="0.75">
      <c r="A1389">
        <v>24048.302510000001</v>
      </c>
      <c r="B1389">
        <v>60511.923600000002</v>
      </c>
      <c r="C1389">
        <v>1</v>
      </c>
      <c r="D1389">
        <f>(groupC[[#This Row],[Cost (USD)]]-MIN(groupC[Cost (USD)]))/(MAX(groupC[Cost (USD)])-MIN(groupC[Cost (USD)]))</f>
        <v>0.57641861885687551</v>
      </c>
      <c r="E1389">
        <f>(groupC[[#This Row],[Weight (lbs)]]-MIN(groupC[Weight (lbs)]))/(MAX(groupC[Weight (lbs)])-MIN(groupC[Weight (lbs)]))</f>
        <v>0.58262960511285755</v>
      </c>
      <c r="F1389">
        <f>IF(groupC[[#This Row],[normalized cost]]+groupC[[#This Row],[normalized weight]]&gt;1, 1, 0)</f>
        <v>1</v>
      </c>
    </row>
    <row r="1390" spans="1:6" x14ac:dyDescent="0.75">
      <c r="A1390">
        <v>23784.49179</v>
      </c>
      <c r="B1390">
        <v>58390.506119999998</v>
      </c>
      <c r="C1390">
        <v>1</v>
      </c>
      <c r="D1390">
        <f>(groupC[[#This Row],[Cost (USD)]]-MIN(groupC[Cost (USD)]))/(MAX(groupC[Cost (USD)])-MIN(groupC[Cost (USD)]))</f>
        <v>0.5348683769308149</v>
      </c>
      <c r="E1390">
        <f>(groupC[[#This Row],[Weight (lbs)]]-MIN(groupC[Weight (lbs)]))/(MAX(groupC[Weight (lbs)])-MIN(groupC[Weight (lbs)]))</f>
        <v>0.3498283111188053</v>
      </c>
      <c r="F1390">
        <f>IF(groupC[[#This Row],[normalized cost]]+groupC[[#This Row],[normalized weight]]&gt;1, 1, 0)</f>
        <v>0</v>
      </c>
    </row>
    <row r="1391" spans="1:6" x14ac:dyDescent="0.75">
      <c r="A1391">
        <v>24363.339189999999</v>
      </c>
      <c r="B1391">
        <v>61112.987659999999</v>
      </c>
      <c r="C1391">
        <v>1</v>
      </c>
      <c r="D1391">
        <f>(groupC[[#This Row],[Cost (USD)]]-MIN(groupC[Cost (USD)]))/(MAX(groupC[Cost (USD)])-MIN(groupC[Cost (USD)]))</f>
        <v>0.62603695987646246</v>
      </c>
      <c r="E1391">
        <f>(groupC[[#This Row],[Weight (lbs)]]-MIN(groupC[Weight (lbs)]))/(MAX(groupC[Weight (lbs)])-MIN(groupC[Weight (lbs)]))</f>
        <v>0.64858950798936144</v>
      </c>
      <c r="F1391">
        <f>IF(groupC[[#This Row],[normalized cost]]+groupC[[#This Row],[normalized weight]]&gt;1, 1, 0)</f>
        <v>1</v>
      </c>
    </row>
    <row r="1392" spans="1:6" x14ac:dyDescent="0.75">
      <c r="A1392">
        <v>23071.900440000001</v>
      </c>
      <c r="B1392">
        <v>61177.774039999997</v>
      </c>
      <c r="C1392">
        <v>1</v>
      </c>
      <c r="D1392">
        <f>(groupC[[#This Row],[Cost (USD)]]-MIN(groupC[Cost (USD)]))/(MAX(groupC[Cost (USD)])-MIN(groupC[Cost (USD)]))</f>
        <v>0.42263509472409511</v>
      </c>
      <c r="E1392">
        <f>(groupC[[#This Row],[Weight (lbs)]]-MIN(groupC[Weight (lbs)]))/(MAX(groupC[Weight (lbs)])-MIN(groupC[Weight (lbs)]))</f>
        <v>0.65569907187265219</v>
      </c>
      <c r="F1392">
        <f>IF(groupC[[#This Row],[normalized cost]]+groupC[[#This Row],[normalized weight]]&gt;1, 1, 0)</f>
        <v>1</v>
      </c>
    </row>
    <row r="1393" spans="1:6" x14ac:dyDescent="0.75">
      <c r="A1393">
        <v>23096.696520000001</v>
      </c>
      <c r="B1393">
        <v>57419.906779999998</v>
      </c>
      <c r="C1393">
        <v>1</v>
      </c>
      <c r="D1393">
        <f>(groupC[[#This Row],[Cost (USD)]]-MIN(groupC[Cost (USD)]))/(MAX(groupC[Cost (USD)])-MIN(groupC[Cost (USD)]))</f>
        <v>0.42654048235511305</v>
      </c>
      <c r="E1393">
        <f>(groupC[[#This Row],[Weight (lbs)]]-MIN(groupC[Weight (lbs)]))/(MAX(groupC[Weight (lbs)])-MIN(groupC[Weight (lbs)]))</f>
        <v>0.24331613969002422</v>
      </c>
      <c r="F1393">
        <f>IF(groupC[[#This Row],[normalized cost]]+groupC[[#This Row],[normalized weight]]&gt;1, 1, 0)</f>
        <v>0</v>
      </c>
    </row>
    <row r="1394" spans="1:6" x14ac:dyDescent="0.75">
      <c r="A1394">
        <v>22880.279920000001</v>
      </c>
      <c r="B1394">
        <v>59776.462370000001</v>
      </c>
      <c r="C1394">
        <v>1</v>
      </c>
      <c r="D1394">
        <f>(groupC[[#This Row],[Cost (USD)]]-MIN(groupC[Cost (USD)]))/(MAX(groupC[Cost (USD)])-MIN(groupC[Cost (USD)]))</f>
        <v>0.39245482394511572</v>
      </c>
      <c r="E1394">
        <f>(groupC[[#This Row],[Weight (lbs)]]-MIN(groupC[Weight (lbs)]))/(MAX(groupC[Weight (lbs)])-MIN(groupC[Weight (lbs)]))</f>
        <v>0.50192115067584719</v>
      </c>
      <c r="F1394">
        <f>IF(groupC[[#This Row],[normalized cost]]+groupC[[#This Row],[normalized weight]]&gt;1, 1, 0)</f>
        <v>0</v>
      </c>
    </row>
    <row r="1395" spans="1:6" x14ac:dyDescent="0.75">
      <c r="A1395">
        <v>23243.362949999999</v>
      </c>
      <c r="B1395">
        <v>61509.559029999997</v>
      </c>
      <c r="C1395">
        <v>1</v>
      </c>
      <c r="D1395">
        <f>(groupC[[#This Row],[Cost (USD)]]-MIN(groupC[Cost (USD)]))/(MAX(groupC[Cost (USD)])-MIN(groupC[Cost (USD)]))</f>
        <v>0.44964047483810049</v>
      </c>
      <c r="E1395">
        <f>(groupC[[#This Row],[Weight (lbs)]]-MIN(groupC[Weight (lbs)]))/(MAX(groupC[Weight (lbs)])-MIN(groupC[Weight (lbs)]))</f>
        <v>0.69210867805719423</v>
      </c>
      <c r="F1395">
        <f>IF(groupC[[#This Row],[normalized cost]]+groupC[[#This Row],[normalized weight]]&gt;1, 1, 0)</f>
        <v>1</v>
      </c>
    </row>
    <row r="1396" spans="1:6" x14ac:dyDescent="0.75">
      <c r="A1396">
        <v>23175.122670000001</v>
      </c>
      <c r="B1396">
        <v>60839.335729999999</v>
      </c>
      <c r="C1396">
        <v>1</v>
      </c>
      <c r="D1396">
        <f>(groupC[[#This Row],[Cost (USD)]]-MIN(groupC[Cost (USD)]))/(MAX(groupC[Cost (USD)])-MIN(groupC[Cost (USD)]))</f>
        <v>0.43889261689244147</v>
      </c>
      <c r="E1396">
        <f>(groupC[[#This Row],[Weight (lbs)]]-MIN(groupC[Weight (lbs)]))/(MAX(groupC[Weight (lbs)])-MIN(groupC[Weight (lbs)]))</f>
        <v>0.61855933994908974</v>
      </c>
      <c r="F1396">
        <f>IF(groupC[[#This Row],[normalized cost]]+groupC[[#This Row],[normalized weight]]&gt;1, 1, 0)</f>
        <v>1</v>
      </c>
    </row>
    <row r="1397" spans="1:6" x14ac:dyDescent="0.75">
      <c r="A1397">
        <v>24492.283090000001</v>
      </c>
      <c r="B1397">
        <v>61353.594109999998</v>
      </c>
      <c r="C1397">
        <v>1</v>
      </c>
      <c r="D1397">
        <f>(groupC[[#This Row],[Cost (USD)]]-MIN(groupC[Cost (USD)]))/(MAX(groupC[Cost (USD)])-MIN(groupC[Cost (USD)]))</f>
        <v>0.64634565028862545</v>
      </c>
      <c r="E1397">
        <f>(groupC[[#This Row],[Weight (lbs)]]-MIN(groupC[Weight (lbs)]))/(MAX(groupC[Weight (lbs)])-MIN(groupC[Weight (lbs)]))</f>
        <v>0.67499331272435159</v>
      </c>
      <c r="F1397">
        <f>IF(groupC[[#This Row],[normalized cost]]+groupC[[#This Row],[normalized weight]]&gt;1, 1, 0)</f>
        <v>1</v>
      </c>
    </row>
    <row r="1398" spans="1:6" x14ac:dyDescent="0.75">
      <c r="A1398">
        <v>24284.786230000002</v>
      </c>
      <c r="B1398">
        <v>60163.758049999997</v>
      </c>
      <c r="C1398">
        <v>1</v>
      </c>
      <c r="D1398">
        <f>(groupC[[#This Row],[Cost (USD)]]-MIN(groupC[Cost (USD)]))/(MAX(groupC[Cost (USD)])-MIN(groupC[Cost (USD)]))</f>
        <v>0.6136648527384051</v>
      </c>
      <c r="E1398">
        <f>(groupC[[#This Row],[Weight (lbs)]]-MIN(groupC[Weight (lbs)]))/(MAX(groupC[Weight (lbs)])-MIN(groupC[Weight (lbs)]))</f>
        <v>0.54442241990377171</v>
      </c>
      <c r="F1398">
        <f>IF(groupC[[#This Row],[normalized cost]]+groupC[[#This Row],[normalized weight]]&gt;1, 1, 0)</f>
        <v>1</v>
      </c>
    </row>
    <row r="1399" spans="1:6" x14ac:dyDescent="0.75">
      <c r="A1399">
        <v>24072.315610000001</v>
      </c>
      <c r="B1399">
        <v>59116.433859999997</v>
      </c>
      <c r="C1399">
        <v>1</v>
      </c>
      <c r="D1399">
        <f>(groupC[[#This Row],[Cost (USD)]]-MIN(groupC[Cost (USD)]))/(MAX(groupC[Cost (USD)])-MIN(groupC[Cost (USD)]))</f>
        <v>0.58020068697903016</v>
      </c>
      <c r="E1399">
        <f>(groupC[[#This Row],[Weight (lbs)]]-MIN(groupC[Weight (lbs)]))/(MAX(groupC[Weight (lbs)])-MIN(groupC[Weight (lbs)]))</f>
        <v>0.42949057411579794</v>
      </c>
      <c r="F1399">
        <f>IF(groupC[[#This Row],[normalized cost]]+groupC[[#This Row],[normalized weight]]&gt;1, 1, 0)</f>
        <v>1</v>
      </c>
    </row>
    <row r="1400" spans="1:6" x14ac:dyDescent="0.75">
      <c r="A1400">
        <v>24875.73603</v>
      </c>
      <c r="B1400">
        <v>59887.231769999999</v>
      </c>
      <c r="C1400">
        <v>1</v>
      </c>
      <c r="D1400">
        <f>(groupC[[#This Row],[Cost (USD)]]-MIN(groupC[Cost (USD)]))/(MAX(groupC[Cost (USD)])-MIN(groupC[Cost (USD)]))</f>
        <v>0.70673956613957756</v>
      </c>
      <c r="E1400">
        <f>(groupC[[#This Row],[Weight (lbs)]]-MIN(groupC[Weight (lbs)]))/(MAX(groupC[Weight (lbs)])-MIN(groupC[Weight (lbs)]))</f>
        <v>0.51407682484090789</v>
      </c>
      <c r="F1400">
        <f>IF(groupC[[#This Row],[normalized cost]]+groupC[[#This Row],[normalized weight]]&gt;1, 1, 0)</f>
        <v>1</v>
      </c>
    </row>
    <row r="1401" spans="1:6" x14ac:dyDescent="0.75">
      <c r="A1401">
        <v>23515.118299999998</v>
      </c>
      <c r="B1401">
        <v>59382.391770000002</v>
      </c>
      <c r="C1401">
        <v>1</v>
      </c>
      <c r="D1401">
        <f>(groupC[[#This Row],[Cost (USD)]]-MIN(groupC[Cost (USD)]))/(MAX(groupC[Cost (USD)])-MIN(groupC[Cost (USD)]))</f>
        <v>0.49244199760109209</v>
      </c>
      <c r="E1401">
        <f>(groupC[[#This Row],[Weight (lbs)]]-MIN(groupC[Weight (lbs)]))/(MAX(groupC[Weight (lbs)])-MIN(groupC[Weight (lbs)]))</f>
        <v>0.45867641150031629</v>
      </c>
      <c r="F1401">
        <f>IF(groupC[[#This Row],[normalized cost]]+groupC[[#This Row],[normalized weight]]&gt;1, 1, 0)</f>
        <v>0</v>
      </c>
    </row>
    <row r="1402" spans="1:6" x14ac:dyDescent="0.75">
      <c r="A1402">
        <v>24057.34218</v>
      </c>
      <c r="B1402">
        <v>60271.653939999997</v>
      </c>
      <c r="C1402">
        <v>1</v>
      </c>
      <c r="D1402">
        <f>(groupC[[#This Row],[Cost (USD)]]-MIN(groupC[Cost (USD)]))/(MAX(groupC[Cost (USD)])-MIN(groupC[Cost (USD)]))</f>
        <v>0.57784236871598538</v>
      </c>
      <c r="E1402">
        <f>(groupC[[#This Row],[Weight (lbs)]]-MIN(groupC[Weight (lbs)]))/(MAX(groupC[Weight (lbs)])-MIN(groupC[Weight (lbs)]))</f>
        <v>0.5562627592266286</v>
      </c>
      <c r="F1402">
        <f>IF(groupC[[#This Row],[normalized cost]]+groupC[[#This Row],[normalized weight]]&gt;1, 1, 0)</f>
        <v>1</v>
      </c>
    </row>
    <row r="1403" spans="1:6" x14ac:dyDescent="0.75">
      <c r="A1403">
        <v>22311.518359999998</v>
      </c>
      <c r="B1403">
        <v>59407.080439999998</v>
      </c>
      <c r="C1403">
        <v>1</v>
      </c>
      <c r="D1403">
        <f>(groupC[[#This Row],[Cost (USD)]]-MIN(groupC[Cost (USD)]))/(MAX(groupC[Cost (USD)])-MIN(groupC[Cost (USD)]))</f>
        <v>0.30287476284584108</v>
      </c>
      <c r="E1403">
        <f>(groupC[[#This Row],[Weight (lbs)]]-MIN(groupC[Weight (lbs)]))/(MAX(groupC[Weight (lbs)])-MIN(groupC[Weight (lbs)]))</f>
        <v>0.46138571053135435</v>
      </c>
      <c r="F1403">
        <f>IF(groupC[[#This Row],[normalized cost]]+groupC[[#This Row],[normalized weight]]&gt;1, 1, 0)</f>
        <v>0</v>
      </c>
    </row>
    <row r="1404" spans="1:6" x14ac:dyDescent="0.75">
      <c r="A1404">
        <v>22219.842420000001</v>
      </c>
      <c r="B1404">
        <v>60175.221259999998</v>
      </c>
      <c r="C1404">
        <v>1</v>
      </c>
      <c r="D1404">
        <f>(groupC[[#This Row],[Cost (USD)]]-MIN(groupC[Cost (USD)]))/(MAX(groupC[Cost (USD)])-MIN(groupC[Cost (USD)]))</f>
        <v>0.28843578369518758</v>
      </c>
      <c r="E1404">
        <f>(groupC[[#This Row],[Weight (lbs)]]-MIN(groupC[Weight (lbs)]))/(MAX(groupC[Weight (lbs)])-MIN(groupC[Weight (lbs)]))</f>
        <v>0.54568037603286235</v>
      </c>
      <c r="F1404">
        <f>IF(groupC[[#This Row],[normalized cost]]+groupC[[#This Row],[normalized weight]]&gt;1, 1, 0)</f>
        <v>0</v>
      </c>
    </row>
    <row r="1405" spans="1:6" x14ac:dyDescent="0.75">
      <c r="A1405">
        <v>24026.846710000002</v>
      </c>
      <c r="B1405">
        <v>62125.911289999996</v>
      </c>
      <c r="C1405">
        <v>1</v>
      </c>
      <c r="D1405">
        <f>(groupC[[#This Row],[Cost (USD)]]-MIN(groupC[Cost (USD)]))/(MAX(groupC[Cost (USD)])-MIN(groupC[Cost (USD)]))</f>
        <v>0.57303932600358598</v>
      </c>
      <c r="E1405">
        <f>(groupC[[#This Row],[Weight (lbs)]]-MIN(groupC[Weight (lbs)]))/(MAX(groupC[Weight (lbs)])-MIN(groupC[Weight (lbs)]))</f>
        <v>0.75974628594763083</v>
      </c>
      <c r="F1405">
        <f>IF(groupC[[#This Row],[normalized cost]]+groupC[[#This Row],[normalized weight]]&gt;1, 1, 0)</f>
        <v>1</v>
      </c>
    </row>
    <row r="1406" spans="1:6" x14ac:dyDescent="0.75">
      <c r="A1406">
        <v>23443.83412</v>
      </c>
      <c r="B1406">
        <v>58885.873359999998</v>
      </c>
      <c r="C1406">
        <v>1</v>
      </c>
      <c r="D1406">
        <f>(groupC[[#This Row],[Cost (USD)]]-MIN(groupC[Cost (USD)]))/(MAX(groupC[Cost (USD)])-MIN(groupC[Cost (USD)]))</f>
        <v>0.48121472478783878</v>
      </c>
      <c r="E1406">
        <f>(groupC[[#This Row],[Weight (lbs)]]-MIN(groupC[Weight (lbs)]))/(MAX(groupC[Weight (lbs)])-MIN(groupC[Weight (lbs)]))</f>
        <v>0.40418919744197351</v>
      </c>
      <c r="F1406">
        <f>IF(groupC[[#This Row],[normalized cost]]+groupC[[#This Row],[normalized weight]]&gt;1, 1, 0)</f>
        <v>0</v>
      </c>
    </row>
    <row r="1407" spans="1:6" x14ac:dyDescent="0.75">
      <c r="A1407">
        <v>23136.445319999999</v>
      </c>
      <c r="B1407">
        <v>64315.239450000001</v>
      </c>
      <c r="C1407">
        <v>1</v>
      </c>
      <c r="D1407">
        <f>(groupC[[#This Row],[Cost (USD)]]-MIN(groupC[Cost (USD)]))/(MAX(groupC[Cost (USD)])-MIN(groupC[Cost (USD)]))</f>
        <v>0.43280092641997325</v>
      </c>
      <c r="E1407">
        <f>(groupC[[#This Row],[Weight (lbs)]]-MIN(groupC[Weight (lbs)]))/(MAX(groupC[Weight (lbs)])-MIN(groupC[Weight (lbs)]))</f>
        <v>1</v>
      </c>
      <c r="F1407">
        <f>IF(groupC[[#This Row],[normalized cost]]+groupC[[#This Row],[normalized weight]]&gt;1, 1, 0)</f>
        <v>1</v>
      </c>
    </row>
    <row r="1408" spans="1:6" x14ac:dyDescent="0.75">
      <c r="A1408">
        <v>23563.30744</v>
      </c>
      <c r="B1408">
        <v>62428.661500000002</v>
      </c>
      <c r="C1408">
        <v>1</v>
      </c>
      <c r="D1408">
        <f>(groupC[[#This Row],[Cost (USD)]]-MIN(groupC[Cost (USD)]))/(MAX(groupC[Cost (USD)])-MIN(groupC[Cost (USD)]))</f>
        <v>0.50003179692846167</v>
      </c>
      <c r="E1408">
        <f>(groupC[[#This Row],[Weight (lbs)]]-MIN(groupC[Weight (lbs)]))/(MAX(groupC[Weight (lbs)])-MIN(groupC[Weight (lbs)]))</f>
        <v>0.79296965725923718</v>
      </c>
      <c r="F1408">
        <f>IF(groupC[[#This Row],[normalized cost]]+groupC[[#This Row],[normalized weight]]&gt;1, 1, 0)</f>
        <v>1</v>
      </c>
    </row>
    <row r="1409" spans="1:6" x14ac:dyDescent="0.75">
      <c r="A1409">
        <v>23837.484929999999</v>
      </c>
      <c r="B1409">
        <v>58949.590539999997</v>
      </c>
      <c r="C1409">
        <v>1</v>
      </c>
      <c r="D1409">
        <f>(groupC[[#This Row],[Cost (USD)]]-MIN(groupC[Cost (USD)]))/(MAX(groupC[Cost (USD)])-MIN(groupC[Cost (USD)]))</f>
        <v>0.54321480723289484</v>
      </c>
      <c r="E1409">
        <f>(groupC[[#This Row],[Weight (lbs)]]-MIN(groupC[Weight (lbs)]))/(MAX(groupC[Weight (lbs)])-MIN(groupC[Weight (lbs)]))</f>
        <v>0.4111814288596442</v>
      </c>
      <c r="F1409">
        <f>IF(groupC[[#This Row],[normalized cost]]+groupC[[#This Row],[normalized weight]]&gt;1, 1, 0)</f>
        <v>0</v>
      </c>
    </row>
    <row r="1410" spans="1:6" x14ac:dyDescent="0.75">
      <c r="A1410">
        <v>23167.417119999998</v>
      </c>
      <c r="B1410">
        <v>59183.505490000003</v>
      </c>
      <c r="C1410">
        <v>1</v>
      </c>
      <c r="D1410">
        <f>(groupC[[#This Row],[Cost (USD)]]-MIN(groupC[Cost (USD)]))/(MAX(groupC[Cost (USD)])-MIN(groupC[Cost (USD)]))</f>
        <v>0.43767899120401815</v>
      </c>
      <c r="E1410">
        <f>(groupC[[#This Row],[Weight (lbs)]]-MIN(groupC[Weight (lbs)]))/(MAX(groupC[Weight (lbs)])-MIN(groupC[Weight (lbs)]))</f>
        <v>0.4368509180374911</v>
      </c>
      <c r="F1410">
        <f>IF(groupC[[#This Row],[normalized cost]]+groupC[[#This Row],[normalized weight]]&gt;1, 1, 0)</f>
        <v>0</v>
      </c>
    </row>
    <row r="1411" spans="1:6" x14ac:dyDescent="0.75">
      <c r="A1411">
        <v>23254.597839999999</v>
      </c>
      <c r="B1411">
        <v>58242.095889999997</v>
      </c>
      <c r="C1411">
        <v>1</v>
      </c>
      <c r="D1411">
        <f>(groupC[[#This Row],[Cost (USD)]]-MIN(groupC[Cost (USD)]))/(MAX(groupC[Cost (USD)])-MIN(groupC[Cost (USD)]))</f>
        <v>0.45140997229261132</v>
      </c>
      <c r="E1411">
        <f>(groupC[[#This Row],[Weight (lbs)]]-MIN(groupC[Weight (lbs)]))/(MAX(groupC[Weight (lbs)])-MIN(groupC[Weight (lbs)]))</f>
        <v>0.33354198656850736</v>
      </c>
      <c r="F1411">
        <f>IF(groupC[[#This Row],[normalized cost]]+groupC[[#This Row],[normalized weight]]&gt;1, 1, 0)</f>
        <v>0</v>
      </c>
    </row>
    <row r="1412" spans="1:6" x14ac:dyDescent="0.75">
      <c r="A1412">
        <v>22204.943439999999</v>
      </c>
      <c r="B1412">
        <v>61409.129719999997</v>
      </c>
      <c r="C1412">
        <v>1</v>
      </c>
      <c r="D1412">
        <f>(groupC[[#This Row],[Cost (USD)]]-MIN(groupC[Cost (USD)]))/(MAX(groupC[Cost (USD)])-MIN(groupC[Cost (USD)]))</f>
        <v>0.2860891913222483</v>
      </c>
      <c r="E1412">
        <f>(groupC[[#This Row],[Weight (lbs)]]-MIN(groupC[Weight (lbs)]))/(MAX(groupC[Weight (lbs)])-MIN(groupC[Weight (lbs)]))</f>
        <v>0.68108771045258598</v>
      </c>
      <c r="F1412">
        <f>IF(groupC[[#This Row],[normalized cost]]+groupC[[#This Row],[normalized weight]]&gt;1, 1, 0)</f>
        <v>0</v>
      </c>
    </row>
    <row r="1413" spans="1:6" x14ac:dyDescent="0.75">
      <c r="A1413">
        <v>25076.389569999999</v>
      </c>
      <c r="B1413">
        <v>60935.331429999998</v>
      </c>
      <c r="C1413">
        <v>1</v>
      </c>
      <c r="D1413">
        <f>(groupC[[#This Row],[Cost (USD)]]-MIN(groupC[Cost (USD)]))/(MAX(groupC[Cost (USD)])-MIN(groupC[Cost (USD)]))</f>
        <v>0.73834253940131767</v>
      </c>
      <c r="E1413">
        <f>(groupC[[#This Row],[Weight (lbs)]]-MIN(groupC[Weight (lbs)]))/(MAX(groupC[Weight (lbs)])-MIN(groupC[Weight (lbs)]))</f>
        <v>0.62909376958802377</v>
      </c>
      <c r="F1413">
        <f>IF(groupC[[#This Row],[normalized cost]]+groupC[[#This Row],[normalized weight]]&gt;1, 1, 0)</f>
        <v>1</v>
      </c>
    </row>
    <row r="1414" spans="1:6" x14ac:dyDescent="0.75">
      <c r="A1414">
        <v>23968.034749999999</v>
      </c>
      <c r="B1414">
        <v>59274.186959999999</v>
      </c>
      <c r="C1414">
        <v>1</v>
      </c>
      <c r="D1414">
        <f>(groupC[[#This Row],[Cost (USD)]]-MIN(groupC[Cost (USD)]))/(MAX(groupC[Cost (USD)])-MIN(groupC[Cost (USD)]))</f>
        <v>0.56377643037089187</v>
      </c>
      <c r="E1414">
        <f>(groupC[[#This Row],[Weight (lbs)]]-MIN(groupC[Weight (lbs)]))/(MAX(groupC[Weight (lbs)])-MIN(groupC[Weight (lbs)]))</f>
        <v>0.4468021717422932</v>
      </c>
      <c r="F1414">
        <f>IF(groupC[[#This Row],[normalized cost]]+groupC[[#This Row],[normalized weight]]&gt;1, 1, 0)</f>
        <v>1</v>
      </c>
    </row>
    <row r="1415" spans="1:6" x14ac:dyDescent="0.75">
      <c r="A1415">
        <v>24249.688770000001</v>
      </c>
      <c r="B1415">
        <v>62238.52029</v>
      </c>
      <c r="C1415">
        <v>1</v>
      </c>
      <c r="D1415">
        <f>(groupC[[#This Row],[Cost (USD)]]-MIN(groupC[Cost (USD)]))/(MAX(groupC[Cost (USD)])-MIN(groupC[Cost (USD)]))</f>
        <v>0.6081369956672813</v>
      </c>
      <c r="E1415">
        <f>(groupC[[#This Row],[Weight (lbs)]]-MIN(groupC[Weight (lbs)]))/(MAX(groupC[Weight (lbs)])-MIN(groupC[Weight (lbs)]))</f>
        <v>0.77210383516296832</v>
      </c>
      <c r="F1415">
        <f>IF(groupC[[#This Row],[normalized cost]]+groupC[[#This Row],[normalized weight]]&gt;1, 1, 0)</f>
        <v>1</v>
      </c>
    </row>
    <row r="1416" spans="1:6" x14ac:dyDescent="0.75">
      <c r="A1416">
        <v>23293.19241</v>
      </c>
      <c r="B1416">
        <v>59633.786809999998</v>
      </c>
      <c r="C1416">
        <v>1</v>
      </c>
      <c r="D1416">
        <f>(groupC[[#This Row],[Cost (USD)]]-MIN(groupC[Cost (USD)]))/(MAX(groupC[Cost (USD)])-MIN(groupC[Cost (USD)]))</f>
        <v>0.45748862489828374</v>
      </c>
      <c r="E1416">
        <f>(groupC[[#This Row],[Weight (lbs)]]-MIN(groupC[Weight (lbs)]))/(MAX(groupC[Weight (lbs)])-MIN(groupC[Weight (lbs)]))</f>
        <v>0.48626414053877287</v>
      </c>
      <c r="F1416">
        <f>IF(groupC[[#This Row],[normalized cost]]+groupC[[#This Row],[normalized weight]]&gt;1, 1, 0)</f>
        <v>0</v>
      </c>
    </row>
    <row r="1417" spans="1:6" x14ac:dyDescent="0.75">
      <c r="A1417">
        <v>23515.250609999999</v>
      </c>
      <c r="B1417">
        <v>61078.250959999998</v>
      </c>
      <c r="C1417">
        <v>1</v>
      </c>
      <c r="D1417">
        <f>(groupC[[#This Row],[Cost (USD)]]-MIN(groupC[Cost (USD)]))/(MAX(groupC[Cost (USD)])-MIN(groupC[Cost (USD)]))</f>
        <v>0.49246283645293731</v>
      </c>
      <c r="E1417">
        <f>(groupC[[#This Row],[Weight (lbs)]]-MIN(groupC[Weight (lbs)]))/(MAX(groupC[Weight (lbs)])-MIN(groupC[Weight (lbs)]))</f>
        <v>0.64477755264095749</v>
      </c>
      <c r="F1417">
        <f>IF(groupC[[#This Row],[normalized cost]]+groupC[[#This Row],[normalized weight]]&gt;1, 1, 0)</f>
        <v>1</v>
      </c>
    </row>
    <row r="1418" spans="1:6" x14ac:dyDescent="0.75">
      <c r="A1418">
        <v>24149.794140000002</v>
      </c>
      <c r="B1418">
        <v>59847.118040000001</v>
      </c>
      <c r="C1418">
        <v>1</v>
      </c>
      <c r="D1418">
        <f>(groupC[[#This Row],[Cost (USD)]]-MIN(groupC[Cost (USD)]))/(MAX(groupC[Cost (USD)])-MIN(groupC[Cost (USD)]))</f>
        <v>0.5924035711740907</v>
      </c>
      <c r="E1418">
        <f>(groupC[[#This Row],[Weight (lbs)]]-MIN(groupC[Weight (lbs)]))/(MAX(groupC[Weight (lbs)])-MIN(groupC[Weight (lbs)]))</f>
        <v>0.50967480197696535</v>
      </c>
      <c r="F1418">
        <f>IF(groupC[[#This Row],[normalized cost]]+groupC[[#This Row],[normalized weight]]&gt;1, 1, 0)</f>
        <v>1</v>
      </c>
    </row>
    <row r="1419" spans="1:6" x14ac:dyDescent="0.75">
      <c r="A1419">
        <v>24078.321690000001</v>
      </c>
      <c r="B1419">
        <v>59258.759010000002</v>
      </c>
      <c r="C1419">
        <v>1</v>
      </c>
      <c r="D1419">
        <f>(groupC[[#This Row],[Cost (USD)]]-MIN(groupC[Cost (USD)]))/(MAX(groupC[Cost (USD)])-MIN(groupC[Cost (USD)]))</f>
        <v>0.58114664579763786</v>
      </c>
      <c r="E1419">
        <f>(groupC[[#This Row],[Weight (lbs)]]-MIN(groupC[Weight (lbs)]))/(MAX(groupC[Weight (lbs)])-MIN(groupC[Weight (lbs)]))</f>
        <v>0.44510913076495806</v>
      </c>
      <c r="F1419">
        <f>IF(groupC[[#This Row],[normalized cost]]+groupC[[#This Row],[normalized weight]]&gt;1, 1, 0)</f>
        <v>1</v>
      </c>
    </row>
    <row r="1420" spans="1:6" x14ac:dyDescent="0.75">
      <c r="A1420">
        <v>25122.402750000001</v>
      </c>
      <c r="B1420">
        <v>60899.26988</v>
      </c>
      <c r="C1420">
        <v>1</v>
      </c>
      <c r="D1420">
        <f>(groupC[[#This Row],[Cost (USD)]]-MIN(groupC[Cost (USD)]))/(MAX(groupC[Cost (USD)])-MIN(groupC[Cost (USD)]))</f>
        <v>0.74558962458719436</v>
      </c>
      <c r="E1420">
        <f>(groupC[[#This Row],[Weight (lbs)]]-MIN(groupC[Weight (lbs)]))/(MAX(groupC[Weight (lbs)])-MIN(groupC[Weight (lbs)]))</f>
        <v>0.62513642711178896</v>
      </c>
      <c r="F1420">
        <f>IF(groupC[[#This Row],[normalized cost]]+groupC[[#This Row],[normalized weight]]&gt;1, 1, 0)</f>
        <v>1</v>
      </c>
    </row>
    <row r="1421" spans="1:6" x14ac:dyDescent="0.75">
      <c r="A1421">
        <v>23904.253809999998</v>
      </c>
      <c r="B1421">
        <v>60339.754110000002</v>
      </c>
      <c r="C1421">
        <v>1</v>
      </c>
      <c r="D1421">
        <f>(groupC[[#This Row],[Cost (USD)]]-MIN(groupC[Cost (USD)]))/(MAX(groupC[Cost (USD)])-MIN(groupC[Cost (USD)]))</f>
        <v>0.5537309193800134</v>
      </c>
      <c r="E1421">
        <f>(groupC[[#This Row],[Weight (lbs)]]-MIN(groupC[Weight (lbs)]))/(MAX(groupC[Weight (lbs)])-MIN(groupC[Weight (lbs)]))</f>
        <v>0.56373597364419625</v>
      </c>
      <c r="F1421">
        <f>IF(groupC[[#This Row],[normalized cost]]+groupC[[#This Row],[normalized weight]]&gt;1, 1, 0)</f>
        <v>1</v>
      </c>
    </row>
    <row r="1422" spans="1:6" x14ac:dyDescent="0.75">
      <c r="A1422">
        <v>23937.886310000002</v>
      </c>
      <c r="B1422">
        <v>58852.579089999999</v>
      </c>
      <c r="C1422">
        <v>1</v>
      </c>
      <c r="D1422">
        <f>(groupC[[#This Row],[Cost (USD)]]-MIN(groupC[Cost (USD)]))/(MAX(groupC[Cost (USD)])-MIN(groupC[Cost (USD)]))</f>
        <v>0.55902804495390346</v>
      </c>
      <c r="E1422">
        <f>(groupC[[#This Row],[Weight (lbs)]]-MIN(groupC[Weight (lbs)]))/(MAX(groupC[Weight (lbs)])-MIN(groupC[Weight (lbs)]))</f>
        <v>0.40053553228098548</v>
      </c>
      <c r="F1422">
        <f>IF(groupC[[#This Row],[normalized cost]]+groupC[[#This Row],[normalized weight]]&gt;1, 1, 0)</f>
        <v>0</v>
      </c>
    </row>
    <row r="1423" spans="1:6" x14ac:dyDescent="0.75">
      <c r="A1423">
        <v>24748.291079999999</v>
      </c>
      <c r="B1423">
        <v>61928.155460000002</v>
      </c>
      <c r="C1423">
        <v>1</v>
      </c>
      <c r="D1423">
        <f>(groupC[[#This Row],[Cost (USD)]]-MIN(groupC[Cost (USD)]))/(MAX(groupC[Cost (USD)])-MIN(groupC[Cost (USD)]))</f>
        <v>0.6866669606565452</v>
      </c>
      <c r="E1423">
        <f>(groupC[[#This Row],[Weight (lbs)]]-MIN(groupC[Weight (lbs)]))/(MAX(groupC[Weight (lbs)])-MIN(groupC[Weight (lbs)]))</f>
        <v>0.73804484643707002</v>
      </c>
      <c r="F1423">
        <f>IF(groupC[[#This Row],[normalized cost]]+groupC[[#This Row],[normalized weight]]&gt;1, 1, 0)</f>
        <v>1</v>
      </c>
    </row>
    <row r="1424" spans="1:6" x14ac:dyDescent="0.75">
      <c r="A1424">
        <v>25083.030419999999</v>
      </c>
      <c r="B1424">
        <v>60490.769990000001</v>
      </c>
      <c r="C1424">
        <v>1</v>
      </c>
      <c r="D1424">
        <f>(groupC[[#This Row],[Cost (USD)]]-MIN(groupC[Cost (USD)]))/(MAX(groupC[Cost (USD)])-MIN(groupC[Cost (USD)]))</f>
        <v>0.7393884746237176</v>
      </c>
      <c r="E1424">
        <f>(groupC[[#This Row],[Weight (lbs)]]-MIN(groupC[Weight (lbs)]))/(MAX(groupC[Weight (lbs)])-MIN(groupC[Weight (lbs)]))</f>
        <v>0.58030823846670077</v>
      </c>
      <c r="F1424">
        <f>IF(groupC[[#This Row],[normalized cost]]+groupC[[#This Row],[normalized weight]]&gt;1, 1, 0)</f>
        <v>1</v>
      </c>
    </row>
    <row r="1425" spans="1:6" x14ac:dyDescent="0.75">
      <c r="A1425">
        <v>24814.125769999999</v>
      </c>
      <c r="B1425">
        <v>61777.411959999998</v>
      </c>
      <c r="C1425">
        <v>1</v>
      </c>
      <c r="D1425">
        <f>(groupC[[#This Row],[Cost (USD)]]-MIN(groupC[Cost (USD)]))/(MAX(groupC[Cost (USD)])-MIN(groupC[Cost (USD)]))</f>
        <v>0.69703593768912064</v>
      </c>
      <c r="E1425">
        <f>(groupC[[#This Row],[Weight (lbs)]]-MIN(groupC[Weight (lbs)]))/(MAX(groupC[Weight (lbs)])-MIN(groupC[Weight (lbs)]))</f>
        <v>0.7215024722028418</v>
      </c>
      <c r="F1425">
        <f>IF(groupC[[#This Row],[normalized cost]]+groupC[[#This Row],[normalized weight]]&gt;1, 1, 0)</f>
        <v>1</v>
      </c>
    </row>
    <row r="1426" spans="1:6" x14ac:dyDescent="0.75">
      <c r="A1426">
        <v>24177.660319999999</v>
      </c>
      <c r="B1426">
        <v>60637.975579999998</v>
      </c>
      <c r="C1426">
        <v>1</v>
      </c>
      <c r="D1426">
        <f>(groupC[[#This Row],[Cost (USD)]]-MIN(groupC[Cost (USD)]))/(MAX(groupC[Cost (USD)])-MIN(groupC[Cost (USD)]))</f>
        <v>0.59679250017801844</v>
      </c>
      <c r="E1426">
        <f>(groupC[[#This Row],[Weight (lbs)]]-MIN(groupC[Weight (lbs)]))/(MAX(groupC[Weight (lbs)])-MIN(groupC[Weight (lbs)]))</f>
        <v>0.59646236756115767</v>
      </c>
      <c r="F1426">
        <f>IF(groupC[[#This Row],[normalized cost]]+groupC[[#This Row],[normalized weight]]&gt;1, 1, 0)</f>
        <v>1</v>
      </c>
    </row>
    <row r="1427" spans="1:6" x14ac:dyDescent="0.75">
      <c r="A1427">
        <v>23896.977459999998</v>
      </c>
      <c r="B1427">
        <v>59243.044929999996</v>
      </c>
      <c r="C1427">
        <v>1</v>
      </c>
      <c r="D1427">
        <f>(groupC[[#This Row],[Cost (USD)]]-MIN(groupC[Cost (USD)]))/(MAX(groupC[Cost (USD)])-MIN(groupC[Cost (USD)]))</f>
        <v>0.55258489277867318</v>
      </c>
      <c r="E1427">
        <f>(groupC[[#This Row],[Weight (lbs)]]-MIN(groupC[Weight (lbs)]))/(MAX(groupC[Weight (lbs)])-MIN(groupC[Weight (lbs)]))</f>
        <v>0.44338469029418037</v>
      </c>
      <c r="F1427">
        <f>IF(groupC[[#This Row],[normalized cost]]+groupC[[#This Row],[normalized weight]]&gt;1, 1, 0)</f>
        <v>0</v>
      </c>
    </row>
    <row r="1428" spans="1:6" x14ac:dyDescent="0.75">
      <c r="A1428">
        <v>24118.451420000001</v>
      </c>
      <c r="B1428">
        <v>60594.559739999997</v>
      </c>
      <c r="C1428">
        <v>1</v>
      </c>
      <c r="D1428">
        <f>(groupC[[#This Row],[Cost (USD)]]-MIN(groupC[Cost (USD)]))/(MAX(groupC[Cost (USD)])-MIN(groupC[Cost (USD)]))</f>
        <v>0.58746708641478762</v>
      </c>
      <c r="E1428">
        <f>(groupC[[#This Row],[Weight (lbs)]]-MIN(groupC[Weight (lbs)]))/(MAX(groupC[Weight (lbs)])-MIN(groupC[Weight (lbs)]))</f>
        <v>0.59169797590928952</v>
      </c>
      <c r="F1428">
        <f>IF(groupC[[#This Row],[normalized cost]]+groupC[[#This Row],[normalized weight]]&gt;1, 1, 0)</f>
        <v>1</v>
      </c>
    </row>
    <row r="1429" spans="1:6" x14ac:dyDescent="0.75">
      <c r="A1429">
        <v>24780.445179999999</v>
      </c>
      <c r="B1429">
        <v>63499.781289999999</v>
      </c>
      <c r="C1429">
        <v>1</v>
      </c>
      <c r="D1429">
        <f>(groupC[[#This Row],[Cost (USD)]]-MIN(groupC[Cost (USD)]))/(MAX(groupC[Cost (USD)])-MIN(groupC[Cost (USD)]))</f>
        <v>0.69173123793047375</v>
      </c>
      <c r="E1429">
        <f>(groupC[[#This Row],[Weight (lbs)]]-MIN(groupC[Weight (lbs)]))/(MAX(groupC[Weight (lbs)])-MIN(groupC[Weight (lbs)]))</f>
        <v>0.9105127978647517</v>
      </c>
      <c r="F1429">
        <f>IF(groupC[[#This Row],[normalized cost]]+groupC[[#This Row],[normalized weight]]&gt;1, 1, 0)</f>
        <v>1</v>
      </c>
    </row>
    <row r="1430" spans="1:6" x14ac:dyDescent="0.75">
      <c r="A1430">
        <v>23283.134450000001</v>
      </c>
      <c r="B1430">
        <v>58079.429519999998</v>
      </c>
      <c r="C1430">
        <v>1</v>
      </c>
      <c r="D1430">
        <f>(groupC[[#This Row],[Cost (USD)]]-MIN(groupC[Cost (USD)]))/(MAX(groupC[Cost (USD)])-MIN(groupC[Cost (USD)]))</f>
        <v>0.45590449415756717</v>
      </c>
      <c r="E1430">
        <f>(groupC[[#This Row],[Weight (lbs)]]-MIN(groupC[Weight (lbs)]))/(MAX(groupC[Weight (lbs)])-MIN(groupC[Weight (lbs)]))</f>
        <v>0.31569121377987414</v>
      </c>
      <c r="F1430">
        <f>IF(groupC[[#This Row],[normalized cost]]+groupC[[#This Row],[normalized weight]]&gt;1, 1, 0)</f>
        <v>0</v>
      </c>
    </row>
    <row r="1431" spans="1:6" x14ac:dyDescent="0.75">
      <c r="A1431">
        <v>23763.862499999999</v>
      </c>
      <c r="B1431">
        <v>60352.560660000003</v>
      </c>
      <c r="C1431">
        <v>1</v>
      </c>
      <c r="D1431">
        <f>(groupC[[#This Row],[Cost (USD)]]-MIN(groupC[Cost (USD)]))/(MAX(groupC[Cost (USD)])-MIN(groupC[Cost (USD)]))</f>
        <v>0.53161925957022049</v>
      </c>
      <c r="E1431">
        <f>(groupC[[#This Row],[Weight (lbs)]]-MIN(groupC[Weight (lbs)]))/(MAX(groupC[Weight (lbs)])-MIN(groupC[Weight (lbs)]))</f>
        <v>0.56514134596704513</v>
      </c>
      <c r="F1431">
        <f>IF(groupC[[#This Row],[normalized cost]]+groupC[[#This Row],[normalized weight]]&gt;1, 1, 0)</f>
        <v>1</v>
      </c>
    </row>
    <row r="1432" spans="1:6" x14ac:dyDescent="0.75">
      <c r="A1432">
        <v>24274.45537</v>
      </c>
      <c r="B1432">
        <v>59291.16921</v>
      </c>
      <c r="C1432">
        <v>1</v>
      </c>
      <c r="D1432">
        <f>(groupC[[#This Row],[Cost (USD)]]-MIN(groupC[Cost (USD)]))/(MAX(groupC[Cost (USD)])-MIN(groupC[Cost (USD)]))</f>
        <v>0.61203774019231783</v>
      </c>
      <c r="E1432">
        <f>(groupC[[#This Row],[Weight (lbs)]]-MIN(groupC[Weight (lbs)]))/(MAX(groupC[Weight (lbs)])-MIN(groupC[Weight (lbs)]))</f>
        <v>0.44866577935946561</v>
      </c>
      <c r="F1432">
        <f>IF(groupC[[#This Row],[normalized cost]]+groupC[[#This Row],[normalized weight]]&gt;1, 1, 0)</f>
        <v>1</v>
      </c>
    </row>
    <row r="1433" spans="1:6" x14ac:dyDescent="0.75">
      <c r="A1433">
        <v>25335.30142</v>
      </c>
      <c r="B1433">
        <v>60201.294119999999</v>
      </c>
      <c r="C1433">
        <v>1</v>
      </c>
      <c r="D1433">
        <f>(groupC[[#This Row],[Cost (USD)]]-MIN(groupC[Cost (USD)]))/(MAX(groupC[Cost (USD)])-MIN(groupC[Cost (USD)]))</f>
        <v>0.77912120830841858</v>
      </c>
      <c r="E1433">
        <f>(groupC[[#This Row],[Weight (lbs)]]-MIN(groupC[Weight (lbs)]))/(MAX(groupC[Weight (lbs)])-MIN(groupC[Weight (lbs)]))</f>
        <v>0.54854157407773085</v>
      </c>
      <c r="F1433">
        <f>IF(groupC[[#This Row],[normalized cost]]+groupC[[#This Row],[normalized weight]]&gt;1, 1, 0)</f>
        <v>1</v>
      </c>
    </row>
    <row r="1434" spans="1:6" x14ac:dyDescent="0.75">
      <c r="A1434">
        <v>23967.878079999999</v>
      </c>
      <c r="B1434">
        <v>59061.353770000002</v>
      </c>
      <c r="C1434">
        <v>1</v>
      </c>
      <c r="D1434">
        <f>(groupC[[#This Row],[Cost (USD)]]-MIN(groupC[Cost (USD)]))/(MAX(groupC[Cost (USD)])-MIN(groupC[Cost (USD)]))</f>
        <v>0.56375175481410411</v>
      </c>
      <c r="E1434">
        <f>(groupC[[#This Row],[Weight (lbs)]]-MIN(groupC[Weight (lbs)]))/(MAX(groupC[Weight (lbs)])-MIN(groupC[Weight (lbs)]))</f>
        <v>0.4234461644952513</v>
      </c>
      <c r="F1434">
        <f>IF(groupC[[#This Row],[normalized cost]]+groupC[[#This Row],[normalized weight]]&gt;1, 1, 0)</f>
        <v>0</v>
      </c>
    </row>
    <row r="1435" spans="1:6" x14ac:dyDescent="0.75">
      <c r="A1435">
        <v>23181.102859999999</v>
      </c>
      <c r="B1435">
        <v>59800.902970000003</v>
      </c>
      <c r="C1435">
        <v>1</v>
      </c>
      <c r="D1435">
        <f>(groupC[[#This Row],[Cost (USD)]]-MIN(groupC[Cost (USD)]))/(MAX(groupC[Cost (USD)])-MIN(groupC[Cost (USD)]))</f>
        <v>0.43983449803079605</v>
      </c>
      <c r="E1435">
        <f>(groupC[[#This Row],[Weight (lbs)]]-MIN(groupC[Weight (lbs)]))/(MAX(groupC[Weight (lbs)])-MIN(groupC[Weight (lbs)]))</f>
        <v>0.50460322686294057</v>
      </c>
      <c r="F1435">
        <f>IF(groupC[[#This Row],[normalized cost]]+groupC[[#This Row],[normalized weight]]&gt;1, 1, 0)</f>
        <v>0</v>
      </c>
    </row>
    <row r="1436" spans="1:6" x14ac:dyDescent="0.75">
      <c r="A1436">
        <v>23528.240669999999</v>
      </c>
      <c r="B1436">
        <v>60267.530850000003</v>
      </c>
      <c r="C1436">
        <v>1</v>
      </c>
      <c r="D1436">
        <f>(groupC[[#This Row],[Cost (USD)]]-MIN(groupC[Cost (USD)]))/(MAX(groupC[Cost (USD)])-MIN(groupC[Cost (USD)]))</f>
        <v>0.49450877353856465</v>
      </c>
      <c r="E1436">
        <f>(groupC[[#This Row],[Weight (lbs)]]-MIN(groupC[Weight (lbs)]))/(MAX(groupC[Weight (lbs)])-MIN(groupC[Weight (lbs)]))</f>
        <v>0.55581029727781295</v>
      </c>
      <c r="F1436">
        <f>IF(groupC[[#This Row],[normalized cost]]+groupC[[#This Row],[normalized weight]]&gt;1, 1, 0)</f>
        <v>1</v>
      </c>
    </row>
    <row r="1437" spans="1:6" x14ac:dyDescent="0.75">
      <c r="A1437">
        <v>24195.818930000001</v>
      </c>
      <c r="B1437">
        <v>60987.194029999999</v>
      </c>
      <c r="C1437">
        <v>1</v>
      </c>
      <c r="D1437">
        <f>(groupC[[#This Row],[Cost (USD)]]-MIN(groupC[Cost (USD)]))/(MAX(groupC[Cost (USD)])-MIN(groupC[Cost (USD)]))</f>
        <v>0.59965248493732259</v>
      </c>
      <c r="E1437">
        <f>(groupC[[#This Row],[Weight (lbs)]]-MIN(groupC[Weight (lbs)]))/(MAX(groupC[Weight (lbs)])-MIN(groupC[Weight (lbs)]))</f>
        <v>0.6347850964973768</v>
      </c>
      <c r="F1437">
        <f>IF(groupC[[#This Row],[normalized cost]]+groupC[[#This Row],[normalized weight]]&gt;1, 1, 0)</f>
        <v>1</v>
      </c>
    </row>
    <row r="1438" spans="1:6" x14ac:dyDescent="0.75">
      <c r="A1438">
        <v>23174.358260000001</v>
      </c>
      <c r="B1438">
        <v>59804.118069999997</v>
      </c>
      <c r="C1438">
        <v>1</v>
      </c>
      <c r="D1438">
        <f>(groupC[[#This Row],[Cost (USD)]]-MIN(groupC[Cost (USD)]))/(MAX(groupC[Cost (USD)])-MIN(groupC[Cost (USD)]))</f>
        <v>0.43877222216234602</v>
      </c>
      <c r="E1438">
        <f>(groupC[[#This Row],[Weight (lbs)]]-MIN(groupC[Weight (lbs)]))/(MAX(groupC[Weight (lbs)])-MIN(groupC[Weight (lbs)]))</f>
        <v>0.50495604729898169</v>
      </c>
      <c r="F1438">
        <f>IF(groupC[[#This Row],[normalized cost]]+groupC[[#This Row],[normalized weight]]&gt;1, 1, 0)</f>
        <v>0</v>
      </c>
    </row>
    <row r="1439" spans="1:6" x14ac:dyDescent="0.75">
      <c r="A1439">
        <v>24646.89904</v>
      </c>
      <c r="B1439">
        <v>59520.52693</v>
      </c>
      <c r="C1439">
        <v>1</v>
      </c>
      <c r="D1439">
        <f>(groupC[[#This Row],[Cost (USD)]]-MIN(groupC[Cost (USD)]))/(MAX(groupC[Cost (USD)])-MIN(groupC[Cost (USD)]))</f>
        <v>0.67069769378453659</v>
      </c>
      <c r="E1439">
        <f>(groupC[[#This Row],[Weight (lbs)]]-MIN(groupC[Weight (lbs)]))/(MAX(groupC[Weight (lbs)])-MIN(groupC[Weight (lbs)]))</f>
        <v>0.47383516469116627</v>
      </c>
      <c r="F1439">
        <f>IF(groupC[[#This Row],[normalized cost]]+groupC[[#This Row],[normalized weight]]&gt;1, 1, 0)</f>
        <v>1</v>
      </c>
    </row>
    <row r="1440" spans="1:6" x14ac:dyDescent="0.75">
      <c r="A1440">
        <v>23978.871149999999</v>
      </c>
      <c r="B1440">
        <v>59383.436450000001</v>
      </c>
      <c r="C1440">
        <v>1</v>
      </c>
      <c r="D1440">
        <f>(groupC[[#This Row],[Cost (USD)]]-MIN(groupC[Cost (USD)]))/(MAX(groupC[Cost (USD)])-MIN(groupC[Cost (USD)]))</f>
        <v>0.56548316556955081</v>
      </c>
      <c r="E1440">
        <f>(groupC[[#This Row],[Weight (lbs)]]-MIN(groupC[Weight (lbs)]))/(MAX(groupC[Weight (lbs)])-MIN(groupC[Weight (lbs)]))</f>
        <v>0.45879105317650792</v>
      </c>
      <c r="F1440">
        <f>IF(groupC[[#This Row],[normalized cost]]+groupC[[#This Row],[normalized weight]]&gt;1, 1, 0)</f>
        <v>1</v>
      </c>
    </row>
    <row r="1441" spans="1:6" x14ac:dyDescent="0.75">
      <c r="A1441">
        <v>24422.60655</v>
      </c>
      <c r="B1441">
        <v>58776.829059999996</v>
      </c>
      <c r="C1441">
        <v>1</v>
      </c>
      <c r="D1441">
        <f>(groupC[[#This Row],[Cost (USD)]]-MIN(groupC[Cost (USD)]))/(MAX(groupC[Cost (USD)])-MIN(groupC[Cost (USD)]))</f>
        <v>0.63537158110155512</v>
      </c>
      <c r="E1441">
        <f>(groupC[[#This Row],[Weight (lbs)]]-MIN(groupC[Weight (lbs)]))/(MAX(groupC[Weight (lbs)])-MIN(groupC[Weight (lbs)]))</f>
        <v>0.39222283326236096</v>
      </c>
      <c r="F1441">
        <f>IF(groupC[[#This Row],[normalized cost]]+groupC[[#This Row],[normalized weight]]&gt;1, 1, 0)</f>
        <v>1</v>
      </c>
    </row>
    <row r="1442" spans="1:6" x14ac:dyDescent="0.75">
      <c r="A1442">
        <v>24631.371790000001</v>
      </c>
      <c r="B1442">
        <v>59692.592850000001</v>
      </c>
      <c r="C1442">
        <v>1</v>
      </c>
      <c r="D1442">
        <f>(groupC[[#This Row],[Cost (USD)]]-MIN(groupC[Cost (USD)]))/(MAX(groupC[Cost (USD)])-MIN(groupC[Cost (USD)]))</f>
        <v>0.66825214875912453</v>
      </c>
      <c r="E1442">
        <f>(groupC[[#This Row],[Weight (lbs)]]-MIN(groupC[Weight (lbs)]))/(MAX(groupC[Weight (lbs)])-MIN(groupC[Weight (lbs)]))</f>
        <v>0.492717430537433</v>
      </c>
      <c r="F1442">
        <f>IF(groupC[[#This Row],[normalized cost]]+groupC[[#This Row],[normalized weight]]&gt;1, 1, 0)</f>
        <v>1</v>
      </c>
    </row>
    <row r="1443" spans="1:6" x14ac:dyDescent="0.75">
      <c r="A1443">
        <v>23970.667860000001</v>
      </c>
      <c r="B1443">
        <v>61976.009579999998</v>
      </c>
      <c r="C1443">
        <v>1</v>
      </c>
      <c r="D1443">
        <f>(groupC[[#This Row],[Cost (USD)]]-MIN(groupC[Cost (USD)]))/(MAX(groupC[Cost (USD)])-MIN(groupC[Cost (USD)]))</f>
        <v>0.56419114573013895</v>
      </c>
      <c r="E1443">
        <f>(groupC[[#This Row],[Weight (lbs)]]-MIN(groupC[Weight (lbs)]))/(MAX(groupC[Weight (lbs)])-MIN(groupC[Weight (lbs)]))</f>
        <v>0.74329628853367502</v>
      </c>
      <c r="F1443">
        <f>IF(groupC[[#This Row],[normalized cost]]+groupC[[#This Row],[normalized weight]]&gt;1, 1, 0)</f>
        <v>1</v>
      </c>
    </row>
    <row r="1444" spans="1:6" x14ac:dyDescent="0.75">
      <c r="A1444">
        <v>22256.174579999999</v>
      </c>
      <c r="B1444">
        <v>61350.265549999996</v>
      </c>
      <c r="C1444">
        <v>1</v>
      </c>
      <c r="D1444">
        <f>(groupC[[#This Row],[Cost (USD)]]-MIN(groupC[Cost (USD)]))/(MAX(groupC[Cost (USD)])-MIN(groupC[Cost (USD)]))</f>
        <v>0.29415810626682626</v>
      </c>
      <c r="E1444">
        <f>(groupC[[#This Row],[Weight (lbs)]]-MIN(groupC[Weight (lbs)]))/(MAX(groupC[Weight (lbs)])-MIN(groupC[Weight (lbs)]))</f>
        <v>0.67462804135158194</v>
      </c>
      <c r="F1444">
        <f>IF(groupC[[#This Row],[normalized cost]]+groupC[[#This Row],[normalized weight]]&gt;1, 1, 0)</f>
        <v>0</v>
      </c>
    </row>
    <row r="1445" spans="1:6" x14ac:dyDescent="0.75">
      <c r="A1445">
        <v>24250.694360000001</v>
      </c>
      <c r="B1445">
        <v>61164.502370000002</v>
      </c>
      <c r="C1445">
        <v>1</v>
      </c>
      <c r="D1445">
        <f>(groupC[[#This Row],[Cost (USD)]]-MIN(groupC[Cost (USD)]))/(MAX(groupC[Cost (USD)])-MIN(groupC[Cost (USD)]))</f>
        <v>0.60829537629631136</v>
      </c>
      <c r="E1445">
        <f>(groupC[[#This Row],[Weight (lbs)]]-MIN(groupC[Weight (lbs)]))/(MAX(groupC[Weight (lbs)])-MIN(groupC[Weight (lbs)]))</f>
        <v>0.65424265795196523</v>
      </c>
      <c r="F1445">
        <f>IF(groupC[[#This Row],[normalized cost]]+groupC[[#This Row],[normalized weight]]&gt;1, 1, 0)</f>
        <v>1</v>
      </c>
    </row>
    <row r="1446" spans="1:6" x14ac:dyDescent="0.75">
      <c r="A1446">
        <v>23831.674279999999</v>
      </c>
      <c r="B1446">
        <v>57903.649060000003</v>
      </c>
      <c r="C1446">
        <v>1</v>
      </c>
      <c r="D1446">
        <f>(groupC[[#This Row],[Cost (USD)]]-MIN(groupC[Cost (USD)]))/(MAX(groupC[Cost (USD)])-MIN(groupC[Cost (USD)]))</f>
        <v>0.54229962867893899</v>
      </c>
      <c r="E1446">
        <f>(groupC[[#This Row],[Weight (lbs)]]-MIN(groupC[Weight (lbs)]))/(MAX(groupC[Weight (lbs)])-MIN(groupC[Weight (lbs)]))</f>
        <v>0.29640131967243594</v>
      </c>
      <c r="F1446">
        <f>IF(groupC[[#This Row],[normalized cost]]+groupC[[#This Row],[normalized weight]]&gt;1, 1, 0)</f>
        <v>0</v>
      </c>
    </row>
    <row r="1447" spans="1:6" x14ac:dyDescent="0.75">
      <c r="A1447">
        <v>23135.252349999999</v>
      </c>
      <c r="B1447">
        <v>61104.563470000001</v>
      </c>
      <c r="C1447">
        <v>1</v>
      </c>
      <c r="D1447">
        <f>(groupC[[#This Row],[Cost (USD)]]-MIN(groupC[Cost (USD)]))/(MAX(groupC[Cost (USD)])-MIN(groupC[Cost (USD)]))</f>
        <v>0.43261303340292473</v>
      </c>
      <c r="E1447">
        <f>(groupC[[#This Row],[Weight (lbs)]]-MIN(groupC[Weight (lbs)]))/(MAX(groupC[Weight (lbs)])-MIN(groupC[Weight (lbs)]))</f>
        <v>0.64766504953111803</v>
      </c>
      <c r="F1447">
        <f>IF(groupC[[#This Row],[normalized cost]]+groupC[[#This Row],[normalized weight]]&gt;1, 1, 0)</f>
        <v>1</v>
      </c>
    </row>
    <row r="1448" spans="1:6" x14ac:dyDescent="0.75">
      <c r="A1448">
        <v>22876.298269999999</v>
      </c>
      <c r="B1448">
        <v>60292.92222</v>
      </c>
      <c r="C1448">
        <v>1</v>
      </c>
      <c r="D1448">
        <f>(groupC[[#This Row],[Cost (USD)]]-MIN(groupC[Cost (USD)]))/(MAX(groupC[Cost (USD)])-MIN(groupC[Cost (USD)]))</f>
        <v>0.39182771326225579</v>
      </c>
      <c r="E1448">
        <f>(groupC[[#This Row],[Weight (lbs)]]-MIN(groupC[Weight (lbs)]))/(MAX(groupC[Weight (lbs)])-MIN(groupC[Weight (lbs)]))</f>
        <v>0.55859670959316776</v>
      </c>
      <c r="F1448">
        <f>IF(groupC[[#This Row],[normalized cost]]+groupC[[#This Row],[normalized weight]]&gt;1, 1, 0)</f>
        <v>0</v>
      </c>
    </row>
    <row r="1449" spans="1:6" x14ac:dyDescent="0.75">
      <c r="A1449">
        <v>24127.087790000001</v>
      </c>
      <c r="B1449">
        <v>60391.465600000003</v>
      </c>
      <c r="C1449">
        <v>1</v>
      </c>
      <c r="D1449">
        <f>(groupC[[#This Row],[Cost (USD)]]-MIN(groupC[Cost (USD)]))/(MAX(groupC[Cost (USD)])-MIN(groupC[Cost (USD)]))</f>
        <v>0.58882731644206998</v>
      </c>
      <c r="E1449">
        <f>(groupC[[#This Row],[Weight (lbs)]]-MIN(groupC[Weight (lbs)]))/(MAX(groupC[Weight (lbs)])-MIN(groupC[Weight (lbs)]))</f>
        <v>0.56941071796013398</v>
      </c>
      <c r="F1449">
        <f>IF(groupC[[#This Row],[normalized cost]]+groupC[[#This Row],[normalized weight]]&gt;1, 1, 0)</f>
        <v>1</v>
      </c>
    </row>
    <row r="1450" spans="1:6" x14ac:dyDescent="0.75">
      <c r="A1450">
        <v>24045.169760000001</v>
      </c>
      <c r="B1450">
        <v>59466.74768</v>
      </c>
      <c r="C1450">
        <v>1</v>
      </c>
      <c r="D1450">
        <f>(groupC[[#This Row],[Cost (USD)]]-MIN(groupC[Cost (USD)]))/(MAX(groupC[Cost (USD)])-MIN(groupC[Cost (USD)]))</f>
        <v>0.57592521009625386</v>
      </c>
      <c r="E1450">
        <f>(groupC[[#This Row],[Weight (lbs)]]-MIN(groupC[Weight (lbs)]))/(MAX(groupC[Weight (lbs)])-MIN(groupC[Weight (lbs)]))</f>
        <v>0.46793350737568606</v>
      </c>
      <c r="F1450">
        <f>IF(groupC[[#This Row],[normalized cost]]+groupC[[#This Row],[normalized weight]]&gt;1, 1, 0)</f>
        <v>1</v>
      </c>
    </row>
    <row r="1451" spans="1:6" x14ac:dyDescent="0.75">
      <c r="A1451">
        <v>23918.413700000001</v>
      </c>
      <c r="B1451">
        <v>60856.081030000001</v>
      </c>
      <c r="C1451">
        <v>1</v>
      </c>
      <c r="D1451">
        <f>(groupC[[#This Row],[Cost (USD)]]-MIN(groupC[Cost (USD)]))/(MAX(groupC[Cost (USD)])-MIN(groupC[Cost (USD)]))</f>
        <v>0.55596110492799455</v>
      </c>
      <c r="E1451">
        <f>(groupC[[#This Row],[Weight (lbs)]]-MIN(groupC[Weight (lbs)]))/(MAX(groupC[Weight (lbs)])-MIN(groupC[Weight (lbs)]))</f>
        <v>0.6203969450150757</v>
      </c>
      <c r="F1451">
        <f>IF(groupC[[#This Row],[normalized cost]]+groupC[[#This Row],[normalized weight]]&gt;1, 1, 0)</f>
        <v>1</v>
      </c>
    </row>
    <row r="1452" spans="1:6" x14ac:dyDescent="0.75">
      <c r="A1452">
        <v>23429.606339999998</v>
      </c>
      <c r="B1452">
        <v>59285.309979999998</v>
      </c>
      <c r="C1452">
        <v>1</v>
      </c>
      <c r="D1452">
        <f>(groupC[[#This Row],[Cost (USD)]]-MIN(groupC[Cost (USD)]))/(MAX(groupC[Cost (USD)])-MIN(groupC[Cost (USD)]))</f>
        <v>0.47897384655108322</v>
      </c>
      <c r="E1452">
        <f>(groupC[[#This Row],[Weight (lbs)]]-MIN(groupC[Weight (lbs)]))/(MAX(groupC[Weight (lbs)])-MIN(groupC[Weight (lbs)]))</f>
        <v>0.44802279591152622</v>
      </c>
      <c r="F1452">
        <f>IF(groupC[[#This Row],[normalized cost]]+groupC[[#This Row],[normalized weight]]&gt;1, 1, 0)</f>
        <v>0</v>
      </c>
    </row>
    <row r="1453" spans="1:6" x14ac:dyDescent="0.75">
      <c r="A1453">
        <v>24236.075260000001</v>
      </c>
      <c r="B1453">
        <v>60126.53239</v>
      </c>
      <c r="C1453">
        <v>1</v>
      </c>
      <c r="D1453">
        <f>(groupC[[#This Row],[Cost (USD)]]-MIN(groupC[Cost (USD)]))/(MAX(groupC[Cost (USD)])-MIN(groupC[Cost (USD)]))</f>
        <v>0.60599286508015882</v>
      </c>
      <c r="E1453">
        <f>(groupC[[#This Row],[Weight (lbs)]]-MIN(groupC[Weight (lbs)]))/(MAX(groupC[Weight (lbs)])-MIN(groupC[Weight (lbs)]))</f>
        <v>0.5403373296754298</v>
      </c>
      <c r="F1453">
        <f>IF(groupC[[#This Row],[normalized cost]]+groupC[[#This Row],[normalized weight]]&gt;1, 1, 0)</f>
        <v>1</v>
      </c>
    </row>
    <row r="1454" spans="1:6" x14ac:dyDescent="0.75">
      <c r="A1454">
        <v>24969.800640000001</v>
      </c>
      <c r="B1454">
        <v>60847.9185</v>
      </c>
      <c r="C1454">
        <v>1</v>
      </c>
      <c r="D1454">
        <f>(groupC[[#This Row],[Cost (USD)]]-MIN(groupC[Cost (USD)]))/(MAX(groupC[Cost (USD)])-MIN(groupC[Cost (USD)]))</f>
        <v>0.72155476129988261</v>
      </c>
      <c r="E1454">
        <f>(groupC[[#This Row],[Weight (lbs)]]-MIN(groupC[Weight (lbs)]))/(MAX(groupC[Weight (lbs)])-MIN(groupC[Weight (lbs)]))</f>
        <v>0.61950120074777304</v>
      </c>
      <c r="F1454">
        <f>IF(groupC[[#This Row],[normalized cost]]+groupC[[#This Row],[normalized weight]]&gt;1, 1, 0)</f>
        <v>1</v>
      </c>
    </row>
    <row r="1455" spans="1:6" x14ac:dyDescent="0.75">
      <c r="A1455">
        <v>23815.73458</v>
      </c>
      <c r="B1455">
        <v>59378.142950000001</v>
      </c>
      <c r="C1455">
        <v>1</v>
      </c>
      <c r="D1455">
        <f>(groupC[[#This Row],[Cost (USD)]]-MIN(groupC[Cost (USD)]))/(MAX(groupC[Cost (USD)])-MIN(groupC[Cost (USD)]))</f>
        <v>0.53978912269484258</v>
      </c>
      <c r="E1455">
        <f>(groupC[[#This Row],[Weight (lbs)]]-MIN(groupC[Weight (lbs)]))/(MAX(groupC[Weight (lbs)])-MIN(groupC[Weight (lbs)]))</f>
        <v>0.45821015212267224</v>
      </c>
      <c r="F1455">
        <f>IF(groupC[[#This Row],[normalized cost]]+groupC[[#This Row],[normalized weight]]&gt;1, 1, 0)</f>
        <v>0</v>
      </c>
    </row>
    <row r="1456" spans="1:6" x14ac:dyDescent="0.75">
      <c r="A1456">
        <v>25502.244610000002</v>
      </c>
      <c r="B1456">
        <v>60411.324639999999</v>
      </c>
      <c r="C1456">
        <v>1</v>
      </c>
      <c r="D1456">
        <f>(groupC[[#This Row],[Cost (USD)]]-MIN(groupC[Cost (USD)]))/(MAX(groupC[Cost (USD)])-MIN(groupC[Cost (USD)]))</f>
        <v>0.80541479460547405</v>
      </c>
      <c r="E1456">
        <f>(groupC[[#This Row],[Weight (lbs)]]-MIN(groupC[Weight (lbs)]))/(MAX(groupC[Weight (lbs)])-MIN(groupC[Weight (lbs)]))</f>
        <v>0.57159002036197837</v>
      </c>
      <c r="F1456">
        <f>IF(groupC[[#This Row],[normalized cost]]+groupC[[#This Row],[normalized weight]]&gt;1, 1, 0)</f>
        <v>1</v>
      </c>
    </row>
    <row r="1457" spans="1:6" x14ac:dyDescent="0.75">
      <c r="A1457">
        <v>25025.864119999998</v>
      </c>
      <c r="B1457">
        <v>60428.399369999999</v>
      </c>
      <c r="C1457">
        <v>1</v>
      </c>
      <c r="D1457">
        <f>(groupC[[#This Row],[Cost (USD)]]-MIN(groupC[Cost (USD)]))/(MAX(groupC[Cost (USD)])-MIN(groupC[Cost (USD)]))</f>
        <v>0.73038477077492103</v>
      </c>
      <c r="E1457">
        <f>(groupC[[#This Row],[Weight (lbs)]]-MIN(groupC[Weight (lbs)]))/(MAX(groupC[Weight (lbs)])-MIN(groupC[Weight (lbs)]))</f>
        <v>0.57346377660094316</v>
      </c>
      <c r="F1457">
        <f>IF(groupC[[#This Row],[normalized cost]]+groupC[[#This Row],[normalized weight]]&gt;1, 1, 0)</f>
        <v>1</v>
      </c>
    </row>
    <row r="1458" spans="1:6" x14ac:dyDescent="0.75">
      <c r="A1458">
        <v>25665.043669999999</v>
      </c>
      <c r="B1458">
        <v>58489.000619999999</v>
      </c>
      <c r="C1458">
        <v>1</v>
      </c>
      <c r="D1458">
        <f>(groupC[[#This Row],[Cost (USD)]]-MIN(groupC[Cost (USD)]))/(MAX(groupC[Cost (USD)])-MIN(groupC[Cost (USD)]))</f>
        <v>0.83105567958670268</v>
      </c>
      <c r="E1458">
        <f>(groupC[[#This Row],[Weight (lbs)]]-MIN(groupC[Weight (lbs)]))/(MAX(groupC[Weight (lbs)])-MIN(groupC[Weight (lbs)]))</f>
        <v>0.36063695546508329</v>
      </c>
      <c r="F1458">
        <f>IF(groupC[[#This Row],[normalized cost]]+groupC[[#This Row],[normalized weight]]&gt;1, 1, 0)</f>
        <v>1</v>
      </c>
    </row>
    <row r="1459" spans="1:6" x14ac:dyDescent="0.75">
      <c r="A1459">
        <v>22270.566480000001</v>
      </c>
      <c r="B1459">
        <v>59484.664120000001</v>
      </c>
      <c r="C1459">
        <v>1</v>
      </c>
      <c r="D1459">
        <f>(groupC[[#This Row],[Cost (USD)]]-MIN(groupC[Cost (USD)]))/(MAX(groupC[Cost (USD)])-MIN(groupC[Cost (USD)]))</f>
        <v>0.29642483343688125</v>
      </c>
      <c r="E1459">
        <f>(groupC[[#This Row],[Weight (lbs)]]-MIN(groupC[Weight (lbs)]))/(MAX(groupC[Weight (lbs)])-MIN(groupC[Weight (lbs)]))</f>
        <v>0.46989963165583815</v>
      </c>
      <c r="F1459">
        <f>IF(groupC[[#This Row],[normalized cost]]+groupC[[#This Row],[normalized weight]]&gt;1, 1, 0)</f>
        <v>0</v>
      </c>
    </row>
    <row r="1460" spans="1:6" x14ac:dyDescent="0.75">
      <c r="A1460">
        <v>23706.123169999999</v>
      </c>
      <c r="B1460">
        <v>58089.313670000003</v>
      </c>
      <c r="C1460">
        <v>1</v>
      </c>
      <c r="D1460">
        <f>(groupC[[#This Row],[Cost (USD)]]-MIN(groupC[Cost (USD)]))/(MAX(groupC[Cost (USD)])-MIN(groupC[Cost (USD)]))</f>
        <v>0.52252530338015879</v>
      </c>
      <c r="E1460">
        <f>(groupC[[#This Row],[Weight (lbs)]]-MIN(groupC[Weight (lbs)]))/(MAX(groupC[Weight (lbs)])-MIN(groupC[Weight (lbs)]))</f>
        <v>0.31677588614244584</v>
      </c>
      <c r="F1460">
        <f>IF(groupC[[#This Row],[normalized cost]]+groupC[[#This Row],[normalized weight]]&gt;1, 1, 0)</f>
        <v>0</v>
      </c>
    </row>
    <row r="1461" spans="1:6" x14ac:dyDescent="0.75">
      <c r="A1461">
        <v>24790.865140000002</v>
      </c>
      <c r="B1461">
        <v>59338.061000000002</v>
      </c>
      <c r="C1461">
        <v>1</v>
      </c>
      <c r="D1461">
        <f>(groupC[[#This Row],[Cost (USD)]]-MIN(groupC[Cost (USD)]))/(MAX(groupC[Cost (USD)])-MIN(groupC[Cost (USD)]))</f>
        <v>0.69337238374463928</v>
      </c>
      <c r="E1461">
        <f>(groupC[[#This Row],[Weight (lbs)]]-MIN(groupC[Weight (lbs)]))/(MAX(groupC[Weight (lbs)])-MIN(groupC[Weight (lbs)]))</f>
        <v>0.45381161675008502</v>
      </c>
      <c r="F1461">
        <f>IF(groupC[[#This Row],[normalized cost]]+groupC[[#This Row],[normalized weight]]&gt;1, 1, 0)</f>
        <v>1</v>
      </c>
    </row>
    <row r="1462" spans="1:6" x14ac:dyDescent="0.75">
      <c r="A1462">
        <v>25886.136040000001</v>
      </c>
      <c r="B1462">
        <v>60670.920019999998</v>
      </c>
      <c r="C1462">
        <v>1</v>
      </c>
      <c r="D1462">
        <f>(groupC[[#This Row],[Cost (USD)]]-MIN(groupC[Cost (USD)]))/(MAX(groupC[Cost (USD)])-MIN(groupC[Cost (USD)]))</f>
        <v>0.86587777272039401</v>
      </c>
      <c r="E1462">
        <f>(groupC[[#This Row],[Weight (lbs)]]-MIN(groupC[Weight (lbs)]))/(MAX(groupC[Weight (lbs)])-MIN(groupC[Weight (lbs)]))</f>
        <v>0.60007764288259469</v>
      </c>
      <c r="F1462">
        <f>IF(groupC[[#This Row],[normalized cost]]+groupC[[#This Row],[normalized weight]]&gt;1, 1, 0)</f>
        <v>1</v>
      </c>
    </row>
    <row r="1463" spans="1:6" x14ac:dyDescent="0.75">
      <c r="A1463">
        <v>22969.924940000001</v>
      </c>
      <c r="B1463">
        <v>58754.896939999999</v>
      </c>
      <c r="C1463">
        <v>1</v>
      </c>
      <c r="D1463">
        <f>(groupC[[#This Row],[Cost (USD)]]-MIN(groupC[Cost (USD)]))/(MAX(groupC[Cost (USD)])-MIN(groupC[Cost (USD)]))</f>
        <v>0.40657393278370468</v>
      </c>
      <c r="E1463">
        <f>(groupC[[#This Row],[Weight (lbs)]]-MIN(groupC[Weight (lbs)]))/(MAX(groupC[Weight (lbs)])-MIN(groupC[Weight (lbs)]))</f>
        <v>0.38981603405184806</v>
      </c>
      <c r="F1463">
        <f>IF(groupC[[#This Row],[normalized cost]]+groupC[[#This Row],[normalized weight]]&gt;1, 1, 0)</f>
        <v>0</v>
      </c>
    </row>
    <row r="1464" spans="1:6" x14ac:dyDescent="0.75">
      <c r="A1464">
        <v>22370.724750000001</v>
      </c>
      <c r="B1464">
        <v>60693.29279</v>
      </c>
      <c r="C1464">
        <v>1</v>
      </c>
      <c r="D1464">
        <f>(groupC[[#This Row],[Cost (USD)]]-MIN(groupC[Cost (USD)]))/(MAX(groupC[Cost (USD)])-MIN(groupC[Cost (USD)]))</f>
        <v>0.3121997812835634</v>
      </c>
      <c r="E1464">
        <f>(groupC[[#This Row],[Weight (lbs)]]-MIN(groupC[Weight (lbs)]))/(MAX(groupC[Weight (lbs)])-MIN(groupC[Weight (lbs)]))</f>
        <v>0.60253279838844631</v>
      </c>
      <c r="F1464">
        <f>IF(groupC[[#This Row],[normalized cost]]+groupC[[#This Row],[normalized weight]]&gt;1, 1, 0)</f>
        <v>0</v>
      </c>
    </row>
    <row r="1465" spans="1:6" x14ac:dyDescent="0.75">
      <c r="A1465">
        <v>24239.222249999999</v>
      </c>
      <c r="B1465">
        <v>60952.945489999998</v>
      </c>
      <c r="C1465">
        <v>1</v>
      </c>
      <c r="D1465">
        <f>(groupC[[#This Row],[Cost (USD)]]-MIN(groupC[Cost (USD)]))/(MAX(groupC[Cost (USD)])-MIN(groupC[Cost (USD)]))</f>
        <v>0.60648851664366921</v>
      </c>
      <c r="E1465">
        <f>(groupC[[#This Row],[Weight (lbs)]]-MIN(groupC[Weight (lbs)]))/(MAX(groupC[Weight (lbs)])-MIN(groupC[Weight (lbs)]))</f>
        <v>0.63102671112317543</v>
      </c>
      <c r="F1465">
        <f>IF(groupC[[#This Row],[normalized cost]]+groupC[[#This Row],[normalized weight]]&gt;1, 1, 0)</f>
        <v>1</v>
      </c>
    </row>
    <row r="1466" spans="1:6" x14ac:dyDescent="0.75">
      <c r="A1466">
        <v>23580.681120000001</v>
      </c>
      <c r="B1466">
        <v>59171.332920000001</v>
      </c>
      <c r="C1466">
        <v>1</v>
      </c>
      <c r="D1466">
        <f>(groupC[[#This Row],[Cost (USD)]]-MIN(groupC[Cost (USD)]))/(MAX(groupC[Cost (USD)])-MIN(groupC[Cost (USD)]))</f>
        <v>0.50276815505350669</v>
      </c>
      <c r="E1466">
        <f>(groupC[[#This Row],[Weight (lbs)]]-MIN(groupC[Weight (lbs)]))/(MAX(groupC[Weight (lbs)])-MIN(groupC[Weight (lbs)]))</f>
        <v>0.43551511776529117</v>
      </c>
      <c r="F1466">
        <f>IF(groupC[[#This Row],[normalized cost]]+groupC[[#This Row],[normalized weight]]&gt;1, 1, 0)</f>
        <v>0</v>
      </c>
    </row>
    <row r="1467" spans="1:6" x14ac:dyDescent="0.75">
      <c r="A1467">
        <v>23188.085060000001</v>
      </c>
      <c r="B1467">
        <v>60388.410519999998</v>
      </c>
      <c r="C1467">
        <v>1</v>
      </c>
      <c r="D1467">
        <f>(groupC[[#This Row],[Cost (USD)]]-MIN(groupC[Cost (USD)]))/(MAX(groupC[Cost (USD)])-MIN(groupC[Cost (USD)]))</f>
        <v>0.44093419594745475</v>
      </c>
      <c r="E1467">
        <f>(groupC[[#This Row],[Weight (lbs)]]-MIN(groupC[Weight (lbs)]))/(MAX(groupC[Weight (lbs)])-MIN(groupC[Weight (lbs)]))</f>
        <v>0.56907545788805391</v>
      </c>
      <c r="F1467">
        <f>IF(groupC[[#This Row],[normalized cost]]+groupC[[#This Row],[normalized weight]]&gt;1, 1, 0)</f>
        <v>1</v>
      </c>
    </row>
    <row r="1468" spans="1:6" x14ac:dyDescent="0.75">
      <c r="A1468">
        <v>24631.561750000001</v>
      </c>
      <c r="B1468">
        <v>58749.234680000001</v>
      </c>
      <c r="C1468">
        <v>1</v>
      </c>
      <c r="D1468">
        <f>(groupC[[#This Row],[Cost (USD)]]-MIN(groupC[Cost (USD)]))/(MAX(groupC[Cost (USD)])-MIN(groupC[Cost (USD)]))</f>
        <v>0.6682820674976665</v>
      </c>
      <c r="E1468">
        <f>(groupC[[#This Row],[Weight (lbs)]]-MIN(groupC[Weight (lbs)]))/(MAX(groupC[Weight (lbs)])-MIN(groupC[Weight (lbs)]))</f>
        <v>0.38919466580756917</v>
      </c>
      <c r="F1468">
        <f>IF(groupC[[#This Row],[normalized cost]]+groupC[[#This Row],[normalized weight]]&gt;1, 1, 0)</f>
        <v>1</v>
      </c>
    </row>
    <row r="1469" spans="1:6" x14ac:dyDescent="0.75">
      <c r="A1469">
        <v>25772.57202</v>
      </c>
      <c r="B1469">
        <v>63497.308409999998</v>
      </c>
      <c r="C1469">
        <v>1</v>
      </c>
      <c r="D1469">
        <f>(groupC[[#This Row],[Cost (USD)]]-MIN(groupC[Cost (USD)]))/(MAX(groupC[Cost (USD)])-MIN(groupC[Cost (USD)]))</f>
        <v>0.84799141652874255</v>
      </c>
      <c r="E1469">
        <f>(groupC[[#This Row],[Weight (lbs)]]-MIN(groupC[Weight (lbs)]))/(MAX(groupC[Weight (lbs)])-MIN(groupC[Weight (lbs)]))</f>
        <v>0.91024142758081672</v>
      </c>
      <c r="F1469">
        <f>IF(groupC[[#This Row],[normalized cost]]+groupC[[#This Row],[normalized weight]]&gt;1, 1, 0)</f>
        <v>1</v>
      </c>
    </row>
    <row r="1470" spans="1:6" x14ac:dyDescent="0.75">
      <c r="A1470">
        <v>22932.935570000001</v>
      </c>
      <c r="B1470">
        <v>62759.991029999997</v>
      </c>
      <c r="C1470">
        <v>1</v>
      </c>
      <c r="D1470">
        <f>(groupC[[#This Row],[Cost (USD)]]-MIN(groupC[Cost (USD)]))/(MAX(groupC[Cost (USD)])-MIN(groupC[Cost (USD)]))</f>
        <v>0.4007480995037207</v>
      </c>
      <c r="E1470">
        <f>(groupC[[#This Row],[Weight (lbs)]]-MIN(groupC[Weight (lbs)]))/(MAX(groupC[Weight (lbs)])-MIN(groupC[Weight (lbs)]))</f>
        <v>0.82932928192040478</v>
      </c>
      <c r="F1470">
        <f>IF(groupC[[#This Row],[normalized cost]]+groupC[[#This Row],[normalized weight]]&gt;1, 1, 0)</f>
        <v>1</v>
      </c>
    </row>
    <row r="1471" spans="1:6" x14ac:dyDescent="0.75">
      <c r="A1471">
        <v>22522.941739999998</v>
      </c>
      <c r="B1471">
        <v>59435.872669999997</v>
      </c>
      <c r="C1471">
        <v>1</v>
      </c>
      <c r="D1471">
        <f>(groupC[[#This Row],[Cost (USD)]]-MIN(groupC[Cost (USD)]))/(MAX(groupC[Cost (USD)])-MIN(groupC[Cost (USD)]))</f>
        <v>0.33617398809273552</v>
      </c>
      <c r="E1471">
        <f>(groupC[[#This Row],[Weight (lbs)]]-MIN(groupC[Weight (lbs)]))/(MAX(groupC[Weight (lbs)])-MIN(groupC[Weight (lbs)]))</f>
        <v>0.4645453283171822</v>
      </c>
      <c r="F1471">
        <f>IF(groupC[[#This Row],[normalized cost]]+groupC[[#This Row],[normalized weight]]&gt;1, 1, 0)</f>
        <v>0</v>
      </c>
    </row>
    <row r="1472" spans="1:6" x14ac:dyDescent="0.75">
      <c r="A1472">
        <v>23162.446810000001</v>
      </c>
      <c r="B1472">
        <v>60154.996930000001</v>
      </c>
      <c r="C1472">
        <v>1</v>
      </c>
      <c r="D1472">
        <f>(groupC[[#This Row],[Cost (USD)]]-MIN(groupC[Cost (USD)]))/(MAX(groupC[Cost (USD)])-MIN(groupC[Cost (USD)]))</f>
        <v>0.43689616637056411</v>
      </c>
      <c r="E1472">
        <f>(groupC[[#This Row],[Weight (lbs)]]-MIN(groupC[Weight (lbs)]))/(MAX(groupC[Weight (lbs)])-MIN(groupC[Weight (lbs)]))</f>
        <v>0.54346098723336866</v>
      </c>
      <c r="F1472">
        <f>IF(groupC[[#This Row],[normalized cost]]+groupC[[#This Row],[normalized weight]]&gt;1, 1, 0)</f>
        <v>0</v>
      </c>
    </row>
    <row r="1473" spans="1:6" x14ac:dyDescent="0.75">
      <c r="A1473">
        <v>24392.368210000001</v>
      </c>
      <c r="B1473">
        <v>59665.709159999999</v>
      </c>
      <c r="C1473">
        <v>1</v>
      </c>
      <c r="D1473">
        <f>(groupC[[#This Row],[Cost (USD)]]-MIN(groupC[Cost (USD)]))/(MAX(groupC[Cost (USD)])-MIN(groupC[Cost (USD)]))</f>
        <v>0.63060903641632604</v>
      </c>
      <c r="E1473">
        <f>(groupC[[#This Row],[Weight (lbs)]]-MIN(groupC[Weight (lbs)]))/(MAX(groupC[Weight (lbs)])-MIN(groupC[Weight (lbs)]))</f>
        <v>0.48976725317803105</v>
      </c>
      <c r="F1473">
        <f>IF(groupC[[#This Row],[normalized cost]]+groupC[[#This Row],[normalized weight]]&gt;1, 1, 0)</f>
        <v>1</v>
      </c>
    </row>
    <row r="1474" spans="1:6" x14ac:dyDescent="0.75">
      <c r="A1474">
        <v>23996.755949999999</v>
      </c>
      <c r="B1474">
        <v>57813.494899999998</v>
      </c>
      <c r="C1474">
        <v>1</v>
      </c>
      <c r="D1474">
        <f>(groupC[[#This Row],[Cost (USD)]]-MIN(groupC[Cost (USD)]))/(MAX(groupC[Cost (USD)])-MIN(groupC[Cost (USD)]))</f>
        <v>0.56830002519829981</v>
      </c>
      <c r="E1474">
        <f>(groupC[[#This Row],[Weight (lbs)]]-MIN(groupC[Weight (lbs)]))/(MAX(groupC[Weight (lbs)])-MIN(groupC[Weight (lbs)]))</f>
        <v>0.28650793220635923</v>
      </c>
      <c r="F1474">
        <f>IF(groupC[[#This Row],[normalized cost]]+groupC[[#This Row],[normalized weight]]&gt;1, 1, 0)</f>
        <v>0</v>
      </c>
    </row>
    <row r="1475" spans="1:6" x14ac:dyDescent="0.75">
      <c r="A1475">
        <v>24169.47567</v>
      </c>
      <c r="B1475">
        <v>60179.992619999997</v>
      </c>
      <c r="C1475">
        <v>1</v>
      </c>
      <c r="D1475">
        <f>(groupC[[#This Row],[Cost (USD)]]-MIN(groupC[Cost (USD)]))/(MAX(groupC[Cost (USD)])-MIN(groupC[Cost (USD)]))</f>
        <v>0.59550341614238822</v>
      </c>
      <c r="E1475">
        <f>(groupC[[#This Row],[Weight (lbs)]]-MIN(groupC[Weight (lbs)]))/(MAX(groupC[Weight (lbs)])-MIN(groupC[Weight (lbs)]))</f>
        <v>0.54620397819631361</v>
      </c>
      <c r="F1475">
        <f>IF(groupC[[#This Row],[normalized cost]]+groupC[[#This Row],[normalized weight]]&gt;1, 1, 0)</f>
        <v>1</v>
      </c>
    </row>
    <row r="1476" spans="1:6" x14ac:dyDescent="0.75">
      <c r="A1476">
        <v>24759.356090000001</v>
      </c>
      <c r="B1476">
        <v>60778.748399999997</v>
      </c>
      <c r="C1476">
        <v>1</v>
      </c>
      <c r="D1476">
        <f>(groupC[[#This Row],[Cost (USD)]]-MIN(groupC[Cost (USD)]))/(MAX(groupC[Cost (USD)])-MIN(groupC[Cost (USD)]))</f>
        <v>0.68840970197658846</v>
      </c>
      <c r="E1476">
        <f>(groupC[[#This Row],[Weight (lbs)]]-MIN(groupC[Weight (lbs)]))/(MAX(groupC[Weight (lbs)])-MIN(groupC[Weight (lbs)]))</f>
        <v>0.61191057375543834</v>
      </c>
      <c r="F1476">
        <f>IF(groupC[[#This Row],[normalized cost]]+groupC[[#This Row],[normalized weight]]&gt;1, 1, 0)</f>
        <v>1</v>
      </c>
    </row>
    <row r="1477" spans="1:6" x14ac:dyDescent="0.75">
      <c r="A1477">
        <v>23071.563569999998</v>
      </c>
      <c r="B1477">
        <v>59191.930569999997</v>
      </c>
      <c r="C1477">
        <v>1</v>
      </c>
      <c r="D1477">
        <f>(groupC[[#This Row],[Cost (USD)]]-MIN(groupC[Cost (USD)]))/(MAX(groupC[Cost (USD)])-MIN(groupC[Cost (USD)]))</f>
        <v>0.42258203763074514</v>
      </c>
      <c r="E1477">
        <f>(groupC[[#This Row],[Weight (lbs)]]-MIN(groupC[Weight (lbs)]))/(MAX(groupC[Weight (lbs)])-MIN(groupC[Weight (lbs)]))</f>
        <v>0.43777547416305013</v>
      </c>
      <c r="F1477">
        <f>IF(groupC[[#This Row],[normalized cost]]+groupC[[#This Row],[normalized weight]]&gt;1, 1, 0)</f>
        <v>0</v>
      </c>
    </row>
    <row r="1478" spans="1:6" x14ac:dyDescent="0.75">
      <c r="A1478">
        <v>22993.086019999999</v>
      </c>
      <c r="B1478">
        <v>58033.414069999999</v>
      </c>
      <c r="C1478">
        <v>1</v>
      </c>
      <c r="D1478">
        <f>(groupC[[#This Row],[Cost (USD)]]-MIN(groupC[Cost (USD)]))/(MAX(groupC[Cost (USD)])-MIN(groupC[Cost (USD)]))</f>
        <v>0.41022180758298787</v>
      </c>
      <c r="E1478">
        <f>(groupC[[#This Row],[Weight (lbs)]]-MIN(groupC[Weight (lbs)]))/(MAX(groupC[Weight (lbs)])-MIN(groupC[Weight (lbs)]))</f>
        <v>0.31064154467668642</v>
      </c>
      <c r="F1478">
        <f>IF(groupC[[#This Row],[normalized cost]]+groupC[[#This Row],[normalized weight]]&gt;1, 1, 0)</f>
        <v>0</v>
      </c>
    </row>
    <row r="1479" spans="1:6" x14ac:dyDescent="0.75">
      <c r="A1479">
        <v>23572.93635</v>
      </c>
      <c r="B1479">
        <v>59468.810579999998</v>
      </c>
      <c r="C1479">
        <v>1</v>
      </c>
      <c r="D1479">
        <f>(groupC[[#This Row],[Cost (USD)]]-MIN(groupC[Cost (USD)]))/(MAX(groupC[Cost (USD)])-MIN(groupC[Cost (USD)]))</f>
        <v>0.50154835220712601</v>
      </c>
      <c r="E1479">
        <f>(groupC[[#This Row],[Weight (lbs)]]-MIN(groupC[Weight (lbs)]))/(MAX(groupC[Weight (lbs)])-MIN(groupC[Weight (lbs)]))</f>
        <v>0.46815988704583927</v>
      </c>
      <c r="F1479">
        <f>IF(groupC[[#This Row],[normalized cost]]+groupC[[#This Row],[normalized weight]]&gt;1, 1, 0)</f>
        <v>0</v>
      </c>
    </row>
    <row r="1480" spans="1:6" x14ac:dyDescent="0.75">
      <c r="A1480">
        <v>24217.37933</v>
      </c>
      <c r="B1480">
        <v>58188.388290000003</v>
      </c>
      <c r="C1480">
        <v>1</v>
      </c>
      <c r="D1480">
        <f>(groupC[[#This Row],[Cost (USD)]]-MIN(groupC[Cost (USD)]))/(MAX(groupC[Cost (USD)])-MIN(groupC[Cost (USD)]))</f>
        <v>0.60304825231183479</v>
      </c>
      <c r="E1480">
        <f>(groupC[[#This Row],[Weight (lbs)]]-MIN(groupC[Weight (lbs)]))/(MAX(groupC[Weight (lbs)])-MIN(groupC[Weight (lbs)]))</f>
        <v>0.32764819202066875</v>
      </c>
      <c r="F1480">
        <f>IF(groupC[[#This Row],[normalized cost]]+groupC[[#This Row],[normalized weight]]&gt;1, 1, 0)</f>
        <v>0</v>
      </c>
    </row>
    <row r="1481" spans="1:6" x14ac:dyDescent="0.75">
      <c r="A1481">
        <v>23348.344580000001</v>
      </c>
      <c r="B1481">
        <v>60815.170940000004</v>
      </c>
      <c r="C1481">
        <v>1</v>
      </c>
      <c r="D1481">
        <f>(groupC[[#This Row],[Cost (USD)]]-MIN(groupC[Cost (USD)]))/(MAX(groupC[Cost (USD)])-MIN(groupC[Cost (USD)]))</f>
        <v>0.46617510286342201</v>
      </c>
      <c r="E1481">
        <f>(groupC[[#This Row],[Weight (lbs)]]-MIN(groupC[Weight (lbs)]))/(MAX(groupC[Weight (lbs)])-MIN(groupC[Weight (lbs)]))</f>
        <v>0.61590753075352611</v>
      </c>
      <c r="F1481">
        <f>IF(groupC[[#This Row],[normalized cost]]+groupC[[#This Row],[normalized weight]]&gt;1, 1, 0)</f>
        <v>1</v>
      </c>
    </row>
    <row r="1482" spans="1:6" x14ac:dyDescent="0.75">
      <c r="A1482">
        <v>23454.719379999999</v>
      </c>
      <c r="B1482">
        <v>59150.332110000003</v>
      </c>
      <c r="C1482">
        <v>1</v>
      </c>
      <c r="D1482">
        <f>(groupC[[#This Row],[Cost (USD)]]-MIN(groupC[Cost (USD)]))/(MAX(groupC[Cost (USD)])-MIN(groupC[Cost (USD)]))</f>
        <v>0.48292915544641102</v>
      </c>
      <c r="E1482">
        <f>(groupC[[#This Row],[Weight (lbs)]]-MIN(groupC[Weight (lbs)]))/(MAX(groupC[Weight (lbs)])-MIN(groupC[Weight (lbs)]))</f>
        <v>0.43321051917071246</v>
      </c>
      <c r="F1482">
        <f>IF(groupC[[#This Row],[normalized cost]]+groupC[[#This Row],[normalized weight]]&gt;1, 1, 0)</f>
        <v>0</v>
      </c>
    </row>
    <row r="1483" spans="1:6" x14ac:dyDescent="0.75">
      <c r="A1483">
        <v>25025.362550000002</v>
      </c>
      <c r="B1483">
        <v>61874.708489999997</v>
      </c>
      <c r="C1483">
        <v>1</v>
      </c>
      <c r="D1483">
        <f>(groupC[[#This Row],[Cost (USD)]]-MIN(groupC[Cost (USD)]))/(MAX(groupC[Cost (USD)])-MIN(groupC[Cost (USD)]))</f>
        <v>0.73030577339815517</v>
      </c>
      <c r="E1483">
        <f>(groupC[[#This Row],[Weight (lbs)]]-MIN(groupC[Weight (lbs)]))/(MAX(groupC[Weight (lbs)])-MIN(groupC[Weight (lbs)]))</f>
        <v>0.7321796530494572</v>
      </c>
      <c r="F1483">
        <f>IF(groupC[[#This Row],[normalized cost]]+groupC[[#This Row],[normalized weight]]&gt;1, 1, 0)</f>
        <v>1</v>
      </c>
    </row>
    <row r="1484" spans="1:6" x14ac:dyDescent="0.75">
      <c r="A1484">
        <v>25085.29492</v>
      </c>
      <c r="B1484">
        <v>60051.418180000001</v>
      </c>
      <c r="C1484">
        <v>1</v>
      </c>
      <c r="D1484">
        <f>(groupC[[#This Row],[Cost (USD)]]-MIN(groupC[Cost (USD)]))/(MAX(groupC[Cost (USD)])-MIN(groupC[Cost (USD)]))</f>
        <v>0.73974513383317508</v>
      </c>
      <c r="E1484">
        <f>(groupC[[#This Row],[Weight (lbs)]]-MIN(groupC[Weight (lbs)]))/(MAX(groupC[Weight (lbs)])-MIN(groupC[Weight (lbs)]))</f>
        <v>0.53209440462640045</v>
      </c>
      <c r="F1484">
        <f>IF(groupC[[#This Row],[normalized cost]]+groupC[[#This Row],[normalized weight]]&gt;1, 1, 0)</f>
        <v>1</v>
      </c>
    </row>
    <row r="1485" spans="1:6" x14ac:dyDescent="0.75">
      <c r="A1485">
        <v>24052.591380000002</v>
      </c>
      <c r="B1485">
        <v>59871.289989999997</v>
      </c>
      <c r="C1485">
        <v>1</v>
      </c>
      <c r="D1485">
        <f>(groupC[[#This Row],[Cost (USD)]]-MIN(groupC[Cost (USD)]))/(MAX(groupC[Cost (USD)])-MIN(groupC[Cost (USD)]))</f>
        <v>0.57709411675206879</v>
      </c>
      <c r="E1485">
        <f>(groupC[[#This Row],[Weight (lbs)]]-MIN(groupC[Weight (lbs)]))/(MAX(groupC[Weight (lbs)])-MIN(groupC[Weight (lbs)]))</f>
        <v>0.51232739690060036</v>
      </c>
      <c r="F1485">
        <f>IF(groupC[[#This Row],[normalized cost]]+groupC[[#This Row],[normalized weight]]&gt;1, 1, 0)</f>
        <v>1</v>
      </c>
    </row>
    <row r="1486" spans="1:6" x14ac:dyDescent="0.75">
      <c r="A1486">
        <v>24005.698049999999</v>
      </c>
      <c r="B1486">
        <v>60604.232790000002</v>
      </c>
      <c r="C1486">
        <v>1</v>
      </c>
      <c r="D1486">
        <f>(groupC[[#This Row],[Cost (USD)]]-MIN(groupC[Cost (USD)]))/(MAX(groupC[Cost (USD)])-MIN(groupC[Cost (USD)]))</f>
        <v>0.56970840776261344</v>
      </c>
      <c r="E1486">
        <f>(groupC[[#This Row],[Weight (lbs)]]-MIN(groupC[Weight (lbs)]))/(MAX(groupC[Weight (lbs)])-MIN(groupC[Weight (lbs)]))</f>
        <v>0.59275948246238452</v>
      </c>
      <c r="F1486">
        <f>IF(groupC[[#This Row],[normalized cost]]+groupC[[#This Row],[normalized weight]]&gt;1, 1, 0)</f>
        <v>1</v>
      </c>
    </row>
    <row r="1487" spans="1:6" x14ac:dyDescent="0.75">
      <c r="A1487">
        <v>23343.520120000001</v>
      </c>
      <c r="B1487">
        <v>61089.052790000002</v>
      </c>
      <c r="C1487">
        <v>1</v>
      </c>
      <c r="D1487">
        <f>(groupC[[#This Row],[Cost (USD)]]-MIN(groupC[Cost (USD)]))/(MAX(groupC[Cost (USD)])-MIN(groupC[Cost (USD)]))</f>
        <v>0.46541524943455986</v>
      </c>
      <c r="E1487">
        <f>(groupC[[#This Row],[Weight (lbs)]]-MIN(groupC[Weight (lbs)]))/(MAX(groupC[Weight (lbs)])-MIN(groupC[Weight (lbs)]))</f>
        <v>0.64596292988292536</v>
      </c>
      <c r="F1487">
        <f>IF(groupC[[#This Row],[normalized cost]]+groupC[[#This Row],[normalized weight]]&gt;1, 1, 0)</f>
        <v>1</v>
      </c>
    </row>
    <row r="1488" spans="1:6" x14ac:dyDescent="0.75">
      <c r="A1488">
        <v>24581.833030000002</v>
      </c>
      <c r="B1488">
        <v>60920.484810000002</v>
      </c>
      <c r="C1488">
        <v>1</v>
      </c>
      <c r="D1488">
        <f>(groupC[[#This Row],[Cost (USD)]]-MIN(groupC[Cost (USD)]))/(MAX(groupC[Cost (USD)])-MIN(groupC[Cost (USD)]))</f>
        <v>0.6604497840079232</v>
      </c>
      <c r="E1488">
        <f>(groupC[[#This Row],[Weight (lbs)]]-MIN(groupC[Weight (lbs)]))/(MAX(groupC[Weight (lbs)])-MIN(groupC[Weight (lbs)]))</f>
        <v>0.62746452292628829</v>
      </c>
      <c r="F1488">
        <f>IF(groupC[[#This Row],[normalized cost]]+groupC[[#This Row],[normalized weight]]&gt;1, 1, 0)</f>
        <v>1</v>
      </c>
    </row>
    <row r="1489" spans="1:6" x14ac:dyDescent="0.75">
      <c r="A1489">
        <v>23838.460139999999</v>
      </c>
      <c r="B1489">
        <v>62003.852120000003</v>
      </c>
      <c r="C1489">
        <v>1</v>
      </c>
      <c r="D1489">
        <f>(groupC[[#This Row],[Cost (USD)]]-MIN(groupC[Cost (USD)]))/(MAX(groupC[Cost (USD)])-MIN(groupC[Cost (USD)]))</f>
        <v>0.54336840300576084</v>
      </c>
      <c r="E1489">
        <f>(groupC[[#This Row],[Weight (lbs)]]-MIN(groupC[Weight (lbs)]))/(MAX(groupC[Weight (lbs)])-MIN(groupC[Weight (lbs)]))</f>
        <v>0.74635168870888358</v>
      </c>
      <c r="F1489">
        <f>IF(groupC[[#This Row],[normalized cost]]+groupC[[#This Row],[normalized weight]]&gt;1, 1, 0)</f>
        <v>1</v>
      </c>
    </row>
    <row r="1490" spans="1:6" x14ac:dyDescent="0.75">
      <c r="A1490">
        <v>25515.712930000002</v>
      </c>
      <c r="B1490">
        <v>60720.63364</v>
      </c>
      <c r="C1490">
        <v>1</v>
      </c>
      <c r="D1490">
        <f>(groupC[[#This Row],[Cost (USD)]]-MIN(groupC[Cost (USD)]))/(MAX(groupC[Cost (USD)])-MIN(groupC[Cost (USD)]))</f>
        <v>0.80753605773813819</v>
      </c>
      <c r="E1490">
        <f>(groupC[[#This Row],[Weight (lbs)]]-MIN(groupC[Weight (lbs)]))/(MAX(groupC[Weight (lbs)])-MIN(groupC[Weight (lbs)]))</f>
        <v>0.60553314382676959</v>
      </c>
      <c r="F1490">
        <f>IF(groupC[[#This Row],[normalized cost]]+groupC[[#This Row],[normalized weight]]&gt;1, 1, 0)</f>
        <v>1</v>
      </c>
    </row>
    <row r="1491" spans="1:6" x14ac:dyDescent="0.75">
      <c r="A1491">
        <v>24588.346460000001</v>
      </c>
      <c r="B1491">
        <v>59122.002</v>
      </c>
      <c r="C1491">
        <v>1</v>
      </c>
      <c r="D1491">
        <f>(groupC[[#This Row],[Cost (USD)]]-MIN(groupC[Cost (USD)]))/(MAX(groupC[Cost (USD)])-MIN(groupC[Cost (USD)]))</f>
        <v>0.66147565055447</v>
      </c>
      <c r="E1491">
        <f>(groupC[[#This Row],[Weight (lbs)]]-MIN(groupC[Weight (lbs)]))/(MAX(groupC[Weight (lbs)])-MIN(groupC[Weight (lbs)]))</f>
        <v>0.43010161376705075</v>
      </c>
      <c r="F1491">
        <f>IF(groupC[[#This Row],[normalized cost]]+groupC[[#This Row],[normalized weight]]&gt;1, 1, 0)</f>
        <v>1</v>
      </c>
    </row>
    <row r="1492" spans="1:6" x14ac:dyDescent="0.75">
      <c r="A1492">
        <v>24323.138309999998</v>
      </c>
      <c r="B1492">
        <v>60561.992550000003</v>
      </c>
      <c r="C1492">
        <v>1</v>
      </c>
      <c r="D1492">
        <f>(groupC[[#This Row],[Cost (USD)]]-MIN(groupC[Cost (USD)]))/(MAX(groupC[Cost (USD)])-MIN(groupC[Cost (USD)]))</f>
        <v>0.61970531311987676</v>
      </c>
      <c r="E1492">
        <f>(groupC[[#This Row],[Weight (lbs)]]-MIN(groupC[Weight (lbs)]))/(MAX(groupC[Weight (lbs)])-MIN(groupC[Weight (lbs)]))</f>
        <v>0.58812409945864919</v>
      </c>
      <c r="F1492">
        <f>IF(groupC[[#This Row],[normalized cost]]+groupC[[#This Row],[normalized weight]]&gt;1, 1, 0)</f>
        <v>1</v>
      </c>
    </row>
    <row r="1493" spans="1:6" x14ac:dyDescent="0.75">
      <c r="A1493">
        <v>23817.757839999998</v>
      </c>
      <c r="B1493">
        <v>60725.115669999999</v>
      </c>
      <c r="C1493">
        <v>1</v>
      </c>
      <c r="D1493">
        <f>(groupC[[#This Row],[Cost (USD)]]-MIN(groupC[Cost (USD)]))/(MAX(groupC[Cost (USD)])-MIN(groupC[Cost (USD)]))</f>
        <v>0.54010778655535308</v>
      </c>
      <c r="E1493">
        <f>(groupC[[#This Row],[Weight (lbs)]]-MIN(groupC[Weight (lbs)]))/(MAX(groupC[Weight (lbs)])-MIN(groupC[Weight (lbs)]))</f>
        <v>0.60602499533339527</v>
      </c>
      <c r="F1493">
        <f>IF(groupC[[#This Row],[normalized cost]]+groupC[[#This Row],[normalized weight]]&gt;1, 1, 0)</f>
        <v>1</v>
      </c>
    </row>
    <row r="1494" spans="1:6" x14ac:dyDescent="0.75">
      <c r="A1494">
        <v>22522.627530000002</v>
      </c>
      <c r="B1494">
        <v>60153.006329999997</v>
      </c>
      <c r="C1494">
        <v>1</v>
      </c>
      <c r="D1494">
        <f>(groupC[[#This Row],[Cost (USD)]]-MIN(groupC[Cost (USD)]))/(MAX(groupC[Cost (USD)])-MIN(groupC[Cost (USD)]))</f>
        <v>0.33612449995398419</v>
      </c>
      <c r="E1494">
        <f>(groupC[[#This Row],[Weight (lbs)]]-MIN(groupC[Weight (lbs)]))/(MAX(groupC[Weight (lbs)])-MIN(groupC[Weight (lbs)]))</f>
        <v>0.5432425416609179</v>
      </c>
      <c r="F1494">
        <f>IF(groupC[[#This Row],[normalized cost]]+groupC[[#This Row],[normalized weight]]&gt;1, 1, 0)</f>
        <v>0</v>
      </c>
    </row>
    <row r="1495" spans="1:6" x14ac:dyDescent="0.75">
      <c r="A1495">
        <v>23597.651099999999</v>
      </c>
      <c r="B1495">
        <v>61379.633629999997</v>
      </c>
      <c r="C1495">
        <v>1</v>
      </c>
      <c r="D1495">
        <f>(groupC[[#This Row],[Cost (USD)]]-MIN(groupC[Cost (USD)]))/(MAX(groupC[Cost (USD)])-MIN(groupC[Cost (USD)]))</f>
        <v>0.50544093034664239</v>
      </c>
      <c r="E1495">
        <f>(groupC[[#This Row],[Weight (lbs)]]-MIN(groupC[Weight (lbs)]))/(MAX(groupC[Weight (lbs)])-MIN(groupC[Weight (lbs)]))</f>
        <v>0.67785085208571472</v>
      </c>
      <c r="F1495">
        <f>IF(groupC[[#This Row],[normalized cost]]+groupC[[#This Row],[normalized weight]]&gt;1, 1, 0)</f>
        <v>1</v>
      </c>
    </row>
    <row r="1496" spans="1:6" x14ac:dyDescent="0.75">
      <c r="A1496">
        <v>24501.302299999999</v>
      </c>
      <c r="B1496">
        <v>60534.207799999996</v>
      </c>
      <c r="C1496">
        <v>1</v>
      </c>
      <c r="D1496">
        <f>(groupC[[#This Row],[Cost (USD)]]-MIN(groupC[Cost (USD)]))/(MAX(groupC[Cost (USD)])-MIN(groupC[Cost (USD)]))</f>
        <v>0.64776617769358413</v>
      </c>
      <c r="E1496">
        <f>(groupC[[#This Row],[Weight (lbs)]]-MIN(groupC[Weight (lbs)]))/(MAX(groupC[Weight (lbs)])-MIN(groupC[Weight (lbs)]))</f>
        <v>0.58507504107467534</v>
      </c>
      <c r="F1496">
        <f>IF(groupC[[#This Row],[normalized cost]]+groupC[[#This Row],[normalized weight]]&gt;1, 1, 0)</f>
        <v>1</v>
      </c>
    </row>
    <row r="1497" spans="1:6" x14ac:dyDescent="0.75">
      <c r="A1497">
        <v>21990.525600000001</v>
      </c>
      <c r="B1497">
        <v>58556.300799999997</v>
      </c>
      <c r="C1497">
        <v>1</v>
      </c>
      <c r="D1497">
        <f>(groupC[[#This Row],[Cost (USD)]]-MIN(groupC[Cost (USD)]))/(MAX(groupC[Cost (USD)])-MIN(groupC[Cost (USD)]))</f>
        <v>0.25231833801779108</v>
      </c>
      <c r="E1497">
        <f>(groupC[[#This Row],[Weight (lbs)]]-MIN(groupC[Weight (lbs)]))/(MAX(groupC[Weight (lbs)])-MIN(groupC[Weight (lbs)]))</f>
        <v>0.36802238013407973</v>
      </c>
      <c r="F1497">
        <f>IF(groupC[[#This Row],[normalized cost]]+groupC[[#This Row],[normalized weight]]&gt;1, 1, 0)</f>
        <v>0</v>
      </c>
    </row>
    <row r="1498" spans="1:6" x14ac:dyDescent="0.75">
      <c r="A1498">
        <v>23520.5128</v>
      </c>
      <c r="B1498">
        <v>60499.59173</v>
      </c>
      <c r="C1498">
        <v>1</v>
      </c>
      <c r="D1498">
        <f>(groupC[[#This Row],[Cost (USD)]]-MIN(groupC[Cost (USD)]))/(MAX(groupC[Cost (USD)])-MIN(groupC[Cost (USD)]))</f>
        <v>0.49329163244561325</v>
      </c>
      <c r="E1498">
        <f>(groupC[[#This Row],[Weight (lbs)]]-MIN(groupC[Weight (lbs)]))/(MAX(groupC[Weight (lbs)])-MIN(groupC[Weight (lbs)]))</f>
        <v>0.58127632348845659</v>
      </c>
      <c r="F1498">
        <f>IF(groupC[[#This Row],[normalized cost]]+groupC[[#This Row],[normalized weight]]&gt;1, 1, 0)</f>
        <v>1</v>
      </c>
    </row>
    <row r="1499" spans="1:6" x14ac:dyDescent="0.75">
      <c r="A1499">
        <v>23884.658630000002</v>
      </c>
      <c r="B1499">
        <v>58276.609770000003</v>
      </c>
      <c r="C1499">
        <v>1</v>
      </c>
      <c r="D1499">
        <f>(groupC[[#This Row],[Cost (USD)]]-MIN(groupC[Cost (USD)]))/(MAX(groupC[Cost (USD)])-MIN(groupC[Cost (USD)]))</f>
        <v>0.55064467455423616</v>
      </c>
      <c r="E1499">
        <f>(groupC[[#This Row],[Weight (lbs)]]-MIN(groupC[Weight (lbs)]))/(MAX(groupC[Weight (lbs)])-MIN(groupC[Weight (lbs)]))</f>
        <v>0.33732948997154183</v>
      </c>
      <c r="F1499">
        <f>IF(groupC[[#This Row],[normalized cost]]+groupC[[#This Row],[normalized weight]]&gt;1, 1, 0)</f>
        <v>0</v>
      </c>
    </row>
    <row r="1500" spans="1:6" x14ac:dyDescent="0.75">
      <c r="A1500">
        <v>25424.23603</v>
      </c>
      <c r="B1500">
        <v>60218.91966</v>
      </c>
      <c r="C1500">
        <v>1</v>
      </c>
      <c r="D1500">
        <f>(groupC[[#This Row],[Cost (USD)]]-MIN(groupC[Cost (USD)]))/(MAX(groupC[Cost (USD)])-MIN(groupC[Cost (USD)]))</f>
        <v>0.79312842742786838</v>
      </c>
      <c r="E1500">
        <f>(groupC[[#This Row],[Weight (lbs)]]-MIN(groupC[Weight (lbs)]))/(MAX(groupC[Weight (lbs)])-MIN(groupC[Weight (lbs)]))</f>
        <v>0.55047577541152215</v>
      </c>
      <c r="F1500">
        <f>IF(groupC[[#This Row],[normalized cost]]+groupC[[#This Row],[normalized weight]]&gt;1, 1, 0)</f>
        <v>1</v>
      </c>
    </row>
    <row r="1501" spans="1:6" x14ac:dyDescent="0.75">
      <c r="A1501">
        <v>23154.141009999999</v>
      </c>
      <c r="B1501">
        <v>60468.227120000003</v>
      </c>
      <c r="C1501">
        <v>1</v>
      </c>
      <c r="D1501">
        <f>(groupC[[#This Row],[Cost (USD)]]-MIN(groupC[Cost (USD)]))/(MAX(groupC[Cost (USD)])-MIN(groupC[Cost (USD)]))</f>
        <v>0.43558800118535274</v>
      </c>
      <c r="E1501">
        <f>(groupC[[#This Row],[Weight (lbs)]]-MIN(groupC[Weight (lbs)]))/(MAX(groupC[Weight (lbs)])-MIN(groupC[Weight (lbs)]))</f>
        <v>0.57783441643222833</v>
      </c>
      <c r="F1501">
        <f>IF(groupC[[#This Row],[normalized cost]]+groupC[[#This Row],[normalized weight]]&gt;1, 1, 0)</f>
        <v>1</v>
      </c>
    </row>
    <row r="1502" spans="1:6" x14ac:dyDescent="0.75">
      <c r="A1502">
        <v>24804.581699999999</v>
      </c>
      <c r="B1502">
        <v>58627.159829999997</v>
      </c>
      <c r="C1502">
        <v>1</v>
      </c>
      <c r="D1502">
        <f>(groupC[[#This Row],[Cost (USD)]]-MIN(groupC[Cost (USD)]))/(MAX(groupC[Cost (USD)])-MIN(groupC[Cost (USD)]))</f>
        <v>0.6955327447276699</v>
      </c>
      <c r="E1502">
        <f>(groupC[[#This Row],[Weight (lbs)]]-MIN(groupC[Weight (lbs)]))/(MAX(groupC[Weight (lbs)])-MIN(groupC[Weight (lbs)]))</f>
        <v>0.37579834786823985</v>
      </c>
      <c r="F1502">
        <f>IF(groupC[[#This Row],[normalized cost]]+groupC[[#This Row],[normalized weight]]&gt;1, 1, 0)</f>
        <v>1</v>
      </c>
    </row>
    <row r="1503" spans="1:6" x14ac:dyDescent="0.75">
      <c r="A1503">
        <v>24479.648949999999</v>
      </c>
      <c r="B1503">
        <v>59349.968710000001</v>
      </c>
      <c r="C1503">
        <v>1</v>
      </c>
      <c r="D1503">
        <f>(groupC[[#This Row],[Cost (USD)]]-MIN(groupC[Cost (USD)]))/(MAX(groupC[Cost (USD)])-MIN(groupC[Cost (USD)]))</f>
        <v>0.64435577067521255</v>
      </c>
      <c r="E1503">
        <f>(groupC[[#This Row],[Weight (lbs)]]-MIN(groupC[Weight (lbs)]))/(MAX(groupC[Weight (lbs)])-MIN(groupC[Weight (lbs)]))</f>
        <v>0.45511835166795978</v>
      </c>
      <c r="F1503">
        <f>IF(groupC[[#This Row],[normalized cost]]+groupC[[#This Row],[normalized weight]]&gt;1, 1, 0)</f>
        <v>1</v>
      </c>
    </row>
    <row r="1504" spans="1:6" x14ac:dyDescent="0.75">
      <c r="A1504">
        <v>24823.667000000001</v>
      </c>
      <c r="B1504">
        <v>59989.210850000003</v>
      </c>
      <c r="C1504">
        <v>1</v>
      </c>
      <c r="D1504">
        <f>(groupC[[#This Row],[Cost (USD)]]-MIN(groupC[Cost (USD)]))/(MAX(groupC[Cost (USD)])-MIN(groupC[Cost (USD)]))</f>
        <v>0.69853868334999558</v>
      </c>
      <c r="E1504">
        <f>(groupC[[#This Row],[Weight (lbs)]]-MIN(groupC[Weight (lbs)]))/(MAX(groupC[Weight (lbs)])-MIN(groupC[Weight (lbs)]))</f>
        <v>0.52526786196968844</v>
      </c>
      <c r="F1504">
        <f>IF(groupC[[#This Row],[normalized cost]]+groupC[[#This Row],[normalized weight]]&gt;1, 1, 0)</f>
        <v>1</v>
      </c>
    </row>
    <row r="1505" spans="1:6" x14ac:dyDescent="0.75">
      <c r="A1505">
        <v>25317.05946</v>
      </c>
      <c r="B1505">
        <v>60427.080970000003</v>
      </c>
      <c r="C1505">
        <v>1</v>
      </c>
      <c r="D1505">
        <f>(groupC[[#This Row],[Cost (USD)]]-MIN(groupC[Cost (USD)]))/(MAX(groupC[Cost (USD)])-MIN(groupC[Cost (USD)]))</f>
        <v>0.77624809590720345</v>
      </c>
      <c r="E1505">
        <f>(groupC[[#This Row],[Weight (lbs)]]-MIN(groupC[Weight (lbs)]))/(MAX(groupC[Weight (lbs)])-MIN(groupC[Weight (lbs)]))</f>
        <v>0.57331909728680797</v>
      </c>
      <c r="F1505">
        <f>IF(groupC[[#This Row],[normalized cost]]+groupC[[#This Row],[normalized weight]]&gt;1, 1, 0)</f>
        <v>1</v>
      </c>
    </row>
    <row r="1506" spans="1:6" x14ac:dyDescent="0.75">
      <c r="A1506">
        <v>24667.292130000002</v>
      </c>
      <c r="B1506">
        <v>60033.353159999999</v>
      </c>
      <c r="C1506">
        <v>1</v>
      </c>
      <c r="D1506">
        <f>(groupC[[#This Row],[Cost (USD)]]-MIN(groupC[Cost (USD)]))/(MAX(groupC[Cost (USD)])-MIN(groupC[Cost (USD)]))</f>
        <v>0.67390960959720703</v>
      </c>
      <c r="E1506">
        <f>(groupC[[#This Row],[Weight (lbs)]]-MIN(groupC[Weight (lbs)]))/(MAX(groupC[Weight (lbs)])-MIN(groupC[Weight (lbs)]))</f>
        <v>0.53011197539138299</v>
      </c>
      <c r="F1506">
        <f>IF(groupC[[#This Row],[normalized cost]]+groupC[[#This Row],[normalized weight]]&gt;1, 1, 0)</f>
        <v>1</v>
      </c>
    </row>
    <row r="1507" spans="1:6" x14ac:dyDescent="0.75">
      <c r="A1507">
        <v>25134.603569999999</v>
      </c>
      <c r="B1507">
        <v>61039.634460000001</v>
      </c>
      <c r="C1507">
        <v>1</v>
      </c>
      <c r="D1507">
        <f>(groupC[[#This Row],[Cost (USD)]]-MIN(groupC[Cost (USD)]))/(MAX(groupC[Cost (USD)])-MIN(groupC[Cost (USD)]))</f>
        <v>0.74751125621268788</v>
      </c>
      <c r="E1507">
        <f>(groupC[[#This Row],[Weight (lbs)]]-MIN(groupC[Weight (lbs)]))/(MAX(groupC[Weight (lbs)])-MIN(groupC[Weight (lbs)]))</f>
        <v>0.64053983363737865</v>
      </c>
      <c r="F1507">
        <f>IF(groupC[[#This Row],[normalized cost]]+groupC[[#This Row],[normalized weight]]&gt;1, 1, 0)</f>
        <v>1</v>
      </c>
    </row>
    <row r="1508" spans="1:6" x14ac:dyDescent="0.75">
      <c r="A1508">
        <v>23690.906940000001</v>
      </c>
      <c r="B1508">
        <v>59156.418949999999</v>
      </c>
      <c r="C1508">
        <v>1</v>
      </c>
      <c r="D1508">
        <f>(groupC[[#This Row],[Cost (USD)]]-MIN(groupC[Cost (USD)]))/(MAX(groupC[Cost (USD)])-MIN(groupC[Cost (USD)]))</f>
        <v>0.52012874406785148</v>
      </c>
      <c r="E1508">
        <f>(groupC[[#This Row],[Weight (lbs)]]-MIN(groupC[Weight (lbs)]))/(MAX(groupC[Weight (lbs)])-MIN(groupC[Weight (lbs)]))</f>
        <v>0.43387848021171127</v>
      </c>
      <c r="F1508">
        <f>IF(groupC[[#This Row],[normalized cost]]+groupC[[#This Row],[normalized weight]]&gt;1, 1, 0)</f>
        <v>0</v>
      </c>
    </row>
    <row r="1509" spans="1:6" x14ac:dyDescent="0.75">
      <c r="A1509">
        <v>24684.553029999999</v>
      </c>
      <c r="B1509">
        <v>63525.7212</v>
      </c>
      <c r="C1509">
        <v>1</v>
      </c>
      <c r="D1509">
        <f>(groupC[[#This Row],[Cost (USD)]]-MIN(groupC[Cost (USD)]))/(MAX(groupC[Cost (USD)])-MIN(groupC[Cost (USD)]))</f>
        <v>0.67662820484936903</v>
      </c>
      <c r="E1509">
        <f>(groupC[[#This Row],[Weight (lbs)]]-MIN(groupC[Weight (lbs)]))/(MAX(groupC[Weight (lbs)])-MIN(groupC[Weight (lbs)]))</f>
        <v>0.91335940616840794</v>
      </c>
      <c r="F1509">
        <f>IF(groupC[[#This Row],[normalized cost]]+groupC[[#This Row],[normalized weight]]&gt;1, 1, 0)</f>
        <v>1</v>
      </c>
    </row>
    <row r="1510" spans="1:6" x14ac:dyDescent="0.75">
      <c r="A1510">
        <v>23732.893690000001</v>
      </c>
      <c r="B1510">
        <v>60600.328809999999</v>
      </c>
      <c r="C1510">
        <v>1</v>
      </c>
      <c r="D1510">
        <f>(groupC[[#This Row],[Cost (USD)]]-MIN(groupC[Cost (USD)]))/(MAX(groupC[Cost (USD)])-MIN(groupC[Cost (USD)]))</f>
        <v>0.52674166571178238</v>
      </c>
      <c r="E1510">
        <f>(groupC[[#This Row],[Weight (lbs)]]-MIN(groupC[Weight (lbs)]))/(MAX(groupC[Weight (lbs)])-MIN(groupC[Weight (lbs)]))</f>
        <v>0.59233106532888968</v>
      </c>
      <c r="F1510">
        <f>IF(groupC[[#This Row],[normalized cost]]+groupC[[#This Row],[normalized weight]]&gt;1, 1, 0)</f>
        <v>1</v>
      </c>
    </row>
    <row r="1511" spans="1:6" x14ac:dyDescent="0.75">
      <c r="A1511">
        <v>25922.117320000001</v>
      </c>
      <c r="B1511">
        <v>59200.128620000003</v>
      </c>
      <c r="C1511">
        <v>1</v>
      </c>
      <c r="D1511">
        <f>(groupC[[#This Row],[Cost (USD)]]-MIN(groupC[Cost (USD)]))/(MAX(groupC[Cost (USD)])-MIN(groupC[Cost (USD)]))</f>
        <v>0.87154483162084095</v>
      </c>
      <c r="E1511">
        <f>(groupC[[#This Row],[Weight (lbs)]]-MIN(groupC[Weight (lbs)]))/(MAX(groupC[Weight (lbs)])-MIN(groupC[Weight (lbs)]))</f>
        <v>0.43867511634391376</v>
      </c>
      <c r="F1511">
        <f>IF(groupC[[#This Row],[normalized cost]]+groupC[[#This Row],[normalized weight]]&gt;1, 1, 0)</f>
        <v>1</v>
      </c>
    </row>
    <row r="1512" spans="1:6" x14ac:dyDescent="0.75">
      <c r="A1512">
        <v>22860.973620000001</v>
      </c>
      <c r="B1512">
        <v>61181.772409999998</v>
      </c>
      <c r="C1512">
        <v>1</v>
      </c>
      <c r="D1512">
        <f>(groupC[[#This Row],[Cost (USD)]]-MIN(groupC[Cost (USD)]))/(MAX(groupC[Cost (USD)])-MIN(groupC[Cost (USD)]))</f>
        <v>0.38941407777795045</v>
      </c>
      <c r="E1512">
        <f>(groupC[[#This Row],[Weight (lbs)]]-MIN(groupC[Weight (lbs)]))/(MAX(groupC[Weight (lbs)])-MIN(groupC[Weight (lbs)]))</f>
        <v>0.65613784722858415</v>
      </c>
      <c r="F1512">
        <f>IF(groupC[[#This Row],[normalized cost]]+groupC[[#This Row],[normalized weight]]&gt;1, 1, 0)</f>
        <v>1</v>
      </c>
    </row>
    <row r="1513" spans="1:6" x14ac:dyDescent="0.75">
      <c r="A1513">
        <v>24571.656859999999</v>
      </c>
      <c r="B1513">
        <v>60512.254309999997</v>
      </c>
      <c r="C1513">
        <v>1</v>
      </c>
      <c r="D1513">
        <f>(groupC[[#This Row],[Cost (USD)]]-MIN(groupC[Cost (USD)]))/(MAX(groupC[Cost (USD)])-MIN(groupC[Cost (USD)]))</f>
        <v>0.65884703516822174</v>
      </c>
      <c r="E1513">
        <f>(groupC[[#This Row],[Weight (lbs)]]-MIN(groupC[Weight (lbs)]))/(MAX(groupC[Weight (lbs)])-MIN(groupC[Weight (lbs)]))</f>
        <v>0.58266589675118963</v>
      </c>
      <c r="F1513">
        <f>IF(groupC[[#This Row],[normalized cost]]+groupC[[#This Row],[normalized weight]]&gt;1, 1, 0)</f>
        <v>1</v>
      </c>
    </row>
    <row r="1514" spans="1:6" x14ac:dyDescent="0.75">
      <c r="A1514">
        <v>23938.636470000001</v>
      </c>
      <c r="B1514">
        <v>60993.58193</v>
      </c>
      <c r="C1514">
        <v>1</v>
      </c>
      <c r="D1514">
        <f>(groupC[[#This Row],[Cost (USD)]]-MIN(groupC[Cost (USD)]))/(MAX(groupC[Cost (USD)])-MIN(groupC[Cost (USD)]))</f>
        <v>0.55914619530610765</v>
      </c>
      <c r="E1514">
        <f>(groupC[[#This Row],[Weight (lbs)]]-MIN(groupC[Weight (lbs)]))/(MAX(groupC[Weight (lbs)])-MIN(groupC[Weight (lbs)]))</f>
        <v>0.63548609542848067</v>
      </c>
      <c r="F1514">
        <f>IF(groupC[[#This Row],[normalized cost]]+groupC[[#This Row],[normalized weight]]&gt;1, 1, 0)</f>
        <v>1</v>
      </c>
    </row>
    <row r="1515" spans="1:6" x14ac:dyDescent="0.75">
      <c r="A1515">
        <v>24702.769100000001</v>
      </c>
      <c r="B1515">
        <v>59308.113440000001</v>
      </c>
      <c r="C1515">
        <v>1</v>
      </c>
      <c r="D1515">
        <f>(groupC[[#This Row],[Cost (USD)]]-MIN(groupC[Cost (USD)]))/(MAX(groupC[Cost (USD)])-MIN(groupC[Cost (USD)]))</f>
        <v>0.6794972395703317</v>
      </c>
      <c r="E1515">
        <f>(groupC[[#This Row],[Weight (lbs)]]-MIN(groupC[Weight (lbs)]))/(MAX(groupC[Weight (lbs)])-MIN(groupC[Weight (lbs)]))</f>
        <v>0.45052521471668394</v>
      </c>
      <c r="F1515">
        <f>IF(groupC[[#This Row],[normalized cost]]+groupC[[#This Row],[normalized weight]]&gt;1, 1, 0)</f>
        <v>1</v>
      </c>
    </row>
    <row r="1516" spans="1:6" x14ac:dyDescent="0.75">
      <c r="A1516">
        <v>23915.369449999998</v>
      </c>
      <c r="B1516">
        <v>61223.282800000001</v>
      </c>
      <c r="C1516">
        <v>1</v>
      </c>
      <c r="D1516">
        <f>(groupC[[#This Row],[Cost (USD)]]-MIN(groupC[Cost (USD)]))/(MAX(groupC[Cost (USD)])-MIN(groupC[Cost (USD)]))</f>
        <v>0.55548163493532887</v>
      </c>
      <c r="E1516">
        <f>(groupC[[#This Row],[Weight (lbs)]]-MIN(groupC[Weight (lbs)]))/(MAX(groupC[Weight (lbs)])-MIN(groupC[Weight (lbs)]))</f>
        <v>0.66069313754616865</v>
      </c>
      <c r="F1516">
        <f>IF(groupC[[#This Row],[normalized cost]]+groupC[[#This Row],[normalized weight]]&gt;1, 1, 0)</f>
        <v>1</v>
      </c>
    </row>
    <row r="1517" spans="1:6" x14ac:dyDescent="0.75">
      <c r="A1517">
        <v>22513.329389999999</v>
      </c>
      <c r="B1517">
        <v>60732.40814</v>
      </c>
      <c r="C1517">
        <v>1</v>
      </c>
      <c r="D1517">
        <f>(groupC[[#This Row],[Cost (USD)]]-MIN(groupC[Cost (USD)]))/(MAX(groupC[Cost (USD)])-MIN(groupC[Cost (USD)]))</f>
        <v>0.33466004101743113</v>
      </c>
      <c r="E1517">
        <f>(groupC[[#This Row],[Weight (lbs)]]-MIN(groupC[Weight (lbs)]))/(MAX(groupC[Weight (lbs)])-MIN(groupC[Weight (lbs)]))</f>
        <v>0.60682526047140706</v>
      </c>
      <c r="F1517">
        <f>IF(groupC[[#This Row],[normalized cost]]+groupC[[#This Row],[normalized weight]]&gt;1, 1, 0)</f>
        <v>0</v>
      </c>
    </row>
    <row r="1518" spans="1:6" x14ac:dyDescent="0.75">
      <c r="A1518">
        <v>23832.26123</v>
      </c>
      <c r="B1518">
        <v>60661.830370000003</v>
      </c>
      <c r="C1518">
        <v>1</v>
      </c>
      <c r="D1518">
        <f>(groupC[[#This Row],[Cost (USD)]]-MIN(groupC[Cost (USD)]))/(MAX(groupC[Cost (USD)])-MIN(groupC[Cost (USD)]))</f>
        <v>0.54239207342302875</v>
      </c>
      <c r="E1518">
        <f>(groupC[[#This Row],[Weight (lbs)]]-MIN(groupC[Weight (lbs)]))/(MAX(groupC[Weight (lbs)])-MIN(groupC[Weight (lbs)]))</f>
        <v>0.59908015780391433</v>
      </c>
      <c r="F1518">
        <f>IF(groupC[[#This Row],[normalized cost]]+groupC[[#This Row],[normalized weight]]&gt;1, 1, 0)</f>
        <v>1</v>
      </c>
    </row>
    <row r="1519" spans="1:6" x14ac:dyDescent="0.75">
      <c r="A1519">
        <v>22203.00433</v>
      </c>
      <c r="B1519">
        <v>58728.64748</v>
      </c>
      <c r="C1519">
        <v>1</v>
      </c>
      <c r="D1519">
        <f>(groupC[[#This Row],[Cost (USD)]]-MIN(groupC[Cost (USD)]))/(MAX(groupC[Cost (USD)])-MIN(groupC[Cost (USD)]))</f>
        <v>0.28578378110381136</v>
      </c>
      <c r="E1519">
        <f>(groupC[[#This Row],[Weight (lbs)]]-MIN(groupC[Weight (lbs)]))/(MAX(groupC[Weight (lbs)])-MIN(groupC[Weight (lbs)]))</f>
        <v>0.38693545617773489</v>
      </c>
      <c r="F1519">
        <f>IF(groupC[[#This Row],[normalized cost]]+groupC[[#This Row],[normalized weight]]&gt;1, 1, 0)</f>
        <v>0</v>
      </c>
    </row>
    <row r="1520" spans="1:6" x14ac:dyDescent="0.75">
      <c r="A1520">
        <v>23082.628980000001</v>
      </c>
      <c r="B1520">
        <v>58548.349800000004</v>
      </c>
      <c r="C1520">
        <v>1</v>
      </c>
      <c r="D1520">
        <f>(groupC[[#This Row],[Cost (USD)]]-MIN(groupC[Cost (USD)]))/(MAX(groupC[Cost (USD)])-MIN(groupC[Cost (USD)]))</f>
        <v>0.42432484195086972</v>
      </c>
      <c r="E1520">
        <f>(groupC[[#This Row],[Weight (lbs)]]-MIN(groupC[Weight (lbs)]))/(MAX(groupC[Weight (lbs)])-MIN(groupC[Weight (lbs)]))</f>
        <v>0.36714984886383428</v>
      </c>
      <c r="F1520">
        <f>IF(groupC[[#This Row],[normalized cost]]+groupC[[#This Row],[normalized weight]]&gt;1, 1, 0)</f>
        <v>0</v>
      </c>
    </row>
    <row r="1521" spans="1:6" x14ac:dyDescent="0.75">
      <c r="A1521">
        <v>22571.812809999999</v>
      </c>
      <c r="B1521">
        <v>59839.805849999997</v>
      </c>
      <c r="C1521">
        <v>1</v>
      </c>
      <c r="D1521">
        <f>(groupC[[#This Row],[Cost (USD)]]-MIN(groupC[Cost (USD)]))/(MAX(groupC[Cost (USD)])-MIN(groupC[Cost (USD)]))</f>
        <v>0.34387119153346563</v>
      </c>
      <c r="E1521">
        <f>(groupC[[#This Row],[Weight (lbs)]]-MIN(groupC[Weight (lbs)]))/(MAX(groupC[Weight (lbs)])-MIN(groupC[Weight (lbs)]))</f>
        <v>0.50887237279460029</v>
      </c>
      <c r="F1521">
        <f>IF(groupC[[#This Row],[normalized cost]]+groupC[[#This Row],[normalized weight]]&gt;1, 1, 0)</f>
        <v>0</v>
      </c>
    </row>
    <row r="1522" spans="1:6" x14ac:dyDescent="0.75">
      <c r="A1522">
        <v>24430.880109999998</v>
      </c>
      <c r="B1522">
        <v>60617.437530000003</v>
      </c>
      <c r="C1522">
        <v>1</v>
      </c>
      <c r="D1522">
        <f>(groupC[[#This Row],[Cost (USD)]]-MIN(groupC[Cost (USD)]))/(MAX(groupC[Cost (USD)])-MIN(groupC[Cost (USD)]))</f>
        <v>0.63667466848022447</v>
      </c>
      <c r="E1522">
        <f>(groupC[[#This Row],[Weight (lbs)]]-MIN(groupC[Weight (lbs)]))/(MAX(groupC[Weight (lbs)])-MIN(groupC[Weight (lbs)]))</f>
        <v>0.59420855158142249</v>
      </c>
      <c r="F1522">
        <f>IF(groupC[[#This Row],[normalized cost]]+groupC[[#This Row],[normalized weight]]&gt;1, 1, 0)</f>
        <v>1</v>
      </c>
    </row>
    <row r="1523" spans="1:6" x14ac:dyDescent="0.75">
      <c r="A1523">
        <v>23922.934710000001</v>
      </c>
      <c r="B1523">
        <v>57622.963710000004</v>
      </c>
      <c r="C1523">
        <v>1</v>
      </c>
      <c r="D1523">
        <f>(groupC[[#This Row],[Cost (USD)]]-MIN(groupC[Cost (USD)]))/(MAX(groupC[Cost (USD)])-MIN(groupC[Cost (USD)]))</f>
        <v>0.55667316492028807</v>
      </c>
      <c r="E1523">
        <f>(groupC[[#This Row],[Weight (lbs)]]-MIN(groupC[Weight (lbs)]))/(MAX(groupC[Weight (lbs)])-MIN(groupC[Weight (lbs)]))</f>
        <v>0.26559931426745864</v>
      </c>
      <c r="F1523">
        <f>IF(groupC[[#This Row],[normalized cost]]+groupC[[#This Row],[normalized weight]]&gt;1, 1, 0)</f>
        <v>0</v>
      </c>
    </row>
    <row r="1524" spans="1:6" x14ac:dyDescent="0.75">
      <c r="A1524">
        <v>24722.118880000002</v>
      </c>
      <c r="B1524">
        <v>58856.049919999998</v>
      </c>
      <c r="C1524">
        <v>1</v>
      </c>
      <c r="D1524">
        <f>(groupC[[#This Row],[Cost (USD)]]-MIN(groupC[Cost (USD)]))/(MAX(groupC[Cost (USD)])-MIN(groupC[Cost (USD)]))</f>
        <v>0.68254483384631881</v>
      </c>
      <c r="E1524">
        <f>(groupC[[#This Row],[Weight (lbs)]]-MIN(groupC[Weight (lbs)]))/(MAX(groupC[Weight (lbs)])-MIN(groupC[Weight (lbs)]))</f>
        <v>0.40091641615832252</v>
      </c>
      <c r="F1524">
        <f>IF(groupC[[#This Row],[normalized cost]]+groupC[[#This Row],[normalized weight]]&gt;1, 1, 0)</f>
        <v>1</v>
      </c>
    </row>
    <row r="1525" spans="1:6" x14ac:dyDescent="0.75">
      <c r="A1525">
        <v>22710.334579999999</v>
      </c>
      <c r="B1525">
        <v>60894.760219999996</v>
      </c>
      <c r="C1525">
        <v>1</v>
      </c>
      <c r="D1525">
        <f>(groupC[[#This Row],[Cost (USD)]]-MIN(groupC[Cost (USD)]))/(MAX(groupC[Cost (USD)])-MIN(groupC[Cost (USD)]))</f>
        <v>0.36568839841393685</v>
      </c>
      <c r="E1525">
        <f>(groupC[[#This Row],[Weight (lbs)]]-MIN(groupC[Weight (lbs)]))/(MAX(groupC[Weight (lbs)])-MIN(groupC[Weight (lbs)]))</f>
        <v>0.62464154352882073</v>
      </c>
      <c r="F1525">
        <f>IF(groupC[[#This Row],[normalized cost]]+groupC[[#This Row],[normalized weight]]&gt;1, 1, 0)</f>
        <v>0</v>
      </c>
    </row>
    <row r="1526" spans="1:6" x14ac:dyDescent="0.75">
      <c r="A1526">
        <v>25564.110779999999</v>
      </c>
      <c r="B1526">
        <v>59792.446530000001</v>
      </c>
      <c r="C1526">
        <v>1</v>
      </c>
      <c r="D1526">
        <f>(groupC[[#This Row],[Cost (USD)]]-MIN(groupC[Cost (USD)]))/(MAX(groupC[Cost (USD)])-MIN(groupC[Cost (USD)]))</f>
        <v>0.81515872893285346</v>
      </c>
      <c r="E1526">
        <f>(groupC[[#This Row],[Weight (lbs)]]-MIN(groupC[Weight (lbs)]))/(MAX(groupC[Weight (lbs)])-MIN(groupC[Weight (lbs)]))</f>
        <v>0.50367522933621911</v>
      </c>
      <c r="F1526">
        <f>IF(groupC[[#This Row],[normalized cost]]+groupC[[#This Row],[normalized weight]]&gt;1, 1, 0)</f>
        <v>1</v>
      </c>
    </row>
    <row r="1527" spans="1:6" x14ac:dyDescent="0.75">
      <c r="A1527">
        <v>24152.143499999998</v>
      </c>
      <c r="B1527">
        <v>58206.215369999998</v>
      </c>
      <c r="C1527">
        <v>1</v>
      </c>
      <c r="D1527">
        <f>(groupC[[#This Row],[Cost (USD)]]-MIN(groupC[Cost (USD)]))/(MAX(groupC[Cost (USD)])-MIN(groupC[Cost (USD)]))</f>
        <v>0.59277359585076528</v>
      </c>
      <c r="E1527">
        <f>(groupC[[#This Row],[Weight (lbs)]]-MIN(groupC[Weight (lbs)]))/(MAX(groupC[Weight (lbs)])-MIN(groupC[Weight (lbs)]))</f>
        <v>0.32960451006332692</v>
      </c>
      <c r="F1527">
        <f>IF(groupC[[#This Row],[normalized cost]]+groupC[[#This Row],[normalized weight]]&gt;1, 1, 0)</f>
        <v>0</v>
      </c>
    </row>
    <row r="1528" spans="1:6" x14ac:dyDescent="0.75">
      <c r="A1528">
        <v>24481.122370000001</v>
      </c>
      <c r="B1528">
        <v>59979.167179999997</v>
      </c>
      <c r="C1528">
        <v>1</v>
      </c>
      <c r="D1528">
        <f>(groupC[[#This Row],[Cost (USD)]]-MIN(groupC[Cost (USD)]))/(MAX(groupC[Cost (USD)])-MIN(groupC[Cost (USD)]))</f>
        <v>0.64458783462416336</v>
      </c>
      <c r="E1528">
        <f>(groupC[[#This Row],[Weight (lbs)]]-MIN(groupC[Weight (lbs)]))/(MAX(groupC[Weight (lbs)])-MIN(groupC[Weight (lbs)]))</f>
        <v>0.52416568411243292</v>
      </c>
      <c r="F1528">
        <f>IF(groupC[[#This Row],[normalized cost]]+groupC[[#This Row],[normalized weight]]&gt;1, 1, 0)</f>
        <v>1</v>
      </c>
    </row>
    <row r="1529" spans="1:6" x14ac:dyDescent="0.75">
      <c r="A1529">
        <v>23154.643069999998</v>
      </c>
      <c r="B1529">
        <v>59602.905650000001</v>
      </c>
      <c r="C1529">
        <v>1</v>
      </c>
      <c r="D1529">
        <f>(groupC[[#This Row],[Cost (USD)]]-MIN(groupC[Cost (USD)]))/(MAX(groupC[Cost (USD)])-MIN(groupC[Cost (USD)]))</f>
        <v>0.43566707573721836</v>
      </c>
      <c r="E1529">
        <f>(groupC[[#This Row],[Weight (lbs)]]-MIN(groupC[Weight (lbs)]))/(MAX(groupC[Weight (lbs)])-MIN(groupC[Weight (lbs)]))</f>
        <v>0.48287528658814138</v>
      </c>
      <c r="F1529">
        <f>IF(groupC[[#This Row],[normalized cost]]+groupC[[#This Row],[normalized weight]]&gt;1, 1, 0)</f>
        <v>0</v>
      </c>
    </row>
    <row r="1530" spans="1:6" x14ac:dyDescent="0.75">
      <c r="A1530">
        <v>23053.21097</v>
      </c>
      <c r="B1530">
        <v>61606.157890000002</v>
      </c>
      <c r="C1530">
        <v>1</v>
      </c>
      <c r="D1530">
        <f>(groupC[[#This Row],[Cost (USD)]]-MIN(groupC[Cost (USD)]))/(MAX(groupC[Cost (USD)])-MIN(groupC[Cost (USD)]))</f>
        <v>0.41969149940708184</v>
      </c>
      <c r="E1530">
        <f>(groupC[[#This Row],[Weight (lbs)]]-MIN(groupC[Weight (lbs)]))/(MAX(groupC[Weight (lbs)])-MIN(groupC[Weight (lbs)]))</f>
        <v>0.70270929760443757</v>
      </c>
      <c r="F1530">
        <f>IF(groupC[[#This Row],[normalized cost]]+groupC[[#This Row],[normalized weight]]&gt;1, 1, 0)</f>
        <v>1</v>
      </c>
    </row>
    <row r="1531" spans="1:6" x14ac:dyDescent="0.75">
      <c r="A1531">
        <v>24285.873469999999</v>
      </c>
      <c r="B1531">
        <v>60041.198400000001</v>
      </c>
      <c r="C1531">
        <v>1</v>
      </c>
      <c r="D1531">
        <f>(groupC[[#This Row],[Cost (USD)]]-MIN(groupC[Cost (USD)]))/(MAX(groupC[Cost (USD)])-MIN(groupC[Cost (USD)]))</f>
        <v>0.61383609325900101</v>
      </c>
      <c r="E1531">
        <f>(groupC[[#This Row],[Weight (lbs)]]-MIN(groupC[Weight (lbs)]))/(MAX(groupC[Weight (lbs)])-MIN(groupC[Weight (lbs)]))</f>
        <v>0.53097290071179404</v>
      </c>
      <c r="F1531">
        <f>IF(groupC[[#This Row],[normalized cost]]+groupC[[#This Row],[normalized weight]]&gt;1, 1, 0)</f>
        <v>1</v>
      </c>
    </row>
    <row r="1532" spans="1:6" x14ac:dyDescent="0.75">
      <c r="A1532">
        <v>24990.434669999999</v>
      </c>
      <c r="B1532">
        <v>59451.688580000002</v>
      </c>
      <c r="C1532">
        <v>1</v>
      </c>
      <c r="D1532">
        <f>(groupC[[#This Row],[Cost (USD)]]-MIN(groupC[Cost (USD)]))/(MAX(groupC[Cost (USD)])-MIN(groupC[Cost (USD)]))</f>
        <v>0.72480462521143807</v>
      </c>
      <c r="E1532">
        <f>(groupC[[#This Row],[Weight (lbs)]]-MIN(groupC[Weight (lbs)]))/(MAX(groupC[Weight (lbs)])-MIN(groupC[Weight (lbs)]))</f>
        <v>0.4662809434652645</v>
      </c>
      <c r="F1532">
        <f>IF(groupC[[#This Row],[normalized cost]]+groupC[[#This Row],[normalized weight]]&gt;1, 1, 0)</f>
        <v>1</v>
      </c>
    </row>
    <row r="1533" spans="1:6" x14ac:dyDescent="0.75">
      <c r="A1533">
        <v>24643.873810000001</v>
      </c>
      <c r="B1533">
        <v>59225.472900000001</v>
      </c>
      <c r="C1533">
        <v>1</v>
      </c>
      <c r="D1533">
        <f>(groupC[[#This Row],[Cost (USD)]]-MIN(groupC[Cost (USD)]))/(MAX(groupC[Cost (USD)])-MIN(groupC[Cost (USD)]))</f>
        <v>0.67022121944573054</v>
      </c>
      <c r="E1533">
        <f>(groupC[[#This Row],[Weight (lbs)]]-MIN(groupC[Weight (lbs)]))/(MAX(groupC[Weight (lbs)])-MIN(groupC[Weight (lbs)]))</f>
        <v>0.44145636107059855</v>
      </c>
      <c r="F1533">
        <f>IF(groupC[[#This Row],[normalized cost]]+groupC[[#This Row],[normalized weight]]&gt;1, 1, 0)</f>
        <v>1</v>
      </c>
    </row>
    <row r="1534" spans="1:6" x14ac:dyDescent="0.75">
      <c r="A1534">
        <v>24571.478620000002</v>
      </c>
      <c r="B1534">
        <v>59665.444499999998</v>
      </c>
      <c r="C1534">
        <v>1</v>
      </c>
      <c r="D1534">
        <f>(groupC[[#This Row],[Cost (USD)]]-MIN(groupC[Cost (USD)]))/(MAX(groupC[Cost (USD)])-MIN(groupC[Cost (USD)]))</f>
        <v>0.65881896233205806</v>
      </c>
      <c r="E1534">
        <f>(groupC[[#This Row],[Weight (lbs)]]-MIN(groupC[Weight (lbs)]))/(MAX(groupC[Weight (lbs)])-MIN(groupC[Weight (lbs)]))</f>
        <v>0.48973820977141752</v>
      </c>
      <c r="F1534">
        <f>IF(groupC[[#This Row],[normalized cost]]+groupC[[#This Row],[normalized weight]]&gt;1, 1, 0)</f>
        <v>1</v>
      </c>
    </row>
    <row r="1535" spans="1:6" x14ac:dyDescent="0.75">
      <c r="A1535">
        <v>22848.50374</v>
      </c>
      <c r="B1535">
        <v>60452.228719999999</v>
      </c>
      <c r="C1535">
        <v>1</v>
      </c>
      <c r="D1535">
        <f>(groupC[[#This Row],[Cost (USD)]]-MIN(groupC[Cost (USD)]))/(MAX(groupC[Cost (USD)])-MIN(groupC[Cost (USD)]))</f>
        <v>0.38745006914786534</v>
      </c>
      <c r="E1535">
        <f>(groupC[[#This Row],[Weight (lbs)]]-MIN(groupC[Weight (lbs)]))/(MAX(groupC[Weight (lbs)])-MIN(groupC[Weight (lbs)]))</f>
        <v>0.57607877509479799</v>
      </c>
      <c r="F1535">
        <f>IF(groupC[[#This Row],[normalized cost]]+groupC[[#This Row],[normalized weight]]&gt;1, 1, 0)</f>
        <v>0</v>
      </c>
    </row>
    <row r="1536" spans="1:6" x14ac:dyDescent="0.75">
      <c r="A1536">
        <v>23731.108130000001</v>
      </c>
      <c r="B1536">
        <v>59389.363369999999</v>
      </c>
      <c r="C1536">
        <v>1</v>
      </c>
      <c r="D1536">
        <f>(groupC[[#This Row],[Cost (USD)]]-MIN(groupC[Cost (USD)]))/(MAX(groupC[Cost (USD)])-MIN(groupC[Cost (USD)]))</f>
        <v>0.52646043964949996</v>
      </c>
      <c r="E1536">
        <f>(groupC[[#This Row],[Weight (lbs)]]-MIN(groupC[Weight (lbs)]))/(MAX(groupC[Weight (lbs)])-MIN(groupC[Weight (lbs)]))</f>
        <v>0.45944146482740034</v>
      </c>
      <c r="F1536">
        <f>IF(groupC[[#This Row],[normalized cost]]+groupC[[#This Row],[normalized weight]]&gt;1, 1, 0)</f>
        <v>0</v>
      </c>
    </row>
    <row r="1537" spans="1:6" x14ac:dyDescent="0.75">
      <c r="A1537">
        <v>24171.283340000002</v>
      </c>
      <c r="B1537">
        <v>60620.45433</v>
      </c>
      <c r="C1537">
        <v>1</v>
      </c>
      <c r="D1537">
        <f>(groupC[[#This Row],[Cost (USD)]]-MIN(groupC[Cost (USD)]))/(MAX(groupC[Cost (USD)])-MIN(groupC[Cost (USD)]))</f>
        <v>0.59578812453415697</v>
      </c>
      <c r="E1537">
        <f>(groupC[[#This Row],[Weight (lbs)]]-MIN(groupC[Weight (lbs)]))/(MAX(groupC[Weight (lbs)])-MIN(groupC[Weight (lbs)]))</f>
        <v>0.59453961086152263</v>
      </c>
      <c r="F1537">
        <f>IF(groupC[[#This Row],[normalized cost]]+groupC[[#This Row],[normalized weight]]&gt;1, 1, 0)</f>
        <v>1</v>
      </c>
    </row>
    <row r="1538" spans="1:6" x14ac:dyDescent="0.75">
      <c r="A1538">
        <v>23780.15249</v>
      </c>
      <c r="B1538">
        <v>61915.049429999999</v>
      </c>
      <c r="C1538">
        <v>1</v>
      </c>
      <c r="D1538">
        <f>(groupC[[#This Row],[Cost (USD)]]-MIN(groupC[Cost (USD)]))/(MAX(groupC[Cost (USD)])-MIN(groupC[Cost (USD)]))</f>
        <v>0.53418493630038966</v>
      </c>
      <c r="E1538">
        <f>(groupC[[#This Row],[Weight (lbs)]]-MIN(groupC[Weight (lbs)]))/(MAX(groupC[Weight (lbs)])-MIN(groupC[Weight (lbs)]))</f>
        <v>0.7366066096110373</v>
      </c>
      <c r="F1538">
        <f>IF(groupC[[#This Row],[normalized cost]]+groupC[[#This Row],[normalized weight]]&gt;1, 1, 0)</f>
        <v>1</v>
      </c>
    </row>
    <row r="1539" spans="1:6" x14ac:dyDescent="0.75">
      <c r="A1539">
        <v>23258.38913</v>
      </c>
      <c r="B1539">
        <v>58940.425719999999</v>
      </c>
      <c r="C1539">
        <v>1</v>
      </c>
      <c r="D1539">
        <f>(groupC[[#This Row],[Cost (USD)]]-MIN(groupC[Cost (USD)]))/(MAX(groupC[Cost (USD)])-MIN(groupC[Cost (USD)]))</f>
        <v>0.4520071012368479</v>
      </c>
      <c r="E1539">
        <f>(groupC[[#This Row],[Weight (lbs)]]-MIN(groupC[Weight (lbs)]))/(MAX(groupC[Weight (lbs)])-MIN(groupC[Weight (lbs)]))</f>
        <v>0.41017569473360027</v>
      </c>
      <c r="F1539">
        <f>IF(groupC[[#This Row],[normalized cost]]+groupC[[#This Row],[normalized weight]]&gt;1, 1, 0)</f>
        <v>0</v>
      </c>
    </row>
    <row r="1540" spans="1:6" x14ac:dyDescent="0.75">
      <c r="A1540">
        <v>24807.06883</v>
      </c>
      <c r="B1540">
        <v>60038.527840000002</v>
      </c>
      <c r="C1540">
        <v>1</v>
      </c>
      <c r="D1540">
        <f>(groupC[[#This Row],[Cost (USD)]]-MIN(groupC[Cost (USD)]))/(MAX(groupC[Cost (USD)])-MIN(groupC[Cost (USD)]))</f>
        <v>0.69592446820729803</v>
      </c>
      <c r="E1540">
        <f>(groupC[[#This Row],[Weight (lbs)]]-MIN(groupC[Weight (lbs)]))/(MAX(groupC[Weight (lbs)])-MIN(groupC[Weight (lbs)]))</f>
        <v>0.53067983730982349</v>
      </c>
      <c r="F1540">
        <f>IF(groupC[[#This Row],[normalized cost]]+groupC[[#This Row],[normalized weight]]&gt;1, 1, 0)</f>
        <v>1</v>
      </c>
    </row>
    <row r="1541" spans="1:6" x14ac:dyDescent="0.75">
      <c r="A1541">
        <v>23339.62716</v>
      </c>
      <c r="B1541">
        <v>60453.499790000002</v>
      </c>
      <c r="C1541">
        <v>1</v>
      </c>
      <c r="D1541">
        <f>(groupC[[#This Row],[Cost (USD)]]-MIN(groupC[Cost (USD)]))/(MAX(groupC[Cost (USD)])-MIN(groupC[Cost (USD)]))</f>
        <v>0.46480210744469486</v>
      </c>
      <c r="E1541">
        <f>(groupC[[#This Row],[Weight (lbs)]]-MIN(groupC[Weight (lbs)]))/(MAX(groupC[Weight (lbs)])-MIN(groupC[Weight (lbs)]))</f>
        <v>0.57621826048300995</v>
      </c>
      <c r="F1541">
        <f>IF(groupC[[#This Row],[normalized cost]]+groupC[[#This Row],[normalized weight]]&gt;1, 1, 0)</f>
        <v>1</v>
      </c>
    </row>
    <row r="1542" spans="1:6" x14ac:dyDescent="0.75">
      <c r="A1542">
        <v>22408.386490000001</v>
      </c>
      <c r="B1542">
        <v>60491.149619999997</v>
      </c>
      <c r="C1542">
        <v>1</v>
      </c>
      <c r="D1542">
        <f>(groupC[[#This Row],[Cost (USD)]]-MIN(groupC[Cost (USD)]))/(MAX(groupC[Cost (USD)])-MIN(groupC[Cost (USD)]))</f>
        <v>0.31813151297496839</v>
      </c>
      <c r="E1542">
        <f>(groupC[[#This Row],[Weight (lbs)]]-MIN(groupC[Weight (lbs)]))/(MAX(groupC[Weight (lbs)])-MIN(groupC[Weight (lbs)]))</f>
        <v>0.5803498985152632</v>
      </c>
      <c r="F1542">
        <f>IF(groupC[[#This Row],[normalized cost]]+groupC[[#This Row],[normalized weight]]&gt;1, 1, 0)</f>
        <v>0</v>
      </c>
    </row>
    <row r="1543" spans="1:6" x14ac:dyDescent="0.75">
      <c r="A1543">
        <v>23077.804459999999</v>
      </c>
      <c r="B1543">
        <v>58921.077230000003</v>
      </c>
      <c r="C1543">
        <v>1</v>
      </c>
      <c r="D1543">
        <f>(groupC[[#This Row],[Cost (USD)]]-MIN(groupC[Cost (USD)]))/(MAX(groupC[Cost (USD)])-MIN(groupC[Cost (USD)]))</f>
        <v>0.42356497907199503</v>
      </c>
      <c r="E1543">
        <f>(groupC[[#This Row],[Weight (lbs)]]-MIN(groupC[Weight (lbs)]))/(MAX(groupC[Weight (lbs)])-MIN(groupC[Weight (lbs)]))</f>
        <v>0.40805241935225939</v>
      </c>
      <c r="F1543">
        <f>IF(groupC[[#This Row],[normalized cost]]+groupC[[#This Row],[normalized weight]]&gt;1, 1, 0)</f>
        <v>0</v>
      </c>
    </row>
    <row r="1544" spans="1:6" x14ac:dyDescent="0.75">
      <c r="A1544">
        <v>24981.362529999999</v>
      </c>
      <c r="B1544">
        <v>60471.488969999999</v>
      </c>
      <c r="C1544">
        <v>1</v>
      </c>
      <c r="D1544">
        <f>(groupC[[#This Row],[Cost (USD)]]-MIN(groupC[Cost (USD)]))/(MAX(groupC[Cost (USD)])-MIN(groupC[Cost (USD)]))</f>
        <v>0.72337576132073989</v>
      </c>
      <c r="E1544">
        <f>(groupC[[#This Row],[Weight (lbs)]]-MIN(groupC[Weight (lbs)]))/(MAX(groupC[Weight (lbs)])-MIN(groupC[Weight (lbs)]))</f>
        <v>0.57819236714583011</v>
      </c>
      <c r="F1544">
        <f>IF(groupC[[#This Row],[normalized cost]]+groupC[[#This Row],[normalized weight]]&gt;1, 1, 0)</f>
        <v>1</v>
      </c>
    </row>
    <row r="1545" spans="1:6" x14ac:dyDescent="0.75">
      <c r="A1545">
        <v>23184.996419999999</v>
      </c>
      <c r="B1545">
        <v>60137.0942</v>
      </c>
      <c r="C1545">
        <v>1</v>
      </c>
      <c r="D1545">
        <f>(groupC[[#This Row],[Cost (USD)]]-MIN(groupC[Cost (USD)]))/(MAX(groupC[Cost (USD)])-MIN(groupC[Cost (USD)]))</f>
        <v>0.44044773452078273</v>
      </c>
      <c r="E1545">
        <f>(groupC[[#This Row],[Weight (lbs)]]-MIN(groupC[Weight (lbs)]))/(MAX(groupC[Weight (lbs)])-MIN(groupC[Weight (lbs)]))</f>
        <v>0.54149636746883911</v>
      </c>
      <c r="F1545">
        <f>IF(groupC[[#This Row],[normalized cost]]+groupC[[#This Row],[normalized weight]]&gt;1, 1, 0)</f>
        <v>0</v>
      </c>
    </row>
    <row r="1546" spans="1:6" x14ac:dyDescent="0.75">
      <c r="A1546">
        <v>24186.017090000001</v>
      </c>
      <c r="B1546">
        <v>58434.97752</v>
      </c>
      <c r="C1546">
        <v>1</v>
      </c>
      <c r="D1546">
        <f>(groupC[[#This Row],[Cost (USD)]]-MIN(groupC[Cost (USD)]))/(MAX(groupC[Cost (USD)])-MIN(groupC[Cost (USD)]))</f>
        <v>0.5981086931485714</v>
      </c>
      <c r="E1546">
        <f>(groupC[[#This Row],[Weight (lbs)]]-MIN(groupC[Weight (lbs)]))/(MAX(groupC[Weight (lbs)])-MIN(groupC[Weight (lbs)]))</f>
        <v>0.35470853840237027</v>
      </c>
      <c r="F1546">
        <f>IF(groupC[[#This Row],[normalized cost]]+groupC[[#This Row],[normalized weight]]&gt;1, 1, 0)</f>
        <v>0</v>
      </c>
    </row>
    <row r="1547" spans="1:6" x14ac:dyDescent="0.75">
      <c r="A1547">
        <v>23728.589629999999</v>
      </c>
      <c r="B1547">
        <v>61504.392050000002</v>
      </c>
      <c r="C1547">
        <v>1</v>
      </c>
      <c r="D1547">
        <f>(groupC[[#This Row],[Cost (USD)]]-MIN(groupC[Cost (USD)]))/(MAX(groupC[Cost (USD)])-MIN(groupC[Cost (USD)]))</f>
        <v>0.52606377538850679</v>
      </c>
      <c r="E1547">
        <f>(groupC[[#This Row],[Weight (lbs)]]-MIN(groupC[Weight (lbs)]))/(MAX(groupC[Weight (lbs)])-MIN(groupC[Weight (lbs)]))</f>
        <v>0.69154166112564708</v>
      </c>
      <c r="F1547">
        <f>IF(groupC[[#This Row],[normalized cost]]+groupC[[#This Row],[normalized weight]]&gt;1, 1, 0)</f>
        <v>1</v>
      </c>
    </row>
    <row r="1548" spans="1:6" x14ac:dyDescent="0.75">
      <c r="A1548">
        <v>25801.925810000001</v>
      </c>
      <c r="B1548">
        <v>59131.411229999998</v>
      </c>
      <c r="C1548">
        <v>1</v>
      </c>
      <c r="D1548">
        <f>(groupC[[#This Row],[Cost (USD)]]-MIN(groupC[Cost (USD)]))/(MAX(groupC[Cost (USD)])-MIN(groupC[Cost (USD)]))</f>
        <v>0.85261464440950041</v>
      </c>
      <c r="E1548">
        <f>(groupC[[#This Row],[Weight (lbs)]]-MIN(groupC[Weight (lbs)]))/(MAX(groupC[Weight (lbs)])-MIN(groupC[Weight (lbs)]))</f>
        <v>0.43113416909391977</v>
      </c>
      <c r="F1548">
        <f>IF(groupC[[#This Row],[normalized cost]]+groupC[[#This Row],[normalized weight]]&gt;1, 1, 0)</f>
        <v>1</v>
      </c>
    </row>
    <row r="1549" spans="1:6" x14ac:dyDescent="0.75">
      <c r="A1549">
        <v>24362.162619999999</v>
      </c>
      <c r="B1549">
        <v>59457.509310000001</v>
      </c>
      <c r="C1549">
        <v>1</v>
      </c>
      <c r="D1549">
        <f>(groupC[[#This Row],[Cost (USD)]]-MIN(groupC[Cost (USD)]))/(MAX(groupC[Cost (USD)])-MIN(groupC[Cost (USD)]))</f>
        <v>0.62585164986274155</v>
      </c>
      <c r="E1549">
        <f>(groupC[[#This Row],[Weight (lbs)]]-MIN(groupC[Weight (lbs)]))/(MAX(groupC[Weight (lbs)])-MIN(groupC[Weight (lbs)]))</f>
        <v>0.46691970197874194</v>
      </c>
      <c r="F1549">
        <f>IF(groupC[[#This Row],[normalized cost]]+groupC[[#This Row],[normalized weight]]&gt;1, 1, 0)</f>
        <v>1</v>
      </c>
    </row>
    <row r="1550" spans="1:6" x14ac:dyDescent="0.75">
      <c r="A1550">
        <v>23192.914949999998</v>
      </c>
      <c r="B1550">
        <v>60796.099900000001</v>
      </c>
      <c r="C1550">
        <v>1</v>
      </c>
      <c r="D1550">
        <f>(groupC[[#This Row],[Cost (USD)]]-MIN(groupC[Cost (USD)]))/(MAX(groupC[Cost (USD)])-MIN(groupC[Cost (USD)]))</f>
        <v>0.44169490460241823</v>
      </c>
      <c r="E1550">
        <f>(groupC[[#This Row],[Weight (lbs)]]-MIN(groupC[Weight (lbs)]))/(MAX(groupC[Weight (lbs)])-MIN(groupC[Weight (lbs)]))</f>
        <v>0.61381470233494773</v>
      </c>
      <c r="F1550">
        <f>IF(groupC[[#This Row],[normalized cost]]+groupC[[#This Row],[normalized weight]]&gt;1, 1, 0)</f>
        <v>1</v>
      </c>
    </row>
    <row r="1551" spans="1:6" x14ac:dyDescent="0.75">
      <c r="A1551">
        <v>23388.25272</v>
      </c>
      <c r="B1551">
        <v>59726.520049999999</v>
      </c>
      <c r="C1551">
        <v>1</v>
      </c>
      <c r="D1551">
        <f>(groupC[[#This Row],[Cost (USD)]]-MIN(groupC[Cost (USD)]))/(MAX(groupC[Cost (USD)])-MIN(groupC[Cost (USD)]))</f>
        <v>0.47246064301061191</v>
      </c>
      <c r="E1551">
        <f>(groupC[[#This Row],[Weight (lbs)]]-MIN(groupC[Weight (lbs)]))/(MAX(groupC[Weight (lbs)])-MIN(groupC[Weight (lbs)]))</f>
        <v>0.49644055252358471</v>
      </c>
      <c r="F1551">
        <f>IF(groupC[[#This Row],[normalized cost]]+groupC[[#This Row],[normalized weight]]&gt;1, 1, 0)</f>
        <v>0</v>
      </c>
    </row>
    <row r="1552" spans="1:6" x14ac:dyDescent="0.75">
      <c r="A1552">
        <v>24404.14861</v>
      </c>
      <c r="B1552">
        <v>60221.228799999997</v>
      </c>
      <c r="C1552">
        <v>1</v>
      </c>
      <c r="D1552">
        <f>(groupC[[#This Row],[Cost (USD)]]-MIN(groupC[Cost (USD)]))/(MAX(groupC[Cost (USD)])-MIN(groupC[Cost (USD)]))</f>
        <v>0.63246445180651845</v>
      </c>
      <c r="E1552">
        <f>(groupC[[#This Row],[Weight (lbs)]]-MIN(groupC[Weight (lbs)]))/(MAX(groupC[Weight (lbs)])-MIN(groupC[Weight (lbs)]))</f>
        <v>0.55072917710406066</v>
      </c>
      <c r="F1552">
        <f>IF(groupC[[#This Row],[normalized cost]]+groupC[[#This Row],[normalized weight]]&gt;1, 1, 0)</f>
        <v>1</v>
      </c>
    </row>
    <row r="1553" spans="1:6" x14ac:dyDescent="0.75">
      <c r="A1553">
        <v>23892.39774</v>
      </c>
      <c r="B1553">
        <v>57826.625489999999</v>
      </c>
      <c r="C1553">
        <v>1</v>
      </c>
      <c r="D1553">
        <f>(groupC[[#This Row],[Cost (USD)]]-MIN(groupC[Cost (USD)]))/(MAX(groupC[Cost (USD)])-MIN(groupC[Cost (USD)]))</f>
        <v>0.55186358594946805</v>
      </c>
      <c r="E1553">
        <f>(groupC[[#This Row],[Weight (lbs)]]-MIN(groupC[Weight (lbs)]))/(MAX(groupC[Weight (lbs)])-MIN(groupC[Weight (lbs)]))</f>
        <v>0.28794886421136251</v>
      </c>
      <c r="F1553">
        <f>IF(groupC[[#This Row],[normalized cost]]+groupC[[#This Row],[normalized weight]]&gt;1, 1, 0)</f>
        <v>0</v>
      </c>
    </row>
    <row r="1554" spans="1:6" x14ac:dyDescent="0.75">
      <c r="A1554">
        <v>25339.652760000001</v>
      </c>
      <c r="B1554">
        <v>58830.996520000001</v>
      </c>
      <c r="C1554">
        <v>1</v>
      </c>
      <c r="D1554">
        <f>(groupC[[#This Row],[Cost (USD)]]-MIN(groupC[Cost (USD)]))/(MAX(groupC[Cost (USD)])-MIN(groupC[Cost (USD)]))</f>
        <v>0.7798065452412869</v>
      </c>
      <c r="E1554">
        <f>(groupC[[#This Row],[Weight (lbs)]]-MIN(groupC[Weight (lbs)]))/(MAX(groupC[Weight (lbs)])-MIN(groupC[Weight (lbs)]))</f>
        <v>0.39816709218322738</v>
      </c>
      <c r="F1554">
        <f>IF(groupC[[#This Row],[normalized cost]]+groupC[[#This Row],[normalized weight]]&gt;1, 1, 0)</f>
        <v>1</v>
      </c>
    </row>
    <row r="1555" spans="1:6" x14ac:dyDescent="0.75">
      <c r="A1555">
        <v>24044.393940000002</v>
      </c>
      <c r="B1555">
        <v>61664.297530000003</v>
      </c>
      <c r="C1555">
        <v>1</v>
      </c>
      <c r="D1555">
        <f>(groupC[[#This Row],[Cost (USD)]]-MIN(groupC[Cost (USD)]))/(MAX(groupC[Cost (USD)])-MIN(groupC[Cost (USD)]))</f>
        <v>0.5758030182888435</v>
      </c>
      <c r="E1555">
        <f>(groupC[[#This Row],[Weight (lbs)]]-MIN(groupC[Weight (lbs)]))/(MAX(groupC[Weight (lbs)])-MIN(groupC[Weight (lbs)]))</f>
        <v>0.70908945782841593</v>
      </c>
      <c r="F1555">
        <f>IF(groupC[[#This Row],[normalized cost]]+groupC[[#This Row],[normalized weight]]&gt;1, 1, 0)</f>
        <v>1</v>
      </c>
    </row>
    <row r="1556" spans="1:6" x14ac:dyDescent="0.75">
      <c r="A1556">
        <v>23141.862570000001</v>
      </c>
      <c r="B1556">
        <v>60886.714740000003</v>
      </c>
      <c r="C1556">
        <v>1</v>
      </c>
      <c r="D1556">
        <f>(groupC[[#This Row],[Cost (USD)]]-MIN(groupC[Cost (USD)]))/(MAX(groupC[Cost (USD)])-MIN(groupC[Cost (USD)]))</f>
        <v>0.43365414439411032</v>
      </c>
      <c r="E1556">
        <f>(groupC[[#This Row],[Weight (lbs)]]-MIN(groupC[Weight (lbs)]))/(MAX(groupC[Weight (lbs)])-MIN(groupC[Weight (lbs)]))</f>
        <v>0.62375864415966786</v>
      </c>
      <c r="F1556">
        <f>IF(groupC[[#This Row],[normalized cost]]+groupC[[#This Row],[normalized weight]]&gt;1, 1, 0)</f>
        <v>1</v>
      </c>
    </row>
    <row r="1557" spans="1:6" x14ac:dyDescent="0.75">
      <c r="A1557">
        <v>24881.375459999999</v>
      </c>
      <c r="B1557">
        <v>58778.759539999999</v>
      </c>
      <c r="C1557">
        <v>1</v>
      </c>
      <c r="D1557">
        <f>(groupC[[#This Row],[Cost (USD)]]-MIN(groupC[Cost (USD)]))/(MAX(groupC[Cost (USD)])-MIN(groupC[Cost (USD)]))</f>
        <v>0.70762777750879358</v>
      </c>
      <c r="E1557">
        <f>(groupC[[#This Row],[Weight (lbs)]]-MIN(groupC[Weight (lbs)]))/(MAX(groupC[Weight (lbs)])-MIN(groupC[Weight (lbs)]))</f>
        <v>0.3924346813527379</v>
      </c>
      <c r="F1557">
        <f>IF(groupC[[#This Row],[normalized cost]]+groupC[[#This Row],[normalized weight]]&gt;1, 1, 0)</f>
        <v>1</v>
      </c>
    </row>
    <row r="1558" spans="1:6" x14ac:dyDescent="0.75">
      <c r="A1558">
        <v>23823.605210000002</v>
      </c>
      <c r="B1558">
        <v>59352.049229999997</v>
      </c>
      <c r="C1558">
        <v>1</v>
      </c>
      <c r="D1558">
        <f>(groupC[[#This Row],[Cost (USD)]]-MIN(groupC[Cost (USD)]))/(MAX(groupC[Cost (USD)])-MIN(groupC[Cost (USD)]))</f>
        <v>0.54102874851675975</v>
      </c>
      <c r="E1558">
        <f>(groupC[[#This Row],[Weight (lbs)]]-MIN(groupC[Weight (lbs)]))/(MAX(groupC[Weight (lbs)])-MIN(groupC[Weight (lbs)]))</f>
        <v>0.455346664931495</v>
      </c>
      <c r="F1558">
        <f>IF(groupC[[#This Row],[normalized cost]]+groupC[[#This Row],[normalized weight]]&gt;1, 1, 0)</f>
        <v>0</v>
      </c>
    </row>
    <row r="1559" spans="1:6" x14ac:dyDescent="0.75">
      <c r="A1559">
        <v>24439.660940000002</v>
      </c>
      <c r="B1559">
        <v>61574.864860000001</v>
      </c>
      <c r="C1559">
        <v>1</v>
      </c>
      <c r="D1559">
        <f>(groupC[[#This Row],[Cost (USD)]]-MIN(groupC[Cost (USD)]))/(MAX(groupC[Cost (USD)])-MIN(groupC[Cost (USD)]))</f>
        <v>0.63805765098681766</v>
      </c>
      <c r="E1559">
        <f>(groupC[[#This Row],[Weight (lbs)]]-MIN(groupC[Weight (lbs)]))/(MAX(groupC[Weight (lbs)])-MIN(groupC[Weight (lbs)]))</f>
        <v>0.69927524563415067</v>
      </c>
      <c r="F1559">
        <f>IF(groupC[[#This Row],[normalized cost]]+groupC[[#This Row],[normalized weight]]&gt;1, 1, 0)</f>
        <v>1</v>
      </c>
    </row>
    <row r="1560" spans="1:6" x14ac:dyDescent="0.75">
      <c r="A1560">
        <v>24268.92627</v>
      </c>
      <c r="B1560">
        <v>58743.679750000003</v>
      </c>
      <c r="C1560">
        <v>1</v>
      </c>
      <c r="D1560">
        <f>(groupC[[#This Row],[Cost (USD)]]-MIN(groupC[Cost (USD)]))/(MAX(groupC[Cost (USD)])-MIN(groupC[Cost (USD)]))</f>
        <v>0.61116690582048727</v>
      </c>
      <c r="E1560">
        <f>(groupC[[#This Row],[Weight (lbs)]]-MIN(groupC[Weight (lbs)]))/(MAX(groupC[Weight (lbs)])-MIN(groupC[Weight (lbs)]))</f>
        <v>0.38858507580266072</v>
      </c>
      <c r="F1560">
        <f>IF(groupC[[#This Row],[normalized cost]]+groupC[[#This Row],[normalized weight]]&gt;1, 1, 0)</f>
        <v>0</v>
      </c>
    </row>
    <row r="1561" spans="1:6" x14ac:dyDescent="0.75">
      <c r="A1561">
        <v>22948.086080000001</v>
      </c>
      <c r="B1561">
        <v>61138.624629999998</v>
      </c>
      <c r="C1561">
        <v>1</v>
      </c>
      <c r="D1561">
        <f>(groupC[[#This Row],[Cost (USD)]]-MIN(groupC[Cost (USD)]))/(MAX(groupC[Cost (USD)])-MIN(groupC[Cost (USD)]))</f>
        <v>0.40313430790269394</v>
      </c>
      <c r="E1561">
        <f>(groupC[[#This Row],[Weight (lbs)]]-MIN(groupC[Weight (lbs)]))/(MAX(groupC[Weight (lbs)])-MIN(groupC[Weight (lbs)]))</f>
        <v>0.65140287209442505</v>
      </c>
      <c r="F1561">
        <f>IF(groupC[[#This Row],[normalized cost]]+groupC[[#This Row],[normalized weight]]&gt;1, 1, 0)</f>
        <v>1</v>
      </c>
    </row>
    <row r="1562" spans="1:6" x14ac:dyDescent="0.75">
      <c r="A1562">
        <v>24722.00877</v>
      </c>
      <c r="B1562">
        <v>59167.757140000002</v>
      </c>
      <c r="C1562">
        <v>1</v>
      </c>
      <c r="D1562">
        <f>(groupC[[#This Row],[Cost (USD)]]-MIN(groupC[Cost (USD)]))/(MAX(groupC[Cost (USD)])-MIN(groupC[Cost (USD)]))</f>
        <v>0.68252749149897773</v>
      </c>
      <c r="E1562">
        <f>(groupC[[#This Row],[Weight (lbs)]]-MIN(groupC[Weight (lbs)]))/(MAX(groupC[Weight (lbs)])-MIN(groupC[Weight (lbs)]))</f>
        <v>0.43512271682635018</v>
      </c>
      <c r="F1562">
        <f>IF(groupC[[#This Row],[normalized cost]]+groupC[[#This Row],[normalized weight]]&gt;1, 1, 0)</f>
        <v>1</v>
      </c>
    </row>
    <row r="1563" spans="1:6" x14ac:dyDescent="0.75">
      <c r="A1563">
        <v>24985.61824</v>
      </c>
      <c r="B1563">
        <v>61310.02867</v>
      </c>
      <c r="C1563">
        <v>1</v>
      </c>
      <c r="D1563">
        <f>(groupC[[#This Row],[Cost (USD)]]-MIN(groupC[Cost (USD)]))/(MAX(groupC[Cost (USD)])-MIN(groupC[Cost (USD)]))</f>
        <v>0.72404603650920529</v>
      </c>
      <c r="E1563">
        <f>(groupC[[#This Row],[Weight (lbs)]]-MIN(groupC[Weight (lbs)]))/(MAX(groupC[Weight (lbs)])-MIN(groupC[Weight (lbs)]))</f>
        <v>0.67021250418429001</v>
      </c>
      <c r="F1563">
        <f>IF(groupC[[#This Row],[normalized cost]]+groupC[[#This Row],[normalized weight]]&gt;1, 1, 0)</f>
        <v>1</v>
      </c>
    </row>
    <row r="1564" spans="1:6" x14ac:dyDescent="0.75">
      <c r="A1564">
        <v>24378.069729999999</v>
      </c>
      <c r="B1564">
        <v>60527.2143</v>
      </c>
      <c r="C1564">
        <v>1</v>
      </c>
      <c r="D1564">
        <f>(groupC[[#This Row],[Cost (USD)]]-MIN(groupC[Cost (USD)]))/(MAX(groupC[Cost (USD)])-MIN(groupC[Cost (USD)]))</f>
        <v>0.62835702291522577</v>
      </c>
      <c r="E1564">
        <f>(groupC[[#This Row],[Weight (lbs)]]-MIN(groupC[Weight (lbs)]))/(MAX(groupC[Weight (lbs)])-MIN(groupC[Weight (lbs)]))</f>
        <v>0.58430758447318332</v>
      </c>
      <c r="F1564">
        <f>IF(groupC[[#This Row],[normalized cost]]+groupC[[#This Row],[normalized weight]]&gt;1, 1, 0)</f>
        <v>1</v>
      </c>
    </row>
    <row r="1565" spans="1:6" x14ac:dyDescent="0.75">
      <c r="A1565">
        <v>24725.75087</v>
      </c>
      <c r="B1565">
        <v>61049.71299</v>
      </c>
      <c r="C1565">
        <v>1</v>
      </c>
      <c r="D1565">
        <f>(groupC[[#This Row],[Cost (USD)]]-MIN(groupC[Cost (USD)]))/(MAX(groupC[Cost (USD)])-MIN(groupC[Cost (USD)]))</f>
        <v>0.68311687300823365</v>
      </c>
      <c r="E1565">
        <f>(groupC[[#This Row],[Weight (lbs)]]-MIN(groupC[Weight (lbs)]))/(MAX(groupC[Weight (lbs)])-MIN(groupC[Weight (lbs)]))</f>
        <v>0.64164583698074584</v>
      </c>
      <c r="F1565">
        <f>IF(groupC[[#This Row],[normalized cost]]+groupC[[#This Row],[normalized weight]]&gt;1, 1, 0)</f>
        <v>1</v>
      </c>
    </row>
    <row r="1566" spans="1:6" x14ac:dyDescent="0.75">
      <c r="A1566">
        <v>23914.919020000001</v>
      </c>
      <c r="B1566">
        <v>61103.589619999999</v>
      </c>
      <c r="C1566">
        <v>1</v>
      </c>
      <c r="D1566">
        <f>(groupC[[#This Row],[Cost (USD)]]-MIN(groupC[Cost (USD)]))/(MAX(groupC[Cost (USD)])-MIN(groupC[Cost (USD)]))</f>
        <v>0.55541069211893901</v>
      </c>
      <c r="E1566">
        <f>(groupC[[#This Row],[Weight (lbs)]]-MIN(groupC[Weight (lbs)]))/(MAX(groupC[Weight (lbs)])-MIN(groupC[Weight (lbs)]))</f>
        <v>0.64755818063694992</v>
      </c>
      <c r="F1566">
        <f>IF(groupC[[#This Row],[normalized cost]]+groupC[[#This Row],[normalized weight]]&gt;1, 1, 0)</f>
        <v>1</v>
      </c>
    </row>
    <row r="1567" spans="1:6" x14ac:dyDescent="0.75">
      <c r="A1567">
        <v>24141.889070000001</v>
      </c>
      <c r="B1567">
        <v>59510.359219999998</v>
      </c>
      <c r="C1567">
        <v>1</v>
      </c>
      <c r="D1567">
        <f>(groupC[[#This Row],[Cost (USD)]]-MIN(groupC[Cost (USD)]))/(MAX(groupC[Cost (USD)])-MIN(groupC[Cost (USD)]))</f>
        <v>0.59115852104518596</v>
      </c>
      <c r="E1567">
        <f>(groupC[[#This Row],[Weight (lbs)]]-MIN(groupC[Weight (lbs)]))/(MAX(groupC[Weight (lbs)])-MIN(groupC[Weight (lbs)]))</f>
        <v>0.47271937486324583</v>
      </c>
      <c r="F1567">
        <f>IF(groupC[[#This Row],[normalized cost]]+groupC[[#This Row],[normalized weight]]&gt;1, 1, 0)</f>
        <v>1</v>
      </c>
    </row>
    <row r="1568" spans="1:6" x14ac:dyDescent="0.75">
      <c r="A1568">
        <v>23830.626840000001</v>
      </c>
      <c r="B1568">
        <v>60316.44571</v>
      </c>
      <c r="C1568">
        <v>1</v>
      </c>
      <c r="D1568">
        <f>(groupC[[#This Row],[Cost (USD)]]-MIN(groupC[Cost (USD)]))/(MAX(groupC[Cost (USD)])-MIN(groupC[Cost (USD)]))</f>
        <v>0.54213465666641825</v>
      </c>
      <c r="E1568">
        <f>(groupC[[#This Row],[Weight (lbs)]]-MIN(groupC[Weight (lbs)]))/(MAX(groupC[Weight (lbs)])-MIN(groupC[Weight (lbs)]))</f>
        <v>0.56117814345184236</v>
      </c>
      <c r="F1568">
        <f>IF(groupC[[#This Row],[normalized cost]]+groupC[[#This Row],[normalized weight]]&gt;1, 1, 0)</f>
        <v>1</v>
      </c>
    </row>
    <row r="1569" spans="1:6" x14ac:dyDescent="0.75">
      <c r="A1569">
        <v>24059.82012</v>
      </c>
      <c r="B1569">
        <v>58890.968630000003</v>
      </c>
      <c r="C1569">
        <v>1</v>
      </c>
      <c r="D1569">
        <f>(groupC[[#This Row],[Cost (USD)]]-MIN(groupC[Cost (USD)]))/(MAX(groupC[Cost (USD)])-MIN(groupC[Cost (USD)]))</f>
        <v>0.5782326447687488</v>
      </c>
      <c r="E1569">
        <f>(groupC[[#This Row],[Weight (lbs)]]-MIN(groupC[Weight (lbs)]))/(MAX(groupC[Weight (lbs)])-MIN(groupC[Weight (lbs)]))</f>
        <v>0.40474834502156742</v>
      </c>
      <c r="F1569">
        <f>IF(groupC[[#This Row],[normalized cost]]+groupC[[#This Row],[normalized weight]]&gt;1, 1, 0)</f>
        <v>0</v>
      </c>
    </row>
    <row r="1570" spans="1:6" x14ac:dyDescent="0.75">
      <c r="A1570">
        <v>24471.60744</v>
      </c>
      <c r="B1570">
        <v>58825.666729999997</v>
      </c>
      <c r="C1570">
        <v>1</v>
      </c>
      <c r="D1570">
        <f>(groupC[[#This Row],[Cost (USD)]]-MIN(groupC[Cost (USD)]))/(MAX(groupC[Cost (USD)])-MIN(groupC[Cost (USD)]))</f>
        <v>0.64308923121862482</v>
      </c>
      <c r="E1570">
        <f>(groupC[[#This Row],[Weight (lbs)]]-MIN(groupC[Weight (lbs)]))/(MAX(groupC[Weight (lbs)])-MIN(groupC[Weight (lbs)]))</f>
        <v>0.39758220871714162</v>
      </c>
      <c r="F1570">
        <f>IF(groupC[[#This Row],[normalized cost]]+groupC[[#This Row],[normalized weight]]&gt;1, 1, 0)</f>
        <v>1</v>
      </c>
    </row>
    <row r="1571" spans="1:6" x14ac:dyDescent="0.75">
      <c r="A1571">
        <v>24156.250680000001</v>
      </c>
      <c r="B1571">
        <v>59354.26554</v>
      </c>
      <c r="C1571">
        <v>1</v>
      </c>
      <c r="D1571">
        <f>(groupC[[#This Row],[Cost (USD)]]-MIN(groupC[Cost (USD)]))/(MAX(groupC[Cost (USD)])-MIN(groupC[Cost (USD)]))</f>
        <v>0.59342047753409477</v>
      </c>
      <c r="E1571">
        <f>(groupC[[#This Row],[Weight (lbs)]]-MIN(groupC[Weight (lbs)]))/(MAX(groupC[Weight (lbs)])-MIN(groupC[Weight (lbs)]))</f>
        <v>0.45558987959374658</v>
      </c>
      <c r="F1571">
        <f>IF(groupC[[#This Row],[normalized cost]]+groupC[[#This Row],[normalized weight]]&gt;1, 1, 0)</f>
        <v>1</v>
      </c>
    </row>
    <row r="1572" spans="1:6" x14ac:dyDescent="0.75">
      <c r="A1572">
        <v>23495.451969999998</v>
      </c>
      <c r="B1572">
        <v>59050.234830000001</v>
      </c>
      <c r="C1572">
        <v>1</v>
      </c>
      <c r="D1572">
        <f>(groupC[[#This Row],[Cost (USD)]]-MIN(groupC[Cost (USD)]))/(MAX(groupC[Cost (USD)])-MIN(groupC[Cost (USD)]))</f>
        <v>0.48934454663587829</v>
      </c>
      <c r="E1572">
        <f>(groupC[[#This Row],[Weight (lbs)]]-MIN(groupC[Weight (lbs)]))/(MAX(groupC[Weight (lbs)])-MIN(groupC[Weight (lbs)]))</f>
        <v>0.42222598805933248</v>
      </c>
      <c r="F1572">
        <f>IF(groupC[[#This Row],[normalized cost]]+groupC[[#This Row],[normalized weight]]&gt;1, 1, 0)</f>
        <v>0</v>
      </c>
    </row>
    <row r="1573" spans="1:6" x14ac:dyDescent="0.75">
      <c r="A1573">
        <v>22742.930219999998</v>
      </c>
      <c r="B1573">
        <v>60831.277430000002</v>
      </c>
      <c r="C1573">
        <v>1</v>
      </c>
      <c r="D1573">
        <f>(groupC[[#This Row],[Cost (USD)]]-MIN(groupC[Cost (USD)]))/(MAX(groupC[Cost (USD)])-MIN(groupC[Cost (USD)]))</f>
        <v>0.37082221832745194</v>
      </c>
      <c r="E1573">
        <f>(groupC[[#This Row],[Weight (lbs)]]-MIN(groupC[Weight (lbs)]))/(MAX(groupC[Weight (lbs)])-MIN(groupC[Weight (lbs)]))</f>
        <v>0.61767503373163013</v>
      </c>
      <c r="F1573">
        <f>IF(groupC[[#This Row],[normalized cost]]+groupC[[#This Row],[normalized weight]]&gt;1, 1, 0)</f>
        <v>0</v>
      </c>
    </row>
    <row r="1574" spans="1:6" x14ac:dyDescent="0.75">
      <c r="A1574">
        <v>24021.784179999999</v>
      </c>
      <c r="B1574">
        <v>57627.798199999997</v>
      </c>
      <c r="C1574">
        <v>1</v>
      </c>
      <c r="D1574">
        <f>(groupC[[#This Row],[Cost (USD)]]-MIN(groupC[Cost (USD)]))/(MAX(groupC[Cost (USD)])-MIN(groupC[Cost (USD)]))</f>
        <v>0.57224197650141995</v>
      </c>
      <c r="E1574">
        <f>(groupC[[#This Row],[Weight (lbs)]]-MIN(groupC[Weight (lbs)]))/(MAX(groupC[Weight (lbs)])-MIN(groupC[Weight (lbs)]))</f>
        <v>0.2661298442260408</v>
      </c>
      <c r="F1574">
        <f>IF(groupC[[#This Row],[normalized cost]]+groupC[[#This Row],[normalized weight]]&gt;1, 1, 0)</f>
        <v>0</v>
      </c>
    </row>
    <row r="1575" spans="1:6" x14ac:dyDescent="0.75">
      <c r="A1575">
        <v>24776.026860000002</v>
      </c>
      <c r="B1575">
        <v>59719.95074</v>
      </c>
      <c r="C1575">
        <v>1</v>
      </c>
      <c r="D1575">
        <f>(groupC[[#This Row],[Cost (USD)]]-MIN(groupC[Cost (USD)]))/(MAX(groupC[Cost (USD)])-MIN(groupC[Cost (USD)]))</f>
        <v>0.69103535163401608</v>
      </c>
      <c r="E1575">
        <f>(groupC[[#This Row],[Weight (lbs)]]-MIN(groupC[Weight (lbs)]))/(MAX(groupC[Weight (lbs)])-MIN(groupC[Weight (lbs)]))</f>
        <v>0.49571964592077505</v>
      </c>
      <c r="F1575">
        <f>IF(groupC[[#This Row],[normalized cost]]+groupC[[#This Row],[normalized weight]]&gt;1, 1, 0)</f>
        <v>1</v>
      </c>
    </row>
    <row r="1576" spans="1:6" x14ac:dyDescent="0.75">
      <c r="A1576">
        <v>22108.856189999999</v>
      </c>
      <c r="B1576">
        <v>59260.136469999998</v>
      </c>
      <c r="C1576">
        <v>1</v>
      </c>
      <c r="D1576">
        <f>(groupC[[#This Row],[Cost (USD)]]-MIN(groupC[Cost (USD)]))/(MAX(groupC[Cost (USD)])-MIN(groupC[Cost (USD)]))</f>
        <v>0.27095542995155852</v>
      </c>
      <c r="E1576">
        <f>(groupC[[#This Row],[Weight (lbs)]]-MIN(groupC[Weight (lbs)]))/(MAX(groupC[Weight (lbs)])-MIN(groupC[Weight (lbs)]))</f>
        <v>0.44526029123829597</v>
      </c>
      <c r="F1576">
        <f>IF(groupC[[#This Row],[normalized cost]]+groupC[[#This Row],[normalized weight]]&gt;1, 1, 0)</f>
        <v>0</v>
      </c>
    </row>
    <row r="1577" spans="1:6" x14ac:dyDescent="0.75">
      <c r="A1577">
        <v>23481.492999999999</v>
      </c>
      <c r="B1577">
        <v>60736.541089999999</v>
      </c>
      <c r="C1577">
        <v>1</v>
      </c>
      <c r="D1577">
        <f>(groupC[[#This Row],[Cost (USD)]]-MIN(groupC[Cost (USD)]))/(MAX(groupC[Cost (USD)])-MIN(groupC[Cost (USD)]))</f>
        <v>0.48714600602866337</v>
      </c>
      <c r="E1577">
        <f>(groupC[[#This Row],[Weight (lbs)]]-MIN(groupC[Weight (lbs)]))/(MAX(groupC[Weight (lbs)])-MIN(groupC[Weight (lbs)]))</f>
        <v>0.60727880444239979</v>
      </c>
      <c r="F1577">
        <f>IF(groupC[[#This Row],[normalized cost]]+groupC[[#This Row],[normalized weight]]&gt;1, 1, 0)</f>
        <v>1</v>
      </c>
    </row>
    <row r="1578" spans="1:6" x14ac:dyDescent="0.75">
      <c r="A1578">
        <v>24908.577600000001</v>
      </c>
      <c r="B1578">
        <v>59554.819340000002</v>
      </c>
      <c r="C1578">
        <v>1</v>
      </c>
      <c r="D1578">
        <f>(groupC[[#This Row],[Cost (USD)]]-MIN(groupC[Cost (USD)]))/(MAX(groupC[Cost (USD)])-MIN(groupC[Cost (USD)]))</f>
        <v>0.71191212007799098</v>
      </c>
      <c r="E1578">
        <f>(groupC[[#This Row],[Weight (lbs)]]-MIN(groupC[Weight (lbs)]))/(MAX(groupC[Weight (lbs)])-MIN(groupC[Weight (lbs)]))</f>
        <v>0.47759836429588293</v>
      </c>
      <c r="F1578">
        <f>IF(groupC[[#This Row],[normalized cost]]+groupC[[#This Row],[normalized weight]]&gt;1, 1, 0)</f>
        <v>1</v>
      </c>
    </row>
    <row r="1579" spans="1:6" x14ac:dyDescent="0.75">
      <c r="A1579">
        <v>25529.241269999999</v>
      </c>
      <c r="B1579">
        <v>60892.057610000003</v>
      </c>
      <c r="C1579">
        <v>1</v>
      </c>
      <c r="D1579">
        <f>(groupC[[#This Row],[Cost (USD)]]-MIN(groupC[Cost (USD)]))/(MAX(groupC[Cost (USD)])-MIN(groupC[Cost (USD)]))</f>
        <v>0.80966677403297971</v>
      </c>
      <c r="E1579">
        <f>(groupC[[#This Row],[Weight (lbs)]]-MIN(groupC[Weight (lbs)]))/(MAX(groupC[Weight (lbs)])-MIN(groupC[Weight (lbs)]))</f>
        <v>0.62434496300608466</v>
      </c>
      <c r="F1579">
        <f>IF(groupC[[#This Row],[normalized cost]]+groupC[[#This Row],[normalized weight]]&gt;1, 1, 0)</f>
        <v>1</v>
      </c>
    </row>
    <row r="1580" spans="1:6" x14ac:dyDescent="0.75">
      <c r="A1580">
        <v>24801.048630000001</v>
      </c>
      <c r="B1580">
        <v>60879.843099999998</v>
      </c>
      <c r="C1580">
        <v>1</v>
      </c>
      <c r="D1580">
        <f>(groupC[[#This Row],[Cost (USD)]]-MIN(groupC[Cost (USD)]))/(MAX(groupC[Cost (USD)])-MIN(groupC[Cost (USD)]))</f>
        <v>0.69497628548582557</v>
      </c>
      <c r="E1580">
        <f>(groupC[[#This Row],[Weight (lbs)]]-MIN(groupC[Weight (lbs)]))/(MAX(groupC[Weight (lbs)])-MIN(groupC[Weight (lbs)]))</f>
        <v>0.62300456029878526</v>
      </c>
      <c r="F1580">
        <f>IF(groupC[[#This Row],[normalized cost]]+groupC[[#This Row],[normalized weight]]&gt;1, 1, 0)</f>
        <v>1</v>
      </c>
    </row>
    <row r="1581" spans="1:6" x14ac:dyDescent="0.75">
      <c r="A1581">
        <v>23405.537</v>
      </c>
      <c r="B1581">
        <v>59396.631110000002</v>
      </c>
      <c r="C1581">
        <v>1</v>
      </c>
      <c r="D1581">
        <f>(groupC[[#This Row],[Cost (USD)]]-MIN(groupC[Cost (USD)]))/(MAX(groupC[Cost (USD)])-MIN(groupC[Cost (USD)]))</f>
        <v>0.47518292061751793</v>
      </c>
      <c r="E1581">
        <f>(groupC[[#This Row],[Weight (lbs)]]-MIN(groupC[Weight (lbs)]))/(MAX(groupC[Weight (lbs)])-MIN(groupC[Weight (lbs)]))</f>
        <v>0.4602390161308868</v>
      </c>
      <c r="F1581">
        <f>IF(groupC[[#This Row],[normalized cost]]+groupC[[#This Row],[normalized weight]]&gt;1, 1, 0)</f>
        <v>0</v>
      </c>
    </row>
    <row r="1582" spans="1:6" x14ac:dyDescent="0.75">
      <c r="A1582">
        <v>24626.435259999998</v>
      </c>
      <c r="B1582">
        <v>60855.949639999999</v>
      </c>
      <c r="C1582">
        <v>1</v>
      </c>
      <c r="D1582">
        <f>(groupC[[#This Row],[Cost (USD)]]-MIN(groupC[Cost (USD)]))/(MAX(groupC[Cost (USD)])-MIN(groupC[Cost (USD)]))</f>
        <v>0.66747464428252334</v>
      </c>
      <c r="E1582">
        <f>(groupC[[#This Row],[Weight (lbs)]]-MIN(groupC[Weight (lbs)]))/(MAX(groupC[Weight (lbs)])-MIN(groupC[Weight (lbs)]))</f>
        <v>0.62038252646601266</v>
      </c>
      <c r="F1582">
        <f>IF(groupC[[#This Row],[normalized cost]]+groupC[[#This Row],[normalized weight]]&gt;1, 1, 0)</f>
        <v>1</v>
      </c>
    </row>
    <row r="1583" spans="1:6" x14ac:dyDescent="0.75">
      <c r="A1583">
        <v>23328.355210000002</v>
      </c>
      <c r="B1583">
        <v>59592.246500000001</v>
      </c>
      <c r="C1583">
        <v>1</v>
      </c>
      <c r="D1583">
        <f>(groupC[[#This Row],[Cost (USD)]]-MIN(groupC[Cost (USD)]))/(MAX(groupC[Cost (USD)])-MIN(groupC[Cost (USD)]))</f>
        <v>0.46302677303266493</v>
      </c>
      <c r="E1583">
        <f>(groupC[[#This Row],[Weight (lbs)]]-MIN(groupC[Weight (lbs)]))/(MAX(groupC[Weight (lbs)])-MIN(groupC[Weight (lbs)]))</f>
        <v>0.48170556684355037</v>
      </c>
      <c r="F1583">
        <f>IF(groupC[[#This Row],[normalized cost]]+groupC[[#This Row],[normalized weight]]&gt;1, 1, 0)</f>
        <v>0</v>
      </c>
    </row>
    <row r="1584" spans="1:6" x14ac:dyDescent="0.75">
      <c r="A1584">
        <v>25019.54465</v>
      </c>
      <c r="B1584">
        <v>58579.01107</v>
      </c>
      <c r="C1584">
        <v>1</v>
      </c>
      <c r="D1584">
        <f>(groupC[[#This Row],[Cost (USD)]]-MIN(groupC[Cost (USD)]))/(MAX(groupC[Cost (USD)])-MIN(groupC[Cost (USD)]))</f>
        <v>0.72938945296772806</v>
      </c>
      <c r="E1584">
        <f>(groupC[[#This Row],[Weight (lbs)]]-MIN(groupC[Weight (lbs)]))/(MAX(groupC[Weight (lbs)])-MIN(groupC[Weight (lbs)]))</f>
        <v>0.37051457240306918</v>
      </c>
      <c r="F1584">
        <f>IF(groupC[[#This Row],[normalized cost]]+groupC[[#This Row],[normalized weight]]&gt;1, 1, 0)</f>
        <v>1</v>
      </c>
    </row>
    <row r="1585" spans="1:6" x14ac:dyDescent="0.75">
      <c r="A1585">
        <v>23310.543000000001</v>
      </c>
      <c r="B1585">
        <v>61136.655809999997</v>
      </c>
      <c r="C1585">
        <v>1</v>
      </c>
      <c r="D1585">
        <f>(groupC[[#This Row],[Cost (USD)]]-MIN(groupC[Cost (USD)]))/(MAX(groupC[Cost (USD)])-MIN(groupC[Cost (USD)]))</f>
        <v>0.46022134634364409</v>
      </c>
      <c r="E1585">
        <f>(groupC[[#This Row],[Weight (lbs)]]-MIN(groupC[Weight (lbs)]))/(MAX(groupC[Weight (lbs)])-MIN(groupC[Weight (lbs)]))</f>
        <v>0.65118681662775579</v>
      </c>
      <c r="F1585">
        <f>IF(groupC[[#This Row],[normalized cost]]+groupC[[#This Row],[normalized weight]]&gt;1, 1, 0)</f>
        <v>1</v>
      </c>
    </row>
    <row r="1586" spans="1:6" x14ac:dyDescent="0.75">
      <c r="A1586">
        <v>23546.500810000001</v>
      </c>
      <c r="B1586">
        <v>60407.150029999997</v>
      </c>
      <c r="C1586">
        <v>1</v>
      </c>
      <c r="D1586">
        <f>(groupC[[#This Row],[Cost (USD)]]-MIN(groupC[Cost (USD)]))/(MAX(groupC[Cost (USD)])-MIN(groupC[Cost (USD)]))</f>
        <v>0.49738474929346888</v>
      </c>
      <c r="E1586">
        <f>(groupC[[#This Row],[Weight (lbs)]]-MIN(groupC[Weight (lbs)]))/(MAX(groupC[Weight (lbs)])-MIN(groupC[Weight (lbs)]))</f>
        <v>0.57113190468268216</v>
      </c>
      <c r="F1586">
        <f>IF(groupC[[#This Row],[normalized cost]]+groupC[[#This Row],[normalized weight]]&gt;1, 1, 0)</f>
        <v>1</v>
      </c>
    </row>
    <row r="1587" spans="1:6" x14ac:dyDescent="0.75">
      <c r="A1587">
        <v>25525.399170000001</v>
      </c>
      <c r="B1587">
        <v>59769.68707</v>
      </c>
      <c r="C1587">
        <v>1</v>
      </c>
      <c r="D1587">
        <f>(groupC[[#This Row],[Cost (USD)]]-MIN(groupC[Cost (USD)]))/(MAX(groupC[Cost (USD)])-MIN(groupC[Cost (USD)]))</f>
        <v>0.80906164250343449</v>
      </c>
      <c r="E1587">
        <f>(groupC[[#This Row],[Weight (lbs)]]-MIN(groupC[Weight (lbs)]))/(MAX(groupC[Weight (lbs)])-MIN(groupC[Weight (lbs)]))</f>
        <v>0.50117763902758927</v>
      </c>
      <c r="F1587">
        <f>IF(groupC[[#This Row],[normalized cost]]+groupC[[#This Row],[normalized weight]]&gt;1, 1, 0)</f>
        <v>1</v>
      </c>
    </row>
    <row r="1588" spans="1:6" x14ac:dyDescent="0.75">
      <c r="A1588">
        <v>24557.17412</v>
      </c>
      <c r="B1588">
        <v>58218.688999999998</v>
      </c>
      <c r="C1588">
        <v>1</v>
      </c>
      <c r="D1588">
        <f>(groupC[[#This Row],[Cost (USD)]]-MIN(groupC[Cost (USD)]))/(MAX(groupC[Cost (USD)])-MIN(groupC[Cost (USD)]))</f>
        <v>0.65656600067973614</v>
      </c>
      <c r="E1588">
        <f>(groupC[[#This Row],[Weight (lbs)]]-MIN(groupC[Weight (lbs)]))/(MAX(groupC[Weight (lbs)])-MIN(groupC[Weight (lbs)]))</f>
        <v>0.33097334822563107</v>
      </c>
      <c r="F1588">
        <f>IF(groupC[[#This Row],[normalized cost]]+groupC[[#This Row],[normalized weight]]&gt;1, 1, 0)</f>
        <v>0</v>
      </c>
    </row>
    <row r="1589" spans="1:6" x14ac:dyDescent="0.75">
      <c r="A1589">
        <v>24491.40941</v>
      </c>
      <c r="B1589">
        <v>58449.415249999998</v>
      </c>
      <c r="C1589">
        <v>1</v>
      </c>
      <c r="D1589">
        <f>(groupC[[#This Row],[Cost (USD)]]-MIN(groupC[Cost (USD)]))/(MAX(groupC[Cost (USD)])-MIN(groupC[Cost (USD)]))</f>
        <v>0.64620804551135946</v>
      </c>
      <c r="E1589">
        <f>(groupC[[#This Row],[Weight (lbs)]]-MIN(groupC[Weight (lbs)]))/(MAX(groupC[Weight (lbs)])-MIN(groupC[Weight (lbs)]))</f>
        <v>0.35629291406535207</v>
      </c>
      <c r="F1589">
        <f>IF(groupC[[#This Row],[normalized cost]]+groupC[[#This Row],[normalized weight]]&gt;1, 1, 0)</f>
        <v>1</v>
      </c>
    </row>
    <row r="1590" spans="1:6" x14ac:dyDescent="0.75">
      <c r="A1590">
        <v>24234.853319999998</v>
      </c>
      <c r="B1590">
        <v>62245.445979999997</v>
      </c>
      <c r="C1590">
        <v>1</v>
      </c>
      <c r="D1590">
        <f>(groupC[[#This Row],[Cost (USD)]]-MIN(groupC[Cost (USD)]))/(MAX(groupC[Cost (USD)])-MIN(groupC[Cost (USD)]))</f>
        <v>0.605800409282232</v>
      </c>
      <c r="E1590">
        <f>(groupC[[#This Row],[Weight (lbs)]]-MIN(groupC[Weight (lbs)]))/(MAX(groupC[Weight (lbs)])-MIN(groupC[Weight (lbs)]))</f>
        <v>0.77286385039287997</v>
      </c>
      <c r="F1590">
        <f>IF(groupC[[#This Row],[normalized cost]]+groupC[[#This Row],[normalized weight]]&gt;1, 1, 0)</f>
        <v>1</v>
      </c>
    </row>
    <row r="1591" spans="1:6" x14ac:dyDescent="0.75">
      <c r="A1591">
        <v>23763.19051</v>
      </c>
      <c r="B1591">
        <v>59847.137549999999</v>
      </c>
      <c r="C1591">
        <v>1</v>
      </c>
      <c r="D1591">
        <f>(groupC[[#This Row],[Cost (USD)]]-MIN(groupC[Cost (USD)]))/(MAX(groupC[Cost (USD)])-MIN(groupC[Cost (USD)]))</f>
        <v>0.53151342100887677</v>
      </c>
      <c r="E1591">
        <f>(groupC[[#This Row],[Weight (lbs)]]-MIN(groupC[Weight (lbs)]))/(MAX(groupC[Weight (lbs)])-MIN(groupC[Weight (lbs)]))</f>
        <v>0.5096769429762209</v>
      </c>
      <c r="F1591">
        <f>IF(groupC[[#This Row],[normalized cost]]+groupC[[#This Row],[normalized weight]]&gt;1, 1, 0)</f>
        <v>1</v>
      </c>
    </row>
    <row r="1592" spans="1:6" x14ac:dyDescent="0.75">
      <c r="A1592">
        <v>23631.08597</v>
      </c>
      <c r="B1592">
        <v>58672.793599999997</v>
      </c>
      <c r="C1592">
        <v>1</v>
      </c>
      <c r="D1592">
        <f>(groupC[[#This Row],[Cost (USD)]]-MIN(groupC[Cost (USD)]))/(MAX(groupC[Cost (USD)])-MIN(groupC[Cost (USD)]))</f>
        <v>0.51070692915543381</v>
      </c>
      <c r="E1592">
        <f>(groupC[[#This Row],[Weight (lbs)]]-MIN(groupC[Weight (lbs)]))/(MAX(groupC[Weight (lbs)])-MIN(groupC[Weight (lbs)]))</f>
        <v>0.38080613195882207</v>
      </c>
      <c r="F1592">
        <f>IF(groupC[[#This Row],[normalized cost]]+groupC[[#This Row],[normalized weight]]&gt;1, 1, 0)</f>
        <v>0</v>
      </c>
    </row>
    <row r="1593" spans="1:6" x14ac:dyDescent="0.75">
      <c r="A1593">
        <v>24243.343509999999</v>
      </c>
      <c r="B1593">
        <v>58328.506589999997</v>
      </c>
      <c r="C1593">
        <v>1</v>
      </c>
      <c r="D1593">
        <f>(groupC[[#This Row],[Cost (USD)]]-MIN(groupC[Cost (USD)]))/(MAX(groupC[Cost (USD)])-MIN(groupC[Cost (USD)]))</f>
        <v>0.60713761592985505</v>
      </c>
      <c r="E1593">
        <f>(groupC[[#This Row],[Weight (lbs)]]-MIN(groupC[Weight (lbs)]))/(MAX(groupC[Weight (lbs)])-MIN(groupC[Weight (lbs)]))</f>
        <v>0.34302457213433007</v>
      </c>
      <c r="F1593">
        <f>IF(groupC[[#This Row],[normalized cost]]+groupC[[#This Row],[normalized weight]]&gt;1, 1, 0)</f>
        <v>0</v>
      </c>
    </row>
    <row r="1594" spans="1:6" x14ac:dyDescent="0.75">
      <c r="A1594">
        <v>22998.24566</v>
      </c>
      <c r="B1594">
        <v>59027.459040000002</v>
      </c>
      <c r="C1594">
        <v>1</v>
      </c>
      <c r="D1594">
        <f>(groupC[[#This Row],[Cost (USD)]]-MIN(groupC[Cost (USD)]))/(MAX(groupC[Cost (USD)])-MIN(groupC[Cost (USD)]))</f>
        <v>0.41103445192985688</v>
      </c>
      <c r="E1594">
        <f>(groupC[[#This Row],[Weight (lbs)]]-MIN(groupC[Weight (lbs)]))/(MAX(groupC[Weight (lbs)])-MIN(groupC[Weight (lbs)]))</f>
        <v>0.4197266057200596</v>
      </c>
      <c r="F1594">
        <f>IF(groupC[[#This Row],[normalized cost]]+groupC[[#This Row],[normalized weight]]&gt;1, 1, 0)</f>
        <v>0</v>
      </c>
    </row>
    <row r="1595" spans="1:6" x14ac:dyDescent="0.75">
      <c r="A1595">
        <v>22497.715319999999</v>
      </c>
      <c r="B1595">
        <v>59006.436970000002</v>
      </c>
      <c r="C1595">
        <v>1</v>
      </c>
      <c r="D1595">
        <f>(groupC[[#This Row],[Cost (USD)]]-MIN(groupC[Cost (USD)]))/(MAX(groupC[Cost (USD)])-MIN(groupC[Cost (USD)]))</f>
        <v>0.33220082182440358</v>
      </c>
      <c r="E1595">
        <f>(groupC[[#This Row],[Weight (lbs)]]-MIN(groupC[Weight (lbs)]))/(MAX(groupC[Weight (lbs)])-MIN(groupC[Weight (lbs)]))</f>
        <v>0.41741967408374947</v>
      </c>
      <c r="F1595">
        <f>IF(groupC[[#This Row],[normalized cost]]+groupC[[#This Row],[normalized weight]]&gt;1, 1, 0)</f>
        <v>0</v>
      </c>
    </row>
    <row r="1596" spans="1:6" x14ac:dyDescent="0.75">
      <c r="A1596">
        <v>24045.383989999998</v>
      </c>
      <c r="B1596">
        <v>62696.701630000003</v>
      </c>
      <c r="C1596">
        <v>1</v>
      </c>
      <c r="D1596">
        <f>(groupC[[#This Row],[Cost (USD)]]-MIN(groupC[Cost (USD)]))/(MAX(groupC[Cost (USD)])-MIN(groupC[Cost (USD)]))</f>
        <v>0.57595895136471986</v>
      </c>
      <c r="E1596">
        <f>(groupC[[#This Row],[Weight (lbs)]]-MIN(groupC[Weight (lbs)]))/(MAX(groupC[Weight (lbs)])-MIN(groupC[Weight (lbs)]))</f>
        <v>0.8223839944628385</v>
      </c>
      <c r="F1596">
        <f>IF(groupC[[#This Row],[normalized cost]]+groupC[[#This Row],[normalized weight]]&gt;1, 1, 0)</f>
        <v>1</v>
      </c>
    </row>
    <row r="1597" spans="1:6" x14ac:dyDescent="0.75">
      <c r="A1597">
        <v>23754.521000000001</v>
      </c>
      <c r="B1597">
        <v>60704.20996</v>
      </c>
      <c r="C1597">
        <v>1</v>
      </c>
      <c r="D1597">
        <f>(groupC[[#This Row],[Cost (USD)]]-MIN(groupC[Cost (USD)]))/(MAX(groupC[Cost (USD)])-MIN(groupC[Cost (USD)]))</f>
        <v>0.53014797142487058</v>
      </c>
      <c r="E1597">
        <f>(groupC[[#This Row],[Weight (lbs)]]-MIN(groupC[Weight (lbs)]))/(MAX(groupC[Weight (lbs)])-MIN(groupC[Weight (lbs)]))</f>
        <v>0.60373083287562945</v>
      </c>
      <c r="F1597">
        <f>IF(groupC[[#This Row],[normalized cost]]+groupC[[#This Row],[normalized weight]]&gt;1, 1, 0)</f>
        <v>1</v>
      </c>
    </row>
    <row r="1598" spans="1:6" x14ac:dyDescent="0.75">
      <c r="A1598">
        <v>24785.873599999999</v>
      </c>
      <c r="B1598">
        <v>59141.638359999997</v>
      </c>
      <c r="C1598">
        <v>1</v>
      </c>
      <c r="D1598">
        <f>(groupC[[#This Row],[Cost (USD)]]-MIN(groupC[Cost (USD)]))/(MAX(groupC[Cost (USD)])-MIN(groupC[Cost (USD)]))</f>
        <v>0.69258621518187691</v>
      </c>
      <c r="E1598">
        <f>(groupC[[#This Row],[Weight (lbs)]]-MIN(groupC[Weight (lbs)]))/(MAX(groupC[Weight (lbs)])-MIN(groupC[Weight (lbs)]))</f>
        <v>0.43225647958692337</v>
      </c>
      <c r="F1598">
        <f>IF(groupC[[#This Row],[normalized cost]]+groupC[[#This Row],[normalized weight]]&gt;1, 1, 0)</f>
        <v>1</v>
      </c>
    </row>
    <row r="1599" spans="1:6" x14ac:dyDescent="0.75">
      <c r="A1599">
        <v>24668.783080000001</v>
      </c>
      <c r="B1599">
        <v>60483.294020000001</v>
      </c>
      <c r="C1599">
        <v>1</v>
      </c>
      <c r="D1599">
        <f>(groupC[[#This Row],[Cost (USD)]]-MIN(groupC[Cost (USD)]))/(MAX(groupC[Cost (USD)])-MIN(groupC[Cost (USD)]))</f>
        <v>0.67414443452471429</v>
      </c>
      <c r="E1599">
        <f>(groupC[[#This Row],[Weight (lbs)]]-MIN(groupC[Weight (lbs)]))/(MAX(groupC[Weight (lbs)])-MIN(groupC[Weight (lbs)]))</f>
        <v>0.57948783630339795</v>
      </c>
      <c r="F1599">
        <f>IF(groupC[[#This Row],[normalized cost]]+groupC[[#This Row],[normalized weight]]&gt;1, 1, 0)</f>
        <v>1</v>
      </c>
    </row>
    <row r="1600" spans="1:6" x14ac:dyDescent="0.75">
      <c r="A1600">
        <v>24349.576000000001</v>
      </c>
      <c r="B1600">
        <v>57304.536480000002</v>
      </c>
      <c r="C1600">
        <v>1</v>
      </c>
      <c r="D1600">
        <f>(groupC[[#This Row],[Cost (USD)]]-MIN(groupC[Cost (USD)]))/(MAX(groupC[Cost (USD)])-MIN(groupC[Cost (USD)]))</f>
        <v>0.6238692546589707</v>
      </c>
      <c r="E1600">
        <f>(groupC[[#This Row],[Weight (lbs)]]-MIN(groupC[Weight (lbs)]))/(MAX(groupC[Weight (lbs)])-MIN(groupC[Weight (lbs)]))</f>
        <v>0.23065556939601459</v>
      </c>
      <c r="F1600">
        <f>IF(groupC[[#This Row],[normalized cost]]+groupC[[#This Row],[normalized weight]]&gt;1, 1, 0)</f>
        <v>0</v>
      </c>
    </row>
    <row r="1601" spans="1:6" x14ac:dyDescent="0.75">
      <c r="A1601">
        <v>24104.16995</v>
      </c>
      <c r="B1601">
        <v>59619.638140000003</v>
      </c>
      <c r="C1601">
        <v>1</v>
      </c>
      <c r="D1601">
        <f>(groupC[[#This Row],[Cost (USD)]]-MIN(groupC[Cost (USD)]))/(MAX(groupC[Cost (USD)])-MIN(groupC[Cost (USD)]))</f>
        <v>0.58521775199213844</v>
      </c>
      <c r="E1601">
        <f>(groupC[[#This Row],[Weight (lbs)]]-MIN(groupC[Weight (lbs)]))/(MAX(groupC[Weight (lbs)])-MIN(groupC[Weight (lbs)]))</f>
        <v>0.48471148590320645</v>
      </c>
      <c r="F1601">
        <f>IF(groupC[[#This Row],[normalized cost]]+groupC[[#This Row],[normalized weight]]&gt;1, 1, 0)</f>
        <v>1</v>
      </c>
    </row>
    <row r="1602" spans="1:6" x14ac:dyDescent="0.75">
      <c r="A1602">
        <v>23636.707740000002</v>
      </c>
      <c r="B1602">
        <v>58104.834309999998</v>
      </c>
      <c r="C1602">
        <v>1</v>
      </c>
      <c r="D1602">
        <f>(groupC[[#This Row],[Cost (USD)]]-MIN(groupC[Cost (USD)]))/(MAX(groupC[Cost (USD)])-MIN(groupC[Cost (USD)]))</f>
        <v>0.51159235907106704</v>
      </c>
      <c r="E1602">
        <f>(groupC[[#This Row],[Weight (lbs)]]-MIN(groupC[Weight (lbs)]))/(MAX(groupC[Weight (lbs)])-MIN(groupC[Weight (lbs)]))</f>
        <v>0.31847909878667024</v>
      </c>
      <c r="F1602">
        <f>IF(groupC[[#This Row],[normalized cost]]+groupC[[#This Row],[normalized weight]]&gt;1, 1, 0)</f>
        <v>0</v>
      </c>
    </row>
    <row r="1603" spans="1:6" x14ac:dyDescent="0.75">
      <c r="A1603">
        <v>24032.859479999999</v>
      </c>
      <c r="B1603">
        <v>61283.941959999996</v>
      </c>
      <c r="C1603">
        <v>1</v>
      </c>
      <c r="D1603">
        <f>(groupC[[#This Row],[Cost (USD)]]-MIN(groupC[Cost (USD)]))/(MAX(groupC[Cost (USD)])-MIN(groupC[Cost (USD)]))</f>
        <v>0.57398633849855074</v>
      </c>
      <c r="E1603">
        <f>(groupC[[#This Row],[Weight (lbs)]]-MIN(groupC[Weight (lbs)]))/(MAX(groupC[Weight (lbs)])-MIN(groupC[Weight (lbs)]))</f>
        <v>0.66734978626040065</v>
      </c>
      <c r="F1603">
        <f>IF(groupC[[#This Row],[normalized cost]]+groupC[[#This Row],[normalized weight]]&gt;1, 1, 0)</f>
        <v>1</v>
      </c>
    </row>
    <row r="1604" spans="1:6" x14ac:dyDescent="0.75">
      <c r="A1604">
        <v>23918.49698</v>
      </c>
      <c r="B1604">
        <v>59445.539019999997</v>
      </c>
      <c r="C1604">
        <v>1</v>
      </c>
      <c r="D1604">
        <f>(groupC[[#This Row],[Cost (USD)]]-MIN(groupC[Cost (USD)]))/(MAX(groupC[Cost (USD)])-MIN(groupC[Cost (USD)]))</f>
        <v>0.55597422154489151</v>
      </c>
      <c r="E1604">
        <f>(groupC[[#This Row],[Weight (lbs)]]-MIN(groupC[Weight (lbs)]))/(MAX(groupC[Weight (lbs)])-MIN(groupC[Weight (lbs)]))</f>
        <v>0.46560609962194172</v>
      </c>
      <c r="F1604">
        <f>IF(groupC[[#This Row],[normalized cost]]+groupC[[#This Row],[normalized weight]]&gt;1, 1, 0)</f>
        <v>1</v>
      </c>
    </row>
    <row r="1605" spans="1:6" x14ac:dyDescent="0.75">
      <c r="A1605">
        <v>23593.356930000002</v>
      </c>
      <c r="B1605">
        <v>57145.55949</v>
      </c>
      <c r="C1605">
        <v>1</v>
      </c>
      <c r="D1605">
        <f>(groupC[[#This Row],[Cost (USD)]]-MIN(groupC[Cost (USD)]))/(MAX(groupC[Cost (USD)])-MIN(groupC[Cost (USD)]))</f>
        <v>0.50476459770037418</v>
      </c>
      <c r="E1605">
        <f>(groupC[[#This Row],[Weight (lbs)]]-MIN(groupC[Weight (lbs)]))/(MAX(groupC[Weight (lbs)])-MIN(groupC[Weight (lbs)]))</f>
        <v>0.21320966384644774</v>
      </c>
      <c r="F1605">
        <f>IF(groupC[[#This Row],[normalized cost]]+groupC[[#This Row],[normalized weight]]&gt;1, 1, 0)</f>
        <v>0</v>
      </c>
    </row>
    <row r="1606" spans="1:6" x14ac:dyDescent="0.75">
      <c r="A1606">
        <v>24240.65439</v>
      </c>
      <c r="B1606">
        <v>58687.439879999998</v>
      </c>
      <c r="C1606">
        <v>1</v>
      </c>
      <c r="D1606">
        <f>(groupC[[#This Row],[Cost (USD)]]-MIN(groupC[Cost (USD)]))/(MAX(groupC[Cost (USD)])-MIN(groupC[Cost (USD)]))</f>
        <v>0.60671407898424434</v>
      </c>
      <c r="E1606">
        <f>(groupC[[#This Row],[Weight (lbs)]]-MIN(groupC[Weight (lbs)]))/(MAX(groupC[Weight (lbs)])-MIN(groupC[Weight (lbs)]))</f>
        <v>0.38241339359795939</v>
      </c>
      <c r="F1606">
        <f>IF(groupC[[#This Row],[normalized cost]]+groupC[[#This Row],[normalized weight]]&gt;1, 1, 0)</f>
        <v>0</v>
      </c>
    </row>
    <row r="1607" spans="1:6" x14ac:dyDescent="0.75">
      <c r="A1607">
        <v>24132.524590000001</v>
      </c>
      <c r="B1607">
        <v>60083.877090000002</v>
      </c>
      <c r="C1607">
        <v>1</v>
      </c>
      <c r="D1607">
        <f>(groupC[[#This Row],[Cost (USD)]]-MIN(groupC[Cost (USD)]))/(MAX(groupC[Cost (USD)])-MIN(groupC[Cost (USD)]))</f>
        <v>0.58968361354517318</v>
      </c>
      <c r="E1607">
        <f>(groupC[[#This Row],[Weight (lbs)]]-MIN(groupC[Weight (lbs)]))/(MAX(groupC[Weight (lbs)])-MIN(groupC[Weight (lbs)]))</f>
        <v>0.5356563985860413</v>
      </c>
      <c r="F1607">
        <f>IF(groupC[[#This Row],[normalized cost]]+groupC[[#This Row],[normalized weight]]&gt;1, 1, 0)</f>
        <v>1</v>
      </c>
    </row>
    <row r="1608" spans="1:6" x14ac:dyDescent="0.75">
      <c r="A1608">
        <v>25158.371200000001</v>
      </c>
      <c r="B1608">
        <v>60657.790139999997</v>
      </c>
      <c r="C1608">
        <v>1</v>
      </c>
      <c r="D1608">
        <f>(groupC[[#This Row],[Cost (USD)]]-MIN(groupC[Cost (USD)]))/(MAX(groupC[Cost (USD)])-MIN(groupC[Cost (USD)]))</f>
        <v>0.75125466276003816</v>
      </c>
      <c r="E1608">
        <f>(groupC[[#This Row],[Weight (lbs)]]-MIN(groupC[Weight (lbs)]))/(MAX(groupC[Weight (lbs)])-MIN(groupC[Weight (lbs)]))</f>
        <v>0.59863678879196724</v>
      </c>
      <c r="F1608">
        <f>IF(groupC[[#This Row],[normalized cost]]+groupC[[#This Row],[normalized weight]]&gt;1, 1, 0)</f>
        <v>1</v>
      </c>
    </row>
    <row r="1609" spans="1:6" x14ac:dyDescent="0.75">
      <c r="A1609">
        <v>25654.952280000001</v>
      </c>
      <c r="B1609">
        <v>58587.732109999997</v>
      </c>
      <c r="C1609">
        <v>1</v>
      </c>
      <c r="D1609">
        <f>(groupC[[#This Row],[Cost (USD)]]-MIN(groupC[Cost (USD)]))/(MAX(groupC[Cost (USD)])-MIN(groupC[Cost (USD)]))</f>
        <v>0.82946628361420338</v>
      </c>
      <c r="E1609">
        <f>(groupC[[#This Row],[Weight (lbs)]]-MIN(groupC[Weight (lbs)]))/(MAX(groupC[Weight (lbs)])-MIN(groupC[Weight (lbs)]))</f>
        <v>0.37147160675208996</v>
      </c>
      <c r="F1609">
        <f>IF(groupC[[#This Row],[normalized cost]]+groupC[[#This Row],[normalized weight]]&gt;1, 1, 0)</f>
        <v>1</v>
      </c>
    </row>
    <row r="1610" spans="1:6" x14ac:dyDescent="0.75">
      <c r="A1610">
        <v>24661.011719999999</v>
      </c>
      <c r="B1610">
        <v>60086.721590000001</v>
      </c>
      <c r="C1610">
        <v>1</v>
      </c>
      <c r="D1610">
        <f>(groupC[[#This Row],[Cost (USD)]]-MIN(groupC[Cost (USD)]))/(MAX(groupC[Cost (USD)])-MIN(groupC[Cost (USD)]))</f>
        <v>0.67292044374793847</v>
      </c>
      <c r="E1610">
        <f>(groupC[[#This Row],[Weight (lbs)]]-MIN(groupC[Weight (lbs)]))/(MAX(groupC[Weight (lbs)])-MIN(groupC[Weight (lbs)]))</f>
        <v>0.53596854991269394</v>
      </c>
      <c r="F1610">
        <f>IF(groupC[[#This Row],[normalized cost]]+groupC[[#This Row],[normalized weight]]&gt;1, 1, 0)</f>
        <v>1</v>
      </c>
    </row>
    <row r="1611" spans="1:6" x14ac:dyDescent="0.75">
      <c r="A1611">
        <v>23464.108230000002</v>
      </c>
      <c r="B1611">
        <v>61471.431550000001</v>
      </c>
      <c r="C1611">
        <v>1</v>
      </c>
      <c r="D1611">
        <f>(groupC[[#This Row],[Cost (USD)]]-MIN(groupC[Cost (USD)]))/(MAX(groupC[Cost (USD)])-MIN(groupC[Cost (USD)]))</f>
        <v>0.48440790122636879</v>
      </c>
      <c r="E1611">
        <f>(groupC[[#This Row],[Weight (lbs)]]-MIN(groupC[Weight (lbs)]))/(MAX(groupC[Weight (lbs)])-MIN(groupC[Weight (lbs)]))</f>
        <v>0.68792462340297722</v>
      </c>
      <c r="F1611">
        <f>IF(groupC[[#This Row],[normalized cost]]+groupC[[#This Row],[normalized weight]]&gt;1, 1, 0)</f>
        <v>1</v>
      </c>
    </row>
    <row r="1612" spans="1:6" x14ac:dyDescent="0.75">
      <c r="A1612">
        <v>25143.153780000001</v>
      </c>
      <c r="B1612">
        <v>59585.800819999997</v>
      </c>
      <c r="C1612">
        <v>1</v>
      </c>
      <c r="D1612">
        <f>(groupC[[#This Row],[Cost (USD)]]-MIN(groupC[Cost (USD)]))/(MAX(groupC[Cost (USD)])-MIN(groupC[Cost (USD)]))</f>
        <v>0.74885791602248897</v>
      </c>
      <c r="E1612">
        <f>(groupC[[#This Row],[Weight (lbs)]]-MIN(groupC[Weight (lbs)]))/(MAX(groupC[Weight (lbs)])-MIN(groupC[Weight (lbs)]))</f>
        <v>0.48099822721859703</v>
      </c>
      <c r="F1612">
        <f>IF(groupC[[#This Row],[normalized cost]]+groupC[[#This Row],[normalized weight]]&gt;1, 1, 0)</f>
        <v>1</v>
      </c>
    </row>
    <row r="1613" spans="1:6" x14ac:dyDescent="0.75">
      <c r="A1613">
        <v>23639.99021</v>
      </c>
      <c r="B1613">
        <v>57813.331429999998</v>
      </c>
      <c r="C1613">
        <v>1</v>
      </c>
      <c r="D1613">
        <f>(groupC[[#This Row],[Cost (USD)]]-MIN(groupC[Cost (USD)]))/(MAX(groupC[Cost (USD)])-MIN(groupC[Cost (USD)]))</f>
        <v>0.51210934876206582</v>
      </c>
      <c r="E1613">
        <f>(groupC[[#This Row],[Weight (lbs)]]-MIN(groupC[Weight (lbs)]))/(MAX(groupC[Weight (lbs)])-MIN(groupC[Weight (lbs)]))</f>
        <v>0.28648999324437369</v>
      </c>
      <c r="F1613">
        <f>IF(groupC[[#This Row],[normalized cost]]+groupC[[#This Row],[normalized weight]]&gt;1, 1, 0)</f>
        <v>0</v>
      </c>
    </row>
    <row r="1614" spans="1:6" x14ac:dyDescent="0.75">
      <c r="A1614">
        <v>24039.23747</v>
      </c>
      <c r="B1614">
        <v>58388.930200000003</v>
      </c>
      <c r="C1614">
        <v>1</v>
      </c>
      <c r="D1614">
        <f>(groupC[[#This Row],[Cost (USD)]]-MIN(groupC[Cost (USD)]))/(MAX(groupC[Cost (USD)])-MIN(groupC[Cost (USD)]))</f>
        <v>0.57499087321761766</v>
      </c>
      <c r="E1614">
        <f>(groupC[[#This Row],[Weight (lbs)]]-MIN(groupC[Weight (lbs)]))/(MAX(groupC[Weight (lbs)])-MIN(groupC[Weight (lbs)]))</f>
        <v>0.34965537193135687</v>
      </c>
      <c r="F1614">
        <f>IF(groupC[[#This Row],[normalized cost]]+groupC[[#This Row],[normalized weight]]&gt;1, 1, 0)</f>
        <v>0</v>
      </c>
    </row>
    <row r="1615" spans="1:6" x14ac:dyDescent="0.75">
      <c r="A1615">
        <v>22844.40105</v>
      </c>
      <c r="B1615">
        <v>60230.570829999997</v>
      </c>
      <c r="C1615">
        <v>1</v>
      </c>
      <c r="D1615">
        <f>(groupC[[#This Row],[Cost (USD)]]-MIN(groupC[Cost (USD)]))/(MAX(groupC[Cost (USD)])-MIN(groupC[Cost (USD)]))</f>
        <v>0.38680389464044723</v>
      </c>
      <c r="E1615">
        <f>(groupC[[#This Row],[Weight (lbs)]]-MIN(groupC[Weight (lbs)]))/(MAX(groupC[Weight (lbs)])-MIN(groupC[Weight (lbs)]))</f>
        <v>0.5517543579998696</v>
      </c>
      <c r="F1615">
        <f>IF(groupC[[#This Row],[normalized cost]]+groupC[[#This Row],[normalized weight]]&gt;1, 1, 0)</f>
        <v>0</v>
      </c>
    </row>
    <row r="1616" spans="1:6" x14ac:dyDescent="0.75">
      <c r="A1616">
        <v>23943.308529999998</v>
      </c>
      <c r="B1616">
        <v>59373.748930000002</v>
      </c>
      <c r="C1616">
        <v>1</v>
      </c>
      <c r="D1616">
        <f>(groupC[[#This Row],[Cost (USD)]]-MIN(groupC[Cost (USD)]))/(MAX(groupC[Cost (USD)])-MIN(groupC[Cost (USD)]))</f>
        <v>0.55988204570404809</v>
      </c>
      <c r="E1616">
        <f>(groupC[[#This Row],[Weight (lbs)]]-MIN(groupC[Weight (lbs)]))/(MAX(groupC[Weight (lbs)])-MIN(groupC[Weight (lbs)]))</f>
        <v>0.4577279587064873</v>
      </c>
      <c r="F1616">
        <f>IF(groupC[[#This Row],[normalized cost]]+groupC[[#This Row],[normalized weight]]&gt;1, 1, 0)</f>
        <v>1</v>
      </c>
    </row>
    <row r="1617" spans="1:6" x14ac:dyDescent="0.75">
      <c r="A1617">
        <v>23310.860199999999</v>
      </c>
      <c r="B1617">
        <v>60586.896780000003</v>
      </c>
      <c r="C1617">
        <v>1</v>
      </c>
      <c r="D1617">
        <f>(groupC[[#This Row],[Cost (USD)]]-MIN(groupC[Cost (USD)]))/(MAX(groupC[Cost (USD)])-MIN(groupC[Cost (USD)]))</f>
        <v>0.46027130540800226</v>
      </c>
      <c r="E1617">
        <f>(groupC[[#This Row],[Weight (lbs)]]-MIN(groupC[Weight (lbs)]))/(MAX(groupC[Weight (lbs)])-MIN(groupC[Weight (lbs)]))</f>
        <v>0.59085705373313058</v>
      </c>
      <c r="F1617">
        <f>IF(groupC[[#This Row],[normalized cost]]+groupC[[#This Row],[normalized weight]]&gt;1, 1, 0)</f>
        <v>1</v>
      </c>
    </row>
    <row r="1618" spans="1:6" x14ac:dyDescent="0.75">
      <c r="A1618">
        <v>25280.637709999999</v>
      </c>
      <c r="B1618">
        <v>60611.856460000003</v>
      </c>
      <c r="C1618">
        <v>1</v>
      </c>
      <c r="D1618">
        <f>(groupC[[#This Row],[Cost (USD)]]-MIN(groupC[Cost (USD)]))/(MAX(groupC[Cost (USD)])-MIN(groupC[Cost (USD)]))</f>
        <v>0.77051166289238682</v>
      </c>
      <c r="E1618">
        <f>(groupC[[#This Row],[Weight (lbs)]]-MIN(groupC[Weight (lbs)]))/(MAX(groupC[Weight (lbs)])-MIN(groupC[Weight (lbs)]))</f>
        <v>0.59359609301062222</v>
      </c>
      <c r="F1618">
        <f>IF(groupC[[#This Row],[normalized cost]]+groupC[[#This Row],[normalized weight]]&gt;1, 1, 0)</f>
        <v>1</v>
      </c>
    </row>
    <row r="1619" spans="1:6" x14ac:dyDescent="0.75">
      <c r="A1619">
        <v>23519.953450000001</v>
      </c>
      <c r="B1619">
        <v>58787.362520000002</v>
      </c>
      <c r="C1619">
        <v>1</v>
      </c>
      <c r="D1619">
        <f>(groupC[[#This Row],[Cost (USD)]]-MIN(groupC[Cost (USD)]))/(MAX(groupC[Cost (USD)])-MIN(groupC[Cost (USD)]))</f>
        <v>0.49320353470712364</v>
      </c>
      <c r="E1619">
        <f>(groupC[[#This Row],[Weight (lbs)]]-MIN(groupC[Weight (lbs)]))/(MAX(groupC[Weight (lbs)])-MIN(groupC[Weight (lbs)]))</f>
        <v>0.39337875996766741</v>
      </c>
      <c r="F1619">
        <f>IF(groupC[[#This Row],[normalized cost]]+groupC[[#This Row],[normalized weight]]&gt;1, 1, 0)</f>
        <v>0</v>
      </c>
    </row>
    <row r="1620" spans="1:6" x14ac:dyDescent="0.75">
      <c r="A1620">
        <v>23690.080730000001</v>
      </c>
      <c r="B1620">
        <v>58520.05788</v>
      </c>
      <c r="C1620">
        <v>1</v>
      </c>
      <c r="D1620">
        <f>(groupC[[#This Row],[Cost (USD)]]-MIN(groupC[Cost (USD)]))/(MAX(groupC[Cost (USD)])-MIN(groupC[Cost (USD)]))</f>
        <v>0.51999861582521711</v>
      </c>
      <c r="E1620">
        <f>(groupC[[#This Row],[Weight (lbs)]]-MIN(groupC[Weight (lbs)]))/(MAX(groupC[Weight (lbs)])-MIN(groupC[Weight (lbs)]))</f>
        <v>0.36404513437568131</v>
      </c>
      <c r="F1620">
        <f>IF(groupC[[#This Row],[normalized cost]]+groupC[[#This Row],[normalized weight]]&gt;1, 1, 0)</f>
        <v>0</v>
      </c>
    </row>
    <row r="1621" spans="1:6" x14ac:dyDescent="0.75">
      <c r="A1621">
        <v>25915.986929999999</v>
      </c>
      <c r="B1621">
        <v>59159.411480000002</v>
      </c>
      <c r="C1621">
        <v>1</v>
      </c>
      <c r="D1621">
        <f>(groupC[[#This Row],[Cost (USD)]]-MIN(groupC[Cost (USD)]))/(MAX(groupC[Cost (USD)])-MIN(groupC[Cost (USD)]))</f>
        <v>0.87057929395201084</v>
      </c>
      <c r="E1621">
        <f>(groupC[[#This Row],[Weight (lbs)]]-MIN(groupC[Weight (lbs)]))/(MAX(groupC[Weight (lbs)])-MIN(groupC[Weight (lbs)]))</f>
        <v>0.43420687613702286</v>
      </c>
      <c r="F1621">
        <f>IF(groupC[[#This Row],[normalized cost]]+groupC[[#This Row],[normalized weight]]&gt;1, 1, 0)</f>
        <v>1</v>
      </c>
    </row>
    <row r="1622" spans="1:6" x14ac:dyDescent="0.75">
      <c r="A1622">
        <v>22498.692419999999</v>
      </c>
      <c r="B1622">
        <v>58661.273459999997</v>
      </c>
      <c r="C1622">
        <v>1</v>
      </c>
      <c r="D1622">
        <f>(groupC[[#This Row],[Cost (USD)]]-MIN(groupC[Cost (USD)]))/(MAX(groupC[Cost (USD)])-MIN(groupC[Cost (USD)]))</f>
        <v>0.33235471527265298</v>
      </c>
      <c r="E1622">
        <f>(groupC[[#This Row],[Weight (lbs)]]-MIN(groupC[Weight (lbs)]))/(MAX(groupC[Weight (lbs)])-MIN(groupC[Weight (lbs)]))</f>
        <v>0.37954192841365625</v>
      </c>
      <c r="F1622">
        <f>IF(groupC[[#This Row],[normalized cost]]+groupC[[#This Row],[normalized weight]]&gt;1, 1, 0)</f>
        <v>0</v>
      </c>
    </row>
    <row r="1623" spans="1:6" x14ac:dyDescent="0.75">
      <c r="A1623">
        <v>25307.68835</v>
      </c>
      <c r="B1623">
        <v>60259.115919999997</v>
      </c>
      <c r="C1623">
        <v>1</v>
      </c>
      <c r="D1623">
        <f>(groupC[[#This Row],[Cost (USD)]]-MIN(groupC[Cost (USD)]))/(MAX(groupC[Cost (USD)])-MIN(groupC[Cost (USD)]))</f>
        <v>0.7747721441808455</v>
      </c>
      <c r="E1623">
        <f>(groupC[[#This Row],[Weight (lbs)]]-MIN(groupC[Weight (lbs)]))/(MAX(groupC[Weight (lbs)])-MIN(groupC[Weight (lbs)]))</f>
        <v>0.55488685499861057</v>
      </c>
      <c r="F1623">
        <f>IF(groupC[[#This Row],[normalized cost]]+groupC[[#This Row],[normalized weight]]&gt;1, 1, 0)</f>
        <v>1</v>
      </c>
    </row>
    <row r="1624" spans="1:6" x14ac:dyDescent="0.75">
      <c r="A1624">
        <v>23276.011299999998</v>
      </c>
      <c r="B1624">
        <v>60112.180050000003</v>
      </c>
      <c r="C1624">
        <v>1</v>
      </c>
      <c r="D1624">
        <f>(groupC[[#This Row],[Cost (USD)]]-MIN(groupC[Cost (USD)]))/(MAX(groupC[Cost (USD)])-MIN(groupC[Cost (USD)]))</f>
        <v>0.45478259658731018</v>
      </c>
      <c r="E1624">
        <f>(groupC[[#This Row],[Weight (lbs)]]-MIN(groupC[Weight (lbs)]))/(MAX(groupC[Weight (lbs)])-MIN(groupC[Weight (lbs)]))</f>
        <v>0.53876232458786821</v>
      </c>
      <c r="F1624">
        <f>IF(groupC[[#This Row],[normalized cost]]+groupC[[#This Row],[normalized weight]]&gt;1, 1, 0)</f>
        <v>0</v>
      </c>
    </row>
    <row r="1625" spans="1:6" x14ac:dyDescent="0.75">
      <c r="A1625">
        <v>23921.059840000002</v>
      </c>
      <c r="B1625">
        <v>60299.01326</v>
      </c>
      <c r="C1625">
        <v>1</v>
      </c>
      <c r="D1625">
        <f>(groupC[[#This Row],[Cost (USD)]]-MIN(groupC[Cost (USD)]))/(MAX(groupC[Cost (USD)])-MIN(groupC[Cost (USD)]))</f>
        <v>0.55637787251488513</v>
      </c>
      <c r="E1625">
        <f>(groupC[[#This Row],[Weight (lbs)]]-MIN(groupC[Weight (lbs)]))/(MAX(groupC[Weight (lbs)])-MIN(groupC[Weight (lbs)]))</f>
        <v>0.55926513153610824</v>
      </c>
      <c r="F1625">
        <f>IF(groupC[[#This Row],[normalized cost]]+groupC[[#This Row],[normalized weight]]&gt;1, 1, 0)</f>
        <v>1</v>
      </c>
    </row>
    <row r="1626" spans="1:6" x14ac:dyDescent="0.75">
      <c r="A1626">
        <v>23980.665099999998</v>
      </c>
      <c r="B1626">
        <v>57995.496700000003</v>
      </c>
      <c r="C1626">
        <v>1</v>
      </c>
      <c r="D1626">
        <f>(groupC[[#This Row],[Cost (USD)]]-MIN(groupC[Cost (USD)]))/(MAX(groupC[Cost (USD)])-MIN(groupC[Cost (USD)]))</f>
        <v>0.5657657130585354</v>
      </c>
      <c r="E1626">
        <f>(groupC[[#This Row],[Weight (lbs)]]-MIN(groupC[Weight (lbs)]))/(MAX(groupC[Weight (lbs)])-MIN(groupC[Weight (lbs)]))</f>
        <v>0.30648054719077417</v>
      </c>
      <c r="F1626">
        <f>IF(groupC[[#This Row],[normalized cost]]+groupC[[#This Row],[normalized weight]]&gt;1, 1, 0)</f>
        <v>0</v>
      </c>
    </row>
    <row r="1627" spans="1:6" x14ac:dyDescent="0.75">
      <c r="A1627">
        <v>22718.170409999999</v>
      </c>
      <c r="B1627">
        <v>60261.220670000002</v>
      </c>
      <c r="C1627">
        <v>1</v>
      </c>
      <c r="D1627">
        <f>(groupC[[#This Row],[Cost (USD)]]-MIN(groupC[Cost (USD)]))/(MAX(groupC[Cost (USD)])-MIN(groupC[Cost (USD)]))</f>
        <v>0.36692254322879303</v>
      </c>
      <c r="E1627">
        <f>(groupC[[#This Row],[Weight (lbs)]]-MIN(groupC[Weight (lbs)]))/(MAX(groupC[Weight (lbs)])-MIN(groupC[Weight (lbs)]))</f>
        <v>0.55511782722739389</v>
      </c>
      <c r="F1627">
        <f>IF(groupC[[#This Row],[normalized cost]]+groupC[[#This Row],[normalized weight]]&gt;1, 1, 0)</f>
        <v>0</v>
      </c>
    </row>
    <row r="1628" spans="1:6" x14ac:dyDescent="0.75">
      <c r="A1628">
        <v>23651.73933</v>
      </c>
      <c r="B1628">
        <v>60106.567430000003</v>
      </c>
      <c r="C1628">
        <v>1</v>
      </c>
      <c r="D1628">
        <f>(groupC[[#This Row],[Cost (USD)]]-MIN(groupC[Cost (USD)]))/(MAX(groupC[Cost (USD)])-MIN(groupC[Cost (USD)]))</f>
        <v>0.51395983754591179</v>
      </c>
      <c r="E1628">
        <f>(groupC[[#This Row],[Weight (lbs)]]-MIN(groupC[Weight (lbs)]))/(MAX(groupC[Weight (lbs)])-MIN(groupC[Weight (lbs)]))</f>
        <v>0.53814640376558065</v>
      </c>
      <c r="F1628">
        <f>IF(groupC[[#This Row],[normalized cost]]+groupC[[#This Row],[normalized weight]]&gt;1, 1, 0)</f>
        <v>1</v>
      </c>
    </row>
    <row r="1629" spans="1:6" x14ac:dyDescent="0.75">
      <c r="A1629">
        <v>24104.306250000001</v>
      </c>
      <c r="B1629">
        <v>60883.102290000003</v>
      </c>
      <c r="C1629">
        <v>1</v>
      </c>
      <c r="D1629">
        <f>(groupC[[#This Row],[Cost (USD)]]-MIN(groupC[Cost (USD)]))/(MAX(groupC[Cost (USD)])-MIN(groupC[Cost (USD)]))</f>
        <v>0.5852392192697935</v>
      </c>
      <c r="E1629">
        <f>(groupC[[#This Row],[Weight (lbs)]]-MIN(groupC[Weight (lbs)]))/(MAX(groupC[Weight (lbs)])-MIN(groupC[Weight (lbs)]))</f>
        <v>0.62336221910782519</v>
      </c>
      <c r="F1629">
        <f>IF(groupC[[#This Row],[normalized cost]]+groupC[[#This Row],[normalized weight]]&gt;1, 1, 0)</f>
        <v>1</v>
      </c>
    </row>
    <row r="1630" spans="1:6" x14ac:dyDescent="0.75">
      <c r="A1630">
        <v>22728.997770000002</v>
      </c>
      <c r="B1630">
        <v>60778.957000000002</v>
      </c>
      <c r="C1630">
        <v>1</v>
      </c>
      <c r="D1630">
        <f>(groupC[[#This Row],[Cost (USD)]]-MIN(groupC[Cost (USD)]))/(MAX(groupC[Cost (USD)])-MIN(groupC[Cost (USD)]))</f>
        <v>0.36862785462561826</v>
      </c>
      <c r="E1630">
        <f>(groupC[[#This Row],[Weight (lbs)]]-MIN(groupC[Weight (lbs)]))/(MAX(groupC[Weight (lbs)])-MIN(groupC[Weight (lbs)]))</f>
        <v>0.61193346521852199</v>
      </c>
      <c r="F1630">
        <f>IF(groupC[[#This Row],[normalized cost]]+groupC[[#This Row],[normalized weight]]&gt;1, 1, 0)</f>
        <v>0</v>
      </c>
    </row>
    <row r="1631" spans="1:6" x14ac:dyDescent="0.75">
      <c r="A1631">
        <v>25098.57444</v>
      </c>
      <c r="B1631">
        <v>60776.024490000003</v>
      </c>
      <c r="C1631">
        <v>1</v>
      </c>
      <c r="D1631">
        <f>(groupC[[#This Row],[Cost (USD)]]-MIN(groupC[Cost (USD)]))/(MAX(groupC[Cost (USD)])-MIN(groupC[Cost (USD)]))</f>
        <v>0.74183666092753253</v>
      </c>
      <c r="E1631">
        <f>(groupC[[#This Row],[Weight (lbs)]]-MIN(groupC[Weight (lbs)]))/(MAX(groupC[Weight (lbs)])-MIN(groupC[Weight (lbs)]))</f>
        <v>0.61161165580142873</v>
      </c>
      <c r="F1631">
        <f>IF(groupC[[#This Row],[normalized cost]]+groupC[[#This Row],[normalized weight]]&gt;1, 1, 0)</f>
        <v>1</v>
      </c>
    </row>
    <row r="1632" spans="1:6" x14ac:dyDescent="0.75">
      <c r="A1632">
        <v>25174.41491</v>
      </c>
      <c r="B1632">
        <v>58010.370790000001</v>
      </c>
      <c r="C1632">
        <v>1</v>
      </c>
      <c r="D1632">
        <f>(groupC[[#This Row],[Cost (USD)]]-MIN(groupC[Cost (USD)]))/(MAX(groupC[Cost (USD)])-MIN(groupC[Cost (USD)]))</f>
        <v>0.75378155034023764</v>
      </c>
      <c r="E1632">
        <f>(groupC[[#This Row],[Weight (lbs)]]-MIN(groupC[Weight (lbs)]))/(MAX(groupC[Weight (lbs)])-MIN(groupC[Weight (lbs)]))</f>
        <v>0.30811280837068272</v>
      </c>
      <c r="F1632">
        <f>IF(groupC[[#This Row],[normalized cost]]+groupC[[#This Row],[normalized weight]]&gt;1, 1, 0)</f>
        <v>1</v>
      </c>
    </row>
    <row r="1633" spans="1:6" x14ac:dyDescent="0.75">
      <c r="A1633">
        <v>23728.854909999998</v>
      </c>
      <c r="B1633">
        <v>58246.928749999999</v>
      </c>
      <c r="C1633">
        <v>1</v>
      </c>
      <c r="D1633">
        <f>(groupC[[#This Row],[Cost (USD)]]-MIN(groupC[Cost (USD)]))/(MAX(groupC[Cost (USD)])-MIN(groupC[Cost (USD)]))</f>
        <v>0.52610555704233097</v>
      </c>
      <c r="E1633">
        <f>(groupC[[#This Row],[Weight (lbs)]]-MIN(groupC[Weight (lbs)]))/(MAX(groupC[Weight (lbs)])-MIN(groupC[Weight (lbs)]))</f>
        <v>0.33407233765324185</v>
      </c>
      <c r="F1633">
        <f>IF(groupC[[#This Row],[normalized cost]]+groupC[[#This Row],[normalized weight]]&gt;1, 1, 0)</f>
        <v>0</v>
      </c>
    </row>
    <row r="1634" spans="1:6" x14ac:dyDescent="0.75">
      <c r="A1634">
        <v>23360.3423</v>
      </c>
      <c r="B1634">
        <v>59652.647040000003</v>
      </c>
      <c r="C1634">
        <v>1</v>
      </c>
      <c r="D1634">
        <f>(groupC[[#This Row],[Cost (USD)]]-MIN(groupC[Cost (USD)]))/(MAX(groupC[Cost (USD)])-MIN(groupC[Cost (USD)]))</f>
        <v>0.46806474619770772</v>
      </c>
      <c r="E1634">
        <f>(groupC[[#This Row],[Weight (lbs)]]-MIN(groupC[Weight (lbs)]))/(MAX(groupC[Weight (lbs)])-MIN(groupC[Weight (lbs)]))</f>
        <v>0.48833383497205657</v>
      </c>
      <c r="F1634">
        <f>IF(groupC[[#This Row],[normalized cost]]+groupC[[#This Row],[normalized weight]]&gt;1, 1, 0)</f>
        <v>0</v>
      </c>
    </row>
    <row r="1635" spans="1:6" x14ac:dyDescent="0.75">
      <c r="A1635">
        <v>23314.302250000001</v>
      </c>
      <c r="B1635">
        <v>57918.068480000002</v>
      </c>
      <c r="C1635">
        <v>1</v>
      </c>
      <c r="D1635">
        <f>(groupC[[#This Row],[Cost (USD)]]-MIN(groupC[Cost (USD)]))/(MAX(groupC[Cost (USD)])-MIN(groupC[Cost (USD)]))</f>
        <v>0.46081342898137961</v>
      </c>
      <c r="E1635">
        <f>(groupC[[#This Row],[Weight (lbs)]]-MIN(groupC[Weight (lbs)]))/(MAX(groupC[Weight (lbs)])-MIN(groupC[Weight (lbs)]))</f>
        <v>0.29798368602243097</v>
      </c>
      <c r="F1635">
        <f>IF(groupC[[#This Row],[normalized cost]]+groupC[[#This Row],[normalized weight]]&gt;1, 1, 0)</f>
        <v>0</v>
      </c>
    </row>
    <row r="1636" spans="1:6" x14ac:dyDescent="0.75">
      <c r="A1636">
        <v>23690.20016</v>
      </c>
      <c r="B1636">
        <v>61220.560409999998</v>
      </c>
      <c r="C1636">
        <v>1</v>
      </c>
      <c r="D1636">
        <f>(groupC[[#This Row],[Cost (USD)]]-MIN(groupC[Cost (USD)]))/(MAX(groupC[Cost (USD)])-MIN(groupC[Cost (USD)]))</f>
        <v>0.52001742607444879</v>
      </c>
      <c r="E1636">
        <f>(groupC[[#This Row],[Weight (lbs)]]-MIN(groupC[Weight (lbs)]))/(MAX(groupC[Weight (lbs)])-MIN(groupC[Weight (lbs)]))</f>
        <v>0.66039438639476533</v>
      </c>
      <c r="F1636">
        <f>IF(groupC[[#This Row],[normalized cost]]+groupC[[#This Row],[normalized weight]]&gt;1, 1, 0)</f>
        <v>1</v>
      </c>
    </row>
    <row r="1637" spans="1:6" x14ac:dyDescent="0.75">
      <c r="A1637">
        <v>24385.341779999999</v>
      </c>
      <c r="B1637">
        <v>58496.549019999999</v>
      </c>
      <c r="C1637">
        <v>1</v>
      </c>
      <c r="D1637">
        <f>(groupC[[#This Row],[Cost (USD)]]-MIN(groupC[Cost (USD)]))/(MAX(groupC[Cost (USD)])-MIN(groupC[Cost (USD)]))</f>
        <v>0.62950237226569328</v>
      </c>
      <c r="E1637">
        <f>(groupC[[#This Row],[Weight (lbs)]]-MIN(groupC[Weight (lbs)]))/(MAX(groupC[Weight (lbs)])-MIN(groupC[Weight (lbs)]))</f>
        <v>0.36146530599210197</v>
      </c>
      <c r="F1637">
        <f>IF(groupC[[#This Row],[normalized cost]]+groupC[[#This Row],[normalized weight]]&gt;1, 1, 0)</f>
        <v>0</v>
      </c>
    </row>
    <row r="1638" spans="1:6" x14ac:dyDescent="0.75">
      <c r="A1638">
        <v>23829.578590000001</v>
      </c>
      <c r="B1638">
        <v>60889.279419999999</v>
      </c>
      <c r="C1638">
        <v>1</v>
      </c>
      <c r="D1638">
        <f>(groupC[[#This Row],[Cost (USD)]]-MIN(groupC[Cost (USD)]))/(MAX(groupC[Cost (USD)])-MIN(groupC[Cost (USD)]))</f>
        <v>0.54196955707873284</v>
      </c>
      <c r="E1638">
        <f>(groupC[[#This Row],[Weight (lbs)]]-MIN(groupC[Weight (lbs)]))/(MAX(groupC[Weight (lbs)])-MIN(groupC[Weight (lbs)]))</f>
        <v>0.62404008844317582</v>
      </c>
      <c r="F1638">
        <f>IF(groupC[[#This Row],[normalized cost]]+groupC[[#This Row],[normalized weight]]&gt;1, 1, 0)</f>
        <v>1</v>
      </c>
    </row>
    <row r="1639" spans="1:6" x14ac:dyDescent="0.75">
      <c r="A1639">
        <v>24355.71946</v>
      </c>
      <c r="B1639">
        <v>60116.594790000003</v>
      </c>
      <c r="C1639">
        <v>1</v>
      </c>
      <c r="D1639">
        <f>(groupC[[#This Row],[Cost (USD)]]-MIN(groupC[Cost (USD)]))/(MAX(groupC[Cost (USD)])-MIN(groupC[Cost (USD)]))</f>
        <v>0.62483685085545226</v>
      </c>
      <c r="E1639">
        <f>(groupC[[#This Row],[Weight (lbs)]]-MIN(groupC[Weight (lbs)]))/(MAX(groupC[Weight (lbs)])-MIN(groupC[Weight (lbs)]))</f>
        <v>0.53924679178696355</v>
      </c>
      <c r="F1639">
        <f>IF(groupC[[#This Row],[normalized cost]]+groupC[[#This Row],[normalized weight]]&gt;1, 1, 0)</f>
        <v>1</v>
      </c>
    </row>
    <row r="1640" spans="1:6" x14ac:dyDescent="0.75">
      <c r="A1640">
        <v>23530.477559999999</v>
      </c>
      <c r="B1640">
        <v>60280.456120000003</v>
      </c>
      <c r="C1640">
        <v>1</v>
      </c>
      <c r="D1640">
        <f>(groupC[[#This Row],[Cost (USD)]]-MIN(groupC[Cost (USD)]))/(MAX(groupC[Cost (USD)])-MIN(groupC[Cost (USD)]))</f>
        <v>0.49486108416742003</v>
      </c>
      <c r="E1640">
        <f>(groupC[[#This Row],[Weight (lbs)]]-MIN(groupC[Weight (lbs)]))/(MAX(groupC[Weight (lbs)])-MIN(groupC[Weight (lbs)]))</f>
        <v>0.55722869776220152</v>
      </c>
      <c r="F1640">
        <f>IF(groupC[[#This Row],[normalized cost]]+groupC[[#This Row],[normalized weight]]&gt;1, 1, 0)</f>
        <v>1</v>
      </c>
    </row>
    <row r="1641" spans="1:6" x14ac:dyDescent="0.75">
      <c r="A1641">
        <v>23882.864089999999</v>
      </c>
      <c r="B1641">
        <v>59579.068659999997</v>
      </c>
      <c r="C1641">
        <v>1</v>
      </c>
      <c r="D1641">
        <f>(groupC[[#This Row],[Cost (USD)]]-MIN(groupC[Cost (USD)]))/(MAX(groupC[Cost (USD)])-MIN(groupC[Cost (USD)]))</f>
        <v>0.5503620341401313</v>
      </c>
      <c r="E1641">
        <f>(groupC[[#This Row],[Weight (lbs)]]-MIN(groupC[Weight (lbs)]))/(MAX(groupC[Weight (lbs)])-MIN(groupC[Weight (lbs)]))</f>
        <v>0.48025944969170736</v>
      </c>
      <c r="F1641">
        <f>IF(groupC[[#This Row],[normalized cost]]+groupC[[#This Row],[normalized weight]]&gt;1, 1, 0)</f>
        <v>1</v>
      </c>
    </row>
    <row r="1642" spans="1:6" x14ac:dyDescent="0.75">
      <c r="A1642">
        <v>24252.904480000001</v>
      </c>
      <c r="B1642">
        <v>58139.739719999998</v>
      </c>
      <c r="C1642">
        <v>1</v>
      </c>
      <c r="D1642">
        <f>(groupC[[#This Row],[Cost (USD)]]-MIN(groupC[Cost (USD)]))/(MAX(groupC[Cost (USD)])-MIN(groupC[Cost (USD)]))</f>
        <v>0.60864347064473512</v>
      </c>
      <c r="E1642">
        <f>(groupC[[#This Row],[Weight (lbs)]]-MIN(groupC[Weight (lbs)]))/(MAX(groupC[Weight (lbs)])-MIN(groupC[Weight (lbs)]))</f>
        <v>0.32230956812710049</v>
      </c>
      <c r="F1642">
        <f>IF(groupC[[#This Row],[normalized cost]]+groupC[[#This Row],[normalized weight]]&gt;1, 1, 0)</f>
        <v>0</v>
      </c>
    </row>
    <row r="1643" spans="1:6" x14ac:dyDescent="0.75">
      <c r="A1643">
        <v>23689.705129999998</v>
      </c>
      <c r="B1643">
        <v>60087.579729999998</v>
      </c>
      <c r="C1643">
        <v>1</v>
      </c>
      <c r="D1643">
        <f>(groupC[[#This Row],[Cost (USD)]]-MIN(groupC[Cost (USD)]))/(MAX(groupC[Cost (USD)])-MIN(groupC[Cost (USD)]))</f>
        <v>0.51993945874900904</v>
      </c>
      <c r="E1643">
        <f>(groupC[[#This Row],[Weight (lbs)]]-MIN(groupC[Weight (lbs)]))/(MAX(groupC[Weight (lbs)])-MIN(groupC[Weight (lbs)]))</f>
        <v>0.53606272095837948</v>
      </c>
      <c r="F1643">
        <f>IF(groupC[[#This Row],[normalized cost]]+groupC[[#This Row],[normalized weight]]&gt;1, 1, 0)</f>
        <v>1</v>
      </c>
    </row>
    <row r="1644" spans="1:6" x14ac:dyDescent="0.75">
      <c r="A1644">
        <v>23409.64863</v>
      </c>
      <c r="B1644">
        <v>61265.493730000002</v>
      </c>
      <c r="C1644">
        <v>1</v>
      </c>
      <c r="D1644">
        <f>(groupC[[#This Row],[Cost (USD)]]-MIN(groupC[Cost (USD)]))/(MAX(groupC[Cost (USD)])-MIN(groupC[Cost (USD)]))</f>
        <v>0.47583050317674991</v>
      </c>
      <c r="E1644">
        <f>(groupC[[#This Row],[Weight (lbs)]]-MIN(groupC[Weight (lbs)]))/(MAX(groupC[Weight (lbs)])-MIN(groupC[Weight (lbs)]))</f>
        <v>0.66532530411278556</v>
      </c>
      <c r="F1644">
        <f>IF(groupC[[#This Row],[normalized cost]]+groupC[[#This Row],[normalized weight]]&gt;1, 1, 0)</f>
        <v>1</v>
      </c>
    </row>
    <row r="1645" spans="1:6" x14ac:dyDescent="0.75">
      <c r="A1645">
        <v>23988.80817</v>
      </c>
      <c r="B1645">
        <v>61437.683069999999</v>
      </c>
      <c r="C1645">
        <v>1</v>
      </c>
      <c r="D1645">
        <f>(groupC[[#This Row],[Cost (USD)]]-MIN(groupC[Cost (USD)]))/(MAX(groupC[Cost (USD)])-MIN(groupC[Cost (USD)]))</f>
        <v>0.56704824823572963</v>
      </c>
      <c r="E1645">
        <f>(groupC[[#This Row],[Weight (lbs)]]-MIN(groupC[Weight (lbs)]))/(MAX(groupC[Weight (lbs)])-MIN(groupC[Weight (lbs)]))</f>
        <v>0.68422111389181173</v>
      </c>
      <c r="F1645">
        <f>IF(groupC[[#This Row],[normalized cost]]+groupC[[#This Row],[normalized weight]]&gt;1, 1, 0)</f>
        <v>1</v>
      </c>
    </row>
    <row r="1646" spans="1:6" x14ac:dyDescent="0.75">
      <c r="A1646">
        <v>24179.02404</v>
      </c>
      <c r="B1646">
        <v>59466.902459999998</v>
      </c>
      <c r="C1646">
        <v>1</v>
      </c>
      <c r="D1646">
        <f>(groupC[[#This Row],[Cost (USD)]]-MIN(groupC[Cost (USD)]))/(MAX(groupC[Cost (USD)])-MIN(groupC[Cost (USD)]))</f>
        <v>0.59700728635471145</v>
      </c>
      <c r="E1646">
        <f>(groupC[[#This Row],[Weight (lbs)]]-MIN(groupC[Weight (lbs)]))/(MAX(groupC[Weight (lbs)])-MIN(groupC[Weight (lbs)]))</f>
        <v>0.46795049270960715</v>
      </c>
      <c r="F1646">
        <f>IF(groupC[[#This Row],[normalized cost]]+groupC[[#This Row],[normalized weight]]&gt;1, 1, 0)</f>
        <v>1</v>
      </c>
    </row>
    <row r="1647" spans="1:6" x14ac:dyDescent="0.75">
      <c r="A1647">
        <v>24596.001059999999</v>
      </c>
      <c r="B1647">
        <v>61515.527390000003</v>
      </c>
      <c r="C1647">
        <v>1</v>
      </c>
      <c r="D1647">
        <f>(groupC[[#This Row],[Cost (USD)]]-MIN(groupC[Cost (USD)]))/(MAX(groupC[Cost (USD)])-MIN(groupC[Cost (USD)]))</f>
        <v>0.66268125160755509</v>
      </c>
      <c r="E1647">
        <f>(groupC[[#This Row],[Weight (lbs)]]-MIN(groupC[Weight (lbs)]))/(MAX(groupC[Weight (lbs)])-MIN(groupC[Weight (lbs)]))</f>
        <v>0.69276363727390811</v>
      </c>
      <c r="F1647">
        <f>IF(groupC[[#This Row],[normalized cost]]+groupC[[#This Row],[normalized weight]]&gt;1, 1, 0)</f>
        <v>1</v>
      </c>
    </row>
    <row r="1648" spans="1:6" x14ac:dyDescent="0.75">
      <c r="A1648">
        <v>23660.891029999999</v>
      </c>
      <c r="B1648">
        <v>60600.926500000001</v>
      </c>
      <c r="C1648">
        <v>1</v>
      </c>
      <c r="D1648">
        <f>(groupC[[#This Row],[Cost (USD)]]-MIN(groupC[Cost (USD)]))/(MAX(groupC[Cost (USD)])-MIN(groupC[Cost (USD)]))</f>
        <v>0.51540123215275213</v>
      </c>
      <c r="E1648">
        <f>(groupC[[#This Row],[Weight (lbs)]]-MIN(groupC[Weight (lbs)]))/(MAX(groupC[Weight (lbs)])-MIN(groupC[Weight (lbs)]))</f>
        <v>0.59239665496728933</v>
      </c>
      <c r="F1648">
        <f>IF(groupC[[#This Row],[normalized cost]]+groupC[[#This Row],[normalized weight]]&gt;1, 1, 0)</f>
        <v>1</v>
      </c>
    </row>
    <row r="1649" spans="1:6" x14ac:dyDescent="0.75">
      <c r="A1649">
        <v>22331.245569999999</v>
      </c>
      <c r="B1649">
        <v>59339.993609999998</v>
      </c>
      <c r="C1649">
        <v>1</v>
      </c>
      <c r="D1649">
        <f>(groupC[[#This Row],[Cost (USD)]]-MIN(groupC[Cost (USD)]))/(MAX(groupC[Cost (USD)])-MIN(groupC[Cost (USD)]))</f>
        <v>0.30598180242340728</v>
      </c>
      <c r="E1649">
        <f>(groupC[[#This Row],[Weight (lbs)]]-MIN(groupC[Weight (lbs)]))/(MAX(groupC[Weight (lbs)])-MIN(groupC[Weight (lbs)]))</f>
        <v>0.4540236985835886</v>
      </c>
      <c r="F1649">
        <f>IF(groupC[[#This Row],[normalized cost]]+groupC[[#This Row],[normalized weight]]&gt;1, 1, 0)</f>
        <v>0</v>
      </c>
    </row>
    <row r="1650" spans="1:6" x14ac:dyDescent="0.75">
      <c r="A1650">
        <v>24283.33671</v>
      </c>
      <c r="B1650">
        <v>60312.632940000003</v>
      </c>
      <c r="C1650">
        <v>1</v>
      </c>
      <c r="D1650">
        <f>(groupC[[#This Row],[Cost (USD)]]-MIN(groupC[Cost (USD)]))/(MAX(groupC[Cost (USD)])-MIN(groupC[Cost (USD)]))</f>
        <v>0.61343655304430345</v>
      </c>
      <c r="E1650">
        <f>(groupC[[#This Row],[Weight (lbs)]]-MIN(groupC[Weight (lbs)]))/(MAX(groupC[Weight (lbs)])-MIN(groupC[Weight (lbs)]))</f>
        <v>0.56075973557217274</v>
      </c>
      <c r="F1650">
        <f>IF(groupC[[#This Row],[normalized cost]]+groupC[[#This Row],[normalized weight]]&gt;1, 1, 0)</f>
        <v>1</v>
      </c>
    </row>
    <row r="1651" spans="1:6" x14ac:dyDescent="0.75">
      <c r="A1651">
        <v>24161.409299999999</v>
      </c>
      <c r="B1651">
        <v>62203.253409999998</v>
      </c>
      <c r="C1651">
        <v>1</v>
      </c>
      <c r="D1651">
        <f>(groupC[[#This Row],[Cost (USD)]]-MIN(groupC[Cost (USD)]))/(MAX(groupC[Cost (USD)])-MIN(groupC[Cost (USD)]))</f>
        <v>0.59423296123075642</v>
      </c>
      <c r="E1651">
        <f>(groupC[[#This Row],[Weight (lbs)]]-MIN(groupC[Weight (lbs)]))/(MAX(groupC[Weight (lbs)])-MIN(groupC[Weight (lbs)]))</f>
        <v>0.76823369862617796</v>
      </c>
      <c r="F1651">
        <f>IF(groupC[[#This Row],[normalized cost]]+groupC[[#This Row],[normalized weight]]&gt;1, 1, 0)</f>
        <v>1</v>
      </c>
    </row>
    <row r="1652" spans="1:6" x14ac:dyDescent="0.75">
      <c r="A1652">
        <v>23451.159530000001</v>
      </c>
      <c r="B1652">
        <v>60577.901109999999</v>
      </c>
      <c r="C1652">
        <v>1</v>
      </c>
      <c r="D1652">
        <f>(groupC[[#This Row],[Cost (USD)]]-MIN(groupC[Cost (USD)]))/(MAX(groupC[Cost (USD)])-MIN(groupC[Cost (USD)]))</f>
        <v>0.48236847834913316</v>
      </c>
      <c r="E1652">
        <f>(groupC[[#This Row],[Weight (lbs)]]-MIN(groupC[Weight (lbs)]))/(MAX(groupC[Weight (lbs)])-MIN(groupC[Weight (lbs)]))</f>
        <v>0.58986988188407785</v>
      </c>
      <c r="F1652">
        <f>IF(groupC[[#This Row],[normalized cost]]+groupC[[#This Row],[normalized weight]]&gt;1, 1, 0)</f>
        <v>1</v>
      </c>
    </row>
    <row r="1653" spans="1:6" x14ac:dyDescent="0.75">
      <c r="A1653">
        <v>23029.411209999998</v>
      </c>
      <c r="B1653">
        <v>60109.315069999997</v>
      </c>
      <c r="C1653">
        <v>1</v>
      </c>
      <c r="D1653">
        <f>(groupC[[#This Row],[Cost (USD)]]-MIN(groupC[Cost (USD)]))/(MAX(groupC[Cost (USD)])-MIN(groupC[Cost (USD)]))</f>
        <v>0.41594303237821262</v>
      </c>
      <c r="E1653">
        <f>(groupC[[#This Row],[Weight (lbs)]]-MIN(groupC[Weight (lbs)]))/(MAX(groupC[Weight (lbs)])-MIN(groupC[Weight (lbs)]))</f>
        <v>0.53844792581555856</v>
      </c>
      <c r="F1653">
        <f>IF(groupC[[#This Row],[normalized cost]]+groupC[[#This Row],[normalized weight]]&gt;1, 1, 0)</f>
        <v>0</v>
      </c>
    </row>
    <row r="1654" spans="1:6" x14ac:dyDescent="0.75">
      <c r="A1654">
        <v>24641.995439999999</v>
      </c>
      <c r="B1654">
        <v>60062.388610000002</v>
      </c>
      <c r="C1654">
        <v>1</v>
      </c>
      <c r="D1654">
        <f>(groupC[[#This Row],[Cost (USD)]]-MIN(groupC[Cost (USD)]))/(MAX(groupC[Cost (USD)])-MIN(groupC[Cost (USD)]))</f>
        <v>0.66992537578961708</v>
      </c>
      <c r="E1654">
        <f>(groupC[[#This Row],[Weight (lbs)]]-MIN(groupC[Weight (lbs)]))/(MAX(groupC[Weight (lbs)])-MIN(groupC[Weight (lbs)]))</f>
        <v>0.53329828378915312</v>
      </c>
      <c r="F1654">
        <f>IF(groupC[[#This Row],[normalized cost]]+groupC[[#This Row],[normalized weight]]&gt;1, 1, 0)</f>
        <v>1</v>
      </c>
    </row>
    <row r="1655" spans="1:6" x14ac:dyDescent="0.75">
      <c r="A1655">
        <v>24706.01138</v>
      </c>
      <c r="B1655">
        <v>62651.785629999998</v>
      </c>
      <c r="C1655">
        <v>1</v>
      </c>
      <c r="D1655">
        <f>(groupC[[#This Row],[Cost (USD)]]-MIN(groupC[Cost (USD)]))/(MAX(groupC[Cost (USD)])-MIN(groupC[Cost (USD)]))</f>
        <v>0.68000789932817607</v>
      </c>
      <c r="E1655">
        <f>(groupC[[#This Row],[Weight (lbs)]]-MIN(groupC[Weight (lbs)]))/(MAX(groupC[Weight (lbs)])-MIN(groupC[Weight (lbs)]))</f>
        <v>0.8174549774166332</v>
      </c>
      <c r="F1655">
        <f>IF(groupC[[#This Row],[normalized cost]]+groupC[[#This Row],[normalized weight]]&gt;1, 1, 0)</f>
        <v>1</v>
      </c>
    </row>
    <row r="1656" spans="1:6" x14ac:dyDescent="0.75">
      <c r="A1656">
        <v>25636.731790000002</v>
      </c>
      <c r="B1656">
        <v>59509.240579999998</v>
      </c>
      <c r="C1656">
        <v>1</v>
      </c>
      <c r="D1656">
        <f>(groupC[[#This Row],[Cost (USD)]]-MIN(groupC[Cost (USD)]))/(MAX(groupC[Cost (USD)])-MIN(groupC[Cost (USD)]))</f>
        <v>0.82659655274234445</v>
      </c>
      <c r="E1656">
        <f>(groupC[[#This Row],[Weight (lbs)]]-MIN(groupC[Weight (lbs)]))/(MAX(groupC[Weight (lbs)])-MIN(groupC[Weight (lbs)]))</f>
        <v>0.47259661692334537</v>
      </c>
      <c r="F1656">
        <f>IF(groupC[[#This Row],[normalized cost]]+groupC[[#This Row],[normalized weight]]&gt;1, 1, 0)</f>
        <v>1</v>
      </c>
    </row>
    <row r="1657" spans="1:6" x14ac:dyDescent="0.75">
      <c r="A1657">
        <v>24518.284729999999</v>
      </c>
      <c r="B1657">
        <v>59160.044719999998</v>
      </c>
      <c r="C1657">
        <v>1</v>
      </c>
      <c r="D1657">
        <f>(groupC[[#This Row],[Cost (USD)]]-MIN(groupC[Cost (USD)]))/(MAX(groupC[Cost (USD)])-MIN(groupC[Cost (USD)]))</f>
        <v>0.65044091386424618</v>
      </c>
      <c r="E1657">
        <f>(groupC[[#This Row],[Weight (lbs)]]-MIN(groupC[Weight (lbs)]))/(MAX(groupC[Weight (lbs)])-MIN(groupC[Weight (lbs)]))</f>
        <v>0.43427636698113892</v>
      </c>
      <c r="F1657">
        <f>IF(groupC[[#This Row],[normalized cost]]+groupC[[#This Row],[normalized weight]]&gt;1, 1, 0)</f>
        <v>1</v>
      </c>
    </row>
    <row r="1658" spans="1:6" x14ac:dyDescent="0.75">
      <c r="A1658">
        <v>22337.196759999999</v>
      </c>
      <c r="B1658">
        <v>58341.145819999998</v>
      </c>
      <c r="C1658">
        <v>1</v>
      </c>
      <c r="D1658">
        <f>(groupC[[#This Row],[Cost (USD)]]-MIN(groupC[Cost (USD)]))/(MAX(groupC[Cost (USD)])-MIN(groupC[Cost (USD)]))</f>
        <v>0.30691911605587807</v>
      </c>
      <c r="E1658">
        <f>(groupC[[#This Row],[Weight (lbs)]]-MIN(groupC[Weight (lbs)]))/(MAX(groupC[Weight (lbs)])-MIN(groupC[Weight (lbs)]))</f>
        <v>0.34441158300174718</v>
      </c>
      <c r="F1658">
        <f>IF(groupC[[#This Row],[normalized cost]]+groupC[[#This Row],[normalized weight]]&gt;1, 1, 0)</f>
        <v>0</v>
      </c>
    </row>
    <row r="1659" spans="1:6" x14ac:dyDescent="0.75">
      <c r="A1659">
        <v>23642.594369999999</v>
      </c>
      <c r="B1659">
        <v>60202.989970000002</v>
      </c>
      <c r="C1659">
        <v>1</v>
      </c>
      <c r="D1659">
        <f>(groupC[[#This Row],[Cost (USD)]]-MIN(groupC[Cost (USD)]))/(MAX(groupC[Cost (USD)])-MIN(groupC[Cost (USD)]))</f>
        <v>0.51251950449043848</v>
      </c>
      <c r="E1659">
        <f>(groupC[[#This Row],[Weight (lbs)]]-MIN(groupC[Weight (lbs)]))/(MAX(groupC[Weight (lbs)])-MIN(groupC[Weight (lbs)]))</f>
        <v>0.54872767421037461</v>
      </c>
      <c r="F1659">
        <f>IF(groupC[[#This Row],[normalized cost]]+groupC[[#This Row],[normalized weight]]&gt;1, 1, 0)</f>
        <v>1</v>
      </c>
    </row>
    <row r="1660" spans="1:6" x14ac:dyDescent="0.75">
      <c r="A1660">
        <v>24323.41948</v>
      </c>
      <c r="B1660">
        <v>60351.874199999998</v>
      </c>
      <c r="C1660">
        <v>1</v>
      </c>
      <c r="D1660">
        <f>(groupC[[#This Row],[Cost (USD)]]-MIN(groupC[Cost (USD)]))/(MAX(groupC[Cost (USD)])-MIN(groupC[Cost (USD)]))</f>
        <v>0.61974959745192526</v>
      </c>
      <c r="E1660">
        <f>(groupC[[#This Row],[Weight (lbs)]]-MIN(groupC[Weight (lbs)]))/(MAX(groupC[Weight (lbs)])-MIN(groupC[Weight (lbs)]))</f>
        <v>0.56506601483690089</v>
      </c>
      <c r="F1660">
        <f>IF(groupC[[#This Row],[normalized cost]]+groupC[[#This Row],[normalized weight]]&gt;1, 1, 0)</f>
        <v>1</v>
      </c>
    </row>
    <row r="1661" spans="1:6" x14ac:dyDescent="0.75">
      <c r="A1661">
        <v>24636.87513</v>
      </c>
      <c r="B1661">
        <v>61370.473700000002</v>
      </c>
      <c r="C1661">
        <v>1</v>
      </c>
      <c r="D1661">
        <f>(groupC[[#This Row],[Cost (USD)]]-MIN(groupC[Cost (USD)]))/(MAX(groupC[Cost (USD)])-MIN(groupC[Cost (USD)]))</f>
        <v>0.66911892592572841</v>
      </c>
      <c r="E1661">
        <f>(groupC[[#This Row],[Weight (lbs)]]-MIN(groupC[Weight (lbs)]))/(MAX(groupC[Weight (lbs)])-MIN(groupC[Weight (lbs)]))</f>
        <v>0.67684565458121704</v>
      </c>
      <c r="F1661">
        <f>IF(groupC[[#This Row],[normalized cost]]+groupC[[#This Row],[normalized weight]]&gt;1, 1, 0)</f>
        <v>1</v>
      </c>
    </row>
    <row r="1662" spans="1:6" x14ac:dyDescent="0.75">
      <c r="A1662">
        <v>24090.806570000001</v>
      </c>
      <c r="B1662">
        <v>62366.090730000004</v>
      </c>
      <c r="C1662">
        <v>1</v>
      </c>
      <c r="D1662">
        <f>(groupC[[#This Row],[Cost (USD)]]-MIN(groupC[Cost (USD)]))/(MAX(groupC[Cost (USD)])-MIN(groupC[Cost (USD)]))</f>
        <v>0.58311301693076634</v>
      </c>
      <c r="E1662">
        <f>(groupC[[#This Row],[Weight (lbs)]]-MIN(groupC[Weight (lbs)]))/(MAX(groupC[Weight (lbs)])-MIN(groupC[Weight (lbs)]))</f>
        <v>0.78610323122120729</v>
      </c>
      <c r="F1662">
        <f>IF(groupC[[#This Row],[normalized cost]]+groupC[[#This Row],[normalized weight]]&gt;1, 1, 0)</f>
        <v>1</v>
      </c>
    </row>
    <row r="1663" spans="1:6" x14ac:dyDescent="0.75">
      <c r="A1663">
        <v>23847.71976</v>
      </c>
      <c r="B1663">
        <v>59533.777999999998</v>
      </c>
      <c r="C1663">
        <v>1</v>
      </c>
      <c r="D1663">
        <f>(groupC[[#This Row],[Cost (USD)]]-MIN(groupC[Cost (USD)]))/(MAX(groupC[Cost (USD)])-MIN(groupC[Cost (USD)]))</f>
        <v>0.54482679503449805</v>
      </c>
      <c r="E1663">
        <f>(groupC[[#This Row],[Weight (lbs)]]-MIN(groupC[Weight (lbs)]))/(MAX(groupC[Weight (lbs)])-MIN(groupC[Weight (lbs)]))</f>
        <v>0.47528931799757035</v>
      </c>
      <c r="F1663">
        <f>IF(groupC[[#This Row],[normalized cost]]+groupC[[#This Row],[normalized weight]]&gt;1, 1, 0)</f>
        <v>1</v>
      </c>
    </row>
    <row r="1664" spans="1:6" x14ac:dyDescent="0.75">
      <c r="A1664">
        <v>23723.18994</v>
      </c>
      <c r="B1664">
        <v>59865.057249999998</v>
      </c>
      <c r="C1664">
        <v>1</v>
      </c>
      <c r="D1664">
        <f>(groupC[[#This Row],[Cost (USD)]]-MIN(groupC[Cost (USD)]))/(MAX(groupC[Cost (USD)])-MIN(groupC[Cost (USD)]))</f>
        <v>0.52521332311793323</v>
      </c>
      <c r="E1664">
        <f>(groupC[[#This Row],[Weight (lbs)]]-MIN(groupC[Weight (lbs)]))/(MAX(groupC[Weight (lbs)])-MIN(groupC[Weight (lbs)]))</f>
        <v>0.51164342500407001</v>
      </c>
      <c r="F1664">
        <f>IF(groupC[[#This Row],[normalized cost]]+groupC[[#This Row],[normalized weight]]&gt;1, 1, 0)</f>
        <v>1</v>
      </c>
    </row>
    <row r="1665" spans="1:6" x14ac:dyDescent="0.75">
      <c r="A1665">
        <v>24072.646669999998</v>
      </c>
      <c r="B1665">
        <v>59149.59188</v>
      </c>
      <c r="C1665">
        <v>1</v>
      </c>
      <c r="D1665">
        <f>(groupC[[#This Row],[Cost (USD)]]-MIN(groupC[Cost (USD)]))/(MAX(groupC[Cost (USD)])-MIN(groupC[Cost (USD)]))</f>
        <v>0.58025282899620034</v>
      </c>
      <c r="E1665">
        <f>(groupC[[#This Row],[Weight (lbs)]]-MIN(groupC[Weight (lbs)]))/(MAX(groupC[Weight (lbs)])-MIN(groupC[Weight (lbs)]))</f>
        <v>0.43312928739833451</v>
      </c>
      <c r="F1665">
        <f>IF(groupC[[#This Row],[normalized cost]]+groupC[[#This Row],[normalized weight]]&gt;1, 1, 0)</f>
        <v>1</v>
      </c>
    </row>
    <row r="1666" spans="1:6" x14ac:dyDescent="0.75">
      <c r="A1666">
        <v>23187.058860000001</v>
      </c>
      <c r="B1666">
        <v>58336.67037</v>
      </c>
      <c r="C1666">
        <v>1</v>
      </c>
      <c r="D1666">
        <f>(groupC[[#This Row],[Cost (USD)]]-MIN(groupC[Cost (USD)]))/(MAX(groupC[Cost (USD)])-MIN(groupC[Cost (USD)]))</f>
        <v>0.44077256923924313</v>
      </c>
      <c r="E1666">
        <f>(groupC[[#This Row],[Weight (lbs)]]-MIN(groupC[Weight (lbs)]))/(MAX(groupC[Weight (lbs)])-MIN(groupC[Weight (lbs)]))</f>
        <v>0.34392045357482964</v>
      </c>
      <c r="F1666">
        <f>IF(groupC[[#This Row],[normalized cost]]+groupC[[#This Row],[normalized weight]]&gt;1, 1, 0)</f>
        <v>0</v>
      </c>
    </row>
    <row r="1667" spans="1:6" x14ac:dyDescent="0.75">
      <c r="A1667">
        <v>23683.092219999999</v>
      </c>
      <c r="B1667">
        <v>61135.657220000001</v>
      </c>
      <c r="C1667">
        <v>1</v>
      </c>
      <c r="D1667">
        <f>(groupC[[#This Row],[Cost (USD)]]-MIN(groupC[Cost (USD)]))/(MAX(groupC[Cost (USD)])-MIN(groupC[Cost (USD)]))</f>
        <v>0.51889792408227797</v>
      </c>
      <c r="E1667">
        <f>(groupC[[#This Row],[Weight (lbs)]]-MIN(groupC[Weight (lbs)]))/(MAX(groupC[Weight (lbs)])-MIN(groupC[Weight (lbs)]))</f>
        <v>0.65107723280167717</v>
      </c>
      <c r="F1667">
        <f>IF(groupC[[#This Row],[normalized cost]]+groupC[[#This Row],[normalized weight]]&gt;1, 1, 0)</f>
        <v>1</v>
      </c>
    </row>
    <row r="1668" spans="1:6" x14ac:dyDescent="0.75">
      <c r="A1668">
        <v>24397.78528</v>
      </c>
      <c r="B1668">
        <v>58587.828719999998</v>
      </c>
      <c r="C1668">
        <v>1</v>
      </c>
      <c r="D1668">
        <f>(groupC[[#This Row],[Cost (USD)]]-MIN(groupC[Cost (USD)]))/(MAX(groupC[Cost (USD)])-MIN(groupC[Cost (USD)]))</f>
        <v>0.63146222604042612</v>
      </c>
      <c r="E1668">
        <f>(groupC[[#This Row],[Weight (lbs)]]-MIN(groupC[Weight (lbs)]))/(MAX(groupC[Weight (lbs)])-MIN(groupC[Weight (lbs)]))</f>
        <v>0.37148220859412479</v>
      </c>
      <c r="F1668">
        <f>IF(groupC[[#This Row],[normalized cost]]+groupC[[#This Row],[normalized weight]]&gt;1, 1, 0)</f>
        <v>1</v>
      </c>
    </row>
    <row r="1669" spans="1:6" x14ac:dyDescent="0.75">
      <c r="A1669">
        <v>22818.552299999999</v>
      </c>
      <c r="B1669">
        <v>60105.154600000002</v>
      </c>
      <c r="C1669">
        <v>1</v>
      </c>
      <c r="D1669">
        <f>(groupC[[#This Row],[Cost (USD)]]-MIN(groupC[Cost (USD)]))/(MAX(groupC[Cost (USD)])-MIN(groupC[Cost (USD)]))</f>
        <v>0.38273271127084685</v>
      </c>
      <c r="E1669">
        <f>(groupC[[#This Row],[Weight (lbs)]]-MIN(groupC[Weight (lbs)]))/(MAX(groupC[Weight (lbs)])-MIN(groupC[Weight (lbs)]))</f>
        <v>0.53799136183946539</v>
      </c>
      <c r="F1669">
        <f>IF(groupC[[#This Row],[normalized cost]]+groupC[[#This Row],[normalized weight]]&gt;1, 1, 0)</f>
        <v>0</v>
      </c>
    </row>
    <row r="1670" spans="1:6" x14ac:dyDescent="0.75">
      <c r="A1670">
        <v>23425.786209999998</v>
      </c>
      <c r="B1670">
        <v>60744.979099999997</v>
      </c>
      <c r="C1670">
        <v>1</v>
      </c>
      <c r="D1670">
        <f>(groupC[[#This Row],[Cost (USD)]]-MIN(groupC[Cost (USD)]))/(MAX(groupC[Cost (USD)])-MIN(groupC[Cost (USD)]))</f>
        <v>0.47837217530099524</v>
      </c>
      <c r="E1670">
        <f>(groupC[[#This Row],[Weight (lbs)]]-MIN(groupC[Weight (lbs)]))/(MAX(groupC[Weight (lbs)])-MIN(groupC[Weight (lbs)]))</f>
        <v>0.60820477948750706</v>
      </c>
      <c r="F1670">
        <f>IF(groupC[[#This Row],[normalized cost]]+groupC[[#This Row],[normalized weight]]&gt;1, 1, 0)</f>
        <v>1</v>
      </c>
    </row>
    <row r="1671" spans="1:6" x14ac:dyDescent="0.75">
      <c r="A1671">
        <v>23205.578689999998</v>
      </c>
      <c r="B1671">
        <v>59162.456689999999</v>
      </c>
      <c r="C1671">
        <v>1</v>
      </c>
      <c r="D1671">
        <f>(groupC[[#This Row],[Cost (USD)]]-MIN(groupC[Cost (USD)]))/(MAX(groupC[Cost (USD)])-MIN(groupC[Cost (USD)]))</f>
        <v>0.44368944622183659</v>
      </c>
      <c r="E1671">
        <f>(groupC[[#This Row],[Weight (lbs)]]-MIN(groupC[Weight (lbs)]))/(MAX(groupC[Weight (lbs)])-MIN(groupC[Weight (lbs)]))</f>
        <v>0.43454105308953994</v>
      </c>
      <c r="F1671">
        <f>IF(groupC[[#This Row],[normalized cost]]+groupC[[#This Row],[normalized weight]]&gt;1, 1, 0)</f>
        <v>0</v>
      </c>
    </row>
    <row r="1672" spans="1:6" x14ac:dyDescent="0.75">
      <c r="A1672">
        <v>23867.95824</v>
      </c>
      <c r="B1672">
        <v>59125.475460000001</v>
      </c>
      <c r="C1672">
        <v>1</v>
      </c>
      <c r="D1672">
        <f>(groupC[[#This Row],[Cost (USD)]]-MIN(groupC[Cost (USD)]))/(MAX(groupC[Cost (USD)])-MIN(groupC[Cost (USD)]))</f>
        <v>0.5480143597407986</v>
      </c>
      <c r="E1672">
        <f>(groupC[[#This Row],[Weight (lbs)]]-MIN(groupC[Weight (lbs)]))/(MAX(groupC[Weight (lbs)])-MIN(groupC[Weight (lbs)]))</f>
        <v>0.43048278625679415</v>
      </c>
      <c r="F1672">
        <f>IF(groupC[[#This Row],[normalized cost]]+groupC[[#This Row],[normalized weight]]&gt;1, 1, 0)</f>
        <v>0</v>
      </c>
    </row>
    <row r="1673" spans="1:6" x14ac:dyDescent="0.75">
      <c r="A1673">
        <v>23495.004379999998</v>
      </c>
      <c r="B1673">
        <v>60560.04077</v>
      </c>
      <c r="C1673">
        <v>1</v>
      </c>
      <c r="D1673">
        <f>(groupC[[#This Row],[Cost (USD)]]-MIN(groupC[Cost (USD)]))/(MAX(groupC[Cost (USD)])-MIN(groupC[Cost (USD)]))</f>
        <v>0.48927405112006422</v>
      </c>
      <c r="E1673">
        <f>(groupC[[#This Row],[Weight (lbs)]]-MIN(groupC[Weight (lbs)]))/(MAX(groupC[Weight (lbs)])-MIN(groupC[Weight (lbs)]))</f>
        <v>0.58790991393699865</v>
      </c>
      <c r="F1673">
        <f>IF(groupC[[#This Row],[normalized cost]]+groupC[[#This Row],[normalized weight]]&gt;1, 1, 0)</f>
        <v>1</v>
      </c>
    </row>
    <row r="1674" spans="1:6" x14ac:dyDescent="0.75">
      <c r="A1674">
        <v>23380.42741</v>
      </c>
      <c r="B1674">
        <v>57881.498249999997</v>
      </c>
      <c r="C1674">
        <v>1</v>
      </c>
      <c r="D1674">
        <f>(groupC[[#This Row],[Cost (USD)]]-MIN(groupC[Cost (USD)]))/(MAX(groupC[Cost (USD)])-MIN(groupC[Cost (USD)]))</f>
        <v>0.47122815509789012</v>
      </c>
      <c r="E1674">
        <f>(groupC[[#This Row],[Weight (lbs)]]-MIN(groupC[Weight (lbs)]))/(MAX(groupC[Weight (lbs)])-MIN(groupC[Weight (lbs)]))</f>
        <v>0.29397052173679439</v>
      </c>
      <c r="F1674">
        <f>IF(groupC[[#This Row],[normalized cost]]+groupC[[#This Row],[normalized weight]]&gt;1, 1, 0)</f>
        <v>0</v>
      </c>
    </row>
    <row r="1675" spans="1:6" x14ac:dyDescent="0.75">
      <c r="A1675">
        <v>24538.89198</v>
      </c>
      <c r="B1675">
        <v>59057.39473</v>
      </c>
      <c r="C1675">
        <v>1</v>
      </c>
      <c r="D1675">
        <f>(groupC[[#This Row],[Cost (USD)]]-MIN(groupC[Cost (USD)]))/(MAX(groupC[Cost (USD)])-MIN(groupC[Cost (USD)]))</f>
        <v>0.65368655992036873</v>
      </c>
      <c r="E1675">
        <f>(groupC[[#This Row],[Weight (lbs)]]-MIN(groupC[Weight (lbs)]))/(MAX(groupC[Weight (lbs)])-MIN(groupC[Weight (lbs)]))</f>
        <v>0.4230117051567836</v>
      </c>
      <c r="F1675">
        <f>IF(groupC[[#This Row],[normalized cost]]+groupC[[#This Row],[normalized weight]]&gt;1, 1, 0)</f>
        <v>1</v>
      </c>
    </row>
    <row r="1676" spans="1:6" x14ac:dyDescent="0.75">
      <c r="A1676">
        <v>24156.298490000001</v>
      </c>
      <c r="B1676">
        <v>59291.888229999997</v>
      </c>
      <c r="C1676">
        <v>1</v>
      </c>
      <c r="D1676">
        <f>(groupC[[#This Row],[Cost (USD)]]-MIN(groupC[Cost (USD)]))/(MAX(groupC[Cost (USD)])-MIN(groupC[Cost (USD)]))</f>
        <v>0.59342800761879522</v>
      </c>
      <c r="E1676">
        <f>(groupC[[#This Row],[Weight (lbs)]]-MIN(groupC[Weight (lbs)]))/(MAX(groupC[Weight (lbs)])-MIN(groupC[Weight (lbs)]))</f>
        <v>0.44874468357703945</v>
      </c>
      <c r="F1676">
        <f>IF(groupC[[#This Row],[normalized cost]]+groupC[[#This Row],[normalized weight]]&gt;1, 1, 0)</f>
        <v>1</v>
      </c>
    </row>
    <row r="1677" spans="1:6" x14ac:dyDescent="0.75">
      <c r="A1677">
        <v>24456.806939999999</v>
      </c>
      <c r="B1677">
        <v>62183.117400000003</v>
      </c>
      <c r="C1677">
        <v>1</v>
      </c>
      <c r="D1677">
        <f>(groupC[[#This Row],[Cost (USD)]]-MIN(groupC[Cost (USD)]))/(MAX(groupC[Cost (USD)])-MIN(groupC[Cost (USD)]))</f>
        <v>0.64075814946566689</v>
      </c>
      <c r="E1677">
        <f>(groupC[[#This Row],[Weight (lbs)]]-MIN(groupC[Weight (lbs)]))/(MAX(groupC[Weight (lbs)])-MIN(groupC[Weight (lbs)]))</f>
        <v>0.76602400193607811</v>
      </c>
      <c r="F1677">
        <f>IF(groupC[[#This Row],[normalized cost]]+groupC[[#This Row],[normalized weight]]&gt;1, 1, 0)</f>
        <v>1</v>
      </c>
    </row>
    <row r="1678" spans="1:6" x14ac:dyDescent="0.75">
      <c r="A1678">
        <v>23575.228950000001</v>
      </c>
      <c r="B1678">
        <v>60660.691720000003</v>
      </c>
      <c r="C1678">
        <v>1</v>
      </c>
      <c r="D1678">
        <f>(groupC[[#This Row],[Cost (USD)]]-MIN(groupC[Cost (USD)]))/(MAX(groupC[Cost (USD)])-MIN(groupC[Cost (USD)]))</f>
        <v>0.50190943717228476</v>
      </c>
      <c r="E1678">
        <f>(groupC[[#This Row],[Weight (lbs)]]-MIN(groupC[Weight (lbs)]))/(MAX(groupC[Weight (lbs)])-MIN(groupC[Weight (lbs)]))</f>
        <v>0.59895520399547941</v>
      </c>
      <c r="F1678">
        <f>IF(groupC[[#This Row],[normalized cost]]+groupC[[#This Row],[normalized weight]]&gt;1, 1, 0)</f>
        <v>1</v>
      </c>
    </row>
    <row r="1679" spans="1:6" x14ac:dyDescent="0.75">
      <c r="A1679">
        <v>24387.805690000001</v>
      </c>
      <c r="B1679">
        <v>60461.293239999999</v>
      </c>
      <c r="C1679">
        <v>1</v>
      </c>
      <c r="D1679">
        <f>(groupC[[#This Row],[Cost (USD)]]-MIN(groupC[Cost (USD)]))/(MAX(groupC[Cost (USD)])-MIN(groupC[Cost (USD)]))</f>
        <v>0.62989043859061045</v>
      </c>
      <c r="E1679">
        <f>(groupC[[#This Row],[Weight (lbs)]]-MIN(groupC[Weight (lbs)]))/(MAX(groupC[Weight (lbs)])-MIN(groupC[Weight (lbs)]))</f>
        <v>0.57707350244353028</v>
      </c>
      <c r="F1679">
        <f>IF(groupC[[#This Row],[normalized cost]]+groupC[[#This Row],[normalized weight]]&gt;1, 1, 0)</f>
        <v>1</v>
      </c>
    </row>
    <row r="1680" spans="1:6" x14ac:dyDescent="0.75">
      <c r="A1680">
        <v>24739.48517</v>
      </c>
      <c r="B1680">
        <v>60517.335870000003</v>
      </c>
      <c r="C1680">
        <v>1</v>
      </c>
      <c r="D1680">
        <f>(groupC[[#This Row],[Cost (USD)]]-MIN(groupC[Cost (USD)]))/(MAX(groupC[Cost (USD)])-MIN(groupC[Cost (USD)]))</f>
        <v>0.6852800280448641</v>
      </c>
      <c r="E1680">
        <f>(groupC[[#This Row],[Weight (lbs)]]-MIN(groupC[Weight (lbs)]))/(MAX(groupC[Weight (lbs)])-MIN(groupC[Weight (lbs)]))</f>
        <v>0.58322353981516106</v>
      </c>
      <c r="F1680">
        <f>IF(groupC[[#This Row],[normalized cost]]+groupC[[#This Row],[normalized weight]]&gt;1, 1, 0)</f>
        <v>1</v>
      </c>
    </row>
    <row r="1681" spans="1:6" x14ac:dyDescent="0.75">
      <c r="A1681">
        <v>23007.682949999999</v>
      </c>
      <c r="B1681">
        <v>59138.735610000003</v>
      </c>
      <c r="C1681">
        <v>1</v>
      </c>
      <c r="D1681">
        <f>(groupC[[#This Row],[Cost (USD)]]-MIN(groupC[Cost (USD)]))/(MAX(groupC[Cost (USD)])-MIN(groupC[Cost (USD)]))</f>
        <v>0.41252082701964216</v>
      </c>
      <c r="E1681">
        <f>(groupC[[#This Row],[Weight (lbs)]]-MIN(groupC[Weight (lbs)]))/(MAX(groupC[Weight (lbs)])-MIN(groupC[Weight (lbs)]))</f>
        <v>0.43193793598930025</v>
      </c>
      <c r="F1681">
        <f>IF(groupC[[#This Row],[normalized cost]]+groupC[[#This Row],[normalized weight]]&gt;1, 1, 0)</f>
        <v>0</v>
      </c>
    </row>
    <row r="1682" spans="1:6" x14ac:dyDescent="0.75">
      <c r="A1682">
        <v>23584.863519999999</v>
      </c>
      <c r="B1682">
        <v>60366.905189999998</v>
      </c>
      <c r="C1682">
        <v>1</v>
      </c>
      <c r="D1682">
        <f>(groupC[[#This Row],[Cost (USD)]]-MIN(groupC[Cost (USD)]))/(MAX(groupC[Cost (USD)])-MIN(groupC[Cost (USD)]))</f>
        <v>0.50342688390209733</v>
      </c>
      <c r="E1682">
        <f>(groupC[[#This Row],[Weight (lbs)]]-MIN(groupC[Weight (lbs)]))/(MAX(groupC[Weight (lbs)])-MIN(groupC[Weight (lbs)]))</f>
        <v>0.5667154939964727</v>
      </c>
      <c r="F1682">
        <f>IF(groupC[[#This Row],[normalized cost]]+groupC[[#This Row],[normalized weight]]&gt;1, 1, 0)</f>
        <v>1</v>
      </c>
    </row>
    <row r="1683" spans="1:6" x14ac:dyDescent="0.75">
      <c r="A1683">
        <v>23900.739509999999</v>
      </c>
      <c r="B1683">
        <v>59225.008020000001</v>
      </c>
      <c r="C1683">
        <v>1</v>
      </c>
      <c r="D1683">
        <f>(groupC[[#This Row],[Cost (USD)]]-MIN(groupC[Cost (USD)]))/(MAX(groupC[Cost (USD)])-MIN(groupC[Cost (USD)]))</f>
        <v>0.55317741641697715</v>
      </c>
      <c r="E1683">
        <f>(groupC[[#This Row],[Weight (lbs)]]-MIN(groupC[Weight (lbs)]))/(MAX(groupC[Weight (lbs)])-MIN(groupC[Weight (lbs)]))</f>
        <v>0.44140534581001351</v>
      </c>
      <c r="F1683">
        <f>IF(groupC[[#This Row],[normalized cost]]+groupC[[#This Row],[normalized weight]]&gt;1, 1, 0)</f>
        <v>0</v>
      </c>
    </row>
    <row r="1684" spans="1:6" x14ac:dyDescent="0.75">
      <c r="A1684">
        <v>23023.704600000001</v>
      </c>
      <c r="B1684">
        <v>60169.548419999999</v>
      </c>
      <c r="C1684">
        <v>1</v>
      </c>
      <c r="D1684">
        <f>(groupC[[#This Row],[Cost (USD)]]-MIN(groupC[Cost (USD)]))/(MAX(groupC[Cost (USD)])-MIN(groupC[Cost (USD)]))</f>
        <v>0.41504424014536639</v>
      </c>
      <c r="E1684">
        <f>(groupC[[#This Row],[Weight (lbs)]]-MIN(groupC[Weight (lbs)]))/(MAX(groupC[Weight (lbs)])-MIN(groupC[Weight (lbs)]))</f>
        <v>0.54505784675464553</v>
      </c>
      <c r="F1684">
        <f>IF(groupC[[#This Row],[normalized cost]]+groupC[[#This Row],[normalized weight]]&gt;1, 1, 0)</f>
        <v>0</v>
      </c>
    </row>
    <row r="1685" spans="1:6" x14ac:dyDescent="0.75">
      <c r="A1685">
        <v>23195.267039999999</v>
      </c>
      <c r="B1685">
        <v>61328.740420000002</v>
      </c>
      <c r="C1685">
        <v>1</v>
      </c>
      <c r="D1685">
        <f>(groupC[[#This Row],[Cost (USD)]]-MIN(groupC[Cost (USD)]))/(MAX(groupC[Cost (USD)])-MIN(groupC[Cost (USD)]))</f>
        <v>0.44206535925464724</v>
      </c>
      <c r="E1685">
        <f>(groupC[[#This Row],[Weight (lbs)]]-MIN(groupC[Weight (lbs)]))/(MAX(groupC[Weight (lbs)])-MIN(groupC[Weight (lbs)]))</f>
        <v>0.67226590463656388</v>
      </c>
      <c r="F1685">
        <f>IF(groupC[[#This Row],[normalized cost]]+groupC[[#This Row],[normalized weight]]&gt;1, 1, 0)</f>
        <v>1</v>
      </c>
    </row>
    <row r="1686" spans="1:6" x14ac:dyDescent="0.75">
      <c r="A1686">
        <v>22774.814890000001</v>
      </c>
      <c r="B1686">
        <v>60924.377280000001</v>
      </c>
      <c r="C1686">
        <v>1</v>
      </c>
      <c r="D1686">
        <f>(groupC[[#This Row],[Cost (USD)]]-MIN(groupC[Cost (USD)]))/(MAX(groupC[Cost (USD)])-MIN(groupC[Cost (USD)]))</f>
        <v>0.3758440603217148</v>
      </c>
      <c r="E1686">
        <f>(groupC[[#This Row],[Weight (lbs)]]-MIN(groupC[Weight (lbs)]))/(MAX(groupC[Weight (lbs)])-MIN(groupC[Weight (lbs)]))</f>
        <v>0.62789167696898662</v>
      </c>
      <c r="F1686">
        <f>IF(groupC[[#This Row],[normalized cost]]+groupC[[#This Row],[normalized weight]]&gt;1, 1, 0)</f>
        <v>1</v>
      </c>
    </row>
    <row r="1687" spans="1:6" x14ac:dyDescent="0.75">
      <c r="A1687">
        <v>24960.192019999999</v>
      </c>
      <c r="B1687">
        <v>60661.902909999997</v>
      </c>
      <c r="C1687">
        <v>1</v>
      </c>
      <c r="D1687">
        <f>(groupC[[#This Row],[Cost (USD)]]-MIN(groupC[Cost (USD)]))/(MAX(groupC[Cost (USD)])-MIN(groupC[Cost (USD)]))</f>
        <v>0.72004140170033448</v>
      </c>
      <c r="E1687">
        <f>(groupC[[#This Row],[Weight (lbs)]]-MIN(groupC[Weight (lbs)]))/(MAX(groupC[Weight (lbs)])-MIN(groupC[Weight (lbs)]))</f>
        <v>0.59908811823887076</v>
      </c>
      <c r="F1687">
        <f>IF(groupC[[#This Row],[normalized cost]]+groupC[[#This Row],[normalized weight]]&gt;1, 1, 0)</f>
        <v>1</v>
      </c>
    </row>
    <row r="1688" spans="1:6" x14ac:dyDescent="0.75">
      <c r="A1688">
        <v>22765.161250000001</v>
      </c>
      <c r="B1688">
        <v>59497.562940000003</v>
      </c>
      <c r="C1688">
        <v>1</v>
      </c>
      <c r="D1688">
        <f>(groupC[[#This Row],[Cost (USD)]]-MIN(groupC[Cost (USD)]))/(MAX(groupC[Cost (USD)])-MIN(groupC[Cost (USD)]))</f>
        <v>0.37432361006303272</v>
      </c>
      <c r="E1688">
        <f>(groupC[[#This Row],[Weight (lbs)]]-MIN(groupC[Weight (lbs)]))/(MAX(groupC[Weight (lbs)])-MIN(groupC[Weight (lbs)]))</f>
        <v>0.47131512955538257</v>
      </c>
      <c r="F1688">
        <f>IF(groupC[[#This Row],[normalized cost]]+groupC[[#This Row],[normalized weight]]&gt;1, 1, 0)</f>
        <v>0</v>
      </c>
    </row>
    <row r="1689" spans="1:6" x14ac:dyDescent="0.75">
      <c r="A1689">
        <v>24032.151760000001</v>
      </c>
      <c r="B1689">
        <v>59064.567419999999</v>
      </c>
      <c r="C1689">
        <v>1</v>
      </c>
      <c r="D1689">
        <f>(groupC[[#This Row],[Cost (USD)]]-MIN(groupC[Cost (USD)]))/(MAX(groupC[Cost (USD)])-MIN(groupC[Cost (USD)]))</f>
        <v>0.57387487245495761</v>
      </c>
      <c r="E1689">
        <f>(groupC[[#This Row],[Weight (lbs)]]-MIN(groupC[Weight (lbs)]))/(MAX(groupC[Weight (lbs)])-MIN(groupC[Weight (lbs)]))</f>
        <v>0.42379882581038458</v>
      </c>
      <c r="F1689">
        <f>IF(groupC[[#This Row],[normalized cost]]+groupC[[#This Row],[normalized weight]]&gt;1, 1, 0)</f>
        <v>0</v>
      </c>
    </row>
    <row r="1690" spans="1:6" x14ac:dyDescent="0.75">
      <c r="A1690">
        <v>22011.201239999999</v>
      </c>
      <c r="B1690">
        <v>58843.222150000001</v>
      </c>
      <c r="C1690">
        <v>1</v>
      </c>
      <c r="D1690">
        <f>(groupC[[#This Row],[Cost (USD)]]-MIN(groupC[Cost (USD)]))/(MAX(groupC[Cost (USD)])-MIN(groupC[Cost (USD)]))</f>
        <v>0.25557475551278913</v>
      </c>
      <c r="E1690">
        <f>(groupC[[#This Row],[Weight (lbs)]]-MIN(groupC[Weight (lbs)]))/(MAX(groupC[Weight (lbs)])-MIN(groupC[Weight (lbs)]))</f>
        <v>0.39950871518328523</v>
      </c>
      <c r="F1690">
        <f>IF(groupC[[#This Row],[normalized cost]]+groupC[[#This Row],[normalized weight]]&gt;1, 1, 0)</f>
        <v>0</v>
      </c>
    </row>
    <row r="1691" spans="1:6" x14ac:dyDescent="0.75">
      <c r="A1691">
        <v>24740.84129</v>
      </c>
      <c r="B1691">
        <v>59560.86191</v>
      </c>
      <c r="C1691">
        <v>1</v>
      </c>
      <c r="D1691">
        <f>(groupC[[#This Row],[Cost (USD)]]-MIN(groupC[Cost (USD)]))/(MAX(groupC[Cost (USD)])-MIN(groupC[Cost (USD)]))</f>
        <v>0.68549361722001512</v>
      </c>
      <c r="E1691">
        <f>(groupC[[#This Row],[Weight (lbs)]]-MIN(groupC[Weight (lbs)]))/(MAX(groupC[Weight (lbs)])-MIN(groupC[Weight (lbs)]))</f>
        <v>0.47826146721094381</v>
      </c>
      <c r="F1691">
        <f>IF(groupC[[#This Row],[normalized cost]]+groupC[[#This Row],[normalized weight]]&gt;1, 1, 0)</f>
        <v>1</v>
      </c>
    </row>
    <row r="1692" spans="1:6" x14ac:dyDescent="0.75">
      <c r="A1692">
        <v>24117.907719999999</v>
      </c>
      <c r="B1692">
        <v>61077.180520000002</v>
      </c>
      <c r="C1692">
        <v>1</v>
      </c>
      <c r="D1692">
        <f>(groupC[[#This Row],[Cost (USD)]]-MIN(groupC[Cost (USD)]))/(MAX(groupC[Cost (USD)])-MIN(groupC[Cost (USD)]))</f>
        <v>0.58738145355447291</v>
      </c>
      <c r="E1692">
        <f>(groupC[[#This Row],[Weight (lbs)]]-MIN(groupC[Weight (lbs)]))/(MAX(groupC[Weight (lbs)])-MIN(groupC[Weight (lbs)]))</f>
        <v>0.64466008409952646</v>
      </c>
      <c r="F1692">
        <f>IF(groupC[[#This Row],[normalized cost]]+groupC[[#This Row],[normalized weight]]&gt;1, 1, 0)</f>
        <v>1</v>
      </c>
    </row>
    <row r="1693" spans="1:6" x14ac:dyDescent="0.75">
      <c r="A1693">
        <v>24499.54018</v>
      </c>
      <c r="B1693">
        <v>62543.513800000001</v>
      </c>
      <c r="C1693">
        <v>1</v>
      </c>
      <c r="D1693">
        <f>(groupC[[#This Row],[Cost (USD)]]-MIN(groupC[Cost (USD)]))/(MAX(groupC[Cost (USD)])-MIN(groupC[Cost (USD)]))</f>
        <v>0.64748864343605772</v>
      </c>
      <c r="E1693">
        <f>(groupC[[#This Row],[Weight (lbs)]]-MIN(groupC[Weight (lbs)]))/(MAX(groupC[Weight (lbs)])-MIN(groupC[Weight (lbs)]))</f>
        <v>0.80557338298049064</v>
      </c>
      <c r="F1693">
        <f>IF(groupC[[#This Row],[normalized cost]]+groupC[[#This Row],[normalized weight]]&gt;1, 1, 0)</f>
        <v>1</v>
      </c>
    </row>
    <row r="1694" spans="1:6" x14ac:dyDescent="0.75">
      <c r="A1694">
        <v>24217.79493</v>
      </c>
      <c r="B1694">
        <v>60738.76612</v>
      </c>
      <c r="C1694">
        <v>1</v>
      </c>
      <c r="D1694">
        <f>(groupC[[#This Row],[Cost (USD)]]-MIN(groupC[Cost (USD)]))/(MAX(groupC[Cost (USD)])-MIN(groupC[Cost (USD)]))</f>
        <v>0.60311370939615827</v>
      </c>
      <c r="E1694">
        <f>(groupC[[#This Row],[Weight (lbs)]]-MIN(groupC[Weight (lbs)]))/(MAX(groupC[Weight (lbs)])-MIN(groupC[Weight (lbs)]))</f>
        <v>0.60752297602487204</v>
      </c>
      <c r="F1694">
        <f>IF(groupC[[#This Row],[normalized cost]]+groupC[[#This Row],[normalized weight]]&gt;1, 1, 0)</f>
        <v>1</v>
      </c>
    </row>
    <row r="1695" spans="1:6" x14ac:dyDescent="0.75">
      <c r="A1695">
        <v>24418.91545</v>
      </c>
      <c r="B1695">
        <v>60894.245739999998</v>
      </c>
      <c r="C1695">
        <v>1</v>
      </c>
      <c r="D1695">
        <f>(groupC[[#This Row],[Cost (USD)]]-MIN(groupC[Cost (USD)]))/(MAX(groupC[Cost (USD)])-MIN(groupC[Cost (USD)]))</f>
        <v>0.63479023210264685</v>
      </c>
      <c r="E1695">
        <f>(groupC[[#This Row],[Weight (lbs)]]-MIN(groupC[Weight (lbs)]))/(MAX(groupC[Weight (lbs)])-MIN(groupC[Weight (lbs)]))</f>
        <v>0.6245850852357866</v>
      </c>
      <c r="F1695">
        <f>IF(groupC[[#This Row],[normalized cost]]+groupC[[#This Row],[normalized weight]]&gt;1, 1, 0)</f>
        <v>1</v>
      </c>
    </row>
    <row r="1696" spans="1:6" x14ac:dyDescent="0.75">
      <c r="A1696">
        <v>23497.306130000001</v>
      </c>
      <c r="B1696">
        <v>61911.249589999999</v>
      </c>
      <c r="C1696">
        <v>1</v>
      </c>
      <c r="D1696">
        <f>(groupC[[#This Row],[Cost (USD)]]-MIN(groupC[Cost (USD)]))/(MAX(groupC[Cost (USD)])-MIN(groupC[Cost (USD)]))</f>
        <v>0.48963657721207982</v>
      </c>
      <c r="E1696">
        <f>(groupC[[#This Row],[Weight (lbs)]]-MIN(groupC[Weight (lbs)]))/(MAX(groupC[Weight (lbs)])-MIN(groupC[Weight (lbs)]))</f>
        <v>0.73618962065091509</v>
      </c>
      <c r="F1696">
        <f>IF(groupC[[#This Row],[normalized cost]]+groupC[[#This Row],[normalized weight]]&gt;1, 1, 0)</f>
        <v>1</v>
      </c>
    </row>
    <row r="1697" spans="1:6" x14ac:dyDescent="0.75">
      <c r="A1697">
        <v>24889.43795</v>
      </c>
      <c r="B1697">
        <v>60139.015749999999</v>
      </c>
      <c r="C1697">
        <v>1</v>
      </c>
      <c r="D1697">
        <f>(groupC[[#This Row],[Cost (USD)]]-MIN(groupC[Cost (USD)]))/(MAX(groupC[Cost (USD)])-MIN(groupC[Cost (USD)]))</f>
        <v>0.70889762131963818</v>
      </c>
      <c r="E1697">
        <f>(groupC[[#This Row],[Weight (lbs)]]-MIN(groupC[Weight (lbs)]))/(MAX(groupC[Weight (lbs)])-MIN(groupC[Weight (lbs)]))</f>
        <v>0.54170723559389766</v>
      </c>
      <c r="F1697">
        <f>IF(groupC[[#This Row],[normalized cost]]+groupC[[#This Row],[normalized weight]]&gt;1, 1, 0)</f>
        <v>1</v>
      </c>
    </row>
    <row r="1698" spans="1:6" x14ac:dyDescent="0.75">
      <c r="A1698">
        <v>23839.9617</v>
      </c>
      <c r="B1698">
        <v>58034.54391</v>
      </c>
      <c r="C1698">
        <v>1</v>
      </c>
      <c r="D1698">
        <f>(groupC[[#This Row],[Cost (USD)]]-MIN(groupC[Cost (USD)]))/(MAX(groupC[Cost (USD)])-MIN(groupC[Cost (USD)]))</f>
        <v>0.54360489901042097</v>
      </c>
      <c r="E1698">
        <f>(groupC[[#This Row],[Weight (lbs)]]-MIN(groupC[Weight (lbs)]))/(MAX(groupC[Weight (lbs)])-MIN(groupC[Weight (lbs)]))</f>
        <v>0.31076553168843035</v>
      </c>
      <c r="F1698">
        <f>IF(groupC[[#This Row],[normalized cost]]+groupC[[#This Row],[normalized weight]]&gt;1, 1, 0)</f>
        <v>0</v>
      </c>
    </row>
    <row r="1699" spans="1:6" x14ac:dyDescent="0.75">
      <c r="A1699">
        <v>24333.544689999999</v>
      </c>
      <c r="B1699">
        <v>58108.717920000003</v>
      </c>
      <c r="C1699">
        <v>1</v>
      </c>
      <c r="D1699">
        <f>(groupC[[#This Row],[Cost (USD)]]-MIN(groupC[Cost (USD)]))/(MAX(groupC[Cost (USD)])-MIN(groupC[Cost (USD)]))</f>
        <v>0.62134432008128659</v>
      </c>
      <c r="E1699">
        <f>(groupC[[#This Row],[Weight (lbs)]]-MIN(groupC[Weight (lbs)]))/(MAX(groupC[Weight (lbs)])-MIN(groupC[Weight (lbs)]))</f>
        <v>0.31890528054575018</v>
      </c>
      <c r="F1699">
        <f>IF(groupC[[#This Row],[normalized cost]]+groupC[[#This Row],[normalized weight]]&gt;1, 1, 0)</f>
        <v>0</v>
      </c>
    </row>
    <row r="1700" spans="1:6" x14ac:dyDescent="0.75">
      <c r="A1700">
        <v>24276.131949999999</v>
      </c>
      <c r="B1700">
        <v>61051.774619999997</v>
      </c>
      <c r="C1700">
        <v>1</v>
      </c>
      <c r="D1700">
        <f>(groupC[[#This Row],[Cost (USD)]]-MIN(groupC[Cost (USD)]))/(MAX(groupC[Cost (USD)])-MIN(groupC[Cost (USD)]))</f>
        <v>0.61230180188248862</v>
      </c>
      <c r="E1700">
        <f>(groupC[[#This Row],[Weight (lbs)]]-MIN(groupC[Weight (lbs)]))/(MAX(groupC[Weight (lbs)])-MIN(groupC[Weight (lbs)]))</f>
        <v>0.64187207728293105</v>
      </c>
      <c r="F1700">
        <f>IF(groupC[[#This Row],[normalized cost]]+groupC[[#This Row],[normalized weight]]&gt;1, 1, 0)</f>
        <v>1</v>
      </c>
    </row>
    <row r="1701" spans="1:6" x14ac:dyDescent="0.75">
      <c r="A1701">
        <v>24191.338029999999</v>
      </c>
      <c r="B1701">
        <v>60929.809020000001</v>
      </c>
      <c r="C1701">
        <v>1</v>
      </c>
      <c r="D1701">
        <f>(groupC[[#This Row],[Cost (USD)]]-MIN(groupC[Cost (USD)]))/(MAX(groupC[Cost (USD)])-MIN(groupC[Cost (USD)]))</f>
        <v>0.59894674227816691</v>
      </c>
      <c r="E1701">
        <f>(groupC[[#This Row],[Weight (lbs)]]-MIN(groupC[Weight (lbs)]))/(MAX(groupC[Weight (lbs)])-MIN(groupC[Weight (lbs)]))</f>
        <v>0.62848774828100351</v>
      </c>
      <c r="F1701">
        <f>IF(groupC[[#This Row],[normalized cost]]+groupC[[#This Row],[normalized weight]]&gt;1, 1, 0)</f>
        <v>1</v>
      </c>
    </row>
    <row r="1702" spans="1:6" x14ac:dyDescent="0.75">
      <c r="A1702">
        <v>23586.946260000001</v>
      </c>
      <c r="B1702">
        <v>61806.311289999998</v>
      </c>
      <c r="C1702">
        <v>1</v>
      </c>
      <c r="D1702">
        <f>(groupC[[#This Row],[Cost (USD)]]-MIN(groupC[Cost (USD)]))/(MAX(groupC[Cost (USD)])-MIN(groupC[Cost (USD)]))</f>
        <v>0.50375491587467658</v>
      </c>
      <c r="E1702">
        <f>(groupC[[#This Row],[Weight (lbs)]]-MIN(groupC[Weight (lbs)]))/(MAX(groupC[Weight (lbs)])-MIN(groupC[Weight (lbs)]))</f>
        <v>0.72467384298817217</v>
      </c>
      <c r="F1702">
        <f>IF(groupC[[#This Row],[normalized cost]]+groupC[[#This Row],[normalized weight]]&gt;1, 1, 0)</f>
        <v>1</v>
      </c>
    </row>
    <row r="1703" spans="1:6" x14ac:dyDescent="0.75">
      <c r="A1703">
        <v>24064.38552</v>
      </c>
      <c r="B1703">
        <v>60902.708180000001</v>
      </c>
      <c r="C1703">
        <v>1</v>
      </c>
      <c r="D1703">
        <f>(groupC[[#This Row],[Cost (USD)]]-MIN(groupC[Cost (USD)]))/(MAX(groupC[Cost (USD)])-MIN(groupC[Cost (USD)]))</f>
        <v>0.57895169619504883</v>
      </c>
      <c r="E1703">
        <f>(groupC[[#This Row],[Weight (lbs)]]-MIN(groupC[Weight (lbs)]))/(MAX(groupC[Weight (lbs)])-MIN(groupC[Weight (lbs)]))</f>
        <v>0.62551374119385272</v>
      </c>
      <c r="F1703">
        <f>IF(groupC[[#This Row],[normalized cost]]+groupC[[#This Row],[normalized weight]]&gt;1, 1, 0)</f>
        <v>1</v>
      </c>
    </row>
    <row r="1704" spans="1:6" x14ac:dyDescent="0.75">
      <c r="A1704">
        <v>23116.18388</v>
      </c>
      <c r="B1704">
        <v>60309.294240000003</v>
      </c>
      <c r="C1704">
        <v>1</v>
      </c>
      <c r="D1704">
        <f>(groupC[[#This Row],[Cost (USD)]]-MIN(groupC[Cost (USD)]))/(MAX(groupC[Cost (USD)])-MIN(groupC[Cost (USD)]))</f>
        <v>0.42960974550901448</v>
      </c>
      <c r="E1704">
        <f>(groupC[[#This Row],[Weight (lbs)]]-MIN(groupC[Weight (lbs)]))/(MAX(groupC[Weight (lbs)])-MIN(groupC[Weight (lbs)]))</f>
        <v>0.56039335145043068</v>
      </c>
      <c r="F1704">
        <f>IF(groupC[[#This Row],[normalized cost]]+groupC[[#This Row],[normalized weight]]&gt;1, 1, 0)</f>
        <v>0</v>
      </c>
    </row>
    <row r="1705" spans="1:6" x14ac:dyDescent="0.75">
      <c r="A1705">
        <v>22557.29696</v>
      </c>
      <c r="B1705">
        <v>59597.82245</v>
      </c>
      <c r="C1705">
        <v>1</v>
      </c>
      <c r="D1705">
        <f>(groupC[[#This Row],[Cost (USD)]]-MIN(groupC[Cost (USD)]))/(MAX(groupC[Cost (USD)])-MIN(groupC[Cost (USD)]))</f>
        <v>0.34158494221326213</v>
      </c>
      <c r="E1705">
        <f>(groupC[[#This Row],[Weight (lbs)]]-MIN(groupC[Weight (lbs)]))/(MAX(groupC[Weight (lbs)])-MIN(groupC[Weight (lbs)]))</f>
        <v>0.48231746355293625</v>
      </c>
      <c r="F1705">
        <f>IF(groupC[[#This Row],[normalized cost]]+groupC[[#This Row],[normalized weight]]&gt;1, 1, 0)</f>
        <v>0</v>
      </c>
    </row>
    <row r="1706" spans="1:6" x14ac:dyDescent="0.75">
      <c r="A1706">
        <v>24553.153320000001</v>
      </c>
      <c r="B1706">
        <v>59250.531860000003</v>
      </c>
      <c r="C1706">
        <v>1</v>
      </c>
      <c r="D1706">
        <f>(groupC[[#This Row],[Cost (USD)]]-MIN(groupC[Cost (USD)]))/(MAX(groupC[Cost (USD)])-MIN(groupC[Cost (USD)]))</f>
        <v>0.65593272386393342</v>
      </c>
      <c r="E1706">
        <f>(groupC[[#This Row],[Weight (lbs)]]-MIN(groupC[Weight (lbs)]))/(MAX(groupC[Weight (lbs)])-MIN(groupC[Weight (lbs)]))</f>
        <v>0.44420629519207361</v>
      </c>
      <c r="F1706">
        <f>IF(groupC[[#This Row],[normalized cost]]+groupC[[#This Row],[normalized weight]]&gt;1, 1, 0)</f>
        <v>1</v>
      </c>
    </row>
    <row r="1707" spans="1:6" x14ac:dyDescent="0.75">
      <c r="A1707">
        <v>23408.721890000001</v>
      </c>
      <c r="B1707">
        <v>60456.918400000002</v>
      </c>
      <c r="C1707">
        <v>1</v>
      </c>
      <c r="D1707">
        <f>(groupC[[#This Row],[Cost (USD)]]-MIN(groupC[Cost (USD)]))/(MAX(groupC[Cost (USD)])-MIN(groupC[Cost (USD)]))</f>
        <v>0.47568454143871847</v>
      </c>
      <c r="E1707">
        <f>(groupC[[#This Row],[Weight (lbs)]]-MIN(groupC[Weight (lbs)]))/(MAX(groupC[Weight (lbs)])-MIN(groupC[Weight (lbs)]))</f>
        <v>0.57659341381287754</v>
      </c>
      <c r="F1707">
        <f>IF(groupC[[#This Row],[normalized cost]]+groupC[[#This Row],[normalized weight]]&gt;1, 1, 0)</f>
        <v>1</v>
      </c>
    </row>
    <row r="1708" spans="1:6" x14ac:dyDescent="0.75">
      <c r="A1708">
        <v>22632.62399</v>
      </c>
      <c r="B1708">
        <v>59267.640769999998</v>
      </c>
      <c r="C1708">
        <v>1</v>
      </c>
      <c r="D1708">
        <f>(groupC[[#This Row],[Cost (USD)]]-MIN(groupC[Cost (USD)]))/(MAX(groupC[Cost (USD)])-MIN(groupC[Cost (USD)]))</f>
        <v>0.35344896472179255</v>
      </c>
      <c r="E1708">
        <f>(groupC[[#This Row],[Weight (lbs)]]-MIN(groupC[Weight (lbs)]))/(MAX(groupC[Weight (lbs)])-MIN(groupC[Weight (lbs)]))</f>
        <v>0.44608380229493144</v>
      </c>
      <c r="F1708">
        <f>IF(groupC[[#This Row],[normalized cost]]+groupC[[#This Row],[normalized weight]]&gt;1, 1, 0)</f>
        <v>0</v>
      </c>
    </row>
    <row r="1709" spans="1:6" x14ac:dyDescent="0.75">
      <c r="A1709">
        <v>23484.412230000002</v>
      </c>
      <c r="B1709">
        <v>58835.82849</v>
      </c>
      <c r="C1709">
        <v>1</v>
      </c>
      <c r="D1709">
        <f>(groupC[[#This Row],[Cost (USD)]]-MIN(groupC[Cost (USD)]))/(MAX(groupC[Cost (USD)])-MIN(groupC[Cost (USD)]))</f>
        <v>0.48760578534596311</v>
      </c>
      <c r="E1709">
        <f>(groupC[[#This Row],[Weight (lbs)]]-MIN(groupC[Weight (lbs)]))/(MAX(groupC[Weight (lbs)])-MIN(groupC[Weight (lbs)]))</f>
        <v>0.3986973456006454</v>
      </c>
      <c r="F1709">
        <f>IF(groupC[[#This Row],[normalized cost]]+groupC[[#This Row],[normalized weight]]&gt;1, 1, 0)</f>
        <v>0</v>
      </c>
    </row>
    <row r="1710" spans="1:6" x14ac:dyDescent="0.75">
      <c r="A1710">
        <v>24139.27231</v>
      </c>
      <c r="B1710">
        <v>57270.630510000003</v>
      </c>
      <c r="C1710">
        <v>1</v>
      </c>
      <c r="D1710">
        <f>(groupC[[#This Row],[Cost (USD)]]-MIN(groupC[Cost (USD)]))/(MAX(groupC[Cost (USD)])-MIN(groupC[Cost (USD)]))</f>
        <v>0.59074638081425646</v>
      </c>
      <c r="E1710">
        <f>(groupC[[#This Row],[Weight (lbs)]]-MIN(groupC[Weight (lbs)]))/(MAX(groupC[Weight (lbs)])-MIN(groupC[Weight (lbs)]))</f>
        <v>0.22693477715943725</v>
      </c>
      <c r="F1710">
        <f>IF(groupC[[#This Row],[normalized cost]]+groupC[[#This Row],[normalized weight]]&gt;1, 1, 0)</f>
        <v>0</v>
      </c>
    </row>
    <row r="1711" spans="1:6" x14ac:dyDescent="0.75">
      <c r="A1711">
        <v>23999.593110000002</v>
      </c>
      <c r="B1711">
        <v>61160.671540000003</v>
      </c>
      <c r="C1711">
        <v>1</v>
      </c>
      <c r="D1711">
        <f>(groupC[[#This Row],[Cost (USD)]]-MIN(groupC[Cost (USD)]))/(MAX(groupC[Cost (USD)])-MIN(groupC[Cost (USD)]))</f>
        <v>0.56874687847394778</v>
      </c>
      <c r="E1711">
        <f>(groupC[[#This Row],[Weight (lbs)]]-MIN(groupC[Weight (lbs)]))/(MAX(groupC[Weight (lbs)])-MIN(groupC[Weight (lbs)]))</f>
        <v>0.65382226819394784</v>
      </c>
      <c r="F1711">
        <f>IF(groupC[[#This Row],[normalized cost]]+groupC[[#This Row],[normalized weight]]&gt;1, 1, 0)</f>
        <v>1</v>
      </c>
    </row>
    <row r="1712" spans="1:6" x14ac:dyDescent="0.75">
      <c r="A1712">
        <v>24976.613229999999</v>
      </c>
      <c r="B1712">
        <v>58953.761890000002</v>
      </c>
      <c r="C1712">
        <v>1</v>
      </c>
      <c r="D1712">
        <f>(groupC[[#This Row],[Cost (USD)]]-MIN(groupC[Cost (USD)]))/(MAX(groupC[Cost (USD)])-MIN(groupC[Cost (USD)]))</f>
        <v>0.72262774560712739</v>
      </c>
      <c r="E1712">
        <f>(groupC[[#This Row],[Weight (lbs)]]-MIN(groupC[Weight (lbs)]))/(MAX(groupC[Weight (lbs)])-MIN(groupC[Weight (lbs)]))</f>
        <v>0.41163918679124334</v>
      </c>
      <c r="F1712">
        <f>IF(groupC[[#This Row],[normalized cost]]+groupC[[#This Row],[normalized weight]]&gt;1, 1, 0)</f>
        <v>1</v>
      </c>
    </row>
    <row r="1713" spans="1:6" x14ac:dyDescent="0.75">
      <c r="A1713">
        <v>23375.283650000001</v>
      </c>
      <c r="B1713">
        <v>60036.675869999999</v>
      </c>
      <c r="C1713">
        <v>1</v>
      </c>
      <c r="D1713">
        <f>(groupC[[#This Row],[Cost (USD)]]-MIN(groupC[Cost (USD)]))/(MAX(groupC[Cost (USD)])-MIN(groupC[Cost (USD)]))</f>
        <v>0.47041801185424348</v>
      </c>
      <c r="E1713">
        <f>(groupC[[#This Row],[Weight (lbs)]]-MIN(groupC[Weight (lbs)]))/(MAX(groupC[Weight (lbs)])-MIN(groupC[Weight (lbs)]))</f>
        <v>0.53047660479359149</v>
      </c>
      <c r="F1713">
        <f>IF(groupC[[#This Row],[normalized cost]]+groupC[[#This Row],[normalized weight]]&gt;1, 1, 0)</f>
        <v>1</v>
      </c>
    </row>
    <row r="1714" spans="1:6" x14ac:dyDescent="0.75">
      <c r="A1714">
        <v>24116.523819999999</v>
      </c>
      <c r="B1714">
        <v>61484.44857</v>
      </c>
      <c r="C1714">
        <v>1</v>
      </c>
      <c r="D1714">
        <f>(groupC[[#This Row],[Cost (USD)]]-MIN(groupC[Cost (USD)]))/(MAX(groupC[Cost (USD)])-MIN(groupC[Cost (USD)]))</f>
        <v>0.58716348902368543</v>
      </c>
      <c r="E1714">
        <f>(groupC[[#This Row],[Weight (lbs)]]-MIN(groupC[Weight (lbs)]))/(MAX(groupC[Weight (lbs)])-MIN(groupC[Weight (lbs)]))</f>
        <v>0.68935309240001141</v>
      </c>
      <c r="F1714">
        <f>IF(groupC[[#This Row],[normalized cost]]+groupC[[#This Row],[normalized weight]]&gt;1, 1, 0)</f>
        <v>1</v>
      </c>
    </row>
    <row r="1715" spans="1:6" x14ac:dyDescent="0.75">
      <c r="A1715">
        <v>24848.640630000002</v>
      </c>
      <c r="B1715">
        <v>58772.428500000002</v>
      </c>
      <c r="C1715">
        <v>1</v>
      </c>
      <c r="D1715">
        <f>(groupC[[#This Row],[Cost (USD)]]-MIN(groupC[Cost (USD)]))/(MAX(groupC[Cost (USD)])-MIN(groupC[Cost (USD)]))</f>
        <v>0.70247203514203771</v>
      </c>
      <c r="E1715">
        <f>(groupC[[#This Row],[Weight (lbs)]]-MIN(groupC[Weight (lbs)]))/(MAX(groupC[Weight (lbs)])-MIN(groupC[Weight (lbs)]))</f>
        <v>0.39173992215601089</v>
      </c>
      <c r="F1715">
        <f>IF(groupC[[#This Row],[normalized cost]]+groupC[[#This Row],[normalized weight]]&gt;1, 1, 0)</f>
        <v>1</v>
      </c>
    </row>
    <row r="1716" spans="1:6" x14ac:dyDescent="0.75">
      <c r="A1716">
        <v>23565.623019999999</v>
      </c>
      <c r="B1716">
        <v>61785.911979999997</v>
      </c>
      <c r="C1716">
        <v>1</v>
      </c>
      <c r="D1716">
        <f>(groupC[[#This Row],[Cost (USD)]]-MIN(groupC[Cost (USD)]))/(MAX(groupC[Cost (USD)])-MIN(groupC[Cost (USD)]))</f>
        <v>0.50039650124828261</v>
      </c>
      <c r="E1716">
        <f>(groupC[[#This Row],[Weight (lbs)]]-MIN(groupC[Weight (lbs)]))/(MAX(groupC[Weight (lbs)])-MIN(groupC[Weight (lbs)]))</f>
        <v>0.72243525213589643</v>
      </c>
      <c r="F1716">
        <f>IF(groupC[[#This Row],[normalized cost]]+groupC[[#This Row],[normalized weight]]&gt;1, 1, 0)</f>
        <v>1</v>
      </c>
    </row>
    <row r="1717" spans="1:6" x14ac:dyDescent="0.75">
      <c r="A1717">
        <v>24552.574349999999</v>
      </c>
      <c r="B1717">
        <v>60684.312660000003</v>
      </c>
      <c r="C1717">
        <v>1</v>
      </c>
      <c r="D1717">
        <f>(groupC[[#This Row],[Cost (USD)]]-MIN(groupC[Cost (USD)]))/(MAX(groupC[Cost (USD)])-MIN(groupC[Cost (USD)]))</f>
        <v>0.65584153597146255</v>
      </c>
      <c r="E1717">
        <f>(groupC[[#This Row],[Weight (lbs)]]-MIN(groupC[Weight (lbs)]))/(MAX(groupC[Weight (lbs)])-MIN(groupC[Weight (lbs)]))</f>
        <v>0.60154733187657705</v>
      </c>
      <c r="F1717">
        <f>IF(groupC[[#This Row],[normalized cost]]+groupC[[#This Row],[normalized weight]]&gt;1, 1, 0)</f>
        <v>1</v>
      </c>
    </row>
    <row r="1718" spans="1:6" x14ac:dyDescent="0.75">
      <c r="A1718">
        <v>23682.03887</v>
      </c>
      <c r="B1718">
        <v>61710.743329999998</v>
      </c>
      <c r="C1718">
        <v>1</v>
      </c>
      <c r="D1718">
        <f>(groupC[[#This Row],[Cost (USD)]]-MIN(groupC[Cost (USD)]))/(MAX(groupC[Cost (USD)])-MIN(groupC[Cost (USD)]))</f>
        <v>0.51873202124355811</v>
      </c>
      <c r="E1718">
        <f>(groupC[[#This Row],[Weight (lbs)]]-MIN(groupC[Weight (lbs)]))/(MAX(groupC[Weight (lbs)])-MIN(groupC[Weight (lbs)]))</f>
        <v>0.71418635291979971</v>
      </c>
      <c r="F1718">
        <f>IF(groupC[[#This Row],[normalized cost]]+groupC[[#This Row],[normalized weight]]&gt;1, 1, 0)</f>
        <v>1</v>
      </c>
    </row>
    <row r="1719" spans="1:6" x14ac:dyDescent="0.75">
      <c r="A1719">
        <v>23593.823349999999</v>
      </c>
      <c r="B1719">
        <v>60647.798390000004</v>
      </c>
      <c r="C1719">
        <v>1</v>
      </c>
      <c r="D1719">
        <f>(groupC[[#This Row],[Cost (USD)]]-MIN(groupC[Cost (USD)]))/(MAX(groupC[Cost (USD)])-MIN(groupC[Cost (USD)]))</f>
        <v>0.50483805894500833</v>
      </c>
      <c r="E1719">
        <f>(groupC[[#This Row],[Weight (lbs)]]-MIN(groupC[Weight (lbs)]))/(MAX(groupC[Weight (lbs)])-MIN(groupC[Weight (lbs)]))</f>
        <v>0.59754030856061568</v>
      </c>
      <c r="F1719">
        <f>IF(groupC[[#This Row],[normalized cost]]+groupC[[#This Row],[normalized weight]]&gt;1, 1, 0)</f>
        <v>1</v>
      </c>
    </row>
    <row r="1720" spans="1:6" x14ac:dyDescent="0.75">
      <c r="A1720">
        <v>24093.787339999999</v>
      </c>
      <c r="B1720">
        <v>60752.328459999997</v>
      </c>
      <c r="C1720">
        <v>1</v>
      </c>
      <c r="D1720">
        <f>(groupC[[#This Row],[Cost (USD)]]-MIN(groupC[Cost (USD)]))/(MAX(groupC[Cost (USD)])-MIN(groupC[Cost (USD)]))</f>
        <v>0.58358248881055153</v>
      </c>
      <c r="E1720">
        <f>(groupC[[#This Row],[Weight (lbs)]]-MIN(groupC[Weight (lbs)]))/(MAX(groupC[Weight (lbs)])-MIN(groupC[Weight (lbs)]))</f>
        <v>0.60901128765205192</v>
      </c>
      <c r="F1720">
        <f>IF(groupC[[#This Row],[normalized cost]]+groupC[[#This Row],[normalized weight]]&gt;1, 1, 0)</f>
        <v>1</v>
      </c>
    </row>
    <row r="1721" spans="1:6" x14ac:dyDescent="0.75">
      <c r="A1721">
        <v>23895.928530000001</v>
      </c>
      <c r="B1721">
        <v>58363.037750000003</v>
      </c>
      <c r="C1721">
        <v>1</v>
      </c>
      <c r="D1721">
        <f>(groupC[[#This Row],[Cost (USD)]]-MIN(groupC[Cost (USD)]))/(MAX(groupC[Cost (USD)])-MIN(groupC[Cost (USD)]))</f>
        <v>0.55241968609085024</v>
      </c>
      <c r="E1721">
        <f>(groupC[[#This Row],[Weight (lbs)]]-MIN(groupC[Weight (lbs)]))/(MAX(groupC[Weight (lbs)])-MIN(groupC[Weight (lbs)]))</f>
        <v>0.34681397181963719</v>
      </c>
      <c r="F1721">
        <f>IF(groupC[[#This Row],[normalized cost]]+groupC[[#This Row],[normalized weight]]&gt;1, 1, 0)</f>
        <v>0</v>
      </c>
    </row>
    <row r="1722" spans="1:6" x14ac:dyDescent="0.75">
      <c r="A1722">
        <v>24398.633760000001</v>
      </c>
      <c r="B1722">
        <v>59683.292399999998</v>
      </c>
      <c r="C1722">
        <v>1</v>
      </c>
      <c r="D1722">
        <f>(groupC[[#This Row],[Cost (USD)]]-MIN(groupC[Cost (USD)]))/(MAX(groupC[Cost (USD)])-MIN(groupC[Cost (USD)]))</f>
        <v>0.63159586181257921</v>
      </c>
      <c r="E1722">
        <f>(groupC[[#This Row],[Weight (lbs)]]-MIN(groupC[Weight (lbs)]))/(MAX(groupC[Weight (lbs)])-MIN(groupC[Weight (lbs)]))</f>
        <v>0.4916968125708423</v>
      </c>
      <c r="F1722">
        <f>IF(groupC[[#This Row],[normalized cost]]+groupC[[#This Row],[normalized weight]]&gt;1, 1, 0)</f>
        <v>1</v>
      </c>
    </row>
    <row r="1723" spans="1:6" x14ac:dyDescent="0.75">
      <c r="A1723">
        <v>24110.760869999998</v>
      </c>
      <c r="B1723">
        <v>60235.436419999998</v>
      </c>
      <c r="C1723">
        <v>1</v>
      </c>
      <c r="D1723">
        <f>(groupC[[#This Row],[Cost (USD)]]-MIN(groupC[Cost (USD)]))/(MAX(groupC[Cost (USD)])-MIN(groupC[Cost (USD)]))</f>
        <v>0.58625582322940761</v>
      </c>
      <c r="E1723">
        <f>(groupC[[#This Row],[Weight (lbs)]]-MIN(groupC[Weight (lbs)]))/(MAX(groupC[Weight (lbs)])-MIN(groupC[Weight (lbs)]))</f>
        <v>0.55228830082758917</v>
      </c>
      <c r="F1723">
        <f>IF(groupC[[#This Row],[normalized cost]]+groupC[[#This Row],[normalized weight]]&gt;1, 1, 0)</f>
        <v>1</v>
      </c>
    </row>
    <row r="1724" spans="1:6" x14ac:dyDescent="0.75">
      <c r="A1724">
        <v>23505.120330000002</v>
      </c>
      <c r="B1724">
        <v>60618.750910000002</v>
      </c>
      <c r="C1724">
        <v>1</v>
      </c>
      <c r="D1724">
        <f>(groupC[[#This Row],[Cost (USD)]]-MIN(groupC[Cost (USD)]))/(MAX(groupC[Cost (USD)])-MIN(groupC[Cost (USD)]))</f>
        <v>0.49086731529754746</v>
      </c>
      <c r="E1724">
        <f>(groupC[[#This Row],[Weight (lbs)]]-MIN(groupC[Weight (lbs)]))/(MAX(groupC[Weight (lbs)])-MIN(groupC[Weight (lbs)]))</f>
        <v>0.59435268000799968</v>
      </c>
      <c r="F1724">
        <f>IF(groupC[[#This Row],[normalized cost]]+groupC[[#This Row],[normalized weight]]&gt;1, 1, 0)</f>
        <v>1</v>
      </c>
    </row>
    <row r="1725" spans="1:6" x14ac:dyDescent="0.75">
      <c r="A1725">
        <v>22759.1044</v>
      </c>
      <c r="B1725">
        <v>61070.958509999997</v>
      </c>
      <c r="C1725">
        <v>1</v>
      </c>
      <c r="D1725">
        <f>(groupC[[#This Row],[Cost (USD)]]-MIN(groupC[Cost (USD)]))/(MAX(groupC[Cost (USD)])-MIN(groupC[Cost (USD)]))</f>
        <v>0.37336965495912378</v>
      </c>
      <c r="E1725">
        <f>(groupC[[#This Row],[Weight (lbs)]]-MIN(groupC[Weight (lbs)]))/(MAX(groupC[Weight (lbs)])-MIN(groupC[Weight (lbs)]))</f>
        <v>0.64397728969771684</v>
      </c>
      <c r="F1725">
        <f>IF(groupC[[#This Row],[normalized cost]]+groupC[[#This Row],[normalized weight]]&gt;1, 1, 0)</f>
        <v>1</v>
      </c>
    </row>
    <row r="1726" spans="1:6" x14ac:dyDescent="0.75">
      <c r="A1726">
        <v>24864.65927</v>
      </c>
      <c r="B1726">
        <v>57927.41835</v>
      </c>
      <c r="C1726">
        <v>1</v>
      </c>
      <c r="D1726">
        <f>(groupC[[#This Row],[Cost (USD)]]-MIN(groupC[Cost (USD)]))/(MAX(groupC[Cost (USD)])-MIN(groupC[Cost (USD)]))</f>
        <v>0.70499497419215063</v>
      </c>
      <c r="E1726">
        <f>(groupC[[#This Row],[Weight (lbs)]]-MIN(groupC[Weight (lbs)]))/(MAX(groupC[Weight (lbs)])-MIN(groupC[Weight (lbs)]))</f>
        <v>0.29900972726853015</v>
      </c>
      <c r="F1726">
        <f>IF(groupC[[#This Row],[normalized cost]]+groupC[[#This Row],[normalized weight]]&gt;1, 1, 0)</f>
        <v>1</v>
      </c>
    </row>
    <row r="1727" spans="1:6" x14ac:dyDescent="0.75">
      <c r="A1727">
        <v>23907.476409999999</v>
      </c>
      <c r="B1727">
        <v>61965.299679999996</v>
      </c>
      <c r="C1727">
        <v>1</v>
      </c>
      <c r="D1727">
        <f>(groupC[[#This Row],[Cost (USD)]]-MIN(groupC[Cost (USD)]))/(MAX(groupC[Cost (USD)])-MIN(groupC[Cost (USD)]))</f>
        <v>0.55423847953386518</v>
      </c>
      <c r="E1727">
        <f>(groupC[[#This Row],[Weight (lbs)]]-MIN(groupC[Weight (lbs)]))/(MAX(groupC[Weight (lbs)])-MIN(groupC[Weight (lbs)]))</f>
        <v>0.74212099955729338</v>
      </c>
      <c r="F1727">
        <f>IF(groupC[[#This Row],[normalized cost]]+groupC[[#This Row],[normalized weight]]&gt;1, 1, 0)</f>
        <v>1</v>
      </c>
    </row>
    <row r="1728" spans="1:6" x14ac:dyDescent="0.75">
      <c r="A1728">
        <v>23897.08988</v>
      </c>
      <c r="B1728">
        <v>60014.228620000002</v>
      </c>
      <c r="C1728">
        <v>1</v>
      </c>
      <c r="D1728">
        <f>(groupC[[#This Row],[Cost (USD)]]-MIN(groupC[Cost (USD)]))/(MAX(groupC[Cost (USD)])-MIN(groupC[Cost (USD)]))</f>
        <v>0.552602598951483</v>
      </c>
      <c r="E1728">
        <f>(groupC[[#This Row],[Weight (lbs)]]-MIN(groupC[Weight (lbs)]))/(MAX(groupC[Weight (lbs)])-MIN(groupC[Weight (lbs)]))</f>
        <v>0.52801327595998193</v>
      </c>
      <c r="F1728">
        <f>IF(groupC[[#This Row],[normalized cost]]+groupC[[#This Row],[normalized weight]]&gt;1, 1, 0)</f>
        <v>1</v>
      </c>
    </row>
    <row r="1729" spans="1:6" x14ac:dyDescent="0.75">
      <c r="A1729">
        <v>24411.59388</v>
      </c>
      <c r="B1729">
        <v>62977.500240000001</v>
      </c>
      <c r="C1729">
        <v>1</v>
      </c>
      <c r="D1729">
        <f>(groupC[[#This Row],[Cost (USD)]]-MIN(groupC[Cost (USD)]))/(MAX(groupC[Cost (USD)])-MIN(groupC[Cost (USD)]))</f>
        <v>0.63363708334213176</v>
      </c>
      <c r="E1729">
        <f>(groupC[[#This Row],[Weight (lbs)]]-MIN(groupC[Weight (lbs)]))/(MAX(groupC[Weight (lbs)])-MIN(groupC[Weight (lbs)]))</f>
        <v>0.85319842885683184</v>
      </c>
      <c r="F1729">
        <f>IF(groupC[[#This Row],[normalized cost]]+groupC[[#This Row],[normalized weight]]&gt;1, 1, 0)</f>
        <v>1</v>
      </c>
    </row>
    <row r="1730" spans="1:6" x14ac:dyDescent="0.75">
      <c r="A1730">
        <v>23830.478340000001</v>
      </c>
      <c r="B1730">
        <v>60874.960800000001</v>
      </c>
      <c r="C1730">
        <v>1</v>
      </c>
      <c r="D1730">
        <f>(groupC[[#This Row],[Cost (USD)]]-MIN(groupC[Cost (USD)]))/(MAX(groupC[Cost (USD)])-MIN(groupC[Cost (USD)]))</f>
        <v>0.54211126788628827</v>
      </c>
      <c r="E1730">
        <f>(groupC[[#This Row],[Weight (lbs)]]-MIN(groupC[Weight (lbs)]))/(MAX(groupC[Weight (lbs)])-MIN(groupC[Weight (lbs)]))</f>
        <v>0.62246878373977121</v>
      </c>
      <c r="F1730">
        <f>IF(groupC[[#This Row],[normalized cost]]+groupC[[#This Row],[normalized weight]]&gt;1, 1, 0)</f>
        <v>1</v>
      </c>
    </row>
    <row r="1731" spans="1:6" x14ac:dyDescent="0.75">
      <c r="A1731">
        <v>23709.369330000001</v>
      </c>
      <c r="B1731">
        <v>60481.114079999999</v>
      </c>
      <c r="C1731">
        <v>1</v>
      </c>
      <c r="D1731">
        <f>(groupC[[#This Row],[Cost (USD)]]-MIN(groupC[Cost (USD)]))/(MAX(groupC[Cost (USD)])-MIN(groupC[Cost (USD)]))</f>
        <v>0.52303657423879102</v>
      </c>
      <c r="E1731">
        <f>(groupC[[#This Row],[Weight (lbs)]]-MIN(groupC[Weight (lbs)]))/(MAX(groupC[Weight (lbs)])-MIN(groupC[Weight (lbs)]))</f>
        <v>0.57924861283248075</v>
      </c>
      <c r="F1731">
        <f>IF(groupC[[#This Row],[normalized cost]]+groupC[[#This Row],[normalized weight]]&gt;1, 1, 0)</f>
        <v>1</v>
      </c>
    </row>
    <row r="1732" spans="1:6" x14ac:dyDescent="0.75">
      <c r="A1732">
        <v>24282.339810000001</v>
      </c>
      <c r="B1732">
        <v>60043.701789999999</v>
      </c>
      <c r="C1732">
        <v>1</v>
      </c>
      <c r="D1732">
        <f>(groupC[[#This Row],[Cost (USD)]]-MIN(groupC[Cost (USD)]))/(MAX(groupC[Cost (USD)])-MIN(groupC[Cost (USD)]))</f>
        <v>0.61327954109203697</v>
      </c>
      <c r="E1732">
        <f>(groupC[[#This Row],[Weight (lbs)]]-MIN(groupC[Weight (lbs)]))/(MAX(groupC[Weight (lbs)])-MIN(groupC[Weight (lbs)]))</f>
        <v>0.53124761911911633</v>
      </c>
      <c r="F1732">
        <f>IF(groupC[[#This Row],[normalized cost]]+groupC[[#This Row],[normalized weight]]&gt;1, 1, 0)</f>
        <v>1</v>
      </c>
    </row>
    <row r="1733" spans="1:6" x14ac:dyDescent="0.75">
      <c r="A1733">
        <v>23601.886289999999</v>
      </c>
      <c r="B1733">
        <v>60783.171170000001</v>
      </c>
      <c r="C1733">
        <v>1</v>
      </c>
      <c r="D1733">
        <f>(groupC[[#This Row],[Cost (USD)]]-MIN(groupC[Cost (USD)]))/(MAX(groupC[Cost (USD)])-MIN(groupC[Cost (USD)]))</f>
        <v>0.50610797363094406</v>
      </c>
      <c r="E1733">
        <f>(groupC[[#This Row],[Weight (lbs)]]-MIN(groupC[Weight (lbs)]))/(MAX(groupC[Weight (lbs)])-MIN(groupC[Weight (lbs)]))</f>
        <v>0.61239592215515037</v>
      </c>
      <c r="F1733">
        <f>IF(groupC[[#This Row],[normalized cost]]+groupC[[#This Row],[normalized weight]]&gt;1, 1, 0)</f>
        <v>1</v>
      </c>
    </row>
    <row r="1734" spans="1:6" x14ac:dyDescent="0.75">
      <c r="A1734">
        <v>23655.20463</v>
      </c>
      <c r="B1734">
        <v>59529.778160000002</v>
      </c>
      <c r="C1734">
        <v>1</v>
      </c>
      <c r="D1734">
        <f>(groupC[[#This Row],[Cost (USD)]]-MIN(groupC[Cost (USD)]))/(MAX(groupC[Cost (USD)])-MIN(groupC[Cost (USD)]))</f>
        <v>0.51450562299900615</v>
      </c>
      <c r="E1734">
        <f>(groupC[[#This Row],[Weight (lbs)]]-MIN(groupC[Weight (lbs)]))/(MAX(groupC[Weight (lbs)])-MIN(groupC[Weight (lbs)]))</f>
        <v>0.47485038132595941</v>
      </c>
      <c r="F1734">
        <f>IF(groupC[[#This Row],[normalized cost]]+groupC[[#This Row],[normalized weight]]&gt;1, 1, 0)</f>
        <v>0</v>
      </c>
    </row>
    <row r="1735" spans="1:6" x14ac:dyDescent="0.75">
      <c r="A1735">
        <v>23082.443200000002</v>
      </c>
      <c r="B1735">
        <v>60142.105360000001</v>
      </c>
      <c r="C1735">
        <v>1</v>
      </c>
      <c r="D1735">
        <f>(groupC[[#This Row],[Cost (USD)]]-MIN(groupC[Cost (USD)]))/(MAX(groupC[Cost (USD)])-MIN(groupC[Cost (USD)]))</f>
        <v>0.42429558156317576</v>
      </c>
      <c r="E1735">
        <f>(groupC[[#This Row],[Weight (lbs)]]-MIN(groupC[Weight (lbs)]))/(MAX(groupC[Weight (lbs)])-MIN(groupC[Weight (lbs)]))</f>
        <v>0.54204628493836604</v>
      </c>
      <c r="F1735">
        <f>IF(groupC[[#This Row],[normalized cost]]+groupC[[#This Row],[normalized weight]]&gt;1, 1, 0)</f>
        <v>0</v>
      </c>
    </row>
    <row r="1736" spans="1:6" x14ac:dyDescent="0.75">
      <c r="A1736">
        <v>24687.397679999998</v>
      </c>
      <c r="B1736">
        <v>60121.745499999997</v>
      </c>
      <c r="C1736">
        <v>1</v>
      </c>
      <c r="D1736">
        <f>(groupC[[#This Row],[Cost (USD)]]-MIN(groupC[Cost (USD)]))/(MAX(groupC[Cost (USD)])-MIN(groupC[Cost (USD)]))</f>
        <v>0.67707623780153614</v>
      </c>
      <c r="E1736">
        <f>(groupC[[#This Row],[Weight (lbs)]]-MIN(groupC[Weight (lbs)]))/(MAX(groupC[Weight (lbs)])-MIN(groupC[Weight (lbs)]))</f>
        <v>0.53981202327218103</v>
      </c>
      <c r="F1736">
        <f>IF(groupC[[#This Row],[normalized cost]]+groupC[[#This Row],[normalized weight]]&gt;1, 1, 0)</f>
        <v>1</v>
      </c>
    </row>
    <row r="1737" spans="1:6" x14ac:dyDescent="0.75">
      <c r="A1737">
        <v>24220.832559999999</v>
      </c>
      <c r="B1737">
        <v>60228.089720000004</v>
      </c>
      <c r="C1737">
        <v>1</v>
      </c>
      <c r="D1737">
        <f>(groupC[[#This Row],[Cost (USD)]]-MIN(groupC[Cost (USD)]))/(MAX(groupC[Cost (USD)])-MIN(groupC[Cost (USD)]))</f>
        <v>0.60359213673748013</v>
      </c>
      <c r="E1737">
        <f>(groupC[[#This Row],[Weight (lbs)]]-MIN(groupC[Weight (lbs)]))/(MAX(groupC[Weight (lbs)])-MIN(groupC[Weight (lbs)]))</f>
        <v>0.55148208456760772</v>
      </c>
      <c r="F1737">
        <f>IF(groupC[[#This Row],[normalized cost]]+groupC[[#This Row],[normalized weight]]&gt;1, 1, 0)</f>
        <v>1</v>
      </c>
    </row>
    <row r="1738" spans="1:6" x14ac:dyDescent="0.75">
      <c r="A1738">
        <v>22314.2922</v>
      </c>
      <c r="B1738">
        <v>57768.285649999998</v>
      </c>
      <c r="C1738">
        <v>1</v>
      </c>
      <c r="D1738">
        <f>(groupC[[#This Row],[Cost (USD)]]-MIN(groupC[Cost (USD)]))/(MAX(groupC[Cost (USD)])-MIN(groupC[Cost (USD)]))</f>
        <v>0.30331164320864151</v>
      </c>
      <c r="E1738">
        <f>(groupC[[#This Row],[Weight (lbs)]]-MIN(groupC[Weight (lbs)]))/(MAX(groupC[Weight (lbs)])-MIN(groupC[Weight (lbs)]))</f>
        <v>0.28154673432818361</v>
      </c>
      <c r="F1738">
        <f>IF(groupC[[#This Row],[normalized cost]]+groupC[[#This Row],[normalized weight]]&gt;1, 1, 0)</f>
        <v>0</v>
      </c>
    </row>
    <row r="1739" spans="1:6" x14ac:dyDescent="0.75">
      <c r="A1739">
        <v>23841.90166</v>
      </c>
      <c r="B1739">
        <v>59040.347029999997</v>
      </c>
      <c r="C1739">
        <v>1</v>
      </c>
      <c r="D1739">
        <f>(groupC[[#This Row],[Cost (USD)]]-MIN(groupC[Cost (USD)]))/(MAX(groupC[Cost (USD)])-MIN(groupC[Cost (USD)]))</f>
        <v>0.54391044310403047</v>
      </c>
      <c r="E1739">
        <f>(groupC[[#This Row],[Weight (lbs)]]-MIN(groupC[Weight (lbs)]))/(MAX(groupC[Weight (lbs)])-MIN(groupC[Weight (lbs)]))</f>
        <v>0.4211409151510262</v>
      </c>
      <c r="F1739">
        <f>IF(groupC[[#This Row],[normalized cost]]+groupC[[#This Row],[normalized weight]]&gt;1, 1, 0)</f>
        <v>0</v>
      </c>
    </row>
    <row r="1740" spans="1:6" x14ac:dyDescent="0.75">
      <c r="A1740">
        <v>24102.753349999999</v>
      </c>
      <c r="B1740">
        <v>57348.323239999998</v>
      </c>
      <c r="C1740">
        <v>1</v>
      </c>
      <c r="D1740">
        <f>(groupC[[#This Row],[Cost (USD)]]-MIN(groupC[Cost (USD)]))/(MAX(groupC[Cost (USD)])-MIN(groupC[Cost (USD)]))</f>
        <v>0.58499463720471634</v>
      </c>
      <c r="E1740">
        <f>(groupC[[#This Row],[Weight (lbs)]]-MIN(groupC[Weight (lbs)]))/(MAX(groupC[Weight (lbs)])-MIN(groupC[Weight (lbs)]))</f>
        <v>0.23546066527360957</v>
      </c>
      <c r="F1740">
        <f>IF(groupC[[#This Row],[normalized cost]]+groupC[[#This Row],[normalized weight]]&gt;1, 1, 0)</f>
        <v>0</v>
      </c>
    </row>
    <row r="1741" spans="1:6" x14ac:dyDescent="0.75">
      <c r="A1741">
        <v>25113.96284</v>
      </c>
      <c r="B1741">
        <v>60184.078260000002</v>
      </c>
      <c r="C1741">
        <v>1</v>
      </c>
      <c r="D1741">
        <f>(groupC[[#This Row],[Cost (USD)]]-MIN(groupC[Cost (USD)]))/(MAX(groupC[Cost (USD)])-MIN(groupC[Cost (USD)]))</f>
        <v>0.74426033704977268</v>
      </c>
      <c r="E1741">
        <f>(groupC[[#This Row],[Weight (lbs)]]-MIN(groupC[Weight (lbs)]))/(MAX(groupC[Weight (lbs)])-MIN(groupC[Weight (lbs)]))</f>
        <v>0.54665233043615413</v>
      </c>
      <c r="F1741">
        <f>IF(groupC[[#This Row],[normalized cost]]+groupC[[#This Row],[normalized weight]]&gt;1, 1, 0)</f>
        <v>1</v>
      </c>
    </row>
    <row r="1742" spans="1:6" x14ac:dyDescent="0.75">
      <c r="A1742">
        <v>24133.358349999999</v>
      </c>
      <c r="B1742">
        <v>61301.234940000002</v>
      </c>
      <c r="C1742">
        <v>1</v>
      </c>
      <c r="D1742">
        <f>(groupC[[#This Row],[Cost (USD)]]-MIN(groupC[Cost (USD)]))/(MAX(groupC[Cost (USD)])-MIN(groupC[Cost (USD)]))</f>
        <v>0.58981493091433912</v>
      </c>
      <c r="E1742">
        <f>(groupC[[#This Row],[Weight (lbs)]]-MIN(groupC[Weight (lbs)]))/(MAX(groupC[Weight (lbs)])-MIN(groupC[Weight (lbs)]))</f>
        <v>0.66924749293952845</v>
      </c>
      <c r="F1742">
        <f>IF(groupC[[#This Row],[normalized cost]]+groupC[[#This Row],[normalized weight]]&gt;1, 1, 0)</f>
        <v>1</v>
      </c>
    </row>
    <row r="1743" spans="1:6" x14ac:dyDescent="0.75">
      <c r="A1743">
        <v>24485.251550000001</v>
      </c>
      <c r="B1743">
        <v>59336.271739999996</v>
      </c>
      <c r="C1743">
        <v>1</v>
      </c>
      <c r="D1743">
        <f>(groupC[[#This Row],[Cost (USD)]]-MIN(groupC[Cost (USD)]))/(MAX(groupC[Cost (USD)])-MIN(groupC[Cost (USD)]))</f>
        <v>0.6452381813119562</v>
      </c>
      <c r="E1743">
        <f>(groupC[[#This Row],[Weight (lbs)]]-MIN(groupC[Weight (lbs)]))/(MAX(groupC[Weight (lbs)])-MIN(groupC[Weight (lbs)]))</f>
        <v>0.45361526593879026</v>
      </c>
      <c r="F1743">
        <f>IF(groupC[[#This Row],[normalized cost]]+groupC[[#This Row],[normalized weight]]&gt;1, 1, 0)</f>
        <v>1</v>
      </c>
    </row>
    <row r="1744" spans="1:6" x14ac:dyDescent="0.75">
      <c r="A1744">
        <v>24387.741979999999</v>
      </c>
      <c r="B1744">
        <v>59865.135499999997</v>
      </c>
      <c r="C1744">
        <v>1</v>
      </c>
      <c r="D1744">
        <f>(groupC[[#This Row],[Cost (USD)]]-MIN(groupC[Cost (USD)]))/(MAX(groupC[Cost (USD)])-MIN(groupC[Cost (USD)]))</f>
        <v>0.62988040425268355</v>
      </c>
      <c r="E1744">
        <f>(groupC[[#This Row],[Weight (lbs)]]-MIN(groupC[Weight (lbs)]))/(MAX(groupC[Weight (lbs)])-MIN(groupC[Weight (lbs)]))</f>
        <v>0.51165201204618993</v>
      </c>
      <c r="F1744">
        <f>IF(groupC[[#This Row],[normalized cost]]+groupC[[#This Row],[normalized weight]]&gt;1, 1, 0)</f>
        <v>1</v>
      </c>
    </row>
    <row r="1745" spans="1:6" x14ac:dyDescent="0.75">
      <c r="A1745">
        <v>23201.421200000001</v>
      </c>
      <c r="B1745">
        <v>59043.761579999999</v>
      </c>
      <c r="C1745">
        <v>1</v>
      </c>
      <c r="D1745">
        <f>(groupC[[#This Row],[Cost (USD)]]-MIN(groupC[Cost (USD)]))/(MAX(groupC[Cost (USD)])-MIN(groupC[Cost (USD)]))</f>
        <v>0.44303464070330012</v>
      </c>
      <c r="E1745">
        <f>(groupC[[#This Row],[Weight (lbs)]]-MIN(groupC[Weight (lbs)]))/(MAX(groupC[Weight (lbs)])-MIN(groupC[Weight (lbs)]))</f>
        <v>0.42151562294235057</v>
      </c>
      <c r="F1745">
        <f>IF(groupC[[#This Row],[normalized cost]]+groupC[[#This Row],[normalized weight]]&gt;1, 1, 0)</f>
        <v>0</v>
      </c>
    </row>
    <row r="1746" spans="1:6" x14ac:dyDescent="0.75">
      <c r="A1746">
        <v>24323.19902</v>
      </c>
      <c r="B1746">
        <v>60702.880340000003</v>
      </c>
      <c r="C1746">
        <v>1</v>
      </c>
      <c r="D1746">
        <f>(groupC[[#This Row],[Cost (USD)]]-MIN(groupC[Cost (USD)]))/(MAX(groupC[Cost (USD)])-MIN(groupC[Cost (USD)]))</f>
        <v>0.61971487495719479</v>
      </c>
      <c r="E1746">
        <f>(groupC[[#This Row],[Weight (lbs)]]-MIN(groupC[Weight (lbs)]))/(MAX(groupC[Weight (lbs)])-MIN(groupC[Weight (lbs)]))</f>
        <v>0.60358492229487959</v>
      </c>
      <c r="F1746">
        <f>IF(groupC[[#This Row],[normalized cost]]+groupC[[#This Row],[normalized weight]]&gt;1, 1, 0)</f>
        <v>1</v>
      </c>
    </row>
    <row r="1747" spans="1:6" x14ac:dyDescent="0.75">
      <c r="A1747">
        <v>25138.589499999998</v>
      </c>
      <c r="B1747">
        <v>60040.796049999997</v>
      </c>
      <c r="C1747">
        <v>1</v>
      </c>
      <c r="D1747">
        <f>(groupC[[#This Row],[Cost (USD)]]-MIN(groupC[Cost (USD)]))/(MAX(groupC[Cost (USD)])-MIN(groupC[Cost (USD)]))</f>
        <v>0.74813904099641582</v>
      </c>
      <c r="E1747">
        <f>(groupC[[#This Row],[Weight (lbs)]]-MIN(groupC[Weight (lbs)]))/(MAX(groupC[Weight (lbs)])-MIN(groupC[Weight (lbs)]))</f>
        <v>0.5309287474032055</v>
      </c>
      <c r="F1747">
        <f>IF(groupC[[#This Row],[normalized cost]]+groupC[[#This Row],[normalized weight]]&gt;1, 1, 0)</f>
        <v>1</v>
      </c>
    </row>
    <row r="1748" spans="1:6" x14ac:dyDescent="0.75">
      <c r="A1748">
        <v>24941.618780000001</v>
      </c>
      <c r="B1748">
        <v>59048.462890000003</v>
      </c>
      <c r="C1748">
        <v>1</v>
      </c>
      <c r="D1748">
        <f>(groupC[[#This Row],[Cost (USD)]]-MIN(groupC[Cost (USD)]))/(MAX(groupC[Cost (USD)])-MIN(groupC[Cost (USD)]))</f>
        <v>0.71711611263190433</v>
      </c>
      <c r="E1748">
        <f>(groupC[[#This Row],[Weight (lbs)]]-MIN(groupC[Weight (lbs)]))/(MAX(groupC[Weight (lbs)])-MIN(groupC[Weight (lbs)]))</f>
        <v>0.42203153791985332</v>
      </c>
      <c r="F1748">
        <f>IF(groupC[[#This Row],[normalized cost]]+groupC[[#This Row],[normalized weight]]&gt;1, 1, 0)</f>
        <v>1</v>
      </c>
    </row>
    <row r="1749" spans="1:6" x14ac:dyDescent="0.75">
      <c r="A1749">
        <v>23798.390220000001</v>
      </c>
      <c r="B1749">
        <v>59975.90825</v>
      </c>
      <c r="C1749">
        <v>1</v>
      </c>
      <c r="D1749">
        <f>(groupC[[#This Row],[Cost (USD)]]-MIN(groupC[Cost (USD)]))/(MAX(groupC[Cost (USD)])-MIN(groupC[Cost (USD)]))</f>
        <v>0.53705738247574675</v>
      </c>
      <c r="E1749">
        <f>(groupC[[#This Row],[Weight (lbs)]]-MIN(groupC[Weight (lbs)]))/(MAX(groupC[Weight (lbs)])-MIN(groupC[Weight (lbs)]))</f>
        <v>0.52380805383541873</v>
      </c>
      <c r="F1749">
        <f>IF(groupC[[#This Row],[normalized cost]]+groupC[[#This Row],[normalized weight]]&gt;1, 1, 0)</f>
        <v>1</v>
      </c>
    </row>
    <row r="1750" spans="1:6" x14ac:dyDescent="0.75">
      <c r="A1750">
        <v>23239.574209999999</v>
      </c>
      <c r="B1750">
        <v>61758.799720000003</v>
      </c>
      <c r="C1750">
        <v>1</v>
      </c>
      <c r="D1750">
        <f>(groupC[[#This Row],[Cost (USD)]]-MIN(groupC[Cost (USD)]))/(MAX(groupC[Cost (USD)])-MIN(groupC[Cost (USD)]))</f>
        <v>0.44904374751938148</v>
      </c>
      <c r="E1750">
        <f>(groupC[[#This Row],[Weight (lbs)]]-MIN(groupC[Weight (lbs)]))/(MAX(groupC[Weight (lbs)])-MIN(groupC[Weight (lbs)]))</f>
        <v>0.71945999183442011</v>
      </c>
      <c r="F1750">
        <f>IF(groupC[[#This Row],[normalized cost]]+groupC[[#This Row],[normalized weight]]&gt;1, 1, 0)</f>
        <v>1</v>
      </c>
    </row>
    <row r="1751" spans="1:6" x14ac:dyDescent="0.75">
      <c r="A1751">
        <v>24126.124449999999</v>
      </c>
      <c r="B1751">
        <v>58420.221720000001</v>
      </c>
      <c r="C1751">
        <v>1</v>
      </c>
      <c r="D1751">
        <f>(groupC[[#This Row],[Cost (USD)]]-MIN(groupC[Cost (USD)]))/(MAX(groupC[Cost (USD)])-MIN(groupC[Cost (USD)]))</f>
        <v>0.58867559019661209</v>
      </c>
      <c r="E1751">
        <f>(groupC[[#This Row],[Weight (lbs)]]-MIN(groupC[Weight (lbs)]))/(MAX(groupC[Weight (lbs)])-MIN(groupC[Weight (lbs)]))</f>
        <v>0.35308925819642173</v>
      </c>
      <c r="F1751">
        <f>IF(groupC[[#This Row],[normalized cost]]+groupC[[#This Row],[normalized weight]]&gt;1, 1, 0)</f>
        <v>0</v>
      </c>
    </row>
    <row r="1752" spans="1:6" x14ac:dyDescent="0.75">
      <c r="A1752">
        <v>23495.007870000001</v>
      </c>
      <c r="B1752">
        <v>58735.477359999997</v>
      </c>
      <c r="C1752">
        <v>1</v>
      </c>
      <c r="D1752">
        <f>(groupC[[#This Row],[Cost (USD)]]-MIN(groupC[Cost (USD)]))/(MAX(groupC[Cost (USD)])-MIN(groupC[Cost (USD)]))</f>
        <v>0.48927460079577278</v>
      </c>
      <c r="E1752">
        <f>(groupC[[#This Row],[Weight (lbs)]]-MIN(groupC[Weight (lbs)]))/(MAX(groupC[Weight (lbs)])-MIN(groupC[Weight (lbs)]))</f>
        <v>0.38768495735645786</v>
      </c>
      <c r="F1752">
        <f>IF(groupC[[#This Row],[normalized cost]]+groupC[[#This Row],[normalized weight]]&gt;1, 1, 0)</f>
        <v>0</v>
      </c>
    </row>
    <row r="1753" spans="1:6" x14ac:dyDescent="0.75">
      <c r="A1753">
        <v>23561.421419999999</v>
      </c>
      <c r="B1753">
        <v>61236.76857</v>
      </c>
      <c r="C1753">
        <v>1</v>
      </c>
      <c r="D1753">
        <f>(groupC[[#This Row],[Cost (USD)]]-MIN(groupC[Cost (USD)]))/(MAX(groupC[Cost (USD)])-MIN(groupC[Cost (USD)]))</f>
        <v>0.49973474839579607</v>
      </c>
      <c r="E1753">
        <f>(groupC[[#This Row],[Weight (lbs)]]-MIN(groupC[Weight (lbs)]))/(MAX(groupC[Weight (lbs)])-MIN(groupC[Weight (lbs)]))</f>
        <v>0.66217304649200526</v>
      </c>
      <c r="F1753">
        <f>IF(groupC[[#This Row],[normalized cost]]+groupC[[#This Row],[normalized weight]]&gt;1, 1, 0)</f>
        <v>1</v>
      </c>
    </row>
    <row r="1754" spans="1:6" x14ac:dyDescent="0.75">
      <c r="A1754">
        <v>22661.99915</v>
      </c>
      <c r="B1754">
        <v>60178.255259999998</v>
      </c>
      <c r="C1754">
        <v>1</v>
      </c>
      <c r="D1754">
        <f>(groupC[[#This Row],[Cost (USD)]]-MIN(groupC[Cost (USD)]))/(MAX(groupC[Cost (USD)])-MIN(groupC[Cost (USD)]))</f>
        <v>0.35807555838188609</v>
      </c>
      <c r="E1754">
        <f>(groupC[[#This Row],[Weight (lbs)]]-MIN(groupC[Weight (lbs)]))/(MAX(groupC[Weight (lbs)])-MIN(groupC[Weight (lbs)]))</f>
        <v>0.54601332281615078</v>
      </c>
      <c r="F1754">
        <f>IF(groupC[[#This Row],[normalized cost]]+groupC[[#This Row],[normalized weight]]&gt;1, 1, 0)</f>
        <v>0</v>
      </c>
    </row>
    <row r="1755" spans="1:6" x14ac:dyDescent="0.75">
      <c r="A1755">
        <v>24473.166379999999</v>
      </c>
      <c r="B1755">
        <v>59492.50793</v>
      </c>
      <c r="C1755">
        <v>1</v>
      </c>
      <c r="D1755">
        <f>(groupC[[#This Row],[Cost (USD)]]-MIN(groupC[Cost (USD)]))/(MAX(groupC[Cost (USD)])-MIN(groupC[Cost (USD)]))</f>
        <v>0.64333476458492689</v>
      </c>
      <c r="E1755">
        <f>(groupC[[#This Row],[Weight (lbs)]]-MIN(groupC[Weight (lbs)]))/(MAX(groupC[Weight (lbs)])-MIN(groupC[Weight (lbs)]))</f>
        <v>0.47076040005011155</v>
      </c>
      <c r="F1755">
        <f>IF(groupC[[#This Row],[normalized cost]]+groupC[[#This Row],[normalized weight]]&gt;1, 1, 0)</f>
        <v>1</v>
      </c>
    </row>
    <row r="1756" spans="1:6" x14ac:dyDescent="0.75">
      <c r="A1756">
        <v>24962.966950000002</v>
      </c>
      <c r="B1756">
        <v>60876.460249999996</v>
      </c>
      <c r="C1756">
        <v>1</v>
      </c>
      <c r="D1756">
        <f>(groupC[[#This Row],[Cost (USD)]]-MIN(groupC[Cost (USD)]))/(MAX(groupC[Cost (USD)])-MIN(groupC[Cost (USD)]))</f>
        <v>0.72047845373835639</v>
      </c>
      <c r="E1756">
        <f>(groupC[[#This Row],[Weight (lbs)]]-MIN(groupC[Weight (lbs)]))/(MAX(groupC[Weight (lbs)])-MIN(groupC[Weight (lbs)]))</f>
        <v>0.62263333121973186</v>
      </c>
      <c r="F1756">
        <f>IF(groupC[[#This Row],[normalized cost]]+groupC[[#This Row],[normalized weight]]&gt;1, 1, 0)</f>
        <v>1</v>
      </c>
    </row>
    <row r="1757" spans="1:6" x14ac:dyDescent="0.75">
      <c r="A1757">
        <v>25436.39732</v>
      </c>
      <c r="B1757">
        <v>59421.928200000002</v>
      </c>
      <c r="C1757">
        <v>1</v>
      </c>
      <c r="D1757">
        <f>(groupC[[#This Row],[Cost (USD)]]-MIN(groupC[Cost (USD)]))/(MAX(groupC[Cost (USD)])-MIN(groupC[Cost (USD)]))</f>
        <v>0.79504383307034188</v>
      </c>
      <c r="E1757">
        <f>(groupC[[#This Row],[Weight (lbs)]]-MIN(groupC[Weight (lbs)]))/(MAX(groupC[Weight (lbs)])-MIN(groupC[Weight (lbs)]))</f>
        <v>0.46301508229504607</v>
      </c>
      <c r="F1757">
        <f>IF(groupC[[#This Row],[normalized cost]]+groupC[[#This Row],[normalized weight]]&gt;1, 1, 0)</f>
        <v>1</v>
      </c>
    </row>
    <row r="1758" spans="1:6" x14ac:dyDescent="0.75">
      <c r="A1758">
        <v>24321.732680000001</v>
      </c>
      <c r="B1758">
        <v>60418.753360000002</v>
      </c>
      <c r="C1758">
        <v>1</v>
      </c>
      <c r="D1758">
        <f>(groupC[[#This Row],[Cost (USD)]]-MIN(groupC[Cost (USD)]))/(MAX(groupC[Cost (USD)])-MIN(groupC[Cost (USD)]))</f>
        <v>0.61948392610968084</v>
      </c>
      <c r="E1758">
        <f>(groupC[[#This Row],[Weight (lbs)]]-MIN(groupC[Weight (lbs)]))/(MAX(groupC[Weight (lbs)])-MIN(groupC[Weight (lbs)]))</f>
        <v>0.5724052373784424</v>
      </c>
      <c r="F1758">
        <f>IF(groupC[[#This Row],[normalized cost]]+groupC[[#This Row],[normalized weight]]&gt;1, 1, 0)</f>
        <v>1</v>
      </c>
    </row>
    <row r="1759" spans="1:6" x14ac:dyDescent="0.75">
      <c r="A1759">
        <v>23178.57476</v>
      </c>
      <c r="B1759">
        <v>59889.128669999998</v>
      </c>
      <c r="C1759">
        <v>1</v>
      </c>
      <c r="D1759">
        <f>(groupC[[#This Row],[Cost (USD)]]-MIN(groupC[Cost (USD)]))/(MAX(groupC[Cost (USD)])-MIN(groupC[Cost (USD)]))</f>
        <v>0.43943632176785552</v>
      </c>
      <c r="E1759">
        <f>(groupC[[#This Row],[Weight (lbs)]]-MIN(groupC[Weight (lbs)]))/(MAX(groupC[Weight (lbs)])-MIN(groupC[Weight (lbs)]))</f>
        <v>0.51428498791052557</v>
      </c>
      <c r="F1759">
        <f>IF(groupC[[#This Row],[normalized cost]]+groupC[[#This Row],[normalized weight]]&gt;1, 1, 0)</f>
        <v>0</v>
      </c>
    </row>
    <row r="1760" spans="1:6" x14ac:dyDescent="0.75">
      <c r="A1760">
        <v>24109.40092</v>
      </c>
      <c r="B1760">
        <v>59311.692770000001</v>
      </c>
      <c r="C1760">
        <v>1</v>
      </c>
      <c r="D1760">
        <f>(groupC[[#This Row],[Cost (USD)]]-MIN(groupC[Cost (USD)]))/(MAX(groupC[Cost (USD)])-MIN(groupC[Cost (USD)]))</f>
        <v>0.58604163082847982</v>
      </c>
      <c r="E1760">
        <f>(groupC[[#This Row],[Weight (lbs)]]-MIN(groupC[Weight (lbs)]))/(MAX(groupC[Weight (lbs)])-MIN(groupC[Weight (lbs)]))</f>
        <v>0.45091800522750403</v>
      </c>
      <c r="F1760">
        <f>IF(groupC[[#This Row],[normalized cost]]+groupC[[#This Row],[normalized weight]]&gt;1, 1, 0)</f>
        <v>1</v>
      </c>
    </row>
    <row r="1761" spans="1:6" x14ac:dyDescent="0.75">
      <c r="A1761">
        <v>23238.256389999999</v>
      </c>
      <c r="B1761">
        <v>60183.29232</v>
      </c>
      <c r="C1761">
        <v>1</v>
      </c>
      <c r="D1761">
        <f>(groupC[[#This Row],[Cost (USD)]]-MIN(groupC[Cost (USD)]))/(MAX(groupC[Cost (USD)])-MIN(groupC[Cost (USD)]))</f>
        <v>0.44883619060200142</v>
      </c>
      <c r="E1761">
        <f>(groupC[[#This Row],[Weight (lbs)]]-MIN(groupC[Weight (lbs)]))/(MAX(groupC[Weight (lbs)])-MIN(groupC[Weight (lbs)]))</f>
        <v>0.5465660825143156</v>
      </c>
      <c r="F1761">
        <f>IF(groupC[[#This Row],[normalized cost]]+groupC[[#This Row],[normalized weight]]&gt;1, 1, 0)</f>
        <v>0</v>
      </c>
    </row>
    <row r="1762" spans="1:6" x14ac:dyDescent="0.75">
      <c r="A1762">
        <v>23981.538659999998</v>
      </c>
      <c r="B1762">
        <v>60484.31452</v>
      </c>
      <c r="C1762">
        <v>1</v>
      </c>
      <c r="D1762">
        <f>(groupC[[#This Row],[Cost (USD)]]-MIN(groupC[Cost (USD)]))/(MAX(groupC[Cost (USD)])-MIN(groupC[Cost (USD)]))</f>
        <v>0.56590329893577695</v>
      </c>
      <c r="E1762">
        <f>(groupC[[#This Row],[Weight (lbs)]]-MIN(groupC[Weight (lbs)]))/(MAX(groupC[Weight (lbs)])-MIN(groupC[Weight (lbs)]))</f>
        <v>0.57959982450127046</v>
      </c>
      <c r="F1762">
        <f>IF(groupC[[#This Row],[normalized cost]]+groupC[[#This Row],[normalized weight]]&gt;1, 1, 0)</f>
        <v>1</v>
      </c>
    </row>
    <row r="1763" spans="1:6" x14ac:dyDescent="0.75">
      <c r="A1763">
        <v>25194.978709999999</v>
      </c>
      <c r="B1763">
        <v>59376.663809999998</v>
      </c>
      <c r="C1763">
        <v>1</v>
      </c>
      <c r="D1763">
        <f>(groupC[[#This Row],[Cost (USD)]]-MIN(groupC[Cost (USD)]))/(MAX(groupC[Cost (USD)])-MIN(groupC[Cost (USD)]))</f>
        <v>0.75702035301254411</v>
      </c>
      <c r="E1763">
        <f>(groupC[[#This Row],[Weight (lbs)]]-MIN(groupC[Weight (lbs)]))/(MAX(groupC[Weight (lbs)])-MIN(groupC[Weight (lbs)]))</f>
        <v>0.45804783343281252</v>
      </c>
      <c r="F1763">
        <f>IF(groupC[[#This Row],[normalized cost]]+groupC[[#This Row],[normalized weight]]&gt;1, 1, 0)</f>
        <v>1</v>
      </c>
    </row>
    <row r="1764" spans="1:6" x14ac:dyDescent="0.75">
      <c r="A1764">
        <v>24293.883829999999</v>
      </c>
      <c r="B1764">
        <v>57363.644139999997</v>
      </c>
      <c r="C1764">
        <v>1</v>
      </c>
      <c r="D1764">
        <f>(groupC[[#This Row],[Cost (USD)]]-MIN(groupC[Cost (USD)]))/(MAX(groupC[Cost (USD)])-MIN(groupC[Cost (USD)]))</f>
        <v>0.61509772658426864</v>
      </c>
      <c r="E1764">
        <f>(groupC[[#This Row],[Weight (lbs)]]-MIN(groupC[Weight (lbs)]))/(MAX(groupC[Weight (lbs)])-MIN(groupC[Weight (lbs)]))</f>
        <v>0.2371419587383703</v>
      </c>
      <c r="F1764">
        <f>IF(groupC[[#This Row],[normalized cost]]+groupC[[#This Row],[normalized weight]]&gt;1, 1, 0)</f>
        <v>0</v>
      </c>
    </row>
    <row r="1765" spans="1:6" x14ac:dyDescent="0.75">
      <c r="A1765">
        <v>23761.445650000001</v>
      </c>
      <c r="B1765">
        <v>60757.625410000001</v>
      </c>
      <c r="C1765">
        <v>1</v>
      </c>
      <c r="D1765">
        <f>(groupC[[#This Row],[Cost (USD)]]-MIN(groupC[Cost (USD)]))/(MAX(groupC[Cost (USD)])-MIN(groupC[Cost (USD)]))</f>
        <v>0.53123860520485244</v>
      </c>
      <c r="E1765">
        <f>(groupC[[#This Row],[Weight (lbs)]]-MIN(groupC[Weight (lbs)]))/(MAX(groupC[Weight (lbs)])-MIN(groupC[Weight (lbs)]))</f>
        <v>0.6095925673039112</v>
      </c>
      <c r="F1765">
        <f>IF(groupC[[#This Row],[normalized cost]]+groupC[[#This Row],[normalized weight]]&gt;1, 1, 0)</f>
        <v>1</v>
      </c>
    </row>
    <row r="1766" spans="1:6" x14ac:dyDescent="0.75">
      <c r="A1766">
        <v>23909.110290000001</v>
      </c>
      <c r="B1766">
        <v>59747.171829999999</v>
      </c>
      <c r="C1766">
        <v>1</v>
      </c>
      <c r="D1766">
        <f>(groupC[[#This Row],[Cost (USD)]]-MIN(groupC[Cost (USD)]))/(MAX(groupC[Cost (USD)])-MIN(groupC[Cost (USD)]))</f>
        <v>0.55449581596537256</v>
      </c>
      <c r="E1766">
        <f>(groupC[[#This Row],[Weight (lbs)]]-MIN(groupC[Weight (lbs)]))/(MAX(groupC[Weight (lbs)])-MIN(groupC[Weight (lbs)]))</f>
        <v>0.49870684906945861</v>
      </c>
      <c r="F1766">
        <f>IF(groupC[[#This Row],[normalized cost]]+groupC[[#This Row],[normalized weight]]&gt;1, 1, 0)</f>
        <v>1</v>
      </c>
    </row>
    <row r="1767" spans="1:6" x14ac:dyDescent="0.75">
      <c r="A1767">
        <v>24614.25892</v>
      </c>
      <c r="B1767">
        <v>59748.974880000002</v>
      </c>
      <c r="C1767">
        <v>1</v>
      </c>
      <c r="D1767">
        <f>(groupC[[#This Row],[Cost (USD)]]-MIN(groupC[Cost (USD)]))/(MAX(groupC[Cost (USD)])-MIN(groupC[Cost (USD)]))</f>
        <v>0.66555686826199667</v>
      </c>
      <c r="E1767">
        <f>(groupC[[#This Row],[Weight (lbs)]]-MIN(groupC[Weight (lbs)]))/(MAX(groupC[Weight (lbs)])-MIN(groupC[Weight (lbs)]))</f>
        <v>0.49890471317546026</v>
      </c>
      <c r="F1767">
        <f>IF(groupC[[#This Row],[normalized cost]]+groupC[[#This Row],[normalized weight]]&gt;1, 1, 0)</f>
        <v>1</v>
      </c>
    </row>
    <row r="1768" spans="1:6" x14ac:dyDescent="0.75">
      <c r="A1768">
        <v>23901.533810000001</v>
      </c>
      <c r="B1768">
        <v>59484.260329999997</v>
      </c>
      <c r="C1768">
        <v>1</v>
      </c>
      <c r="D1768">
        <f>(groupC[[#This Row],[Cost (USD)]]-MIN(groupC[Cost (USD)]))/(MAX(groupC[Cost (USD)])-MIN(groupC[Cost (USD)]))</f>
        <v>0.55330251882813741</v>
      </c>
      <c r="E1768">
        <f>(groupC[[#This Row],[Weight (lbs)]]-MIN(groupC[Weight (lbs)]))/(MAX(groupC[Weight (lbs)])-MIN(groupC[Weight (lbs)]))</f>
        <v>0.46985532032372695</v>
      </c>
      <c r="F1768">
        <f>IF(groupC[[#This Row],[normalized cost]]+groupC[[#This Row],[normalized weight]]&gt;1, 1, 0)</f>
        <v>1</v>
      </c>
    </row>
    <row r="1769" spans="1:6" x14ac:dyDescent="0.75">
      <c r="A1769">
        <v>24308.63896</v>
      </c>
      <c r="B1769">
        <v>58758.176670000001</v>
      </c>
      <c r="C1769">
        <v>1</v>
      </c>
      <c r="D1769">
        <f>(groupC[[#This Row],[Cost (USD)]]-MIN(groupC[Cost (USD)]))/(MAX(groupC[Cost (USD)])-MIN(groupC[Cost (USD)]))</f>
        <v>0.61742166255302122</v>
      </c>
      <c r="E1769">
        <f>(groupC[[#This Row],[Weight (lbs)]]-MIN(groupC[Weight (lbs)]))/(MAX(groupC[Weight (lbs)])-MIN(groupC[Weight (lbs)]))</f>
        <v>0.39017594689085772</v>
      </c>
      <c r="F1769">
        <f>IF(groupC[[#This Row],[normalized cost]]+groupC[[#This Row],[normalized weight]]&gt;1, 1, 0)</f>
        <v>1</v>
      </c>
    </row>
    <row r="1770" spans="1:6" x14ac:dyDescent="0.75">
      <c r="A1770">
        <v>24235.390370000001</v>
      </c>
      <c r="B1770">
        <v>60315.62227</v>
      </c>
      <c r="C1770">
        <v>1</v>
      </c>
      <c r="D1770">
        <f>(groupC[[#This Row],[Cost (USD)]]-MIN(groupC[Cost (USD)]))/(MAX(groupC[Cost (USD)])-MIN(groupC[Cost (USD)]))</f>
        <v>0.6058849947661975</v>
      </c>
      <c r="E1770">
        <f>(groupC[[#This Row],[Weight (lbs)]]-MIN(groupC[Weight (lbs)]))/(MAX(groupC[Weight (lbs)])-MIN(groupC[Weight (lbs)]))</f>
        <v>0.56108778033409978</v>
      </c>
      <c r="F1770">
        <f>IF(groupC[[#This Row],[normalized cost]]+groupC[[#This Row],[normalized weight]]&gt;1, 1, 0)</f>
        <v>1</v>
      </c>
    </row>
    <row r="1771" spans="1:6" x14ac:dyDescent="0.75">
      <c r="A1771">
        <v>23496.461520000001</v>
      </c>
      <c r="B1771">
        <v>62941.166409999998</v>
      </c>
      <c r="C1771">
        <v>1</v>
      </c>
      <c r="D1771">
        <f>(groupC[[#This Row],[Cost (USD)]]-MIN(groupC[Cost (USD)]))/(MAX(groupC[Cost (USD)])-MIN(groupC[Cost (USD)]))</f>
        <v>0.48950355096571202</v>
      </c>
      <c r="E1771">
        <f>(groupC[[#This Row],[Weight (lbs)]]-MIN(groupC[Weight (lbs)]))/(MAX(groupC[Weight (lbs)])-MIN(groupC[Weight (lbs)]))</f>
        <v>0.84921120676617545</v>
      </c>
      <c r="F1771">
        <f>IF(groupC[[#This Row],[normalized cost]]+groupC[[#This Row],[normalized weight]]&gt;1, 1, 0)</f>
        <v>1</v>
      </c>
    </row>
    <row r="1772" spans="1:6" x14ac:dyDescent="0.75">
      <c r="A1772">
        <v>24139.819680000001</v>
      </c>
      <c r="B1772">
        <v>61681.09678</v>
      </c>
      <c r="C1772">
        <v>1</v>
      </c>
      <c r="D1772">
        <f>(groupC[[#This Row],[Cost (USD)]]-MIN(groupC[Cost (USD)]))/(MAX(groupC[Cost (USD)])-MIN(groupC[Cost (USD)]))</f>
        <v>0.59083259170031555</v>
      </c>
      <c r="E1772">
        <f>(groupC[[#This Row],[Weight (lbs)]]-MIN(groupC[Weight (lbs)]))/(MAX(groupC[Weight (lbs)])-MIN(groupC[Weight (lbs)]))</f>
        <v>0.71093298328957544</v>
      </c>
      <c r="F1772">
        <f>IF(groupC[[#This Row],[normalized cost]]+groupC[[#This Row],[normalized weight]]&gt;1, 1, 0)</f>
        <v>1</v>
      </c>
    </row>
    <row r="1773" spans="1:6" x14ac:dyDescent="0.75">
      <c r="A1773">
        <v>24720.95248</v>
      </c>
      <c r="B1773">
        <v>62892.853459999998</v>
      </c>
      <c r="C1773">
        <v>1</v>
      </c>
      <c r="D1773">
        <f>(groupC[[#This Row],[Cost (USD)]]-MIN(groupC[Cost (USD)]))/(MAX(groupC[Cost (USD)])-MIN(groupC[Cost (USD)]))</f>
        <v>0.682361125609661</v>
      </c>
      <c r="E1773">
        <f>(groupC[[#This Row],[Weight (lbs)]]-MIN(groupC[Weight (lbs)]))/(MAX(groupC[Weight (lbs)])-MIN(groupC[Weight (lbs)]))</f>
        <v>0.84390941332725755</v>
      </c>
      <c r="F1773">
        <f>IF(groupC[[#This Row],[normalized cost]]+groupC[[#This Row],[normalized weight]]&gt;1, 1, 0)</f>
        <v>1</v>
      </c>
    </row>
    <row r="1774" spans="1:6" x14ac:dyDescent="0.75">
      <c r="A1774">
        <v>23145.507430000001</v>
      </c>
      <c r="B1774">
        <v>58741.31712</v>
      </c>
      <c r="C1774">
        <v>1</v>
      </c>
      <c r="D1774">
        <f>(groupC[[#This Row],[Cost (USD)]]-MIN(groupC[Cost (USD)]))/(MAX(groupC[Cost (USD)])-MIN(groupC[Cost (USD)]))</f>
        <v>0.43422821058363681</v>
      </c>
      <c r="E1774">
        <f>(groupC[[#This Row],[Weight (lbs)]]-MIN(groupC[Weight (lbs)]))/(MAX(groupC[Weight (lbs)])-MIN(groupC[Weight (lbs)]))</f>
        <v>0.38832580419468382</v>
      </c>
      <c r="F1774">
        <f>IF(groupC[[#This Row],[normalized cost]]+groupC[[#This Row],[normalized weight]]&gt;1, 1, 0)</f>
        <v>0</v>
      </c>
    </row>
    <row r="1775" spans="1:6" x14ac:dyDescent="0.75">
      <c r="A1775">
        <v>23347.590889999999</v>
      </c>
      <c r="B1775">
        <v>61913.956879999998</v>
      </c>
      <c r="C1775">
        <v>1</v>
      </c>
      <c r="D1775">
        <f>(groupC[[#This Row],[Cost (USD)]]-MIN(groupC[Cost (USD)]))/(MAX(groupC[Cost (USD)])-MIN(groupC[Cost (USD)]))</f>
        <v>0.46605639653550135</v>
      </c>
      <c r="E1775">
        <f>(groupC[[#This Row],[Weight (lbs)]]-MIN(groupC[Weight (lbs)]))/(MAX(groupC[Weight (lbs)])-MIN(groupC[Weight (lbs)]))</f>
        <v>0.73648671475010052</v>
      </c>
      <c r="F1775">
        <f>IF(groupC[[#This Row],[normalized cost]]+groupC[[#This Row],[normalized weight]]&gt;1, 1, 0)</f>
        <v>1</v>
      </c>
    </row>
    <row r="1776" spans="1:6" x14ac:dyDescent="0.75">
      <c r="A1776">
        <v>23521.566129999999</v>
      </c>
      <c r="B1776">
        <v>60673.525099999999</v>
      </c>
      <c r="C1776">
        <v>1</v>
      </c>
      <c r="D1776">
        <f>(groupC[[#This Row],[Cost (USD)]]-MIN(groupC[Cost (USD)]))/(MAX(groupC[Cost (USD)])-MIN(groupC[Cost (USD)]))</f>
        <v>0.49345753213432919</v>
      </c>
      <c r="E1776">
        <f>(groupC[[#This Row],[Weight (lbs)]]-MIN(groupC[Weight (lbs)]))/(MAX(groupC[Weight (lbs)])-MIN(groupC[Weight (lbs)]))</f>
        <v>0.60036352060382403</v>
      </c>
      <c r="F1776">
        <f>IF(groupC[[#This Row],[normalized cost]]+groupC[[#This Row],[normalized weight]]&gt;1, 1, 0)</f>
        <v>1</v>
      </c>
    </row>
    <row r="1777" spans="1:6" x14ac:dyDescent="0.75">
      <c r="A1777">
        <v>24674.713769999998</v>
      </c>
      <c r="B1777">
        <v>59943.054770000002</v>
      </c>
      <c r="C1777">
        <v>1</v>
      </c>
      <c r="D1777">
        <f>(groupC[[#This Row],[Cost (USD)]]-MIN(groupC[Cost (USD)]))/(MAX(groupC[Cost (USD)])-MIN(groupC[Cost (USD)]))</f>
        <v>0.67507851940302543</v>
      </c>
      <c r="E1777">
        <f>(groupC[[#This Row],[Weight (lbs)]]-MIN(groupC[Weight (lbs)]))/(MAX(groupC[Weight (lbs)])-MIN(groupC[Weight (lbs)]))</f>
        <v>0.52020276033316704</v>
      </c>
      <c r="F1777">
        <f>IF(groupC[[#This Row],[normalized cost]]+groupC[[#This Row],[normalized weight]]&gt;1, 1, 0)</f>
        <v>1</v>
      </c>
    </row>
    <row r="1778" spans="1:6" x14ac:dyDescent="0.75">
      <c r="A1778">
        <v>23722.29133</v>
      </c>
      <c r="B1778">
        <v>59954.252009999997</v>
      </c>
      <c r="C1778">
        <v>1</v>
      </c>
      <c r="D1778">
        <f>(groupC[[#This Row],[Cost (USD)]]-MIN(groupC[Cost (USD)]))/(MAX(groupC[Cost (USD)])-MIN(groupC[Cost (USD)]))</f>
        <v>0.52507179186060904</v>
      </c>
      <c r="E1778">
        <f>(groupC[[#This Row],[Weight (lbs)]]-MIN(groupC[Weight (lbs)]))/(MAX(groupC[Weight (lbs)])-MIN(groupC[Weight (lbs)]))</f>
        <v>0.52143152929813308</v>
      </c>
      <c r="F1778">
        <f>IF(groupC[[#This Row],[normalized cost]]+groupC[[#This Row],[normalized weight]]&gt;1, 1, 0)</f>
        <v>1</v>
      </c>
    </row>
    <row r="1779" spans="1:6" x14ac:dyDescent="0.75">
      <c r="A1779">
        <v>23715.245459999998</v>
      </c>
      <c r="B1779">
        <v>60270.335630000001</v>
      </c>
      <c r="C1779">
        <v>1</v>
      </c>
      <c r="D1779">
        <f>(groupC[[#This Row],[Cost (USD)]]-MIN(groupC[Cost (USD)]))/(MAX(groupC[Cost (USD)])-MIN(groupC[Cost (USD)]))</f>
        <v>0.52396206590603212</v>
      </c>
      <c r="E1779">
        <f>(groupC[[#This Row],[Weight (lbs)]]-MIN(groupC[Weight (lbs)]))/(MAX(groupC[Weight (lbs)])-MIN(groupC[Weight (lbs)]))</f>
        <v>0.5561180897889636</v>
      </c>
      <c r="F1779">
        <f>IF(groupC[[#This Row],[normalized cost]]+groupC[[#This Row],[normalized weight]]&gt;1, 1, 0)</f>
        <v>1</v>
      </c>
    </row>
    <row r="1780" spans="1:6" x14ac:dyDescent="0.75">
      <c r="A1780">
        <v>23844.80356</v>
      </c>
      <c r="B1780">
        <v>59527.375650000002</v>
      </c>
      <c r="C1780">
        <v>1</v>
      </c>
      <c r="D1780">
        <f>(groupC[[#This Row],[Cost (USD)]]-MIN(groupC[Cost (USD)]))/(MAX(groupC[Cost (USD)])-MIN(groupC[Cost (USD)]))</f>
        <v>0.54436749294281361</v>
      </c>
      <c r="E1780">
        <f>(groupC[[#This Row],[Weight (lbs)]]-MIN(groupC[Weight (lbs)]))/(MAX(groupC[Weight (lbs)])-MIN(groupC[Weight (lbs)]))</f>
        <v>0.47458673334431195</v>
      </c>
      <c r="F1780">
        <f>IF(groupC[[#This Row],[normalized cost]]+groupC[[#This Row],[normalized weight]]&gt;1, 1, 0)</f>
        <v>1</v>
      </c>
    </row>
    <row r="1781" spans="1:6" x14ac:dyDescent="0.75">
      <c r="A1781">
        <v>22637.899109999998</v>
      </c>
      <c r="B1781">
        <v>57532.789290000001</v>
      </c>
      <c r="C1781">
        <v>1</v>
      </c>
      <c r="D1781">
        <f>(groupC[[#This Row],[Cost (USD)]]-MIN(groupC[Cost (USD)]))/(MAX(groupC[Cost (USD)])-MIN(groupC[Cost (USD)]))</f>
        <v>0.35427979719209146</v>
      </c>
      <c r="E1781">
        <f>(groupC[[#This Row],[Weight (lbs)]]-MIN(groupC[Weight (lbs)]))/(MAX(groupC[Weight (lbs)])-MIN(groupC[Weight (lbs)]))</f>
        <v>0.25570370349820837</v>
      </c>
      <c r="F1781">
        <f>IF(groupC[[#This Row],[normalized cost]]+groupC[[#This Row],[normalized weight]]&gt;1, 1, 0)</f>
        <v>0</v>
      </c>
    </row>
    <row r="1782" spans="1:6" x14ac:dyDescent="0.75">
      <c r="A1782">
        <v>24400.71645</v>
      </c>
      <c r="B1782">
        <v>61210.438920000001</v>
      </c>
      <c r="C1782">
        <v>1</v>
      </c>
      <c r="D1782">
        <f>(groupC[[#This Row],[Cost (USD)]]-MIN(groupC[Cost (USD)]))/(MAX(groupC[Cost (USD)])-MIN(groupC[Cost (USD)]))</f>
        <v>0.63192388591014792</v>
      </c>
      <c r="E1782">
        <f>(groupC[[#This Row],[Weight (lbs)]]-MIN(groupC[Weight (lbs)]))/(MAX(groupC[Weight (lbs)])-MIN(groupC[Weight (lbs)]))</f>
        <v>0.6592836686829705</v>
      </c>
      <c r="F1782">
        <f>IF(groupC[[#This Row],[normalized cost]]+groupC[[#This Row],[normalized weight]]&gt;1, 1, 0)</f>
        <v>1</v>
      </c>
    </row>
    <row r="1783" spans="1:6" x14ac:dyDescent="0.75">
      <c r="A1783">
        <v>23836.91822</v>
      </c>
      <c r="B1783">
        <v>60418.537839999997</v>
      </c>
      <c r="C1783">
        <v>1</v>
      </c>
      <c r="D1783">
        <f>(groupC[[#This Row],[Cost (USD)]]-MIN(groupC[Cost (USD)]))/(MAX(groupC[Cost (USD)])-MIN(groupC[Cost (USD)]))</f>
        <v>0.54312555029291198</v>
      </c>
      <c r="E1783">
        <f>(groupC[[#This Row],[Weight (lbs)]]-MIN(groupC[Weight (lbs)]))/(MAX(groupC[Weight (lbs)])-MIN(groupC[Weight (lbs)]))</f>
        <v>0.57238158652454119</v>
      </c>
      <c r="F1783">
        <f>IF(groupC[[#This Row],[normalized cost]]+groupC[[#This Row],[normalized weight]]&gt;1, 1, 0)</f>
        <v>1</v>
      </c>
    </row>
    <row r="1784" spans="1:6" x14ac:dyDescent="0.75">
      <c r="A1784">
        <v>24580.16057</v>
      </c>
      <c r="B1784">
        <v>60763.444759999998</v>
      </c>
      <c r="C1784">
        <v>1</v>
      </c>
      <c r="D1784">
        <f>(groupC[[#This Row],[Cost (USD)]]-MIN(groupC[Cost (USD)]))/(MAX(groupC[Cost (USD)])-MIN(groupC[Cost (USD)]))</f>
        <v>0.66018637121858803</v>
      </c>
      <c r="E1784">
        <f>(groupC[[#This Row],[Weight (lbs)]]-MIN(groupC[Weight (lbs)]))/(MAX(groupC[Weight (lbs)])-MIN(groupC[Weight (lbs)]))</f>
        <v>0.6102311743781792</v>
      </c>
      <c r="F1784">
        <f>IF(groupC[[#This Row],[normalized cost]]+groupC[[#This Row],[normalized weight]]&gt;1, 1, 0)</f>
        <v>1</v>
      </c>
    </row>
    <row r="1785" spans="1:6" x14ac:dyDescent="0.75">
      <c r="A1785">
        <v>24328.52605</v>
      </c>
      <c r="B1785">
        <v>59978.284460000003</v>
      </c>
      <c r="C1785">
        <v>1</v>
      </c>
      <c r="D1785">
        <f>(groupC[[#This Row],[Cost (USD)]]-MIN(groupC[Cost (USD)]))/(MAX(groupC[Cost (USD)])-MIN(groupC[Cost (USD)]))</f>
        <v>0.6205538832630263</v>
      </c>
      <c r="E1785">
        <f>(groupC[[#This Row],[Weight (lbs)]]-MIN(groupC[Weight (lbs)]))/(MAX(groupC[Weight (lbs)])-MIN(groupC[Weight (lbs)]))</f>
        <v>0.52406881569300567</v>
      </c>
      <c r="F1785">
        <f>IF(groupC[[#This Row],[normalized cost]]+groupC[[#This Row],[normalized weight]]&gt;1, 1, 0)</f>
        <v>1</v>
      </c>
    </row>
    <row r="1786" spans="1:6" x14ac:dyDescent="0.75">
      <c r="A1786">
        <v>23703.342240000002</v>
      </c>
      <c r="B1786">
        <v>60290.229740000002</v>
      </c>
      <c r="C1786">
        <v>1</v>
      </c>
      <c r="D1786">
        <f>(groupC[[#This Row],[Cost (USD)]]-MIN(groupC[Cost (USD)]))/(MAX(groupC[Cost (USD)])-MIN(groupC[Cost (USD)]))</f>
        <v>0.52208730634092049</v>
      </c>
      <c r="E1786">
        <f>(groupC[[#This Row],[Weight (lbs)]]-MIN(groupC[Weight (lbs)]))/(MAX(groupC[Weight (lbs)])-MIN(groupC[Weight (lbs)]))</f>
        <v>0.55830124072201825</v>
      </c>
      <c r="F1786">
        <f>IF(groupC[[#This Row],[normalized cost]]+groupC[[#This Row],[normalized weight]]&gt;1, 1, 0)</f>
        <v>1</v>
      </c>
    </row>
    <row r="1787" spans="1:6" x14ac:dyDescent="0.75">
      <c r="A1787">
        <v>24257.58512</v>
      </c>
      <c r="B1787">
        <v>60418.697249999997</v>
      </c>
      <c r="C1787">
        <v>1</v>
      </c>
      <c r="D1787">
        <f>(groupC[[#This Row],[Cost (USD)]]-MIN(groupC[Cost (USD)]))/(MAX(groupC[Cost (USD)])-MIN(groupC[Cost (USD)]))</f>
        <v>0.60938067239441662</v>
      </c>
      <c r="E1787">
        <f>(groupC[[#This Row],[Weight (lbs)]]-MIN(groupC[Weight (lbs)]))/(MAX(groupC[Weight (lbs)])-MIN(groupC[Weight (lbs)]))</f>
        <v>0.57239907994798356</v>
      </c>
      <c r="F1787">
        <f>IF(groupC[[#This Row],[normalized cost]]+groupC[[#This Row],[normalized weight]]&gt;1, 1, 0)</f>
        <v>1</v>
      </c>
    </row>
    <row r="1788" spans="1:6" x14ac:dyDescent="0.75">
      <c r="A1788">
        <v>24180.320749999999</v>
      </c>
      <c r="B1788">
        <v>60320.796900000001</v>
      </c>
      <c r="C1788">
        <v>1</v>
      </c>
      <c r="D1788">
        <f>(groupC[[#This Row],[Cost (USD)]]-MIN(groupC[Cost (USD)]))/(MAX(groupC[Cost (USD)])-MIN(groupC[Cost (USD)]))</f>
        <v>0.59721151844280818</v>
      </c>
      <c r="E1788">
        <f>(groupC[[#This Row],[Weight (lbs)]]-MIN(groupC[Weight (lbs)]))/(MAX(groupC[Weight (lbs)])-MIN(groupC[Weight (lbs)]))</f>
        <v>0.56165563676561214</v>
      </c>
      <c r="F1788">
        <f>IF(groupC[[#This Row],[normalized cost]]+groupC[[#This Row],[normalized weight]]&gt;1, 1, 0)</f>
        <v>1</v>
      </c>
    </row>
    <row r="1789" spans="1:6" x14ac:dyDescent="0.75">
      <c r="A1789">
        <v>24183.488450000001</v>
      </c>
      <c r="B1789">
        <v>60344.760799999996</v>
      </c>
      <c r="C1789">
        <v>1</v>
      </c>
      <c r="D1789">
        <f>(groupC[[#This Row],[Cost (USD)]]-MIN(groupC[Cost (USD)]))/(MAX(groupC[Cost (USD)])-MIN(groupC[Cost (USD)]))</f>
        <v>0.59771043183552119</v>
      </c>
      <c r="E1789">
        <f>(groupC[[#This Row],[Weight (lbs)]]-MIN(groupC[Weight (lbs)]))/(MAX(groupC[Weight (lbs)])-MIN(groupC[Weight (lbs)]))</f>
        <v>0.56428540058237053</v>
      </c>
      <c r="F1789">
        <f>IF(groupC[[#This Row],[normalized cost]]+groupC[[#This Row],[normalized weight]]&gt;1, 1, 0)</f>
        <v>1</v>
      </c>
    </row>
    <row r="1790" spans="1:6" x14ac:dyDescent="0.75">
      <c r="A1790">
        <v>22753.48285</v>
      </c>
      <c r="B1790">
        <v>62149.4323</v>
      </c>
      <c r="C1790">
        <v>1</v>
      </c>
      <c r="D1790">
        <f>(groupC[[#This Row],[Cost (USD)]]-MIN(groupC[Cost (USD)]))/(MAX(groupC[Cost (USD)])-MIN(groupC[Cost (USD)]))</f>
        <v>0.37248425969353549</v>
      </c>
      <c r="E1790">
        <f>(groupC[[#This Row],[Weight (lbs)]]-MIN(groupC[Weight (lbs)]))/(MAX(groupC[Weight (lbs)])-MIN(groupC[Weight (lbs)]))</f>
        <v>0.76232744765468341</v>
      </c>
      <c r="F1790">
        <f>IF(groupC[[#This Row],[normalized cost]]+groupC[[#This Row],[normalized weight]]&gt;1, 1, 0)</f>
        <v>1</v>
      </c>
    </row>
    <row r="1791" spans="1:6" x14ac:dyDescent="0.75">
      <c r="A1791">
        <v>23971.229739999999</v>
      </c>
      <c r="B1791">
        <v>59410.050790000001</v>
      </c>
      <c r="C1791">
        <v>1</v>
      </c>
      <c r="D1791">
        <f>(groupC[[#This Row],[Cost (USD)]]-MIN(groupC[Cost (USD)]))/(MAX(groupC[Cost (USD)])-MIN(groupC[Cost (USD)]))</f>
        <v>0.5642796419441416</v>
      </c>
      <c r="E1791">
        <f>(groupC[[#This Row],[Weight (lbs)]]-MIN(groupC[Weight (lbs)]))/(MAX(groupC[Weight (lbs)])-MIN(groupC[Weight (lbs)]))</f>
        <v>0.4617116724554618</v>
      </c>
      <c r="F1791">
        <f>IF(groupC[[#This Row],[normalized cost]]+groupC[[#This Row],[normalized weight]]&gt;1, 1, 0)</f>
        <v>1</v>
      </c>
    </row>
    <row r="1792" spans="1:6" x14ac:dyDescent="0.75">
      <c r="A1792">
        <v>24963.49394</v>
      </c>
      <c r="B1792">
        <v>62609.130709999998</v>
      </c>
      <c r="C1792">
        <v>1</v>
      </c>
      <c r="D1792">
        <f>(groupC[[#This Row],[Cost (USD)]]-MIN(groupC[Cost (USD)]))/(MAX(groupC[Cost (USD)])-MIN(groupC[Cost (USD)]))</f>
        <v>0.72056145477028011</v>
      </c>
      <c r="E1792">
        <f>(groupC[[#This Row],[Weight (lbs)]]-MIN(groupC[Weight (lbs)]))/(MAX(groupC[Weight (lbs)])-MIN(groupC[Weight (lbs)]))</f>
        <v>0.8127740880278963</v>
      </c>
      <c r="F1792">
        <f>IF(groupC[[#This Row],[normalized cost]]+groupC[[#This Row],[normalized weight]]&gt;1, 1, 0)</f>
        <v>1</v>
      </c>
    </row>
    <row r="1793" spans="1:6" x14ac:dyDescent="0.75">
      <c r="A1793">
        <v>23015.982739999999</v>
      </c>
      <c r="B1793">
        <v>62370.347150000001</v>
      </c>
      <c r="C1793">
        <v>1</v>
      </c>
      <c r="D1793">
        <f>(groupC[[#This Row],[Cost (USD)]]-MIN(groupC[Cost (USD)]))/(MAX(groupC[Cost (USD)])-MIN(groupC[Cost (USD)]))</f>
        <v>0.41382804562863396</v>
      </c>
      <c r="E1793">
        <f>(groupC[[#This Row],[Weight (lbs)]]-MIN(groupC[Weight (lbs)]))/(MAX(groupC[Weight (lbs)])-MIN(groupC[Weight (lbs)]))</f>
        <v>0.78657032461188758</v>
      </c>
      <c r="F1793">
        <f>IF(groupC[[#This Row],[normalized cost]]+groupC[[#This Row],[normalized weight]]&gt;1, 1, 0)</f>
        <v>1</v>
      </c>
    </row>
    <row r="1794" spans="1:6" x14ac:dyDescent="0.75">
      <c r="A1794">
        <v>25942.003919999999</v>
      </c>
      <c r="B1794">
        <v>60811.23893</v>
      </c>
      <c r="C1794">
        <v>1</v>
      </c>
      <c r="D1794">
        <f>(groupC[[#This Row],[Cost (USD)]]-MIN(groupC[Cost (USD)]))/(MAX(groupC[Cost (USD)])-MIN(groupC[Cost (USD)]))</f>
        <v>0.87467697515574616</v>
      </c>
      <c r="E1794">
        <f>(groupC[[#This Row],[Weight (lbs)]]-MIN(groupC[Weight (lbs)]))/(MAX(groupC[Weight (lbs)])-MIN(groupC[Weight (lbs)]))</f>
        <v>0.61547603764826586</v>
      </c>
      <c r="F1794">
        <f>IF(groupC[[#This Row],[normalized cost]]+groupC[[#This Row],[normalized weight]]&gt;1, 1, 0)</f>
        <v>1</v>
      </c>
    </row>
    <row r="1795" spans="1:6" x14ac:dyDescent="0.75">
      <c r="A1795">
        <v>23691.3701</v>
      </c>
      <c r="B1795">
        <v>60563.168420000002</v>
      </c>
      <c r="C1795">
        <v>1</v>
      </c>
      <c r="D1795">
        <f>(groupC[[#This Row],[Cost (USD)]]-MIN(groupC[Cost (USD)]))/(MAX(groupC[Cost (USD)])-MIN(groupC[Cost (USD)]))</f>
        <v>0.52020169186182452</v>
      </c>
      <c r="E1795">
        <f>(groupC[[#This Row],[Weight (lbs)]]-MIN(groupC[Weight (lbs)]))/(MAX(groupC[Weight (lbs)])-MIN(groupC[Weight (lbs)]))</f>
        <v>0.58825313773619203</v>
      </c>
      <c r="F1795">
        <f>IF(groupC[[#This Row],[normalized cost]]+groupC[[#This Row],[normalized weight]]&gt;1, 1, 0)</f>
        <v>1</v>
      </c>
    </row>
    <row r="1796" spans="1:6" x14ac:dyDescent="0.75">
      <c r="A1796">
        <v>24290.49325</v>
      </c>
      <c r="B1796">
        <v>60019.283300000003</v>
      </c>
      <c r="C1796">
        <v>1</v>
      </c>
      <c r="D1796">
        <f>(groupC[[#This Row],[Cost (USD)]]-MIN(groupC[Cost (USD)]))/(MAX(groupC[Cost (USD)])-MIN(groupC[Cost (USD)]))</f>
        <v>0.61456370954633466</v>
      </c>
      <c r="E1796">
        <f>(groupC[[#This Row],[Weight (lbs)]]-MIN(groupC[Weight (lbs)]))/(MAX(groupC[Weight (lbs)])-MIN(groupC[Weight (lbs)]))</f>
        <v>0.52856796925152871</v>
      </c>
      <c r="F1796">
        <f>IF(groupC[[#This Row],[normalized cost]]+groupC[[#This Row],[normalized weight]]&gt;1, 1, 0)</f>
        <v>1</v>
      </c>
    </row>
    <row r="1797" spans="1:6" x14ac:dyDescent="0.75">
      <c r="A1797">
        <v>25241.072550000001</v>
      </c>
      <c r="B1797">
        <v>58841.314619999997</v>
      </c>
      <c r="C1797">
        <v>1</v>
      </c>
      <c r="D1797">
        <f>(groupC[[#This Row],[Cost (USD)]]-MIN(groupC[Cost (USD)]))/(MAX(groupC[Cost (USD)])-MIN(groupC[Cost (USD)]))</f>
        <v>0.76428014216478624</v>
      </c>
      <c r="E1797">
        <f>(groupC[[#This Row],[Weight (lbs)]]-MIN(groupC[Weight (lbs)]))/(MAX(groupC[Weight (lbs)])-MIN(groupC[Weight (lbs)]))</f>
        <v>0.39929938559280148</v>
      </c>
      <c r="F1797">
        <f>IF(groupC[[#This Row],[normalized cost]]+groupC[[#This Row],[normalized weight]]&gt;1, 1, 0)</f>
        <v>1</v>
      </c>
    </row>
    <row r="1798" spans="1:6" x14ac:dyDescent="0.75">
      <c r="A1798">
        <v>24621.113000000001</v>
      </c>
      <c r="B1798">
        <v>59291.045619999997</v>
      </c>
      <c r="C1798">
        <v>1</v>
      </c>
      <c r="D1798">
        <f>(groupC[[#This Row],[Cost (USD)]]-MIN(groupC[Cost (USD)]))/(MAX(groupC[Cost (USD)])-MIN(groupC[Cost (USD)]))</f>
        <v>0.66663638725266017</v>
      </c>
      <c r="E1798">
        <f>(groupC[[#This Row],[Weight (lbs)]]-MIN(groupC[Weight (lbs)]))/(MAX(groupC[Weight (lbs)])-MIN(groupC[Weight (lbs)]))</f>
        <v>0.44865221677115064</v>
      </c>
      <c r="F1798">
        <f>IF(groupC[[#This Row],[normalized cost]]+groupC[[#This Row],[normalized weight]]&gt;1, 1, 0)</f>
        <v>1</v>
      </c>
    </row>
    <row r="1799" spans="1:6" x14ac:dyDescent="0.75">
      <c r="A1799">
        <v>23812.905719999999</v>
      </c>
      <c r="B1799">
        <v>61343.090380000001</v>
      </c>
      <c r="C1799">
        <v>1</v>
      </c>
      <c r="D1799">
        <f>(groupC[[#This Row],[Cost (USD)]]-MIN(groupC[Cost (USD)]))/(MAX(groupC[Cost (USD)])-MIN(groupC[Cost (USD)]))</f>
        <v>0.53934357667087884</v>
      </c>
      <c r="E1799">
        <f>(groupC[[#This Row],[Weight (lbs)]]-MIN(groupC[Weight (lbs)]))/(MAX(groupC[Weight (lbs)])-MIN(groupC[Weight (lbs)]))</f>
        <v>0.67384064854635894</v>
      </c>
      <c r="F1799">
        <f>IF(groupC[[#This Row],[normalized cost]]+groupC[[#This Row],[normalized weight]]&gt;1, 1, 0)</f>
        <v>1</v>
      </c>
    </row>
    <row r="1800" spans="1:6" x14ac:dyDescent="0.75">
      <c r="A1800">
        <v>24687.640530000001</v>
      </c>
      <c r="B1800">
        <v>60101.326889999997</v>
      </c>
      <c r="C1800">
        <v>1</v>
      </c>
      <c r="D1800">
        <f>(groupC[[#This Row],[Cost (USD)]]-MIN(groupC[Cost (USD)]))/(MAX(groupC[Cost (USD)])-MIN(groupC[Cost (USD)]))</f>
        <v>0.67711448672580976</v>
      </c>
      <c r="E1800">
        <f>(groupC[[#This Row],[Weight (lbs)]]-MIN(groupC[Weight (lbs)]))/(MAX(groupC[Weight (lbs)])-MIN(groupC[Weight (lbs)]))</f>
        <v>0.53757131446574657</v>
      </c>
      <c r="F1800">
        <f>IF(groupC[[#This Row],[normalized cost]]+groupC[[#This Row],[normalized weight]]&gt;1, 1, 0)</f>
        <v>1</v>
      </c>
    </row>
    <row r="1801" spans="1:6" x14ac:dyDescent="0.75">
      <c r="A1801">
        <v>23837.92858</v>
      </c>
      <c r="B1801">
        <v>60526.716899999999</v>
      </c>
      <c r="C1801">
        <v>1</v>
      </c>
      <c r="D1801">
        <f>(groupC[[#This Row],[Cost (USD)]]-MIN(groupC[Cost (USD)]))/(MAX(groupC[Cost (USD)])-MIN(groupC[Cost (USD)]))</f>
        <v>0.54328468219790971</v>
      </c>
      <c r="E1801">
        <f>(groupC[[#This Row],[Weight (lbs)]]-MIN(groupC[Weight (lbs)]))/(MAX(groupC[Weight (lbs)])-MIN(groupC[Weight (lbs)]))</f>
        <v>0.58425300051471007</v>
      </c>
      <c r="F1801">
        <f>IF(groupC[[#This Row],[normalized cost]]+groupC[[#This Row],[normalized weight]]&gt;1, 1, 0)</f>
        <v>1</v>
      </c>
    </row>
    <row r="1802" spans="1:6" x14ac:dyDescent="0.75">
      <c r="A1802">
        <v>23633.981110000001</v>
      </c>
      <c r="B1802">
        <v>58457.083930000001</v>
      </c>
      <c r="C1802">
        <v>1</v>
      </c>
      <c r="D1802">
        <f>(groupC[[#This Row],[Cost (USD)]]-MIN(groupC[Cost (USD)]))/(MAX(groupC[Cost (USD)])-MIN(groupC[Cost (USD)]))</f>
        <v>0.51116291429284533</v>
      </c>
      <c r="E1802">
        <f>(groupC[[#This Row],[Weight (lbs)]]-MIN(groupC[Weight (lbs)]))/(MAX(groupC[Weight (lbs)])-MIN(groupC[Weight (lbs)]))</f>
        <v>0.35713446394606058</v>
      </c>
      <c r="F1802">
        <f>IF(groupC[[#This Row],[normalized cost]]+groupC[[#This Row],[normalized weight]]&gt;1, 1, 0)</f>
        <v>0</v>
      </c>
    </row>
    <row r="1803" spans="1:6" x14ac:dyDescent="0.75">
      <c r="A1803">
        <v>23698.69614</v>
      </c>
      <c r="B1803">
        <v>59347.24063</v>
      </c>
      <c r="C1803">
        <v>1</v>
      </c>
      <c r="D1803">
        <f>(groupC[[#This Row],[Cost (USD)]]-MIN(groupC[Cost (USD)]))/(MAX(groupC[Cost (USD)])-MIN(groupC[Cost (USD)]))</f>
        <v>0.52135554464824652</v>
      </c>
      <c r="E1803">
        <f>(groupC[[#This Row],[Weight (lbs)]]-MIN(groupC[Weight (lbs)]))/(MAX(groupC[Weight (lbs)])-MIN(groupC[Weight (lbs)]))</f>
        <v>0.45481897610416477</v>
      </c>
      <c r="F1803">
        <f>IF(groupC[[#This Row],[normalized cost]]+groupC[[#This Row],[normalized weight]]&gt;1, 1, 0)</f>
        <v>0</v>
      </c>
    </row>
    <row r="1804" spans="1:6" x14ac:dyDescent="0.75">
      <c r="A1804">
        <v>23782.867610000001</v>
      </c>
      <c r="B1804">
        <v>58883.035109999997</v>
      </c>
      <c r="C1804">
        <v>1</v>
      </c>
      <c r="D1804">
        <f>(groupC[[#This Row],[Cost (USD)]]-MIN(groupC[Cost (USD)]))/(MAX(groupC[Cost (USD)])-MIN(groupC[Cost (USD)]))</f>
        <v>0.5346125682512759</v>
      </c>
      <c r="E1804">
        <f>(groupC[[#This Row],[Weight (lbs)]]-MIN(groupC[Weight (lbs)]))/(MAX(groupC[Weight (lbs)])-MIN(groupC[Weight (lbs)]))</f>
        <v>0.40387773198130483</v>
      </c>
      <c r="F1804">
        <f>IF(groupC[[#This Row],[normalized cost]]+groupC[[#This Row],[normalized weight]]&gt;1, 1, 0)</f>
        <v>0</v>
      </c>
    </row>
    <row r="1805" spans="1:6" x14ac:dyDescent="0.75">
      <c r="A1805">
        <v>23609.241389999999</v>
      </c>
      <c r="B1805">
        <v>58652.567660000001</v>
      </c>
      <c r="C1805">
        <v>1</v>
      </c>
      <c r="D1805">
        <f>(groupC[[#This Row],[Cost (USD)]]-MIN(groupC[Cost (USD)]))/(MAX(groupC[Cost (USD)])-MIN(groupC[Cost (USD)]))</f>
        <v>0.50726640337326234</v>
      </c>
      <c r="E1805">
        <f>(groupC[[#This Row],[Weight (lbs)]]-MIN(groupC[Weight (lbs)]))/(MAX(groupC[Weight (lbs)])-MIN(groupC[Weight (lbs)]))</f>
        <v>0.37858656648025096</v>
      </c>
      <c r="F1805">
        <f>IF(groupC[[#This Row],[normalized cost]]+groupC[[#This Row],[normalized weight]]&gt;1, 1, 0)</f>
        <v>0</v>
      </c>
    </row>
    <row r="1806" spans="1:6" x14ac:dyDescent="0.75">
      <c r="A1806">
        <v>23323.87904</v>
      </c>
      <c r="B1806">
        <v>61536.029750000002</v>
      </c>
      <c r="C1806">
        <v>1</v>
      </c>
      <c r="D1806">
        <f>(groupC[[#This Row],[Cost (USD)]]-MIN(groupC[Cost (USD)]))/(MAX(groupC[Cost (USD)])-MIN(groupC[Cost (USD)]))</f>
        <v>0.462321775349469</v>
      </c>
      <c r="E1806">
        <f>(groupC[[#This Row],[Weight (lbs)]]-MIN(groupC[Weight (lbs)]))/(MAX(groupC[Weight (lbs)])-MIN(groupC[Weight (lbs)]))</f>
        <v>0.69501353668452837</v>
      </c>
      <c r="F1806">
        <f>IF(groupC[[#This Row],[normalized cost]]+groupC[[#This Row],[normalized weight]]&gt;1, 1, 0)</f>
        <v>1</v>
      </c>
    </row>
    <row r="1807" spans="1:6" x14ac:dyDescent="0.75">
      <c r="A1807">
        <v>24964.641589999999</v>
      </c>
      <c r="B1807">
        <v>57958.325579999997</v>
      </c>
      <c r="C1807">
        <v>1</v>
      </c>
      <c r="D1807">
        <f>(groupC[[#This Row],[Cost (USD)]]-MIN(groupC[Cost (USD)]))/(MAX(groupC[Cost (USD)])-MIN(groupC[Cost (USD)]))</f>
        <v>0.7207422098781332</v>
      </c>
      <c r="E1807">
        <f>(groupC[[#This Row],[Weight (lbs)]]-MIN(groupC[Weight (lbs)]))/(MAX(groupC[Weight (lbs)])-MIN(groupC[Weight (lbs)]))</f>
        <v>0.30240144210335423</v>
      </c>
      <c r="F1807">
        <f>IF(groupC[[#This Row],[normalized cost]]+groupC[[#This Row],[normalized weight]]&gt;1, 1, 0)</f>
        <v>1</v>
      </c>
    </row>
    <row r="1808" spans="1:6" x14ac:dyDescent="0.75">
      <c r="A1808">
        <v>24688.03026</v>
      </c>
      <c r="B1808">
        <v>59831.97956</v>
      </c>
      <c r="C1808">
        <v>1</v>
      </c>
      <c r="D1808">
        <f>(groupC[[#This Row],[Cost (USD)]]-MIN(groupC[Cost (USD)]))/(MAX(groupC[Cost (USD)])-MIN(groupC[Cost (USD)]))</f>
        <v>0.67717586927988416</v>
      </c>
      <c r="E1808">
        <f>(groupC[[#This Row],[Weight (lbs)]]-MIN(groupC[Weight (lbs)]))/(MAX(groupC[Weight (lbs)])-MIN(groupC[Weight (lbs)]))</f>
        <v>0.50801352701985347</v>
      </c>
      <c r="F1808">
        <f>IF(groupC[[#This Row],[normalized cost]]+groupC[[#This Row],[normalized weight]]&gt;1, 1, 0)</f>
        <v>1</v>
      </c>
    </row>
    <row r="1809" spans="1:6" x14ac:dyDescent="0.75">
      <c r="A1809">
        <v>25207.839390000001</v>
      </c>
      <c r="B1809">
        <v>60620.437480000001</v>
      </c>
      <c r="C1809">
        <v>1</v>
      </c>
      <c r="D1809">
        <f>(groupC[[#This Row],[Cost (USD)]]-MIN(groupC[Cost (USD)]))/(MAX(groupC[Cost (USD)])-MIN(groupC[Cost (USD)]))</f>
        <v>0.75904591272192112</v>
      </c>
      <c r="E1809">
        <f>(groupC[[#This Row],[Weight (lbs)]]-MIN(groupC[Weight (lbs)]))/(MAX(groupC[Weight (lbs)])-MIN(groupC[Weight (lbs)]))</f>
        <v>0.59453776176682971</v>
      </c>
      <c r="F1809">
        <f>IF(groupC[[#This Row],[normalized cost]]+groupC[[#This Row],[normalized weight]]&gt;1, 1, 0)</f>
        <v>1</v>
      </c>
    </row>
    <row r="1810" spans="1:6" x14ac:dyDescent="0.75">
      <c r="A1810">
        <v>23631.356349999998</v>
      </c>
      <c r="B1810">
        <v>58620.209199999998</v>
      </c>
      <c r="C1810">
        <v>1</v>
      </c>
      <c r="D1810">
        <f>(groupC[[#This Row],[Cost (USD)]]-MIN(groupC[Cost (USD)]))/(MAX(groupC[Cost (USD)])-MIN(groupC[Cost (USD)]))</f>
        <v>0.51074951406029245</v>
      </c>
      <c r="E1810">
        <f>(groupC[[#This Row],[Weight (lbs)]]-MIN(groupC[Weight (lbs)]))/(MAX(groupC[Weight (lbs)])-MIN(groupC[Weight (lbs)]))</f>
        <v>0.37503559575870515</v>
      </c>
      <c r="F1810">
        <f>IF(groupC[[#This Row],[normalized cost]]+groupC[[#This Row],[normalized weight]]&gt;1, 1, 0)</f>
        <v>0</v>
      </c>
    </row>
    <row r="1811" spans="1:6" x14ac:dyDescent="0.75">
      <c r="A1811">
        <v>26071.822090000001</v>
      </c>
      <c r="B1811">
        <v>59539.796609999998</v>
      </c>
      <c r="C1811">
        <v>1</v>
      </c>
      <c r="D1811">
        <f>(groupC[[#This Row],[Cost (USD)]]-MIN(groupC[Cost (USD)]))/(MAX(groupC[Cost (USD)])-MIN(groupC[Cost (USD)]))</f>
        <v>0.89512336327029485</v>
      </c>
      <c r="E1811">
        <f>(groupC[[#This Row],[Weight (lbs)]]-MIN(groupC[Weight (lbs)]))/(MAX(groupC[Weight (lbs)])-MIN(groupC[Weight (lbs)]))</f>
        <v>0.47594979157679496</v>
      </c>
      <c r="F1811">
        <f>IF(groupC[[#This Row],[normalized cost]]+groupC[[#This Row],[normalized weight]]&gt;1, 1, 0)</f>
        <v>1</v>
      </c>
    </row>
    <row r="1812" spans="1:6" x14ac:dyDescent="0.75">
      <c r="A1812">
        <v>23665.695360000002</v>
      </c>
      <c r="B1812">
        <v>60379.68288</v>
      </c>
      <c r="C1812">
        <v>1</v>
      </c>
      <c r="D1812">
        <f>(groupC[[#This Row],[Cost (USD)]]-MIN(groupC[Cost (USD)]))/(MAX(groupC[Cost (USD)])-MIN(groupC[Cost (USD)]))</f>
        <v>0.5161579151025304</v>
      </c>
      <c r="E1812">
        <f>(groupC[[#This Row],[Weight (lbs)]]-MIN(groupC[Weight (lbs)]))/(MAX(groupC[Weight (lbs)])-MIN(groupC[Weight (lbs)]))</f>
        <v>0.56811769926455391</v>
      </c>
      <c r="F1812">
        <f>IF(groupC[[#This Row],[normalized cost]]+groupC[[#This Row],[normalized weight]]&gt;1, 1, 0)</f>
        <v>1</v>
      </c>
    </row>
    <row r="1813" spans="1:6" x14ac:dyDescent="0.75">
      <c r="A1813">
        <v>23353.218840000001</v>
      </c>
      <c r="B1813">
        <v>59086.58253</v>
      </c>
      <c r="C1813">
        <v>1</v>
      </c>
      <c r="D1813">
        <f>(groupC[[#This Row],[Cost (USD)]]-MIN(groupC[Cost (USD)]))/(MAX(groupC[Cost (USD)])-MIN(groupC[Cost (USD)]))</f>
        <v>0.46694279980238845</v>
      </c>
      <c r="E1813">
        <f>(groupC[[#This Row],[Weight (lbs)]]-MIN(groupC[Weight (lbs)]))/(MAX(groupC[Weight (lbs)])-MIN(groupC[Weight (lbs)]))</f>
        <v>0.42621473222378015</v>
      </c>
      <c r="F1813">
        <f>IF(groupC[[#This Row],[normalized cost]]+groupC[[#This Row],[normalized weight]]&gt;1, 1, 0)</f>
        <v>0</v>
      </c>
    </row>
    <row r="1814" spans="1:6" x14ac:dyDescent="0.75">
      <c r="A1814">
        <v>25919.030920000001</v>
      </c>
      <c r="B1814">
        <v>58678.226190000001</v>
      </c>
      <c r="C1814">
        <v>1</v>
      </c>
      <c r="D1814">
        <f>(groupC[[#This Row],[Cost (USD)]]-MIN(groupC[Cost (USD)]))/(MAX(groupC[Cost (USD)])-MIN(groupC[Cost (USD)]))</f>
        <v>0.87105872299462361</v>
      </c>
      <c r="E1814">
        <f>(groupC[[#This Row],[Weight (lbs)]]-MIN(groupC[Weight (lbs)]))/(MAX(groupC[Weight (lbs)])-MIN(groupC[Weight (lbs)]))</f>
        <v>0.38140229654861324</v>
      </c>
      <c r="F1814">
        <f>IF(groupC[[#This Row],[normalized cost]]+groupC[[#This Row],[normalized weight]]&gt;1, 1, 0)</f>
        <v>1</v>
      </c>
    </row>
    <row r="1815" spans="1:6" x14ac:dyDescent="0.75">
      <c r="A1815">
        <v>24462.007389999999</v>
      </c>
      <c r="B1815">
        <v>59355.259980000003</v>
      </c>
      <c r="C1815">
        <v>1</v>
      </c>
      <c r="D1815">
        <f>(groupC[[#This Row],[Cost (USD)]]-MIN(groupC[Cost (USD)]))/(MAX(groupC[Cost (USD)])-MIN(groupC[Cost (USD)]))</f>
        <v>0.64157722139581586</v>
      </c>
      <c r="E1815">
        <f>(groupC[[#This Row],[Weight (lbs)]]-MIN(groupC[Weight (lbs)]))/(MAX(groupC[Weight (lbs)])-MIN(groupC[Weight (lbs)]))</f>
        <v>0.45569900800481256</v>
      </c>
      <c r="F1815">
        <f>IF(groupC[[#This Row],[normalized cost]]+groupC[[#This Row],[normalized weight]]&gt;1, 1, 0)</f>
        <v>1</v>
      </c>
    </row>
    <row r="1816" spans="1:6" x14ac:dyDescent="0.75">
      <c r="A1816">
        <v>23061.060570000001</v>
      </c>
      <c r="B1816">
        <v>60150.223380000003</v>
      </c>
      <c r="C1816">
        <v>1</v>
      </c>
      <c r="D1816">
        <f>(groupC[[#This Row],[Cost (USD)]]-MIN(groupC[Cost (USD)]))/(MAX(groupC[Cost (USD)])-MIN(groupC[Cost (USD)]))</f>
        <v>0.42092781299973209</v>
      </c>
      <c r="E1816">
        <f>(groupC[[#This Row],[Weight (lbs)]]-MIN(groupC[Weight (lbs)]))/(MAX(groupC[Weight (lbs)])-MIN(groupC[Weight (lbs)]))</f>
        <v>0.54293714474247678</v>
      </c>
      <c r="F1816">
        <f>IF(groupC[[#This Row],[normalized cost]]+groupC[[#This Row],[normalized weight]]&gt;1, 1, 0)</f>
        <v>0</v>
      </c>
    </row>
    <row r="1817" spans="1:6" x14ac:dyDescent="0.75">
      <c r="A1817">
        <v>22090.115600000001</v>
      </c>
      <c r="B1817">
        <v>60326.77893</v>
      </c>
      <c r="C1817">
        <v>1</v>
      </c>
      <c r="D1817">
        <f>(groupC[[#This Row],[Cost (USD)]]-MIN(groupC[Cost (USD)]))/(MAX(groupC[Cost (USD)])-MIN(groupC[Cost (USD)]))</f>
        <v>0.26800378322417379</v>
      </c>
      <c r="E1817">
        <f>(groupC[[#This Row],[Weight (lbs)]]-MIN(groupC[Weight (lbs)]))/(MAX(groupC[Weight (lbs)])-MIN(groupC[Weight (lbs)]))</f>
        <v>0.56231209610840538</v>
      </c>
      <c r="F1817">
        <f>IF(groupC[[#This Row],[normalized cost]]+groupC[[#This Row],[normalized weight]]&gt;1, 1, 0)</f>
        <v>0</v>
      </c>
    </row>
    <row r="1818" spans="1:6" x14ac:dyDescent="0.75">
      <c r="A1818">
        <v>25486.730909999998</v>
      </c>
      <c r="B1818">
        <v>62258.319869999999</v>
      </c>
      <c r="C1818">
        <v>1</v>
      </c>
      <c r="D1818">
        <f>(groupC[[#This Row],[Cost (USD)]]-MIN(groupC[Cost (USD)]))/(MAX(groupC[Cost (USD)])-MIN(groupC[Cost (USD)]))</f>
        <v>0.80297138370781052</v>
      </c>
      <c r="E1818">
        <f>(groupC[[#This Row],[Weight (lbs)]]-MIN(groupC[Weight (lbs)]))/(MAX(groupC[Weight (lbs)])-MIN(groupC[Weight (lbs)]))</f>
        <v>0.77427661251018731</v>
      </c>
      <c r="F1818">
        <f>IF(groupC[[#This Row],[normalized cost]]+groupC[[#This Row],[normalized weight]]&gt;1, 1, 0)</f>
        <v>1</v>
      </c>
    </row>
    <row r="1819" spans="1:6" x14ac:dyDescent="0.75">
      <c r="A1819">
        <v>25237.595389999999</v>
      </c>
      <c r="B1819">
        <v>59649.64892</v>
      </c>
      <c r="C1819">
        <v>1</v>
      </c>
      <c r="D1819">
        <f>(groupC[[#This Row],[Cost (USD)]]-MIN(groupC[Cost (USD)]))/(MAX(groupC[Cost (USD)])-MIN(groupC[Cost (USD)]))</f>
        <v>0.76373248875928512</v>
      </c>
      <c r="E1819">
        <f>(groupC[[#This Row],[Weight (lbs)]]-MIN(groupC[Weight (lbs)]))/(MAX(groupC[Weight (lbs)])-MIN(groupC[Weight (lbs)]))</f>
        <v>0.48800482560820885</v>
      </c>
      <c r="F1819">
        <f>IF(groupC[[#This Row],[normalized cost]]+groupC[[#This Row],[normalized weight]]&gt;1, 1, 0)</f>
        <v>1</v>
      </c>
    </row>
    <row r="1820" spans="1:6" x14ac:dyDescent="0.75">
      <c r="A1820">
        <v>23794.35382</v>
      </c>
      <c r="B1820">
        <v>59827.586069999998</v>
      </c>
      <c r="C1820">
        <v>1</v>
      </c>
      <c r="D1820">
        <f>(groupC[[#This Row],[Cost (USD)]]-MIN(groupC[Cost (USD)]))/(MAX(groupC[Cost (USD)])-MIN(groupC[Cost (USD)]))</f>
        <v>0.53642164865677833</v>
      </c>
      <c r="E1820">
        <f>(groupC[[#This Row],[Weight (lbs)]]-MIN(groupC[Weight (lbs)]))/(MAX(groupC[Weight (lbs)])-MIN(groupC[Weight (lbs)]))</f>
        <v>0.50753139176510365</v>
      </c>
      <c r="F1820">
        <f>IF(groupC[[#This Row],[normalized cost]]+groupC[[#This Row],[normalized weight]]&gt;1, 1, 0)</f>
        <v>1</v>
      </c>
    </row>
    <row r="1821" spans="1:6" x14ac:dyDescent="0.75">
      <c r="A1821">
        <v>24997.838510000001</v>
      </c>
      <c r="B1821">
        <v>61655.958700000003</v>
      </c>
      <c r="C1821">
        <v>1</v>
      </c>
      <c r="D1821">
        <f>(groupC[[#This Row],[Cost (USD)]]-MIN(groupC[Cost (USD)]))/(MAX(groupC[Cost (USD)])-MIN(groupC[Cost (USD)]))</f>
        <v>0.72597073151364577</v>
      </c>
      <c r="E1821">
        <f>(groupC[[#This Row],[Weight (lbs)]]-MIN(groupC[Weight (lbs)]))/(MAX(groupC[Weight (lbs)])-MIN(groupC[Weight (lbs)]))</f>
        <v>0.70817436665343581</v>
      </c>
      <c r="F1821">
        <f>IF(groupC[[#This Row],[normalized cost]]+groupC[[#This Row],[normalized weight]]&gt;1, 1, 0)</f>
        <v>1</v>
      </c>
    </row>
    <row r="1822" spans="1:6" x14ac:dyDescent="0.75">
      <c r="A1822">
        <v>22788.86003</v>
      </c>
      <c r="B1822">
        <v>61326.399969999999</v>
      </c>
      <c r="C1822">
        <v>1</v>
      </c>
      <c r="D1822">
        <f>(groupC[[#This Row],[Cost (USD)]]-MIN(groupC[Cost (USD)]))/(MAX(groupC[Cost (USD)])-MIN(groupC[Cost (USD)]))</f>
        <v>0.37805617272141306</v>
      </c>
      <c r="E1822">
        <f>(groupC[[#This Row],[Weight (lbs)]]-MIN(groupC[Weight (lbs)]))/(MAX(groupC[Weight (lbs)])-MIN(groupC[Weight (lbs)]))</f>
        <v>0.67200906702979113</v>
      </c>
      <c r="F1822">
        <f>IF(groupC[[#This Row],[normalized cost]]+groupC[[#This Row],[normalized weight]]&gt;1, 1, 0)</f>
        <v>1</v>
      </c>
    </row>
    <row r="1823" spans="1:6" x14ac:dyDescent="0.75">
      <c r="A1823">
        <v>22108.79782</v>
      </c>
      <c r="B1823">
        <v>59889.627439999997</v>
      </c>
      <c r="C1823">
        <v>1</v>
      </c>
      <c r="D1823">
        <f>(groupC[[#This Row],[Cost (USD)]]-MIN(groupC[Cost (USD)]))/(MAX(groupC[Cost (USD)])-MIN(groupC[Cost (USD)]))</f>
        <v>0.27094623666471568</v>
      </c>
      <c r="E1823">
        <f>(groupC[[#This Row],[Weight (lbs)]]-MIN(groupC[Weight (lbs)]))/(MAX(groupC[Weight (lbs)])-MIN(groupC[Weight (lbs)]))</f>
        <v>0.51433972221082225</v>
      </c>
      <c r="F1823">
        <f>IF(groupC[[#This Row],[normalized cost]]+groupC[[#This Row],[normalized weight]]&gt;1, 1, 0)</f>
        <v>0</v>
      </c>
    </row>
    <row r="1824" spans="1:6" x14ac:dyDescent="0.75">
      <c r="A1824">
        <v>23258.677950000001</v>
      </c>
      <c r="B1824">
        <v>60378.940329999998</v>
      </c>
      <c r="C1824">
        <v>1</v>
      </c>
      <c r="D1824">
        <f>(groupC[[#This Row],[Cost (USD)]]-MIN(groupC[Cost (USD)]))/(MAX(groupC[Cost (USD)])-MIN(groupC[Cost (USD)]))</f>
        <v>0.45205259044544849</v>
      </c>
      <c r="E1824">
        <f>(groupC[[#This Row],[Weight (lbs)]]-MIN(groupC[Weight (lbs)]))/(MAX(groupC[Weight (lbs)])-MIN(groupC[Weight (lbs)]))</f>
        <v>0.56803621289872275</v>
      </c>
      <c r="F1824">
        <f>IF(groupC[[#This Row],[normalized cost]]+groupC[[#This Row],[normalized weight]]&gt;1, 1, 0)</f>
        <v>1</v>
      </c>
    </row>
    <row r="1825" spans="1:6" x14ac:dyDescent="0.75">
      <c r="A1825">
        <v>24759.747240000001</v>
      </c>
      <c r="B1825">
        <v>58693.769670000001</v>
      </c>
      <c r="C1825">
        <v>1</v>
      </c>
      <c r="D1825">
        <f>(groupC[[#This Row],[Cost (USD)]]-MIN(groupC[Cost (USD)]))/(MAX(groupC[Cost (USD)])-MIN(groupC[Cost (USD)]))</f>
        <v>0.68847130818095104</v>
      </c>
      <c r="E1825">
        <f>(groupC[[#This Row],[Weight (lbs)]]-MIN(groupC[Weight (lbs)]))/(MAX(groupC[Weight (lbs)])-MIN(groupC[Weight (lbs)]))</f>
        <v>0.38310801562149027</v>
      </c>
      <c r="F1825">
        <f>IF(groupC[[#This Row],[normalized cost]]+groupC[[#This Row],[normalized weight]]&gt;1, 1, 0)</f>
        <v>1</v>
      </c>
    </row>
    <row r="1826" spans="1:6" x14ac:dyDescent="0.75">
      <c r="A1826">
        <v>24437.59431</v>
      </c>
      <c r="B1826">
        <v>61335.890899999999</v>
      </c>
      <c r="C1826">
        <v>1</v>
      </c>
      <c r="D1826">
        <f>(groupC[[#This Row],[Cost (USD)]]-MIN(groupC[Cost (USD)]))/(MAX(groupC[Cost (USD)])-MIN(groupC[Cost (USD)]))</f>
        <v>0.63773215634250713</v>
      </c>
      <c r="E1826">
        <f>(groupC[[#This Row],[Weight (lbs)]]-MIN(groupC[Weight (lbs)]))/(MAX(groupC[Weight (lbs)])-MIN(groupC[Weight (lbs)]))</f>
        <v>0.67305058799680373</v>
      </c>
      <c r="F1826">
        <f>IF(groupC[[#This Row],[normalized cost]]+groupC[[#This Row],[normalized weight]]&gt;1, 1, 0)</f>
        <v>1</v>
      </c>
    </row>
    <row r="1827" spans="1:6" x14ac:dyDescent="0.75">
      <c r="A1827">
        <v>24962.972849999998</v>
      </c>
      <c r="B1827">
        <v>58416.884129999999</v>
      </c>
      <c r="C1827">
        <v>1</v>
      </c>
      <c r="D1827">
        <f>(groupC[[#This Row],[Cost (USD)]]-MIN(groupC[Cost (USD)]))/(MAX(groupC[Cost (USD)])-MIN(groupC[Cost (USD)]))</f>
        <v>0.72047938298955283</v>
      </c>
      <c r="E1827">
        <f>(groupC[[#This Row],[Weight (lbs)]]-MIN(groupC[Weight (lbs)]))/(MAX(groupC[Weight (lbs)])-MIN(groupC[Weight (lbs)]))</f>
        <v>0.3527229958844782</v>
      </c>
      <c r="F1827">
        <f>IF(groupC[[#This Row],[normalized cost]]+groupC[[#This Row],[normalized weight]]&gt;1, 1, 0)</f>
        <v>1</v>
      </c>
    </row>
    <row r="1828" spans="1:6" x14ac:dyDescent="0.75">
      <c r="A1828">
        <v>24214.51827</v>
      </c>
      <c r="B1828">
        <v>59852.14084</v>
      </c>
      <c r="C1828">
        <v>1</v>
      </c>
      <c r="D1828">
        <f>(groupC[[#This Row],[Cost (USD)]]-MIN(groupC[Cost (USD)]))/(MAX(groupC[Cost (USD)])-MIN(groupC[Cost (USD)]))</f>
        <v>0.6025976347813381</v>
      </c>
      <c r="E1828">
        <f>(groupC[[#This Row],[Weight (lbs)]]-MIN(groupC[Weight (lbs)]))/(MAX(groupC[Weight (lbs)])-MIN(groupC[Weight (lbs)]))</f>
        <v>0.51022599680330061</v>
      </c>
      <c r="F1828">
        <f>IF(groupC[[#This Row],[normalized cost]]+groupC[[#This Row],[normalized weight]]&gt;1, 1, 0)</f>
        <v>1</v>
      </c>
    </row>
    <row r="1829" spans="1:6" x14ac:dyDescent="0.75">
      <c r="A1829">
        <v>24270.400229999999</v>
      </c>
      <c r="B1829">
        <v>61762.816079999997</v>
      </c>
      <c r="C1829">
        <v>1</v>
      </c>
      <c r="D1829">
        <f>(groupC[[#This Row],[Cost (USD)]]-MIN(groupC[Cost (USD)]))/(MAX(groupC[Cost (USD)])-MIN(groupC[Cost (USD)]))</f>
        <v>0.61139905481954726</v>
      </c>
      <c r="E1829">
        <f>(groupC[[#This Row],[Weight (lbs)]]-MIN(groupC[Weight (lbs)]))/(MAX(groupC[Weight (lbs)])-MIN(groupC[Weight (lbs)]))</f>
        <v>0.71990074138699967</v>
      </c>
      <c r="F1829">
        <f>IF(groupC[[#This Row],[normalized cost]]+groupC[[#This Row],[normalized weight]]&gt;1, 1, 0)</f>
        <v>1</v>
      </c>
    </row>
    <row r="1830" spans="1:6" x14ac:dyDescent="0.75">
      <c r="A1830">
        <v>24472.41706</v>
      </c>
      <c r="B1830">
        <v>60208.483670000001</v>
      </c>
      <c r="C1830">
        <v>1</v>
      </c>
      <c r="D1830">
        <f>(groupC[[#This Row],[Cost (USD)]]-MIN(groupC[Cost (USD)]))/(MAX(groupC[Cost (USD)])-MIN(groupC[Cost (USD)]))</f>
        <v>0.64321674653289329</v>
      </c>
      <c r="E1830">
        <f>(groupC[[#This Row],[Weight (lbs)]]-MIN(groupC[Weight (lbs)]))/(MAX(groupC[Weight (lbs)])-MIN(groupC[Weight (lbs)]))</f>
        <v>0.54933054492341071</v>
      </c>
      <c r="F1830">
        <f>IF(groupC[[#This Row],[normalized cost]]+groupC[[#This Row],[normalized weight]]&gt;1, 1, 0)</f>
        <v>1</v>
      </c>
    </row>
    <row r="1831" spans="1:6" x14ac:dyDescent="0.75">
      <c r="A1831">
        <v>24489.12414</v>
      </c>
      <c r="B1831">
        <v>60795.387589999998</v>
      </c>
      <c r="C1831">
        <v>1</v>
      </c>
      <c r="D1831">
        <f>(groupC[[#This Row],[Cost (USD)]]-MIN(groupC[Cost (USD)]))/(MAX(groupC[Cost (USD)])-MIN(groupC[Cost (USD)]))</f>
        <v>0.64584811502268791</v>
      </c>
      <c r="E1831">
        <f>(groupC[[#This Row],[Weight (lbs)]]-MIN(groupC[Weight (lbs)]))/(MAX(groupC[Weight (lbs)])-MIN(groupC[Weight (lbs)]))</f>
        <v>0.61373653446309373</v>
      </c>
      <c r="F1831">
        <f>IF(groupC[[#This Row],[normalized cost]]+groupC[[#This Row],[normalized weight]]&gt;1, 1, 0)</f>
        <v>1</v>
      </c>
    </row>
    <row r="1832" spans="1:6" x14ac:dyDescent="0.75">
      <c r="A1832">
        <v>23976.729340000002</v>
      </c>
      <c r="B1832">
        <v>59856.872810000001</v>
      </c>
      <c r="C1832">
        <v>1</v>
      </c>
      <c r="D1832">
        <f>(groupC[[#This Row],[Cost (USD)]]-MIN(groupC[Cost (USD)]))/(MAX(groupC[Cost (USD)])-MIN(groupC[Cost (USD)]))</f>
        <v>0.5651458300599872</v>
      </c>
      <c r="E1832">
        <f>(groupC[[#This Row],[Weight (lbs)]]-MIN(groupC[Weight (lbs)]))/(MAX(groupC[Weight (lbs)])-MIN(groupC[Weight (lbs)]))</f>
        <v>0.51074527636497424</v>
      </c>
      <c r="F1832">
        <f>IF(groupC[[#This Row],[normalized cost]]+groupC[[#This Row],[normalized weight]]&gt;1, 1, 0)</f>
        <v>1</v>
      </c>
    </row>
    <row r="1833" spans="1:6" x14ac:dyDescent="0.75">
      <c r="A1833">
        <v>24613.39588</v>
      </c>
      <c r="B1833">
        <v>58905.124969999997</v>
      </c>
      <c r="C1833">
        <v>1</v>
      </c>
      <c r="D1833">
        <f>(groupC[[#This Row],[Cost (USD)]]-MIN(groupC[Cost (USD)]))/(MAX(groupC[Cost (USD)])-MIN(groupC[Cost (USD)]))</f>
        <v>0.6654209392868895</v>
      </c>
      <c r="E1833">
        <f>(groupC[[#This Row],[Weight (lbs)]]-MIN(groupC[Weight (lbs)]))/(MAX(groupC[Weight (lbs)])-MIN(groupC[Weight (lbs)]))</f>
        <v>0.40630184135186936</v>
      </c>
      <c r="F1833">
        <f>IF(groupC[[#This Row],[normalized cost]]+groupC[[#This Row],[normalized weight]]&gt;1, 1, 0)</f>
        <v>1</v>
      </c>
    </row>
    <row r="1834" spans="1:6" x14ac:dyDescent="0.75">
      <c r="A1834">
        <v>25161.286240000001</v>
      </c>
      <c r="B1834">
        <v>59207.533020000003</v>
      </c>
      <c r="C1834">
        <v>1</v>
      </c>
      <c r="D1834">
        <f>(groupC[[#This Row],[Cost (USD)]]-MIN(groupC[Cost (USD)]))/(MAX(groupC[Cost (USD)])-MIN(groupC[Cost (USD)]))</f>
        <v>0.75171378215148721</v>
      </c>
      <c r="E1834">
        <f>(groupC[[#This Row],[Weight (lbs)]]-MIN(groupC[Weight (lbs)]))/(MAX(groupC[Weight (lbs)])-MIN(groupC[Weight (lbs)]))</f>
        <v>0.43948766451866028</v>
      </c>
      <c r="F1834">
        <f>IF(groupC[[#This Row],[normalized cost]]+groupC[[#This Row],[normalized weight]]&gt;1, 1, 0)</f>
        <v>1</v>
      </c>
    </row>
    <row r="1835" spans="1:6" x14ac:dyDescent="0.75">
      <c r="A1835">
        <v>22963.188279999998</v>
      </c>
      <c r="B1835">
        <v>60364.440410000003</v>
      </c>
      <c r="C1835">
        <v>1</v>
      </c>
      <c r="D1835">
        <f>(groupC[[#This Row],[Cost (USD)]]-MIN(groupC[Cost (USD)]))/(MAX(groupC[Cost (USD)])-MIN(groupC[Cost (USD)]))</f>
        <v>0.40551290746686497</v>
      </c>
      <c r="E1835">
        <f>(groupC[[#This Row],[Weight (lbs)]]-MIN(groupC[Weight (lbs)]))/(MAX(groupC[Weight (lbs)])-MIN(groupC[Weight (lbs)]))</f>
        <v>0.5664450125948538</v>
      </c>
      <c r="F1835">
        <f>IF(groupC[[#This Row],[normalized cost]]+groupC[[#This Row],[normalized weight]]&gt;1, 1, 0)</f>
        <v>0</v>
      </c>
    </row>
    <row r="1836" spans="1:6" x14ac:dyDescent="0.75">
      <c r="A1836">
        <v>25530.979019999999</v>
      </c>
      <c r="B1836">
        <v>60776.288229999998</v>
      </c>
      <c r="C1836">
        <v>1</v>
      </c>
      <c r="D1836">
        <f>(groupC[[#This Row],[Cost (USD)]]-MIN(groupC[Cost (USD)]))/(MAX(groupC[Cost (USD)])-MIN(groupC[Cost (USD)]))</f>
        <v>0.8099404700105618</v>
      </c>
      <c r="E1836">
        <f>(groupC[[#This Row],[Weight (lbs)]]-MIN(groupC[Weight (lbs)]))/(MAX(groupC[Weight (lbs)])-MIN(groupC[Weight (lbs)]))</f>
        <v>0.61164059824856876</v>
      </c>
      <c r="F1836">
        <f>IF(groupC[[#This Row],[normalized cost]]+groupC[[#This Row],[normalized weight]]&gt;1, 1, 0)</f>
        <v>1</v>
      </c>
    </row>
    <row r="1837" spans="1:6" x14ac:dyDescent="0.75">
      <c r="A1837">
        <v>23276.446220000002</v>
      </c>
      <c r="B1837">
        <v>58179.624089999998</v>
      </c>
      <c r="C1837">
        <v>1</v>
      </c>
      <c r="D1837">
        <f>(groupC[[#This Row],[Cost (USD)]]-MIN(groupC[Cost (USD)]))/(MAX(groupC[Cost (USD)])-MIN(groupC[Cost (USD)]))</f>
        <v>0.45485109657555411</v>
      </c>
      <c r="E1837">
        <f>(groupC[[#This Row],[Weight (lbs)]]-MIN(groupC[Weight (lbs)]))/(MAX(groupC[Weight (lbs)])-MIN(groupC[Weight (lbs)]))</f>
        <v>0.32668642135550768</v>
      </c>
      <c r="F1837">
        <f>IF(groupC[[#This Row],[normalized cost]]+groupC[[#This Row],[normalized weight]]&gt;1, 1, 0)</f>
        <v>0</v>
      </c>
    </row>
    <row r="1838" spans="1:6" x14ac:dyDescent="0.75">
      <c r="A1838">
        <v>23803.488150000001</v>
      </c>
      <c r="B1838">
        <v>58963.473160000001</v>
      </c>
      <c r="C1838">
        <v>1</v>
      </c>
      <c r="D1838">
        <f>(groupC[[#This Row],[Cost (USD)]]-MIN(groupC[Cost (USD)]))/(MAX(groupC[Cost (USD)])-MIN(groupC[Cost (USD)]))</f>
        <v>0.53786030748509472</v>
      </c>
      <c r="E1838">
        <f>(groupC[[#This Row],[Weight (lbs)]]-MIN(groupC[Weight (lbs)]))/(MAX(groupC[Weight (lbs)])-MIN(groupC[Weight (lbs)]))</f>
        <v>0.41270488755200335</v>
      </c>
      <c r="F1838">
        <f>IF(groupC[[#This Row],[normalized cost]]+groupC[[#This Row],[normalized weight]]&gt;1, 1, 0)</f>
        <v>0</v>
      </c>
    </row>
    <row r="1839" spans="1:6" x14ac:dyDescent="0.75">
      <c r="A1839">
        <v>24261.06452</v>
      </c>
      <c r="B1839">
        <v>62315.08958</v>
      </c>
      <c r="C1839">
        <v>1</v>
      </c>
      <c r="D1839">
        <f>(groupC[[#This Row],[Cost (USD)]]-MIN(groupC[Cost (USD)]))/(MAX(groupC[Cost (USD)])-MIN(groupC[Cost (USD)]))</f>
        <v>0.60992867860037192</v>
      </c>
      <c r="E1839">
        <f>(groupC[[#This Row],[Weight (lbs)]]-MIN(groupC[Weight (lbs)]))/(MAX(groupC[Weight (lbs)])-MIN(groupC[Weight (lbs)]))</f>
        <v>0.78050643859216495</v>
      </c>
      <c r="F1839">
        <f>IF(groupC[[#This Row],[normalized cost]]+groupC[[#This Row],[normalized weight]]&gt;1, 1, 0)</f>
        <v>1</v>
      </c>
    </row>
    <row r="1840" spans="1:6" x14ac:dyDescent="0.75">
      <c r="A1840">
        <v>24261.622350000001</v>
      </c>
      <c r="B1840">
        <v>59463.706400000003</v>
      </c>
      <c r="C1840">
        <v>1</v>
      </c>
      <c r="D1840">
        <f>(groupC[[#This Row],[Cost (USD)]]-MIN(groupC[Cost (USD)]))/(MAX(groupC[Cost (USD)])-MIN(groupC[Cost (USD)]))</f>
        <v>0.61001653693855351</v>
      </c>
      <c r="E1840">
        <f>(groupC[[#This Row],[Weight (lbs)]]-MIN(groupC[Weight (lbs)]))/(MAX(groupC[Weight (lbs)])-MIN(groupC[Weight (lbs)]))</f>
        <v>0.46759976169569967</v>
      </c>
      <c r="F1840">
        <f>IF(groupC[[#This Row],[normalized cost]]+groupC[[#This Row],[normalized weight]]&gt;1, 1, 0)</f>
        <v>1</v>
      </c>
    </row>
    <row r="1841" spans="1:6" x14ac:dyDescent="0.75">
      <c r="A1841">
        <v>23399.922790000001</v>
      </c>
      <c r="B1841">
        <v>61551.932370000002</v>
      </c>
      <c r="C1841">
        <v>1</v>
      </c>
      <c r="D1841">
        <f>(groupC[[#This Row],[Cost (USD)]]-MIN(groupC[Cost (USD)]))/(MAX(groupC[Cost (USD)])-MIN(groupC[Cost (USD)]))</f>
        <v>0.47429868140341891</v>
      </c>
      <c r="E1841">
        <f>(groupC[[#This Row],[Weight (lbs)]]-MIN(groupC[Weight (lbs)]))/(MAX(groupC[Weight (lbs)])-MIN(groupC[Weight (lbs)]))</f>
        <v>0.69675866726292623</v>
      </c>
      <c r="F1841">
        <f>IF(groupC[[#This Row],[normalized cost]]+groupC[[#This Row],[normalized weight]]&gt;1, 1, 0)</f>
        <v>1</v>
      </c>
    </row>
    <row r="1842" spans="1:6" x14ac:dyDescent="0.75">
      <c r="A1842">
        <v>24660.304940000002</v>
      </c>
      <c r="B1842">
        <v>59433.780740000002</v>
      </c>
      <c r="C1842">
        <v>1</v>
      </c>
      <c r="D1842">
        <f>(groupC[[#This Row],[Cost (USD)]]-MIN(groupC[Cost (USD)]))/(MAX(groupC[Cost (USD)])-MIN(groupC[Cost (USD)]))</f>
        <v>0.67280912575453633</v>
      </c>
      <c r="E1842">
        <f>(groupC[[#This Row],[Weight (lbs)]]-MIN(groupC[Weight (lbs)]))/(MAX(groupC[Weight (lbs)])-MIN(groupC[Weight (lbs)]))</f>
        <v>0.46431576293670657</v>
      </c>
      <c r="F1842">
        <f>IF(groupC[[#This Row],[normalized cost]]+groupC[[#This Row],[normalized weight]]&gt;1, 1, 0)</f>
        <v>1</v>
      </c>
    </row>
    <row r="1843" spans="1:6" x14ac:dyDescent="0.75">
      <c r="A1843">
        <v>24200.068859999999</v>
      </c>
      <c r="B1843">
        <v>61198.13091</v>
      </c>
      <c r="C1843">
        <v>1</v>
      </c>
      <c r="D1843">
        <f>(groupC[[#This Row],[Cost (USD)]]-MIN(groupC[Cost (USD)]))/(MAX(groupC[Cost (USD)])-MIN(groupC[Cost (USD)]))</f>
        <v>0.60032184977461478</v>
      </c>
      <c r="E1843">
        <f>(groupC[[#This Row],[Weight (lbs)]]-MIN(groupC[Weight (lbs)]))/(MAX(groupC[Weight (lbs)])-MIN(groupC[Weight (lbs)]))</f>
        <v>0.65793300542055033</v>
      </c>
      <c r="F1843">
        <f>IF(groupC[[#This Row],[normalized cost]]+groupC[[#This Row],[normalized weight]]&gt;1, 1, 0)</f>
        <v>1</v>
      </c>
    </row>
    <row r="1844" spans="1:6" x14ac:dyDescent="0.75">
      <c r="A1844">
        <v>24537.34936</v>
      </c>
      <c r="B1844">
        <v>58482.618520000004</v>
      </c>
      <c r="C1844">
        <v>1</v>
      </c>
      <c r="D1844">
        <f>(groupC[[#This Row],[Cost (USD)]]-MIN(groupC[Cost (USD)]))/(MAX(groupC[Cost (USD)])-MIN(groupC[Cost (USD)]))</f>
        <v>0.65344359695737775</v>
      </c>
      <c r="E1844">
        <f>(groupC[[#This Row],[Weight (lbs)]]-MIN(groupC[Weight (lbs)]))/(MAX(groupC[Weight (lbs)])-MIN(groupC[Weight (lbs)]))</f>
        <v>0.35993659301761333</v>
      </c>
      <c r="F1844">
        <f>IF(groupC[[#This Row],[normalized cost]]+groupC[[#This Row],[normalized weight]]&gt;1, 1, 0)</f>
        <v>1</v>
      </c>
    </row>
    <row r="1845" spans="1:6" x14ac:dyDescent="0.75">
      <c r="A1845">
        <v>24516.17974</v>
      </c>
      <c r="B1845">
        <v>60372.132389999999</v>
      </c>
      <c r="C1845">
        <v>1</v>
      </c>
      <c r="D1845">
        <f>(groupC[[#This Row],[Cost (USD)]]-MIN(groupC[Cost (USD)]))/(MAX(groupC[Cost (USD)])-MIN(groupC[Cost (USD)]))</f>
        <v>0.65010937751215281</v>
      </c>
      <c r="E1845">
        <f>(groupC[[#This Row],[Weight (lbs)]]-MIN(groupC[Weight (lbs)]))/(MAX(groupC[Weight (lbs)])-MIN(groupC[Weight (lbs)]))</f>
        <v>0.56728911938394999</v>
      </c>
      <c r="F1845">
        <f>IF(groupC[[#This Row],[normalized cost]]+groupC[[#This Row],[normalized weight]]&gt;1, 1, 0)</f>
        <v>1</v>
      </c>
    </row>
    <row r="1846" spans="1:6" x14ac:dyDescent="0.75">
      <c r="A1846">
        <v>24584.61665</v>
      </c>
      <c r="B1846">
        <v>60163.117380000003</v>
      </c>
      <c r="C1846">
        <v>1</v>
      </c>
      <c r="D1846">
        <f>(groupC[[#This Row],[Cost (USD)]]-MIN(groupC[Cost (USD)]))/(MAX(groupC[Cost (USD)])-MIN(groupC[Cost (USD)]))</f>
        <v>0.66088820472270748</v>
      </c>
      <c r="E1846">
        <f>(groupC[[#This Row],[Weight (lbs)]]-MIN(groupC[Weight (lbs)]))/(MAX(groupC[Weight (lbs)])-MIN(groupC[Weight (lbs)]))</f>
        <v>0.54435211370217418</v>
      </c>
      <c r="F1846">
        <f>IF(groupC[[#This Row],[normalized cost]]+groupC[[#This Row],[normalized weight]]&gt;1, 1, 0)</f>
        <v>1</v>
      </c>
    </row>
    <row r="1847" spans="1:6" x14ac:dyDescent="0.75">
      <c r="A1847">
        <v>22862.888770000001</v>
      </c>
      <c r="B1847">
        <v>58802.089449999999</v>
      </c>
      <c r="C1847">
        <v>1</v>
      </c>
      <c r="D1847">
        <f>(groupC[[#This Row],[Cost (USD)]]-MIN(groupC[Cost (USD)]))/(MAX(groupC[Cost (USD)])-MIN(groupC[Cost (USD)]))</f>
        <v>0.38971571429152624</v>
      </c>
      <c r="E1847">
        <f>(groupC[[#This Row],[Weight (lbs)]]-MIN(groupC[Weight (lbs)]))/(MAX(groupC[Weight (lbs)])-MIN(groupC[Weight (lbs)]))</f>
        <v>0.39499487202146233</v>
      </c>
      <c r="F1847">
        <f>IF(groupC[[#This Row],[normalized cost]]+groupC[[#This Row],[normalized weight]]&gt;1, 1, 0)</f>
        <v>0</v>
      </c>
    </row>
    <row r="1848" spans="1:6" x14ac:dyDescent="0.75">
      <c r="A1848">
        <v>24136.442459999998</v>
      </c>
      <c r="B1848">
        <v>60516.495719999999</v>
      </c>
      <c r="C1848">
        <v>1</v>
      </c>
      <c r="D1848">
        <f>(groupC[[#This Row],[Cost (USD)]]-MIN(groupC[Cost (USD)]))/(MAX(groupC[Cost (USD)])-MIN(groupC[Cost (USD)]))</f>
        <v>0.59030067886509174</v>
      </c>
      <c r="E1848">
        <f>(groupC[[#This Row],[Weight (lbs)]]-MIN(groupC[Weight (lbs)]))/(MAX(groupC[Weight (lbs)])-MIN(groupC[Weight (lbs)]))</f>
        <v>0.58313134296612312</v>
      </c>
      <c r="F1848">
        <f>IF(groupC[[#This Row],[normalized cost]]+groupC[[#This Row],[normalized weight]]&gt;1, 1, 0)</f>
        <v>1</v>
      </c>
    </row>
    <row r="1849" spans="1:6" x14ac:dyDescent="0.75">
      <c r="A1849">
        <v>24908.264459999999</v>
      </c>
      <c r="B1849">
        <v>61231.972309999997</v>
      </c>
      <c r="C1849">
        <v>1</v>
      </c>
      <c r="D1849">
        <f>(groupC[[#This Row],[Cost (USD)]]-MIN(groupC[Cost (USD)]))/(MAX(groupC[Cost (USD)])-MIN(groupC[Cost (USD)]))</f>
        <v>0.71186280046445594</v>
      </c>
      <c r="E1849">
        <f>(groupC[[#This Row],[Weight (lbs)]]-MIN(groupC[Weight (lbs)]))/(MAX(groupC[Weight (lbs)])-MIN(groupC[Weight (lbs)]))</f>
        <v>0.66164671183847323</v>
      </c>
      <c r="F1849">
        <f>IF(groupC[[#This Row],[normalized cost]]+groupC[[#This Row],[normalized weight]]&gt;1, 1, 0)</f>
        <v>1</v>
      </c>
    </row>
    <row r="1850" spans="1:6" x14ac:dyDescent="0.75">
      <c r="A1850">
        <v>23335.7821</v>
      </c>
      <c r="B1850">
        <v>58325.466719999997</v>
      </c>
      <c r="C1850">
        <v>1</v>
      </c>
      <c r="D1850">
        <f>(groupC[[#This Row],[Cost (USD)]]-MIN(groupC[Cost (USD)]))/(MAX(groupC[Cost (USD)])-MIN(groupC[Cost (USD)]))</f>
        <v>0.46419650971454879</v>
      </c>
      <c r="E1850">
        <f>(groupC[[#This Row],[Weight (lbs)]]-MIN(groupC[Weight (lbs)]))/(MAX(groupC[Weight (lbs)])-MIN(groupC[Weight (lbs)]))</f>
        <v>0.34269098118570934</v>
      </c>
      <c r="F1850">
        <f>IF(groupC[[#This Row],[normalized cost]]+groupC[[#This Row],[normalized weight]]&gt;1, 1, 0)</f>
        <v>0</v>
      </c>
    </row>
    <row r="1851" spans="1:6" x14ac:dyDescent="0.75">
      <c r="A1851">
        <v>25007.891070000001</v>
      </c>
      <c r="B1851">
        <v>58136.076350000003</v>
      </c>
      <c r="C1851">
        <v>1</v>
      </c>
      <c r="D1851">
        <f>(groupC[[#This Row],[Cost (USD)]]-MIN(groupC[Cost (USD)]))/(MAX(groupC[Cost (USD)])-MIN(groupC[Cost (USD)]))</f>
        <v>0.72755401175326706</v>
      </c>
      <c r="E1851">
        <f>(groupC[[#This Row],[Weight (lbs)]]-MIN(groupC[Weight (lbs)]))/(MAX(groupC[Weight (lbs)])-MIN(groupC[Weight (lbs)]))</f>
        <v>0.32190755518791336</v>
      </c>
      <c r="F1851">
        <f>IF(groupC[[#This Row],[normalized cost]]+groupC[[#This Row],[normalized weight]]&gt;1, 1, 0)</f>
        <v>1</v>
      </c>
    </row>
    <row r="1852" spans="1:6" x14ac:dyDescent="0.75">
      <c r="A1852">
        <v>24501.64546</v>
      </c>
      <c r="B1852">
        <v>60803.487679999998</v>
      </c>
      <c r="C1852">
        <v>1</v>
      </c>
      <c r="D1852">
        <f>(groupC[[#This Row],[Cost (USD)]]-MIN(groupC[Cost (USD)]))/(MAX(groupC[Cost (USD)])-MIN(groupC[Cost (USD)]))</f>
        <v>0.64782022546320994</v>
      </c>
      <c r="E1852">
        <f>(groupC[[#This Row],[Weight (lbs)]]-MIN(groupC[Weight (lbs)]))/(MAX(groupC[Weight (lbs)])-MIN(groupC[Weight (lbs)]))</f>
        <v>0.6146254266548693</v>
      </c>
      <c r="F1852">
        <f>IF(groupC[[#This Row],[normalized cost]]+groupC[[#This Row],[normalized weight]]&gt;1, 1, 0)</f>
        <v>1</v>
      </c>
    </row>
    <row r="1853" spans="1:6" x14ac:dyDescent="0.75">
      <c r="A1853">
        <v>24795.942149999999</v>
      </c>
      <c r="B1853">
        <v>59252.172859999999</v>
      </c>
      <c r="C1853">
        <v>1</v>
      </c>
      <c r="D1853">
        <f>(groupC[[#This Row],[Cost (USD)]]-MIN(groupC[Cost (USD)]))/(MAX(groupC[Cost (USD)])-MIN(groupC[Cost (USD)]))</f>
        <v>0.69417201384974236</v>
      </c>
      <c r="E1853">
        <f>(groupC[[#This Row],[Weight (lbs)]]-MIN(groupC[Weight (lbs)]))/(MAX(groupC[Weight (lbs)])-MIN(groupC[Weight (lbs)]))</f>
        <v>0.44438637616484061</v>
      </c>
      <c r="F1853">
        <f>IF(groupC[[#This Row],[normalized cost]]+groupC[[#This Row],[normalized weight]]&gt;1, 1, 0)</f>
        <v>1</v>
      </c>
    </row>
    <row r="1854" spans="1:6" x14ac:dyDescent="0.75">
      <c r="A1854">
        <v>23872.652910000001</v>
      </c>
      <c r="B1854">
        <v>59638.40797</v>
      </c>
      <c r="C1854">
        <v>1</v>
      </c>
      <c r="D1854">
        <f>(groupC[[#This Row],[Cost (USD)]]-MIN(groupC[Cost (USD)]))/(MAX(groupC[Cost (USD)])-MIN(groupC[Cost (USD)]))</f>
        <v>0.54875377121832702</v>
      </c>
      <c r="E1854">
        <f>(groupC[[#This Row],[Weight (lbs)]]-MIN(groupC[Weight (lbs)]))/(MAX(groupC[Weight (lbs)])-MIN(groupC[Weight (lbs)]))</f>
        <v>0.48677125997089621</v>
      </c>
      <c r="F1854">
        <f>IF(groupC[[#This Row],[normalized cost]]+groupC[[#This Row],[normalized weight]]&gt;1, 1, 0)</f>
        <v>1</v>
      </c>
    </row>
    <row r="1855" spans="1:6" x14ac:dyDescent="0.75">
      <c r="A1855">
        <v>23469.317859999999</v>
      </c>
      <c r="B1855">
        <v>59793.753770000003</v>
      </c>
      <c r="C1855">
        <v>1</v>
      </c>
      <c r="D1855">
        <f>(groupC[[#This Row],[Cost (USD)]]-MIN(groupC[Cost (USD)]))/(MAX(groupC[Cost (USD)])-MIN(groupC[Cost (USD)]))</f>
        <v>0.48522841900837993</v>
      </c>
      <c r="E1855">
        <f>(groupC[[#This Row],[Weight (lbs)]]-MIN(groupC[Weight (lbs)]))/(MAX(groupC[Weight (lbs)])-MIN(groupC[Weight (lbs)]))</f>
        <v>0.50381868396805396</v>
      </c>
      <c r="F1855">
        <f>IF(groupC[[#This Row],[normalized cost]]+groupC[[#This Row],[normalized weight]]&gt;1, 1, 0)</f>
        <v>0</v>
      </c>
    </row>
    <row r="1856" spans="1:6" x14ac:dyDescent="0.75">
      <c r="A1856">
        <v>24325.62371</v>
      </c>
      <c r="B1856">
        <v>61867.986599999997</v>
      </c>
      <c r="C1856">
        <v>1</v>
      </c>
      <c r="D1856">
        <f>(groupC[[#This Row],[Cost (USD)]]-MIN(groupC[Cost (USD)]))/(MAX(groupC[Cost (USD)])-MIN(groupC[Cost (USD)]))</f>
        <v>0.62009676412415393</v>
      </c>
      <c r="E1856">
        <f>(groupC[[#This Row],[Weight (lbs)]]-MIN(groupC[Weight (lbs)]))/(MAX(groupC[Weight (lbs)])-MIN(groupC[Weight (lbs)]))</f>
        <v>0.73144200253755232</v>
      </c>
      <c r="F1856">
        <f>IF(groupC[[#This Row],[normalized cost]]+groupC[[#This Row],[normalized weight]]&gt;1, 1, 0)</f>
        <v>1</v>
      </c>
    </row>
    <row r="1857" spans="1:6" x14ac:dyDescent="0.75">
      <c r="A1857">
        <v>23548.431189999999</v>
      </c>
      <c r="B1857">
        <v>60044.89228</v>
      </c>
      <c r="C1857">
        <v>1</v>
      </c>
      <c r="D1857">
        <f>(groupC[[#This Row],[Cost (USD)]]-MIN(groupC[Cost (USD)]))/(MAX(groupC[Cost (USD)])-MIN(groupC[Cost (USD)]))</f>
        <v>0.49768878453513432</v>
      </c>
      <c r="E1857">
        <f>(groupC[[#This Row],[Weight (lbs)]]-MIN(groupC[Weight (lbs)]))/(MAX(groupC[Weight (lbs)])-MIN(groupC[Weight (lbs)]))</f>
        <v>0.53137826177436931</v>
      </c>
      <c r="F1857">
        <f>IF(groupC[[#This Row],[normalized cost]]+groupC[[#This Row],[normalized weight]]&gt;1, 1, 0)</f>
        <v>1</v>
      </c>
    </row>
    <row r="1858" spans="1:6" x14ac:dyDescent="0.75">
      <c r="A1858">
        <v>23323.022089999999</v>
      </c>
      <c r="B1858">
        <v>59168.866520000003</v>
      </c>
      <c r="C1858">
        <v>1</v>
      </c>
      <c r="D1858">
        <f>(groupC[[#This Row],[Cost (USD)]]-MIN(groupC[Cost (USD)]))/(MAX(groupC[Cost (USD)])-MIN(groupC[Cost (USD)]))</f>
        <v>0.46218680555059732</v>
      </c>
      <c r="E1858">
        <f>(groupC[[#This Row],[Weight (lbs)]]-MIN(groupC[Weight (lbs)]))/(MAX(groupC[Weight (lbs)])-MIN(groupC[Weight (lbs)]))</f>
        <v>0.43524445858720878</v>
      </c>
      <c r="F1858">
        <f>IF(groupC[[#This Row],[normalized cost]]+groupC[[#This Row],[normalized weight]]&gt;1, 1, 0)</f>
        <v>0</v>
      </c>
    </row>
    <row r="1859" spans="1:6" x14ac:dyDescent="0.75">
      <c r="A1859">
        <v>22886.22553</v>
      </c>
      <c r="B1859">
        <v>60189.256789999999</v>
      </c>
      <c r="C1859">
        <v>1</v>
      </c>
      <c r="D1859">
        <f>(groupC[[#This Row],[Cost (USD)]]-MIN(groupC[Cost (USD)]))/(MAX(groupC[Cost (USD)])-MIN(groupC[Cost (USD)]))</f>
        <v>0.3933912587264542</v>
      </c>
      <c r="E1859">
        <f>(groupC[[#This Row],[Weight (lbs)]]-MIN(groupC[Weight (lbs)]))/(MAX(groupC[Weight (lbs)])-MIN(groupC[Weight (lbs)]))</f>
        <v>0.54722061484804008</v>
      </c>
      <c r="F1859">
        <f>IF(groupC[[#This Row],[normalized cost]]+groupC[[#This Row],[normalized weight]]&gt;1, 1, 0)</f>
        <v>0</v>
      </c>
    </row>
    <row r="1860" spans="1:6" x14ac:dyDescent="0.75">
      <c r="A1860">
        <v>24754.917270000002</v>
      </c>
      <c r="B1860">
        <v>59783.005040000004</v>
      </c>
      <c r="C1860">
        <v>1</v>
      </c>
      <c r="D1860">
        <f>(groupC[[#This Row],[Cost (USD)]]-MIN(groupC[Cost (USD)]))/(MAX(groupC[Cost (USD)])-MIN(groupC[Cost (USD)]))</f>
        <v>0.68771058692597109</v>
      </c>
      <c r="E1860">
        <f>(groupC[[#This Row],[Weight (lbs)]]-MIN(groupC[Weight (lbs)]))/(MAX(groupC[Weight (lbs)])-MIN(groupC[Weight (lbs)]))</f>
        <v>0.50263913384348691</v>
      </c>
      <c r="F1860">
        <f>IF(groupC[[#This Row],[normalized cost]]+groupC[[#This Row],[normalized weight]]&gt;1, 1, 0)</f>
        <v>1</v>
      </c>
    </row>
    <row r="1861" spans="1:6" x14ac:dyDescent="0.75">
      <c r="A1861">
        <v>23426.40338</v>
      </c>
      <c r="B1861">
        <v>61032.16186</v>
      </c>
      <c r="C1861">
        <v>1</v>
      </c>
      <c r="D1861">
        <f>(groupC[[#This Row],[Cost (USD)]]-MIN(groupC[Cost (USD)]))/(MAX(groupC[Cost (USD)])-MIN(groupC[Cost (USD)]))</f>
        <v>0.47846937970121661</v>
      </c>
      <c r="E1861">
        <f>(groupC[[#This Row],[Weight (lbs)]]-MIN(groupC[Weight (lbs)]))/(MAX(groupC[Weight (lbs)])-MIN(groupC[Weight (lbs)]))</f>
        <v>0.6397198012930142</v>
      </c>
      <c r="F1861">
        <f>IF(groupC[[#This Row],[normalized cost]]+groupC[[#This Row],[normalized weight]]&gt;1, 1, 0)</f>
        <v>1</v>
      </c>
    </row>
    <row r="1862" spans="1:6" x14ac:dyDescent="0.75">
      <c r="A1862">
        <v>24086.338589999999</v>
      </c>
      <c r="B1862">
        <v>58704.510869999998</v>
      </c>
      <c r="C1862">
        <v>1</v>
      </c>
      <c r="D1862">
        <f>(groupC[[#This Row],[Cost (USD)]]-MIN(groupC[Cost (USD)]))/(MAX(groupC[Cost (USD)])-MIN(groupC[Cost (USD)]))</f>
        <v>0.58240930917423217</v>
      </c>
      <c r="E1862">
        <f>(groupC[[#This Row],[Weight (lbs)]]-MIN(groupC[Weight (lbs)]))/(MAX(groupC[Weight (lbs)])-MIN(groupC[Weight (lbs)]))</f>
        <v>0.38428673941471941</v>
      </c>
      <c r="F1862">
        <f>IF(groupC[[#This Row],[normalized cost]]+groupC[[#This Row],[normalized weight]]&gt;1, 1, 0)</f>
        <v>0</v>
      </c>
    </row>
    <row r="1863" spans="1:6" x14ac:dyDescent="0.75">
      <c r="A1863">
        <v>24378.317950000001</v>
      </c>
      <c r="B1863">
        <v>62453.931360000002</v>
      </c>
      <c r="C1863">
        <v>1</v>
      </c>
      <c r="D1863">
        <f>(groupC[[#This Row],[Cost (USD)]]-MIN(groupC[Cost (USD)]))/(MAX(groupC[Cost (USD)])-MIN(groupC[Cost (USD)]))</f>
        <v>0.62839611761558867</v>
      </c>
      <c r="E1863">
        <f>(groupC[[#This Row],[Weight (lbs)]]-MIN(groupC[Weight (lbs)]))/(MAX(groupC[Weight (lbs)])-MIN(groupC[Weight (lbs)]))</f>
        <v>0.79574273524247729</v>
      </c>
      <c r="F1863">
        <f>IF(groupC[[#This Row],[normalized cost]]+groupC[[#This Row],[normalized weight]]&gt;1, 1, 0)</f>
        <v>1</v>
      </c>
    </row>
    <row r="1864" spans="1:6" x14ac:dyDescent="0.75">
      <c r="A1864">
        <v>23073.82388</v>
      </c>
      <c r="B1864">
        <v>60934.57847</v>
      </c>
      <c r="C1864">
        <v>1</v>
      </c>
      <c r="D1864">
        <f>(groupC[[#This Row],[Cost (USD)]]-MIN(groupC[Cost (USD)]))/(MAX(groupC[Cost (USD)])-MIN(groupC[Cost (USD)]))</f>
        <v>0.42293803691435256</v>
      </c>
      <c r="E1864">
        <f>(groupC[[#This Row],[Weight (lbs)]]-MIN(groupC[Weight (lbs)]))/(MAX(groupC[Weight (lbs)])-MIN(groupC[Weight (lbs)]))</f>
        <v>0.62901114084381005</v>
      </c>
      <c r="F1864">
        <f>IF(groupC[[#This Row],[normalized cost]]+groupC[[#This Row],[normalized weight]]&gt;1, 1, 0)</f>
        <v>1</v>
      </c>
    </row>
    <row r="1865" spans="1:6" x14ac:dyDescent="0.75">
      <c r="A1865">
        <v>23943.656370000001</v>
      </c>
      <c r="B1865">
        <v>58706.3027</v>
      </c>
      <c r="C1865">
        <v>1</v>
      </c>
      <c r="D1865">
        <f>(groupC[[#This Row],[Cost (USD)]]-MIN(groupC[Cost (USD)]))/(MAX(groupC[Cost (USD)])-MIN(groupC[Cost (USD)]))</f>
        <v>0.55993683057462362</v>
      </c>
      <c r="E1865">
        <f>(groupC[[#This Row],[Weight (lbs)]]-MIN(groupC[Weight (lbs)]))/(MAX(groupC[Weight (lbs)])-MIN(groupC[Weight (lbs)]))</f>
        <v>0.3844833722541065</v>
      </c>
      <c r="F1865">
        <f>IF(groupC[[#This Row],[normalized cost]]+groupC[[#This Row],[normalized weight]]&gt;1, 1, 0)</f>
        <v>0</v>
      </c>
    </row>
    <row r="1866" spans="1:6" x14ac:dyDescent="0.75">
      <c r="A1866">
        <v>23605.733339999999</v>
      </c>
      <c r="B1866">
        <v>60197.595800000003</v>
      </c>
      <c r="C1866">
        <v>1</v>
      </c>
      <c r="D1866">
        <f>(groupC[[#This Row],[Cost (USD)]]-MIN(groupC[Cost (USD)]))/(MAX(groupC[Cost (USD)])-MIN(groupC[Cost (USD)]))</f>
        <v>0.50671388478649404</v>
      </c>
      <c r="E1866">
        <f>(groupC[[#This Row],[Weight (lbs)]]-MIN(groupC[Weight (lbs)]))/(MAX(groupC[Weight (lbs)])-MIN(groupC[Weight (lbs)]))</f>
        <v>0.54813572577596092</v>
      </c>
      <c r="F1866">
        <f>IF(groupC[[#This Row],[normalized cost]]+groupC[[#This Row],[normalized weight]]&gt;1, 1, 0)</f>
        <v>1</v>
      </c>
    </row>
    <row r="1867" spans="1:6" x14ac:dyDescent="0.75">
      <c r="A1867">
        <v>22969.35572</v>
      </c>
      <c r="B1867">
        <v>56398.75172</v>
      </c>
      <c r="C1867">
        <v>1</v>
      </c>
      <c r="D1867">
        <f>(groupC[[#This Row],[Cost (USD)]]-MIN(groupC[Cost (USD)]))/(MAX(groupC[Cost (USD)])-MIN(groupC[Cost (USD)]))</f>
        <v>0.40648428051821217</v>
      </c>
      <c r="E1867">
        <f>(groupC[[#This Row],[Weight (lbs)]]-MIN(groupC[Weight (lbs)]))/(MAX(groupC[Weight (lbs)])-MIN(groupC[Weight (lbs)]))</f>
        <v>0.13125605647784433</v>
      </c>
      <c r="F1867">
        <f>IF(groupC[[#This Row],[normalized cost]]+groupC[[#This Row],[normalized weight]]&gt;1, 1, 0)</f>
        <v>0</v>
      </c>
    </row>
    <row r="1868" spans="1:6" x14ac:dyDescent="0.75">
      <c r="A1868">
        <v>23246.406230000001</v>
      </c>
      <c r="B1868">
        <v>62211.937290000002</v>
      </c>
      <c r="C1868">
        <v>1</v>
      </c>
      <c r="D1868">
        <f>(groupC[[#This Row],[Cost (USD)]]-MIN(groupC[Cost (USD)]))/(MAX(groupC[Cost (USD)])-MIN(groupC[Cost (USD)]))</f>
        <v>0.45011979205556918</v>
      </c>
      <c r="E1868">
        <f>(groupC[[#This Row],[Weight (lbs)]]-MIN(groupC[Weight (lbs)]))/(MAX(groupC[Weight (lbs)])-MIN(groupC[Weight (lbs)]))</f>
        <v>0.76918665509040496</v>
      </c>
      <c r="F1868">
        <f>IF(groupC[[#This Row],[normalized cost]]+groupC[[#This Row],[normalized weight]]&gt;1, 1, 0)</f>
        <v>1</v>
      </c>
    </row>
    <row r="1869" spans="1:6" x14ac:dyDescent="0.75">
      <c r="A1869">
        <v>24868.62743</v>
      </c>
      <c r="B1869">
        <v>59708.497029999999</v>
      </c>
      <c r="C1869">
        <v>1</v>
      </c>
      <c r="D1869">
        <f>(groupC[[#This Row],[Cost (USD)]]-MIN(groupC[Cost (USD)]))/(MAX(groupC[Cost (USD)])-MIN(groupC[Cost (USD)]))</f>
        <v>0.70561996019727324</v>
      </c>
      <c r="E1869">
        <f>(groupC[[#This Row],[Weight (lbs)]]-MIN(groupC[Weight (lbs)]))/(MAX(groupC[Weight (lbs)])-MIN(groupC[Weight (lbs)]))</f>
        <v>0.49446273230798016</v>
      </c>
      <c r="F1869">
        <f>IF(groupC[[#This Row],[normalized cost]]+groupC[[#This Row],[normalized weight]]&gt;1, 1, 0)</f>
        <v>1</v>
      </c>
    </row>
    <row r="1870" spans="1:6" x14ac:dyDescent="0.75">
      <c r="A1870">
        <v>23856.122869999999</v>
      </c>
      <c r="B1870">
        <v>58611.21097</v>
      </c>
      <c r="C1870">
        <v>1</v>
      </c>
      <c r="D1870">
        <f>(groupC[[#This Row],[Cost (USD)]]-MIN(groupC[Cost (USD)]))/(MAX(groupC[Cost (USD)])-MIN(groupC[Cost (USD)]))</f>
        <v>0.54615028656445275</v>
      </c>
      <c r="E1870">
        <f>(groupC[[#This Row],[Weight (lbs)]]-MIN(groupC[Weight (lbs)]))/(MAX(groupC[Weight (lbs)])-MIN(groupC[Weight (lbs)]))</f>
        <v>0.37404814297894606</v>
      </c>
      <c r="F1870">
        <f>IF(groupC[[#This Row],[normalized cost]]+groupC[[#This Row],[normalized weight]]&gt;1, 1, 0)</f>
        <v>0</v>
      </c>
    </row>
    <row r="1871" spans="1:6" x14ac:dyDescent="0.75">
      <c r="A1871">
        <v>23736.371780000001</v>
      </c>
      <c r="B1871">
        <v>61787.126279999997</v>
      </c>
      <c r="C1871">
        <v>1</v>
      </c>
      <c r="D1871">
        <f>(groupC[[#This Row],[Cost (USD)]]-MIN(groupC[Cost (USD)]))/(MAX(groupC[Cost (USD)])-MIN(groupC[Cost (USD)]))</f>
        <v>0.52728946559247203</v>
      </c>
      <c r="E1871">
        <f>(groupC[[#This Row],[Weight (lbs)]]-MIN(groupC[Weight (lbs)]))/(MAX(groupC[Weight (lbs)])-MIN(groupC[Weight (lbs)]))</f>
        <v>0.72256850766620195</v>
      </c>
      <c r="F1871">
        <f>IF(groupC[[#This Row],[normalized cost]]+groupC[[#This Row],[normalized weight]]&gt;1, 1, 0)</f>
        <v>1</v>
      </c>
    </row>
    <row r="1872" spans="1:6" x14ac:dyDescent="0.75">
      <c r="A1872">
        <v>24083.799900000002</v>
      </c>
      <c r="B1872">
        <v>60497.131399999998</v>
      </c>
      <c r="C1872">
        <v>1</v>
      </c>
      <c r="D1872">
        <f>(groupC[[#This Row],[Cost (USD)]]-MIN(groupC[Cost (USD)]))/(MAX(groupC[Cost (USD)])-MIN(groupC[Cost (USD)]))</f>
        <v>0.5820094649841433</v>
      </c>
      <c r="E1872">
        <f>(groupC[[#This Row],[Weight (lbs)]]-MIN(groupC[Weight (lbs)]))/(MAX(groupC[Weight (lbs)])-MIN(groupC[Weight (lbs)]))</f>
        <v>0.58100633042341743</v>
      </c>
      <c r="F1872">
        <f>IF(groupC[[#This Row],[normalized cost]]+groupC[[#This Row],[normalized weight]]&gt;1, 1, 0)</f>
        <v>1</v>
      </c>
    </row>
    <row r="1873" spans="1:6" x14ac:dyDescent="0.75">
      <c r="A1873">
        <v>23244.676810000001</v>
      </c>
      <c r="B1873">
        <v>60420.987029999997</v>
      </c>
      <c r="C1873">
        <v>1</v>
      </c>
      <c r="D1873">
        <f>(groupC[[#This Row],[Cost (USD)]]-MIN(groupC[Cost (USD)]))/(MAX(groupC[Cost (USD)])-MIN(groupC[Cost (USD)]))</f>
        <v>0.44984740805467738</v>
      </c>
      <c r="E1873">
        <f>(groupC[[#This Row],[Weight (lbs)]]-MIN(groupC[Weight (lbs)]))/(MAX(groupC[Weight (lbs)])-MIN(groupC[Weight (lbs)]))</f>
        <v>0.57265035710205014</v>
      </c>
      <c r="F1873">
        <f>IF(groupC[[#This Row],[normalized cost]]+groupC[[#This Row],[normalized weight]]&gt;1, 1, 0)</f>
        <v>1</v>
      </c>
    </row>
    <row r="1874" spans="1:6" x14ac:dyDescent="0.75">
      <c r="A1874">
        <v>22835.245650000001</v>
      </c>
      <c r="B1874">
        <v>58496.840279999997</v>
      </c>
      <c r="C1874">
        <v>1</v>
      </c>
      <c r="D1874">
        <f>(groupC[[#This Row],[Cost (USD)]]-MIN(groupC[Cost (USD)]))/(MAX(groupC[Cost (USD)])-MIN(groupC[Cost (USD)]))</f>
        <v>0.38536191728285601</v>
      </c>
      <c r="E1874">
        <f>(groupC[[#This Row],[Weight (lbs)]]-MIN(groupC[Weight (lbs)]))/(MAX(groupC[Weight (lbs)])-MIN(groupC[Weight (lbs)]))</f>
        <v>0.36149726844434321</v>
      </c>
      <c r="F1874">
        <f>IF(groupC[[#This Row],[normalized cost]]+groupC[[#This Row],[normalized weight]]&gt;1, 1, 0)</f>
        <v>0</v>
      </c>
    </row>
    <row r="1875" spans="1:6" x14ac:dyDescent="0.75">
      <c r="A1875">
        <v>23806.417730000001</v>
      </c>
      <c r="B1875">
        <v>60267.659110000001</v>
      </c>
      <c r="C1875">
        <v>1</v>
      </c>
      <c r="D1875">
        <f>(groupC[[#This Row],[Cost (USD)]]-MIN(groupC[Cost (USD)]))/(MAX(groupC[Cost (USD)])-MIN(groupC[Cost (USD)]))</f>
        <v>0.53832171692949393</v>
      </c>
      <c r="E1875">
        <f>(groupC[[#This Row],[Weight (lbs)]]-MIN(groupC[Weight (lbs)]))/(MAX(groupC[Weight (lbs)])-MIN(groupC[Weight (lbs)]))</f>
        <v>0.55582437234519055</v>
      </c>
      <c r="F1875">
        <f>IF(groupC[[#This Row],[normalized cost]]+groupC[[#This Row],[normalized weight]]&gt;1, 1, 0)</f>
        <v>1</v>
      </c>
    </row>
    <row r="1876" spans="1:6" x14ac:dyDescent="0.75">
      <c r="A1876">
        <v>22150.33728</v>
      </c>
      <c r="B1876">
        <v>59349.624609999999</v>
      </c>
      <c r="C1876">
        <v>1</v>
      </c>
      <c r="D1876">
        <f>(groupC[[#This Row],[Cost (USD)]]-MIN(groupC[Cost (USD)]))/(MAX(groupC[Cost (USD)])-MIN(groupC[Cost (USD)]))</f>
        <v>0.27748871004289344</v>
      </c>
      <c r="E1876">
        <f>(groupC[[#This Row],[Weight (lbs)]]-MIN(groupC[Weight (lbs)]))/(MAX(groupC[Weight (lbs)])-MIN(groupC[Weight (lbs)]))</f>
        <v>0.45508059063034267</v>
      </c>
      <c r="F1876">
        <f>IF(groupC[[#This Row],[normalized cost]]+groupC[[#This Row],[normalized weight]]&gt;1, 1, 0)</f>
        <v>0</v>
      </c>
    </row>
    <row r="1877" spans="1:6" x14ac:dyDescent="0.75">
      <c r="A1877">
        <v>23381.37385</v>
      </c>
      <c r="B1877">
        <v>59927.168980000002</v>
      </c>
      <c r="C1877">
        <v>1</v>
      </c>
      <c r="D1877">
        <f>(groupC[[#This Row],[Cost (USD)]]-MIN(groupC[Cost (USD)]))/(MAX(groupC[Cost (USD)])-MIN(groupC[Cost (USD)]))</f>
        <v>0.47137721958991868</v>
      </c>
      <c r="E1877">
        <f>(groupC[[#This Row],[Weight (lbs)]]-MIN(groupC[Weight (lbs)]))/(MAX(groupC[Weight (lbs)])-MIN(groupC[Weight (lbs)]))</f>
        <v>0.51845947665469094</v>
      </c>
      <c r="F1877">
        <f>IF(groupC[[#This Row],[normalized cost]]+groupC[[#This Row],[normalized weight]]&gt;1, 1, 0)</f>
        <v>0</v>
      </c>
    </row>
    <row r="1878" spans="1:6" x14ac:dyDescent="0.75">
      <c r="A1878">
        <v>24122.83294</v>
      </c>
      <c r="B1878">
        <v>60223.543239999999</v>
      </c>
      <c r="C1878">
        <v>1</v>
      </c>
      <c r="D1878">
        <f>(groupC[[#This Row],[Cost (USD)]]-MIN(groupC[Cost (USD)]))/(MAX(groupC[Cost (USD)])-MIN(groupC[Cost (USD)]))</f>
        <v>0.58815717670377898</v>
      </c>
      <c r="E1878">
        <f>(groupC[[#This Row],[Weight (lbs)]]-MIN(groupC[Weight (lbs)]))/(MAX(groupC[Weight (lbs)])-MIN(groupC[Weight (lbs)]))</f>
        <v>0.55098316041095419</v>
      </c>
      <c r="F1878">
        <f>IF(groupC[[#This Row],[normalized cost]]+groupC[[#This Row],[normalized weight]]&gt;1, 1, 0)</f>
        <v>1</v>
      </c>
    </row>
    <row r="1879" spans="1:6" x14ac:dyDescent="0.75">
      <c r="A1879">
        <v>25424.19757</v>
      </c>
      <c r="B1879">
        <v>61120.215020000003</v>
      </c>
      <c r="C1879">
        <v>1</v>
      </c>
      <c r="D1879">
        <f>(groupC[[#This Row],[Cost (USD)]]-MIN(groupC[Cost (USD)]))/(MAX(groupC[Cost (USD)])-MIN(groupC[Cost (USD)]))</f>
        <v>0.79312236997006513</v>
      </c>
      <c r="E1879">
        <f>(groupC[[#This Row],[Weight (lbs)]]-MIN(groupC[Weight (lbs)]))/(MAX(groupC[Weight (lbs)])-MIN(groupC[Weight (lbs)]))</f>
        <v>0.64938262804989844</v>
      </c>
      <c r="F1879">
        <f>IF(groupC[[#This Row],[normalized cost]]+groupC[[#This Row],[normalized weight]]&gt;1, 1, 0)</f>
        <v>1</v>
      </c>
    </row>
    <row r="1880" spans="1:6" x14ac:dyDescent="0.75">
      <c r="A1880">
        <v>23761.497080000001</v>
      </c>
      <c r="B1880">
        <v>59643.877110000001</v>
      </c>
      <c r="C1880">
        <v>1</v>
      </c>
      <c r="D1880">
        <f>(groupC[[#This Row],[Cost (USD)]]-MIN(groupC[Cost (USD)]))/(MAX(groupC[Cost (USD)])-MIN(groupC[Cost (USD)]))</f>
        <v>0.53124670544028729</v>
      </c>
      <c r="E1880">
        <f>(groupC[[#This Row],[Weight (lbs)]]-MIN(groupC[Weight (lbs)]))/(MAX(groupC[Weight (lbs)])-MIN(groupC[Weight (lbs)]))</f>
        <v>0.4873714355049617</v>
      </c>
      <c r="F1880">
        <f>IF(groupC[[#This Row],[normalized cost]]+groupC[[#This Row],[normalized weight]]&gt;1, 1, 0)</f>
        <v>1</v>
      </c>
    </row>
    <row r="1881" spans="1:6" x14ac:dyDescent="0.75">
      <c r="A1881">
        <v>23968.867099999999</v>
      </c>
      <c r="B1881">
        <v>58857.374349999998</v>
      </c>
      <c r="C1881">
        <v>1</v>
      </c>
      <c r="D1881">
        <f>(groupC[[#This Row],[Cost (USD)]]-MIN(groupC[Cost (USD)]))/(MAX(groupC[Cost (USD)])-MIN(groupC[Cost (USD)]))</f>
        <v>0.5639075256647722</v>
      </c>
      <c r="E1881">
        <f>(groupC[[#This Row],[Weight (lbs)]]-MIN(groupC[Weight (lbs)]))/(MAX(groupC[Weight (lbs)])-MIN(groupC[Weight (lbs)]))</f>
        <v>0.40106175719595966</v>
      </c>
      <c r="F1881">
        <f>IF(groupC[[#This Row],[normalized cost]]+groupC[[#This Row],[normalized weight]]&gt;1, 1, 0)</f>
        <v>0</v>
      </c>
    </row>
    <row r="1882" spans="1:6" x14ac:dyDescent="0.75">
      <c r="A1882">
        <v>24460.643619999999</v>
      </c>
      <c r="B1882">
        <v>60742.53226</v>
      </c>
      <c r="C1882">
        <v>1</v>
      </c>
      <c r="D1882">
        <f>(groupC[[#This Row],[Cost (USD)]]-MIN(groupC[Cost (USD)]))/(MAX(groupC[Cost (USD)])-MIN(groupC[Cost (USD)]))</f>
        <v>0.64136242734411275</v>
      </c>
      <c r="E1882">
        <f>(groupC[[#This Row],[Weight (lbs)]]-MIN(groupC[Weight (lbs)]))/(MAX(groupC[Weight (lbs)])-MIN(groupC[Weight (lbs)]))</f>
        <v>0.6079362667956083</v>
      </c>
      <c r="F1882">
        <f>IF(groupC[[#This Row],[normalized cost]]+groupC[[#This Row],[normalized weight]]&gt;1, 1, 0)</f>
        <v>1</v>
      </c>
    </row>
    <row r="1883" spans="1:6" x14ac:dyDescent="0.75">
      <c r="A1883">
        <v>23041.046289999998</v>
      </c>
      <c r="B1883">
        <v>58412.757250000002</v>
      </c>
      <c r="C1883">
        <v>1</v>
      </c>
      <c r="D1883">
        <f>(groupC[[#This Row],[Cost (USD)]]-MIN(groupC[Cost (USD)]))/(MAX(groupC[Cost (USD)])-MIN(groupC[Cost (USD)]))</f>
        <v>0.41777555983892029</v>
      </c>
      <c r="E1883">
        <f>(groupC[[#This Row],[Weight (lbs)]]-MIN(groupC[Weight (lbs)]))/(MAX(groupC[Weight (lbs)])-MIN(groupC[Weight (lbs)]))</f>
        <v>0.35227011802652952</v>
      </c>
      <c r="F1883">
        <f>IF(groupC[[#This Row],[normalized cost]]+groupC[[#This Row],[normalized weight]]&gt;1, 1, 0)</f>
        <v>0</v>
      </c>
    </row>
    <row r="1884" spans="1:6" x14ac:dyDescent="0.75">
      <c r="A1884">
        <v>23949.9755</v>
      </c>
      <c r="B1884">
        <v>60789.94212</v>
      </c>
      <c r="C1884">
        <v>1</v>
      </c>
      <c r="D1884">
        <f>(groupC[[#This Row],[Cost (USD)]]-MIN(groupC[Cost (USD)]))/(MAX(groupC[Cost (USD)])-MIN(groupC[Cost (USD)]))</f>
        <v>0.56093209483174788</v>
      </c>
      <c r="E1884">
        <f>(groupC[[#This Row],[Weight (lbs)]]-MIN(groupC[Weight (lbs)]))/(MAX(groupC[Weight (lbs)])-MIN(groupC[Weight (lbs)]))</f>
        <v>0.61313895644068317</v>
      </c>
      <c r="F1884">
        <f>IF(groupC[[#This Row],[normalized cost]]+groupC[[#This Row],[normalized weight]]&gt;1, 1, 0)</f>
        <v>1</v>
      </c>
    </row>
    <row r="1885" spans="1:6" x14ac:dyDescent="0.75">
      <c r="A1885">
        <v>24796.322179999999</v>
      </c>
      <c r="B1885">
        <v>59818.904580000002</v>
      </c>
      <c r="C1885">
        <v>1</v>
      </c>
      <c r="D1885">
        <f>(groupC[[#This Row],[Cost (USD)]]-MIN(groupC[Cost (USD)]))/(MAX(groupC[Cost (USD)])-MIN(groupC[Cost (USD)]))</f>
        <v>0.69423186865184883</v>
      </c>
      <c r="E1885">
        <f>(groupC[[#This Row],[Weight (lbs)]]-MIN(groupC[Weight (lbs)]))/(MAX(groupC[Weight (lbs)])-MIN(groupC[Weight (lbs)]))</f>
        <v>0.50657869757603002</v>
      </c>
      <c r="F1885">
        <f>IF(groupC[[#This Row],[normalized cost]]+groupC[[#This Row],[normalized weight]]&gt;1, 1, 0)</f>
        <v>1</v>
      </c>
    </row>
    <row r="1886" spans="1:6" x14ac:dyDescent="0.75">
      <c r="A1886">
        <v>25365.024580000001</v>
      </c>
      <c r="B1886">
        <v>59244.626340000003</v>
      </c>
      <c r="C1886">
        <v>1</v>
      </c>
      <c r="D1886">
        <f>(groupC[[#This Row],[Cost (USD)]]-MIN(groupC[Cost (USD)]))/(MAX(groupC[Cost (USD)])-MIN(groupC[Cost (USD)]))</f>
        <v>0.78380261203912005</v>
      </c>
      <c r="E1886">
        <f>(groupC[[#This Row],[Weight (lbs)]]-MIN(groupC[Weight (lbs)]))/(MAX(groupC[Weight (lbs)])-MIN(groupC[Weight (lbs)]))</f>
        <v>0.44355823194631033</v>
      </c>
      <c r="F1886">
        <f>IF(groupC[[#This Row],[normalized cost]]+groupC[[#This Row],[normalized weight]]&gt;1, 1, 0)</f>
        <v>1</v>
      </c>
    </row>
    <row r="1887" spans="1:6" x14ac:dyDescent="0.75">
      <c r="A1887">
        <v>24088.446540000001</v>
      </c>
      <c r="B1887">
        <v>58885.874759999999</v>
      </c>
      <c r="C1887">
        <v>1</v>
      </c>
      <c r="D1887">
        <f>(groupC[[#This Row],[Cost (USD)]]-MIN(groupC[Cost (USD)]))/(MAX(groupC[Cost (USD)])-MIN(groupC[Cost (USD)]))</f>
        <v>0.58274131172692645</v>
      </c>
      <c r="E1887">
        <f>(groupC[[#This Row],[Weight (lbs)]]-MIN(groupC[Weight (lbs)]))/(MAX(groupC[Weight (lbs)])-MIN(groupC[Weight (lbs)]))</f>
        <v>0.40418935107595405</v>
      </c>
      <c r="F1887">
        <f>IF(groupC[[#This Row],[normalized cost]]+groupC[[#This Row],[normalized weight]]&gt;1, 1, 0)</f>
        <v>0</v>
      </c>
    </row>
    <row r="1888" spans="1:6" x14ac:dyDescent="0.75">
      <c r="A1888">
        <v>24426.138879999999</v>
      </c>
      <c r="B1888">
        <v>59240.432910000003</v>
      </c>
      <c r="C1888">
        <v>1</v>
      </c>
      <c r="D1888">
        <f>(groupC[[#This Row],[Cost (USD)]]-MIN(groupC[Cost (USD)]))/(MAX(groupC[Cost (USD)])-MIN(groupC[Cost (USD)]))</f>
        <v>0.63592792379324936</v>
      </c>
      <c r="E1888">
        <f>(groupC[[#This Row],[Weight (lbs)]]-MIN(groupC[Weight (lbs)]))/(MAX(groupC[Weight (lbs)])-MIN(groupC[Weight (lbs)]))</f>
        <v>0.44309805098736332</v>
      </c>
      <c r="F1888">
        <f>IF(groupC[[#This Row],[normalized cost]]+groupC[[#This Row],[normalized weight]]&gt;1, 1, 0)</f>
        <v>1</v>
      </c>
    </row>
    <row r="1889" spans="1:6" x14ac:dyDescent="0.75">
      <c r="A1889">
        <v>23896.590950000002</v>
      </c>
      <c r="B1889">
        <v>61080.159959999997</v>
      </c>
      <c r="C1889">
        <v>1</v>
      </c>
      <c r="D1889">
        <f>(groupC[[#This Row],[Cost (USD)]]-MIN(groupC[Cost (USD)]))/(MAX(groupC[Cost (USD)])-MIN(groupC[Cost (USD)]))</f>
        <v>0.55252401737525247</v>
      </c>
      <c r="E1889">
        <f>(groupC[[#This Row],[Weight (lbs)]]-MIN(groupC[Weight (lbs)]))/(MAX(groupC[Weight (lbs)])-MIN(groupC[Weight (lbs)]))</f>
        <v>0.64498704354712022</v>
      </c>
      <c r="F1889">
        <f>IF(groupC[[#This Row],[normalized cost]]+groupC[[#This Row],[normalized weight]]&gt;1, 1, 0)</f>
        <v>1</v>
      </c>
    </row>
    <row r="1890" spans="1:6" x14ac:dyDescent="0.75">
      <c r="A1890">
        <v>22588.129700000001</v>
      </c>
      <c r="B1890">
        <v>60768.829599999997</v>
      </c>
      <c r="C1890">
        <v>1</v>
      </c>
      <c r="D1890">
        <f>(groupC[[#This Row],[Cost (USD)]]-MIN(groupC[Cost (USD)]))/(MAX(groupC[Cost (USD)])-MIN(groupC[Cost (USD)]))</f>
        <v>0.3464411050190927</v>
      </c>
      <c r="E1890">
        <f>(groupC[[#This Row],[Weight (lbs)]]-MIN(groupC[Weight (lbs)]))/(MAX(groupC[Weight (lbs)])-MIN(groupC[Weight (lbs)]))</f>
        <v>0.6108220989518518</v>
      </c>
      <c r="F1890">
        <f>IF(groupC[[#This Row],[normalized cost]]+groupC[[#This Row],[normalized weight]]&gt;1, 1, 0)</f>
        <v>0</v>
      </c>
    </row>
    <row r="1891" spans="1:6" x14ac:dyDescent="0.75">
      <c r="A1891">
        <v>22998.180270000001</v>
      </c>
      <c r="B1891">
        <v>58772.446920000002</v>
      </c>
      <c r="C1891">
        <v>1</v>
      </c>
      <c r="D1891">
        <f>(groupC[[#This Row],[Cost (USD)]]-MIN(groupC[Cost (USD)]))/(MAX(groupC[Cost (USD)])-MIN(groupC[Cost (USD)]))</f>
        <v>0.41102415299158956</v>
      </c>
      <c r="E1891">
        <f>(groupC[[#This Row],[Weight (lbs)]]-MIN(groupC[Weight (lbs)]))/(MAX(groupC[Weight (lbs)])-MIN(groupC[Weight (lbs)]))</f>
        <v>0.39174194354023906</v>
      </c>
      <c r="F1891">
        <f>IF(groupC[[#This Row],[normalized cost]]+groupC[[#This Row],[normalized weight]]&gt;1, 1, 0)</f>
        <v>0</v>
      </c>
    </row>
    <row r="1892" spans="1:6" x14ac:dyDescent="0.75">
      <c r="A1892">
        <v>24179.263869999999</v>
      </c>
      <c r="B1892">
        <v>56689.980470000002</v>
      </c>
      <c r="C1892">
        <v>1</v>
      </c>
      <c r="D1892">
        <f>(groupC[[#This Row],[Cost (USD)]]-MIN(groupC[Cost (USD)]))/(MAX(groupC[Cost (USD)])-MIN(groupC[Cost (USD)]))</f>
        <v>0.59704505962837173</v>
      </c>
      <c r="E1892">
        <f>(groupC[[#This Row],[Weight (lbs)]]-MIN(groupC[Weight (lbs)]))/(MAX(groupC[Weight (lbs)])-MIN(groupC[Weight (lbs)]))</f>
        <v>0.1632150793893887</v>
      </c>
      <c r="F1892">
        <f>IF(groupC[[#This Row],[normalized cost]]+groupC[[#This Row],[normalized weight]]&gt;1, 1, 0)</f>
        <v>0</v>
      </c>
    </row>
    <row r="1893" spans="1:6" x14ac:dyDescent="0.75">
      <c r="A1893">
        <v>22353.636259999999</v>
      </c>
      <c r="B1893">
        <v>61262.279829999999</v>
      </c>
      <c r="C1893">
        <v>1</v>
      </c>
      <c r="D1893">
        <f>(groupC[[#This Row],[Cost (USD)]]-MIN(groupC[Cost (USD)]))/(MAX(groupC[Cost (USD)])-MIN(groupC[Cost (USD)]))</f>
        <v>0.309508340641382</v>
      </c>
      <c r="E1893">
        <f>(groupC[[#This Row],[Weight (lbs)]]-MIN(groupC[Weight (lbs)]))/(MAX(groupC[Weight (lbs)])-MIN(groupC[Weight (lbs)]))</f>
        <v>0.66497261536301244</v>
      </c>
      <c r="F1893">
        <f>IF(groupC[[#This Row],[normalized cost]]+groupC[[#This Row],[normalized weight]]&gt;1, 1, 0)</f>
        <v>0</v>
      </c>
    </row>
    <row r="1894" spans="1:6" x14ac:dyDescent="0.75">
      <c r="A1894">
        <v>23597.15151</v>
      </c>
      <c r="B1894">
        <v>59339.333059999997</v>
      </c>
      <c r="C1894">
        <v>1</v>
      </c>
      <c r="D1894">
        <f>(groupC[[#This Row],[Cost (USD)]]-MIN(groupC[Cost (USD)]))/(MAX(groupC[Cost (USD)])-MIN(groupC[Cost (USD)]))</f>
        <v>0.50536224482027781</v>
      </c>
      <c r="E1894">
        <f>(groupC[[#This Row],[Weight (lbs)]]-MIN(groupC[Weight (lbs)]))/(MAX(groupC[Weight (lbs)])-MIN(groupC[Weight (lbs)]))</f>
        <v>0.45395121077946821</v>
      </c>
      <c r="F1894">
        <f>IF(groupC[[#This Row],[normalized cost]]+groupC[[#This Row],[normalized weight]]&gt;1, 1, 0)</f>
        <v>0</v>
      </c>
    </row>
    <row r="1895" spans="1:6" x14ac:dyDescent="0.75">
      <c r="A1895">
        <v>23583.523219999999</v>
      </c>
      <c r="B1895">
        <v>60417.386079999997</v>
      </c>
      <c r="C1895">
        <v>1</v>
      </c>
      <c r="D1895">
        <f>(groupC[[#This Row],[Cost (USD)]]-MIN(groupC[Cost (USD)]))/(MAX(groupC[Cost (USD)])-MIN(groupC[Cost (USD)]))</f>
        <v>0.50321578638015629</v>
      </c>
      <c r="E1895">
        <f>(groupC[[#This Row],[Weight (lbs)]]-MIN(groupC[Weight (lbs)]))/(MAX(groupC[Weight (lbs)])-MIN(groupC[Weight (lbs)]))</f>
        <v>0.57225519404361813</v>
      </c>
      <c r="F1895">
        <f>IF(groupC[[#This Row],[normalized cost]]+groupC[[#This Row],[normalized weight]]&gt;1, 1, 0)</f>
        <v>1</v>
      </c>
    </row>
    <row r="1896" spans="1:6" x14ac:dyDescent="0.75">
      <c r="A1896">
        <v>24777.31783</v>
      </c>
      <c r="B1896">
        <v>60905.924299999999</v>
      </c>
      <c r="C1896">
        <v>1</v>
      </c>
      <c r="D1896">
        <f>(groupC[[#This Row],[Cost (USD)]]-MIN(groupC[Cost (USD)]))/(MAX(groupC[Cost (USD)])-MIN(groupC[Cost (USD)]))</f>
        <v>0.6912386796709481</v>
      </c>
      <c r="E1896">
        <f>(groupC[[#This Row],[Weight (lbs)]]-MIN(groupC[Weight (lbs)]))/(MAX(groupC[Weight (lbs)])-MIN(groupC[Weight (lbs)]))</f>
        <v>0.62586667356322279</v>
      </c>
      <c r="F1896">
        <f>IF(groupC[[#This Row],[normalized cost]]+groupC[[#This Row],[normalized weight]]&gt;1, 1, 0)</f>
        <v>1</v>
      </c>
    </row>
    <row r="1897" spans="1:6" x14ac:dyDescent="0.75">
      <c r="A1897">
        <v>23797.971079999999</v>
      </c>
      <c r="B1897">
        <v>58867.824159999996</v>
      </c>
      <c r="C1897">
        <v>1</v>
      </c>
      <c r="D1897">
        <f>(groupC[[#This Row],[Cost (USD)]]-MIN(groupC[Cost (USD)]))/(MAX(groupC[Cost (USD)])-MIN(groupC[Cost (USD)]))</f>
        <v>0.53699136784070467</v>
      </c>
      <c r="E1897">
        <f>(groupC[[#This Row],[Weight (lbs)]]-MIN(groupC[Weight (lbs)]))/(MAX(groupC[Weight (lbs)])-MIN(groupC[Weight (lbs)]))</f>
        <v>0.40220850427093496</v>
      </c>
      <c r="F1897">
        <f>IF(groupC[[#This Row],[normalized cost]]+groupC[[#This Row],[normalized weight]]&gt;1, 1, 0)</f>
        <v>0</v>
      </c>
    </row>
    <row r="1898" spans="1:6" x14ac:dyDescent="0.75">
      <c r="A1898">
        <v>25064.744859999999</v>
      </c>
      <c r="B1898">
        <v>58337.227659999997</v>
      </c>
      <c r="C1898">
        <v>1</v>
      </c>
      <c r="D1898">
        <f>(groupC[[#This Row],[Cost (USD)]]-MIN(groupC[Cost (USD)]))/(MAX(groupC[Cost (USD)])-MIN(groupC[Cost (USD)]))</f>
        <v>0.73650849521365602</v>
      </c>
      <c r="E1898">
        <f>(groupC[[#This Row],[Weight (lbs)]]-MIN(groupC[Weight (lbs)]))/(MAX(groupC[Weight (lbs)])-MIN(groupC[Weight (lbs)]))</f>
        <v>0.3439816097755079</v>
      </c>
      <c r="F1898">
        <f>IF(groupC[[#This Row],[normalized cost]]+groupC[[#This Row],[normalized weight]]&gt;1, 1, 0)</f>
        <v>1</v>
      </c>
    </row>
    <row r="1899" spans="1:6" x14ac:dyDescent="0.75">
      <c r="A1899">
        <v>23982.96891</v>
      </c>
      <c r="B1899">
        <v>59205.393190000003</v>
      </c>
      <c r="C1899">
        <v>1</v>
      </c>
      <c r="D1899">
        <f>(groupC[[#This Row],[Cost (USD)]]-MIN(groupC[Cost (USD)]))/(MAX(groupC[Cost (USD)])-MIN(groupC[Cost (USD)]))</f>
        <v>0.56612856360096875</v>
      </c>
      <c r="E1899">
        <f>(groupC[[#This Row],[Weight (lbs)]]-MIN(groupC[Weight (lbs)]))/(MAX(groupC[Weight (lbs)])-MIN(groupC[Weight (lbs)]))</f>
        <v>0.43925284266128251</v>
      </c>
      <c r="F1899">
        <f>IF(groupC[[#This Row],[normalized cost]]+groupC[[#This Row],[normalized weight]]&gt;1, 1, 0)</f>
        <v>1</v>
      </c>
    </row>
    <row r="1900" spans="1:6" x14ac:dyDescent="0.75">
      <c r="A1900">
        <v>21724.826830000002</v>
      </c>
      <c r="B1900">
        <v>58042.08412</v>
      </c>
      <c r="C1900">
        <v>1</v>
      </c>
      <c r="D1900">
        <f>(groupC[[#This Row],[Cost (USD)]]-MIN(groupC[Cost (USD)]))/(MAX(groupC[Cost (USD)])-MIN(groupC[Cost (USD)]))</f>
        <v>0.21047072783365361</v>
      </c>
      <c r="E1900">
        <f>(groupC[[#This Row],[Weight (lbs)]]-MIN(groupC[Weight (lbs)]))/(MAX(groupC[Weight (lbs)])-MIN(groupC[Weight (lbs)]))</f>
        <v>0.31159298345666347</v>
      </c>
      <c r="F1900">
        <f>IF(groupC[[#This Row],[normalized cost]]+groupC[[#This Row],[normalized weight]]&gt;1, 1, 0)</f>
        <v>0</v>
      </c>
    </row>
    <row r="1901" spans="1:6" x14ac:dyDescent="0.75">
      <c r="A1901">
        <v>23780.761490000001</v>
      </c>
      <c r="B1901">
        <v>61348.787199999999</v>
      </c>
      <c r="C1901">
        <v>1</v>
      </c>
      <c r="D1901">
        <f>(groupC[[#This Row],[Cost (USD)]]-MIN(groupC[Cost (USD)]))/(MAX(groupC[Cost (USD)])-MIN(groupC[Cost (USD)]))</f>
        <v>0.53428085392395319</v>
      </c>
      <c r="E1901">
        <f>(groupC[[#This Row],[Weight (lbs)]]-MIN(groupC[Weight (lbs)]))/(MAX(groupC[Weight (lbs)])-MIN(groupC[Weight (lbs)]))</f>
        <v>0.67446580935518319</v>
      </c>
      <c r="F1901">
        <f>IF(groupC[[#This Row],[normalized cost]]+groupC[[#This Row],[normalized weight]]&gt;1, 1, 0)</f>
        <v>1</v>
      </c>
    </row>
    <row r="1902" spans="1:6" x14ac:dyDescent="0.75">
      <c r="A1902">
        <v>24758.895659999998</v>
      </c>
      <c r="B1902">
        <v>62511.203090000003</v>
      </c>
      <c r="C1902">
        <v>1</v>
      </c>
      <c r="D1902">
        <f>(groupC[[#This Row],[Cost (USD)]]-MIN(groupC[Cost (USD)]))/(MAX(groupC[Cost (USD)])-MIN(groupC[Cost (USD)]))</f>
        <v>0.6883371841581688</v>
      </c>
      <c r="E1902">
        <f>(groupC[[#This Row],[Weight (lbs)]]-MIN(groupC[Weight (lbs)]))/(MAX(groupC[Weight (lbs)])-MIN(groupC[Weight (lbs)]))</f>
        <v>0.80202765227506345</v>
      </c>
      <c r="F1902">
        <f>IF(groupC[[#This Row],[normalized cost]]+groupC[[#This Row],[normalized weight]]&gt;1, 1, 0)</f>
        <v>1</v>
      </c>
    </row>
    <row r="1903" spans="1:6" x14ac:dyDescent="0.75">
      <c r="A1903">
        <v>22686.484909999999</v>
      </c>
      <c r="B1903">
        <v>60162.254079999999</v>
      </c>
      <c r="C1903">
        <v>1</v>
      </c>
      <c r="D1903">
        <f>(groupC[[#This Row],[Cost (USD)]]-MIN(groupC[Cost (USD)]))/(MAX(groupC[Cost (USD)])-MIN(groupC[Cost (USD)]))</f>
        <v>0.36193207054994142</v>
      </c>
      <c r="E1903">
        <f>(groupC[[#This Row],[Weight (lbs)]]-MIN(groupC[Weight (lbs)]))/(MAX(groupC[Weight (lbs)])-MIN(groupC[Weight (lbs)]))</f>
        <v>0.54425737640553129</v>
      </c>
      <c r="F1903">
        <f>IF(groupC[[#This Row],[normalized cost]]+groupC[[#This Row],[normalized weight]]&gt;1, 1, 0)</f>
        <v>0</v>
      </c>
    </row>
    <row r="1904" spans="1:6" x14ac:dyDescent="0.75">
      <c r="A1904">
        <v>25794.844830000002</v>
      </c>
      <c r="B1904">
        <v>60062.027600000001</v>
      </c>
      <c r="C1904">
        <v>1</v>
      </c>
      <c r="D1904">
        <f>(groupC[[#This Row],[Cost (USD)]]-MIN(groupC[Cost (USD)]))/(MAX(groupC[Cost (USD)])-MIN(groupC[Cost (USD)]))</f>
        <v>0.85149938862280017</v>
      </c>
      <c r="E1904">
        <f>(groupC[[#This Row],[Weight (lbs)]]-MIN(groupC[Weight (lbs)]))/(MAX(groupC[Weight (lbs)])-MIN(groupC[Weight (lbs)]))</f>
        <v>0.53325866707252978</v>
      </c>
      <c r="F1904">
        <f>IF(groupC[[#This Row],[normalized cost]]+groupC[[#This Row],[normalized weight]]&gt;1, 1, 0)</f>
        <v>1</v>
      </c>
    </row>
    <row r="1905" spans="1:6" x14ac:dyDescent="0.75">
      <c r="A1905">
        <v>23786.940190000001</v>
      </c>
      <c r="B1905">
        <v>62109.148800000003</v>
      </c>
      <c r="C1905">
        <v>1</v>
      </c>
      <c r="D1905">
        <f>(groupC[[#This Row],[Cost (USD)]]-MIN(groupC[Cost (USD)]))/(MAX(groupC[Cost (USD)])-MIN(groupC[Cost (USD)]))</f>
        <v>0.53525400042758486</v>
      </c>
      <c r="E1905">
        <f>(groupC[[#This Row],[Weight (lbs)]]-MIN(groupC[Weight (lbs)]))/(MAX(groupC[Weight (lbs)])-MIN(groupC[Weight (lbs)]))</f>
        <v>0.75790679447584341</v>
      </c>
      <c r="F1905">
        <f>IF(groupC[[#This Row],[normalized cost]]+groupC[[#This Row],[normalized weight]]&gt;1, 1, 0)</f>
        <v>1</v>
      </c>
    </row>
    <row r="1906" spans="1:6" x14ac:dyDescent="0.75">
      <c r="A1906">
        <v>23979.922460000002</v>
      </c>
      <c r="B1906">
        <v>61464.26311</v>
      </c>
      <c r="C1906">
        <v>1</v>
      </c>
      <c r="D1906">
        <f>(groupC[[#This Row],[Cost (USD)]]-MIN(groupC[Cost (USD)]))/(MAX(groupC[Cost (USD)])-MIN(groupC[Cost (USD)]))</f>
        <v>0.56564874710785751</v>
      </c>
      <c r="E1906">
        <f>(groupC[[#This Row],[Weight (lbs)]]-MIN(groupC[Weight (lbs)]))/(MAX(groupC[Weight (lbs)])-MIN(groupC[Weight (lbs)]))</f>
        <v>0.68713796913824521</v>
      </c>
      <c r="F1906">
        <f>IF(groupC[[#This Row],[normalized cost]]+groupC[[#This Row],[normalized weight]]&gt;1, 1, 0)</f>
        <v>1</v>
      </c>
    </row>
    <row r="1907" spans="1:6" x14ac:dyDescent="0.75">
      <c r="A1907">
        <v>22158.06986</v>
      </c>
      <c r="B1907">
        <v>58510.81121</v>
      </c>
      <c r="C1907">
        <v>1</v>
      </c>
      <c r="D1907">
        <f>(groupC[[#This Row],[Cost (USD)]]-MIN(groupC[Cost (USD)]))/(MAX(groupC[Cost (USD)])-MIN(groupC[Cost (USD)]))</f>
        <v>0.27870659296180061</v>
      </c>
      <c r="E1907">
        <f>(groupC[[#This Row],[Weight (lbs)]]-MIN(groupC[Weight (lbs)]))/(MAX(groupC[Weight (lbs)])-MIN(groupC[Weight (lbs)]))</f>
        <v>0.36303041814871029</v>
      </c>
      <c r="F1907">
        <f>IF(groupC[[#This Row],[normalized cost]]+groupC[[#This Row],[normalized weight]]&gt;1, 1, 0)</f>
        <v>0</v>
      </c>
    </row>
    <row r="1908" spans="1:6" x14ac:dyDescent="0.75">
      <c r="A1908">
        <v>24802.284449999999</v>
      </c>
      <c r="B1908">
        <v>59541.560530000002</v>
      </c>
      <c r="C1908">
        <v>1</v>
      </c>
      <c r="D1908">
        <f>(groupC[[#This Row],[Cost (USD)]]-MIN(groupC[Cost (USD)]))/(MAX(groupC[Cost (USD)])-MIN(groupC[Cost (USD)]))</f>
        <v>0.69517092738656783</v>
      </c>
      <c r="E1908">
        <f>(groupC[[#This Row],[Weight (lbs)]]-MIN(groupC[Weight (lbs)]))/(MAX(groupC[Weight (lbs)])-MIN(groupC[Weight (lbs)]))</f>
        <v>0.4761433616130441</v>
      </c>
      <c r="F1908">
        <f>IF(groupC[[#This Row],[normalized cost]]+groupC[[#This Row],[normalized weight]]&gt;1, 1, 0)</f>
        <v>1</v>
      </c>
    </row>
    <row r="1909" spans="1:6" x14ac:dyDescent="0.75">
      <c r="A1909">
        <v>24450.512309999998</v>
      </c>
      <c r="B1909">
        <v>61756.618320000001</v>
      </c>
      <c r="C1909">
        <v>1</v>
      </c>
      <c r="D1909">
        <f>(groupC[[#This Row],[Cost (USD)]]-MIN(groupC[Cost (USD)]))/(MAX(groupC[Cost (USD)])-MIN(groupC[Cost (USD)]))</f>
        <v>0.63976674396351341</v>
      </c>
      <c r="E1909">
        <f>(groupC[[#This Row],[Weight (lbs)]]-MIN(groupC[Weight (lbs)]))/(MAX(groupC[Weight (lbs)])-MIN(groupC[Weight (lbs)]))</f>
        <v>0.71922060814520916</v>
      </c>
      <c r="F1909">
        <f>IF(groupC[[#This Row],[normalized cost]]+groupC[[#This Row],[normalized weight]]&gt;1, 1, 0)</f>
        <v>1</v>
      </c>
    </row>
    <row r="1910" spans="1:6" x14ac:dyDescent="0.75">
      <c r="A1910">
        <v>23141.289540000002</v>
      </c>
      <c r="B1910">
        <v>58726.074860000001</v>
      </c>
      <c r="C1910">
        <v>1</v>
      </c>
      <c r="D1910">
        <f>(groupC[[#This Row],[Cost (USD)]]-MIN(groupC[Cost (USD)]))/(MAX(groupC[Cost (USD)])-MIN(groupC[Cost (USD)]))</f>
        <v>0.43356389205284507</v>
      </c>
      <c r="E1910">
        <f>(groupC[[#This Row],[Weight (lbs)]]-MIN(groupC[Weight (lbs)]))/(MAX(groupC[Weight (lbs)])-MIN(groupC[Weight (lbs)]))</f>
        <v>0.38665314057008054</v>
      </c>
      <c r="F1910">
        <f>IF(groupC[[#This Row],[normalized cost]]+groupC[[#This Row],[normalized weight]]&gt;1, 1, 0)</f>
        <v>0</v>
      </c>
    </row>
    <row r="1911" spans="1:6" x14ac:dyDescent="0.75">
      <c r="A1911">
        <v>24149.878120000001</v>
      </c>
      <c r="B1911">
        <v>60062.713409999997</v>
      </c>
      <c r="C1911">
        <v>1</v>
      </c>
      <c r="D1911">
        <f>(groupC[[#This Row],[Cost (USD)]]-MIN(groupC[Cost (USD)]))/(MAX(groupC[Cost (USD)])-MIN(groupC[Cost (USD)]))</f>
        <v>0.59241679804112979</v>
      </c>
      <c r="E1911">
        <f>(groupC[[#This Row],[Weight (lbs)]]-MIN(groupC[Weight (lbs)]))/(MAX(groupC[Weight (lbs)])-MIN(groupC[Weight (lbs)]))</f>
        <v>0.53333392687261072</v>
      </c>
      <c r="F1911">
        <f>IF(groupC[[#This Row],[normalized cost]]+groupC[[#This Row],[normalized weight]]&gt;1, 1, 0)</f>
        <v>1</v>
      </c>
    </row>
    <row r="1912" spans="1:6" x14ac:dyDescent="0.75">
      <c r="A1912">
        <v>23801.721430000001</v>
      </c>
      <c r="B1912">
        <v>60040.500359999998</v>
      </c>
      <c r="C1912">
        <v>1</v>
      </c>
      <c r="D1912">
        <f>(groupC[[#This Row],[Cost (USD)]]-MIN(groupC[Cost (USD)]))/(MAX(groupC[Cost (USD)])-MIN(groupC[Cost (USD)]))</f>
        <v>0.53758204872663495</v>
      </c>
      <c r="E1912">
        <f>(groupC[[#This Row],[Weight (lbs)]]-MIN(groupC[Weight (lbs)]))/(MAX(groupC[Weight (lbs)])-MIN(groupC[Weight (lbs)]))</f>
        <v>0.53089629880915468</v>
      </c>
      <c r="F1912">
        <f>IF(groupC[[#This Row],[normalized cost]]+groupC[[#This Row],[normalized weight]]&gt;1, 1, 0)</f>
        <v>1</v>
      </c>
    </row>
    <row r="1913" spans="1:6" x14ac:dyDescent="0.75">
      <c r="A1913">
        <v>24797.519660000002</v>
      </c>
      <c r="B1913">
        <v>59496.17729</v>
      </c>
      <c r="C1913">
        <v>1</v>
      </c>
      <c r="D1913">
        <f>(groupC[[#This Row],[Cost (USD)]]-MIN(groupC[Cost (USD)]))/(MAX(groupC[Cost (USD)])-MIN(groupC[Cost (USD)]))</f>
        <v>0.69442047199481283</v>
      </c>
      <c r="E1913">
        <f>(groupC[[#This Row],[Weight (lbs)]]-MIN(groupC[Weight (lbs)]))/(MAX(groupC[Weight (lbs)])-MIN(groupC[Weight (lbs)]))</f>
        <v>0.47116307032325833</v>
      </c>
      <c r="F1913">
        <f>IF(groupC[[#This Row],[normalized cost]]+groupC[[#This Row],[normalized weight]]&gt;1, 1, 0)</f>
        <v>1</v>
      </c>
    </row>
    <row r="1914" spans="1:6" x14ac:dyDescent="0.75">
      <c r="A1914">
        <v>24755.863300000001</v>
      </c>
      <c r="B1914">
        <v>59975.470170000001</v>
      </c>
      <c r="C1914">
        <v>1</v>
      </c>
      <c r="D1914">
        <f>(groupC[[#This Row],[Cost (USD)]]-MIN(groupC[Cost (USD)]))/(MAX(groupC[Cost (USD)])-MIN(groupC[Cost (USD)]))</f>
        <v>0.68785958684291637</v>
      </c>
      <c r="E1914">
        <f>(groupC[[#This Row],[Weight (lbs)]]-MIN(groupC[Weight (lbs)]))/(MAX(groupC[Weight (lbs)])-MIN(groupC[Weight (lbs)]))</f>
        <v>0.52375997956817322</v>
      </c>
      <c r="F1914">
        <f>IF(groupC[[#This Row],[normalized cost]]+groupC[[#This Row],[normalized weight]]&gt;1, 1, 0)</f>
        <v>1</v>
      </c>
    </row>
    <row r="1915" spans="1:6" x14ac:dyDescent="0.75">
      <c r="A1915">
        <v>24630.98273</v>
      </c>
      <c r="B1915">
        <v>60823.484420000001</v>
      </c>
      <c r="C1915">
        <v>1</v>
      </c>
      <c r="D1915">
        <f>(groupC[[#This Row],[Cost (USD)]]-MIN(groupC[Cost (USD)]))/(MAX(groupC[Cost (USD)])-MIN(groupC[Cost (USD)]))</f>
        <v>0.66819087173018565</v>
      </c>
      <c r="E1915">
        <f>(groupC[[#This Row],[Weight (lbs)]]-MIN(groupC[Weight (lbs)]))/(MAX(groupC[Weight (lbs)])-MIN(groupC[Weight (lbs)]))</f>
        <v>0.6168198400560746</v>
      </c>
      <c r="F1915">
        <f>IF(groupC[[#This Row],[normalized cost]]+groupC[[#This Row],[normalized weight]]&gt;1, 1, 0)</f>
        <v>1</v>
      </c>
    </row>
    <row r="1916" spans="1:6" x14ac:dyDescent="0.75">
      <c r="A1916">
        <v>24816.001199999999</v>
      </c>
      <c r="B1916">
        <v>60484.395389999998</v>
      </c>
      <c r="C1916">
        <v>1</v>
      </c>
      <c r="D1916">
        <f>(groupC[[#This Row],[Cost (USD)]]-MIN(groupC[Cost (USD)]))/(MAX(groupC[Cost (USD)])-MIN(groupC[Cost (USD)]))</f>
        <v>0.69733131829463735</v>
      </c>
      <c r="E1916">
        <f>(groupC[[#This Row],[Weight (lbs)]]-MIN(groupC[Weight (lbs)]))/(MAX(groupC[Weight (lbs)])-MIN(groupC[Weight (lbs)]))</f>
        <v>0.57960869905841084</v>
      </c>
      <c r="F1916">
        <f>IF(groupC[[#This Row],[normalized cost]]+groupC[[#This Row],[normalized weight]]&gt;1, 1, 0)</f>
        <v>1</v>
      </c>
    </row>
    <row r="1917" spans="1:6" x14ac:dyDescent="0.75">
      <c r="A1917">
        <v>24063.791730000001</v>
      </c>
      <c r="B1917">
        <v>60181.588660000001</v>
      </c>
      <c r="C1917">
        <v>1</v>
      </c>
      <c r="D1917">
        <f>(groupC[[#This Row],[Cost (USD)]]-MIN(groupC[Cost (USD)]))/(MAX(groupC[Cost (USD)])-MIN(groupC[Cost (USD)]))</f>
        <v>0.57885817414957152</v>
      </c>
      <c r="E1917">
        <f>(groupC[[#This Row],[Weight (lbs)]]-MIN(groupC[Weight (lbs)]))/(MAX(groupC[Weight (lbs)])-MIN(groupC[Weight (lbs)]))</f>
        <v>0.54637912532353872</v>
      </c>
      <c r="F1917">
        <f>IF(groupC[[#This Row],[normalized cost]]+groupC[[#This Row],[normalized weight]]&gt;1, 1, 0)</f>
        <v>1</v>
      </c>
    </row>
    <row r="1918" spans="1:6" x14ac:dyDescent="0.75">
      <c r="A1918">
        <v>23486.03789</v>
      </c>
      <c r="B1918">
        <v>58798.05472</v>
      </c>
      <c r="C1918">
        <v>1</v>
      </c>
      <c r="D1918">
        <f>(groupC[[#This Row],[Cost (USD)]]-MIN(groupC[Cost (USD)]))/(MAX(groupC[Cost (USD)])-MIN(groupC[Cost (USD)]))</f>
        <v>0.48786182712580217</v>
      </c>
      <c r="E1918">
        <f>(groupC[[#This Row],[Weight (lbs)]]-MIN(groupC[Weight (lbs)]))/(MAX(groupC[Weight (lbs)])-MIN(groupC[Weight (lbs)]))</f>
        <v>0.39455210657158185</v>
      </c>
      <c r="F1918">
        <f>IF(groupC[[#This Row],[normalized cost]]+groupC[[#This Row],[normalized weight]]&gt;1, 1, 0)</f>
        <v>0</v>
      </c>
    </row>
    <row r="1919" spans="1:6" x14ac:dyDescent="0.75">
      <c r="A1919">
        <v>24543.76093</v>
      </c>
      <c r="B1919">
        <v>59480.062989999999</v>
      </c>
      <c r="C1919">
        <v>1</v>
      </c>
      <c r="D1919">
        <f>(groupC[[#This Row],[Cost (USD)]]-MIN(groupC[Cost (USD)]))/(MAX(groupC[Cost (USD)])-MIN(groupC[Cost (USD)]))</f>
        <v>0.65445342053325772</v>
      </c>
      <c r="E1919">
        <f>(groupC[[#This Row],[Weight (lbs)]]-MIN(groupC[Weight (lbs)]))/(MAX(groupC[Weight (lbs)])-MIN(groupC[Weight (lbs)]))</f>
        <v>0.4693947102870204</v>
      </c>
      <c r="F1919">
        <f>IF(groupC[[#This Row],[normalized cost]]+groupC[[#This Row],[normalized weight]]&gt;1, 1, 0)</f>
        <v>1</v>
      </c>
    </row>
    <row r="1920" spans="1:6" x14ac:dyDescent="0.75">
      <c r="A1920">
        <v>23721.58136</v>
      </c>
      <c r="B1920">
        <v>62337.133690000002</v>
      </c>
      <c r="C1920">
        <v>1</v>
      </c>
      <c r="D1920">
        <f>(groupC[[#This Row],[Cost (USD)]]-MIN(groupC[Cost (USD)]))/(MAX(groupC[Cost (USD)])-MIN(groupC[Cost (USD)]))</f>
        <v>0.52495997144155926</v>
      </c>
      <c r="E1920">
        <f>(groupC[[#This Row],[Weight (lbs)]]-MIN(groupC[Weight (lbs)]))/(MAX(groupC[Weight (lbs)])-MIN(groupC[Weight (lbs)]))</f>
        <v>0.78292552742372667</v>
      </c>
      <c r="F1920">
        <f>IF(groupC[[#This Row],[normalized cost]]+groupC[[#This Row],[normalized weight]]&gt;1, 1, 0)</f>
        <v>1</v>
      </c>
    </row>
    <row r="1921" spans="1:6" x14ac:dyDescent="0.75">
      <c r="A1921">
        <v>23699.11119</v>
      </c>
      <c r="B1921">
        <v>60987.628570000001</v>
      </c>
      <c r="C1921">
        <v>1</v>
      </c>
      <c r="D1921">
        <f>(groupC[[#This Row],[Cost (USD)]]-MIN(groupC[Cost (USD)]))/(MAX(groupC[Cost (USD)])-MIN(groupC[Cost (USD)]))</f>
        <v>0.52142091510745825</v>
      </c>
      <c r="E1921">
        <f>(groupC[[#This Row],[Weight (lbs)]]-MIN(groupC[Weight (lbs)]))/(MAX(groupC[Weight (lbs)])-MIN(groupC[Weight (lbs)]))</f>
        <v>0.63483278229012918</v>
      </c>
      <c r="F1921">
        <f>IF(groupC[[#This Row],[normalized cost]]+groupC[[#This Row],[normalized weight]]&gt;1, 1, 0)</f>
        <v>1</v>
      </c>
    </row>
    <row r="1922" spans="1:6" x14ac:dyDescent="0.75">
      <c r="A1922">
        <v>23971.309229999999</v>
      </c>
      <c r="B1922">
        <v>60561.439149999998</v>
      </c>
      <c r="C1922">
        <v>1</v>
      </c>
      <c r="D1922">
        <f>(groupC[[#This Row],[Cost (USD)]]-MIN(groupC[Cost (USD)]))/(MAX(groupC[Cost (USD)])-MIN(groupC[Cost (USD)]))</f>
        <v>0.56429216163526974</v>
      </c>
      <c r="E1922">
        <f>(groupC[[#This Row],[Weight (lbs)]]-MIN(groupC[Weight (lbs)]))/(MAX(groupC[Weight (lbs)])-MIN(groupC[Weight (lbs)]))</f>
        <v>0.58806337014095855</v>
      </c>
      <c r="F1922">
        <f>IF(groupC[[#This Row],[normalized cost]]+groupC[[#This Row],[normalized weight]]&gt;1, 1, 0)</f>
        <v>1</v>
      </c>
    </row>
    <row r="1923" spans="1:6" x14ac:dyDescent="0.75">
      <c r="A1923">
        <v>25210.65235</v>
      </c>
      <c r="B1923">
        <v>59143.803679999997</v>
      </c>
      <c r="C1923">
        <v>1</v>
      </c>
      <c r="D1923">
        <f>(groupC[[#This Row],[Cost (USD)]]-MIN(groupC[Cost (USD)]))/(MAX(groupC[Cost (USD)])-MIN(groupC[Cost (USD)]))</f>
        <v>0.75948895449265841</v>
      </c>
      <c r="E1923">
        <f>(groupC[[#This Row],[Weight (lbs)]]-MIN(groupC[Weight (lbs)]))/(MAX(groupC[Weight (lbs)])-MIN(groupC[Weight (lbs)]))</f>
        <v>0.43249409868013039</v>
      </c>
      <c r="F1923">
        <f>IF(groupC[[#This Row],[normalized cost]]+groupC[[#This Row],[normalized weight]]&gt;1, 1, 0)</f>
        <v>1</v>
      </c>
    </row>
    <row r="1924" spans="1:6" x14ac:dyDescent="0.75">
      <c r="A1924">
        <v>24229.712800000001</v>
      </c>
      <c r="B1924">
        <v>60528.224090000003</v>
      </c>
      <c r="C1924">
        <v>1</v>
      </c>
      <c r="D1924">
        <f>(groupC[[#This Row],[Cost (USD)]]-MIN(groupC[Cost (USD)]))/(MAX(groupC[Cost (USD)])-MIN(groupC[Cost (USD)]))</f>
        <v>0.60499077633924303</v>
      </c>
      <c r="E1924">
        <f>(groupC[[#This Row],[Weight (lbs)]]-MIN(groupC[Weight (lbs)]))/(MAX(groupC[Weight (lbs)])-MIN(groupC[Weight (lbs)]))</f>
        <v>0.58441839737110624</v>
      </c>
      <c r="F1924">
        <f>IF(groupC[[#This Row],[normalized cost]]+groupC[[#This Row],[normalized weight]]&gt;1, 1, 0)</f>
        <v>1</v>
      </c>
    </row>
    <row r="1925" spans="1:6" x14ac:dyDescent="0.75">
      <c r="A1925">
        <v>24209.372660000001</v>
      </c>
      <c r="B1925">
        <v>57413.505530000002</v>
      </c>
      <c r="C1925">
        <v>1</v>
      </c>
      <c r="D1925">
        <f>(groupC[[#This Row],[Cost (USD)]]-MIN(groupC[Cost (USD)]))/(MAX(groupC[Cost (USD)])-MIN(groupC[Cost (USD)]))</f>
        <v>0.60178720016231602</v>
      </c>
      <c r="E1925">
        <f>(groupC[[#This Row],[Weight (lbs)]]-MIN(groupC[Weight (lbs)]))/(MAX(groupC[Weight (lbs)])-MIN(groupC[Weight (lbs)]))</f>
        <v>0.24261367574917919</v>
      </c>
      <c r="F1925">
        <f>IF(groupC[[#This Row],[normalized cost]]+groupC[[#This Row],[normalized weight]]&gt;1, 1, 0)</f>
        <v>0</v>
      </c>
    </row>
    <row r="1926" spans="1:6" x14ac:dyDescent="0.75">
      <c r="A1926">
        <v>25473.229329999998</v>
      </c>
      <c r="B1926">
        <v>59759.26627</v>
      </c>
      <c r="C1926">
        <v>1</v>
      </c>
      <c r="D1926">
        <f>(groupC[[#This Row],[Cost (USD)]]-MIN(groupC[Cost (USD)]))/(MAX(groupC[Cost (USD)])-MIN(groupC[Cost (USD)]))</f>
        <v>0.80084488211839799</v>
      </c>
      <c r="E1926">
        <f>(groupC[[#This Row],[Weight (lbs)]]-MIN(groupC[Weight (lbs)]))/(MAX(groupC[Weight (lbs)])-MIN(groupC[Weight (lbs)]))</f>
        <v>0.50003407546816514</v>
      </c>
      <c r="F1926">
        <f>IF(groupC[[#This Row],[normalized cost]]+groupC[[#This Row],[normalized weight]]&gt;1, 1, 0)</f>
        <v>1</v>
      </c>
    </row>
    <row r="1927" spans="1:6" x14ac:dyDescent="0.75">
      <c r="A1927">
        <v>24582.267779999998</v>
      </c>
      <c r="B1927">
        <v>59647.183709999998</v>
      </c>
      <c r="C1927">
        <v>1</v>
      </c>
      <c r="D1927">
        <f>(groupC[[#This Row],[Cost (USD)]]-MIN(groupC[Cost (USD)]))/(MAX(groupC[Cost (USD)])-MIN(groupC[Cost (USD)]))</f>
        <v>0.66051825722113167</v>
      </c>
      <c r="E1927">
        <f>(groupC[[#This Row],[Weight (lbs)]]-MIN(groupC[Weight (lbs)]))/(MAX(groupC[Weight (lbs)])-MIN(groupC[Weight (lbs)]))</f>
        <v>0.48773429701900933</v>
      </c>
      <c r="F1927">
        <f>IF(groupC[[#This Row],[normalized cost]]+groupC[[#This Row],[normalized weight]]&gt;1, 1, 0)</f>
        <v>1</v>
      </c>
    </row>
    <row r="1928" spans="1:6" x14ac:dyDescent="0.75">
      <c r="A1928">
        <v>24781.378820000002</v>
      </c>
      <c r="B1928">
        <v>58905.003779999999</v>
      </c>
      <c r="C1928">
        <v>1</v>
      </c>
      <c r="D1928">
        <f>(groupC[[#This Row],[Cost (USD)]]-MIN(groupC[Cost (USD)]))/(MAX(groupC[Cost (USD)])-MIN(groupC[Cost (USD)]))</f>
        <v>0.69187828641990579</v>
      </c>
      <c r="E1928">
        <f>(groupC[[#This Row],[Weight (lbs)]]-MIN(groupC[Weight (lbs)]))/(MAX(groupC[Weight (lbs)])-MIN(groupC[Weight (lbs)]))</f>
        <v>0.40628854213609283</v>
      </c>
      <c r="F1928">
        <f>IF(groupC[[#This Row],[normalized cost]]+groupC[[#This Row],[normalized weight]]&gt;1, 1, 0)</f>
        <v>1</v>
      </c>
    </row>
    <row r="1929" spans="1:6" x14ac:dyDescent="0.75">
      <c r="A1929">
        <v>23996.73026</v>
      </c>
      <c r="B1929">
        <v>57507.818520000001</v>
      </c>
      <c r="C1929">
        <v>1</v>
      </c>
      <c r="D1929">
        <f>(groupC[[#This Row],[Cost (USD)]]-MIN(groupC[Cost (USD)]))/(MAX(groupC[Cost (USD)])-MIN(groupC[Cost (USD)]))</f>
        <v>0.56829597901808759</v>
      </c>
      <c r="E1929">
        <f>(groupC[[#This Row],[Weight (lbs)]]-MIN(groupC[Weight (lbs)]))/(MAX(groupC[Weight (lbs)])-MIN(groupC[Weight (lbs)]))</f>
        <v>0.2529634472201146</v>
      </c>
      <c r="F1929">
        <f>IF(groupC[[#This Row],[normalized cost]]+groupC[[#This Row],[normalized weight]]&gt;1, 1, 0)</f>
        <v>0</v>
      </c>
    </row>
    <row r="1930" spans="1:6" x14ac:dyDescent="0.75">
      <c r="A1930">
        <v>24690.563549999999</v>
      </c>
      <c r="B1930">
        <v>59378.188580000002</v>
      </c>
      <c r="C1930">
        <v>1</v>
      </c>
      <c r="D1930">
        <f>(groupC[[#This Row],[Cost (USD)]]-MIN(groupC[Cost (USD)]))/(MAX(groupC[Cost (USD)])-MIN(groupC[Cost (USD)]))</f>
        <v>0.6775748629688777</v>
      </c>
      <c r="E1930">
        <f>(groupC[[#This Row],[Weight (lbs)]]-MIN(groupC[Weight (lbs)]))/(MAX(groupC[Weight (lbs)])-MIN(groupC[Weight (lbs)]))</f>
        <v>0.45821515949304853</v>
      </c>
      <c r="F1930">
        <f>IF(groupC[[#This Row],[normalized cost]]+groupC[[#This Row],[normalized weight]]&gt;1, 1, 0)</f>
        <v>1</v>
      </c>
    </row>
    <row r="1931" spans="1:6" x14ac:dyDescent="0.75">
      <c r="A1931">
        <v>23886.851600000002</v>
      </c>
      <c r="B1931">
        <v>61118.106079999998</v>
      </c>
      <c r="C1931">
        <v>1</v>
      </c>
      <c r="D1931">
        <f>(groupC[[#This Row],[Cost (USD)]]-MIN(groupC[Cost (USD)]))/(MAX(groupC[Cost (USD)])-MIN(groupC[Cost (USD)]))</f>
        <v>0.55099006777418036</v>
      </c>
      <c r="E1931">
        <f>(groupC[[#This Row],[Weight (lbs)]]-MIN(groupC[Weight (lbs)]))/(MAX(groupC[Weight (lbs)])-MIN(groupC[Weight (lbs)]))</f>
        <v>0.64915119601655946</v>
      </c>
      <c r="F1931">
        <f>IF(groupC[[#This Row],[normalized cost]]+groupC[[#This Row],[normalized weight]]&gt;1, 1, 0)</f>
        <v>1</v>
      </c>
    </row>
    <row r="1932" spans="1:6" x14ac:dyDescent="0.75">
      <c r="A1932">
        <v>24765.927479999998</v>
      </c>
      <c r="B1932">
        <v>60147.034240000001</v>
      </c>
      <c r="C1932">
        <v>1</v>
      </c>
      <c r="D1932">
        <f>(groupC[[#This Row],[Cost (USD)]]-MIN(groupC[Cost (USD)]))/(MAX(groupC[Cost (USD)])-MIN(groupC[Cost (USD)]))</f>
        <v>0.68944469723489488</v>
      </c>
      <c r="E1932">
        <f>(groupC[[#This Row],[Weight (lbs)]]-MIN(groupC[Weight (lbs)]))/(MAX(groupC[Weight (lbs)])-MIN(groupC[Weight (lbs)]))</f>
        <v>0.54258717311938598</v>
      </c>
      <c r="F1932">
        <f>IF(groupC[[#This Row],[normalized cost]]+groupC[[#This Row],[normalized weight]]&gt;1, 1, 0)</f>
        <v>1</v>
      </c>
    </row>
    <row r="1933" spans="1:6" x14ac:dyDescent="0.75">
      <c r="A1933">
        <v>23604.395570000001</v>
      </c>
      <c r="B1933">
        <v>60064.397230000002</v>
      </c>
      <c r="C1933">
        <v>1</v>
      </c>
      <c r="D1933">
        <f>(groupC[[#This Row],[Cost (USD)]]-MIN(groupC[Cost (USD)]))/(MAX(groupC[Cost (USD)])-MIN(groupC[Cost (USD)]))</f>
        <v>0.50650318574006647</v>
      </c>
      <c r="E1933">
        <f>(groupC[[#This Row],[Weight (lbs)]]-MIN(groupC[Weight (lbs)]))/(MAX(groupC[Weight (lbs)])-MIN(groupC[Weight (lbs)]))</f>
        <v>0.53351870685040859</v>
      </c>
      <c r="F1933">
        <f>IF(groupC[[#This Row],[normalized cost]]+groupC[[#This Row],[normalized weight]]&gt;1, 1, 0)</f>
        <v>1</v>
      </c>
    </row>
    <row r="1934" spans="1:6" x14ac:dyDescent="0.75">
      <c r="A1934">
        <v>25912.5537</v>
      </c>
      <c r="B1934">
        <v>59049.418440000001</v>
      </c>
      <c r="C1934">
        <v>1</v>
      </c>
      <c r="D1934">
        <f>(groupC[[#This Row],[Cost (USD)]]-MIN(groupC[Cost (USD)]))/(MAX(groupC[Cost (USD)])-MIN(groupC[Cost (USD)]))</f>
        <v>0.87003855953042342</v>
      </c>
      <c r="E1934">
        <f>(groupC[[#This Row],[Weight (lbs)]]-MIN(groupC[Weight (lbs)]))/(MAX(groupC[Weight (lbs)])-MIN(groupC[Weight (lbs)]))</f>
        <v>0.42213639859841984</v>
      </c>
      <c r="F1934">
        <f>IF(groupC[[#This Row],[normalized cost]]+groupC[[#This Row],[normalized weight]]&gt;1, 1, 0)</f>
        <v>1</v>
      </c>
    </row>
    <row r="1935" spans="1:6" x14ac:dyDescent="0.75">
      <c r="A1935">
        <v>23027.057110000002</v>
      </c>
      <c r="B1935">
        <v>59621.141069999998</v>
      </c>
      <c r="C1935">
        <v>1</v>
      </c>
      <c r="D1935">
        <f>(groupC[[#This Row],[Cost (USD)]]-MIN(groupC[Cost (USD)]))/(MAX(groupC[Cost (USD)])-MIN(groupC[Cost (USD)]))</f>
        <v>0.41557226115057633</v>
      </c>
      <c r="E1935">
        <f>(groupC[[#This Row],[Weight (lbs)]]-MIN(groupC[Weight (lbs)]))/(MAX(groupC[Weight (lbs)])-MIN(groupC[Weight (lbs)]))</f>
        <v>0.48487641527334691</v>
      </c>
      <c r="F1935">
        <f>IF(groupC[[#This Row],[normalized cost]]+groupC[[#This Row],[normalized weight]]&gt;1, 1, 0)</f>
        <v>0</v>
      </c>
    </row>
    <row r="1936" spans="1:6" x14ac:dyDescent="0.75">
      <c r="A1936">
        <v>23836.661250000001</v>
      </c>
      <c r="B1936">
        <v>61250.98315</v>
      </c>
      <c r="C1936">
        <v>1</v>
      </c>
      <c r="D1936">
        <f>(groupC[[#This Row],[Cost (USD)]]-MIN(groupC[Cost (USD)]))/(MAX(groupC[Cost (USD)])-MIN(groupC[Cost (USD)]))</f>
        <v>0.54308507746577406</v>
      </c>
      <c r="E1936">
        <f>(groupC[[#This Row],[Weight (lbs)]]-MIN(groupC[Weight (lbs)]))/(MAX(groupC[Weight (lbs)])-MIN(groupC[Weight (lbs)]))</f>
        <v>0.66373293399589339</v>
      </c>
      <c r="F1936">
        <f>IF(groupC[[#This Row],[normalized cost]]+groupC[[#This Row],[normalized weight]]&gt;1, 1, 0)</f>
        <v>1</v>
      </c>
    </row>
    <row r="1937" spans="1:6" x14ac:dyDescent="0.75">
      <c r="A1937">
        <v>25163.070489999998</v>
      </c>
      <c r="B1937">
        <v>61972.499210000002</v>
      </c>
      <c r="C1937">
        <v>1</v>
      </c>
      <c r="D1937">
        <f>(groupC[[#This Row],[Cost (USD)]]-MIN(groupC[Cost (USD)]))/(MAX(groupC[Cost (USD)])-MIN(groupC[Cost (USD)]))</f>
        <v>0.75199480188850343</v>
      </c>
      <c r="E1937">
        <f>(groupC[[#This Row],[Weight (lbs)]]-MIN(groupC[Weight (lbs)]))/(MAX(groupC[Weight (lbs)])-MIN(groupC[Weight (lbs)]))</f>
        <v>0.74291106559377684</v>
      </c>
      <c r="F1937">
        <f>IF(groupC[[#This Row],[normalized cost]]+groupC[[#This Row],[normalized weight]]&gt;1, 1, 0)</f>
        <v>1</v>
      </c>
    </row>
    <row r="1938" spans="1:6" x14ac:dyDescent="0.75">
      <c r="A1938">
        <v>24230.535940000002</v>
      </c>
      <c r="B1938">
        <v>58830.421849999999</v>
      </c>
      <c r="C1938">
        <v>1</v>
      </c>
      <c r="D1938">
        <f>(groupC[[#This Row],[Cost (USD)]]-MIN(groupC[Cost (USD)]))/(MAX(groupC[Cost (USD)])-MIN(groupC[Cost (USD)]))</f>
        <v>0.60512042105625463</v>
      </c>
      <c r="E1938">
        <f>(groupC[[#This Row],[Weight (lbs)]]-MIN(groupC[Weight (lbs)]))/(MAX(groupC[Weight (lbs)])-MIN(groupC[Weight (lbs)]))</f>
        <v>0.3981040287264202</v>
      </c>
      <c r="F1938">
        <f>IF(groupC[[#This Row],[normalized cost]]+groupC[[#This Row],[normalized weight]]&gt;1, 1, 0)</f>
        <v>1</v>
      </c>
    </row>
    <row r="1939" spans="1:6" x14ac:dyDescent="0.75">
      <c r="A1939">
        <v>24721.482230000001</v>
      </c>
      <c r="B1939">
        <v>59795.381260000002</v>
      </c>
      <c r="C1939">
        <v>1</v>
      </c>
      <c r="D1939">
        <f>(groupC[[#This Row],[Cost (USD)]]-MIN(groupC[Cost (USD)]))/(MAX(groupC[Cost (USD)])-MIN(groupC[Cost (USD)]))</f>
        <v>0.68244456134214526</v>
      </c>
      <c r="E1939">
        <f>(groupC[[#This Row],[Weight (lbs)]]-MIN(groupC[Weight (lbs)]))/(MAX(groupC[Weight (lbs)])-MIN(groupC[Weight (lbs)]))</f>
        <v>0.50399728237291019</v>
      </c>
      <c r="F1939">
        <f>IF(groupC[[#This Row],[normalized cost]]+groupC[[#This Row],[normalized weight]]&gt;1, 1, 0)</f>
        <v>1</v>
      </c>
    </row>
    <row r="1940" spans="1:6" x14ac:dyDescent="0.75">
      <c r="A1940">
        <v>24592.458780000001</v>
      </c>
      <c r="B1940">
        <v>58511.89415</v>
      </c>
      <c r="C1940">
        <v>1</v>
      </c>
      <c r="D1940">
        <f>(groupC[[#This Row],[Cost (USD)]]-MIN(groupC[Cost (USD)]))/(MAX(groupC[Cost (USD)])-MIN(groupC[Cost (USD)]))</f>
        <v>0.66212334178884213</v>
      </c>
      <c r="E1940">
        <f>(groupC[[#This Row],[Weight (lbs)]]-MIN(groupC[Weight (lbs)]))/(MAX(groupC[Weight (lbs)])-MIN(groupC[Weight (lbs)]))</f>
        <v>0.36314925842210988</v>
      </c>
      <c r="F1940">
        <f>IF(groupC[[#This Row],[normalized cost]]+groupC[[#This Row],[normalized weight]]&gt;1, 1, 0)</f>
        <v>1</v>
      </c>
    </row>
    <row r="1941" spans="1:6" x14ac:dyDescent="0.75">
      <c r="A1941">
        <v>24407.757979999998</v>
      </c>
      <c r="B1941">
        <v>59210.938240000003</v>
      </c>
      <c r="C1941">
        <v>1</v>
      </c>
      <c r="D1941">
        <f>(groupC[[#This Row],[Cost (USD)]]-MIN(groupC[Cost (USD)]))/(MAX(groupC[Cost (USD)])-MIN(groupC[Cost (USD)]))</f>
        <v>0.63303292831384383</v>
      </c>
      <c r="E1941">
        <f>(groupC[[#This Row],[Weight (lbs)]]-MIN(groupC[Weight (lbs)]))/(MAX(groupC[Weight (lbs)])-MIN(groupC[Weight (lbs)]))</f>
        <v>0.43986134844924363</v>
      </c>
      <c r="F1941">
        <f>IF(groupC[[#This Row],[normalized cost]]+groupC[[#This Row],[normalized weight]]&gt;1, 1, 0)</f>
        <v>1</v>
      </c>
    </row>
    <row r="1942" spans="1:6" x14ac:dyDescent="0.75">
      <c r="A1942">
        <v>25318.19944</v>
      </c>
      <c r="B1942">
        <v>58427.387799999997</v>
      </c>
      <c r="C1942">
        <v>1</v>
      </c>
      <c r="D1942">
        <f>(groupC[[#This Row],[Cost (USD)]]-MIN(groupC[Cost (USD)]))/(MAX(groupC[Cost (USD)])-MIN(groupC[Cost (USD)]))</f>
        <v>0.77642764298850042</v>
      </c>
      <c r="E1942">
        <f>(groupC[[#This Row],[Weight (lbs)]]-MIN(groupC[Weight (lbs)]))/(MAX(groupC[Weight (lbs)])-MIN(groupC[Weight (lbs)]))</f>
        <v>0.35387565347815753</v>
      </c>
      <c r="F1942">
        <f>IF(groupC[[#This Row],[normalized cost]]+groupC[[#This Row],[normalized weight]]&gt;1, 1, 0)</f>
        <v>1</v>
      </c>
    </row>
    <row r="1943" spans="1:6" x14ac:dyDescent="0.75">
      <c r="A1943">
        <v>26357.176100000001</v>
      </c>
      <c r="B1943">
        <v>59282.735500000003</v>
      </c>
      <c r="C1943">
        <v>1</v>
      </c>
      <c r="D1943">
        <f>(groupC[[#This Row],[Cost (USD)]]-MIN(groupC[Cost (USD)]))/(MAX(groupC[Cost (USD)])-MIN(groupC[Cost (USD)]))</f>
        <v>0.94006667774239605</v>
      </c>
      <c r="E1943">
        <f>(groupC[[#This Row],[Weight (lbs)]]-MIN(groupC[Weight (lbs)]))/(MAX(groupC[Weight (lbs)])-MIN(groupC[Weight (lbs)]))</f>
        <v>0.44774027619015544</v>
      </c>
      <c r="F1943">
        <f>IF(groupC[[#This Row],[normalized cost]]+groupC[[#This Row],[normalized weight]]&gt;1, 1, 0)</f>
        <v>1</v>
      </c>
    </row>
    <row r="1944" spans="1:6" x14ac:dyDescent="0.75">
      <c r="A1944">
        <v>22071.619149999999</v>
      </c>
      <c r="B1944">
        <v>59701.352299999999</v>
      </c>
      <c r="C1944">
        <v>1</v>
      </c>
      <c r="D1944">
        <f>(groupC[[#This Row],[Cost (USD)]]-MIN(groupC[Cost (USD)]))/(MAX(groupC[Cost (USD)])-MIN(groupC[Cost (USD)]))</f>
        <v>0.26509058859632323</v>
      </c>
      <c r="E1944">
        <f>(groupC[[#This Row],[Weight (lbs)]]-MIN(groupC[Weight (lbs)]))/(MAX(groupC[Weight (lbs)])-MIN(groupC[Weight (lbs)]))</f>
        <v>0.49367867994444536</v>
      </c>
      <c r="F1944">
        <f>IF(groupC[[#This Row],[normalized cost]]+groupC[[#This Row],[normalized weight]]&gt;1, 1, 0)</f>
        <v>0</v>
      </c>
    </row>
    <row r="1945" spans="1:6" x14ac:dyDescent="0.75">
      <c r="A1945">
        <v>23804.915720000001</v>
      </c>
      <c r="B1945">
        <v>60177.631390000002</v>
      </c>
      <c r="C1945">
        <v>1</v>
      </c>
      <c r="D1945">
        <f>(groupC[[#This Row],[Cost (USD)]]-MIN(groupC[Cost (USD)]))/(MAX(groupC[Cost (USD)])-MIN(groupC[Cost (USD)]))</f>
        <v>0.53808515004974256</v>
      </c>
      <c r="E1945">
        <f>(groupC[[#This Row],[Weight (lbs)]]-MIN(groupC[Weight (lbs)]))/(MAX(groupC[Weight (lbs)])-MIN(groupC[Weight (lbs)]))</f>
        <v>0.54594486022231803</v>
      </c>
      <c r="F1945">
        <f>IF(groupC[[#This Row],[normalized cost]]+groupC[[#This Row],[normalized weight]]&gt;1, 1, 0)</f>
        <v>1</v>
      </c>
    </row>
    <row r="1946" spans="1:6" x14ac:dyDescent="0.75">
      <c r="A1946">
        <v>23079.277849999999</v>
      </c>
      <c r="B1946">
        <v>60236.04232</v>
      </c>
      <c r="C1946">
        <v>1</v>
      </c>
      <c r="D1946">
        <f>(groupC[[#This Row],[Cost (USD)]]-MIN(groupC[Cost (USD)]))/(MAX(groupC[Cost (USD)])-MIN(groupC[Cost (USD)]))</f>
        <v>0.4237970382959394</v>
      </c>
      <c r="E1946">
        <f>(groupC[[#This Row],[Weight (lbs)]]-MIN(groupC[Weight (lbs)]))/(MAX(groupC[Weight (lbs)])-MIN(groupC[Weight (lbs)]))</f>
        <v>0.55235479141954535</v>
      </c>
      <c r="F1946">
        <f>IF(groupC[[#This Row],[normalized cost]]+groupC[[#This Row],[normalized weight]]&gt;1, 1, 0)</f>
        <v>0</v>
      </c>
    </row>
    <row r="1947" spans="1:6" x14ac:dyDescent="0.75">
      <c r="A1947">
        <v>24668.441610000002</v>
      </c>
      <c r="B1947">
        <v>59526.114130000002</v>
      </c>
      <c r="C1947">
        <v>1</v>
      </c>
      <c r="D1947">
        <f>(groupC[[#This Row],[Cost (USD)]]-MIN(groupC[Cost (USD)]))/(MAX(groupC[Cost (USD)])-MIN(groupC[Cost (USD)]))</f>
        <v>0.67409065293043158</v>
      </c>
      <c r="E1947">
        <f>(groupC[[#This Row],[Weight (lbs)]]-MIN(groupC[Weight (lbs)]))/(MAX(groupC[Weight (lbs)])-MIN(groupC[Weight (lbs)]))</f>
        <v>0.47444829595932381</v>
      </c>
      <c r="F1947">
        <f>IF(groupC[[#This Row],[normalized cost]]+groupC[[#This Row],[normalized weight]]&gt;1, 1, 0)</f>
        <v>1</v>
      </c>
    </row>
    <row r="1948" spans="1:6" x14ac:dyDescent="0.75">
      <c r="A1948">
        <v>23705.156309999998</v>
      </c>
      <c r="B1948">
        <v>61964.742250000003</v>
      </c>
      <c r="C1948">
        <v>1</v>
      </c>
      <c r="D1948">
        <f>(groupC[[#This Row],[Cost (USD)]]-MIN(groupC[Cost (USD)]))/(MAX(groupC[Cost (USD)])-MIN(groupC[Cost (USD)]))</f>
        <v>0.522373022733987</v>
      </c>
      <c r="E1948">
        <f>(groupC[[#This Row],[Weight (lbs)]]-MIN(groupC[Weight (lbs)]))/(MAX(groupC[Weight (lbs)])-MIN(groupC[Weight (lbs)]))</f>
        <v>0.74205982799321746</v>
      </c>
      <c r="F1948">
        <f>IF(groupC[[#This Row],[normalized cost]]+groupC[[#This Row],[normalized weight]]&gt;1, 1, 0)</f>
        <v>1</v>
      </c>
    </row>
    <row r="1949" spans="1:6" x14ac:dyDescent="0.75">
      <c r="A1949">
        <v>24676.045839999999</v>
      </c>
      <c r="B1949">
        <v>58974.93836</v>
      </c>
      <c r="C1949">
        <v>1</v>
      </c>
      <c r="D1949">
        <f>(groupC[[#This Row],[Cost (USD)]]-MIN(groupC[Cost (USD)]))/(MAX(groupC[Cost (USD)])-MIN(groupC[Cost (USD)]))</f>
        <v>0.6752883206982967</v>
      </c>
      <c r="E1949">
        <f>(groupC[[#This Row],[Weight (lbs)]]-MIN(groupC[Weight (lbs)]))/(MAX(groupC[Weight (lbs)])-MIN(groupC[Weight (lbs)]))</f>
        <v>0.41396306206082295</v>
      </c>
      <c r="F1949">
        <f>IF(groupC[[#This Row],[normalized cost]]+groupC[[#This Row],[normalized weight]]&gt;1, 1, 0)</f>
        <v>1</v>
      </c>
    </row>
    <row r="1950" spans="1:6" x14ac:dyDescent="0.75">
      <c r="A1950">
        <v>23219.581740000001</v>
      </c>
      <c r="B1950">
        <v>59429.570050000002</v>
      </c>
      <c r="C1950">
        <v>1</v>
      </c>
      <c r="D1950">
        <f>(groupC[[#This Row],[Cost (USD)]]-MIN(groupC[Cost (USD)]))/(MAX(groupC[Cost (USD)])-MIN(groupC[Cost (USD)]))</f>
        <v>0.44589492943799569</v>
      </c>
      <c r="E1950">
        <f>(groupC[[#This Row],[Weight (lbs)]]-MIN(groupC[Weight (lbs)]))/(MAX(groupC[Weight (lbs)])-MIN(groupC[Weight (lbs)]))</f>
        <v>0.46385368789025805</v>
      </c>
      <c r="F1950">
        <f>IF(groupC[[#This Row],[normalized cost]]+groupC[[#This Row],[normalized weight]]&gt;1, 1, 0)</f>
        <v>0</v>
      </c>
    </row>
    <row r="1951" spans="1:6" x14ac:dyDescent="0.75">
      <c r="A1951">
        <v>22566.6263</v>
      </c>
      <c r="B1951">
        <v>59009.961109999997</v>
      </c>
      <c r="C1951">
        <v>1</v>
      </c>
      <c r="D1951">
        <f>(groupC[[#This Row],[Cost (USD)]]-MIN(groupC[Cost (USD)]))/(MAX(groupC[Cost (USD)])-MIN(groupC[Cost (USD)]))</f>
        <v>0.3430543151561451</v>
      </c>
      <c r="E1951">
        <f>(groupC[[#This Row],[Weight (lbs)]]-MIN(groupC[Weight (lbs)]))/(MAX(groupC[Weight (lbs)])-MIN(groupC[Weight (lbs)]))</f>
        <v>0.41780640812358349</v>
      </c>
      <c r="F1951">
        <f>IF(groupC[[#This Row],[normalized cost]]+groupC[[#This Row],[normalized weight]]&gt;1, 1, 0)</f>
        <v>0</v>
      </c>
    </row>
    <row r="1952" spans="1:6" x14ac:dyDescent="0.75">
      <c r="A1952">
        <v>23916.286830000001</v>
      </c>
      <c r="B1952">
        <v>58824.385829999999</v>
      </c>
      <c r="C1952">
        <v>1</v>
      </c>
      <c r="D1952">
        <f>(groupC[[#This Row],[Cost (USD)]]-MIN(groupC[Cost (USD)]))/(MAX(groupC[Cost (USD)])-MIN(groupC[Cost (USD)]))</f>
        <v>0.5556261224714617</v>
      </c>
      <c r="E1952">
        <f>(groupC[[#This Row],[Weight (lbs)]]-MIN(groupC[Weight (lbs)]))/(MAX(groupC[Weight (lbs)])-MIN(groupC[Weight (lbs)]))</f>
        <v>0.3974416445989104</v>
      </c>
      <c r="F1952">
        <f>IF(groupC[[#This Row],[normalized cost]]+groupC[[#This Row],[normalized weight]]&gt;1, 1, 0)</f>
        <v>0</v>
      </c>
    </row>
    <row r="1953" spans="1:6" x14ac:dyDescent="0.75">
      <c r="A1953">
        <v>23049.790120000001</v>
      </c>
      <c r="B1953">
        <v>58379.711479999998</v>
      </c>
      <c r="C1953">
        <v>1</v>
      </c>
      <c r="D1953">
        <f>(groupC[[#This Row],[Cost (USD)]]-MIN(groupC[Cost (USD)]))/(MAX(groupC[Cost (USD)])-MIN(groupC[Cost (USD)]))</f>
        <v>0.41915271483800631</v>
      </c>
      <c r="E1953">
        <f>(groupC[[#This Row],[Weight (lbs)]]-MIN(groupC[Weight (lbs)]))/(MAX(groupC[Weight (lbs)])-MIN(groupC[Weight (lbs)]))</f>
        <v>0.34864372289706597</v>
      </c>
      <c r="F1953">
        <f>IF(groupC[[#This Row],[normalized cost]]+groupC[[#This Row],[normalized weight]]&gt;1, 1, 0)</f>
        <v>0</v>
      </c>
    </row>
    <row r="1954" spans="1:6" x14ac:dyDescent="0.75">
      <c r="A1954">
        <v>23759.581770000001</v>
      </c>
      <c r="B1954">
        <v>57824.728620000002</v>
      </c>
      <c r="C1954">
        <v>1</v>
      </c>
      <c r="D1954">
        <f>(groupC[[#This Row],[Cost (USD)]]-MIN(groupC[Cost (USD)]))/(MAX(groupC[Cost (USD)])-MIN(groupC[Cost (USD)]))</f>
        <v>0.53094504372667906</v>
      </c>
      <c r="E1954">
        <f>(groupC[[#This Row],[Weight (lbs)]]-MIN(groupC[Weight (lbs)]))/(MAX(groupC[Weight (lbs)])-MIN(groupC[Weight (lbs)]))</f>
        <v>0.28774070443390198</v>
      </c>
      <c r="F1954">
        <f>IF(groupC[[#This Row],[normalized cost]]+groupC[[#This Row],[normalized weight]]&gt;1, 1, 0)</f>
        <v>0</v>
      </c>
    </row>
    <row r="1955" spans="1:6" x14ac:dyDescent="0.75">
      <c r="A1955">
        <v>23277.207689999999</v>
      </c>
      <c r="B1955">
        <v>60392.209620000001</v>
      </c>
      <c r="C1955">
        <v>1</v>
      </c>
      <c r="D1955">
        <f>(groupC[[#This Row],[Cost (USD)]]-MIN(groupC[Cost (USD)]))/(MAX(groupC[Cost (USD)])-MIN(groupC[Cost (USD)]))</f>
        <v>0.45497102825505276</v>
      </c>
      <c r="E1955">
        <f>(groupC[[#This Row],[Weight (lbs)]]-MIN(groupC[Weight (lbs)]))/(MAX(groupC[Weight (lbs)])-MIN(groupC[Weight (lbs)]))</f>
        <v>0.56949236564164407</v>
      </c>
      <c r="F1955">
        <f>IF(groupC[[#This Row],[normalized cost]]+groupC[[#This Row],[normalized weight]]&gt;1, 1, 0)</f>
        <v>1</v>
      </c>
    </row>
    <row r="1956" spans="1:6" x14ac:dyDescent="0.75">
      <c r="A1956">
        <v>22695.554840000001</v>
      </c>
      <c r="B1956">
        <v>59616.811410000002</v>
      </c>
      <c r="C1956">
        <v>1</v>
      </c>
      <c r="D1956">
        <f>(groupC[[#This Row],[Cost (USD)]]-MIN(groupC[Cost (USD)]))/(MAX(groupC[Cost (USD)])-MIN(groupC[Cost (USD)]))</f>
        <v>0.36336058636519147</v>
      </c>
      <c r="E1956">
        <f>(groupC[[#This Row],[Weight (lbs)]]-MIN(groupC[Weight (lbs)]))/(MAX(groupC[Weight (lbs)])-MIN(groupC[Weight (lbs)]))</f>
        <v>0.48440128463071952</v>
      </c>
      <c r="F1956">
        <f>IF(groupC[[#This Row],[normalized cost]]+groupC[[#This Row],[normalized weight]]&gt;1, 1, 0)</f>
        <v>0</v>
      </c>
    </row>
    <row r="1957" spans="1:6" x14ac:dyDescent="0.75">
      <c r="A1957">
        <v>23147.08628</v>
      </c>
      <c r="B1957">
        <v>60501.341139999997</v>
      </c>
      <c r="C1957">
        <v>1</v>
      </c>
      <c r="D1957">
        <f>(groupC[[#This Row],[Cost (USD)]]-MIN(groupC[Cost (USD)]))/(MAX(groupC[Cost (USD)])-MIN(groupC[Cost (USD)]))</f>
        <v>0.43447687977897836</v>
      </c>
      <c r="E1957">
        <f>(groupC[[#This Row],[Weight (lbs)]]-MIN(groupC[Weight (lbs)]))/(MAX(groupC[Weight (lbs)])-MIN(groupC[Weight (lbs)]))</f>
        <v>0.58146830121823634</v>
      </c>
      <c r="F1957">
        <f>IF(groupC[[#This Row],[normalized cost]]+groupC[[#This Row],[normalized weight]]&gt;1, 1, 0)</f>
        <v>1</v>
      </c>
    </row>
    <row r="1958" spans="1:6" x14ac:dyDescent="0.75">
      <c r="A1958">
        <v>24929.34174</v>
      </c>
      <c r="B1958">
        <v>59466.765099999997</v>
      </c>
      <c r="C1958">
        <v>1</v>
      </c>
      <c r="D1958">
        <f>(groupC[[#This Row],[Cost (USD)]]-MIN(groupC[Cost (USD)]))/(MAX(groupC[Cost (USD)])-MIN(groupC[Cost (USD)]))</f>
        <v>0.71518247634094556</v>
      </c>
      <c r="E1958">
        <f>(groupC[[#This Row],[Weight (lbs)]]-MIN(groupC[Weight (lbs)]))/(MAX(groupC[Weight (lbs)])-MIN(groupC[Weight (lbs)]))</f>
        <v>0.46793541902135638</v>
      </c>
      <c r="F1958">
        <f>IF(groupC[[#This Row],[normalized cost]]+groupC[[#This Row],[normalized weight]]&gt;1, 1, 0)</f>
        <v>1</v>
      </c>
    </row>
    <row r="1959" spans="1:6" x14ac:dyDescent="0.75">
      <c r="A1959">
        <v>23767.363959999999</v>
      </c>
      <c r="B1959">
        <v>60014.324249999998</v>
      </c>
      <c r="C1959">
        <v>1</v>
      </c>
      <c r="D1959">
        <f>(groupC[[#This Row],[Cost (USD)]]-MIN(groupC[Cost (USD)]))/(MAX(groupC[Cost (USD)])-MIN(groupC[Cost (USD)]))</f>
        <v>0.53217074023065158</v>
      </c>
      <c r="E1959">
        <f>(groupC[[#This Row],[Weight (lbs)]]-MIN(groupC[Weight (lbs)]))/(MAX(groupC[Weight (lbs)])-MIN(groupC[Weight (lbs)]))</f>
        <v>0.52802377025823</v>
      </c>
      <c r="F1959">
        <f>IF(groupC[[#This Row],[normalized cost]]+groupC[[#This Row],[normalized weight]]&gt;1, 1, 0)</f>
        <v>1</v>
      </c>
    </row>
    <row r="1960" spans="1:6" x14ac:dyDescent="0.75">
      <c r="A1960">
        <v>22156.46113</v>
      </c>
      <c r="B1960">
        <v>58729.667269999998</v>
      </c>
      <c r="C1960">
        <v>1</v>
      </c>
      <c r="D1960">
        <f>(groupC[[#This Row],[Cost (USD)]]-MIN(groupC[Cost (USD)]))/(MAX(groupC[Cost (USD)])-MIN(groupC[Cost (USD)]))</f>
        <v>0.27845321766039627</v>
      </c>
      <c r="E1960">
        <f>(groupC[[#This Row],[Weight (lbs)]]-MIN(groupC[Weight (lbs)]))/(MAX(groupC[Weight (lbs)])-MIN(groupC[Weight (lbs)]))</f>
        <v>0.38704736646123167</v>
      </c>
      <c r="F1960">
        <f>IF(groupC[[#This Row],[normalized cost]]+groupC[[#This Row],[normalized weight]]&gt;1, 1, 0)</f>
        <v>0</v>
      </c>
    </row>
    <row r="1961" spans="1:6" x14ac:dyDescent="0.75">
      <c r="A1961">
        <v>24501.222399999999</v>
      </c>
      <c r="B1961">
        <v>59398.143880000003</v>
      </c>
      <c r="C1961">
        <v>1</v>
      </c>
      <c r="D1961">
        <f>(groupC[[#This Row],[Cost (USD)]]-MIN(groupC[Cost (USD)]))/(MAX(groupC[Cost (USD)])-MIN(groupC[Cost (USD)]))</f>
        <v>0.64775359342737271</v>
      </c>
      <c r="E1961">
        <f>(groupC[[#This Row],[Weight (lbs)]]-MIN(groupC[Weight (lbs)]))/(MAX(groupC[Weight (lbs)])-MIN(groupC[Weight (lbs)]))</f>
        <v>0.46040502532843319</v>
      </c>
      <c r="F1961">
        <f>IF(groupC[[#This Row],[normalized cost]]+groupC[[#This Row],[normalized weight]]&gt;1, 1, 0)</f>
        <v>1</v>
      </c>
    </row>
    <row r="1962" spans="1:6" x14ac:dyDescent="0.75">
      <c r="A1962">
        <v>25006.910489999998</v>
      </c>
      <c r="B1962">
        <v>59933.284379999997</v>
      </c>
      <c r="C1962">
        <v>1</v>
      </c>
      <c r="D1962">
        <f>(groupC[[#This Row],[Cost (USD)]]-MIN(groupC[Cost (USD)]))/(MAX(groupC[Cost (USD)])-MIN(groupC[Cost (USD)]))</f>
        <v>0.72739957020431112</v>
      </c>
      <c r="E1962">
        <f>(groupC[[#This Row],[Weight (lbs)]]-MIN(groupC[Weight (lbs)]))/(MAX(groupC[Weight (lbs)])-MIN(groupC[Weight (lbs)]))</f>
        <v>0.51913057182889033</v>
      </c>
      <c r="F1962">
        <f>IF(groupC[[#This Row],[normalized cost]]+groupC[[#This Row],[normalized weight]]&gt;1, 1, 0)</f>
        <v>1</v>
      </c>
    </row>
    <row r="1963" spans="1:6" x14ac:dyDescent="0.75">
      <c r="A1963">
        <v>23600.67887</v>
      </c>
      <c r="B1963">
        <v>59098.36666</v>
      </c>
      <c r="C1963">
        <v>1</v>
      </c>
      <c r="D1963">
        <f>(groupC[[#This Row],[Cost (USD)]]-MIN(groupC[Cost (USD)]))/(MAX(groupC[Cost (USD)])-MIN(groupC[Cost (USD)]))</f>
        <v>0.50591780473596393</v>
      </c>
      <c r="E1963">
        <f>(groupC[[#This Row],[Weight (lbs)]]-MIN(groupC[Weight (lbs)]))/(MAX(groupC[Weight (lbs)])-MIN(groupC[Weight (lbs)]))</f>
        <v>0.42750790565072583</v>
      </c>
      <c r="F1963">
        <f>IF(groupC[[#This Row],[normalized cost]]+groupC[[#This Row],[normalized weight]]&gt;1, 1, 0)</f>
        <v>0</v>
      </c>
    </row>
    <row r="1964" spans="1:6" x14ac:dyDescent="0.75">
      <c r="A1964">
        <v>22949.174070000001</v>
      </c>
      <c r="B1964">
        <v>59617.670380000003</v>
      </c>
      <c r="C1964">
        <v>1</v>
      </c>
      <c r="D1964">
        <f>(groupC[[#This Row],[Cost (USD)]]-MIN(groupC[Cost (USD)]))/(MAX(groupC[Cost (USD)])-MIN(groupC[Cost (USD)]))</f>
        <v>0.40330566654844241</v>
      </c>
      <c r="E1964">
        <f>(groupC[[#This Row],[Weight (lbs)]]-MIN(groupC[Weight (lbs)]))/(MAX(groupC[Weight (lbs)])-MIN(groupC[Weight (lbs)]))</f>
        <v>0.48449554675940831</v>
      </c>
      <c r="F1964">
        <f>IF(groupC[[#This Row],[normalized cost]]+groupC[[#This Row],[normalized weight]]&gt;1, 1, 0)</f>
        <v>0</v>
      </c>
    </row>
    <row r="1965" spans="1:6" x14ac:dyDescent="0.75">
      <c r="A1965">
        <v>25227.03773</v>
      </c>
      <c r="B1965">
        <v>60504.963259999997</v>
      </c>
      <c r="C1965">
        <v>1</v>
      </c>
      <c r="D1965">
        <f>(groupC[[#This Row],[Cost (USD)]]-MIN(groupC[Cost (USD)]))/(MAX(groupC[Cost (USD)])-MIN(groupC[Cost (USD)]))</f>
        <v>0.7620696551671815</v>
      </c>
      <c r="E1965">
        <f>(groupC[[#This Row],[Weight (lbs)]]-MIN(groupC[Weight (lbs)]))/(MAX(groupC[Weight (lbs)])-MIN(groupC[Weight (lbs)]))</f>
        <v>0.58186578744192941</v>
      </c>
      <c r="F1965">
        <f>IF(groupC[[#This Row],[normalized cost]]+groupC[[#This Row],[normalized weight]]&gt;1, 1, 0)</f>
        <v>1</v>
      </c>
    </row>
    <row r="1966" spans="1:6" x14ac:dyDescent="0.75">
      <c r="A1966">
        <v>24340.762770000001</v>
      </c>
      <c r="B1966">
        <v>60553.407720000003</v>
      </c>
      <c r="C1966">
        <v>1</v>
      </c>
      <c r="D1966">
        <f>(groupC[[#This Row],[Cost (USD)]]-MIN(groupC[Cost (USD)]))/(MAX(groupC[Cost (USD)])-MIN(groupC[Cost (USD)]))</f>
        <v>0.62248116914580431</v>
      </c>
      <c r="E1966">
        <f>(groupC[[#This Row],[Weight (lbs)]]-MIN(groupC[Weight (lbs)]))/(MAX(groupC[Weight (lbs)])-MIN(groupC[Weight (lbs)]))</f>
        <v>0.58718201259853764</v>
      </c>
      <c r="F1966">
        <f>IF(groupC[[#This Row],[normalized cost]]+groupC[[#This Row],[normalized weight]]&gt;1, 1, 0)</f>
        <v>1</v>
      </c>
    </row>
    <row r="1967" spans="1:6" x14ac:dyDescent="0.75">
      <c r="A1967">
        <v>24693.262480000001</v>
      </c>
      <c r="B1967">
        <v>60296.840230000002</v>
      </c>
      <c r="C1967">
        <v>1</v>
      </c>
      <c r="D1967">
        <f>(groupC[[#This Row],[Cost (USD)]]-MIN(groupC[Cost (USD)]))/(MAX(groupC[Cost (USD)])-MIN(groupC[Cost (USD)]))</f>
        <v>0.67799994499147931</v>
      </c>
      <c r="E1967">
        <f>(groupC[[#This Row],[Weight (lbs)]]-MIN(groupC[Weight (lbs)]))/(MAX(groupC[Weight (lbs)])-MIN(groupC[Weight (lbs)]))</f>
        <v>0.55902666635862353</v>
      </c>
      <c r="F1967">
        <f>IF(groupC[[#This Row],[normalized cost]]+groupC[[#This Row],[normalized weight]]&gt;1, 1, 0)</f>
        <v>1</v>
      </c>
    </row>
    <row r="1968" spans="1:6" x14ac:dyDescent="0.75">
      <c r="A1968">
        <v>24405.233110000001</v>
      </c>
      <c r="B1968">
        <v>59363.384729999998</v>
      </c>
      <c r="C1968">
        <v>1</v>
      </c>
      <c r="D1968">
        <f>(groupC[[#This Row],[Cost (USD)]]-MIN(groupC[Cost (USD)]))/(MAX(groupC[Cost (USD)])-MIN(groupC[Cost (USD)]))</f>
        <v>0.63263526077655896</v>
      </c>
      <c r="E1968">
        <f>(groupC[[#This Row],[Weight (lbs)]]-MIN(groupC[Weight (lbs)]))/(MAX(groupC[Weight (lbs)])-MIN(groupC[Weight (lbs)]))</f>
        <v>0.45659060634941423</v>
      </c>
      <c r="F1968">
        <f>IF(groupC[[#This Row],[normalized cost]]+groupC[[#This Row],[normalized weight]]&gt;1, 1, 0)</f>
        <v>1</v>
      </c>
    </row>
    <row r="1969" spans="1:6" x14ac:dyDescent="0.75">
      <c r="A1969">
        <v>24254.971699999998</v>
      </c>
      <c r="B1969">
        <v>58748.051149999999</v>
      </c>
      <c r="C1969">
        <v>1</v>
      </c>
      <c r="D1969">
        <f>(groupC[[#This Row],[Cost (USD)]]-MIN(groupC[Cost (USD)]))/(MAX(groupC[Cost (USD)])-MIN(groupC[Cost (USD)]))</f>
        <v>0.60896905821416469</v>
      </c>
      <c r="E1969">
        <f>(groupC[[#This Row],[Weight (lbs)]]-MIN(groupC[Weight (lbs)]))/(MAX(groupC[Weight (lbs)])-MIN(groupC[Weight (lbs)]))</f>
        <v>0.38906478693267593</v>
      </c>
      <c r="F1969">
        <f>IF(groupC[[#This Row],[normalized cost]]+groupC[[#This Row],[normalized weight]]&gt;1, 1, 0)</f>
        <v>0</v>
      </c>
    </row>
    <row r="1970" spans="1:6" x14ac:dyDescent="0.75">
      <c r="A1970">
        <v>25011.34606</v>
      </c>
      <c r="B1970">
        <v>61128.686130000002</v>
      </c>
      <c r="C1970">
        <v>1</v>
      </c>
      <c r="D1970">
        <f>(groupC[[#This Row],[Cost (USD)]]-MIN(groupC[Cost (USD)]))/(MAX(groupC[Cost (USD)])-MIN(groupC[Cost (USD)]))</f>
        <v>0.72809817337926941</v>
      </c>
      <c r="E1970">
        <f>(groupC[[#This Row],[Weight (lbs)]]-MIN(groupC[Weight (lbs)]))/(MAX(groupC[Weight (lbs)])-MIN(groupC[Weight (lbs)]))</f>
        <v>0.65031223544125716</v>
      </c>
      <c r="F1970">
        <f>IF(groupC[[#This Row],[normalized cost]]+groupC[[#This Row],[normalized weight]]&gt;1, 1, 0)</f>
        <v>1</v>
      </c>
    </row>
    <row r="1971" spans="1:6" x14ac:dyDescent="0.75">
      <c r="A1971">
        <v>25027.894970000001</v>
      </c>
      <c r="B1971">
        <v>61148.664949999998</v>
      </c>
      <c r="C1971">
        <v>1</v>
      </c>
      <c r="D1971">
        <f>(groupC[[#This Row],[Cost (USD)]]-MIN(groupC[Cost (USD)]))/(MAX(groupC[Cost (USD)])-MIN(groupC[Cost (USD)]))</f>
        <v>0.73070463006197228</v>
      </c>
      <c r="E1971">
        <f>(groupC[[#This Row],[Weight (lbs)]]-MIN(groupC[Weight (lbs)]))/(MAX(groupC[Weight (lbs)])-MIN(groupC[Weight (lbs)]))</f>
        <v>0.65250468232751246</v>
      </c>
      <c r="F1971">
        <f>IF(groupC[[#This Row],[normalized cost]]+groupC[[#This Row],[normalized weight]]&gt;1, 1, 0)</f>
        <v>1</v>
      </c>
    </row>
    <row r="1972" spans="1:6" x14ac:dyDescent="0.75">
      <c r="A1972">
        <v>23482.51859</v>
      </c>
      <c r="B1972">
        <v>60883.930059999999</v>
      </c>
      <c r="C1972">
        <v>1</v>
      </c>
      <c r="D1972">
        <f>(groupC[[#This Row],[Cost (USD)]]-MIN(groupC[Cost (USD)]))/(MAX(groupC[Cost (USD)])-MIN(groupC[Cost (USD)]))</f>
        <v>0.48730753666175136</v>
      </c>
      <c r="E1972">
        <f>(groupC[[#This Row],[Weight (lbs)]]-MIN(groupC[Weight (lbs)]))/(MAX(groupC[Weight (lbs)])-MIN(groupC[Weight (lbs)]))</f>
        <v>0.62345305739352119</v>
      </c>
      <c r="F1972">
        <f>IF(groupC[[#This Row],[normalized cost]]+groupC[[#This Row],[normalized weight]]&gt;1, 1, 0)</f>
        <v>1</v>
      </c>
    </row>
    <row r="1973" spans="1:6" x14ac:dyDescent="0.75">
      <c r="A1973">
        <v>24464.66216</v>
      </c>
      <c r="B1973">
        <v>60220.116679999999</v>
      </c>
      <c r="C1973">
        <v>1</v>
      </c>
      <c r="D1973">
        <f>(groupC[[#This Row],[Cost (USD)]]-MIN(groupC[Cost (USD)]))/(MAX(groupC[Cost (USD)])-MIN(groupC[Cost (USD)]))</f>
        <v>0.64199534820945747</v>
      </c>
      <c r="E1973">
        <f>(groupC[[#This Row],[Weight (lbs)]]-MIN(groupC[Weight (lbs)]))/(MAX(groupC[Weight (lbs)])-MIN(groupC[Weight (lbs)]))</f>
        <v>0.55060713465955502</v>
      </c>
      <c r="F1973">
        <f>IF(groupC[[#This Row],[normalized cost]]+groupC[[#This Row],[normalized weight]]&gt;1, 1, 0)</f>
        <v>1</v>
      </c>
    </row>
    <row r="1974" spans="1:6" x14ac:dyDescent="0.75">
      <c r="A1974">
        <v>24455.397560000001</v>
      </c>
      <c r="B1974">
        <v>60300.939180000001</v>
      </c>
      <c r="C1974">
        <v>1</v>
      </c>
      <c r="D1974">
        <f>(groupC[[#This Row],[Cost (USD)]]-MIN(groupC[Cost (USD)]))/(MAX(groupC[Cost (USD)])-MIN(groupC[Cost (USD)]))</f>
        <v>0.64053617182971012</v>
      </c>
      <c r="E1974">
        <f>(groupC[[#This Row],[Weight (lbs)]]-MIN(groupC[Weight (lbs)]))/(MAX(groupC[Weight (lbs)])-MIN(groupC[Weight (lbs)]))</f>
        <v>0.55947647921866306</v>
      </c>
      <c r="F1974">
        <f>IF(groupC[[#This Row],[normalized cost]]+groupC[[#This Row],[normalized weight]]&gt;1, 1, 0)</f>
        <v>1</v>
      </c>
    </row>
    <row r="1975" spans="1:6" x14ac:dyDescent="0.75">
      <c r="A1975">
        <v>25267.622080000001</v>
      </c>
      <c r="B1975">
        <v>60834.480790000001</v>
      </c>
      <c r="C1975">
        <v>1</v>
      </c>
      <c r="D1975">
        <f>(groupC[[#This Row],[Cost (USD)]]-MIN(groupC[Cost (USD)]))/(MAX(groupC[Cost (USD)])-MIN(groupC[Cost (USD)]))</f>
        <v>0.76846169852657176</v>
      </c>
      <c r="E1975">
        <f>(groupC[[#This Row],[Weight (lbs)]]-MIN(groupC[Weight (lbs)]))/(MAX(groupC[Weight (lbs)])-MIN(groupC[Weight (lbs)]))</f>
        <v>0.61802656583700744</v>
      </c>
      <c r="F1975">
        <f>IF(groupC[[#This Row],[normalized cost]]+groupC[[#This Row],[normalized weight]]&gt;1, 1, 0)</f>
        <v>1</v>
      </c>
    </row>
    <row r="1976" spans="1:6" x14ac:dyDescent="0.75">
      <c r="A1976">
        <v>24683.116460000001</v>
      </c>
      <c r="B1976">
        <v>59267.55171</v>
      </c>
      <c r="C1976">
        <v>1</v>
      </c>
      <c r="D1976">
        <f>(groupC[[#This Row],[Cost (USD)]]-MIN(groupC[Cost (USD)]))/(MAX(groupC[Cost (USD)])-MIN(groupC[Cost (USD)]))</f>
        <v>0.6764019447828955</v>
      </c>
      <c r="E1976">
        <f>(groupC[[#This Row],[Weight (lbs)]]-MIN(groupC[Weight (lbs)]))/(MAX(groupC[Weight (lbs)])-MIN(groupC[Weight (lbs)]))</f>
        <v>0.44607402897900555</v>
      </c>
      <c r="F1976">
        <f>IF(groupC[[#This Row],[normalized cost]]+groupC[[#This Row],[normalized weight]]&gt;1, 1, 0)</f>
        <v>1</v>
      </c>
    </row>
    <row r="1977" spans="1:6" x14ac:dyDescent="0.75">
      <c r="A1977">
        <v>23971.54221</v>
      </c>
      <c r="B1977">
        <v>61081.872150000003</v>
      </c>
      <c r="C1977">
        <v>1</v>
      </c>
      <c r="D1977">
        <f>(groupC[[#This Row],[Cost (USD)]]-MIN(groupC[Cost (USD)]))/(MAX(groupC[Cost (USD)])-MIN(groupC[Cost (USD)]))</f>
        <v>0.56432885603254046</v>
      </c>
      <c r="E1977">
        <f>(groupC[[#This Row],[Weight (lbs)]]-MIN(groupC[Weight (lbs)]))/(MAX(groupC[Weight (lbs)])-MIN(groupC[Weight (lbs)]))</f>
        <v>0.64517493680779281</v>
      </c>
      <c r="F1977">
        <f>IF(groupC[[#This Row],[normalized cost]]+groupC[[#This Row],[normalized weight]]&gt;1, 1, 0)</f>
        <v>1</v>
      </c>
    </row>
    <row r="1978" spans="1:6" x14ac:dyDescent="0.75">
      <c r="A1978">
        <v>25213.09448</v>
      </c>
      <c r="B1978">
        <v>59898.969539999998</v>
      </c>
      <c r="C1978">
        <v>1</v>
      </c>
      <c r="D1978">
        <f>(groupC[[#This Row],[Cost (USD)]]-MIN(groupC[Cost (USD)]))/(MAX(groupC[Cost (USD)])-MIN(groupC[Cost (USD)]))</f>
        <v>0.75987359046315606</v>
      </c>
      <c r="E1978">
        <f>(groupC[[#This Row],[Weight (lbs)]]-MIN(groupC[Weight (lbs)]))/(MAX(groupC[Weight (lbs)])-MIN(groupC[Weight (lbs)]))</f>
        <v>0.51536491078833047</v>
      </c>
      <c r="F1978">
        <f>IF(groupC[[#This Row],[normalized cost]]+groupC[[#This Row],[normalized weight]]&gt;1, 1, 0)</f>
        <v>1</v>
      </c>
    </row>
    <row r="1979" spans="1:6" x14ac:dyDescent="0.75">
      <c r="A1979">
        <v>25303.66992</v>
      </c>
      <c r="B1979">
        <v>60789.329839999999</v>
      </c>
      <c r="C1979">
        <v>1</v>
      </c>
      <c r="D1979">
        <f>(groupC[[#This Row],[Cost (USD)]]-MIN(groupC[Cost (USD)]))/(MAX(groupC[Cost (USD)])-MIN(groupC[Cost (USD)]))</f>
        <v>0.77413924064052331</v>
      </c>
      <c r="E1979">
        <f>(groupC[[#This Row],[Weight (lbs)]]-MIN(groupC[Weight (lbs)]))/(MAX(groupC[Weight (lbs)])-MIN(groupC[Weight (lbs)]))</f>
        <v>0.61307176571673061</v>
      </c>
      <c r="F1979">
        <f>IF(groupC[[#This Row],[normalized cost]]+groupC[[#This Row],[normalized weight]]&gt;1, 1, 0)</f>
        <v>1</v>
      </c>
    </row>
    <row r="1980" spans="1:6" x14ac:dyDescent="0.75">
      <c r="A1980">
        <v>23005.923220000001</v>
      </c>
      <c r="B1980">
        <v>58326.035159999999</v>
      </c>
      <c r="C1980">
        <v>1</v>
      </c>
      <c r="D1980">
        <f>(groupC[[#This Row],[Cost (USD)]]-MIN(groupC[Cost (USD)]))/(MAX(groupC[Cost (USD)])-MIN(groupC[Cost (USD)]))</f>
        <v>0.4122436691876008</v>
      </c>
      <c r="E1980">
        <f>(groupC[[#This Row],[Weight (lbs)]]-MIN(groupC[Weight (lbs)]))/(MAX(groupC[Weight (lbs)])-MIN(groupC[Weight (lbs)]))</f>
        <v>0.34275336097130371</v>
      </c>
      <c r="F1980">
        <f>IF(groupC[[#This Row],[normalized cost]]+groupC[[#This Row],[normalized weight]]&gt;1, 1, 0)</f>
        <v>0</v>
      </c>
    </row>
    <row r="1981" spans="1:6" x14ac:dyDescent="0.75">
      <c r="A1981">
        <v>22333.431089999998</v>
      </c>
      <c r="B1981">
        <v>59905.035810000001</v>
      </c>
      <c r="C1981">
        <v>1</v>
      </c>
      <c r="D1981">
        <f>(groupC[[#This Row],[Cost (USD)]]-MIN(groupC[Cost (USD)]))/(MAX(groupC[Cost (USD)])-MIN(groupC[Cost (USD)]))</f>
        <v>0.30632602226683975</v>
      </c>
      <c r="E1981">
        <f>(groupC[[#This Row],[Weight (lbs)]]-MIN(groupC[Weight (lbs)]))/(MAX(groupC[Weight (lbs)])-MIN(groupC[Weight (lbs)]))</f>
        <v>0.51603061450720333</v>
      </c>
      <c r="F1981">
        <f>IF(groupC[[#This Row],[normalized cost]]+groupC[[#This Row],[normalized weight]]&gt;1, 1, 0)</f>
        <v>0</v>
      </c>
    </row>
    <row r="1982" spans="1:6" x14ac:dyDescent="0.75">
      <c r="A1982">
        <v>25464.155620000001</v>
      </c>
      <c r="B1982">
        <v>59328.454109999999</v>
      </c>
      <c r="C1982">
        <v>1</v>
      </c>
      <c r="D1982">
        <f>(groupC[[#This Row],[Cost (USD)]]-MIN(groupC[Cost (USD)]))/(MAX(groupC[Cost (USD)])-MIN(groupC[Cost (USD)]))</f>
        <v>0.7994157709523817</v>
      </c>
      <c r="E1982">
        <f>(groupC[[#This Row],[Weight (lbs)]]-MIN(groupC[Weight (lbs)]))/(MAX(groupC[Weight (lbs)])-MIN(groupC[Weight (lbs)]))</f>
        <v>0.45275737049995085</v>
      </c>
      <c r="F1982">
        <f>IF(groupC[[#This Row],[normalized cost]]+groupC[[#This Row],[normalized weight]]&gt;1, 1, 0)</f>
        <v>1</v>
      </c>
    </row>
    <row r="1983" spans="1:6" x14ac:dyDescent="0.75">
      <c r="A1983">
        <v>24556.968540000002</v>
      </c>
      <c r="B1983">
        <v>59207.75963</v>
      </c>
      <c r="C1983">
        <v>1</v>
      </c>
      <c r="D1983">
        <f>(groupC[[#This Row],[Cost (USD)]]-MIN(groupC[Cost (USD)]))/(MAX(groupC[Cost (USD)])-MIN(groupC[Cost (USD)]))</f>
        <v>0.65653362178802521</v>
      </c>
      <c r="E1983">
        <f>(groupC[[#This Row],[Weight (lbs)]]-MIN(groupC[Weight (lbs)]))/(MAX(groupC[Weight (lbs)])-MIN(groupC[Weight (lbs)]))</f>
        <v>0.43951253237316268</v>
      </c>
      <c r="F1983">
        <f>IF(groupC[[#This Row],[normalized cost]]+groupC[[#This Row],[normalized weight]]&gt;1, 1, 0)</f>
        <v>1</v>
      </c>
    </row>
    <row r="1984" spans="1:6" x14ac:dyDescent="0.75">
      <c r="A1984">
        <v>24787.934290000001</v>
      </c>
      <c r="B1984">
        <v>59355.562209999996</v>
      </c>
      <c r="C1984">
        <v>1</v>
      </c>
      <c r="D1984">
        <f>(groupC[[#This Row],[Cost (USD)]]-MIN(groupC[Cost (USD)]))/(MAX(groupC[Cost (USD)])-MIN(groupC[Cost (USD)]))</f>
        <v>0.69291077427498238</v>
      </c>
      <c r="E1984">
        <f>(groupC[[#This Row],[Weight (lbs)]]-MIN(groupC[Weight (lbs)]))/(MAX(groupC[Weight (lbs)])-MIN(groupC[Weight (lbs)]))</f>
        <v>0.45573217428902851</v>
      </c>
      <c r="F1984">
        <f>IF(groupC[[#This Row],[normalized cost]]+groupC[[#This Row],[normalized weight]]&gt;1, 1, 0)</f>
        <v>1</v>
      </c>
    </row>
    <row r="1985" spans="1:6" x14ac:dyDescent="0.75">
      <c r="A1985">
        <v>24333.014999999999</v>
      </c>
      <c r="B1985">
        <v>60100.217369999998</v>
      </c>
      <c r="C1985">
        <v>1</v>
      </c>
      <c r="D1985">
        <f>(groupC[[#This Row],[Cost (USD)]]-MIN(groupC[Cost (USD)]))/(MAX(groupC[Cost (USD)])-MIN(groupC[Cost (USD)]))</f>
        <v>0.62126089379881477</v>
      </c>
      <c r="E1985">
        <f>(groupC[[#This Row],[Weight (lbs)]]-MIN(groupC[Weight (lbs)]))/(MAX(groupC[Weight (lbs)])-MIN(groupC[Weight (lbs)]))</f>
        <v>0.53744955734149025</v>
      </c>
      <c r="F1985">
        <f>IF(groupC[[#This Row],[normalized cost]]+groupC[[#This Row],[normalized weight]]&gt;1, 1, 0)</f>
        <v>1</v>
      </c>
    </row>
    <row r="1986" spans="1:6" x14ac:dyDescent="0.75">
      <c r="A1986">
        <v>23597.095949999999</v>
      </c>
      <c r="B1986">
        <v>59691.46026</v>
      </c>
      <c r="C1986">
        <v>1</v>
      </c>
      <c r="D1986">
        <f>(groupC[[#This Row],[Cost (USD)]]-MIN(groupC[Cost (USD)]))/(MAX(groupC[Cost (USD)])-MIN(groupC[Cost (USD)]))</f>
        <v>0.50535349410900476</v>
      </c>
      <c r="E1986">
        <f>(groupC[[#This Row],[Weight (lbs)]]-MIN(groupC[Weight (lbs)]))/(MAX(groupC[Weight (lbs)])-MIN(groupC[Weight (lbs)]))</f>
        <v>0.49259314174465607</v>
      </c>
      <c r="F1986">
        <f>IF(groupC[[#This Row],[normalized cost]]+groupC[[#This Row],[normalized weight]]&gt;1, 1, 0)</f>
        <v>0</v>
      </c>
    </row>
    <row r="1987" spans="1:6" x14ac:dyDescent="0.75">
      <c r="A1987">
        <v>23913.2065</v>
      </c>
      <c r="B1987">
        <v>60443.472479999997</v>
      </c>
      <c r="C1987">
        <v>1</v>
      </c>
      <c r="D1987">
        <f>(groupC[[#This Row],[Cost (USD)]]-MIN(groupC[Cost (USD)]))/(MAX(groupC[Cost (USD)])-MIN(groupC[Cost (USD)]))</f>
        <v>0.55514096987147599</v>
      </c>
      <c r="E1987">
        <f>(groupC[[#This Row],[Weight (lbs)]]-MIN(groupC[Weight (lbs)]))/(MAX(groupC[Weight (lbs)])-MIN(groupC[Weight (lbs)]))</f>
        <v>0.5751178779485544</v>
      </c>
      <c r="F1987">
        <f>IF(groupC[[#This Row],[normalized cost]]+groupC[[#This Row],[normalized weight]]&gt;1, 1, 0)</f>
        <v>1</v>
      </c>
    </row>
    <row r="1988" spans="1:6" x14ac:dyDescent="0.75">
      <c r="A1988">
        <v>22673.61565</v>
      </c>
      <c r="B1988">
        <v>61442.571239999997</v>
      </c>
      <c r="C1988">
        <v>1</v>
      </c>
      <c r="D1988">
        <f>(groupC[[#This Row],[Cost (USD)]]-MIN(groupC[Cost (USD)]))/(MAX(groupC[Cost (USD)])-MIN(groupC[Cost (USD)]))</f>
        <v>0.35990515948882401</v>
      </c>
      <c r="E1988">
        <f>(groupC[[#This Row],[Weight (lbs)]]-MIN(groupC[Weight (lbs)]))/(MAX(groupC[Weight (lbs)])-MIN(groupC[Weight (lbs)]))</f>
        <v>0.68475753461615807</v>
      </c>
      <c r="F1988">
        <f>IF(groupC[[#This Row],[normalized cost]]+groupC[[#This Row],[normalized weight]]&gt;1, 1, 0)</f>
        <v>1</v>
      </c>
    </row>
    <row r="1989" spans="1:6" x14ac:dyDescent="0.75">
      <c r="A1989">
        <v>25393.47796</v>
      </c>
      <c r="B1989">
        <v>59606.413860000001</v>
      </c>
      <c r="C1989">
        <v>1</v>
      </c>
      <c r="D1989">
        <f>(groupC[[#This Row],[Cost (USD)]]-MIN(groupC[Cost (USD)]))/(MAX(groupC[Cost (USD)])-MIN(groupC[Cost (USD)]))</f>
        <v>0.78828402516218832</v>
      </c>
      <c r="E1989">
        <f>(groupC[[#This Row],[Weight (lbs)]]-MIN(groupC[Weight (lbs)]))/(MAX(groupC[Weight (lbs)])-MIN(groupC[Weight (lbs)]))</f>
        <v>0.48326027249275594</v>
      </c>
      <c r="F1989">
        <f>IF(groupC[[#This Row],[normalized cost]]+groupC[[#This Row],[normalized weight]]&gt;1, 1, 0)</f>
        <v>1</v>
      </c>
    </row>
    <row r="1990" spans="1:6" x14ac:dyDescent="0.75">
      <c r="A1990">
        <v>23580.21902</v>
      </c>
      <c r="B1990">
        <v>61563.068599999999</v>
      </c>
      <c r="C1990">
        <v>1</v>
      </c>
      <c r="D1990">
        <f>(groupC[[#This Row],[Cost (USD)]]-MIN(groupC[Cost (USD)]))/(MAX(groupC[Cost (USD)])-MIN(groupC[Cost (USD)]))</f>
        <v>0.50269537420974852</v>
      </c>
      <c r="E1990">
        <f>(groupC[[#This Row],[Weight (lbs)]]-MIN(groupC[Weight (lbs)]))/(MAX(groupC[Weight (lbs)])-MIN(groupC[Weight (lbs)]))</f>
        <v>0.69798074107850294</v>
      </c>
      <c r="F1990">
        <f>IF(groupC[[#This Row],[normalized cost]]+groupC[[#This Row],[normalized weight]]&gt;1, 1, 0)</f>
        <v>1</v>
      </c>
    </row>
    <row r="1991" spans="1:6" x14ac:dyDescent="0.75">
      <c r="A1991">
        <v>25312.49121</v>
      </c>
      <c r="B1991">
        <v>58006.976069999997</v>
      </c>
      <c r="C1991">
        <v>1</v>
      </c>
      <c r="D1991">
        <f>(groupC[[#This Row],[Cost (USD)]]-MIN(groupC[Cost (USD)]))/(MAX(groupC[Cost (USD)])-MIN(groupC[Cost (USD)]))</f>
        <v>0.77552859560532506</v>
      </c>
      <c r="E1991">
        <f>(groupC[[#This Row],[Weight (lbs)]]-MIN(groupC[Weight (lbs)]))/(MAX(groupC[Weight (lbs)])-MIN(groupC[Weight (lbs)]))</f>
        <v>0.30774027669495224</v>
      </c>
      <c r="F1991">
        <f>IF(groupC[[#This Row],[normalized cost]]+groupC[[#This Row],[normalized weight]]&gt;1, 1, 0)</f>
        <v>1</v>
      </c>
    </row>
    <row r="1992" spans="1:6" x14ac:dyDescent="0.75">
      <c r="A1992">
        <v>24550.422709999999</v>
      </c>
      <c r="B1992">
        <v>60414.787250000001</v>
      </c>
      <c r="C1992">
        <v>1</v>
      </c>
      <c r="D1992">
        <f>(groupC[[#This Row],[Cost (USD)]]-MIN(groupC[Cost (USD)]))/(MAX(groupC[Cost (USD)])-MIN(groupC[Cost (USD)]))</f>
        <v>0.655502652234904</v>
      </c>
      <c r="E1992">
        <f>(groupC[[#This Row],[Weight (lbs)]]-MIN(groupC[Weight (lbs)]))/(MAX(groupC[Weight (lbs)])-MIN(groupC[Weight (lbs)]))</f>
        <v>0.57197000218837357</v>
      </c>
      <c r="F1992">
        <f>IF(groupC[[#This Row],[normalized cost]]+groupC[[#This Row],[normalized weight]]&gt;1, 1, 0)</f>
        <v>1</v>
      </c>
    </row>
    <row r="1993" spans="1:6" x14ac:dyDescent="0.75">
      <c r="A1993">
        <v>24169.17208</v>
      </c>
      <c r="B1993">
        <v>59171.486010000001</v>
      </c>
      <c r="C1993">
        <v>1</v>
      </c>
      <c r="D1993">
        <f>(groupC[[#This Row],[Cost (USD)]]-MIN(groupC[Cost (USD)]))/(MAX(groupC[Cost (USD)])-MIN(groupC[Cost (USD)]))</f>
        <v>0.59545560065579117</v>
      </c>
      <c r="E1993">
        <f>(groupC[[#This Row],[Weight (lbs)]]-MIN(groupC[Weight (lbs)]))/(MAX(groupC[Weight (lbs)])-MIN(groupC[Weight (lbs)]))</f>
        <v>0.43553191764105043</v>
      </c>
      <c r="F1993">
        <f>IF(groupC[[#This Row],[normalized cost]]+groupC[[#This Row],[normalized weight]]&gt;1, 1, 0)</f>
        <v>1</v>
      </c>
    </row>
    <row r="1994" spans="1:6" x14ac:dyDescent="0.75">
      <c r="A1994">
        <v>24854.501469999999</v>
      </c>
      <c r="B1994">
        <v>59095.622280000003</v>
      </c>
      <c r="C1994">
        <v>1</v>
      </c>
      <c r="D1994">
        <f>(groupC[[#This Row],[Cost (USD)]]-MIN(groupC[Cost (USD)]))/(MAX(groupC[Cost (USD)])-MIN(groupC[Cost (USD)]))</f>
        <v>0.70339511863117654</v>
      </c>
      <c r="E1994">
        <f>(groupC[[#This Row],[Weight (lbs)]]-MIN(groupC[Weight (lbs)]))/(MAX(groupC[Weight (lbs)])-MIN(groupC[Weight (lbs)]))</f>
        <v>0.427206741348445</v>
      </c>
      <c r="F1994">
        <f>IF(groupC[[#This Row],[normalized cost]]+groupC[[#This Row],[normalized weight]]&gt;1, 1, 0)</f>
        <v>1</v>
      </c>
    </row>
    <row r="1995" spans="1:6" x14ac:dyDescent="0.75">
      <c r="A1995">
        <v>23721.734639999999</v>
      </c>
      <c r="B1995">
        <v>59621.967089999998</v>
      </c>
      <c r="C1995">
        <v>1</v>
      </c>
      <c r="D1995">
        <f>(groupC[[#This Row],[Cost (USD)]]-MIN(groupC[Cost (USD)]))/(MAX(groupC[Cost (USD)])-MIN(groupC[Cost (USD)]))</f>
        <v>0.52498411307265891</v>
      </c>
      <c r="E1995">
        <f>(groupC[[#This Row],[Weight (lbs)]]-MIN(groupC[Weight (lbs)]))/(MAX(groupC[Weight (lbs)])-MIN(groupC[Weight (lbs)]))</f>
        <v>0.48496706151656777</v>
      </c>
      <c r="F1995">
        <f>IF(groupC[[#This Row],[normalized cost]]+groupC[[#This Row],[normalized weight]]&gt;1, 1, 0)</f>
        <v>1</v>
      </c>
    </row>
    <row r="1996" spans="1:6" x14ac:dyDescent="0.75">
      <c r="A1996">
        <v>24983.13667</v>
      </c>
      <c r="B1996">
        <v>60882.15425</v>
      </c>
      <c r="C1996">
        <v>1</v>
      </c>
      <c r="D1996">
        <f>(groupC[[#This Row],[Cost (USD)]]-MIN(groupC[Cost (USD)]))/(MAX(groupC[Cost (USD)])-MIN(groupC[Cost (USD)]))</f>
        <v>0.72365518873070545</v>
      </c>
      <c r="E1996">
        <f>(groupC[[#This Row],[Weight (lbs)]]-MIN(groupC[Weight (lbs)]))/(MAX(groupC[Weight (lbs)])-MIN(groupC[Weight (lbs)]))</f>
        <v>0.62325818256582466</v>
      </c>
      <c r="F1996">
        <f>IF(groupC[[#This Row],[normalized cost]]+groupC[[#This Row],[normalized weight]]&gt;1, 1, 0)</f>
        <v>1</v>
      </c>
    </row>
    <row r="1997" spans="1:6" x14ac:dyDescent="0.75">
      <c r="A1997">
        <v>24677.151709999998</v>
      </c>
      <c r="B1997">
        <v>59802.147579999997</v>
      </c>
      <c r="C1997">
        <v>1</v>
      </c>
      <c r="D1997">
        <f>(groupC[[#This Row],[Cost (USD)]]-MIN(groupC[Cost (USD)]))/(MAX(groupC[Cost (USD)])-MIN(groupC[Cost (USD)]))</f>
        <v>0.67546249544767289</v>
      </c>
      <c r="E1997">
        <f>(groupC[[#This Row],[Weight (lbs)]]-MIN(groupC[Weight (lbs)]))/(MAX(groupC[Weight (lbs)])-MIN(groupC[Weight (lbs)]))</f>
        <v>0.50473980856892164</v>
      </c>
      <c r="F1997">
        <f>IF(groupC[[#This Row],[normalized cost]]+groupC[[#This Row],[normalized weight]]&gt;1, 1, 0)</f>
        <v>1</v>
      </c>
    </row>
    <row r="1998" spans="1:6" x14ac:dyDescent="0.75">
      <c r="A1998">
        <v>24317.371719999999</v>
      </c>
      <c r="B1998">
        <v>59956.599049999997</v>
      </c>
      <c r="C1998">
        <v>1</v>
      </c>
      <c r="D1998">
        <f>(groupC[[#This Row],[Cost (USD)]]-MIN(groupC[Cost (USD)]))/(MAX(groupC[Cost (USD)])-MIN(groupC[Cost (USD)]))</f>
        <v>0.61879707402486051</v>
      </c>
      <c r="E1998">
        <f>(groupC[[#This Row],[Weight (lbs)]]-MIN(groupC[Weight (lbs)]))/(MAX(groupC[Weight (lbs)])-MIN(groupC[Weight (lbs)]))</f>
        <v>0.52168909008199915</v>
      </c>
      <c r="F1998">
        <f>IF(groupC[[#This Row],[normalized cost]]+groupC[[#This Row],[normalized weight]]&gt;1, 1, 0)</f>
        <v>1</v>
      </c>
    </row>
    <row r="1999" spans="1:6" x14ac:dyDescent="0.75">
      <c r="A1999">
        <v>23362.392609999999</v>
      </c>
      <c r="B1999">
        <v>60293.83021</v>
      </c>
      <c r="C1999">
        <v>1</v>
      </c>
      <c r="D1999">
        <f>(groupC[[#This Row],[Cost (USD)]]-MIN(groupC[Cost (USD)]))/(MAX(groupC[Cost (USD)])-MIN(groupC[Cost (USD)]))</f>
        <v>0.46838767043870655</v>
      </c>
      <c r="E1999">
        <f>(groupC[[#This Row],[Weight (lbs)]]-MIN(groupC[Weight (lbs)]))/(MAX(groupC[Weight (lbs)])-MIN(groupC[Weight (lbs)]))</f>
        <v>0.5586963511059424</v>
      </c>
      <c r="F1999">
        <f>IF(groupC[[#This Row],[normalized cost]]+groupC[[#This Row],[normalized weight]]&gt;1, 1, 0)</f>
        <v>1</v>
      </c>
    </row>
    <row r="2000" spans="1:6" x14ac:dyDescent="0.75">
      <c r="A2000">
        <v>23693.43765</v>
      </c>
      <c r="B2000">
        <v>58749.689989999999</v>
      </c>
      <c r="C2000">
        <v>1</v>
      </c>
      <c r="D2000">
        <f>(groupC[[#This Row],[Cost (USD)]]-MIN(groupC[Cost (USD)]))/(MAX(groupC[Cost (USD)])-MIN(groupC[Cost (USD)]))</f>
        <v>0.52052733140632146</v>
      </c>
      <c r="E2000">
        <f>(groupC[[#This Row],[Weight (lbs)]]-MIN(groupC[Weight (lbs)]))/(MAX(groupC[Weight (lbs)])-MIN(groupC[Weight (lbs)]))</f>
        <v>0.3892446308701592</v>
      </c>
      <c r="F2000">
        <f>IF(groupC[[#This Row],[normalized cost]]+groupC[[#This Row],[normalized weight]]&gt;1, 1, 0)</f>
        <v>0</v>
      </c>
    </row>
    <row r="2001" spans="1:6" x14ac:dyDescent="0.75">
      <c r="A2001">
        <v>23132.028579999998</v>
      </c>
      <c r="B2001">
        <v>60317.524429999998</v>
      </c>
      <c r="C2001">
        <v>1</v>
      </c>
      <c r="D2001">
        <f>(groupC[[#This Row],[Cost (USD)]]-MIN(groupC[Cost (USD)]))/(MAX(groupC[Cost (USD)])-MIN(groupC[Cost (USD)]))</f>
        <v>0.4321052889738356</v>
      </c>
      <c r="E2001">
        <f>(groupC[[#This Row],[Weight (lbs)]]-MIN(groupC[Weight (lbs)]))/(MAX(groupC[Weight (lbs)])-MIN(groupC[Weight (lbs)]))</f>
        <v>0.56129652062852931</v>
      </c>
      <c r="F2001">
        <f>IF(groupC[[#This Row],[normalized cost]]+groupC[[#This Row],[normalized weight]]&gt;1, 1, 0)</f>
        <v>0</v>
      </c>
    </row>
    <row r="2002" spans="1:6" x14ac:dyDescent="0.75">
      <c r="A2002">
        <v>24638.398669999999</v>
      </c>
      <c r="B2002">
        <v>56938.252529999998</v>
      </c>
      <c r="C2002">
        <v>0</v>
      </c>
      <c r="D2002">
        <f>(groupC[[#This Row],[Cost (USD)]]-MIN(groupC[Cost (USD)]))/(MAX(groupC[Cost (USD)])-MIN(groupC[Cost (USD)]))</f>
        <v>0.66935888378484787</v>
      </c>
      <c r="E2002">
        <f>(groupC[[#This Row],[Weight (lbs)]]-MIN(groupC[Weight (lbs)]))/(MAX(groupC[Weight (lbs)])-MIN(groupC[Weight (lbs)]))</f>
        <v>0.19046009710771533</v>
      </c>
      <c r="F2002">
        <f>IF(groupC[[#This Row],[normalized cost]]+groupC[[#This Row],[normalized weight]]&gt;1, 1, 0)</f>
        <v>0</v>
      </c>
    </row>
    <row r="2003" spans="1:6" x14ac:dyDescent="0.75">
      <c r="A2003">
        <v>24075.978569999999</v>
      </c>
      <c r="B2003">
        <v>59186.190999999999</v>
      </c>
      <c r="C2003">
        <v>0</v>
      </c>
      <c r="D2003">
        <f>(groupC[[#This Row],[Cost (USD)]]-MIN(groupC[Cost (USD)]))/(MAX(groupC[Cost (USD)])-MIN(groupC[Cost (USD)]))</f>
        <v>0.58077760392222866</v>
      </c>
      <c r="E2003">
        <f>(groupC[[#This Row],[Weight (lbs)]]-MIN(groupC[Weight (lbs)]))/(MAX(groupC[Weight (lbs)])-MIN(groupC[Weight (lbs)]))</f>
        <v>0.43714562203089508</v>
      </c>
      <c r="F2003">
        <f>IF(groupC[[#This Row],[normalized cost]]+groupC[[#This Row],[normalized weight]]&gt;1, 1, 0)</f>
        <v>1</v>
      </c>
    </row>
    <row r="2004" spans="1:6" x14ac:dyDescent="0.75">
      <c r="A2004">
        <v>23455.53399</v>
      </c>
      <c r="B2004">
        <v>59863.91388</v>
      </c>
      <c r="C2004">
        <v>0</v>
      </c>
      <c r="D2004">
        <f>(groupC[[#This Row],[Cost (USD)]]-MIN(groupC[Cost (USD)]))/(MAX(groupC[Cost (USD)])-MIN(groupC[Cost (USD)]))</f>
        <v>0.48305745668669209</v>
      </c>
      <c r="E2004">
        <f>(groupC[[#This Row],[Weight (lbs)]]-MIN(groupC[Weight (lbs)]))/(MAX(groupC[Weight (lbs)])-MIN(groupC[Weight (lbs)]))</f>
        <v>0.51151795322964422</v>
      </c>
      <c r="F2004">
        <f>IF(groupC[[#This Row],[normalized cost]]+groupC[[#This Row],[normalized weight]]&gt;1, 1, 0)</f>
        <v>0</v>
      </c>
    </row>
    <row r="2005" spans="1:6" x14ac:dyDescent="0.75">
      <c r="A2005">
        <v>24168.782670000001</v>
      </c>
      <c r="B2005">
        <v>58099.64589</v>
      </c>
      <c r="C2005">
        <v>0</v>
      </c>
      <c r="D2005">
        <f>(groupC[[#This Row],[Cost (USD)]]-MIN(groupC[Cost (USD)]))/(MAX(groupC[Cost (USD)])-MIN(groupC[Cost (USD)]))</f>
        <v>0.59539426850178157</v>
      </c>
      <c r="E2005">
        <f>(groupC[[#This Row],[Weight (lbs)]]-MIN(groupC[Weight (lbs)]))/(MAX(groupC[Weight (lbs)])-MIN(groupC[Weight (lbs)]))</f>
        <v>0.31790972906045101</v>
      </c>
      <c r="F2005">
        <f>IF(groupC[[#This Row],[normalized cost]]+groupC[[#This Row],[normalized weight]]&gt;1, 1, 0)</f>
        <v>0</v>
      </c>
    </row>
    <row r="2006" spans="1:6" x14ac:dyDescent="0.75">
      <c r="A2006">
        <v>24851.181430000001</v>
      </c>
      <c r="B2006">
        <v>58122.1201</v>
      </c>
      <c r="C2006">
        <v>0</v>
      </c>
      <c r="D2006">
        <f>(groupC[[#This Row],[Cost (USD)]]-MIN(groupC[Cost (USD)]))/(MAX(groupC[Cost (USD)])-MIN(groupC[Cost (USD)]))</f>
        <v>0.70287221165755498</v>
      </c>
      <c r="E2006">
        <f>(groupC[[#This Row],[Weight (lbs)]]-MIN(groupC[Weight (lbs)]))/(MAX(groupC[Weight (lbs)])-MIN(groupC[Weight (lbs)]))</f>
        <v>0.32037601644556968</v>
      </c>
      <c r="F2006">
        <f>IF(groupC[[#This Row],[normalized cost]]+groupC[[#This Row],[normalized weight]]&gt;1, 1, 0)</f>
        <v>1</v>
      </c>
    </row>
    <row r="2007" spans="1:6" x14ac:dyDescent="0.75">
      <c r="A2007">
        <v>23827.490760000001</v>
      </c>
      <c r="B2007">
        <v>59199.215660000002</v>
      </c>
      <c r="C2007">
        <v>0</v>
      </c>
      <c r="D2007">
        <f>(groupC[[#This Row],[Cost (USD)]]-MIN(groupC[Cost (USD)]))/(MAX(groupC[Cost (USD)])-MIN(groupC[Cost (USD)]))</f>
        <v>0.54164072343012104</v>
      </c>
      <c r="E2007">
        <f>(groupC[[#This Row],[Weight (lbs)]]-MIN(groupC[Weight (lbs)]))/(MAX(groupC[Weight (lbs)])-MIN(groupC[Weight (lbs)]))</f>
        <v>0.43857492943050846</v>
      </c>
      <c r="F2007">
        <f>IF(groupC[[#This Row],[normalized cost]]+groupC[[#This Row],[normalized weight]]&gt;1, 1, 0)</f>
        <v>0</v>
      </c>
    </row>
    <row r="2008" spans="1:6" x14ac:dyDescent="0.75">
      <c r="A2008">
        <v>21968.687989999999</v>
      </c>
      <c r="B2008">
        <v>60298.454169999997</v>
      </c>
      <c r="C2008">
        <v>0</v>
      </c>
      <c r="D2008">
        <f>(groupC[[#This Row],[Cost (USD)]]-MIN(groupC[Cost (USD)]))/(MAX(groupC[Cost (USD)])-MIN(groupC[Cost (USD)]))</f>
        <v>0.24887891001203361</v>
      </c>
      <c r="E2008">
        <f>(groupC[[#This Row],[Weight (lbs)]]-MIN(groupC[Weight (lbs)]))/(MAX(groupC[Weight (lbs)])-MIN(groupC[Weight (lbs)]))</f>
        <v>0.55920377780602593</v>
      </c>
      <c r="F2008">
        <f>IF(groupC[[#This Row],[normalized cost]]+groupC[[#This Row],[normalized weight]]&gt;1, 1, 0)</f>
        <v>0</v>
      </c>
    </row>
    <row r="2009" spans="1:6" x14ac:dyDescent="0.75">
      <c r="A2009">
        <v>23393.958139999999</v>
      </c>
      <c r="B2009">
        <v>59386.605130000004</v>
      </c>
      <c r="C2009">
        <v>0</v>
      </c>
      <c r="D2009">
        <f>(groupC[[#This Row],[Cost (USD)]]-MIN(groupC[Cost (USD)]))/(MAX(groupC[Cost (USD)])-MIN(groupC[Cost (USD)]))</f>
        <v>0.47335924781821681</v>
      </c>
      <c r="E2009">
        <f>(groupC[[#This Row],[Weight (lbs)]]-MIN(groupC[Weight (lbs)]))/(MAX(groupC[Weight (lbs)])-MIN(groupC[Weight (lbs)]))</f>
        <v>0.4591387795487134</v>
      </c>
      <c r="F2009">
        <f>IF(groupC[[#This Row],[normalized cost]]+groupC[[#This Row],[normalized weight]]&gt;1, 1, 0)</f>
        <v>0</v>
      </c>
    </row>
    <row r="2010" spans="1:6" x14ac:dyDescent="0.75">
      <c r="A2010">
        <v>24363.031439999999</v>
      </c>
      <c r="B2010">
        <v>58061.608110000001</v>
      </c>
      <c r="C2010">
        <v>0</v>
      </c>
      <c r="D2010">
        <f>(groupC[[#This Row],[Cost (USD)]]-MIN(groupC[Cost (USD)]))/(MAX(groupC[Cost (USD)])-MIN(groupC[Cost (USD)]))</f>
        <v>0.62598848918902128</v>
      </c>
      <c r="E2010">
        <f>(groupC[[#This Row],[Weight (lbs)]]-MIN(groupC[Weight (lbs)]))/(MAX(groupC[Weight (lbs)])-MIN(groupC[Weight (lbs)]))</f>
        <v>0.31373551795483651</v>
      </c>
      <c r="F2010">
        <f>IF(groupC[[#This Row],[normalized cost]]+groupC[[#This Row],[normalized weight]]&gt;1, 1, 0)</f>
        <v>0</v>
      </c>
    </row>
    <row r="2011" spans="1:6" x14ac:dyDescent="0.75">
      <c r="A2011">
        <v>22921.604309999999</v>
      </c>
      <c r="B2011">
        <v>57463.043919999996</v>
      </c>
      <c r="C2011">
        <v>0</v>
      </c>
      <c r="D2011">
        <f>(groupC[[#This Row],[Cost (USD)]]-MIN(groupC[Cost (USD)]))/(MAX(groupC[Cost (USD)])-MIN(groupC[Cost (USD)]))</f>
        <v>0.39896342375465638</v>
      </c>
      <c r="E2011">
        <f>(groupC[[#This Row],[Weight (lbs)]]-MIN(groupC[Weight (lbs)]))/(MAX(groupC[Weight (lbs)])-MIN(groupC[Weight (lbs)]))</f>
        <v>0.2480499472059321</v>
      </c>
      <c r="F2011">
        <f>IF(groupC[[#This Row],[normalized cost]]+groupC[[#This Row],[normalized weight]]&gt;1, 1, 0)</f>
        <v>0</v>
      </c>
    </row>
    <row r="2012" spans="1:6" x14ac:dyDescent="0.75">
      <c r="A2012">
        <v>21447.373230000001</v>
      </c>
      <c r="B2012">
        <v>60021.174209999997</v>
      </c>
      <c r="C2012">
        <v>0</v>
      </c>
      <c r="D2012">
        <f>(groupC[[#This Row],[Cost (USD)]]-MIN(groupC[Cost (USD)]))/(MAX(groupC[Cost (USD)])-MIN(groupC[Cost (USD)]))</f>
        <v>0.16677172953951142</v>
      </c>
      <c r="E2012">
        <f>(groupC[[#This Row],[Weight (lbs)]]-MIN(groupC[Weight (lbs)]))/(MAX(groupC[Weight (lbs)])-MIN(groupC[Weight (lbs)]))</f>
        <v>0.52877547498718669</v>
      </c>
      <c r="F2012">
        <f>IF(groupC[[#This Row],[normalized cost]]+groupC[[#This Row],[normalized weight]]&gt;1, 1, 0)</f>
        <v>0</v>
      </c>
    </row>
    <row r="2013" spans="1:6" x14ac:dyDescent="0.75">
      <c r="A2013">
        <v>23762.912199999999</v>
      </c>
      <c r="B2013">
        <v>58064.078939999999</v>
      </c>
      <c r="C2013">
        <v>0</v>
      </c>
      <c r="D2013">
        <f>(groupC[[#This Row],[Cost (USD)]]-MIN(groupC[Cost (USD)]))/(MAX(groupC[Cost (USD)])-MIN(groupC[Cost (USD)]))</f>
        <v>0.53146958712740866</v>
      </c>
      <c r="E2013">
        <f>(groupC[[#This Row],[Weight (lbs)]]-MIN(groupC[Weight (lbs)]))/(MAX(groupC[Weight (lbs)])-MIN(groupC[Weight (lbs)]))</f>
        <v>0.31400666327472843</v>
      </c>
      <c r="F2013">
        <f>IF(groupC[[#This Row],[normalized cost]]+groupC[[#This Row],[normalized weight]]&gt;1, 1, 0)</f>
        <v>0</v>
      </c>
    </row>
    <row r="2014" spans="1:6" x14ac:dyDescent="0.75">
      <c r="A2014">
        <v>22568.47709</v>
      </c>
      <c r="B2014">
        <v>58420.331899999997</v>
      </c>
      <c r="C2014">
        <v>0</v>
      </c>
      <c r="D2014">
        <f>(groupC[[#This Row],[Cost (USD)]]-MIN(groupC[Cost (USD)]))/(MAX(groupC[Cost (USD)])-MIN(groupC[Cost (USD)]))</f>
        <v>0.3433458149566625</v>
      </c>
      <c r="E2014">
        <f>(groupC[[#This Row],[Weight (lbs)]]-MIN(groupC[Weight (lbs)]))/(MAX(groupC[Weight (lbs)])-MIN(groupC[Weight (lbs)]))</f>
        <v>0.35310134919068059</v>
      </c>
      <c r="F2014">
        <f>IF(groupC[[#This Row],[normalized cost]]+groupC[[#This Row],[normalized weight]]&gt;1, 1, 0)</f>
        <v>0</v>
      </c>
    </row>
    <row r="2015" spans="1:6" x14ac:dyDescent="0.75">
      <c r="A2015">
        <v>22602.529829999999</v>
      </c>
      <c r="B2015">
        <v>59480.448389999998</v>
      </c>
      <c r="C2015">
        <v>0</v>
      </c>
      <c r="D2015">
        <f>(groupC[[#This Row],[Cost (USD)]]-MIN(groupC[Cost (USD)]))/(MAX(groupC[Cost (USD)])-MIN(groupC[Cost (USD)]))</f>
        <v>0.34870912841581686</v>
      </c>
      <c r="E2015">
        <f>(groupC[[#This Row],[Weight (lbs)]]-MIN(groupC[Weight (lbs)]))/(MAX(groupC[Weight (lbs)])-MIN(groupC[Weight (lbs)]))</f>
        <v>0.46943700352705964</v>
      </c>
      <c r="F2015">
        <f>IF(groupC[[#This Row],[normalized cost]]+groupC[[#This Row],[normalized weight]]&gt;1, 1, 0)</f>
        <v>0</v>
      </c>
    </row>
    <row r="2016" spans="1:6" x14ac:dyDescent="0.75">
      <c r="A2016">
        <v>23924.184700000002</v>
      </c>
      <c r="B2016">
        <v>57927.025569999998</v>
      </c>
      <c r="C2016">
        <v>0</v>
      </c>
      <c r="D2016">
        <f>(groupC[[#This Row],[Cost (USD)]]-MIN(groupC[Cost (USD)]))/(MAX(groupC[Cost (USD)])-MIN(groupC[Cost (USD)]))</f>
        <v>0.55687003859890571</v>
      </c>
      <c r="E2016">
        <f>(groupC[[#This Row],[Weight (lbs)]]-MIN(groupC[Weight (lbs)]))/(MAX(groupC[Weight (lbs)])-MIN(groupC[Weight (lbs)]))</f>
        <v>0.29896662415793662</v>
      </c>
      <c r="F2016">
        <f>IF(groupC[[#This Row],[normalized cost]]+groupC[[#This Row],[normalized weight]]&gt;1, 1, 0)</f>
        <v>0</v>
      </c>
    </row>
    <row r="2017" spans="1:6" x14ac:dyDescent="0.75">
      <c r="A2017">
        <v>22944.678110000001</v>
      </c>
      <c r="B2017">
        <v>57953.487860000001</v>
      </c>
      <c r="C2017">
        <v>0</v>
      </c>
      <c r="D2017">
        <f>(groupC[[#This Row],[Cost (USD)]]-MIN(groupC[Cost (USD)]))/(MAX(groupC[Cost (USD)])-MIN(groupC[Cost (USD)]))</f>
        <v>0.40259755193623142</v>
      </c>
      <c r="E2017">
        <f>(groupC[[#This Row],[Weight (lbs)]]-MIN(groupC[Weight (lbs)]))/(MAX(groupC[Weight (lbs)])-MIN(groupC[Weight (lbs)]))</f>
        <v>0.30187055768923127</v>
      </c>
      <c r="F2017">
        <f>IF(groupC[[#This Row],[normalized cost]]+groupC[[#This Row],[normalized weight]]&gt;1, 1, 0)</f>
        <v>0</v>
      </c>
    </row>
    <row r="2018" spans="1:6" x14ac:dyDescent="0.75">
      <c r="A2018">
        <v>23006.106769999999</v>
      </c>
      <c r="B2018">
        <v>60917.012130000003</v>
      </c>
      <c r="C2018">
        <v>0</v>
      </c>
      <c r="D2018">
        <f>(groupC[[#This Row],[Cost (USD)]]-MIN(groupC[Cost (USD)]))/(MAX(groupC[Cost (USD)])-MIN(groupC[Cost (USD)]))</f>
        <v>0.41227257834984199</v>
      </c>
      <c r="E2018">
        <f>(groupC[[#This Row],[Weight (lbs)]]-MIN(groupC[Weight (lbs)]))/(MAX(groupC[Weight (lbs)])-MIN(groupC[Weight (lbs)]))</f>
        <v>0.62708343603261996</v>
      </c>
      <c r="F2018">
        <f>IF(groupC[[#This Row],[normalized cost]]+groupC[[#This Row],[normalized weight]]&gt;1, 1, 0)</f>
        <v>1</v>
      </c>
    </row>
    <row r="2019" spans="1:6" x14ac:dyDescent="0.75">
      <c r="A2019">
        <v>23073.316480000001</v>
      </c>
      <c r="B2019">
        <v>60236.094709999998</v>
      </c>
      <c r="C2019">
        <v>0</v>
      </c>
      <c r="D2019">
        <f>(groupC[[#This Row],[Cost (USD)]]-MIN(groupC[Cost (USD)]))/(MAX(groupC[Cost (USD)])-MIN(groupC[Cost (USD)]))</f>
        <v>0.42285812131140349</v>
      </c>
      <c r="E2019">
        <f>(groupC[[#This Row],[Weight (lbs)]]-MIN(groupC[Weight (lbs)]))/(MAX(groupC[Weight (lbs)])-MIN(groupC[Weight (lbs)]))</f>
        <v>0.55236054062256967</v>
      </c>
      <c r="F2019">
        <f>IF(groupC[[#This Row],[normalized cost]]+groupC[[#This Row],[normalized weight]]&gt;1, 1, 0)</f>
        <v>0</v>
      </c>
    </row>
    <row r="2020" spans="1:6" x14ac:dyDescent="0.75">
      <c r="A2020">
        <v>22485.340080000002</v>
      </c>
      <c r="B2020">
        <v>57870.869809999997</v>
      </c>
      <c r="C2020">
        <v>0</v>
      </c>
      <c r="D2020">
        <f>(groupC[[#This Row],[Cost (USD)]]-MIN(groupC[Cost (USD)]))/(MAX(groupC[Cost (USD)])-MIN(groupC[Cost (USD)]))</f>
        <v>0.33025171901352096</v>
      </c>
      <c r="E2020">
        <f>(groupC[[#This Row],[Weight (lbs)]]-MIN(groupC[Weight (lbs)]))/(MAX(groupC[Weight (lbs)])-MIN(groupC[Weight (lbs)]))</f>
        <v>0.29280417206330239</v>
      </c>
      <c r="F2020">
        <f>IF(groupC[[#This Row],[normalized cost]]+groupC[[#This Row],[normalized weight]]&gt;1, 1, 0)</f>
        <v>0</v>
      </c>
    </row>
    <row r="2021" spans="1:6" x14ac:dyDescent="0.75">
      <c r="A2021">
        <v>23028.7287</v>
      </c>
      <c r="B2021">
        <v>60061.807110000002</v>
      </c>
      <c r="C2021">
        <v>0</v>
      </c>
      <c r="D2021">
        <f>(groupC[[#This Row],[Cost (USD)]]-MIN(groupC[Cost (USD)]))/(MAX(groupC[Cost (USD)])-MIN(groupC[Cost (USD)]))</f>
        <v>0.41583553691473446</v>
      </c>
      <c r="E2021">
        <f>(groupC[[#This Row],[Weight (lbs)]]-MIN(groupC[Weight (lbs)]))/(MAX(groupC[Weight (lbs)])-MIN(groupC[Weight (lbs)]))</f>
        <v>0.5332344708179988</v>
      </c>
      <c r="F2021">
        <f>IF(groupC[[#This Row],[normalized cost]]+groupC[[#This Row],[normalized weight]]&gt;1, 1, 0)</f>
        <v>0</v>
      </c>
    </row>
    <row r="2022" spans="1:6" x14ac:dyDescent="0.75">
      <c r="A2022">
        <v>21034.968130000001</v>
      </c>
      <c r="B2022">
        <v>59299.06854</v>
      </c>
      <c r="C2022">
        <v>0</v>
      </c>
      <c r="D2022">
        <f>(groupC[[#This Row],[Cost (USD)]]-MIN(groupC[Cost (USD)]))/(MAX(groupC[Cost (USD)])-MIN(groupC[Cost (USD)]))</f>
        <v>0.10181784261429044</v>
      </c>
      <c r="E2022">
        <f>(groupC[[#This Row],[Weight (lbs)]]-MIN(groupC[Weight (lbs)]))/(MAX(groupC[Weight (lbs)])-MIN(groupC[Weight (lbs)]))</f>
        <v>0.44953264043844854</v>
      </c>
      <c r="F2022">
        <f>IF(groupC[[#This Row],[normalized cost]]+groupC[[#This Row],[normalized weight]]&gt;1, 1, 0)</f>
        <v>0</v>
      </c>
    </row>
    <row r="2023" spans="1:6" x14ac:dyDescent="0.75">
      <c r="A2023">
        <v>22253.908960000001</v>
      </c>
      <c r="B2023">
        <v>58243.41302</v>
      </c>
      <c r="C2023">
        <v>0</v>
      </c>
      <c r="D2023">
        <f>(groupC[[#This Row],[Cost (USD)]]-MIN(groupC[Cost (USD)]))/(MAX(groupC[Cost (USD)])-MIN(groupC[Cost (USD)]))</f>
        <v>0.29380127065714196</v>
      </c>
      <c r="E2023">
        <f>(groupC[[#This Row],[Weight (lbs)]]-MIN(groupC[Weight (lbs)]))/(MAX(groupC[Weight (lbs)])-MIN(groupC[Weight (lbs)]))</f>
        <v>0.3336865265146754</v>
      </c>
      <c r="F2023">
        <f>IF(groupC[[#This Row],[normalized cost]]+groupC[[#This Row],[normalized weight]]&gt;1, 1, 0)</f>
        <v>0</v>
      </c>
    </row>
    <row r="2024" spans="1:6" x14ac:dyDescent="0.75">
      <c r="A2024">
        <v>24148.058669999999</v>
      </c>
      <c r="B2024">
        <v>58850.71314</v>
      </c>
      <c r="C2024">
        <v>0</v>
      </c>
      <c r="D2024">
        <f>(groupC[[#This Row],[Cost (USD)]]-MIN(groupC[Cost (USD)]))/(MAX(groupC[Cost (USD)])-MIN(groupC[Cost (USD)]))</f>
        <v>0.59213023429697087</v>
      </c>
      <c r="E2024">
        <f>(groupC[[#This Row],[Weight (lbs)]]-MIN(groupC[Weight (lbs)]))/(MAX(groupC[Weight (lbs)])-MIN(groupC[Weight (lbs)]))</f>
        <v>0.40033076561972081</v>
      </c>
      <c r="F2024">
        <f>IF(groupC[[#This Row],[normalized cost]]+groupC[[#This Row],[normalized weight]]&gt;1, 1, 0)</f>
        <v>0</v>
      </c>
    </row>
    <row r="2025" spans="1:6" x14ac:dyDescent="0.75">
      <c r="A2025">
        <v>23352.946970000001</v>
      </c>
      <c r="B2025">
        <v>58261.093439999997</v>
      </c>
      <c r="C2025">
        <v>0</v>
      </c>
      <c r="D2025">
        <f>(groupC[[#This Row],[Cost (USD)]]-MIN(groupC[Cost (USD)]))/(MAX(groupC[Cost (USD)])-MIN(groupC[Cost (USD)]))</f>
        <v>0.46689998022222712</v>
      </c>
      <c r="E2025">
        <f>(groupC[[#This Row],[Weight (lbs)]]-MIN(groupC[Weight (lbs)]))/(MAX(groupC[Weight (lbs)])-MIN(groupC[Weight (lbs)]))</f>
        <v>0.33562675030049882</v>
      </c>
      <c r="F2025">
        <f>IF(groupC[[#This Row],[normalized cost]]+groupC[[#This Row],[normalized weight]]&gt;1, 1, 0)</f>
        <v>0</v>
      </c>
    </row>
    <row r="2026" spans="1:6" x14ac:dyDescent="0.75">
      <c r="A2026">
        <v>24022.786370000002</v>
      </c>
      <c r="B2026">
        <v>60705.583729999998</v>
      </c>
      <c r="C2026">
        <v>0</v>
      </c>
      <c r="D2026">
        <f>(groupC[[#This Row],[Cost (USD)]]-MIN(groupC[Cost (USD)]))/(MAX(groupC[Cost (USD)])-MIN(groupC[Cost (USD)]))</f>
        <v>0.57239982162976044</v>
      </c>
      <c r="E2026">
        <f>(groupC[[#This Row],[Weight (lbs)]]-MIN(groupC[Weight (lbs)]))/(MAX(groupC[Weight (lbs)])-MIN(groupC[Weight (lbs)]))</f>
        <v>0.60388158841369066</v>
      </c>
      <c r="F2026">
        <f>IF(groupC[[#This Row],[normalized cost]]+groupC[[#This Row],[normalized weight]]&gt;1, 1, 0)</f>
        <v>1</v>
      </c>
    </row>
    <row r="2027" spans="1:6" x14ac:dyDescent="0.75">
      <c r="A2027">
        <v>23327.723389999999</v>
      </c>
      <c r="B2027">
        <v>57808.957159999998</v>
      </c>
      <c r="C2027">
        <v>0</v>
      </c>
      <c r="D2027">
        <f>(groupC[[#This Row],[Cost (USD)]]-MIN(groupC[Cost (USD)]))/(MAX(groupC[Cost (USD)])-MIN(groupC[Cost (USD)]))</f>
        <v>0.46292726125447098</v>
      </c>
      <c r="E2027">
        <f>(groupC[[#This Row],[Weight (lbs)]]-MIN(groupC[Weight (lbs)]))/(MAX(groupC[Weight (lbs)])-MIN(groupC[Weight (lbs)]))</f>
        <v>0.28600996716469823</v>
      </c>
      <c r="F2027">
        <f>IF(groupC[[#This Row],[normalized cost]]+groupC[[#This Row],[normalized weight]]&gt;1, 1, 0)</f>
        <v>0</v>
      </c>
    </row>
    <row r="2028" spans="1:6" x14ac:dyDescent="0.75">
      <c r="A2028">
        <v>23313.044460000001</v>
      </c>
      <c r="B2028">
        <v>59289.592949999998</v>
      </c>
      <c r="C2028">
        <v>0</v>
      </c>
      <c r="D2028">
        <f>(groupC[[#This Row],[Cost (USD)]]-MIN(groupC[Cost (USD)]))/(MAX(groupC[Cost (USD)])-MIN(groupC[Cost (USD)]))</f>
        <v>0.4606153268011795</v>
      </c>
      <c r="E2028">
        <f>(groupC[[#This Row],[Weight (lbs)]]-MIN(groupC[Weight (lbs)]))/(MAX(groupC[Weight (lbs)])-MIN(groupC[Weight (lbs)]))</f>
        <v>0.44849280286090698</v>
      </c>
      <c r="F2028">
        <f>IF(groupC[[#This Row],[normalized cost]]+groupC[[#This Row],[normalized weight]]&gt;1, 1, 0)</f>
        <v>0</v>
      </c>
    </row>
    <row r="2029" spans="1:6" x14ac:dyDescent="0.75">
      <c r="A2029">
        <v>25022.611079999999</v>
      </c>
      <c r="B2029">
        <v>58074.468670000002</v>
      </c>
      <c r="C2029">
        <v>0</v>
      </c>
      <c r="D2029">
        <f>(groupC[[#This Row],[Cost (USD)]]-MIN(groupC[Cost (USD)]))/(MAX(groupC[Cost (USD)])-MIN(groupC[Cost (USD)]))</f>
        <v>0.7298724163148933</v>
      </c>
      <c r="E2029">
        <f>(groupC[[#This Row],[Weight (lbs)]]-MIN(groupC[Weight (lbs)]))/(MAX(groupC[Weight (lbs)])-MIN(groupC[Weight (lbs)]))</f>
        <v>0.31514681725717297</v>
      </c>
      <c r="F2029">
        <f>IF(groupC[[#This Row],[normalized cost]]+groupC[[#This Row],[normalized weight]]&gt;1, 1, 0)</f>
        <v>1</v>
      </c>
    </row>
    <row r="2030" spans="1:6" x14ac:dyDescent="0.75">
      <c r="A2030">
        <v>21632.242340000001</v>
      </c>
      <c r="B2030">
        <v>58446.797460000002</v>
      </c>
      <c r="C2030">
        <v>0</v>
      </c>
      <c r="D2030">
        <f>(groupC[[#This Row],[Cost (USD)]]-MIN(groupC[Cost (USD)]))/(MAX(groupC[Cost (USD)])-MIN(groupC[Cost (USD)]))</f>
        <v>0.19588865187365864</v>
      </c>
      <c r="E2030">
        <f>(groupC[[#This Row],[Weight (lbs)]]-MIN(groupC[Weight (lbs)]))/(MAX(groupC[Weight (lbs)])-MIN(groupC[Weight (lbs)]))</f>
        <v>0.35600564156705822</v>
      </c>
      <c r="F2030">
        <f>IF(groupC[[#This Row],[normalized cost]]+groupC[[#This Row],[normalized weight]]&gt;1, 1, 0)</f>
        <v>0</v>
      </c>
    </row>
    <row r="2031" spans="1:6" x14ac:dyDescent="0.75">
      <c r="A2031">
        <v>22032.41101</v>
      </c>
      <c r="B2031">
        <v>61490.029979999999</v>
      </c>
      <c r="C2031">
        <v>0</v>
      </c>
      <c r="D2031">
        <f>(groupC[[#This Row],[Cost (USD)]]-MIN(groupC[Cost (USD)]))/(MAX(groupC[Cost (USD)])-MIN(groupC[Cost (USD)]))</f>
        <v>0.25891529859116047</v>
      </c>
      <c r="E2031">
        <f>(groupC[[#This Row],[Weight (lbs)]]-MIN(groupC[Weight (lbs)]))/(MAX(groupC[Weight (lbs)])-MIN(groupC[Weight (lbs)]))</f>
        <v>0.68996558828192101</v>
      </c>
      <c r="F2031">
        <f>IF(groupC[[#This Row],[normalized cost]]+groupC[[#This Row],[normalized weight]]&gt;1, 1, 0)</f>
        <v>0</v>
      </c>
    </row>
    <row r="2032" spans="1:6" x14ac:dyDescent="0.75">
      <c r="A2032">
        <v>22539.5432</v>
      </c>
      <c r="B2032">
        <v>59837.462930000002</v>
      </c>
      <c r="C2032">
        <v>0</v>
      </c>
      <c r="D2032">
        <f>(groupC[[#This Row],[Cost (USD)]]-MIN(groupC[Cost (USD)]))/(MAX(groupC[Cost (USD)])-MIN(groupC[Cost (USD)]))</f>
        <v>0.33878872141110061</v>
      </c>
      <c r="E2032">
        <f>(groupC[[#This Row],[Weight (lbs)]]-MIN(groupC[Weight (lbs)]))/(MAX(groupC[Weight (lbs)])-MIN(groupC[Weight (lbs)]))</f>
        <v>0.50861526413359148</v>
      </c>
      <c r="F2032">
        <f>IF(groupC[[#This Row],[normalized cost]]+groupC[[#This Row],[normalized weight]]&gt;1, 1, 0)</f>
        <v>0</v>
      </c>
    </row>
    <row r="2033" spans="1:6" x14ac:dyDescent="0.75">
      <c r="A2033">
        <v>22170.136399999999</v>
      </c>
      <c r="B2033">
        <v>60564.139940000001</v>
      </c>
      <c r="C2033">
        <v>0</v>
      </c>
      <c r="D2033">
        <f>(groupC[[#This Row],[Cost (USD)]]-MIN(groupC[Cost (USD)]))/(MAX(groupC[Cost (USD)])-MIN(groupC[Cost (USD)]))</f>
        <v>0.28060707546004965</v>
      </c>
      <c r="E2033">
        <f>(groupC[[#This Row],[Weight (lbs)]]-MIN(groupC[Weight (lbs)]))/(MAX(groupC[Weight (lbs)])-MIN(groupC[Weight (lbs)]))</f>
        <v>0.58835975093952109</v>
      </c>
      <c r="F2033">
        <f>IF(groupC[[#This Row],[normalized cost]]+groupC[[#This Row],[normalized weight]]&gt;1, 1, 0)</f>
        <v>0</v>
      </c>
    </row>
    <row r="2034" spans="1:6" x14ac:dyDescent="0.75">
      <c r="A2034">
        <v>22315.438409999999</v>
      </c>
      <c r="B2034">
        <v>60329.394359999998</v>
      </c>
      <c r="C2034">
        <v>0</v>
      </c>
      <c r="D2034">
        <f>(groupC[[#This Row],[Cost (USD)]]-MIN(groupC[Cost (USD)]))/(MAX(groupC[Cost (USD)])-MIN(groupC[Cost (USD)]))</f>
        <v>0.30349217151620245</v>
      </c>
      <c r="E2034">
        <f>(groupC[[#This Row],[Weight (lbs)]]-MIN(groupC[Weight (lbs)]))/(MAX(groupC[Weight (lbs)])-MIN(groupC[Weight (lbs)]))</f>
        <v>0.56259910962370385</v>
      </c>
      <c r="F2034">
        <f>IF(groupC[[#This Row],[normalized cost]]+groupC[[#This Row],[normalized weight]]&gt;1, 1, 0)</f>
        <v>0</v>
      </c>
    </row>
    <row r="2035" spans="1:6" x14ac:dyDescent="0.75">
      <c r="A2035">
        <v>23541.40799</v>
      </c>
      <c r="B2035">
        <v>59711.72797</v>
      </c>
      <c r="C2035">
        <v>0</v>
      </c>
      <c r="D2035">
        <f>(groupC[[#This Row],[Cost (USD)]]-MIN(groupC[Cost (USD)]))/(MAX(groupC[Cost (USD)])-MIN(groupC[Cost (USD)]))</f>
        <v>0.49658262911015733</v>
      </c>
      <c r="E2035">
        <f>(groupC[[#This Row],[Weight (lbs)]]-MIN(groupC[Weight (lbs)]))/(MAX(groupC[Weight (lbs)])-MIN(groupC[Weight (lbs)]))</f>
        <v>0.49481729100277205</v>
      </c>
      <c r="F2035">
        <f>IF(groupC[[#This Row],[normalized cost]]+groupC[[#This Row],[normalized weight]]&gt;1, 1, 0)</f>
        <v>0</v>
      </c>
    </row>
    <row r="2036" spans="1:6" x14ac:dyDescent="0.75">
      <c r="A2036">
        <v>22348.790300000001</v>
      </c>
      <c r="B2036">
        <v>58730.436430000002</v>
      </c>
      <c r="C2036">
        <v>0</v>
      </c>
      <c r="D2036">
        <f>(groupC[[#This Row],[Cost (USD)]]-MIN(groupC[Cost (USD)]))/(MAX(groupC[Cost (USD)])-MIN(groupC[Cost (USD)]))</f>
        <v>0.30874510095815777</v>
      </c>
      <c r="E2036">
        <f>(groupC[[#This Row],[Weight (lbs)]]-MIN(groupC[Weight (lbs)]))/(MAX(groupC[Weight (lbs)])-MIN(groupC[Weight (lbs)]))</f>
        <v>0.38713177297007656</v>
      </c>
      <c r="F2036">
        <f>IF(groupC[[#This Row],[normalized cost]]+groupC[[#This Row],[normalized weight]]&gt;1, 1, 0)</f>
        <v>0</v>
      </c>
    </row>
    <row r="2037" spans="1:6" x14ac:dyDescent="0.75">
      <c r="A2037">
        <v>22953.231400000001</v>
      </c>
      <c r="B2037">
        <v>58884.588649999998</v>
      </c>
      <c r="C2037">
        <v>0</v>
      </c>
      <c r="D2037">
        <f>(groupC[[#This Row],[Cost (USD)]]-MIN(groupC[Cost (USD)]))/(MAX(groupC[Cost (USD)])-MIN(groupC[Cost (USD)]))</f>
        <v>0.40394469684665718</v>
      </c>
      <c r="E2037">
        <f>(groupC[[#This Row],[Weight (lbs)]]-MIN(groupC[Weight (lbs)]))/(MAX(groupC[Weight (lbs)])-MIN(groupC[Weight (lbs)]))</f>
        <v>0.40404821521983819</v>
      </c>
      <c r="F2037">
        <f>IF(groupC[[#This Row],[normalized cost]]+groupC[[#This Row],[normalized weight]]&gt;1, 1, 0)</f>
        <v>0</v>
      </c>
    </row>
    <row r="2038" spans="1:6" x14ac:dyDescent="0.75">
      <c r="A2038">
        <v>23379.511699999999</v>
      </c>
      <c r="B2038">
        <v>59043.259599999998</v>
      </c>
      <c r="C2038">
        <v>0</v>
      </c>
      <c r="D2038">
        <f>(groupC[[#This Row],[Cost (USD)]]-MIN(groupC[Cost (USD)]))/(MAX(groupC[Cost (USD)])-MIN(groupC[Cost (USD)]))</f>
        <v>0.4710839305870963</v>
      </c>
      <c r="E2038">
        <f>(groupC[[#This Row],[Weight (lbs)]]-MIN(groupC[Weight (lbs)]))/(MAX(groupC[Weight (lbs)])-MIN(groupC[Weight (lbs)]))</f>
        <v>0.42146053638128417</v>
      </c>
      <c r="F2038">
        <f>IF(groupC[[#This Row],[normalized cost]]+groupC[[#This Row],[normalized weight]]&gt;1, 1, 0)</f>
        <v>0</v>
      </c>
    </row>
    <row r="2039" spans="1:6" x14ac:dyDescent="0.75">
      <c r="A2039">
        <v>24205.541410000002</v>
      </c>
      <c r="B2039">
        <v>60381.69728</v>
      </c>
      <c r="C2039">
        <v>0</v>
      </c>
      <c r="D2039">
        <f>(groupC[[#This Row],[Cost (USD)]]-MIN(groupC[Cost (USD)]))/(MAX(groupC[Cost (USD)])-MIN(groupC[Cost (USD)]))</f>
        <v>0.60118377750997198</v>
      </c>
      <c r="E2039">
        <f>(groupC[[#This Row],[Weight (lbs)]]-MIN(groupC[Weight (lbs)]))/(MAX(groupC[Weight (lbs)])-MIN(groupC[Weight (lbs)]))</f>
        <v>0.56833875661467137</v>
      </c>
      <c r="F2039">
        <f>IF(groupC[[#This Row],[normalized cost]]+groupC[[#This Row],[normalized weight]]&gt;1, 1, 0)</f>
        <v>1</v>
      </c>
    </row>
    <row r="2040" spans="1:6" x14ac:dyDescent="0.75">
      <c r="A2040">
        <v>21924.339889999999</v>
      </c>
      <c r="B2040">
        <v>57408.122609999999</v>
      </c>
      <c r="C2040">
        <v>0</v>
      </c>
      <c r="D2040">
        <f>(groupC[[#This Row],[Cost (USD)]]-MIN(groupC[Cost (USD)]))/(MAX(groupC[Cost (USD)])-MIN(groupC[Cost (USD)]))</f>
        <v>0.24189407526399498</v>
      </c>
      <c r="E2040">
        <f>(groupC[[#This Row],[Weight (lbs)]]-MIN(groupC[Weight (lbs)]))/(MAX(groupC[Weight (lbs)])-MIN(groupC[Weight (lbs)]))</f>
        <v>0.24202296187353634</v>
      </c>
      <c r="F2040">
        <f>IF(groupC[[#This Row],[normalized cost]]+groupC[[#This Row],[normalized weight]]&gt;1, 1, 0)</f>
        <v>0</v>
      </c>
    </row>
    <row r="2041" spans="1:6" x14ac:dyDescent="0.75">
      <c r="A2041">
        <v>21982.257539999999</v>
      </c>
      <c r="B2041">
        <v>61302.133229999999</v>
      </c>
      <c r="C2041">
        <v>0</v>
      </c>
      <c r="D2041">
        <f>(groupC[[#This Row],[Cost (USD)]]-MIN(groupC[Cost (USD)]))/(MAX(groupC[Cost (USD)])-MIN(groupC[Cost (USD)]))</f>
        <v>0.25101611689023695</v>
      </c>
      <c r="E2041">
        <f>(groupC[[#This Row],[Weight (lbs)]]-MIN(groupC[Weight (lbs)]))/(MAX(groupC[Weight (lbs)])-MIN(groupC[Weight (lbs)]))</f>
        <v>0.6693460699882956</v>
      </c>
      <c r="F2041">
        <f>IF(groupC[[#This Row],[normalized cost]]+groupC[[#This Row],[normalized weight]]&gt;1, 1, 0)</f>
        <v>0</v>
      </c>
    </row>
    <row r="2042" spans="1:6" x14ac:dyDescent="0.75">
      <c r="A2042">
        <v>23312.16689</v>
      </c>
      <c r="B2042">
        <v>59253.31366</v>
      </c>
      <c r="C2042">
        <v>0</v>
      </c>
      <c r="D2042">
        <f>(groupC[[#This Row],[Cost (USD)]]-MIN(groupC[Cost (USD)]))/(MAX(groupC[Cost (USD)])-MIN(groupC[Cost (USD)]))</f>
        <v>0.46047710934812425</v>
      </c>
      <c r="E2042">
        <f>(groupC[[#This Row],[Weight (lbs)]]-MIN(groupC[Weight (lbs)]))/(MAX(groupC[Weight (lbs)])-MIN(groupC[Weight (lbs)]))</f>
        <v>0.44451156591117413</v>
      </c>
      <c r="F2042">
        <f>IF(groupC[[#This Row],[normalized cost]]+groupC[[#This Row],[normalized weight]]&gt;1, 1, 0)</f>
        <v>0</v>
      </c>
    </row>
    <row r="2043" spans="1:6" x14ac:dyDescent="0.75">
      <c r="A2043">
        <v>22221.522560000001</v>
      </c>
      <c r="B2043">
        <v>56879.337350000002</v>
      </c>
      <c r="C2043">
        <v>0</v>
      </c>
      <c r="D2043">
        <f>(groupC[[#This Row],[Cost (USD)]]-MIN(groupC[Cost (USD)]))/(MAX(groupC[Cost (USD)])-MIN(groupC[Cost (USD)]))</f>
        <v>0.28870040608608077</v>
      </c>
      <c r="E2043">
        <f>(groupC[[#This Row],[Weight (lbs)]]-MIN(groupC[Weight (lbs)]))/(MAX(groupC[Weight (lbs)])-MIN(groupC[Weight (lbs)]))</f>
        <v>0.18399483024289642</v>
      </c>
      <c r="F2043">
        <f>IF(groupC[[#This Row],[normalized cost]]+groupC[[#This Row],[normalized weight]]&gt;1, 1, 0)</f>
        <v>0</v>
      </c>
    </row>
    <row r="2044" spans="1:6" x14ac:dyDescent="0.75">
      <c r="A2044">
        <v>24391.384870000002</v>
      </c>
      <c r="B2044">
        <v>57783.619740000002</v>
      </c>
      <c r="C2044">
        <v>0</v>
      </c>
      <c r="D2044">
        <f>(groupC[[#This Row],[Cost (USD)]]-MIN(groupC[Cost (USD)]))/(MAX(groupC[Cost (USD)])-MIN(groupC[Cost (USD)]))</f>
        <v>0.63045416016681077</v>
      </c>
      <c r="E2044">
        <f>(groupC[[#This Row],[Weight (lbs)]]-MIN(groupC[Weight (lbs)]))/(MAX(groupC[Weight (lbs)])-MIN(groupC[Weight (lbs)]))</f>
        <v>0.28322947524451764</v>
      </c>
      <c r="F2044">
        <f>IF(groupC[[#This Row],[normalized cost]]+groupC[[#This Row],[normalized weight]]&gt;1, 1, 0)</f>
        <v>0</v>
      </c>
    </row>
    <row r="2045" spans="1:6" x14ac:dyDescent="0.75">
      <c r="A2045">
        <v>24116.90033</v>
      </c>
      <c r="B2045">
        <v>57817.509460000001</v>
      </c>
      <c r="C2045">
        <v>0</v>
      </c>
      <c r="D2045">
        <f>(groupC[[#This Row],[Cost (USD)]]-MIN(groupC[Cost (USD)]))/(MAX(groupC[Cost (USD)])-MIN(groupC[Cost (USD)]))</f>
        <v>0.587222789425078</v>
      </c>
      <c r="E2045">
        <f>(groupC[[#This Row],[Weight (lbs)]]-MIN(groupC[Weight (lbs)]))/(MAX(groupC[Weight (lbs)])-MIN(groupC[Weight (lbs)]))</f>
        <v>0.28694848422953645</v>
      </c>
      <c r="F2045">
        <f>IF(groupC[[#This Row],[normalized cost]]+groupC[[#This Row],[normalized weight]]&gt;1, 1, 0)</f>
        <v>0</v>
      </c>
    </row>
    <row r="2046" spans="1:6" x14ac:dyDescent="0.75">
      <c r="A2046">
        <v>23520.010320000001</v>
      </c>
      <c r="B2046">
        <v>59824.9447</v>
      </c>
      <c r="C2046">
        <v>0</v>
      </c>
      <c r="D2046">
        <f>(groupC[[#This Row],[Cost (USD)]]-MIN(groupC[Cost (USD)]))/(MAX(groupC[Cost (USD)])-MIN(groupC[Cost (USD)]))</f>
        <v>0.49321249174366233</v>
      </c>
      <c r="E2046">
        <f>(groupC[[#This Row],[Weight (lbs)]]-MIN(groupC[Weight (lbs)]))/(MAX(groupC[Weight (lbs)])-MIN(groupC[Weight (lbs)]))</f>
        <v>0.50724153163162511</v>
      </c>
      <c r="F2046">
        <f>IF(groupC[[#This Row],[normalized cost]]+groupC[[#This Row],[normalized weight]]&gt;1, 1, 0)</f>
        <v>1</v>
      </c>
    </row>
    <row r="2047" spans="1:6" x14ac:dyDescent="0.75">
      <c r="A2047">
        <v>22235.99454</v>
      </c>
      <c r="B2047">
        <v>60856.848030000001</v>
      </c>
      <c r="C2047">
        <v>0</v>
      </c>
      <c r="D2047">
        <f>(groupC[[#This Row],[Cost (USD)]]-MIN(groupC[Cost (USD)]))/(MAX(groupC[Cost (USD)])-MIN(groupC[Cost (USD)]))</f>
        <v>0.29097974587238307</v>
      </c>
      <c r="E2047">
        <f>(groupC[[#This Row],[Weight (lbs)]]-MIN(groupC[Weight (lbs)]))/(MAX(groupC[Weight (lbs)])-MIN(groupC[Weight (lbs)]))</f>
        <v>0.62048111448863608</v>
      </c>
      <c r="F2047">
        <f>IF(groupC[[#This Row],[normalized cost]]+groupC[[#This Row],[normalized weight]]&gt;1, 1, 0)</f>
        <v>0</v>
      </c>
    </row>
    <row r="2048" spans="1:6" x14ac:dyDescent="0.75">
      <c r="A2048">
        <v>22561.42685</v>
      </c>
      <c r="B2048">
        <v>59299.930319999999</v>
      </c>
      <c r="C2048">
        <v>0</v>
      </c>
      <c r="D2048">
        <f>(groupC[[#This Row],[Cost (USD)]]-MIN(groupC[Cost (USD)]))/(MAX(groupC[Cost (USD)])-MIN(groupC[Cost (USD)]))</f>
        <v>0.34223540072619907</v>
      </c>
      <c r="E2048">
        <f>(groupC[[#This Row],[Weight (lbs)]]-MIN(groupC[Weight (lbs)]))/(MAX(groupC[Weight (lbs)])-MIN(groupC[Weight (lbs)]))</f>
        <v>0.44962721093248348</v>
      </c>
      <c r="F2048">
        <f>IF(groupC[[#This Row],[normalized cost]]+groupC[[#This Row],[normalized weight]]&gt;1, 1, 0)</f>
        <v>0</v>
      </c>
    </row>
    <row r="2049" spans="1:6" x14ac:dyDescent="0.75">
      <c r="A2049">
        <v>24276.751059999999</v>
      </c>
      <c r="B2049">
        <v>59671.922550000003</v>
      </c>
      <c r="C2049">
        <v>0</v>
      </c>
      <c r="D2049">
        <f>(groupC[[#This Row],[Cost (USD)]]-MIN(groupC[Cost (USD)]))/(MAX(groupC[Cost (USD)])-MIN(groupC[Cost (USD)]))</f>
        <v>0.61239931183310325</v>
      </c>
      <c r="E2049">
        <f>(groupC[[#This Row],[Weight (lbs)]]-MIN(groupC[Weight (lbs)]))/(MAX(groupC[Weight (lbs)])-MIN(groupC[Weight (lbs)]))</f>
        <v>0.49044910163347544</v>
      </c>
      <c r="F2049">
        <f>IF(groupC[[#This Row],[normalized cost]]+groupC[[#This Row],[normalized weight]]&gt;1, 1, 0)</f>
        <v>1</v>
      </c>
    </row>
    <row r="2050" spans="1:6" x14ac:dyDescent="0.75">
      <c r="A2050">
        <v>23305.84288</v>
      </c>
      <c r="B2050">
        <v>59540.724499999997</v>
      </c>
      <c r="C2050">
        <v>0</v>
      </c>
      <c r="D2050">
        <f>(groupC[[#This Row],[Cost (USD)]]-MIN(groupC[Cost (USD)]))/(MAX(groupC[Cost (USD)])-MIN(groupC[Cost (USD)]))</f>
        <v>0.45948107649000974</v>
      </c>
      <c r="E2050">
        <f>(groupC[[#This Row],[Weight (lbs)]]-MIN(groupC[Weight (lbs)]))/(MAX(groupC[Weight (lbs)])-MIN(groupC[Weight (lbs)]))</f>
        <v>0.47605161688686265</v>
      </c>
      <c r="F2050">
        <f>IF(groupC[[#This Row],[normalized cost]]+groupC[[#This Row],[normalized weight]]&gt;1, 1, 0)</f>
        <v>0</v>
      </c>
    </row>
    <row r="2051" spans="1:6" x14ac:dyDescent="0.75">
      <c r="A2051">
        <v>23119.606339999998</v>
      </c>
      <c r="B2051">
        <v>59136.376530000001</v>
      </c>
      <c r="C2051">
        <v>0</v>
      </c>
      <c r="D2051">
        <f>(groupC[[#This Row],[Cost (USD)]]-MIN(groupC[Cost (USD)]))/(MAX(groupC[Cost (USD)])-MIN(groupC[Cost (USD)]))</f>
        <v>0.43014878365341658</v>
      </c>
      <c r="E2051">
        <f>(groupC[[#This Row],[Weight (lbs)]]-MIN(groupC[Weight (lbs)]))/(MAX(groupC[Weight (lbs)])-MIN(groupC[Weight (lbs)]))</f>
        <v>0.43167905395320239</v>
      </c>
      <c r="F2051">
        <f>IF(groupC[[#This Row],[normalized cost]]+groupC[[#This Row],[normalized weight]]&gt;1, 1, 0)</f>
        <v>0</v>
      </c>
    </row>
    <row r="2052" spans="1:6" x14ac:dyDescent="0.75">
      <c r="A2052">
        <v>23053.20406</v>
      </c>
      <c r="B2052">
        <v>58780.04393</v>
      </c>
      <c r="C2052">
        <v>0</v>
      </c>
      <c r="D2052">
        <f>(groupC[[#This Row],[Cost (USD)]]-MIN(groupC[Cost (USD)]))/(MAX(groupC[Cost (USD)])-MIN(groupC[Cost (USD)]))</f>
        <v>0.41969041108067978</v>
      </c>
      <c r="E2052">
        <f>(groupC[[#This Row],[Weight (lbs)]]-MIN(groupC[Weight (lbs)]))/(MAX(groupC[Weight (lbs)])-MIN(groupC[Weight (lbs)]))</f>
        <v>0.39257562845853489</v>
      </c>
      <c r="F2052">
        <f>IF(groupC[[#This Row],[normalized cost]]+groupC[[#This Row],[normalized weight]]&gt;1, 1, 0)</f>
        <v>0</v>
      </c>
    </row>
    <row r="2053" spans="1:6" x14ac:dyDescent="0.75">
      <c r="A2053">
        <v>22380.599900000001</v>
      </c>
      <c r="B2053">
        <v>59515.402119999999</v>
      </c>
      <c r="C2053">
        <v>0</v>
      </c>
      <c r="D2053">
        <f>(groupC[[#This Row],[Cost (USD)]]-MIN(groupC[Cost (USD)]))/(MAX(groupC[Cost (USD)])-MIN(groupC[Cost (USD)]))</f>
        <v>0.31375511941218887</v>
      </c>
      <c r="E2053">
        <f>(groupC[[#This Row],[Weight (lbs)]]-MIN(groupC[Weight (lbs)]))/(MAX(groupC[Weight (lbs)])-MIN(groupC[Weight (lbs)]))</f>
        <v>0.47327277543458585</v>
      </c>
      <c r="F2053">
        <f>IF(groupC[[#This Row],[normalized cost]]+groupC[[#This Row],[normalized weight]]&gt;1, 1, 0)</f>
        <v>0</v>
      </c>
    </row>
    <row r="2054" spans="1:6" x14ac:dyDescent="0.75">
      <c r="A2054">
        <v>24093.21687</v>
      </c>
      <c r="B2054">
        <v>60210.105609999999</v>
      </c>
      <c r="C2054">
        <v>0</v>
      </c>
      <c r="D2054">
        <f>(groupC[[#This Row],[Cost (USD)]]-MIN(groupC[Cost (USD)]))/(MAX(groupC[Cost (USD)])-MIN(groupC[Cost (USD)]))</f>
        <v>0.5834926396698058</v>
      </c>
      <c r="E2054">
        <f>(groupC[[#This Row],[Weight (lbs)]]-MIN(groupC[Weight (lbs)]))/(MAX(groupC[Weight (lbs)])-MIN(groupC[Weight (lbs)]))</f>
        <v>0.54950853427927293</v>
      </c>
      <c r="F2054">
        <f>IF(groupC[[#This Row],[normalized cost]]+groupC[[#This Row],[normalized weight]]&gt;1, 1, 0)</f>
        <v>1</v>
      </c>
    </row>
    <row r="2055" spans="1:6" x14ac:dyDescent="0.75">
      <c r="A2055">
        <v>22374.320800000001</v>
      </c>
      <c r="B2055">
        <v>58553.97251</v>
      </c>
      <c r="C2055">
        <v>0</v>
      </c>
      <c r="D2055">
        <f>(groupC[[#This Row],[Cost (USD)]]-MIN(groupC[Cost (USD)]))/(MAX(groupC[Cost (USD)])-MIN(groupC[Cost (USD)]))</f>
        <v>0.31276615988818651</v>
      </c>
      <c r="E2055">
        <f>(groupC[[#This Row],[Weight (lbs)]]-MIN(groupC[Weight (lbs)]))/(MAX(groupC[Weight (lbs)])-MIN(groupC[Weight (lbs)]))</f>
        <v>0.36776687694816607</v>
      </c>
      <c r="F2055">
        <f>IF(groupC[[#This Row],[normalized cost]]+groupC[[#This Row],[normalized weight]]&gt;1, 1, 0)</f>
        <v>0</v>
      </c>
    </row>
    <row r="2056" spans="1:6" x14ac:dyDescent="0.75">
      <c r="A2056">
        <v>22538.663909999999</v>
      </c>
      <c r="B2056">
        <v>59938.91087</v>
      </c>
      <c r="C2056">
        <v>0</v>
      </c>
      <c r="D2056">
        <f>(groupC[[#This Row],[Cost (USD)]]-MIN(groupC[Cost (USD)]))/(MAX(groupC[Cost (USD)])-MIN(groupC[Cost (USD)]))</f>
        <v>0.33865023305769637</v>
      </c>
      <c r="E2056">
        <f>(groupC[[#This Row],[Weight (lbs)]]-MIN(groupC[Weight (lbs)]))/(MAX(groupC[Weight (lbs)])-MIN(groupC[Weight (lbs)]))</f>
        <v>0.5197480147249699</v>
      </c>
      <c r="F2056">
        <f>IF(groupC[[#This Row],[normalized cost]]+groupC[[#This Row],[normalized weight]]&gt;1, 1, 0)</f>
        <v>0</v>
      </c>
    </row>
    <row r="2057" spans="1:6" x14ac:dyDescent="0.75">
      <c r="A2057">
        <v>23960.535090000001</v>
      </c>
      <c r="B2057">
        <v>59202.784809999997</v>
      </c>
      <c r="C2057">
        <v>0</v>
      </c>
      <c r="D2057">
        <f>(groupC[[#This Row],[Cost (USD)]]-MIN(groupC[Cost (USD)]))/(MAX(groupC[Cost (USD)])-MIN(groupC[Cost (USD)]))</f>
        <v>0.56259523239924347</v>
      </c>
      <c r="E2057">
        <f>(groupC[[#This Row],[Weight (lbs)]]-MIN(groupC[Weight (lbs)]))/(MAX(groupC[Weight (lbs)])-MIN(groupC[Weight (lbs)]))</f>
        <v>0.43896660280281324</v>
      </c>
      <c r="F2057">
        <f>IF(groupC[[#This Row],[normalized cost]]+groupC[[#This Row],[normalized weight]]&gt;1, 1, 0)</f>
        <v>1</v>
      </c>
    </row>
    <row r="2058" spans="1:6" x14ac:dyDescent="0.75">
      <c r="A2058">
        <v>22762.842659999998</v>
      </c>
      <c r="B2058">
        <v>56364.063959999999</v>
      </c>
      <c r="C2058">
        <v>0</v>
      </c>
      <c r="D2058">
        <f>(groupC[[#This Row],[Cost (USD)]]-MIN(groupC[Cost (USD)]))/(MAX(groupC[Cost (USD)])-MIN(groupC[Cost (USD)]))</f>
        <v>0.37395843166760034</v>
      </c>
      <c r="E2058">
        <f>(groupC[[#This Row],[Weight (lbs)]]-MIN(groupC[Weight (lbs)]))/(MAX(groupC[Weight (lbs)])-MIN(groupC[Weight (lbs)]))</f>
        <v>0.12744947173444188</v>
      </c>
      <c r="F2058">
        <f>IF(groupC[[#This Row],[normalized cost]]+groupC[[#This Row],[normalized weight]]&gt;1, 1, 0)</f>
        <v>0</v>
      </c>
    </row>
    <row r="2059" spans="1:6" x14ac:dyDescent="0.75">
      <c r="A2059">
        <v>22660.316350000001</v>
      </c>
      <c r="B2059">
        <v>60698.520060000003</v>
      </c>
      <c r="C2059">
        <v>0</v>
      </c>
      <c r="D2059">
        <f>(groupC[[#This Row],[Cost (USD)]]-MIN(groupC[Cost (USD)]))/(MAX(groupC[Cost (USD)])-MIN(groupC[Cost (USD)]))</f>
        <v>0.35781051704045347</v>
      </c>
      <c r="E2059">
        <f>(groupC[[#This Row],[Weight (lbs)]]-MIN(groupC[Weight (lbs)]))/(MAX(groupC[Weight (lbs)])-MIN(groupC[Weight (lbs)]))</f>
        <v>0.60310643145762277</v>
      </c>
      <c r="F2059">
        <f>IF(groupC[[#This Row],[normalized cost]]+groupC[[#This Row],[normalized weight]]&gt;1, 1, 0)</f>
        <v>0</v>
      </c>
    </row>
    <row r="2060" spans="1:6" x14ac:dyDescent="0.75">
      <c r="A2060">
        <v>23700.559570000001</v>
      </c>
      <c r="B2060">
        <v>60431.927029999999</v>
      </c>
      <c r="C2060">
        <v>0</v>
      </c>
      <c r="D2060">
        <f>(groupC[[#This Row],[Cost (USD)]]-MIN(groupC[Cost (USD)]))/(MAX(groupC[Cost (USD)])-MIN(groupC[Cost (USD)]))</f>
        <v>0.52164903525132866</v>
      </c>
      <c r="E2060">
        <f>(groupC[[#This Row],[Weight (lbs)]]-MIN(groupC[Weight (lbs)]))/(MAX(groupC[Weight (lbs)])-MIN(groupC[Weight (lbs)]))</f>
        <v>0.57385089692049995</v>
      </c>
      <c r="F2060">
        <f>IF(groupC[[#This Row],[normalized cost]]+groupC[[#This Row],[normalized weight]]&gt;1, 1, 0)</f>
        <v>1</v>
      </c>
    </row>
    <row r="2061" spans="1:6" x14ac:dyDescent="0.75">
      <c r="A2061">
        <v>22848.500400000001</v>
      </c>
      <c r="B2061">
        <v>58751.770020000004</v>
      </c>
      <c r="C2061">
        <v>0</v>
      </c>
      <c r="D2061">
        <f>(groupC[[#This Row],[Cost (USD)]]-MIN(groupC[Cost (USD)]))/(MAX(groupC[Cost (USD)])-MIN(groupC[Cost (USD)]))</f>
        <v>0.38744954309718777</v>
      </c>
      <c r="E2061">
        <f>(groupC[[#This Row],[Weight (lbs)]]-MIN(groupC[Weight (lbs)]))/(MAX(groupC[Weight (lbs)])-MIN(groupC[Weight (lbs)]))</f>
        <v>0.38947289036180233</v>
      </c>
      <c r="F2061">
        <f>IF(groupC[[#This Row],[normalized cost]]+groupC[[#This Row],[normalized weight]]&gt;1, 1, 0)</f>
        <v>0</v>
      </c>
    </row>
    <row r="2062" spans="1:6" x14ac:dyDescent="0.75">
      <c r="A2062">
        <v>22223.880150000001</v>
      </c>
      <c r="B2062">
        <v>58391.044430000002</v>
      </c>
      <c r="C2062">
        <v>0</v>
      </c>
      <c r="D2062">
        <f>(groupC[[#This Row],[Cost (USD)]]-MIN(groupC[Cost (USD)]))/(MAX(groupC[Cost (USD)])-MIN(groupC[Cost (USD)]))</f>
        <v>0.28907172698942563</v>
      </c>
      <c r="E2062">
        <f>(groupC[[#This Row],[Weight (lbs)]]-MIN(groupC[Weight (lbs)]))/(MAX(groupC[Weight (lbs)])-MIN(groupC[Weight (lbs)]))</f>
        <v>0.34988738448166401</v>
      </c>
      <c r="F2062">
        <f>IF(groupC[[#This Row],[normalized cost]]+groupC[[#This Row],[normalized weight]]&gt;1, 1, 0)</f>
        <v>0</v>
      </c>
    </row>
    <row r="2063" spans="1:6" x14ac:dyDescent="0.75">
      <c r="A2063">
        <v>24246.38739</v>
      </c>
      <c r="B2063">
        <v>59502.588320000003</v>
      </c>
      <c r="C2063">
        <v>0</v>
      </c>
      <c r="D2063">
        <f>(groupC[[#This Row],[Cost (USD)]]-MIN(groupC[Cost (USD)]))/(MAX(groupC[Cost (USD)])-MIN(groupC[Cost (USD)]))</f>
        <v>0.60761702764744541</v>
      </c>
      <c r="E2063">
        <f>(groupC[[#This Row],[Weight (lbs)]]-MIN(groupC[Weight (lbs)]))/(MAX(groupC[Weight (lbs)])-MIN(groupC[Weight (lbs)]))</f>
        <v>0.471866607507196</v>
      </c>
      <c r="F2063">
        <f>IF(groupC[[#This Row],[normalized cost]]+groupC[[#This Row],[normalized weight]]&gt;1, 1, 0)</f>
        <v>1</v>
      </c>
    </row>
    <row r="2064" spans="1:6" x14ac:dyDescent="0.75">
      <c r="A2064">
        <v>21233.505069999999</v>
      </c>
      <c r="B2064">
        <v>58512.845509999999</v>
      </c>
      <c r="C2064">
        <v>0</v>
      </c>
      <c r="D2064">
        <f>(groupC[[#This Row],[Cost (USD)]]-MIN(groupC[Cost (USD)]))/(MAX(groupC[Cost (USD)])-MIN(groupC[Cost (USD)]))</f>
        <v>0.13308745094658134</v>
      </c>
      <c r="E2064">
        <f>(groupC[[#This Row],[Weight (lbs)]]-MIN(groupC[Weight (lbs)]))/(MAX(groupC[Weight (lbs)])-MIN(groupC[Weight (lbs)]))</f>
        <v>0.3632536592961208</v>
      </c>
      <c r="F2064">
        <f>IF(groupC[[#This Row],[normalized cost]]+groupC[[#This Row],[normalized weight]]&gt;1, 1, 0)</f>
        <v>0</v>
      </c>
    </row>
    <row r="2065" spans="1:6" x14ac:dyDescent="0.75">
      <c r="A2065">
        <v>23499.62399</v>
      </c>
      <c r="B2065">
        <v>60299.56235</v>
      </c>
      <c r="C2065">
        <v>0</v>
      </c>
      <c r="D2065">
        <f>(groupC[[#This Row],[Cost (USD)]]-MIN(groupC[Cost (USD)]))/(MAX(groupC[Cost (USD)])-MIN(groupC[Cost (USD)]))</f>
        <v>0.49000164063236351</v>
      </c>
      <c r="E2065">
        <f>(groupC[[#This Row],[Weight (lbs)]]-MIN(groupC[Weight (lbs)]))/(MAX(groupC[Weight (lbs)])-MIN(groupC[Weight (lbs)]))</f>
        <v>0.55932538788061581</v>
      </c>
      <c r="F2065">
        <f>IF(groupC[[#This Row],[normalized cost]]+groupC[[#This Row],[normalized weight]]&gt;1, 1, 0)</f>
        <v>1</v>
      </c>
    </row>
    <row r="2066" spans="1:6" x14ac:dyDescent="0.75">
      <c r="A2066">
        <v>23051.61162</v>
      </c>
      <c r="B2066">
        <v>59227.222459999997</v>
      </c>
      <c r="C2066">
        <v>0</v>
      </c>
      <c r="D2066">
        <f>(groupC[[#This Row],[Cost (USD)]]-MIN(groupC[Cost (USD)]))/(MAX(groupC[Cost (USD)])-MIN(groupC[Cost (USD)]))</f>
        <v>0.41943960145758052</v>
      </c>
      <c r="E2066">
        <f>(groupC[[#This Row],[Weight (lbs)]]-MIN(groupC[Weight (lbs)]))/(MAX(groupC[Weight (lbs)])-MIN(groupC[Weight (lbs)]))</f>
        <v>0.44164835526116186</v>
      </c>
      <c r="F2066">
        <f>IF(groupC[[#This Row],[normalized cost]]+groupC[[#This Row],[normalized weight]]&gt;1, 1, 0)</f>
        <v>0</v>
      </c>
    </row>
    <row r="2067" spans="1:6" x14ac:dyDescent="0.75">
      <c r="A2067">
        <v>23435.983690000001</v>
      </c>
      <c r="B2067">
        <v>58807.468180000003</v>
      </c>
      <c r="C2067">
        <v>0</v>
      </c>
      <c r="D2067">
        <f>(groupC[[#This Row],[Cost (USD)]]-MIN(groupC[Cost (USD)]))/(MAX(groupC[Cost (USD)])-MIN(groupC[Cost (USD)]))</f>
        <v>0.4799782804700205</v>
      </c>
      <c r="E2067">
        <f>(groupC[[#This Row],[Weight (lbs)]]-MIN(groupC[Weight (lbs)]))/(MAX(groupC[Weight (lbs)])-MIN(groupC[Weight (lbs)]))</f>
        <v>0.39558512609254953</v>
      </c>
      <c r="F2067">
        <f>IF(groupC[[#This Row],[normalized cost]]+groupC[[#This Row],[normalized weight]]&gt;1, 1, 0)</f>
        <v>0</v>
      </c>
    </row>
    <row r="2068" spans="1:6" x14ac:dyDescent="0.75">
      <c r="A2068">
        <v>21739.256789999999</v>
      </c>
      <c r="B2068">
        <v>60717.147440000001</v>
      </c>
      <c r="C2068">
        <v>0</v>
      </c>
      <c r="D2068">
        <f>(groupC[[#This Row],[Cost (USD)]]-MIN(groupC[Cost (USD)]))/(MAX(groupC[Cost (USD)])-MIN(groupC[Cost (USD)]))</f>
        <v>0.21274344946143006</v>
      </c>
      <c r="E2068">
        <f>(groupC[[#This Row],[Weight (lbs)]]-MIN(groupC[Weight (lbs)]))/(MAX(groupC[Weight (lbs)])-MIN(groupC[Weight (lbs)]))</f>
        <v>0.60515057326780453</v>
      </c>
      <c r="F2068">
        <f>IF(groupC[[#This Row],[normalized cost]]+groupC[[#This Row],[normalized weight]]&gt;1, 1, 0)</f>
        <v>0</v>
      </c>
    </row>
    <row r="2069" spans="1:6" x14ac:dyDescent="0.75">
      <c r="A2069">
        <v>24282.842329999999</v>
      </c>
      <c r="B2069">
        <v>61064.75346</v>
      </c>
      <c r="C2069">
        <v>0</v>
      </c>
      <c r="D2069">
        <f>(groupC[[#This Row],[Cost (USD)]]-MIN(groupC[Cost (USD)]))/(MAX(groupC[Cost (USD)])-MIN(groupC[Cost (USD)]))</f>
        <v>0.61335868809399585</v>
      </c>
      <c r="E2069">
        <f>(groupC[[#This Row],[Weight (lbs)]]-MIN(groupC[Weight (lbs)]))/(MAX(groupC[Weight (lbs)])-MIN(groupC[Weight (lbs)]))</f>
        <v>0.64329635646184236</v>
      </c>
      <c r="F2069">
        <f>IF(groupC[[#This Row],[normalized cost]]+groupC[[#This Row],[normalized weight]]&gt;1, 1, 0)</f>
        <v>1</v>
      </c>
    </row>
    <row r="2070" spans="1:6" x14ac:dyDescent="0.75">
      <c r="A2070">
        <v>24346.223269999999</v>
      </c>
      <c r="B2070">
        <v>59574.3217</v>
      </c>
      <c r="C2070">
        <v>0</v>
      </c>
      <c r="D2070">
        <f>(groupC[[#This Row],[Cost (USD)]]-MIN(groupC[Cost (USD)]))/(MAX(groupC[Cost (USD)])-MIN(groupC[Cost (USD)]))</f>
        <v>0.62334119900371587</v>
      </c>
      <c r="E2070">
        <f>(groupC[[#This Row],[Weight (lbs)]]-MIN(groupC[Weight (lbs)]))/(MAX(groupC[Weight (lbs)])-MIN(groupC[Weight (lbs)]))</f>
        <v>0.47973852514905807</v>
      </c>
      <c r="F2070">
        <f>IF(groupC[[#This Row],[normalized cost]]+groupC[[#This Row],[normalized weight]]&gt;1, 1, 0)</f>
        <v>1</v>
      </c>
    </row>
    <row r="2071" spans="1:6" x14ac:dyDescent="0.75">
      <c r="A2071">
        <v>23404.843720000001</v>
      </c>
      <c r="B2071">
        <v>60266.457320000001</v>
      </c>
      <c r="C2071">
        <v>0</v>
      </c>
      <c r="D2071">
        <f>(groupC[[#This Row],[Cost (USD)]]-MIN(groupC[Cost (USD)]))/(MAX(groupC[Cost (USD)])-MIN(groupC[Cost (USD)]))</f>
        <v>0.47507372887685451</v>
      </c>
      <c r="E2071">
        <f>(groupC[[#This Row],[Weight (lbs)]]-MIN(groupC[Weight (lbs)]))/(MAX(groupC[Weight (lbs)])-MIN(groupC[Weight (lbs)]))</f>
        <v>0.55569248964423867</v>
      </c>
      <c r="F2071">
        <f>IF(groupC[[#This Row],[normalized cost]]+groupC[[#This Row],[normalized weight]]&gt;1, 1, 0)</f>
        <v>1</v>
      </c>
    </row>
    <row r="2072" spans="1:6" x14ac:dyDescent="0.75">
      <c r="A2072">
        <v>22552.539100000002</v>
      </c>
      <c r="B2072">
        <v>59265.122730000003</v>
      </c>
      <c r="C2072">
        <v>0</v>
      </c>
      <c r="D2072">
        <f>(groupC[[#This Row],[Cost (USD)]]-MIN(groupC[Cost (USD)]))/(MAX(groupC[Cost (USD)])-MIN(groupC[Cost (USD)]))</f>
        <v>0.34083557829791311</v>
      </c>
      <c r="E2072">
        <f>(groupC[[#This Row],[Weight (lbs)]]-MIN(groupC[Weight (lbs)]))/(MAX(groupC[Weight (lbs)])-MIN(groupC[Weight (lbs)]))</f>
        <v>0.44580747621774286</v>
      </c>
      <c r="F2072">
        <f>IF(groupC[[#This Row],[normalized cost]]+groupC[[#This Row],[normalized weight]]&gt;1, 1, 0)</f>
        <v>0</v>
      </c>
    </row>
    <row r="2073" spans="1:6" x14ac:dyDescent="0.75">
      <c r="A2073">
        <v>22499.085350000001</v>
      </c>
      <c r="B2073">
        <v>57547.120410000003</v>
      </c>
      <c r="C2073">
        <v>0</v>
      </c>
      <c r="D2073">
        <f>(groupC[[#This Row],[Cost (USD)]]-MIN(groupC[Cost (USD)]))/(MAX(groupC[Cost (USD)])-MIN(groupC[Cost (USD)]))</f>
        <v>0.33241660182737703</v>
      </c>
      <c r="E2073">
        <f>(groupC[[#This Row],[Weight (lbs)]]-MIN(groupC[Weight (lbs)]))/(MAX(groupC[Weight (lbs)])-MIN(groupC[Weight (lbs)]))</f>
        <v>0.25727637993358149</v>
      </c>
      <c r="F2073">
        <f>IF(groupC[[#This Row],[normalized cost]]+groupC[[#This Row],[normalized weight]]&gt;1, 1, 0)</f>
        <v>0</v>
      </c>
    </row>
    <row r="2074" spans="1:6" x14ac:dyDescent="0.75">
      <c r="A2074">
        <v>22843.09244</v>
      </c>
      <c r="B2074">
        <v>58579.40696</v>
      </c>
      <c r="C2074">
        <v>0</v>
      </c>
      <c r="D2074">
        <f>(groupC[[#This Row],[Cost (USD)]]-MIN(groupC[Cost (USD)]))/(MAX(groupC[Cost (USD)])-MIN(groupC[Cost (USD)]))</f>
        <v>0.38659778829993585</v>
      </c>
      <c r="E2074">
        <f>(groupC[[#This Row],[Weight (lbs)]]-MIN(groupC[Weight (lbs)]))/(MAX(groupC[Weight (lbs)])-MIN(groupC[Weight (lbs)]))</f>
        <v>0.3705580168005761</v>
      </c>
      <c r="F2074">
        <f>IF(groupC[[#This Row],[normalized cost]]+groupC[[#This Row],[normalized weight]]&gt;1, 1, 0)</f>
        <v>0</v>
      </c>
    </row>
    <row r="2075" spans="1:6" x14ac:dyDescent="0.75">
      <c r="A2075">
        <v>22011.178400000001</v>
      </c>
      <c r="B2075">
        <v>59775.129679999998</v>
      </c>
      <c r="C2075">
        <v>0</v>
      </c>
      <c r="D2075">
        <f>(groupC[[#This Row],[Cost (USD)]]-MIN(groupC[Cost (USD)]))/(MAX(groupC[Cost (USD)])-MIN(groupC[Cost (USD)]))</f>
        <v>0.25557115820815535</v>
      </c>
      <c r="E2075">
        <f>(groupC[[#This Row],[Weight (lbs)]]-MIN(groupC[Weight (lbs)]))/(MAX(groupC[Weight (lbs)])-MIN(groupC[Weight (lbs)]))</f>
        <v>0.50177490319772544</v>
      </c>
      <c r="F2075">
        <f>IF(groupC[[#This Row],[normalized cost]]+groupC[[#This Row],[normalized weight]]&gt;1, 1, 0)</f>
        <v>0</v>
      </c>
    </row>
    <row r="2076" spans="1:6" x14ac:dyDescent="0.75">
      <c r="A2076">
        <v>23151.243119999999</v>
      </c>
      <c r="B2076">
        <v>59952.178480000002</v>
      </c>
      <c r="C2076">
        <v>0</v>
      </c>
      <c r="D2076">
        <f>(groupC[[#This Row],[Cost (USD)]]-MIN(groupC[Cost (USD)]))/(MAX(groupC[Cost (USD)])-MIN(groupC[Cost (USD)]))</f>
        <v>0.43513158292238324</v>
      </c>
      <c r="E2076">
        <f>(groupC[[#This Row],[Weight (lbs)]]-MIN(groupC[Weight (lbs)]))/(MAX(groupC[Weight (lbs)])-MIN(groupC[Weight (lbs)]))</f>
        <v>0.52120398310711458</v>
      </c>
      <c r="F2076">
        <f>IF(groupC[[#This Row],[normalized cost]]+groupC[[#This Row],[normalized weight]]&gt;1, 1, 0)</f>
        <v>0</v>
      </c>
    </row>
    <row r="2077" spans="1:6" x14ac:dyDescent="0.75">
      <c r="A2077">
        <v>22593.0664</v>
      </c>
      <c r="B2077">
        <v>58535.731899999999</v>
      </c>
      <c r="C2077">
        <v>0</v>
      </c>
      <c r="D2077">
        <f>(groupC[[#This Row],[Cost (USD)]]-MIN(groupC[Cost (USD)]))/(MAX(groupC[Cost (USD)])-MIN(groupC[Cost (USD)]))</f>
        <v>0.34721863627072763</v>
      </c>
      <c r="E2077">
        <f>(groupC[[#This Row],[Weight (lbs)]]-MIN(groupC[Weight (lbs)]))/(MAX(groupC[Weight (lbs)])-MIN(groupC[Weight (lbs)]))</f>
        <v>0.36576517871984704</v>
      </c>
      <c r="F2077">
        <f>IF(groupC[[#This Row],[normalized cost]]+groupC[[#This Row],[normalized weight]]&gt;1, 1, 0)</f>
        <v>0</v>
      </c>
    </row>
    <row r="2078" spans="1:6" x14ac:dyDescent="0.75">
      <c r="A2078">
        <v>23202.17542</v>
      </c>
      <c r="B2078">
        <v>59612.093350000003</v>
      </c>
      <c r="C2078">
        <v>0</v>
      </c>
      <c r="D2078">
        <f>(groupC[[#This Row],[Cost (USD)]]-MIN(groupC[Cost (USD)]))/(MAX(groupC[Cost (USD)])-MIN(groupC[Cost (USD)]))</f>
        <v>0.44315343050632794</v>
      </c>
      <c r="E2078">
        <f>(groupC[[#This Row],[Weight (lbs)]]-MIN(groupC[Weight (lbs)]))/(MAX(groupC[Weight (lbs)])-MIN(groupC[Weight (lbs)]))</f>
        <v>0.48388353153238012</v>
      </c>
      <c r="F2078">
        <f>IF(groupC[[#This Row],[normalized cost]]+groupC[[#This Row],[normalized weight]]&gt;1, 1, 0)</f>
        <v>0</v>
      </c>
    </row>
    <row r="2079" spans="1:6" x14ac:dyDescent="0.75">
      <c r="A2079">
        <v>22658.89804</v>
      </c>
      <c r="B2079">
        <v>57742.702380000002</v>
      </c>
      <c r="C2079">
        <v>0</v>
      </c>
      <c r="D2079">
        <f>(groupC[[#This Row],[Cost (USD)]]-MIN(groupC[Cost (USD)]))/(MAX(groupC[Cost (USD)])-MIN(groupC[Cost (USD)]))</f>
        <v>0.35758713292768429</v>
      </c>
      <c r="E2079">
        <f>(groupC[[#This Row],[Weight (lbs)]]-MIN(groupC[Weight (lbs)]))/(MAX(groupC[Weight (lbs)])-MIN(groupC[Weight (lbs)]))</f>
        <v>0.27873926318365522</v>
      </c>
      <c r="F2079">
        <f>IF(groupC[[#This Row],[normalized cost]]+groupC[[#This Row],[normalized weight]]&gt;1, 1, 0)</f>
        <v>0</v>
      </c>
    </row>
    <row r="2080" spans="1:6" x14ac:dyDescent="0.75">
      <c r="A2080">
        <v>22438.627489999999</v>
      </c>
      <c r="B2080">
        <v>58851.587299999999</v>
      </c>
      <c r="C2080">
        <v>0</v>
      </c>
      <c r="D2080">
        <f>(groupC[[#This Row],[Cost (USD)]]-MIN(groupC[Cost (USD)]))/(MAX(groupC[Cost (USD)])-MIN(groupC[Cost (USD)]))</f>
        <v>0.32289447661073695</v>
      </c>
      <c r="E2080">
        <f>(groupC[[#This Row],[Weight (lbs)]]-MIN(groupC[Weight (lbs)]))/(MAX(groupC[Weight (lbs)])-MIN(groupC[Weight (lbs)]))</f>
        <v>0.40042669467709696</v>
      </c>
      <c r="F2080">
        <f>IF(groupC[[#This Row],[normalized cost]]+groupC[[#This Row],[normalized weight]]&gt;1, 1, 0)</f>
        <v>0</v>
      </c>
    </row>
    <row r="2081" spans="1:6" x14ac:dyDescent="0.75">
      <c r="A2081">
        <v>22590.84534</v>
      </c>
      <c r="B2081">
        <v>60528.106189999999</v>
      </c>
      <c r="C2081">
        <v>0</v>
      </c>
      <c r="D2081">
        <f>(groupC[[#This Row],[Cost (USD)]]-MIN(groupC[Cost (USD)]))/(MAX(groupC[Cost (USD)])-MIN(groupC[Cost (USD)]))</f>
        <v>0.34686881887008414</v>
      </c>
      <c r="E2081">
        <f>(groupC[[#This Row],[Weight (lbs)]]-MIN(groupC[Weight (lbs)]))/(MAX(groupC[Weight (lbs)])-MIN(groupC[Weight (lbs)]))</f>
        <v>0.58440545919518294</v>
      </c>
      <c r="F2081">
        <f>IF(groupC[[#This Row],[normalized cost]]+groupC[[#This Row],[normalized weight]]&gt;1, 1, 0)</f>
        <v>0</v>
      </c>
    </row>
    <row r="2082" spans="1:6" x14ac:dyDescent="0.75">
      <c r="A2082">
        <v>23239.69371</v>
      </c>
      <c r="B2082">
        <v>59229.902190000001</v>
      </c>
      <c r="C2082">
        <v>0</v>
      </c>
      <c r="D2082">
        <f>(groupC[[#This Row],[Cost (USD)]]-MIN(groupC[Cost (USD)]))/(MAX(groupC[Cost (USD)])-MIN(groupC[Cost (USD)]))</f>
        <v>0.4490625687936276</v>
      </c>
      <c r="E2082">
        <f>(groupC[[#This Row],[Weight (lbs)]]-MIN(groupC[Weight (lbs)]))/(MAX(groupC[Weight (lbs)])-MIN(groupC[Weight (lbs)]))</f>
        <v>0.44194242496570463</v>
      </c>
      <c r="F2082">
        <f>IF(groupC[[#This Row],[normalized cost]]+groupC[[#This Row],[normalized weight]]&gt;1, 1, 0)</f>
        <v>0</v>
      </c>
    </row>
    <row r="2083" spans="1:6" x14ac:dyDescent="0.75">
      <c r="A2083">
        <v>22517.726159999998</v>
      </c>
      <c r="B2083">
        <v>59725.032160000002</v>
      </c>
      <c r="C2083">
        <v>0</v>
      </c>
      <c r="D2083">
        <f>(groupC[[#This Row],[Cost (USD)]]-MIN(groupC[Cost (USD)]))/(MAX(groupC[Cost (USD)])-MIN(groupC[Cost (USD)]))</f>
        <v>0.3353525331845168</v>
      </c>
      <c r="E2083">
        <f>(groupC[[#This Row],[Weight (lbs)]]-MIN(groupC[Weight (lbs)]))/(MAX(groupC[Weight (lbs)])-MIN(groupC[Weight (lbs)]))</f>
        <v>0.49627727362134805</v>
      </c>
      <c r="F2083">
        <f>IF(groupC[[#This Row],[normalized cost]]+groupC[[#This Row],[normalized weight]]&gt;1, 1, 0)</f>
        <v>0</v>
      </c>
    </row>
    <row r="2084" spans="1:6" x14ac:dyDescent="0.75">
      <c r="A2084">
        <v>23231.776310000001</v>
      </c>
      <c r="B2084">
        <v>60332.746619999998</v>
      </c>
      <c r="C2084">
        <v>0</v>
      </c>
      <c r="D2084">
        <f>(groupC[[#This Row],[Cost (USD)]]-MIN(groupC[Cost (USD)]))/(MAX(groupC[Cost (USD)])-MIN(groupC[Cost (USD)]))</f>
        <v>0.44781557668722144</v>
      </c>
      <c r="E2084">
        <f>(groupC[[#This Row],[Weight (lbs)]]-MIN(groupC[Weight (lbs)]))/(MAX(groupC[Weight (lbs)])-MIN(groupC[Weight (lbs)]))</f>
        <v>0.56296698180028482</v>
      </c>
      <c r="F2084">
        <f>IF(groupC[[#This Row],[normalized cost]]+groupC[[#This Row],[normalized weight]]&gt;1, 1, 0)</f>
        <v>1</v>
      </c>
    </row>
    <row r="2085" spans="1:6" x14ac:dyDescent="0.75">
      <c r="A2085">
        <v>25255.303329999999</v>
      </c>
      <c r="B2085">
        <v>60592.667970000002</v>
      </c>
      <c r="C2085">
        <v>0</v>
      </c>
      <c r="D2085">
        <f>(groupC[[#This Row],[Cost (USD)]]-MIN(groupC[Cost (USD)]))/(MAX(groupC[Cost (USD)])-MIN(groupC[Cost (USD)]))</f>
        <v>0.76652149290214999</v>
      </c>
      <c r="E2085">
        <f>(groupC[[#This Row],[Weight (lbs)]]-MIN(groupC[Weight (lbs)]))/(MAX(groupC[Weight (lbs)])-MIN(groupC[Weight (lbs)]))</f>
        <v>0.59149037579847219</v>
      </c>
      <c r="F2085">
        <f>IF(groupC[[#This Row],[normalized cost]]+groupC[[#This Row],[normalized weight]]&gt;1, 1, 0)</f>
        <v>1</v>
      </c>
    </row>
    <row r="2086" spans="1:6" x14ac:dyDescent="0.75">
      <c r="A2086">
        <v>24203.285029999999</v>
      </c>
      <c r="B2086">
        <v>56117.514940000001</v>
      </c>
      <c r="C2086">
        <v>0</v>
      </c>
      <c r="D2086">
        <f>(groupC[[#This Row],[Cost (USD)]]-MIN(groupC[Cost (USD)]))/(MAX(groupC[Cost (USD)])-MIN(groupC[Cost (USD)]))</f>
        <v>0.60082839720216186</v>
      </c>
      <c r="E2086">
        <f>(groupC[[#This Row],[Weight (lbs)]]-MIN(groupC[Weight (lbs)]))/(MAX(groupC[Weight (lbs)])-MIN(groupC[Weight (lbs)]))</f>
        <v>0.10039353794013516</v>
      </c>
      <c r="F2086">
        <f>IF(groupC[[#This Row],[normalized cost]]+groupC[[#This Row],[normalized weight]]&gt;1, 1, 0)</f>
        <v>0</v>
      </c>
    </row>
    <row r="2087" spans="1:6" x14ac:dyDescent="0.75">
      <c r="A2087">
        <v>24387.630730000001</v>
      </c>
      <c r="B2087">
        <v>58914.578009999997</v>
      </c>
      <c r="C2087">
        <v>0</v>
      </c>
      <c r="D2087">
        <f>(groupC[[#This Row],[Cost (USD)]]-MIN(groupC[Cost (USD)]))/(MAX(groupC[Cost (USD)])-MIN(groupC[Cost (USD)]))</f>
        <v>0.62986288235511179</v>
      </c>
      <c r="E2087">
        <f>(groupC[[#This Row],[Weight (lbs)]]-MIN(groupC[Weight (lbs)]))/(MAX(groupC[Weight (lbs)])-MIN(groupC[Weight (lbs)]))</f>
        <v>0.40733920432494036</v>
      </c>
      <c r="F2087">
        <f>IF(groupC[[#This Row],[normalized cost]]+groupC[[#This Row],[normalized weight]]&gt;1, 1, 0)</f>
        <v>1</v>
      </c>
    </row>
    <row r="2088" spans="1:6" x14ac:dyDescent="0.75">
      <c r="A2088">
        <v>22133.303919999998</v>
      </c>
      <c r="B2088">
        <v>59047.9611</v>
      </c>
      <c r="C2088">
        <v>0</v>
      </c>
      <c r="D2088">
        <f>(groupC[[#This Row],[Cost (USD)]]-MIN(groupC[Cost (USD)]))/(MAX(groupC[Cost (USD)])-MIN(groupC[Cost (USD)]))</f>
        <v>0.27480595238689776</v>
      </c>
      <c r="E2088">
        <f>(groupC[[#This Row],[Weight (lbs)]]-MIN(groupC[Weight (lbs)]))/(MAX(groupC[Weight (lbs)])-MIN(groupC[Weight (lbs)]))</f>
        <v>0.42197647220911272</v>
      </c>
      <c r="F2088">
        <f>IF(groupC[[#This Row],[normalized cost]]+groupC[[#This Row],[normalized weight]]&gt;1, 1, 0)</f>
        <v>0</v>
      </c>
    </row>
    <row r="2089" spans="1:6" x14ac:dyDescent="0.75">
      <c r="A2089">
        <v>25222.283390000001</v>
      </c>
      <c r="B2089">
        <v>60175.966359999999</v>
      </c>
      <c r="C2089">
        <v>0</v>
      </c>
      <c r="D2089">
        <f>(groupC[[#This Row],[Cost (USD)]]-MIN(groupC[Cost (USD)]))/(MAX(groupC[Cost (USD)])-MIN(groupC[Cost (USD)]))</f>
        <v>0.76132084565254643</v>
      </c>
      <c r="E2089">
        <f>(groupC[[#This Row],[Weight (lbs)]]-MIN(groupC[Weight (lbs)]))/(MAX(groupC[Weight (lbs)])-MIN(groupC[Weight (lbs)]))</f>
        <v>0.54576214223201469</v>
      </c>
      <c r="F2089">
        <f>IF(groupC[[#This Row],[normalized cost]]+groupC[[#This Row],[normalized weight]]&gt;1, 1, 0)</f>
        <v>1</v>
      </c>
    </row>
    <row r="2090" spans="1:6" x14ac:dyDescent="0.75">
      <c r="A2090">
        <v>22610.518240000001</v>
      </c>
      <c r="B2090">
        <v>58130.56912</v>
      </c>
      <c r="C2090">
        <v>0</v>
      </c>
      <c r="D2090">
        <f>(groupC[[#This Row],[Cost (USD)]]-MIN(groupC[Cost (USD)]))/(MAX(groupC[Cost (USD)])-MIN(groupC[Cost (USD)]))</f>
        <v>0.34996730461163117</v>
      </c>
      <c r="E2090">
        <f>(groupC[[#This Row],[Weight (lbs)]]-MIN(groupC[Weight (lbs)]))/(MAX(groupC[Weight (lbs)])-MIN(groupC[Weight (lbs)]))</f>
        <v>0.32130319971219456</v>
      </c>
      <c r="F2090">
        <f>IF(groupC[[#This Row],[normalized cost]]+groupC[[#This Row],[normalized weight]]&gt;1, 1, 0)</f>
        <v>0</v>
      </c>
    </row>
    <row r="2091" spans="1:6" x14ac:dyDescent="0.75">
      <c r="A2091">
        <v>21239.53788</v>
      </c>
      <c r="B2091">
        <v>60488.17338</v>
      </c>
      <c r="C2091">
        <v>0</v>
      </c>
      <c r="D2091">
        <f>(groupC[[#This Row],[Cost (USD)]]-MIN(groupC[Cost (USD)]))/(MAX(groupC[Cost (USD)])-MIN(groupC[Cost (USD)]))</f>
        <v>0.13403761974561265</v>
      </c>
      <c r="E2091">
        <f>(groupC[[#This Row],[Weight (lbs)]]-MIN(groupC[Weight (lbs)]))/(MAX(groupC[Weight (lbs)])-MIN(groupC[Weight (lbs)]))</f>
        <v>0.58002329023105315</v>
      </c>
      <c r="F2091">
        <f>IF(groupC[[#This Row],[normalized cost]]+groupC[[#This Row],[normalized weight]]&gt;1, 1, 0)</f>
        <v>0</v>
      </c>
    </row>
    <row r="2092" spans="1:6" x14ac:dyDescent="0.75">
      <c r="A2092">
        <v>22895.910690000001</v>
      </c>
      <c r="B2092">
        <v>59348.430899999999</v>
      </c>
      <c r="C2092">
        <v>0</v>
      </c>
      <c r="D2092">
        <f>(groupC[[#This Row],[Cost (USD)]]-MIN(groupC[Cost (USD)]))/(MAX(groupC[Cost (USD)])-MIN(groupC[Cost (USD)]))</f>
        <v>0.39491667339153164</v>
      </c>
      <c r="E2092">
        <f>(groupC[[#This Row],[Weight (lbs)]]-MIN(groupC[Weight (lbs)]))/(MAX(groupC[Weight (lbs)])-MIN(groupC[Weight (lbs)]))</f>
        <v>0.4549495946169349</v>
      </c>
      <c r="F2092">
        <f>IF(groupC[[#This Row],[normalized cost]]+groupC[[#This Row],[normalized weight]]&gt;1, 1, 0)</f>
        <v>0</v>
      </c>
    </row>
    <row r="2093" spans="1:6" x14ac:dyDescent="0.75">
      <c r="A2093">
        <v>24267.63463</v>
      </c>
      <c r="B2093">
        <v>60349.587720000003</v>
      </c>
      <c r="C2093">
        <v>0</v>
      </c>
      <c r="D2093">
        <f>(groupC[[#This Row],[Cost (USD)]]-MIN(groupC[Cost (USD)]))/(MAX(groupC[Cost (USD)])-MIN(groupC[Cost (USD)]))</f>
        <v>0.61096347225841907</v>
      </c>
      <c r="E2093">
        <f>(groupC[[#This Row],[Weight (lbs)]]-MIN(groupC[Weight (lbs)]))/(MAX(groupC[Weight (lbs)])-MIN(groupC[Weight (lbs)]))</f>
        <v>0.56481509982007427</v>
      </c>
      <c r="F2093">
        <f>IF(groupC[[#This Row],[normalized cost]]+groupC[[#This Row],[normalized weight]]&gt;1, 1, 0)</f>
        <v>1</v>
      </c>
    </row>
    <row r="2094" spans="1:6" x14ac:dyDescent="0.75">
      <c r="A2094">
        <v>20993.594440000001</v>
      </c>
      <c r="B2094">
        <v>58903.532780000001</v>
      </c>
      <c r="C2094">
        <v>0</v>
      </c>
      <c r="D2094">
        <f>(groupC[[#This Row],[Cost (USD)]]-MIN(groupC[Cost (USD)]))/(MAX(groupC[Cost (USD)])-MIN(groupC[Cost (USD)]))</f>
        <v>9.5301478044746632E-2</v>
      </c>
      <c r="E2094">
        <f>(groupC[[#This Row],[Weight (lbs)]]-MIN(groupC[Weight (lbs)]))/(MAX(groupC[Weight (lbs)])-MIN(groupC[Weight (lbs)]))</f>
        <v>0.40612711671809132</v>
      </c>
      <c r="F2094">
        <f>IF(groupC[[#This Row],[normalized cost]]+groupC[[#This Row],[normalized weight]]&gt;1, 1, 0)</f>
        <v>0</v>
      </c>
    </row>
    <row r="2095" spans="1:6" x14ac:dyDescent="0.75">
      <c r="A2095">
        <v>22809.654500000001</v>
      </c>
      <c r="B2095">
        <v>59570.96688</v>
      </c>
      <c r="C2095">
        <v>0</v>
      </c>
      <c r="D2095">
        <f>(groupC[[#This Row],[Cost (USD)]]-MIN(groupC[Cost (USD)]))/(MAX(groupC[Cost (USD)])-MIN(groupC[Cost (USD)]))</f>
        <v>0.38133130596552167</v>
      </c>
      <c r="E2095">
        <f>(groupC[[#This Row],[Weight (lbs)]]-MIN(groupC[Weight (lbs)]))/(MAX(groupC[Weight (lbs)])-MIN(groupC[Weight (lbs)]))</f>
        <v>0.47937037204177002</v>
      </c>
      <c r="F2095">
        <f>IF(groupC[[#This Row],[normalized cost]]+groupC[[#This Row],[normalized weight]]&gt;1, 1, 0)</f>
        <v>0</v>
      </c>
    </row>
    <row r="2096" spans="1:6" x14ac:dyDescent="0.75">
      <c r="A2096">
        <v>22472.806840000001</v>
      </c>
      <c r="B2096">
        <v>58155.819960000001</v>
      </c>
      <c r="C2096">
        <v>0</v>
      </c>
      <c r="D2096">
        <f>(groupC[[#This Row],[Cost (USD)]]-MIN(groupC[Cost (USD)]))/(MAX(groupC[Cost (USD)])-MIN(groupC[Cost (USD)]))</f>
        <v>0.3282777311705804</v>
      </c>
      <c r="E2096">
        <f>(groupC[[#This Row],[Weight (lbs)]]-MIN(groupC[Weight (lbs)]))/(MAX(groupC[Weight (lbs)])-MIN(groupC[Weight (lbs)]))</f>
        <v>0.32407419046807207</v>
      </c>
      <c r="F2096">
        <f>IF(groupC[[#This Row],[normalized cost]]+groupC[[#This Row],[normalized weight]]&gt;1, 1, 0)</f>
        <v>0</v>
      </c>
    </row>
    <row r="2097" spans="1:6" x14ac:dyDescent="0.75">
      <c r="A2097">
        <v>22874.520779999999</v>
      </c>
      <c r="B2097">
        <v>60655.408819999997</v>
      </c>
      <c r="C2097">
        <v>0</v>
      </c>
      <c r="D2097">
        <f>(groupC[[#This Row],[Cost (USD)]]-MIN(groupC[Cost (USD)]))/(MAX(groupC[Cost (USD)])-MIN(groupC[Cost (USD)]))</f>
        <v>0.39154775822661064</v>
      </c>
      <c r="E2097">
        <f>(groupC[[#This Row],[Weight (lbs)]]-MIN(groupC[Weight (lbs)]))/(MAX(groupC[Weight (lbs)])-MIN(groupC[Weight (lbs)]))</f>
        <v>0.59837546617035198</v>
      </c>
      <c r="F2097">
        <f>IF(groupC[[#This Row],[normalized cost]]+groupC[[#This Row],[normalized weight]]&gt;1, 1, 0)</f>
        <v>0</v>
      </c>
    </row>
    <row r="2098" spans="1:6" x14ac:dyDescent="0.75">
      <c r="A2098">
        <v>23325.590359999998</v>
      </c>
      <c r="B2098">
        <v>59255.96054</v>
      </c>
      <c r="C2098">
        <v>0</v>
      </c>
      <c r="D2098">
        <f>(groupC[[#This Row],[Cost (USD)]]-MIN(groupC[Cost (USD)]))/(MAX(groupC[Cost (USD)])-MIN(groupC[Cost (USD)]))</f>
        <v>0.46259130859668823</v>
      </c>
      <c r="E2098">
        <f>(groupC[[#This Row],[Weight (lbs)]]-MIN(groupC[Weight (lbs)]))/(MAX(groupC[Weight (lbs)])-MIN(groupC[Weight (lbs)]))</f>
        <v>0.44480203070410446</v>
      </c>
      <c r="F2098">
        <f>IF(groupC[[#This Row],[normalized cost]]+groupC[[#This Row],[normalized weight]]&gt;1, 1, 0)</f>
        <v>0</v>
      </c>
    </row>
    <row r="2099" spans="1:6" x14ac:dyDescent="0.75">
      <c r="A2099">
        <v>22871.287710000001</v>
      </c>
      <c r="B2099">
        <v>60146.217620000003</v>
      </c>
      <c r="C2099">
        <v>0</v>
      </c>
      <c r="D2099">
        <f>(groupC[[#This Row],[Cost (USD)]]-MIN(groupC[Cost (USD)]))/(MAX(groupC[Cost (USD)])-MIN(groupC[Cost (USD)]))</f>
        <v>0.3910385490456349</v>
      </c>
      <c r="E2099">
        <f>(groupC[[#This Row],[Weight (lbs)]]-MIN(groupC[Weight (lbs)]))/(MAX(groupC[Weight (lbs)])-MIN(groupC[Weight (lbs)]))</f>
        <v>0.54249755841860547</v>
      </c>
      <c r="F2099">
        <f>IF(groupC[[#This Row],[normalized cost]]+groupC[[#This Row],[normalized weight]]&gt;1, 1, 0)</f>
        <v>0</v>
      </c>
    </row>
    <row r="2100" spans="1:6" x14ac:dyDescent="0.75">
      <c r="A2100">
        <v>23464.729930000001</v>
      </c>
      <c r="B2100">
        <v>58842.635759999997</v>
      </c>
      <c r="C2100">
        <v>0</v>
      </c>
      <c r="D2100">
        <f>(groupC[[#This Row],[Cost (USD)]]-MIN(groupC[Cost (USD)]))/(MAX(groupC[Cost (USD)])-MIN(groupC[Cost (USD)]))</f>
        <v>0.48450581910250901</v>
      </c>
      <c r="E2100">
        <f>(groupC[[#This Row],[Weight (lbs)]]-MIN(groupC[Weight (lbs)]))/(MAX(groupC[Weight (lbs)])-MIN(groupC[Weight (lbs)]))</f>
        <v>0.39944436559058455</v>
      </c>
      <c r="F2100">
        <f>IF(groupC[[#This Row],[normalized cost]]+groupC[[#This Row],[normalized weight]]&gt;1, 1, 0)</f>
        <v>0</v>
      </c>
    </row>
    <row r="2101" spans="1:6" x14ac:dyDescent="0.75">
      <c r="A2101">
        <v>22742.075209999999</v>
      </c>
      <c r="B2101">
        <v>59434.110130000001</v>
      </c>
      <c r="C2101">
        <v>0</v>
      </c>
      <c r="D2101">
        <f>(groupC[[#This Row],[Cost (USD)]]-MIN(groupC[Cost (USD)]))/(MAX(groupC[Cost (USD)])-MIN(groupC[Cost (USD)]))</f>
        <v>0.37068755407897419</v>
      </c>
      <c r="E2101">
        <f>(groupC[[#This Row],[Weight (lbs)]]-MIN(groupC[Weight (lbs)]))/(MAX(groupC[Weight (lbs)])-MIN(groupC[Weight (lbs)]))</f>
        <v>0.46435190972014334</v>
      </c>
      <c r="F2101">
        <f>IF(groupC[[#This Row],[normalized cost]]+groupC[[#This Row],[normalized weight]]&gt;1, 1, 0)</f>
        <v>0</v>
      </c>
    </row>
    <row r="2102" spans="1:6" x14ac:dyDescent="0.75">
      <c r="A2102">
        <v>23488.597959999999</v>
      </c>
      <c r="B2102">
        <v>61038.528749999998</v>
      </c>
      <c r="C2102">
        <v>0</v>
      </c>
      <c r="D2102">
        <f>(groupC[[#This Row],[Cost (USD)]]-MIN(groupC[Cost (USD)]))/(MAX(groupC[Cost (USD)])-MIN(groupC[Cost (USD)]))</f>
        <v>0.4882650386702293</v>
      </c>
      <c r="E2102">
        <f>(groupC[[#This Row],[Weight (lbs)]]-MIN(groupC[Weight (lbs)]))/(MAX(groupC[Weight (lbs)])-MIN(groupC[Weight (lbs)]))</f>
        <v>0.6404184946170256</v>
      </c>
      <c r="F2102">
        <f>IF(groupC[[#This Row],[normalized cost]]+groupC[[#This Row],[normalized weight]]&gt;1, 1, 0)</f>
        <v>1</v>
      </c>
    </row>
    <row r="2103" spans="1:6" x14ac:dyDescent="0.75">
      <c r="A2103">
        <v>22372.886310000002</v>
      </c>
      <c r="B2103">
        <v>61014.047839999999</v>
      </c>
      <c r="C2103">
        <v>0</v>
      </c>
      <c r="D2103">
        <f>(groupC[[#This Row],[Cost (USD)]]-MIN(groupC[Cost (USD)]))/(MAX(groupC[Cost (USD)])-MIN(groupC[Cost (USD)]))</f>
        <v>0.31254022742213472</v>
      </c>
      <c r="E2103">
        <f>(groupC[[#This Row],[Weight (lbs)]]-MIN(groupC[Weight (lbs)]))/(MAX(groupC[Weight (lbs)])-MIN(groupC[Weight (lbs)]))</f>
        <v>0.63773199486868204</v>
      </c>
      <c r="F2103">
        <f>IF(groupC[[#This Row],[normalized cost]]+groupC[[#This Row],[normalized weight]]&gt;1, 1, 0)</f>
        <v>0</v>
      </c>
    </row>
    <row r="2104" spans="1:6" x14ac:dyDescent="0.75">
      <c r="A2104">
        <v>23436.087159999999</v>
      </c>
      <c r="B2104">
        <v>59184.318829999997</v>
      </c>
      <c r="C2104">
        <v>0</v>
      </c>
      <c r="D2104">
        <f>(groupC[[#This Row],[Cost (USD)]]-MIN(groupC[Cost (USD)]))/(MAX(groupC[Cost (USD)])-MIN(groupC[Cost (USD)]))</f>
        <v>0.47999457701601383</v>
      </c>
      <c r="E2104">
        <f>(groupC[[#This Row],[Weight (lbs)]]-MIN(groupC[Weight (lbs)]))/(MAX(groupC[Weight (lbs)])-MIN(groupC[Weight (lbs)]))</f>
        <v>0.43694017279580277</v>
      </c>
      <c r="F2104">
        <f>IF(groupC[[#This Row],[normalized cost]]+groupC[[#This Row],[normalized weight]]&gt;1, 1, 0)</f>
        <v>0</v>
      </c>
    </row>
    <row r="2105" spans="1:6" x14ac:dyDescent="0.75">
      <c r="A2105">
        <v>22917.634740000001</v>
      </c>
      <c r="B2105">
        <v>59494.79163</v>
      </c>
      <c r="C2105">
        <v>0</v>
      </c>
      <c r="D2105">
        <f>(groupC[[#This Row],[Cost (USD)]]-MIN(groupC[Cost (USD)]))/(MAX(groupC[Cost (USD)])-MIN(groupC[Cost (USD)]))</f>
        <v>0.3983382156742481</v>
      </c>
      <c r="E2105">
        <f>(groupC[[#This Row],[Weight (lbs)]]-MIN(groupC[Weight (lbs)]))/(MAX(groupC[Weight (lbs)])-MIN(groupC[Weight (lbs)]))</f>
        <v>0.47101100999374895</v>
      </c>
      <c r="F2105">
        <f>IF(groupC[[#This Row],[normalized cost]]+groupC[[#This Row],[normalized weight]]&gt;1, 1, 0)</f>
        <v>0</v>
      </c>
    </row>
    <row r="2106" spans="1:6" x14ac:dyDescent="0.75">
      <c r="A2106">
        <v>22526.245999999999</v>
      </c>
      <c r="B2106">
        <v>59351.932520000002</v>
      </c>
      <c r="C2106">
        <v>0</v>
      </c>
      <c r="D2106">
        <f>(groupC[[#This Row],[Cost (USD)]]-MIN(groupC[Cost (USD)]))/(MAX(groupC[Cost (USD)])-MIN(groupC[Cost (USD)]))</f>
        <v>0.33669440971315578</v>
      </c>
      <c r="E2106">
        <f>(groupC[[#This Row],[Weight (lbs)]]-MIN(groupC[Weight (lbs)]))/(MAX(groupC[Weight (lbs)])-MIN(groupC[Weight (lbs)]))</f>
        <v>0.45533385734445614</v>
      </c>
      <c r="F2106">
        <f>IF(groupC[[#This Row],[normalized cost]]+groupC[[#This Row],[normalized weight]]&gt;1, 1, 0)</f>
        <v>0</v>
      </c>
    </row>
    <row r="2107" spans="1:6" x14ac:dyDescent="0.75">
      <c r="A2107">
        <v>23639.999220000002</v>
      </c>
      <c r="B2107">
        <v>57833.698880000004</v>
      </c>
      <c r="C2107">
        <v>0</v>
      </c>
      <c r="D2107">
        <f>(groupC[[#This Row],[Cost (USD)]]-MIN(groupC[Cost (USD)]))/(MAX(groupC[Cost (USD)])-MIN(groupC[Cost (USD)]))</f>
        <v>0.51211076783889409</v>
      </c>
      <c r="E2107">
        <f>(groupC[[#This Row],[Weight (lbs)]]-MIN(groupC[Weight (lbs)]))/(MAX(groupC[Weight (lbs)])-MIN(groupC[Weight (lbs)]))</f>
        <v>0.28872508782620981</v>
      </c>
      <c r="F2107">
        <f>IF(groupC[[#This Row],[normalized cost]]+groupC[[#This Row],[normalized weight]]&gt;1, 1, 0)</f>
        <v>0</v>
      </c>
    </row>
    <row r="2108" spans="1:6" x14ac:dyDescent="0.75">
      <c r="A2108">
        <v>23886.332409999999</v>
      </c>
      <c r="B2108">
        <v>61090.044159999998</v>
      </c>
      <c r="C2108">
        <v>0</v>
      </c>
      <c r="D2108">
        <f>(groupC[[#This Row],[Cost (USD)]]-MIN(groupC[Cost (USD)]))/(MAX(groupC[Cost (USD)])-MIN(groupC[Cost (USD)]))</f>
        <v>0.55090829524383844</v>
      </c>
      <c r="E2108">
        <f>(groupC[[#This Row],[Weight (lbs)]]-MIN(groupC[Weight (lbs)]))/(MAX(groupC[Weight (lbs)])-MIN(groupC[Weight (lbs)]))</f>
        <v>0.64607172139661928</v>
      </c>
      <c r="F2108">
        <f>IF(groupC[[#This Row],[normalized cost]]+groupC[[#This Row],[normalized weight]]&gt;1, 1, 0)</f>
        <v>1</v>
      </c>
    </row>
    <row r="2109" spans="1:6" x14ac:dyDescent="0.75">
      <c r="A2109">
        <v>23166.510549999999</v>
      </c>
      <c r="B2109">
        <v>58948.392870000003</v>
      </c>
      <c r="C2109">
        <v>0</v>
      </c>
      <c r="D2109">
        <f>(groupC[[#This Row],[Cost (USD)]]-MIN(groupC[Cost (USD)]))/(MAX(groupC[Cost (USD)])-MIN(groupC[Cost (USD)]))</f>
        <v>0.43753620624507911</v>
      </c>
      <c r="E2109">
        <f>(groupC[[#This Row],[Weight (lbs)]]-MIN(groupC[Weight (lbs)]))/(MAX(groupC[Weight (lbs)])-MIN(groupC[Weight (lbs)]))</f>
        <v>0.41104999828154959</v>
      </c>
      <c r="F2109">
        <f>IF(groupC[[#This Row],[normalized cost]]+groupC[[#This Row],[normalized weight]]&gt;1, 1, 0)</f>
        <v>0</v>
      </c>
    </row>
    <row r="2110" spans="1:6" x14ac:dyDescent="0.75">
      <c r="A2110">
        <v>22646.416959999999</v>
      </c>
      <c r="B2110">
        <v>59257.03112</v>
      </c>
      <c r="C2110">
        <v>0</v>
      </c>
      <c r="D2110">
        <f>(groupC[[#This Row],[Cost (USD)]]-MIN(groupC[Cost (USD)]))/(MAX(groupC[Cost (USD)])-MIN(groupC[Cost (USD)]))</f>
        <v>0.35562136029532665</v>
      </c>
      <c r="E2110">
        <f>(groupC[[#This Row],[Weight (lbs)]]-MIN(groupC[Weight (lbs)]))/(MAX(groupC[Weight (lbs)])-MIN(groupC[Weight (lbs)]))</f>
        <v>0.44491951460893403</v>
      </c>
      <c r="F2110">
        <f>IF(groupC[[#This Row],[normalized cost]]+groupC[[#This Row],[normalized weight]]&gt;1, 1, 0)</f>
        <v>0</v>
      </c>
    </row>
    <row r="2111" spans="1:6" x14ac:dyDescent="0.75">
      <c r="A2111">
        <v>22417.36234</v>
      </c>
      <c r="B2111">
        <v>58172.228389999997</v>
      </c>
      <c r="C2111">
        <v>0</v>
      </c>
      <c r="D2111">
        <f>(groupC[[#This Row],[Cost (USD)]]-MIN(groupC[Cost (USD)]))/(MAX(groupC[Cost (USD)])-MIN(groupC[Cost (USD)]))</f>
        <v>0.31954521117112961</v>
      </c>
      <c r="E2111">
        <f>(groupC[[#This Row],[Weight (lbs)]]-MIN(groupC[Weight (lbs)]))/(MAX(groupC[Weight (lbs)])-MIN(groupC[Weight (lbs)]))</f>
        <v>0.32587482790621075</v>
      </c>
      <c r="F2111">
        <f>IF(groupC[[#This Row],[normalized cost]]+groupC[[#This Row],[normalized weight]]&gt;1, 1, 0)</f>
        <v>0</v>
      </c>
    </row>
    <row r="2112" spans="1:6" x14ac:dyDescent="0.75">
      <c r="A2112">
        <v>23027.821090000001</v>
      </c>
      <c r="B2112">
        <v>60181.78269</v>
      </c>
      <c r="C2112">
        <v>0</v>
      </c>
      <c r="D2112">
        <f>(groupC[[#This Row],[Cost (USD)]]-MIN(groupC[Cost (USD)]))/(MAX(groupC[Cost (USD)])-MIN(groupC[Cost (USD)]))</f>
        <v>0.41569258815558457</v>
      </c>
      <c r="E2112">
        <f>(groupC[[#This Row],[Weight (lbs)]]-MIN(groupC[Weight (lbs)]))/(MAX(groupC[Weight (lbs)])-MIN(groupC[Weight (lbs)]))</f>
        <v>0.5464004178958396</v>
      </c>
      <c r="F2112">
        <f>IF(groupC[[#This Row],[normalized cost]]+groupC[[#This Row],[normalized weight]]&gt;1, 1, 0)</f>
        <v>0</v>
      </c>
    </row>
    <row r="2113" spans="1:6" x14ac:dyDescent="0.75">
      <c r="A2113">
        <v>24408.345840000002</v>
      </c>
      <c r="B2113">
        <v>58724.097470000001</v>
      </c>
      <c r="C2113">
        <v>0</v>
      </c>
      <c r="D2113">
        <f>(groupC[[#This Row],[Cost (USD)]]-MIN(groupC[Cost (USD)]))/(MAX(groupC[Cost (USD)])-MIN(groupC[Cost (USD)]))</f>
        <v>0.63312551638311865</v>
      </c>
      <c r="E2113">
        <f>(groupC[[#This Row],[Weight (lbs)]]-MIN(groupC[Weight (lbs)]))/(MAX(groupC[Weight (lbs)])-MIN(groupC[Weight (lbs)]))</f>
        <v>0.38643614464397413</v>
      </c>
      <c r="F2113">
        <f>IF(groupC[[#This Row],[normalized cost]]+groupC[[#This Row],[normalized weight]]&gt;1, 1, 0)</f>
        <v>1</v>
      </c>
    </row>
    <row r="2114" spans="1:6" x14ac:dyDescent="0.75">
      <c r="A2114">
        <v>21815.9473</v>
      </c>
      <c r="B2114">
        <v>57345.861149999997</v>
      </c>
      <c r="C2114">
        <v>0</v>
      </c>
      <c r="D2114">
        <f>(groupC[[#This Row],[Cost (USD)]]-MIN(groupC[Cost (USD)]))/(MAX(groupC[Cost (USD)])-MIN(groupC[Cost (USD)]))</f>
        <v>0.22482222034660473</v>
      </c>
      <c r="E2114">
        <f>(groupC[[#This Row],[Weight (lbs)]]-MIN(groupC[Weight (lbs)]))/(MAX(groupC[Weight (lbs)])-MIN(groupC[Weight (lbs)]))</f>
        <v>0.23519047906870941</v>
      </c>
      <c r="F2114">
        <f>IF(groupC[[#This Row],[normalized cost]]+groupC[[#This Row],[normalized weight]]&gt;1, 1, 0)</f>
        <v>0</v>
      </c>
    </row>
    <row r="2115" spans="1:6" x14ac:dyDescent="0.75">
      <c r="A2115">
        <v>24462.986489999999</v>
      </c>
      <c r="B2115">
        <v>59368.14978</v>
      </c>
      <c r="C2115">
        <v>0</v>
      </c>
      <c r="D2115">
        <f>(groupC[[#This Row],[Cost (USD)]]-MIN(groupC[Cost (USD)]))/(MAX(groupC[Cost (USD)])-MIN(groupC[Cost (USD)]))</f>
        <v>0.64173142984447107</v>
      </c>
      <c r="E2115">
        <f>(groupC[[#This Row],[Weight (lbs)]]-MIN(groupC[Weight (lbs)]))/(MAX(groupC[Weight (lbs)])-MIN(groupC[Weight (lbs)]))</f>
        <v>0.45711351606256828</v>
      </c>
      <c r="F2115">
        <f>IF(groupC[[#This Row],[normalized cost]]+groupC[[#This Row],[normalized weight]]&gt;1, 1, 0)</f>
        <v>1</v>
      </c>
    </row>
    <row r="2116" spans="1:6" x14ac:dyDescent="0.75">
      <c r="A2116">
        <v>23728.598310000001</v>
      </c>
      <c r="B2116">
        <v>57900.523260000002</v>
      </c>
      <c r="C2116">
        <v>0</v>
      </c>
      <c r="D2116">
        <f>(groupC[[#This Row],[Cost (USD)]]-MIN(groupC[Cost (USD)]))/(MAX(groupC[Cost (USD)])-MIN(groupC[Cost (USD)]))</f>
        <v>0.52606514249026837</v>
      </c>
      <c r="E2116">
        <f>(groupC[[#This Row],[Weight (lbs)]]-MIN(groupC[Weight (lbs)]))/(MAX(groupC[Weight (lbs)])-MIN(groupC[Weight (lbs)]))</f>
        <v>0.2960582988895738</v>
      </c>
      <c r="F2116">
        <f>IF(groupC[[#This Row],[normalized cost]]+groupC[[#This Row],[normalized weight]]&gt;1, 1, 0)</f>
        <v>0</v>
      </c>
    </row>
    <row r="2117" spans="1:6" x14ac:dyDescent="0.75">
      <c r="A2117">
        <v>22857.486280000001</v>
      </c>
      <c r="B2117">
        <v>57980.78789</v>
      </c>
      <c r="C2117">
        <v>0</v>
      </c>
      <c r="D2117">
        <f>(groupC[[#This Row],[Cost (USD)]]-MIN(groupC[Cost (USD)]))/(MAX(groupC[Cost (USD)])-MIN(groupC[Cost (USD)]))</f>
        <v>0.38886482102038422</v>
      </c>
      <c r="E2117">
        <f>(groupC[[#This Row],[Weight (lbs)]]-MIN(groupC[Weight (lbs)]))/(MAX(groupC[Weight (lbs)])-MIN(groupC[Weight (lbs)]))</f>
        <v>0.3048664235996395</v>
      </c>
      <c r="F2117">
        <f>IF(groupC[[#This Row],[normalized cost]]+groupC[[#This Row],[normalized weight]]&gt;1, 1, 0)</f>
        <v>0</v>
      </c>
    </row>
    <row r="2118" spans="1:6" x14ac:dyDescent="0.75">
      <c r="A2118">
        <v>23630.719789999999</v>
      </c>
      <c r="B2118">
        <v>57543.890079999997</v>
      </c>
      <c r="C2118">
        <v>0</v>
      </c>
      <c r="D2118">
        <f>(groupC[[#This Row],[Cost (USD)]]-MIN(groupC[Cost (USD)]))/(MAX(groupC[Cost (USD)])-MIN(groupC[Cost (USD)]))</f>
        <v>0.51064925573113729</v>
      </c>
      <c r="E2118">
        <f>(groupC[[#This Row],[Weight (lbs)]]-MIN(groupC[Weight (lbs)]))/(MAX(groupC[Weight (lbs)])-MIN(groupC[Weight (lbs)]))</f>
        <v>0.25692188817930917</v>
      </c>
      <c r="F2118">
        <f>IF(groupC[[#This Row],[normalized cost]]+groupC[[#This Row],[normalized weight]]&gt;1, 1, 0)</f>
        <v>0</v>
      </c>
    </row>
    <row r="2119" spans="1:6" x14ac:dyDescent="0.75">
      <c r="A2119">
        <v>22892.43202</v>
      </c>
      <c r="B2119">
        <v>61748.853280000003</v>
      </c>
      <c r="C2119">
        <v>0</v>
      </c>
      <c r="D2119">
        <f>(groupC[[#This Row],[Cost (USD)]]-MIN(groupC[Cost (USD)]))/(MAX(groupC[Cost (USD)])-MIN(groupC[Cost (USD)]))</f>
        <v>0.39436878216072441</v>
      </c>
      <c r="E2119">
        <f>(groupC[[#This Row],[Weight (lbs)]]-MIN(groupC[Weight (lbs)]))/(MAX(groupC[Weight (lbs)])-MIN(groupC[Weight (lbs)]))</f>
        <v>0.71836848385710572</v>
      </c>
      <c r="F2119">
        <f>IF(groupC[[#This Row],[normalized cost]]+groupC[[#This Row],[normalized weight]]&gt;1, 1, 0)</f>
        <v>1</v>
      </c>
    </row>
    <row r="2120" spans="1:6" x14ac:dyDescent="0.75">
      <c r="A2120">
        <v>23790.645380000002</v>
      </c>
      <c r="B2120">
        <v>61853.773690000002</v>
      </c>
      <c r="C2120">
        <v>0</v>
      </c>
      <c r="D2120">
        <f>(groupC[[#This Row],[Cost (USD)]]-MIN(groupC[Cost (USD)]))/(MAX(groupC[Cost (USD)])-MIN(groupC[Cost (USD)]))</f>
        <v>0.53583756860435205</v>
      </c>
      <c r="E2120">
        <f>(groupC[[#This Row],[Weight (lbs)]]-MIN(groupC[Weight (lbs)]))/(MAX(groupC[Weight (lbs)])-MIN(groupC[Weight (lbs)]))</f>
        <v>0.72988229829705564</v>
      </c>
      <c r="F2120">
        <f>IF(groupC[[#This Row],[normalized cost]]+groupC[[#This Row],[normalized weight]]&gt;1, 1, 0)</f>
        <v>1</v>
      </c>
    </row>
    <row r="2121" spans="1:6" x14ac:dyDescent="0.75">
      <c r="A2121">
        <v>24464.033719999999</v>
      </c>
      <c r="B2121">
        <v>58829.93763</v>
      </c>
      <c r="C2121">
        <v>0</v>
      </c>
      <c r="D2121">
        <f>(groupC[[#This Row],[Cost (USD)]]-MIN(groupC[Cost (USD)]))/(MAX(groupC[Cost (USD)])-MIN(groupC[Cost (USD)]))</f>
        <v>0.64189636878194956</v>
      </c>
      <c r="E2121">
        <f>(groupC[[#This Row],[Weight (lbs)]]-MIN(groupC[Weight (lbs)]))/(MAX(groupC[Weight (lbs)])-MIN(groupC[Weight (lbs)]))</f>
        <v>0.39805089112213432</v>
      </c>
      <c r="F2121">
        <f>IF(groupC[[#This Row],[normalized cost]]+groupC[[#This Row],[normalized weight]]&gt;1, 1, 0)</f>
        <v>1</v>
      </c>
    </row>
    <row r="2122" spans="1:6" x14ac:dyDescent="0.75">
      <c r="A2122">
        <v>22859.66273</v>
      </c>
      <c r="B2122">
        <v>58753.756840000002</v>
      </c>
      <c r="C2122">
        <v>0</v>
      </c>
      <c r="D2122">
        <f>(groupC[[#This Row],[Cost (USD)]]-MIN(groupC[Cost (USD)]))/(MAX(groupC[Cost (USD)])-MIN(groupC[Cost (USD)]))</f>
        <v>0.38920761233697637</v>
      </c>
      <c r="E2122">
        <f>(groupC[[#This Row],[Weight (lbs)]]-MIN(groupC[Weight (lbs)]))/(MAX(groupC[Weight (lbs)])-MIN(groupC[Weight (lbs)]))</f>
        <v>0.3896909211225052</v>
      </c>
      <c r="F2122">
        <f>IF(groupC[[#This Row],[normalized cost]]+groupC[[#This Row],[normalized weight]]&gt;1, 1, 0)</f>
        <v>0</v>
      </c>
    </row>
    <row r="2123" spans="1:6" x14ac:dyDescent="0.75">
      <c r="A2123">
        <v>23103.479169999999</v>
      </c>
      <c r="B2123">
        <v>58615.90842</v>
      </c>
      <c r="C2123">
        <v>0</v>
      </c>
      <c r="D2123">
        <f>(groupC[[#This Row],[Cost (USD)]]-MIN(groupC[Cost (USD)]))/(MAX(groupC[Cost (USD)])-MIN(groupC[Cost (USD)]))</f>
        <v>0.42760875110628316</v>
      </c>
      <c r="E2123">
        <f>(groupC[[#This Row],[Weight (lbs)]]-MIN(groupC[Weight (lbs)]))/(MAX(groupC[Weight (lbs)])-MIN(groupC[Weight (lbs)]))</f>
        <v>0.37456363436561663</v>
      </c>
      <c r="F2123">
        <f>IF(groupC[[#This Row],[normalized cost]]+groupC[[#This Row],[normalized weight]]&gt;1, 1, 0)</f>
        <v>0</v>
      </c>
    </row>
    <row r="2124" spans="1:6" x14ac:dyDescent="0.75">
      <c r="A2124">
        <v>22715.160660000001</v>
      </c>
      <c r="B2124">
        <v>59858.284169999999</v>
      </c>
      <c r="C2124">
        <v>0</v>
      </c>
      <c r="D2124">
        <f>(groupC[[#This Row],[Cost (USD)]]-MIN(groupC[Cost (USD)]))/(MAX(groupC[Cost (USD)])-MIN(groupC[Cost (USD)]))</f>
        <v>0.36644850699312814</v>
      </c>
      <c r="E2124">
        <f>(groupC[[#This Row],[Weight (lbs)]]-MIN(groupC[Weight (lbs)]))/(MAX(groupC[Weight (lbs)])-MIN(groupC[Weight (lbs)]))</f>
        <v>0.5109001569754098</v>
      </c>
      <c r="F2124">
        <f>IF(groupC[[#This Row],[normalized cost]]+groupC[[#This Row],[normalized weight]]&gt;1, 1, 0)</f>
        <v>0</v>
      </c>
    </row>
    <row r="2125" spans="1:6" x14ac:dyDescent="0.75">
      <c r="A2125">
        <v>22925.342079999999</v>
      </c>
      <c r="B2125">
        <v>57278.608869999996</v>
      </c>
      <c r="C2125">
        <v>0</v>
      </c>
      <c r="D2125">
        <f>(groupC[[#This Row],[Cost (USD)]]-MIN(groupC[Cost (USD)]))/(MAX(groupC[Cost (USD)])-MIN(groupC[Cost (USD)]))</f>
        <v>0.39955212328803374</v>
      </c>
      <c r="E2125">
        <f>(groupC[[#This Row],[Weight (lbs)]]-MIN(groupC[Weight (lbs)]))/(MAX(groupC[Weight (lbs)])-MIN(groupC[Weight (lbs)]))</f>
        <v>0.22781031087661435</v>
      </c>
      <c r="F2125">
        <f>IF(groupC[[#This Row],[normalized cost]]+groupC[[#This Row],[normalized weight]]&gt;1, 1, 0)</f>
        <v>0</v>
      </c>
    </row>
    <row r="2126" spans="1:6" x14ac:dyDescent="0.75">
      <c r="A2126">
        <v>23571.745920000001</v>
      </c>
      <c r="B2126">
        <v>61252.33599</v>
      </c>
      <c r="C2126">
        <v>0</v>
      </c>
      <c r="D2126">
        <f>(groupC[[#This Row],[Cost (USD)]]-MIN(groupC[Cost (USD)]))/(MAX(groupC[Cost (USD)])-MIN(groupC[Cost (USD)]))</f>
        <v>0.50136085924059304</v>
      </c>
      <c r="E2126">
        <f>(groupC[[#This Row],[Weight (lbs)]]-MIN(groupC[Weight (lbs)]))/(MAX(groupC[Weight (lbs)])-MIN(groupC[Weight (lbs)]))</f>
        <v>0.66388139270594737</v>
      </c>
      <c r="F2126">
        <f>IF(groupC[[#This Row],[normalized cost]]+groupC[[#This Row],[normalized weight]]&gt;1, 1, 0)</f>
        <v>1</v>
      </c>
    </row>
    <row r="2127" spans="1:6" x14ac:dyDescent="0.75">
      <c r="A2127">
        <v>23763.07588</v>
      </c>
      <c r="B2127">
        <v>60288.134299999998</v>
      </c>
      <c r="C2127">
        <v>0</v>
      </c>
      <c r="D2127">
        <f>(groupC[[#This Row],[Cost (USD)]]-MIN(groupC[Cost (USD)]))/(MAX(groupC[Cost (USD)])-MIN(groupC[Cost (USD)]))</f>
        <v>0.53149536676061893</v>
      </c>
      <c r="E2127">
        <f>(groupC[[#This Row],[Weight (lbs)]]-MIN(groupC[Weight (lbs)]))/(MAX(groupC[Weight (lbs)])-MIN(groupC[Weight (lbs)]))</f>
        <v>0.55807129015920487</v>
      </c>
      <c r="F2127">
        <f>IF(groupC[[#This Row],[normalized cost]]+groupC[[#This Row],[normalized weight]]&gt;1, 1, 0)</f>
        <v>1</v>
      </c>
    </row>
    <row r="2128" spans="1:6" x14ac:dyDescent="0.75">
      <c r="A2128">
        <v>22504.219720000001</v>
      </c>
      <c r="B2128">
        <v>60070.980109999997</v>
      </c>
      <c r="C2128">
        <v>0</v>
      </c>
      <c r="D2128">
        <f>(groupC[[#This Row],[Cost (USD)]]-MIN(groupC[Cost (USD)]))/(MAX(groupC[Cost (USD)])-MIN(groupC[Cost (USD)]))</f>
        <v>0.33322526614411863</v>
      </c>
      <c r="E2128">
        <f>(groupC[[#This Row],[Weight (lbs)]]-MIN(groupC[Weight (lbs)]))/(MAX(groupC[Weight (lbs)])-MIN(groupC[Weight (lbs)]))</f>
        <v>0.53424110260544233</v>
      </c>
      <c r="F2128">
        <f>IF(groupC[[#This Row],[normalized cost]]+groupC[[#This Row],[normalized weight]]&gt;1, 1, 0)</f>
        <v>0</v>
      </c>
    </row>
    <row r="2129" spans="1:6" x14ac:dyDescent="0.75">
      <c r="A2129">
        <v>23631.340410000001</v>
      </c>
      <c r="B2129">
        <v>59161.753620000003</v>
      </c>
      <c r="C2129">
        <v>0</v>
      </c>
      <c r="D2129">
        <f>(groupC[[#This Row],[Cost (USD)]]-MIN(groupC[Cost (USD)]))/(MAX(groupC[Cost (USD)])-MIN(groupC[Cost (USD)]))</f>
        <v>0.51074700350705871</v>
      </c>
      <c r="E2129">
        <f>(groupC[[#This Row],[Weight (lbs)]]-MIN(groupC[Weight (lbs)]))/(MAX(groupC[Weight (lbs)])-MIN(groupC[Weight (lbs)]))</f>
        <v>0.43446389920195744</v>
      </c>
      <c r="F2129">
        <f>IF(groupC[[#This Row],[normalized cost]]+groupC[[#This Row],[normalized weight]]&gt;1, 1, 0)</f>
        <v>0</v>
      </c>
    </row>
    <row r="2130" spans="1:6" x14ac:dyDescent="0.75">
      <c r="A2130">
        <v>24812.843509999999</v>
      </c>
      <c r="B2130">
        <v>58404.316489999997</v>
      </c>
      <c r="C2130">
        <v>0</v>
      </c>
      <c r="D2130">
        <f>(groupC[[#This Row],[Cost (USD)]]-MIN(groupC[Cost (USD)]))/(MAX(groupC[Cost (USD)])-MIN(groupC[Cost (USD)]))</f>
        <v>0.69683398147895559</v>
      </c>
      <c r="E2130">
        <f>(groupC[[#This Row],[Weight (lbs)]]-MIN(groupC[Weight (lbs)]))/(MAX(groupC[Weight (lbs)])-MIN(groupC[Weight (lbs)]))</f>
        <v>0.35134384120038853</v>
      </c>
      <c r="F2130">
        <f>IF(groupC[[#This Row],[normalized cost]]+groupC[[#This Row],[normalized weight]]&gt;1, 1, 0)</f>
        <v>1</v>
      </c>
    </row>
    <row r="2131" spans="1:6" x14ac:dyDescent="0.75">
      <c r="A2131">
        <v>22348.140719999999</v>
      </c>
      <c r="B2131">
        <v>57340.984989999997</v>
      </c>
      <c r="C2131">
        <v>0</v>
      </c>
      <c r="D2131">
        <f>(groupC[[#This Row],[Cost (USD)]]-MIN(groupC[Cost (USD)]))/(MAX(groupC[Cost (USD)])-MIN(groupC[Cost (USD)]))</f>
        <v>0.30864279197636058</v>
      </c>
      <c r="E2131">
        <f>(groupC[[#This Row],[Weight (lbs)]]-MIN(groupC[Weight (lbs)]))/(MAX(groupC[Weight (lbs)])-MIN(groupC[Weight (lbs)]))</f>
        <v>0.23465537630443786</v>
      </c>
      <c r="F2131">
        <f>IF(groupC[[#This Row],[normalized cost]]+groupC[[#This Row],[normalized weight]]&gt;1, 1, 0)</f>
        <v>0</v>
      </c>
    </row>
    <row r="2132" spans="1:6" x14ac:dyDescent="0.75">
      <c r="A2132">
        <v>23577.723170000001</v>
      </c>
      <c r="B2132">
        <v>58834.06957</v>
      </c>
      <c r="C2132">
        <v>0</v>
      </c>
      <c r="D2132">
        <f>(groupC[[#This Row],[Cost (USD)]]-MIN(groupC[Cost (USD)]))/(MAX(groupC[Cost (USD)])-MIN(groupC[Cost (USD)]))</f>
        <v>0.50230227732835142</v>
      </c>
      <c r="E2132">
        <f>(groupC[[#This Row],[Weight (lbs)]]-MIN(groupC[Weight (lbs)]))/(MAX(groupC[Weight (lbs)])-MIN(groupC[Weight (lbs)]))</f>
        <v>0.39850432425718402</v>
      </c>
      <c r="F2132">
        <f>IF(groupC[[#This Row],[normalized cost]]+groupC[[#This Row],[normalized weight]]&gt;1, 1, 0)</f>
        <v>0</v>
      </c>
    </row>
    <row r="2133" spans="1:6" x14ac:dyDescent="0.75">
      <c r="A2133">
        <v>24543.964749999999</v>
      </c>
      <c r="B2133">
        <v>61171.385450000002</v>
      </c>
      <c r="C2133">
        <v>0</v>
      </c>
      <c r="D2133">
        <f>(groupC[[#This Row],[Cost (USD)]]-MIN(groupC[Cost (USD)]))/(MAX(groupC[Cost (USD)])-MIN(groupC[Cost (USD)]))</f>
        <v>0.65448552222461176</v>
      </c>
      <c r="E2133">
        <f>(groupC[[#This Row],[Weight (lbs)]]-MIN(groupC[Weight (lbs)]))/(MAX(groupC[Weight (lbs)])-MIN(groupC[Weight (lbs)]))</f>
        <v>0.65499799722194452</v>
      </c>
      <c r="F2133">
        <f>IF(groupC[[#This Row],[normalized cost]]+groupC[[#This Row],[normalized weight]]&gt;1, 1, 0)</f>
        <v>1</v>
      </c>
    </row>
    <row r="2134" spans="1:6" x14ac:dyDescent="0.75">
      <c r="A2134">
        <v>23353.594639999999</v>
      </c>
      <c r="B2134">
        <v>59050.803480000002</v>
      </c>
      <c r="C2134">
        <v>0</v>
      </c>
      <c r="D2134">
        <f>(groupC[[#This Row],[Cost (USD)]]-MIN(groupC[Cost (USD)]))/(MAX(groupC[Cost (USD)])-MIN(groupC[Cost (USD)]))</f>
        <v>0.46700198837863638</v>
      </c>
      <c r="E2134">
        <f>(groupC[[#This Row],[Weight (lbs)]]-MIN(groupC[Weight (lbs)]))/(MAX(groupC[Weight (lbs)])-MIN(groupC[Weight (lbs)]))</f>
        <v>0.42228839089002373</v>
      </c>
      <c r="F2134">
        <f>IF(groupC[[#This Row],[normalized cost]]+groupC[[#This Row],[normalized weight]]&gt;1, 1, 0)</f>
        <v>0</v>
      </c>
    </row>
    <row r="2135" spans="1:6" x14ac:dyDescent="0.75">
      <c r="A2135">
        <v>23913.63637</v>
      </c>
      <c r="B2135">
        <v>58116.75344</v>
      </c>
      <c r="C2135">
        <v>0</v>
      </c>
      <c r="D2135">
        <f>(groupC[[#This Row],[Cost (USD)]]-MIN(groupC[Cost (USD)]))/(MAX(groupC[Cost (USD)])-MIN(groupC[Cost (USD)]))</f>
        <v>0.55520867448369471</v>
      </c>
      <c r="E2135">
        <f>(groupC[[#This Row],[Weight (lbs)]]-MIN(groupC[Weight (lbs)]))/(MAX(groupC[Weight (lbs)])-MIN(groupC[Weight (lbs)]))</f>
        <v>0.31978708691887131</v>
      </c>
      <c r="F2135">
        <f>IF(groupC[[#This Row],[normalized cost]]+groupC[[#This Row],[normalized weight]]&gt;1, 1, 0)</f>
        <v>0</v>
      </c>
    </row>
    <row r="2136" spans="1:6" x14ac:dyDescent="0.75">
      <c r="A2136">
        <v>23474.7291</v>
      </c>
      <c r="B2136">
        <v>59092.84244</v>
      </c>
      <c r="C2136">
        <v>0</v>
      </c>
      <c r="D2136">
        <f>(groupC[[#This Row],[Cost (USD)]]-MIN(groupC[Cost (USD)]))/(MAX(groupC[Cost (USD)])-MIN(groupC[Cost (USD)]))</f>
        <v>0.48608069040629748</v>
      </c>
      <c r="E2136">
        <f>(groupC[[#This Row],[Weight (lbs)]]-MIN(groupC[Weight (lbs)]))/(MAX(groupC[Weight (lbs)])-MIN(groupC[Weight (lbs)]))</f>
        <v>0.42690168571691645</v>
      </c>
      <c r="F2136">
        <f>IF(groupC[[#This Row],[normalized cost]]+groupC[[#This Row],[normalized weight]]&gt;1, 1, 0)</f>
        <v>0</v>
      </c>
    </row>
    <row r="2137" spans="1:6" x14ac:dyDescent="0.75">
      <c r="A2137">
        <v>22652.092680000002</v>
      </c>
      <c r="B2137">
        <v>57739.018770000002</v>
      </c>
      <c r="C2137">
        <v>0</v>
      </c>
      <c r="D2137">
        <f>(groupC[[#This Row],[Cost (USD)]]-MIN(groupC[Cost (USD)]))/(MAX(groupC[Cost (USD)])-MIN(groupC[Cost (USD)]))</f>
        <v>0.35651528734690624</v>
      </c>
      <c r="E2137">
        <f>(groupC[[#This Row],[Weight (lbs)]]-MIN(groupC[Weight (lbs)]))/(MAX(groupC[Weight (lbs)])-MIN(groupC[Weight (lbs)]))</f>
        <v>0.27833502913606484</v>
      </c>
      <c r="F2137">
        <f>IF(groupC[[#This Row],[normalized cost]]+groupC[[#This Row],[normalized weight]]&gt;1, 1, 0)</f>
        <v>0</v>
      </c>
    </row>
    <row r="2138" spans="1:6" x14ac:dyDescent="0.75">
      <c r="A2138">
        <v>23143.395550000001</v>
      </c>
      <c r="B2138">
        <v>60388.052100000001</v>
      </c>
      <c r="C2138">
        <v>0</v>
      </c>
      <c r="D2138">
        <f>(groupC[[#This Row],[Cost (USD)]]-MIN(groupC[Cost (USD)]))/(MAX(groupC[Cost (USD)])-MIN(groupC[Cost (USD)]))</f>
        <v>0.43389558905514536</v>
      </c>
      <c r="E2138">
        <f>(groupC[[#This Row],[Weight (lbs)]]-MIN(groupC[Weight (lbs)]))/(MAX(groupC[Weight (lbs)])-MIN(groupC[Weight (lbs)]))</f>
        <v>0.56903612539429482</v>
      </c>
      <c r="F2138">
        <f>IF(groupC[[#This Row],[normalized cost]]+groupC[[#This Row],[normalized weight]]&gt;1, 1, 0)</f>
        <v>1</v>
      </c>
    </row>
    <row r="2139" spans="1:6" x14ac:dyDescent="0.75">
      <c r="A2139">
        <v>24407.032480000002</v>
      </c>
      <c r="B2139">
        <v>60729.45506</v>
      </c>
      <c r="C2139">
        <v>0</v>
      </c>
      <c r="D2139">
        <f>(groupC[[#This Row],[Cost (USD)]]-MIN(groupC[Cost (USD)]))/(MAX(groupC[Cost (USD)])-MIN(groupC[Cost (USD)]))</f>
        <v>0.63291866191664348</v>
      </c>
      <c r="E2139">
        <f>(groupC[[#This Row],[Weight (lbs)]]-MIN(groupC[Weight (lbs)]))/(MAX(groupC[Weight (lbs)])-MIN(groupC[Weight (lbs)]))</f>
        <v>0.60650119373218714</v>
      </c>
      <c r="F2139">
        <f>IF(groupC[[#This Row],[normalized cost]]+groupC[[#This Row],[normalized weight]]&gt;1, 1, 0)</f>
        <v>1</v>
      </c>
    </row>
    <row r="2140" spans="1:6" x14ac:dyDescent="0.75">
      <c r="A2140">
        <v>22936.14834</v>
      </c>
      <c r="B2140">
        <v>61978.266490000002</v>
      </c>
      <c r="C2140">
        <v>0</v>
      </c>
      <c r="D2140">
        <f>(groupC[[#This Row],[Cost (USD)]]-MIN(groupC[Cost (USD)]))/(MAX(groupC[Cost (USD)])-MIN(groupC[Cost (USD)]))</f>
        <v>0.40125411143057765</v>
      </c>
      <c r="E2140">
        <f>(groupC[[#This Row],[Weight (lbs)]]-MIN(groupC[Weight (lbs)]))/(MAX(groupC[Weight (lbs)])-MIN(groupC[Weight (lbs)]))</f>
        <v>0.74354395858135891</v>
      </c>
      <c r="F2140">
        <f>IF(groupC[[#This Row],[normalized cost]]+groupC[[#This Row],[normalized weight]]&gt;1, 1, 0)</f>
        <v>1</v>
      </c>
    </row>
    <row r="2141" spans="1:6" x14ac:dyDescent="0.75">
      <c r="A2141">
        <v>23346.909670000001</v>
      </c>
      <c r="B2141">
        <v>60397.783629999998</v>
      </c>
      <c r="C2141">
        <v>0</v>
      </c>
      <c r="D2141">
        <f>(groupC[[#This Row],[Cost (USD)]]-MIN(groupC[Cost (USD)]))/(MAX(groupC[Cost (USD)])-MIN(groupC[Cost (USD)]))</f>
        <v>0.46594910424728497</v>
      </c>
      <c r="E2141">
        <f>(groupC[[#This Row],[Weight (lbs)]]-MIN(groupC[Weight (lbs)]))/(MAX(groupC[Weight (lbs)])-MIN(groupC[Weight (lbs)]))</f>
        <v>0.57010404945822835</v>
      </c>
      <c r="F2141">
        <f>IF(groupC[[#This Row],[normalized cost]]+groupC[[#This Row],[normalized weight]]&gt;1, 1, 0)</f>
        <v>1</v>
      </c>
    </row>
    <row r="2142" spans="1:6" x14ac:dyDescent="0.75">
      <c r="A2142">
        <v>22102.38956</v>
      </c>
      <c r="B2142">
        <v>58780.91259</v>
      </c>
      <c r="C2142">
        <v>0</v>
      </c>
      <c r="D2142">
        <f>(groupC[[#This Row],[Cost (USD)]]-MIN(groupC[Cost (USD)]))/(MAX(groupC[Cost (USD)])-MIN(groupC[Cost (USD)]))</f>
        <v>0.26993693441450722</v>
      </c>
      <c r="E2142">
        <f>(groupC[[#This Row],[Weight (lbs)]]-MIN(groupC[Weight (lbs)]))/(MAX(groupC[Weight (lbs)])-MIN(groupC[Weight (lbs)]))</f>
        <v>0.39267095395384521</v>
      </c>
      <c r="F2142">
        <f>IF(groupC[[#This Row],[normalized cost]]+groupC[[#This Row],[normalized weight]]&gt;1, 1, 0)</f>
        <v>0</v>
      </c>
    </row>
    <row r="2143" spans="1:6" x14ac:dyDescent="0.75">
      <c r="A2143">
        <v>23146.066859999999</v>
      </c>
      <c r="B2143">
        <v>59602.509830000003</v>
      </c>
      <c r="C2143">
        <v>0</v>
      </c>
      <c r="D2143">
        <f>(groupC[[#This Row],[Cost (USD)]]-MIN(groupC[Cost (USD)]))/(MAX(groupC[Cost (USD)])-MIN(groupC[Cost (USD)]))</f>
        <v>0.43431632092214234</v>
      </c>
      <c r="E2143">
        <f>(groupC[[#This Row],[Weight (lbs)]]-MIN(groupC[Weight (lbs)]))/(MAX(groupC[Weight (lbs)])-MIN(groupC[Weight (lbs)]))</f>
        <v>0.48283184987233368</v>
      </c>
      <c r="F2143">
        <f>IF(groupC[[#This Row],[normalized cost]]+groupC[[#This Row],[normalized weight]]&gt;1, 1, 0)</f>
        <v>0</v>
      </c>
    </row>
    <row r="2144" spans="1:6" x14ac:dyDescent="0.75">
      <c r="A2144">
        <v>22963.840919999999</v>
      </c>
      <c r="B2144">
        <v>59985.359219999998</v>
      </c>
      <c r="C2144">
        <v>0</v>
      </c>
      <c r="D2144">
        <f>(groupC[[#This Row],[Cost (USD)]]-MIN(groupC[Cost (USD)]))/(MAX(groupC[Cost (USD)])-MIN(groupC[Cost (USD)]))</f>
        <v>0.40561569839928285</v>
      </c>
      <c r="E2144">
        <f>(groupC[[#This Row],[Weight (lbs)]]-MIN(groupC[Weight (lbs)]))/(MAX(groupC[Weight (lbs)])-MIN(groupC[Weight (lbs)]))</f>
        <v>0.52484518964967564</v>
      </c>
      <c r="F2144">
        <f>IF(groupC[[#This Row],[normalized cost]]+groupC[[#This Row],[normalized weight]]&gt;1, 1, 0)</f>
        <v>0</v>
      </c>
    </row>
    <row r="2145" spans="1:6" x14ac:dyDescent="0.75">
      <c r="A2145">
        <v>22935.75418</v>
      </c>
      <c r="B2145">
        <v>61345.375679999997</v>
      </c>
      <c r="C2145">
        <v>0</v>
      </c>
      <c r="D2145">
        <f>(groupC[[#This Row],[Cost (USD)]]-MIN(groupC[Cost (USD)]))/(MAX(groupC[Cost (USD)])-MIN(groupC[Cost (USD)]))</f>
        <v>0.40119203115060431</v>
      </c>
      <c r="E2145">
        <f>(groupC[[#This Row],[Weight (lbs)]]-MIN(groupC[Weight (lbs)]))/(MAX(groupC[Weight (lbs)])-MIN(groupC[Weight (lbs)]))</f>
        <v>0.67409143407168781</v>
      </c>
      <c r="F2145">
        <f>IF(groupC[[#This Row],[normalized cost]]+groupC[[#This Row],[normalized weight]]&gt;1, 1, 0)</f>
        <v>1</v>
      </c>
    </row>
    <row r="2146" spans="1:6" x14ac:dyDescent="0.75">
      <c r="A2146">
        <v>23502.450130000001</v>
      </c>
      <c r="B2146">
        <v>57639.096129999998</v>
      </c>
      <c r="C2146">
        <v>0</v>
      </c>
      <c r="D2146">
        <f>(groupC[[#This Row],[Cost (USD)]]-MIN(groupC[Cost (USD)]))/(MAX(groupC[Cost (USD)])-MIN(groupC[Cost (USD)]))</f>
        <v>0.49044675825577533</v>
      </c>
      <c r="E2146">
        <f>(groupC[[#This Row],[Weight (lbs)]]-MIN(groupC[Weight (lbs)]))/(MAX(groupC[Weight (lbs)])-MIN(groupC[Weight (lbs)]))</f>
        <v>0.26736966276635676</v>
      </c>
      <c r="F2146">
        <f>IF(groupC[[#This Row],[normalized cost]]+groupC[[#This Row],[normalized weight]]&gt;1, 1, 0)</f>
        <v>0</v>
      </c>
    </row>
    <row r="2147" spans="1:6" x14ac:dyDescent="0.75">
      <c r="A2147">
        <v>23917.335370000001</v>
      </c>
      <c r="B2147">
        <v>57235.376900000003</v>
      </c>
      <c r="C2147">
        <v>0</v>
      </c>
      <c r="D2147">
        <f>(groupC[[#This Row],[Cost (USD)]]-MIN(groupC[Cost (USD)]))/(MAX(groupC[Cost (USD)])-MIN(groupC[Cost (USD)]))</f>
        <v>0.55579126773420595</v>
      </c>
      <c r="E2147">
        <f>(groupC[[#This Row],[Weight (lbs)]]-MIN(groupC[Weight (lbs)]))/(MAX(groupC[Weight (lbs)])-MIN(groupC[Weight (lbs)]))</f>
        <v>0.22306609685330459</v>
      </c>
      <c r="F2147">
        <f>IF(groupC[[#This Row],[normalized cost]]+groupC[[#This Row],[normalized weight]]&gt;1, 1, 0)</f>
        <v>0</v>
      </c>
    </row>
    <row r="2148" spans="1:6" x14ac:dyDescent="0.75">
      <c r="A2148">
        <v>22467.451160000001</v>
      </c>
      <c r="B2148">
        <v>58066.770859999997</v>
      </c>
      <c r="C2148">
        <v>0</v>
      </c>
      <c r="D2148">
        <f>(groupC[[#This Row],[Cost (USD)]]-MIN(groupC[Cost (USD)]))/(MAX(groupC[Cost (USD)])-MIN(groupC[Cost (USD)]))</f>
        <v>0.32743421048393584</v>
      </c>
      <c r="E2148">
        <f>(groupC[[#This Row],[Weight (lbs)]]-MIN(groupC[Weight (lbs)]))/(MAX(groupC[Weight (lbs)])-MIN(groupC[Weight (lbs)]))</f>
        <v>0.31430207069228583</v>
      </c>
      <c r="F2148">
        <f>IF(groupC[[#This Row],[normalized cost]]+groupC[[#This Row],[normalized weight]]&gt;1, 1, 0)</f>
        <v>0</v>
      </c>
    </row>
    <row r="2149" spans="1:6" x14ac:dyDescent="0.75">
      <c r="A2149">
        <v>23913.773969999998</v>
      </c>
      <c r="B2149">
        <v>61106.65105</v>
      </c>
      <c r="C2149">
        <v>0</v>
      </c>
      <c r="D2149">
        <f>(groupC[[#This Row],[Cost (USD)]]-MIN(groupC[Cost (USD)]))/(MAX(groupC[Cost (USD)])-MIN(groupC[Cost (USD)]))</f>
        <v>0.55523034651161285</v>
      </c>
      <c r="E2149">
        <f>(groupC[[#This Row],[Weight (lbs)]]-MIN(groupC[Weight (lbs)]))/(MAX(groupC[Weight (lbs)])-MIN(groupC[Weight (lbs)]))</f>
        <v>0.64789413754886926</v>
      </c>
      <c r="F2149">
        <f>IF(groupC[[#This Row],[normalized cost]]+groupC[[#This Row],[normalized weight]]&gt;1, 1, 0)</f>
        <v>1</v>
      </c>
    </row>
    <row r="2150" spans="1:6" x14ac:dyDescent="0.75">
      <c r="A2150">
        <v>23311.429400000001</v>
      </c>
      <c r="B2150">
        <v>59391.59433</v>
      </c>
      <c r="C2150">
        <v>0</v>
      </c>
      <c r="D2150">
        <f>(groupC[[#This Row],[Cost (USD)]]-MIN(groupC[Cost (USD)]))/(MAX(groupC[Cost (USD)])-MIN(groupC[Cost (USD)]))</f>
        <v>0.46036095452349074</v>
      </c>
      <c r="E2150">
        <f>(groupC[[#This Row],[Weight (lbs)]]-MIN(groupC[Weight (lbs)]))/(MAX(groupC[Weight (lbs)])-MIN(groupC[Weight (lbs)]))</f>
        <v>0.45968628715951815</v>
      </c>
      <c r="F2150">
        <f>IF(groupC[[#This Row],[normalized cost]]+groupC[[#This Row],[normalized weight]]&gt;1, 1, 0)</f>
        <v>0</v>
      </c>
    </row>
    <row r="2151" spans="1:6" x14ac:dyDescent="0.75">
      <c r="A2151">
        <v>20943.733489999999</v>
      </c>
      <c r="B2151">
        <v>59256.399129999998</v>
      </c>
      <c r="C2151">
        <v>0</v>
      </c>
      <c r="D2151">
        <f>(groupC[[#This Row],[Cost (USD)]]-MIN(groupC[Cost (USD)]))/(MAX(groupC[Cost (USD)])-MIN(groupC[Cost (USD)]))</f>
        <v>8.7448368303174012E-2</v>
      </c>
      <c r="E2151">
        <f>(groupC[[#This Row],[Weight (lbs)]]-MIN(groupC[Weight (lbs)]))/(MAX(groupC[Weight (lbs)])-MIN(groupC[Weight (lbs)]))</f>
        <v>0.44485016093801411</v>
      </c>
      <c r="F2151">
        <f>IF(groupC[[#This Row],[normalized cost]]+groupC[[#This Row],[normalized weight]]&gt;1, 1, 0)</f>
        <v>0</v>
      </c>
    </row>
    <row r="2152" spans="1:6" x14ac:dyDescent="0.75">
      <c r="A2152">
        <v>22634.167689999998</v>
      </c>
      <c r="B2152">
        <v>59038.33743</v>
      </c>
      <c r="C2152">
        <v>0</v>
      </c>
      <c r="D2152">
        <f>(groupC[[#This Row],[Cost (USD)]]-MIN(groupC[Cost (USD)]))/(MAX(groupC[Cost (USD)])-MIN(groupC[Cost (USD)]))</f>
        <v>0.35369209778500238</v>
      </c>
      <c r="E2152">
        <f>(groupC[[#This Row],[Weight (lbs)]]-MIN(groupC[Weight (lbs)]))/(MAX(groupC[Weight (lbs)])-MIN(groupC[Weight (lbs)]))</f>
        <v>0.42092038454598479</v>
      </c>
      <c r="F2152">
        <f>IF(groupC[[#This Row],[normalized cost]]+groupC[[#This Row],[normalized weight]]&gt;1, 1, 0)</f>
        <v>0</v>
      </c>
    </row>
    <row r="2153" spans="1:6" x14ac:dyDescent="0.75">
      <c r="A2153">
        <v>22646.116109999999</v>
      </c>
      <c r="B2153">
        <v>59019.068240000001</v>
      </c>
      <c r="C2153">
        <v>0</v>
      </c>
      <c r="D2153">
        <f>(groupC[[#This Row],[Cost (USD)]]-MIN(groupC[Cost (USD)]))/(MAX(groupC[Cost (USD)])-MIN(groupC[Cost (USD)]))</f>
        <v>0.3555739763592855</v>
      </c>
      <c r="E2153">
        <f>(groupC[[#This Row],[Weight (lbs)]]-MIN(groupC[Weight (lbs)]))/(MAX(groupC[Weight (lbs)])-MIN(groupC[Weight (lbs)]))</f>
        <v>0.41880581143224904</v>
      </c>
      <c r="F2153">
        <f>IF(groupC[[#This Row],[normalized cost]]+groupC[[#This Row],[normalized weight]]&gt;1, 1, 0)</f>
        <v>0</v>
      </c>
    </row>
    <row r="2154" spans="1:6" x14ac:dyDescent="0.75">
      <c r="A2154">
        <v>24161.103210000001</v>
      </c>
      <c r="B2154">
        <v>59447.627840000001</v>
      </c>
      <c r="C2154">
        <v>0</v>
      </c>
      <c r="D2154">
        <f>(groupC[[#This Row],[Cost (USD)]]-MIN(groupC[Cost (USD)]))/(MAX(groupC[Cost (USD)])-MIN(groupC[Cost (USD)]))</f>
        <v>0.59418475199365228</v>
      </c>
      <c r="E2154">
        <f>(groupC[[#This Row],[Weight (lbs)]]-MIN(groupC[Weight (lbs)]))/(MAX(groupC[Weight (lbs)])-MIN(groupC[Weight (lbs)]))</f>
        <v>0.46583532371550473</v>
      </c>
      <c r="F2154">
        <f>IF(groupC[[#This Row],[normalized cost]]+groupC[[#This Row],[normalized weight]]&gt;1, 1, 0)</f>
        <v>1</v>
      </c>
    </row>
    <row r="2155" spans="1:6" x14ac:dyDescent="0.75">
      <c r="A2155">
        <v>23579.154760000001</v>
      </c>
      <c r="B2155">
        <v>60571.591280000001</v>
      </c>
      <c r="C2155">
        <v>0</v>
      </c>
      <c r="D2155">
        <f>(groupC[[#This Row],[Cost (USD)]]-MIN(groupC[Cost (USD)]))/(MAX(groupC[Cost (USD)])-MIN(groupC[Cost (USD)]))</f>
        <v>0.50252775304381481</v>
      </c>
      <c r="E2155">
        <f>(groupC[[#This Row],[Weight (lbs)]]-MIN(groupC[Weight (lbs)]))/(MAX(groupC[Weight (lbs)])-MIN(groupC[Weight (lbs)]))</f>
        <v>0.58917745024215407</v>
      </c>
      <c r="F2155">
        <f>IF(groupC[[#This Row],[normalized cost]]+groupC[[#This Row],[normalized weight]]&gt;1, 1, 0)</f>
        <v>1</v>
      </c>
    </row>
    <row r="2156" spans="1:6" x14ac:dyDescent="0.75">
      <c r="A2156">
        <v>22732.693050000002</v>
      </c>
      <c r="B2156">
        <v>57752.124730000003</v>
      </c>
      <c r="C2156">
        <v>0</v>
      </c>
      <c r="D2156">
        <f>(groupC[[#This Row],[Cost (USD)]]-MIN(groupC[Cost (USD)]))/(MAX(groupC[Cost (USD)])-MIN(groupC[Cost (USD)]))</f>
        <v>0.3692098619753747</v>
      </c>
      <c r="E2156">
        <f>(groupC[[#This Row],[Weight (lbs)]]-MIN(groupC[Weight (lbs)]))/(MAX(groupC[Weight (lbs)])-MIN(groupC[Weight (lbs)]))</f>
        <v>0.27977325828039828</v>
      </c>
      <c r="F2156">
        <f>IF(groupC[[#This Row],[normalized cost]]+groupC[[#This Row],[normalized weight]]&gt;1, 1, 0)</f>
        <v>0</v>
      </c>
    </row>
    <row r="2157" spans="1:6" x14ac:dyDescent="0.75">
      <c r="A2157">
        <v>22900.50589</v>
      </c>
      <c r="B2157">
        <v>60587.827859999998</v>
      </c>
      <c r="C2157">
        <v>0</v>
      </c>
      <c r="D2157">
        <f>(groupC[[#This Row],[Cost (USD)]]-MIN(groupC[Cost (USD)]))/(MAX(groupC[Cost (USD)])-MIN(groupC[Cost (USD)]))</f>
        <v>0.39564041832387792</v>
      </c>
      <c r="E2157">
        <f>(groupC[[#This Row],[Weight (lbs)]]-MIN(groupC[Weight (lbs)]))/(MAX(groupC[Weight (lbs)])-MIN(groupC[Weight (lbs)]))</f>
        <v>0.59095922910919596</v>
      </c>
      <c r="F2157">
        <f>IF(groupC[[#This Row],[normalized cost]]+groupC[[#This Row],[normalized weight]]&gt;1, 1, 0)</f>
        <v>0</v>
      </c>
    </row>
    <row r="2158" spans="1:6" x14ac:dyDescent="0.75">
      <c r="A2158">
        <v>23274.470069999999</v>
      </c>
      <c r="B2158">
        <v>59233.194929999998</v>
      </c>
      <c r="C2158">
        <v>0</v>
      </c>
      <c r="D2158">
        <f>(groupC[[#This Row],[Cost (USD)]]-MIN(groupC[Cost (USD)]))/(MAX(groupC[Cost (USD)])-MIN(groupC[Cost (USD)]))</f>
        <v>0.45453985254960144</v>
      </c>
      <c r="E2158">
        <f>(groupC[[#This Row],[Weight (lbs)]]-MIN(groupC[Weight (lbs)]))/(MAX(groupC[Weight (lbs)])-MIN(groupC[Weight (lbs)]))</f>
        <v>0.44230376550334616</v>
      </c>
      <c r="F2158">
        <f>IF(groupC[[#This Row],[normalized cost]]+groupC[[#This Row],[normalized weight]]&gt;1, 1, 0)</f>
        <v>0</v>
      </c>
    </row>
    <row r="2159" spans="1:6" x14ac:dyDescent="0.75">
      <c r="A2159">
        <v>24520.731660000001</v>
      </c>
      <c r="B2159">
        <v>58474.546090000003</v>
      </c>
      <c r="C2159">
        <v>0</v>
      </c>
      <c r="D2159">
        <f>(groupC[[#This Row],[Cost (USD)]]-MIN(groupC[Cost (USD)]))/(MAX(groupC[Cost (USD)])-MIN(groupC[Cost (USD)]))</f>
        <v>0.65082630583571799</v>
      </c>
      <c r="E2159">
        <f>(groupC[[#This Row],[Weight (lbs)]]-MIN(groupC[Weight (lbs)]))/(MAX(groupC[Weight (lbs)])-MIN(groupC[Weight (lbs)]))</f>
        <v>0.35905073619433664</v>
      </c>
      <c r="F2159">
        <f>IF(groupC[[#This Row],[normalized cost]]+groupC[[#This Row],[normalized weight]]&gt;1, 1, 0)</f>
        <v>1</v>
      </c>
    </row>
    <row r="2160" spans="1:6" x14ac:dyDescent="0.75">
      <c r="A2160">
        <v>22718.021290000001</v>
      </c>
      <c r="B2160">
        <v>58422.541140000001</v>
      </c>
      <c r="C2160">
        <v>0</v>
      </c>
      <c r="D2160">
        <f>(groupC[[#This Row],[Cost (USD)]]-MIN(groupC[Cost (USD)]))/(MAX(groupC[Cost (USD)])-MIN(groupC[Cost (USD)]))</f>
        <v>0.36689905679853752</v>
      </c>
      <c r="E2160">
        <f>(groupC[[#This Row],[Weight (lbs)]]-MIN(groupC[Weight (lbs)]))/(MAX(groupC[Weight (lbs)])-MIN(groupC[Weight (lbs)]))</f>
        <v>0.35334378800133104</v>
      </c>
      <c r="F2160">
        <f>IF(groupC[[#This Row],[normalized cost]]+groupC[[#This Row],[normalized weight]]&gt;1, 1, 0)</f>
        <v>0</v>
      </c>
    </row>
    <row r="2161" spans="1:6" x14ac:dyDescent="0.75">
      <c r="A2161">
        <v>23487.43821</v>
      </c>
      <c r="B2161">
        <v>59215.415159999997</v>
      </c>
      <c r="C2161">
        <v>0</v>
      </c>
      <c r="D2161">
        <f>(groupC[[#This Row],[Cost (USD)]]-MIN(groupC[Cost (USD)]))/(MAX(groupC[Cost (USD)])-MIN(groupC[Cost (USD)]))</f>
        <v>0.4880823778099212</v>
      </c>
      <c r="E2161">
        <f>(groupC[[#This Row],[Weight (lbs)]]-MIN(groupC[Weight (lbs)]))/(MAX(groupC[Weight (lbs)])-MIN(groupC[Weight (lbs)]))</f>
        <v>0.44035263919184009</v>
      </c>
      <c r="F2161">
        <f>IF(groupC[[#This Row],[normalized cost]]+groupC[[#This Row],[normalized weight]]&gt;1, 1, 0)</f>
        <v>0</v>
      </c>
    </row>
    <row r="2162" spans="1:6" x14ac:dyDescent="0.75">
      <c r="A2162">
        <v>23408.17801</v>
      </c>
      <c r="B2162">
        <v>58905.540280000001</v>
      </c>
      <c r="C2162">
        <v>0</v>
      </c>
      <c r="D2162">
        <f>(groupC[[#This Row],[Cost (USD)]]-MIN(groupC[Cost (USD)]))/(MAX(groupC[Cost (USD)])-MIN(groupC[Cost (USD)]))</f>
        <v>0.47559888022836738</v>
      </c>
      <c r="E2162">
        <f>(groupC[[#This Row],[Weight (lbs)]]-MIN(groupC[Weight (lbs)]))/(MAX(groupC[Weight (lbs)])-MIN(groupC[Weight (lbs)]))</f>
        <v>0.40634741687216236</v>
      </c>
      <c r="F2162">
        <f>IF(groupC[[#This Row],[normalized cost]]+groupC[[#This Row],[normalized weight]]&gt;1, 1, 0)</f>
        <v>0</v>
      </c>
    </row>
    <row r="2163" spans="1:6" x14ac:dyDescent="0.75">
      <c r="A2163">
        <v>23318.4853</v>
      </c>
      <c r="B2163">
        <v>58229.225729999998</v>
      </c>
      <c r="C2163">
        <v>0</v>
      </c>
      <c r="D2163">
        <f>(groupC[[#This Row],[Cost (USD)]]-MIN(groupC[Cost (USD)]))/(MAX(groupC[Cost (USD)])-MIN(groupC[Cost (USD)]))</f>
        <v>0.4614722602051024</v>
      </c>
      <c r="E2163">
        <f>(groupC[[#This Row],[Weight (lbs)]]-MIN(groupC[Weight (lbs)]))/(MAX(groupC[Weight (lbs)])-MIN(groupC[Weight (lbs)]))</f>
        <v>0.33212963377601973</v>
      </c>
      <c r="F2163">
        <f>IF(groupC[[#This Row],[normalized cost]]+groupC[[#This Row],[normalized weight]]&gt;1, 1, 0)</f>
        <v>0</v>
      </c>
    </row>
    <row r="2164" spans="1:6" x14ac:dyDescent="0.75">
      <c r="A2164">
        <v>22354.170709999999</v>
      </c>
      <c r="B2164">
        <v>59080.407229999997</v>
      </c>
      <c r="C2164">
        <v>0</v>
      </c>
      <c r="D2164">
        <f>(groupC[[#This Row],[Cost (USD)]]-MIN(groupC[Cost (USD)]))/(MAX(groupC[Cost (USD)])-MIN(groupC[Cost (USD)]))</f>
        <v>0.30959251662481946</v>
      </c>
      <c r="E2164">
        <f>(groupC[[#This Row],[Weight (lbs)]]-MIN(groupC[Weight (lbs)]))/(MAX(groupC[Weight (lbs)])-MIN(groupC[Weight (lbs)]))</f>
        <v>0.42553706370998901</v>
      </c>
      <c r="F2164">
        <f>IF(groupC[[#This Row],[normalized cost]]+groupC[[#This Row],[normalized weight]]&gt;1, 1, 0)</f>
        <v>0</v>
      </c>
    </row>
    <row r="2165" spans="1:6" x14ac:dyDescent="0.75">
      <c r="A2165">
        <v>22177.459729999999</v>
      </c>
      <c r="B2165">
        <v>59160.752959999998</v>
      </c>
      <c r="C2165">
        <v>0</v>
      </c>
      <c r="D2165">
        <f>(groupC[[#This Row],[Cost (USD)]]-MIN(groupC[Cost (USD)]))/(MAX(groupC[Cost (USD)])-MIN(groupC[Cost (USD)]))</f>
        <v>0.28176050142092168</v>
      </c>
      <c r="E2165">
        <f>(groupC[[#This Row],[Weight (lbs)]]-MIN(groupC[Weight (lbs)]))/(MAX(groupC[Weight (lbs)])-MIN(groupC[Weight (lbs)]))</f>
        <v>0.43435408821706384</v>
      </c>
      <c r="F2165">
        <f>IF(groupC[[#This Row],[normalized cost]]+groupC[[#This Row],[normalized weight]]&gt;1, 1, 0)</f>
        <v>0</v>
      </c>
    </row>
    <row r="2166" spans="1:6" x14ac:dyDescent="0.75">
      <c r="A2166">
        <v>23813.699229999998</v>
      </c>
      <c r="B2166">
        <v>58044.464540000001</v>
      </c>
      <c r="C2166">
        <v>0</v>
      </c>
      <c r="D2166">
        <f>(groupC[[#This Row],[Cost (USD)]]-MIN(groupC[Cost (USD)]))/(MAX(groupC[Cost (USD)])-MIN(groupC[Cost (USD)]))</f>
        <v>0.5394685546568786</v>
      </c>
      <c r="E2166">
        <f>(groupC[[#This Row],[Weight (lbs)]]-MIN(groupC[Weight (lbs)]))/(MAX(groupC[Weight (lbs)])-MIN(groupC[Weight (lbs)]))</f>
        <v>0.31185420731357716</v>
      </c>
      <c r="F2166">
        <f>IF(groupC[[#This Row],[normalized cost]]+groupC[[#This Row],[normalized weight]]&gt;1, 1, 0)</f>
        <v>0</v>
      </c>
    </row>
    <row r="2167" spans="1:6" x14ac:dyDescent="0.75">
      <c r="A2167">
        <v>21882.787830000001</v>
      </c>
      <c r="B2167">
        <v>60318.506789999999</v>
      </c>
      <c r="C2167">
        <v>0</v>
      </c>
      <c r="D2167">
        <f>(groupC[[#This Row],[Cost (USD)]]-MIN(groupC[Cost (USD)]))/(MAX(groupC[Cost (USD)])-MIN(groupC[Cost (USD)]))</f>
        <v>0.23534961738326099</v>
      </c>
      <c r="E2167">
        <f>(groupC[[#This Row],[Weight (lbs)]]-MIN(groupC[Weight (lbs)]))/(MAX(groupC[Weight (lbs)])-MIN(groupC[Weight (lbs)]))</f>
        <v>0.56140432339782131</v>
      </c>
      <c r="F2167">
        <f>IF(groupC[[#This Row],[normalized cost]]+groupC[[#This Row],[normalized weight]]&gt;1, 1, 0)</f>
        <v>0</v>
      </c>
    </row>
    <row r="2168" spans="1:6" x14ac:dyDescent="0.75">
      <c r="A2168">
        <v>23691.967420000001</v>
      </c>
      <c r="B2168">
        <v>61175.349450000002</v>
      </c>
      <c r="C2168">
        <v>0</v>
      </c>
      <c r="D2168">
        <f>(groupC[[#This Row],[Cost (USD)]]-MIN(groupC[Cost (USD)]))/(MAX(groupC[Cost (USD)])-MIN(groupC[Cost (USD)]))</f>
        <v>0.52029576988301829</v>
      </c>
      <c r="E2168">
        <f>(groupC[[#This Row],[Weight (lbs)]]-MIN(groupC[Weight (lbs)]))/(MAX(groupC[Weight (lbs)])-MIN(groupC[Weight (lbs)]))</f>
        <v>0.65543300086365697</v>
      </c>
      <c r="F2168">
        <f>IF(groupC[[#This Row],[normalized cost]]+groupC[[#This Row],[normalized weight]]&gt;1, 1, 0)</f>
        <v>1</v>
      </c>
    </row>
    <row r="2169" spans="1:6" x14ac:dyDescent="0.75">
      <c r="A2169">
        <v>22200.06078</v>
      </c>
      <c r="B2169">
        <v>55754.028200000001</v>
      </c>
      <c r="C2169">
        <v>0</v>
      </c>
      <c r="D2169">
        <f>(groupC[[#This Row],[Cost (USD)]]-MIN(groupC[Cost (USD)]))/(MAX(groupC[Cost (USD)])-MIN(groupC[Cost (USD)]))</f>
        <v>0.28532017138157773</v>
      </c>
      <c r="E2169">
        <f>(groupC[[#This Row],[Weight (lbs)]]-MIN(groupC[Weight (lbs)]))/(MAX(groupC[Weight (lbs)])-MIN(groupC[Weight (lbs)]))</f>
        <v>6.050502744210743E-2</v>
      </c>
      <c r="F2169">
        <f>IF(groupC[[#This Row],[normalized cost]]+groupC[[#This Row],[normalized weight]]&gt;1, 1, 0)</f>
        <v>0</v>
      </c>
    </row>
    <row r="2170" spans="1:6" x14ac:dyDescent="0.75">
      <c r="A2170">
        <v>22745.77045</v>
      </c>
      <c r="B2170">
        <v>59128.483699999997</v>
      </c>
      <c r="C2170">
        <v>0</v>
      </c>
      <c r="D2170">
        <f>(groupC[[#This Row],[Cost (USD)]]-MIN(groupC[Cost (USD)]))/(MAX(groupC[Cost (USD)])-MIN(groupC[Cost (USD)]))</f>
        <v>0.37126955512872262</v>
      </c>
      <c r="E2170">
        <f>(groupC[[#This Row],[Weight (lbs)]]-MIN(groupC[Weight (lbs)]))/(MAX(groupC[Weight (lbs)])-MIN(groupC[Weight (lbs)]))</f>
        <v>0.43081290617484236</v>
      </c>
      <c r="F2170">
        <f>IF(groupC[[#This Row],[normalized cost]]+groupC[[#This Row],[normalized weight]]&gt;1, 1, 0)</f>
        <v>0</v>
      </c>
    </row>
    <row r="2171" spans="1:6" x14ac:dyDescent="0.75">
      <c r="A2171">
        <v>23197.236550000001</v>
      </c>
      <c r="B2171">
        <v>60948.540679999998</v>
      </c>
      <c r="C2171">
        <v>0</v>
      </c>
      <c r="D2171">
        <f>(groupC[[#This Row],[Cost (USD)]]-MIN(groupC[Cost (USD)]))/(MAX(groupC[Cost (USD)])-MIN(groupC[Cost (USD)]))</f>
        <v>0.44237555747925272</v>
      </c>
      <c r="E2171">
        <f>(groupC[[#This Row],[Weight (lbs)]]-MIN(groupC[Weight (lbs)]))/(MAX(groupC[Weight (lbs)])-MIN(groupC[Weight (lbs)]))</f>
        <v>0.63054333362795556</v>
      </c>
      <c r="F2171">
        <f>IF(groupC[[#This Row],[normalized cost]]+groupC[[#This Row],[normalized weight]]&gt;1, 1, 0)</f>
        <v>1</v>
      </c>
    </row>
    <row r="2172" spans="1:6" x14ac:dyDescent="0.75">
      <c r="A2172">
        <v>21944.192080000001</v>
      </c>
      <c r="B2172">
        <v>58399.549720000003</v>
      </c>
      <c r="C2172">
        <v>0</v>
      </c>
      <c r="D2172">
        <f>(groupC[[#This Row],[Cost (USD)]]-MIN(groupC[Cost (USD)]))/(MAX(groupC[Cost (USD)])-MIN(groupC[Cost (USD)]))</f>
        <v>0.24502079921691916</v>
      </c>
      <c r="E2172">
        <f>(groupC[[#This Row],[Weight (lbs)]]-MIN(groupC[Weight (lbs)]))/(MAX(groupC[Weight (lbs)])-MIN(groupC[Weight (lbs)]))</f>
        <v>0.35082074273691644</v>
      </c>
      <c r="F2172">
        <f>IF(groupC[[#This Row],[normalized cost]]+groupC[[#This Row],[normalized weight]]&gt;1, 1, 0)</f>
        <v>0</v>
      </c>
    </row>
    <row r="2173" spans="1:6" x14ac:dyDescent="0.75">
      <c r="A2173">
        <v>22988.981329999999</v>
      </c>
      <c r="B2173">
        <v>58617.817219999997</v>
      </c>
      <c r="C2173">
        <v>0</v>
      </c>
      <c r="D2173">
        <f>(groupC[[#This Row],[Cost (USD)]]-MIN(groupC[Cost (USD)]))/(MAX(groupC[Cost (USD)])-MIN(groupC[Cost (USD)]))</f>
        <v>0.4095753180751639</v>
      </c>
      <c r="E2173">
        <f>(groupC[[#This Row],[Weight (lbs)]]-MIN(groupC[Weight (lbs)]))/(MAX(groupC[Weight (lbs)])-MIN(groupC[Weight (lbs)]))</f>
        <v>0.37477310332406755</v>
      </c>
      <c r="F2173">
        <f>IF(groupC[[#This Row],[normalized cost]]+groupC[[#This Row],[normalized weight]]&gt;1, 1, 0)</f>
        <v>0</v>
      </c>
    </row>
    <row r="2174" spans="1:6" x14ac:dyDescent="0.75">
      <c r="A2174">
        <v>22854.221560000002</v>
      </c>
      <c r="B2174">
        <v>58827.197899999999</v>
      </c>
      <c r="C2174">
        <v>0</v>
      </c>
      <c r="D2174">
        <f>(groupC[[#This Row],[Cost (USD)]]-MIN(groupC[Cost (USD)]))/(MAX(groupC[Cost (USD)])-MIN(groupC[Cost (USD)]))</f>
        <v>0.38835062695798667</v>
      </c>
      <c r="E2174">
        <f>(groupC[[#This Row],[Weight (lbs)]]-MIN(groupC[Weight (lbs)]))/(MAX(groupC[Weight (lbs)])-MIN(groupC[Weight (lbs)]))</f>
        <v>0.39775023710414509</v>
      </c>
      <c r="F2174">
        <f>IF(groupC[[#This Row],[normalized cost]]+groupC[[#This Row],[normalized weight]]&gt;1, 1, 0)</f>
        <v>0</v>
      </c>
    </row>
    <row r="2175" spans="1:6" x14ac:dyDescent="0.75">
      <c r="A2175">
        <v>23091.084640000001</v>
      </c>
      <c r="B2175">
        <v>58773.657870000003</v>
      </c>
      <c r="C2175">
        <v>0</v>
      </c>
      <c r="D2175">
        <f>(groupC[[#This Row],[Cost (USD)]]-MIN(groupC[Cost (USD)]))/(MAX(groupC[Cost (USD)])-MIN(groupC[Cost (USD)]))</f>
        <v>0.4256566101164867</v>
      </c>
      <c r="E2175">
        <f>(groupC[[#This Row],[Weight (lbs)]]-MIN(groupC[Weight (lbs)]))/(MAX(groupC[Weight (lbs)])-MIN(groupC[Weight (lbs)]))</f>
        <v>0.3918748314463773</v>
      </c>
      <c r="F2175">
        <f>IF(groupC[[#This Row],[normalized cost]]+groupC[[#This Row],[normalized weight]]&gt;1, 1, 0)</f>
        <v>0</v>
      </c>
    </row>
    <row r="2176" spans="1:6" x14ac:dyDescent="0.75">
      <c r="A2176">
        <v>23376.75346</v>
      </c>
      <c r="B2176">
        <v>60071.308019999997</v>
      </c>
      <c r="C2176">
        <v>0</v>
      </c>
      <c r="D2176">
        <f>(groupC[[#This Row],[Cost (USD)]]-MIN(groupC[Cost (USD)]))/(MAX(groupC[Cost (USD)])-MIN(groupC[Cost (USD)]))</f>
        <v>0.47064950722746141</v>
      </c>
      <c r="E2176">
        <f>(groupC[[#This Row],[Weight (lbs)]]-MIN(groupC[Weight (lbs)]))/(MAX(groupC[Weight (lbs)])-MIN(groupC[Weight (lbs)]))</f>
        <v>0.53427708697581411</v>
      </c>
      <c r="F2176">
        <f>IF(groupC[[#This Row],[normalized cost]]+groupC[[#This Row],[normalized weight]]&gt;1, 1, 0)</f>
        <v>1</v>
      </c>
    </row>
    <row r="2177" spans="1:6" x14ac:dyDescent="0.75">
      <c r="A2177">
        <v>24505.118340000001</v>
      </c>
      <c r="B2177">
        <v>60056.511350000001</v>
      </c>
      <c r="C2177">
        <v>0</v>
      </c>
      <c r="D2177">
        <f>(groupC[[#This Row],[Cost (USD)]]-MIN(groupC[Cost (USD)]))/(MAX(groupC[Cost (USD)])-MIN(groupC[Cost (USD)]))</f>
        <v>0.64836720476784249</v>
      </c>
      <c r="E2177">
        <f>(groupC[[#This Row],[Weight (lbs)]]-MIN(groupC[Weight (lbs)]))/(MAX(groupC[Weight (lbs)])-MIN(groupC[Weight (lbs)]))</f>
        <v>0.53265332175502311</v>
      </c>
      <c r="F2177">
        <f>IF(groupC[[#This Row],[normalized cost]]+groupC[[#This Row],[normalized weight]]&gt;1, 1, 0)</f>
        <v>1</v>
      </c>
    </row>
    <row r="2178" spans="1:6" x14ac:dyDescent="0.75">
      <c r="A2178">
        <v>25095.499339999998</v>
      </c>
      <c r="B2178">
        <v>59655.610910000003</v>
      </c>
      <c r="C2178">
        <v>0</v>
      </c>
      <c r="D2178">
        <f>(groupC[[#This Row],[Cost (USD)]]-MIN(groupC[Cost (USD)]))/(MAX(groupC[Cost (USD)])-MIN(groupC[Cost (USD)]))</f>
        <v>0.74135233205360773</v>
      </c>
      <c r="E2178">
        <f>(groupC[[#This Row],[Weight (lbs)]]-MIN(groupC[Weight (lbs)]))/(MAX(groupC[Weight (lbs)])-MIN(groupC[Weight (lbs)]))</f>
        <v>0.48865908579031142</v>
      </c>
      <c r="F2178">
        <f>IF(groupC[[#This Row],[normalized cost]]+groupC[[#This Row],[normalized weight]]&gt;1, 1, 0)</f>
        <v>1</v>
      </c>
    </row>
    <row r="2179" spans="1:6" x14ac:dyDescent="0.75">
      <c r="A2179">
        <v>23797.821400000001</v>
      </c>
      <c r="B2179">
        <v>55668.0717</v>
      </c>
      <c r="C2179">
        <v>0</v>
      </c>
      <c r="D2179">
        <f>(groupC[[#This Row],[Cost (USD)]]-MIN(groupC[Cost (USD)]))/(MAX(groupC[Cost (USD)])-MIN(groupC[Cost (USD)]))</f>
        <v>0.5369677932103355</v>
      </c>
      <c r="E2179">
        <f>(groupC[[#This Row],[Weight (lbs)]]-MIN(groupC[Weight (lbs)]))/(MAX(groupC[Weight (lbs)])-MIN(groupC[Weight (lbs)]))</f>
        <v>5.1072285129076349E-2</v>
      </c>
      <c r="F2179">
        <f>IF(groupC[[#This Row],[normalized cost]]+groupC[[#This Row],[normalized weight]]&gt;1, 1, 0)</f>
        <v>0</v>
      </c>
    </row>
    <row r="2180" spans="1:6" x14ac:dyDescent="0.75">
      <c r="A2180">
        <v>23342.405989999999</v>
      </c>
      <c r="B2180">
        <v>60055.671829999999</v>
      </c>
      <c r="C2180">
        <v>0</v>
      </c>
      <c r="D2180">
        <f>(groupC[[#This Row],[Cost (USD)]]-MIN(groupC[Cost (USD)]))/(MAX(groupC[Cost (USD)])-MIN(groupC[Cost (USD)]))</f>
        <v>0.46523977373350739</v>
      </c>
      <c r="E2180">
        <f>(groupC[[#This Row],[Weight (lbs)]]-MIN(groupC[Weight (lbs)]))/(MAX(groupC[Weight (lbs)])-MIN(groupC[Weight (lbs)]))</f>
        <v>0.53256119404127666</v>
      </c>
      <c r="F2180">
        <f>IF(groupC[[#This Row],[normalized cost]]+groupC[[#This Row],[normalized weight]]&gt;1, 1, 0)</f>
        <v>0</v>
      </c>
    </row>
    <row r="2181" spans="1:6" x14ac:dyDescent="0.75">
      <c r="A2181">
        <v>23582.91922</v>
      </c>
      <c r="B2181">
        <v>58658.970959999999</v>
      </c>
      <c r="C2181">
        <v>0</v>
      </c>
      <c r="D2181">
        <f>(groupC[[#This Row],[Cost (USD)]]-MIN(groupC[Cost (USD)]))/(MAX(groupC[Cost (USD)])-MIN(groupC[Cost (USD)]))</f>
        <v>0.50312065625760738</v>
      </c>
      <c r="E2181">
        <f>(groupC[[#This Row],[Weight (lbs)]]-MIN(groupC[Weight (lbs)]))/(MAX(groupC[Weight (lbs)])-MIN(groupC[Weight (lbs)]))</f>
        <v>0.37928925538513908</v>
      </c>
      <c r="F2181">
        <f>IF(groupC[[#This Row],[normalized cost]]+groupC[[#This Row],[normalized weight]]&gt;1, 1, 0)</f>
        <v>0</v>
      </c>
    </row>
    <row r="2182" spans="1:6" x14ac:dyDescent="0.75">
      <c r="A2182">
        <v>22942.136210000001</v>
      </c>
      <c r="B2182">
        <v>60225.601880000002</v>
      </c>
      <c r="C2182">
        <v>0</v>
      </c>
      <c r="D2182">
        <f>(groupC[[#This Row],[Cost (USD)]]-MIN(groupC[Cost (USD)]))/(MAX(groupC[Cost (USD)])-MIN(groupC[Cost (USD)]))</f>
        <v>0.40219720217049082</v>
      </c>
      <c r="E2182">
        <f>(groupC[[#This Row],[Weight (lbs)]]-MIN(groupC[Weight (lbs)]))/(MAX(groupC[Weight (lbs)])-MIN(groupC[Weight (lbs)]))</f>
        <v>0.5512090725948533</v>
      </c>
      <c r="F2182">
        <f>IF(groupC[[#This Row],[normalized cost]]+groupC[[#This Row],[normalized weight]]&gt;1, 1, 0)</f>
        <v>0</v>
      </c>
    </row>
    <row r="2183" spans="1:6" x14ac:dyDescent="0.75">
      <c r="A2183">
        <v>22115.544709999998</v>
      </c>
      <c r="B2183">
        <v>61346.298210000001</v>
      </c>
      <c r="C2183">
        <v>0</v>
      </c>
      <c r="D2183">
        <f>(groupC[[#This Row],[Cost (USD)]]-MIN(groupC[Cost (USD)]))/(MAX(groupC[Cost (USD)])-MIN(groupC[Cost (USD)]))</f>
        <v>0.27200887320863038</v>
      </c>
      <c r="E2183">
        <f>(groupC[[#This Row],[Weight (lbs)]]-MIN(groupC[Weight (lbs)]))/(MAX(groupC[Weight (lbs)])-MIN(groupC[Weight (lbs)]))</f>
        <v>0.67419267118308812</v>
      </c>
      <c r="F2183">
        <f>IF(groupC[[#This Row],[normalized cost]]+groupC[[#This Row],[normalized weight]]&gt;1, 1, 0)</f>
        <v>0</v>
      </c>
    </row>
    <row r="2184" spans="1:6" x14ac:dyDescent="0.75">
      <c r="A2184">
        <v>24016.346730000001</v>
      </c>
      <c r="B2184">
        <v>57992.312599999997</v>
      </c>
      <c r="C2184">
        <v>0</v>
      </c>
      <c r="D2184">
        <f>(groupC[[#This Row],[Cost (USD)]]-MIN(groupC[Cost (USD)]))/(MAX(groupC[Cost (USD)])-MIN(groupC[Cost (USD)]))</f>
        <v>0.57138557702318515</v>
      </c>
      <c r="E2184">
        <f>(groupC[[#This Row],[Weight (lbs)]]-MIN(groupC[Weight (lbs)]))/(MAX(groupC[Weight (lbs)])-MIN(groupC[Weight (lbs)]))</f>
        <v>0.30613112865001257</v>
      </c>
      <c r="F2184">
        <f>IF(groupC[[#This Row],[normalized cost]]+groupC[[#This Row],[normalized weight]]&gt;1, 1, 0)</f>
        <v>0</v>
      </c>
    </row>
    <row r="2185" spans="1:6" x14ac:dyDescent="0.75">
      <c r="A2185">
        <v>22398.26266</v>
      </c>
      <c r="B2185">
        <v>59114.699339999999</v>
      </c>
      <c r="C2185">
        <v>0</v>
      </c>
      <c r="D2185">
        <f>(groupC[[#This Row],[Cost (USD)]]-MIN(groupC[Cost (USD)]))/(MAX(groupC[Cost (USD)])-MIN(groupC[Cost (USD)]))</f>
        <v>0.31653700769588677</v>
      </c>
      <c r="E2185">
        <f>(groupC[[#This Row],[Weight (lbs)]]-MIN(groupC[Weight (lbs)]))/(MAX(groupC[Weight (lbs)])-MIN(groupC[Weight (lbs)]))</f>
        <v>0.42930023039313847</v>
      </c>
      <c r="F2185">
        <f>IF(groupC[[#This Row],[normalized cost]]+groupC[[#This Row],[normalized weight]]&gt;1, 1, 0)</f>
        <v>0</v>
      </c>
    </row>
    <row r="2186" spans="1:6" x14ac:dyDescent="0.75">
      <c r="A2186">
        <v>22504.139050000002</v>
      </c>
      <c r="B2186">
        <v>60319.139210000001</v>
      </c>
      <c r="C2186">
        <v>0</v>
      </c>
      <c r="D2186">
        <f>(groupC[[#This Row],[Cost (USD)]]-MIN(groupC[Cost (USD)]))/(MAX(groupC[Cost (USD)])-MIN(groupC[Cost (USD)]))</f>
        <v>0.33321256060275112</v>
      </c>
      <c r="E2186">
        <f>(groupC[[#This Row],[Weight (lbs)]]-MIN(groupC[Weight (lbs)]))/(MAX(groupC[Weight (lbs)])-MIN(groupC[Weight (lbs)]))</f>
        <v>0.56147372425632092</v>
      </c>
      <c r="F2186">
        <f>IF(groupC[[#This Row],[normalized cost]]+groupC[[#This Row],[normalized weight]]&gt;1, 1, 0)</f>
        <v>0</v>
      </c>
    </row>
    <row r="2187" spans="1:6" x14ac:dyDescent="0.75">
      <c r="A2187">
        <v>24244.731650000002</v>
      </c>
      <c r="B2187">
        <v>59989.084280000003</v>
      </c>
      <c r="C2187">
        <v>0</v>
      </c>
      <c r="D2187">
        <f>(groupC[[#This Row],[Cost (USD)]]-MIN(groupC[Cost (USD)]))/(MAX(groupC[Cost (USD)])-MIN(groupC[Cost (USD)]))</f>
        <v>0.60735624826150314</v>
      </c>
      <c r="E2187">
        <f>(groupC[[#This Row],[Weight (lbs)]]-MIN(groupC[Weight (lbs)]))/(MAX(groupC[Weight (lbs)])-MIN(groupC[Weight (lbs)]))</f>
        <v>0.52525397236047255</v>
      </c>
      <c r="F2187">
        <f>IF(groupC[[#This Row],[normalized cost]]+groupC[[#This Row],[normalized weight]]&gt;1, 1, 0)</f>
        <v>1</v>
      </c>
    </row>
    <row r="2188" spans="1:6" x14ac:dyDescent="0.75">
      <c r="A2188">
        <v>22867.30704</v>
      </c>
      <c r="B2188">
        <v>59436.998760000002</v>
      </c>
      <c r="C2188">
        <v>0</v>
      </c>
      <c r="D2188">
        <f>(groupC[[#This Row],[Cost (USD)]]-MIN(groupC[Cost (USD)]))/(MAX(groupC[Cost (USD)])-MIN(groupC[Cost (USD)]))</f>
        <v>0.39041159271297393</v>
      </c>
      <c r="E2188">
        <f>(groupC[[#This Row],[Weight (lbs)]]-MIN(groupC[Weight (lbs)]))/(MAX(groupC[Weight (lbs)])-MIN(groupC[Weight (lbs)]))</f>
        <v>0.46466890380933612</v>
      </c>
      <c r="F2188">
        <f>IF(groupC[[#This Row],[normalized cost]]+groupC[[#This Row],[normalized weight]]&gt;1, 1, 0)</f>
        <v>0</v>
      </c>
    </row>
    <row r="2189" spans="1:6" x14ac:dyDescent="0.75">
      <c r="A2189">
        <v>23026.80991</v>
      </c>
      <c r="B2189">
        <v>58243.024380000003</v>
      </c>
      <c r="C2189">
        <v>0</v>
      </c>
      <c r="D2189">
        <f>(groupC[[#This Row],[Cost (USD)]]-MIN(groupC[Cost (USD)]))/(MAX(groupC[Cost (USD)])-MIN(groupC[Cost (USD)]))</f>
        <v>0.41553332710042029</v>
      </c>
      <c r="E2189">
        <f>(groupC[[#This Row],[Weight (lbs)]]-MIN(groupC[Weight (lbs)]))/(MAX(groupC[Weight (lbs)])-MIN(groupC[Weight (lbs)]))</f>
        <v>0.33364387772171022</v>
      </c>
      <c r="F2189">
        <f>IF(groupC[[#This Row],[normalized cost]]+groupC[[#This Row],[normalized weight]]&gt;1, 1, 0)</f>
        <v>0</v>
      </c>
    </row>
    <row r="2190" spans="1:6" x14ac:dyDescent="0.75">
      <c r="A2190">
        <v>23108.374980000001</v>
      </c>
      <c r="B2190">
        <v>58526.337209999998</v>
      </c>
      <c r="C2190">
        <v>0</v>
      </c>
      <c r="D2190">
        <f>(groupC[[#This Row],[Cost (USD)]]-MIN(groupC[Cost (USD)]))/(MAX(groupC[Cost (USD)])-MIN(groupC[Cost (USD)]))</f>
        <v>0.42837984217462227</v>
      </c>
      <c r="E2190">
        <f>(groupC[[#This Row],[Weight (lbs)]]-MIN(groupC[Weight (lbs)]))/(MAX(groupC[Weight (lbs)])-MIN(groupC[Weight (lbs)]))</f>
        <v>0.36473421899160291</v>
      </c>
      <c r="F2190">
        <f>IF(groupC[[#This Row],[normalized cost]]+groupC[[#This Row],[normalized weight]]&gt;1, 1, 0)</f>
        <v>0</v>
      </c>
    </row>
    <row r="2191" spans="1:6" x14ac:dyDescent="0.75">
      <c r="A2191">
        <v>21503.72581</v>
      </c>
      <c r="B2191">
        <v>58076.235739999996</v>
      </c>
      <c r="C2191">
        <v>0</v>
      </c>
      <c r="D2191">
        <f>(groupC[[#This Row],[Cost (USD)]]-MIN(groupC[Cost (USD)]))/(MAX(groupC[Cost (USD)])-MIN(groupC[Cost (USD)]))</f>
        <v>0.17564727232320734</v>
      </c>
      <c r="E2191">
        <f>(groupC[[#This Row],[Weight (lbs)]]-MIN(groupC[Weight (lbs)]))/(MAX(groupC[Weight (lbs)])-MIN(groupC[Weight (lbs)]))</f>
        <v>0.31534073296987691</v>
      </c>
      <c r="F2191">
        <f>IF(groupC[[#This Row],[normalized cost]]+groupC[[#This Row],[normalized weight]]&gt;1, 1, 0)</f>
        <v>0</v>
      </c>
    </row>
    <row r="2192" spans="1:6" x14ac:dyDescent="0.75">
      <c r="A2192">
        <v>23101.78512</v>
      </c>
      <c r="B2192">
        <v>57545.835350000001</v>
      </c>
      <c r="C2192">
        <v>0</v>
      </c>
      <c r="D2192">
        <f>(groupC[[#This Row],[Cost (USD)]]-MIN(groupC[Cost (USD)]))/(MAX(groupC[Cost (USD)])-MIN(groupC[Cost (USD)]))</f>
        <v>0.42734193788756797</v>
      </c>
      <c r="E2192">
        <f>(groupC[[#This Row],[Weight (lbs)]]-MIN(groupC[Weight (lbs)]))/(MAX(groupC[Weight (lbs)])-MIN(groupC[Weight (lbs)]))</f>
        <v>0.25713535930295084</v>
      </c>
      <c r="F2192">
        <f>IF(groupC[[#This Row],[normalized cost]]+groupC[[#This Row],[normalized weight]]&gt;1, 1, 0)</f>
        <v>0</v>
      </c>
    </row>
    <row r="2193" spans="1:6" x14ac:dyDescent="0.75">
      <c r="A2193">
        <v>23758.514360000001</v>
      </c>
      <c r="B2193">
        <v>62191.013140000003</v>
      </c>
      <c r="C2193">
        <v>0</v>
      </c>
      <c r="D2193">
        <f>(groupC[[#This Row],[Cost (USD)]]-MIN(groupC[Cost (USD)]))/(MAX(groupC[Cost (USD)])-MIN(groupC[Cost (USD)]))</f>
        <v>0.53077692643510621</v>
      </c>
      <c r="E2193">
        <f>(groupC[[#This Row],[Weight (lbs)]]-MIN(groupC[Weight (lbs)]))/(MAX(groupC[Weight (lbs)])-MIN(groupC[Weight (lbs)]))</f>
        <v>0.76689046905363989</v>
      </c>
      <c r="F2193">
        <f>IF(groupC[[#This Row],[normalized cost]]+groupC[[#This Row],[normalized weight]]&gt;1, 1, 0)</f>
        <v>1</v>
      </c>
    </row>
    <row r="2194" spans="1:6" x14ac:dyDescent="0.75">
      <c r="A2194">
        <v>23098.234189999999</v>
      </c>
      <c r="B2194">
        <v>58566.631309999997</v>
      </c>
      <c r="C2194">
        <v>0</v>
      </c>
      <c r="D2194">
        <f>(groupC[[#This Row],[Cost (USD)]]-MIN(groupC[Cost (USD)]))/(MAX(groupC[Cost (USD)])-MIN(groupC[Cost (USD)]))</f>
        <v>0.42678266569209938</v>
      </c>
      <c r="E2194">
        <f>(groupC[[#This Row],[Weight (lbs)]]-MIN(groupC[Weight (lbs)]))/(MAX(groupC[Weight (lbs)])-MIN(groupC[Weight (lbs)]))</f>
        <v>0.36915603539915204</v>
      </c>
      <c r="F2194">
        <f>IF(groupC[[#This Row],[normalized cost]]+groupC[[#This Row],[normalized weight]]&gt;1, 1, 0)</f>
        <v>0</v>
      </c>
    </row>
    <row r="2195" spans="1:6" x14ac:dyDescent="0.75">
      <c r="A2195">
        <v>20915.578829999999</v>
      </c>
      <c r="B2195">
        <v>58635.561820000003</v>
      </c>
      <c r="C2195">
        <v>0</v>
      </c>
      <c r="D2195">
        <f>(groupC[[#This Row],[Cost (USD)]]-MIN(groupC[Cost (USD)]))/(MAX(groupC[Cost (USD)])-MIN(groupC[Cost (USD)]))</f>
        <v>8.3014003640714581E-2</v>
      </c>
      <c r="E2195">
        <f>(groupC[[#This Row],[Weight (lbs)]]-MIN(groupC[Weight (lbs)]))/(MAX(groupC[Weight (lbs)])-MIN(groupC[Weight (lbs)]))</f>
        <v>0.37672037013050874</v>
      </c>
      <c r="F2195">
        <f>IF(groupC[[#This Row],[normalized cost]]+groupC[[#This Row],[normalized weight]]&gt;1, 1, 0)</f>
        <v>0</v>
      </c>
    </row>
    <row r="2196" spans="1:6" x14ac:dyDescent="0.75">
      <c r="A2196">
        <v>22755.556690000001</v>
      </c>
      <c r="B2196">
        <v>61167.766329999999</v>
      </c>
      <c r="C2196">
        <v>0</v>
      </c>
      <c r="D2196">
        <f>(groupC[[#This Row],[Cost (USD)]]-MIN(groupC[Cost (USD)]))/(MAX(groupC[Cost (USD)])-MIN(groupC[Cost (USD)]))</f>
        <v>0.37281088991430883</v>
      </c>
      <c r="E2196">
        <f>(groupC[[#This Row],[Weight (lbs)]]-MIN(groupC[Weight (lbs)]))/(MAX(groupC[Weight (lbs)])-MIN(groupC[Weight (lbs)]))</f>
        <v>0.6546008402139234</v>
      </c>
      <c r="F2196">
        <f>IF(groupC[[#This Row],[normalized cost]]+groupC[[#This Row],[normalized weight]]&gt;1, 1, 0)</f>
        <v>1</v>
      </c>
    </row>
    <row r="2197" spans="1:6" x14ac:dyDescent="0.75">
      <c r="A2197">
        <v>23407.789390000002</v>
      </c>
      <c r="B2197">
        <v>58011.161630000002</v>
      </c>
      <c r="C2197">
        <v>0</v>
      </c>
      <c r="D2197">
        <f>(groupC[[#This Row],[Cost (USD)]]-MIN(groupC[Cost (USD)]))/(MAX(groupC[Cost (USD)])-MIN(groupC[Cost (USD)]))</f>
        <v>0.47553767249951839</v>
      </c>
      <c r="E2197">
        <f>(groupC[[#This Row],[Weight (lbs)]]-MIN(groupC[Weight (lbs)]))/(MAX(groupC[Weight (lbs)])-MIN(groupC[Weight (lbs)]))</f>
        <v>0.3081995940114528</v>
      </c>
      <c r="F2197">
        <f>IF(groupC[[#This Row],[normalized cost]]+groupC[[#This Row],[normalized weight]]&gt;1, 1, 0)</f>
        <v>0</v>
      </c>
    </row>
    <row r="2198" spans="1:6" x14ac:dyDescent="0.75">
      <c r="A2198">
        <v>23053.855780000002</v>
      </c>
      <c r="B2198">
        <v>59054.452899999997</v>
      </c>
      <c r="C2198">
        <v>0</v>
      </c>
      <c r="D2198">
        <f>(groupC[[#This Row],[Cost (USD)]]-MIN(groupC[Cost (USD)]))/(MAX(groupC[Cost (USD)])-MIN(groupC[Cost (USD)]))</f>
        <v>0.41979305711291126</v>
      </c>
      <c r="E2198">
        <f>(groupC[[#This Row],[Weight (lbs)]]-MIN(groupC[Weight (lbs)]))/(MAX(groupC[Weight (lbs)])-MIN(groupC[Weight (lbs)]))</f>
        <v>0.42268887297633451</v>
      </c>
      <c r="F2198">
        <f>IF(groupC[[#This Row],[normalized cost]]+groupC[[#This Row],[normalized weight]]&gt;1, 1, 0)</f>
        <v>0</v>
      </c>
    </row>
    <row r="2199" spans="1:6" x14ac:dyDescent="0.75">
      <c r="A2199">
        <v>22309.394359999998</v>
      </c>
      <c r="B2199">
        <v>57977.444990000004</v>
      </c>
      <c r="C2199">
        <v>0</v>
      </c>
      <c r="D2199">
        <f>(groupC[[#This Row],[Cost (USD)]]-MIN(groupC[Cost (USD)]))/(MAX(groupC[Cost (USD)])-MIN(groupC[Cost (USD)]))</f>
        <v>0.30254023241489064</v>
      </c>
      <c r="E2199">
        <f>(groupC[[#This Row],[Weight (lbs)]]-MIN(groupC[Weight (lbs)]))/(MAX(groupC[Weight (lbs)])-MIN(groupC[Weight (lbs)]))</f>
        <v>0.30449957857595666</v>
      </c>
      <c r="F2199">
        <f>IF(groupC[[#This Row],[normalized cost]]+groupC[[#This Row],[normalized weight]]&gt;1, 1, 0)</f>
        <v>0</v>
      </c>
    </row>
    <row r="2200" spans="1:6" x14ac:dyDescent="0.75">
      <c r="A2200">
        <v>22703.618890000002</v>
      </c>
      <c r="B2200">
        <v>60888.916819999999</v>
      </c>
      <c r="C2200">
        <v>0</v>
      </c>
      <c r="D2200">
        <f>(groupC[[#This Row],[Cost (USD)]]-MIN(groupC[Cost (USD)]))/(MAX(groupC[Cost (USD)])-MIN(groupC[Cost (USD)]))</f>
        <v>0.36463067587635267</v>
      </c>
      <c r="E2200">
        <f>(groupC[[#This Row],[Weight (lbs)]]-MIN(groupC[Weight (lbs)]))/(MAX(groupC[Weight (lbs)])-MIN(groupC[Weight (lbs)]))</f>
        <v>0.62400029724224615</v>
      </c>
      <c r="F2200">
        <f>IF(groupC[[#This Row],[normalized cost]]+groupC[[#This Row],[normalized weight]]&gt;1, 1, 0)</f>
        <v>0</v>
      </c>
    </row>
    <row r="2201" spans="1:6" x14ac:dyDescent="0.75">
      <c r="A2201">
        <v>22313.18677</v>
      </c>
      <c r="B2201">
        <v>60180.454989999998</v>
      </c>
      <c r="C2201">
        <v>0</v>
      </c>
      <c r="D2201">
        <f>(groupC[[#This Row],[Cost (USD)]]-MIN(groupC[Cost (USD)]))/(MAX(groupC[Cost (USD)])-MIN(groupC[Cost (USD)]))</f>
        <v>0.30313753775935459</v>
      </c>
      <c r="E2201">
        <f>(groupC[[#This Row],[Weight (lbs)]]-MIN(groupC[Weight (lbs)]))/(MAX(groupC[Weight (lbs)])-MIN(groupC[Weight (lbs)]))</f>
        <v>0.54625471801311953</v>
      </c>
      <c r="F2201">
        <f>IF(groupC[[#This Row],[normalized cost]]+groupC[[#This Row],[normalized weight]]&gt;1, 1, 0)</f>
        <v>0</v>
      </c>
    </row>
    <row r="2202" spans="1:6" x14ac:dyDescent="0.75">
      <c r="A2202">
        <v>23778.756150000001</v>
      </c>
      <c r="B2202">
        <v>58547.188119999999</v>
      </c>
      <c r="C2202">
        <v>0</v>
      </c>
      <c r="D2202">
        <f>(groupC[[#This Row],[Cost (USD)]]-MIN(groupC[Cost (USD)]))/(MAX(groupC[Cost (USD)])-MIN(groupC[Cost (USD)]))</f>
        <v>0.53396501246707839</v>
      </c>
      <c r="E2202">
        <f>(groupC[[#This Row],[Weight (lbs)]]-MIN(groupC[Weight (lbs)]))/(MAX(groupC[Weight (lbs)])-MIN(groupC[Weight (lbs)]))</f>
        <v>0.36702236777642094</v>
      </c>
      <c r="F2202">
        <f>IF(groupC[[#This Row],[normalized cost]]+groupC[[#This Row],[normalized weight]]&gt;1, 1, 0)</f>
        <v>0</v>
      </c>
    </row>
    <row r="2203" spans="1:6" x14ac:dyDescent="0.75">
      <c r="A2203">
        <v>23200.798839999999</v>
      </c>
      <c r="B2203">
        <v>56079.627849999997</v>
      </c>
      <c r="C2203">
        <v>0</v>
      </c>
      <c r="D2203">
        <f>(groupC[[#This Row],[Cost (USD)]]-MIN(groupC[Cost (USD)]))/(MAX(groupC[Cost (USD)])-MIN(groupC[Cost (USD)]))</f>
        <v>0.44293661887702573</v>
      </c>
      <c r="E2203">
        <f>(groupC[[#This Row],[Weight (lbs)]]-MIN(groupC[Weight (lbs)]))/(MAX(groupC[Weight (lbs)])-MIN(groupC[Weight (lbs)]))</f>
        <v>9.6235863337741478E-2</v>
      </c>
      <c r="F2203">
        <f>IF(groupC[[#This Row],[normalized cost]]+groupC[[#This Row],[normalized weight]]&gt;1, 1, 0)</f>
        <v>0</v>
      </c>
    </row>
    <row r="2204" spans="1:6" x14ac:dyDescent="0.75">
      <c r="A2204">
        <v>23724.953860000001</v>
      </c>
      <c r="B2204">
        <v>60033.69225</v>
      </c>
      <c r="C2204">
        <v>0</v>
      </c>
      <c r="D2204">
        <f>(groupC[[#This Row],[Cost (USD)]]-MIN(groupC[Cost (USD)]))/(MAX(groupC[Cost (USD)])-MIN(groupC[Cost (USD)]))</f>
        <v>0.52549114087582516</v>
      </c>
      <c r="E2204">
        <f>(groupC[[#This Row],[Weight (lbs)]]-MIN(groupC[Weight (lbs)]))/(MAX(groupC[Weight (lbs)])-MIN(groupC[Weight (lbs)]))</f>
        <v>0.53014918663882726</v>
      </c>
      <c r="F2204">
        <f>IF(groupC[[#This Row],[normalized cost]]+groupC[[#This Row],[normalized weight]]&gt;1, 1, 0)</f>
        <v>1</v>
      </c>
    </row>
    <row r="2205" spans="1:6" x14ac:dyDescent="0.75">
      <c r="A2205">
        <v>23892.666710000001</v>
      </c>
      <c r="B2205">
        <v>58650.213020000003</v>
      </c>
      <c r="C2205">
        <v>0</v>
      </c>
      <c r="D2205">
        <f>(groupC[[#This Row],[Cost (USD)]]-MIN(groupC[Cost (USD)]))/(MAX(groupC[Cost (USD)])-MIN(groupC[Cost (USD)]))</f>
        <v>0.55190594877904109</v>
      </c>
      <c r="E2205">
        <f>(groupC[[#This Row],[Weight (lbs)]]-MIN(groupC[Weight (lbs)]))/(MAX(groupC[Weight (lbs)])-MIN(groupC[Weight (lbs)]))</f>
        <v>0.37832817168334865</v>
      </c>
      <c r="F2205">
        <f>IF(groupC[[#This Row],[normalized cost]]+groupC[[#This Row],[normalized weight]]&gt;1, 1, 0)</f>
        <v>0</v>
      </c>
    </row>
    <row r="2206" spans="1:6" x14ac:dyDescent="0.75">
      <c r="A2206">
        <v>23804.377110000001</v>
      </c>
      <c r="B2206">
        <v>59695.809379999999</v>
      </c>
      <c r="C2206">
        <v>0</v>
      </c>
      <c r="D2206">
        <f>(groupC[[#This Row],[Cost (USD)]]-MIN(groupC[Cost (USD)]))/(MAX(groupC[Cost (USD)])-MIN(groupC[Cost (USD)]))</f>
        <v>0.53800031886546096</v>
      </c>
      <c r="E2206">
        <f>(groupC[[#This Row],[Weight (lbs)]]-MIN(groupC[Weight (lbs)]))/(MAX(groupC[Weight (lbs)])-MIN(groupC[Weight (lbs)]))</f>
        <v>0.49307040789961165</v>
      </c>
      <c r="F2206">
        <f>IF(groupC[[#This Row],[normalized cost]]+groupC[[#This Row],[normalized weight]]&gt;1, 1, 0)</f>
        <v>1</v>
      </c>
    </row>
    <row r="2207" spans="1:6" x14ac:dyDescent="0.75">
      <c r="A2207">
        <v>22430.491320000001</v>
      </c>
      <c r="B2207">
        <v>59368.165269999998</v>
      </c>
      <c r="C2207">
        <v>0</v>
      </c>
      <c r="D2207">
        <f>(groupC[[#This Row],[Cost (USD)]]-MIN(groupC[Cost (USD)]))/(MAX(groupC[Cost (USD)])-MIN(groupC[Cost (USD)]))</f>
        <v>0.32161302818494336</v>
      </c>
      <c r="E2207">
        <f>(groupC[[#This Row],[Weight (lbs)]]-MIN(groupC[Weight (lbs)]))/(MAX(groupC[Weight (lbs)])-MIN(groupC[Weight (lbs)]))</f>
        <v>0.45711521591282289</v>
      </c>
      <c r="F2207">
        <f>IF(groupC[[#This Row],[normalized cost]]+groupC[[#This Row],[normalized weight]]&gt;1, 1, 0)</f>
        <v>0</v>
      </c>
    </row>
    <row r="2208" spans="1:6" x14ac:dyDescent="0.75">
      <c r="A2208">
        <v>23106.089120000001</v>
      </c>
      <c r="B2208">
        <v>58021.219120000002</v>
      </c>
      <c r="C2208">
        <v>0</v>
      </c>
      <c r="D2208">
        <f>(groupC[[#This Row],[Cost (USD)]]-MIN(groupC[Cost (USD)]))/(MAX(groupC[Cost (USD)])-MIN(groupC[Cost (USD)]))</f>
        <v>0.42801981876083112</v>
      </c>
      <c r="E2208">
        <f>(groupC[[#This Row],[Weight (lbs)]]-MIN(groupC[Weight (lbs)]))/(MAX(groupC[Weight (lbs)])-MIN(groupC[Weight (lbs)]))</f>
        <v>0.30930328845557137</v>
      </c>
      <c r="F2208">
        <f>IF(groupC[[#This Row],[normalized cost]]+groupC[[#This Row],[normalized weight]]&gt;1, 1, 0)</f>
        <v>0</v>
      </c>
    </row>
    <row r="2209" spans="1:6" x14ac:dyDescent="0.75">
      <c r="A2209">
        <v>22500.238659999999</v>
      </c>
      <c r="B2209">
        <v>58078.200259999998</v>
      </c>
      <c r="C2209">
        <v>0</v>
      </c>
      <c r="D2209">
        <f>(groupC[[#This Row],[Cost (USD)]]-MIN(groupC[Cost (USD)]))/(MAX(groupC[Cost (USD)])-MIN(groupC[Cost (USD)]))</f>
        <v>0.33259824838637836</v>
      </c>
      <c r="E2209">
        <f>(groupC[[#This Row],[Weight (lbs)]]-MIN(groupC[Weight (lbs)]))/(MAX(groupC[Weight (lbs)])-MIN(groupC[Weight (lbs)]))</f>
        <v>0.31555631656074912</v>
      </c>
      <c r="F2209">
        <f>IF(groupC[[#This Row],[normalized cost]]+groupC[[#This Row],[normalized weight]]&gt;1, 1, 0)</f>
        <v>0</v>
      </c>
    </row>
    <row r="2210" spans="1:6" x14ac:dyDescent="0.75">
      <c r="A2210">
        <v>22281.798599999998</v>
      </c>
      <c r="B2210">
        <v>58895.318350000001</v>
      </c>
      <c r="C2210">
        <v>0</v>
      </c>
      <c r="D2210">
        <f>(groupC[[#This Row],[Cost (USD)]]-MIN(groupC[Cost (USD)]))/(MAX(groupC[Cost (USD)])-MIN(groupC[Cost (USD)]))</f>
        <v>0.29819389461582957</v>
      </c>
      <c r="E2210">
        <f>(groupC[[#This Row],[Weight (lbs)]]-MIN(groupC[Weight (lbs)]))/(MAX(groupC[Weight (lbs)])-MIN(groupC[Weight (lbs)]))</f>
        <v>0.40522567701965745</v>
      </c>
      <c r="F2210">
        <f>IF(groupC[[#This Row],[normalized cost]]+groupC[[#This Row],[normalized weight]]&gt;1, 1, 0)</f>
        <v>0</v>
      </c>
    </row>
    <row r="2211" spans="1:6" x14ac:dyDescent="0.75">
      <c r="A2211">
        <v>23005.279630000001</v>
      </c>
      <c r="B2211">
        <v>57862.758540000003</v>
      </c>
      <c r="C2211">
        <v>0</v>
      </c>
      <c r="D2211">
        <f>(groupC[[#This Row],[Cost (USD)]]-MIN(groupC[Cost (USD)]))/(MAX(groupC[Cost (USD)])-MIN(groupC[Cost (USD)]))</f>
        <v>0.4121423036320192</v>
      </c>
      <c r="E2211">
        <f>(groupC[[#This Row],[Weight (lbs)]]-MIN(groupC[Weight (lbs)]))/(MAX(groupC[Weight (lbs)])-MIN(groupC[Weight (lbs)]))</f>
        <v>0.29191405299445522</v>
      </c>
      <c r="F2211">
        <f>IF(groupC[[#This Row],[normalized cost]]+groupC[[#This Row],[normalized weight]]&gt;1, 1, 0)</f>
        <v>0</v>
      </c>
    </row>
    <row r="2212" spans="1:6" x14ac:dyDescent="0.75">
      <c r="A2212">
        <v>23834.513510000001</v>
      </c>
      <c r="B2212">
        <v>60081.744039999998</v>
      </c>
      <c r="C2212">
        <v>0</v>
      </c>
      <c r="D2212">
        <f>(groupC[[#This Row],[Cost (USD)]]-MIN(groupC[Cost (USD)]))/(MAX(groupC[Cost (USD)])-MIN(groupC[Cost (USD)]))</f>
        <v>0.54274680798000685</v>
      </c>
      <c r="E2212">
        <f>(groupC[[#This Row],[Weight (lbs)]]-MIN(groupC[Weight (lbs)]))/(MAX(groupC[Weight (lbs)])-MIN(groupC[Weight (lbs)]))</f>
        <v>0.53542232075608265</v>
      </c>
      <c r="F2212">
        <f>IF(groupC[[#This Row],[normalized cost]]+groupC[[#This Row],[normalized weight]]&gt;1, 1, 0)</f>
        <v>1</v>
      </c>
    </row>
    <row r="2213" spans="1:6" x14ac:dyDescent="0.75">
      <c r="A2213">
        <v>22650.718430000001</v>
      </c>
      <c r="B2213">
        <v>59587.82965</v>
      </c>
      <c r="C2213">
        <v>0</v>
      </c>
      <c r="D2213">
        <f>(groupC[[#This Row],[Cost (USD)]]-MIN(groupC[Cost (USD)]))/(MAX(groupC[Cost (USD)])-MIN(groupC[Cost (USD)]))</f>
        <v>0.35629884269307671</v>
      </c>
      <c r="E2213">
        <f>(groupC[[#This Row],[Weight (lbs)]]-MIN(groupC[Weight (lbs)]))/(MAX(groupC[Weight (lbs)])-MIN(groupC[Weight (lbs)]))</f>
        <v>0.48122086809609871</v>
      </c>
      <c r="F2213">
        <f>IF(groupC[[#This Row],[normalized cost]]+groupC[[#This Row],[normalized weight]]&gt;1, 1, 0)</f>
        <v>0</v>
      </c>
    </row>
    <row r="2214" spans="1:6" x14ac:dyDescent="0.75">
      <c r="A2214">
        <v>23200.547449999998</v>
      </c>
      <c r="B2214">
        <v>58860.496460000002</v>
      </c>
      <c r="C2214">
        <v>0</v>
      </c>
      <c r="D2214">
        <f>(groupC[[#This Row],[Cost (USD)]]-MIN(groupC[Cost (USD)]))/(MAX(groupC[Cost (USD)])-MIN(groupC[Cost (USD)]))</f>
        <v>0.44289702490101962</v>
      </c>
      <c r="E2214">
        <f>(groupC[[#This Row],[Weight (lbs)]]-MIN(groupC[Weight (lbs)]))/(MAX(groupC[Weight (lbs)])-MIN(groupC[Weight (lbs)]))</f>
        <v>0.40140437304354504</v>
      </c>
      <c r="F2214">
        <f>IF(groupC[[#This Row],[normalized cost]]+groupC[[#This Row],[normalized weight]]&gt;1, 1, 0)</f>
        <v>0</v>
      </c>
    </row>
    <row r="2215" spans="1:6" x14ac:dyDescent="0.75">
      <c r="A2215">
        <v>23701.702010000001</v>
      </c>
      <c r="B2215">
        <v>57499.373570000003</v>
      </c>
      <c r="C2215">
        <v>0</v>
      </c>
      <c r="D2215">
        <f>(groupC[[#This Row],[Cost (USD)]]-MIN(groupC[Cost (USD)]))/(MAX(groupC[Cost (USD)])-MIN(groupC[Cost (USD)]))</f>
        <v>0.52182896978312476</v>
      </c>
      <c r="E2215">
        <f>(groupC[[#This Row],[Weight (lbs)]]-MIN(groupC[Weight (lbs)]))/(MAX(groupC[Weight (lbs)])-MIN(groupC[Weight (lbs)]))</f>
        <v>0.25203671058941879</v>
      </c>
      <c r="F2215">
        <f>IF(groupC[[#This Row],[normalized cost]]+groupC[[#This Row],[normalized weight]]&gt;1, 1, 0)</f>
        <v>0</v>
      </c>
    </row>
    <row r="2216" spans="1:6" x14ac:dyDescent="0.75">
      <c r="A2216">
        <v>23762.66056</v>
      </c>
      <c r="B2216">
        <v>60433.012560000003</v>
      </c>
      <c r="C2216">
        <v>0</v>
      </c>
      <c r="D2216">
        <f>(groupC[[#This Row],[Cost (USD)]]-MIN(groupC[Cost (USD)]))/(MAX(groupC[Cost (USD)])-MIN(groupC[Cost (USD)]))</f>
        <v>0.53142995377635227</v>
      </c>
      <c r="E2216">
        <f>(groupC[[#This Row],[Weight (lbs)]]-MIN(groupC[Weight (lbs)]))/(MAX(groupC[Weight (lbs)])-MIN(groupC[Weight (lbs)]))</f>
        <v>0.57397002141676379</v>
      </c>
      <c r="F2216">
        <f>IF(groupC[[#This Row],[normalized cost]]+groupC[[#This Row],[normalized weight]]&gt;1, 1, 0)</f>
        <v>1</v>
      </c>
    </row>
    <row r="2217" spans="1:6" x14ac:dyDescent="0.75">
      <c r="A2217">
        <v>24464.82429</v>
      </c>
      <c r="B2217">
        <v>59799.726519999997</v>
      </c>
      <c r="C2217">
        <v>0</v>
      </c>
      <c r="D2217">
        <f>(groupC[[#This Row],[Cost (USD)]]-MIN(groupC[Cost (USD)]))/(MAX(groupC[Cost (USD)])-MIN(groupC[Cost (USD)]))</f>
        <v>0.642020883717353</v>
      </c>
      <c r="E2217">
        <f>(groupC[[#This Row],[Weight (lbs)]]-MIN(groupC[Weight (lbs)]))/(MAX(groupC[Weight (lbs)])-MIN(groupC[Weight (lbs)]))</f>
        <v>0.50447412493703347</v>
      </c>
      <c r="F2217">
        <f>IF(groupC[[#This Row],[normalized cost]]+groupC[[#This Row],[normalized weight]]&gt;1, 1, 0)</f>
        <v>1</v>
      </c>
    </row>
    <row r="2218" spans="1:6" x14ac:dyDescent="0.75">
      <c r="A2218">
        <v>23050.670259999999</v>
      </c>
      <c r="B2218">
        <v>61558.898430000001</v>
      </c>
      <c r="C2218">
        <v>0</v>
      </c>
      <c r="D2218">
        <f>(groupC[[#This Row],[Cost (USD)]]-MIN(groupC[Cost (USD)]))/(MAX(groupC[Cost (USD)])-MIN(groupC[Cost (USD)]))</f>
        <v>0.4192913370665825</v>
      </c>
      <c r="E2218">
        <f>(groupC[[#This Row],[Weight (lbs)]]-MIN(groupC[Weight (lbs)]))/(MAX(groupC[Weight (lbs)])-MIN(groupC[Weight (lbs)]))</f>
        <v>0.69752311263840228</v>
      </c>
      <c r="F2218">
        <f>IF(groupC[[#This Row],[normalized cost]]+groupC[[#This Row],[normalized weight]]&gt;1, 1, 0)</f>
        <v>1</v>
      </c>
    </row>
    <row r="2219" spans="1:6" x14ac:dyDescent="0.75">
      <c r="A2219">
        <v>23904.655180000002</v>
      </c>
      <c r="B2219">
        <v>59413.93288</v>
      </c>
      <c r="C2219">
        <v>0</v>
      </c>
      <c r="D2219">
        <f>(groupC[[#This Row],[Cost (USD)]]-MIN(groupC[Cost (USD)]))/(MAX(groupC[Cost (USD)])-MIN(groupC[Cost (USD)]))</f>
        <v>0.55379413523645005</v>
      </c>
      <c r="E2219">
        <f>(groupC[[#This Row],[Weight (lbs)]]-MIN(groupC[Weight (lbs)]))/(MAX(groupC[Weight (lbs)])-MIN(groupC[Weight (lbs)]))</f>
        <v>0.46213768741193378</v>
      </c>
      <c r="F2219">
        <f>IF(groupC[[#This Row],[normalized cost]]+groupC[[#This Row],[normalized weight]]&gt;1, 1, 0)</f>
        <v>1</v>
      </c>
    </row>
    <row r="2220" spans="1:6" x14ac:dyDescent="0.75">
      <c r="A2220">
        <v>23578.77677</v>
      </c>
      <c r="B2220">
        <v>60162.264349999998</v>
      </c>
      <c r="C2220">
        <v>0</v>
      </c>
      <c r="D2220">
        <f>(groupC[[#This Row],[Cost (USD)]]-MIN(groupC[Cost (USD)]))/(MAX(groupC[Cost (USD)])-MIN(groupC[Cost (USD)]))</f>
        <v>0.50246821954212217</v>
      </c>
      <c r="E2220">
        <f>(groupC[[#This Row],[Weight (lbs)]]-MIN(groupC[Weight (lbs)]))/(MAX(groupC[Weight (lbs)])-MIN(groupC[Weight (lbs)]))</f>
        <v>0.54425850342051607</v>
      </c>
      <c r="F2220">
        <f>IF(groupC[[#This Row],[normalized cost]]+groupC[[#This Row],[normalized weight]]&gt;1, 1, 0)</f>
        <v>1</v>
      </c>
    </row>
    <row r="2221" spans="1:6" x14ac:dyDescent="0.75">
      <c r="A2221">
        <v>23220.042979999998</v>
      </c>
      <c r="B2221">
        <v>59503.771849999997</v>
      </c>
      <c r="C2221">
        <v>0</v>
      </c>
      <c r="D2221">
        <f>(groupC[[#This Row],[Cost (USD)]]-MIN(groupC[Cost (USD)]))/(MAX(groupC[Cost (USD)])-MIN(groupC[Cost (USD)]))</f>
        <v>0.44596757483157878</v>
      </c>
      <c r="E2221">
        <f>(groupC[[#This Row],[Weight (lbs)]]-MIN(groupC[Weight (lbs)]))/(MAX(groupC[Weight (lbs)])-MIN(groupC[Weight (lbs)]))</f>
        <v>0.47199648638208846</v>
      </c>
      <c r="F2221">
        <f>IF(groupC[[#This Row],[normalized cost]]+groupC[[#This Row],[normalized weight]]&gt;1, 1, 0)</f>
        <v>0</v>
      </c>
    </row>
    <row r="2222" spans="1:6" x14ac:dyDescent="0.75">
      <c r="A2222">
        <v>23672.748609999999</v>
      </c>
      <c r="B2222">
        <v>59052.97623</v>
      </c>
      <c r="C2222">
        <v>0</v>
      </c>
      <c r="D2222">
        <f>(groupC[[#This Row],[Cost (USD)]]-MIN(groupC[Cost (USD)]))/(MAX(groupC[Cost (USD)])-MIN(groupC[Cost (USD)]))</f>
        <v>0.51726880340860404</v>
      </c>
      <c r="E2222">
        <f>(groupC[[#This Row],[Weight (lbs)]]-MIN(groupC[Weight (lbs)]))/(MAX(groupC[Weight (lbs)])-MIN(groupC[Weight (lbs)]))</f>
        <v>0.4225268253407124</v>
      </c>
      <c r="F2222">
        <f>IF(groupC[[#This Row],[normalized cost]]+groupC[[#This Row],[normalized weight]]&gt;1, 1, 0)</f>
        <v>0</v>
      </c>
    </row>
    <row r="2223" spans="1:6" x14ac:dyDescent="0.75">
      <c r="A2223">
        <v>21694.943139999999</v>
      </c>
      <c r="B2223">
        <v>59151.530290000002</v>
      </c>
      <c r="C2223">
        <v>0</v>
      </c>
      <c r="D2223">
        <f>(groupC[[#This Row],[Cost (USD)]]-MIN(groupC[Cost (USD)]))/(MAX(groupC[Cost (USD)])-MIN(groupC[Cost (USD)]))</f>
        <v>0.20576404059538106</v>
      </c>
      <c r="E2223">
        <f>(groupC[[#This Row],[Weight (lbs)]]-MIN(groupC[Weight (lbs)]))/(MAX(groupC[Weight (lbs)])-MIN(groupC[Weight (lbs)]))</f>
        <v>0.43334200571547199</v>
      </c>
      <c r="F2223">
        <f>IF(groupC[[#This Row],[normalized cost]]+groupC[[#This Row],[normalized weight]]&gt;1, 1, 0)</f>
        <v>0</v>
      </c>
    </row>
    <row r="2224" spans="1:6" x14ac:dyDescent="0.75">
      <c r="A2224">
        <v>24025.585330000002</v>
      </c>
      <c r="B2224">
        <v>58039.057569999997</v>
      </c>
      <c r="C2224">
        <v>0</v>
      </c>
      <c r="D2224">
        <f>(groupC[[#This Row],[Cost (USD)]]-MIN(groupC[Cost (USD)]))/(MAX(groupC[Cost (USD)])-MIN(groupC[Cost (USD)]))</f>
        <v>0.57284065839765741</v>
      </c>
      <c r="E2224">
        <f>(groupC[[#This Row],[Weight (lbs)]]-MIN(groupC[Weight (lbs)]))/(MAX(groupC[Weight (lbs)])-MIN(groupC[Weight (lbs)]))</f>
        <v>0.31126085422562771</v>
      </c>
      <c r="F2224">
        <f>IF(groupC[[#This Row],[normalized cost]]+groupC[[#This Row],[normalized weight]]&gt;1, 1, 0)</f>
        <v>0</v>
      </c>
    </row>
    <row r="2225" spans="1:6" x14ac:dyDescent="0.75">
      <c r="A2225">
        <v>24165.906770000001</v>
      </c>
      <c r="B2225">
        <v>59043.629520000002</v>
      </c>
      <c r="C2225">
        <v>0</v>
      </c>
      <c r="D2225">
        <f>(groupC[[#This Row],[Cost (USD)]]-MIN(groupC[Cost (USD)]))/(MAX(groupC[Cost (USD)])-MIN(groupC[Cost (USD)]))</f>
        <v>0.59494131366827396</v>
      </c>
      <c r="E2225">
        <f>(groupC[[#This Row],[Weight (lbs)]]-MIN(groupC[Weight (lbs)]))/(MAX(groupC[Weight (lbs)])-MIN(groupC[Weight (lbs)]))</f>
        <v>0.42150113086845481</v>
      </c>
      <c r="F2225">
        <f>IF(groupC[[#This Row],[normalized cost]]+groupC[[#This Row],[normalized weight]]&gt;1, 1, 0)</f>
        <v>1</v>
      </c>
    </row>
    <row r="2226" spans="1:6" x14ac:dyDescent="0.75">
      <c r="A2226">
        <v>23514.277870000002</v>
      </c>
      <c r="B2226">
        <v>58406.921269999999</v>
      </c>
      <c r="C2226">
        <v>0</v>
      </c>
      <c r="D2226">
        <f>(groupC[[#This Row],[Cost (USD)]]-MIN(groupC[Cost (USD)]))/(MAX(groupC[Cost (USD)])-MIN(groupC[Cost (USD)]))</f>
        <v>0.49230962970557296</v>
      </c>
      <c r="E2226">
        <f>(groupC[[#This Row],[Weight (lbs)]]-MIN(groupC[Weight (lbs)]))/(MAX(groupC[Weight (lbs)])-MIN(groupC[Weight (lbs)]))</f>
        <v>0.35162968600005057</v>
      </c>
      <c r="F2226">
        <f>IF(groupC[[#This Row],[normalized cost]]+groupC[[#This Row],[normalized weight]]&gt;1, 1, 0)</f>
        <v>0</v>
      </c>
    </row>
    <row r="2227" spans="1:6" x14ac:dyDescent="0.75">
      <c r="A2227">
        <v>21925.398880000001</v>
      </c>
      <c r="B2227">
        <v>58995.816299999999</v>
      </c>
      <c r="C2227">
        <v>0</v>
      </c>
      <c r="D2227">
        <f>(groupC[[#This Row],[Cost (USD)]]-MIN(groupC[Cost (USD)]))/(MAX(groupC[Cost (USD)])-MIN(groupC[Cost (USD)]))</f>
        <v>0.24206086640385971</v>
      </c>
      <c r="E2227">
        <f>(groupC[[#This Row],[Weight (lbs)]]-MIN(groupC[Weight (lbs)]))/(MAX(groupC[Weight (lbs)])-MIN(groupC[Weight (lbs)]))</f>
        <v>0.41625417707884843</v>
      </c>
      <c r="F2227">
        <f>IF(groupC[[#This Row],[normalized cost]]+groupC[[#This Row],[normalized weight]]&gt;1, 1, 0)</f>
        <v>0</v>
      </c>
    </row>
    <row r="2228" spans="1:6" x14ac:dyDescent="0.75">
      <c r="A2228">
        <v>23576.961960000001</v>
      </c>
      <c r="B2228">
        <v>59454.19096</v>
      </c>
      <c r="C2228">
        <v>0</v>
      </c>
      <c r="D2228">
        <f>(groupC[[#This Row],[Cost (USD)]]-MIN(groupC[Cost (USD)]))/(MAX(groupC[Cost (USD)])-MIN(groupC[Cost (USD)]))</f>
        <v>0.50218238659890502</v>
      </c>
      <c r="E2228">
        <f>(groupC[[#This Row],[Weight (lbs)]]-MIN(groupC[Weight (lbs)]))/(MAX(groupC[Weight (lbs)])-MIN(groupC[Weight (lbs)]))</f>
        <v>0.46655555103664381</v>
      </c>
      <c r="F2228">
        <f>IF(groupC[[#This Row],[normalized cost]]+groupC[[#This Row],[normalized weight]]&gt;1, 1, 0)</f>
        <v>0</v>
      </c>
    </row>
    <row r="2229" spans="1:6" x14ac:dyDescent="0.75">
      <c r="A2229">
        <v>22272.116269999999</v>
      </c>
      <c r="B2229">
        <v>60507.272700000001</v>
      </c>
      <c r="C2229">
        <v>0</v>
      </c>
      <c r="D2229">
        <f>(groupC[[#This Row],[Cost (USD)]]-MIN(groupC[Cost (USD)]))/(MAX(groupC[Cost (USD)])-MIN(groupC[Cost (USD)]))</f>
        <v>0.29666892567632652</v>
      </c>
      <c r="E2229">
        <f>(groupC[[#This Row],[Weight (lbs)]]-MIN(groupC[Weight (lbs)]))/(MAX(groupC[Weight (lbs)])-MIN(groupC[Weight (lbs)]))</f>
        <v>0.58211922205603595</v>
      </c>
      <c r="F2229">
        <f>IF(groupC[[#This Row],[normalized cost]]+groupC[[#This Row],[normalized weight]]&gt;1, 1, 0)</f>
        <v>0</v>
      </c>
    </row>
    <row r="2230" spans="1:6" x14ac:dyDescent="0.75">
      <c r="A2230">
        <v>22936.23803</v>
      </c>
      <c r="B2230">
        <v>58496.504580000001</v>
      </c>
      <c r="C2230">
        <v>0</v>
      </c>
      <c r="D2230">
        <f>(groupC[[#This Row],[Cost (USD)]]-MIN(groupC[Cost (USD)]))/(MAX(groupC[Cost (USD)])-MIN(groupC[Cost (USD)]))</f>
        <v>0.40126823762377545</v>
      </c>
      <c r="E2230">
        <f>(groupC[[#This Row],[Weight (lbs)]]-MIN(groupC[Weight (lbs)]))/(MAX(groupC[Weight (lbs)])-MIN(groupC[Weight (lbs)]))</f>
        <v>0.36146042921060934</v>
      </c>
      <c r="F2230">
        <f>IF(groupC[[#This Row],[normalized cost]]+groupC[[#This Row],[normalized weight]]&gt;1, 1, 0)</f>
        <v>0</v>
      </c>
    </row>
    <row r="2231" spans="1:6" x14ac:dyDescent="0.75">
      <c r="A2231">
        <v>23744.13366</v>
      </c>
      <c r="B2231">
        <v>59237.444170000002</v>
      </c>
      <c r="C2231">
        <v>0</v>
      </c>
      <c r="D2231">
        <f>(groupC[[#This Row],[Cost (USD)]]-MIN(groupC[Cost (USD)]))/(MAX(groupC[Cost (USD)])-MIN(groupC[Cost (USD)]))</f>
        <v>0.52851196326732375</v>
      </c>
      <c r="E2231">
        <f>(groupC[[#This Row],[Weight (lbs)]]-MIN(groupC[Weight (lbs)]))/(MAX(groupC[Weight (lbs)])-MIN(groupC[Weight (lbs)]))</f>
        <v>0.44277007097118476</v>
      </c>
      <c r="F2231">
        <f>IF(groupC[[#This Row],[normalized cost]]+groupC[[#This Row],[normalized weight]]&gt;1, 1, 0)</f>
        <v>0</v>
      </c>
    </row>
    <row r="2232" spans="1:6" x14ac:dyDescent="0.75">
      <c r="A2232">
        <v>23795.614730000001</v>
      </c>
      <c r="B2232">
        <v>60023.531080000001</v>
      </c>
      <c r="C2232">
        <v>0</v>
      </c>
      <c r="D2232">
        <f>(groupC[[#This Row],[Cost (USD)]]-MIN(groupC[Cost (USD)]))/(MAX(groupC[Cost (USD)])-MIN(groupC[Cost (USD)]))</f>
        <v>0.53662024223761173</v>
      </c>
      <c r="E2232">
        <f>(groupC[[#This Row],[Weight (lbs)]]-MIN(groupC[Weight (lbs)]))/(MAX(groupC[Weight (lbs)])-MIN(groupC[Weight (lbs)]))</f>
        <v>0.52903411450107274</v>
      </c>
      <c r="F2232">
        <f>IF(groupC[[#This Row],[normalized cost]]+groupC[[#This Row],[normalized weight]]&gt;1, 1, 0)</f>
        <v>1</v>
      </c>
    </row>
    <row r="2233" spans="1:6" x14ac:dyDescent="0.75">
      <c r="A2233">
        <v>23197.728510000001</v>
      </c>
      <c r="B2233">
        <v>58288.49222</v>
      </c>
      <c r="C2233">
        <v>0</v>
      </c>
      <c r="D2233">
        <f>(groupC[[#This Row],[Cost (USD)]]-MIN(groupC[Cost (USD)]))/(MAX(groupC[Cost (USD)])-MIN(groupC[Cost (USD)]))</f>
        <v>0.4424530412790692</v>
      </c>
      <c r="E2233">
        <f>(groupC[[#This Row],[Weight (lbs)]]-MIN(groupC[Weight (lbs)]))/(MAX(groupC[Weight (lbs)])-MIN(groupC[Weight (lbs)]))</f>
        <v>0.33863345289345526</v>
      </c>
      <c r="F2233">
        <f>IF(groupC[[#This Row],[normalized cost]]+groupC[[#This Row],[normalized weight]]&gt;1, 1, 0)</f>
        <v>0</v>
      </c>
    </row>
    <row r="2234" spans="1:6" x14ac:dyDescent="0.75">
      <c r="A2234">
        <v>23453.434450000001</v>
      </c>
      <c r="B2234">
        <v>57068.530509999997</v>
      </c>
      <c r="C2234">
        <v>0</v>
      </c>
      <c r="D2234">
        <f>(groupC[[#This Row],[Cost (USD)]]-MIN(groupC[Cost (USD)]))/(MAX(groupC[Cost (USD)])-MIN(groupC[Cost (USD)]))</f>
        <v>0.48272677871070457</v>
      </c>
      <c r="E2234">
        <f>(groupC[[#This Row],[Weight (lbs)]]-MIN(groupC[Weight (lbs)]))/(MAX(groupC[Weight (lbs)])-MIN(groupC[Weight (lbs)]))</f>
        <v>0.20475661469977879</v>
      </c>
      <c r="F2234">
        <f>IF(groupC[[#This Row],[normalized cost]]+groupC[[#This Row],[normalized weight]]&gt;1, 1, 0)</f>
        <v>0</v>
      </c>
    </row>
    <row r="2235" spans="1:6" x14ac:dyDescent="0.75">
      <c r="A2235">
        <v>22114.001779999999</v>
      </c>
      <c r="B2235">
        <v>60322.0216</v>
      </c>
      <c r="C2235">
        <v>0</v>
      </c>
      <c r="D2235">
        <f>(groupC[[#This Row],[Cost (USD)]]-MIN(groupC[Cost (USD)]))/(MAX(groupC[Cost (USD)])-MIN(groupC[Cost (USD)]))</f>
        <v>0.27176586142057657</v>
      </c>
      <c r="E2235">
        <f>(groupC[[#This Row],[Weight (lbs)]]-MIN(groupC[Weight (lbs)]))/(MAX(groupC[Weight (lbs)])-MIN(groupC[Weight (lbs)]))</f>
        <v>0.56179003357691504</v>
      </c>
      <c r="F2235">
        <f>IF(groupC[[#This Row],[normalized cost]]+groupC[[#This Row],[normalized weight]]&gt;1, 1, 0)</f>
        <v>0</v>
      </c>
    </row>
    <row r="2236" spans="1:6" x14ac:dyDescent="0.75">
      <c r="A2236">
        <v>23077.2745</v>
      </c>
      <c r="B2236">
        <v>60330.659890000003</v>
      </c>
      <c r="C2236">
        <v>0</v>
      </c>
      <c r="D2236">
        <f>(groupC[[#This Row],[Cost (USD)]]-MIN(groupC[Cost (USD)]))/(MAX(groupC[Cost (USD)])-MIN(groupC[Cost (USD)]))</f>
        <v>0.42348151026446845</v>
      </c>
      <c r="E2236">
        <f>(groupC[[#This Row],[Weight (lbs)]]-MIN(groupC[Weight (lbs)]))/(MAX(groupC[Weight (lbs)])-MIN(groupC[Weight (lbs)]))</f>
        <v>0.56273798706030786</v>
      </c>
      <c r="F2236">
        <f>IF(groupC[[#This Row],[normalized cost]]+groupC[[#This Row],[normalized weight]]&gt;1, 1, 0)</f>
        <v>0</v>
      </c>
    </row>
    <row r="2237" spans="1:6" x14ac:dyDescent="0.75">
      <c r="A2237">
        <v>23261.96056</v>
      </c>
      <c r="B2237">
        <v>58637.83812</v>
      </c>
      <c r="C2237">
        <v>0</v>
      </c>
      <c r="D2237">
        <f>(groupC[[#This Row],[Cost (USD)]]-MIN(groupC[Cost (USD)]))/(MAX(groupC[Cost (USD)])-MIN(groupC[Cost (USD)]))</f>
        <v>0.45256960218647568</v>
      </c>
      <c r="E2237">
        <f>(groupC[[#This Row],[Weight (lbs)]]-MIN(groupC[Weight (lbs)]))/(MAX(groupC[Weight (lbs)])-MIN(groupC[Weight (lbs)]))</f>
        <v>0.37697016800882083</v>
      </c>
      <c r="F2237">
        <f>IF(groupC[[#This Row],[normalized cost]]+groupC[[#This Row],[normalized weight]]&gt;1, 1, 0)</f>
        <v>0</v>
      </c>
    </row>
    <row r="2238" spans="1:6" x14ac:dyDescent="0.75">
      <c r="A2238">
        <v>23942.436369999999</v>
      </c>
      <c r="B2238">
        <v>62269.571000000004</v>
      </c>
      <c r="C2238">
        <v>0</v>
      </c>
      <c r="D2238">
        <f>(groupC[[#This Row],[Cost (USD)]]-MIN(groupC[Cost (USD)]))/(MAX(groupC[Cost (USD)])-MIN(groupC[Cost (USD)]))</f>
        <v>0.55974468032709068</v>
      </c>
      <c r="E2238">
        <f>(groupC[[#This Row],[Weight (lbs)]]-MIN(groupC[Weight (lbs)]))/(MAX(groupC[Weight (lbs)])-MIN(groupC[Weight (lbs)]))</f>
        <v>0.77551129528601526</v>
      </c>
      <c r="F2238">
        <f>IF(groupC[[#This Row],[normalized cost]]+groupC[[#This Row],[normalized weight]]&gt;1, 1, 0)</f>
        <v>1</v>
      </c>
    </row>
    <row r="2239" spans="1:6" x14ac:dyDescent="0.75">
      <c r="A2239">
        <v>23954.410189999999</v>
      </c>
      <c r="B2239">
        <v>59729.38521</v>
      </c>
      <c r="C2239">
        <v>0</v>
      </c>
      <c r="D2239">
        <f>(groupC[[#This Row],[Cost (USD)]]-MIN(groupC[Cost (USD)]))/(MAX(groupC[Cost (USD)])-MIN(groupC[Cost (USD)]))</f>
        <v>0.56163055940652717</v>
      </c>
      <c r="E2239">
        <f>(groupC[[#This Row],[Weight (lbs)]]-MIN(groupC[Weight (lbs)]))/(MAX(groupC[Weight (lbs)])-MIN(groupC[Weight (lbs)]))</f>
        <v>0.49675497104883426</v>
      </c>
      <c r="F2239">
        <f>IF(groupC[[#This Row],[normalized cost]]+groupC[[#This Row],[normalized weight]]&gt;1, 1, 0)</f>
        <v>1</v>
      </c>
    </row>
    <row r="2240" spans="1:6" x14ac:dyDescent="0.75">
      <c r="A2240">
        <v>25184.339950000001</v>
      </c>
      <c r="B2240">
        <v>60285.273739999997</v>
      </c>
      <c r="C2240">
        <v>0</v>
      </c>
      <c r="D2240">
        <f>(groupC[[#This Row],[Cost (USD)]]-MIN(groupC[Cost (USD)]))/(MAX(groupC[Cost (USD)])-MIN(groupC[Cost (USD)]))</f>
        <v>0.75534474615398584</v>
      </c>
      <c r="E2240">
        <f>(groupC[[#This Row],[Weight (lbs)]]-MIN(groupC[Weight (lbs)]))/(MAX(groupC[Weight (lbs)])-MIN(groupC[Weight (lbs)]))</f>
        <v>0.55775737643131962</v>
      </c>
      <c r="F2240">
        <f>IF(groupC[[#This Row],[normalized cost]]+groupC[[#This Row],[normalized weight]]&gt;1, 1, 0)</f>
        <v>1</v>
      </c>
    </row>
    <row r="2241" spans="1:6" x14ac:dyDescent="0.75">
      <c r="A2241">
        <v>23684.788759999999</v>
      </c>
      <c r="B2241">
        <v>61161.553390000001</v>
      </c>
      <c r="C2241">
        <v>0</v>
      </c>
      <c r="D2241">
        <f>(groupC[[#This Row],[Cost (USD)]]-MIN(groupC[Cost (USD)]))/(MAX(groupC[Cost (USD)])-MIN(groupC[Cost (USD)]))</f>
        <v>0.51916512947649884</v>
      </c>
      <c r="E2241">
        <f>(groupC[[#This Row],[Weight (lbs)]]-MIN(groupC[Weight (lbs)]))/(MAX(groupC[Weight (lbs)])-MIN(groupC[Weight (lbs)]))</f>
        <v>0.65391904114083055</v>
      </c>
      <c r="F2241">
        <f>IF(groupC[[#This Row],[normalized cost]]+groupC[[#This Row],[normalized weight]]&gt;1, 1, 0)</f>
        <v>1</v>
      </c>
    </row>
    <row r="2242" spans="1:6" x14ac:dyDescent="0.75">
      <c r="A2242">
        <v>22921.74871</v>
      </c>
      <c r="B2242">
        <v>59798.73547</v>
      </c>
      <c r="C2242">
        <v>0</v>
      </c>
      <c r="D2242">
        <f>(groupC[[#This Row],[Cost (USD)]]-MIN(groupC[Cost (USD)]))/(MAX(groupC[Cost (USD)])-MIN(groupC[Cost (USD)]))</f>
        <v>0.39898616678395465</v>
      </c>
      <c r="E2242">
        <f>(groupC[[#This Row],[Weight (lbs)]]-MIN(groupC[Weight (lbs)]))/(MAX(groupC[Weight (lbs)])-MIN(groupC[Weight (lbs)]))</f>
        <v>0.50436536853967784</v>
      </c>
      <c r="F2242">
        <f>IF(groupC[[#This Row],[normalized cost]]+groupC[[#This Row],[normalized weight]]&gt;1, 1, 0)</f>
        <v>0</v>
      </c>
    </row>
    <row r="2243" spans="1:6" x14ac:dyDescent="0.75">
      <c r="A2243">
        <v>23910.252079999998</v>
      </c>
      <c r="B2243">
        <v>57402.93045</v>
      </c>
      <c r="C2243">
        <v>0</v>
      </c>
      <c r="D2243">
        <f>(groupC[[#This Row],[Cost (USD)]]-MIN(groupC[Cost (USD)]))/(MAX(groupC[Cost (USD)])-MIN(groupC[Cost (USD)]))</f>
        <v>0.55467564812203651</v>
      </c>
      <c r="E2243">
        <f>(groupC[[#This Row],[Weight (lbs)]]-MIN(groupC[Weight (lbs)]))/(MAX(groupC[Weight (lbs)])-MIN(groupC[Weight (lbs)]))</f>
        <v>0.24145318172511224</v>
      </c>
      <c r="F2243">
        <f>IF(groupC[[#This Row],[normalized cost]]+groupC[[#This Row],[normalized weight]]&gt;1, 1, 0)</f>
        <v>0</v>
      </c>
    </row>
    <row r="2244" spans="1:6" x14ac:dyDescent="0.75">
      <c r="A2244">
        <v>23257.590830000001</v>
      </c>
      <c r="B2244">
        <v>56610.410320000003</v>
      </c>
      <c r="C2244">
        <v>0</v>
      </c>
      <c r="D2244">
        <f>(groupC[[#This Row],[Cost (USD)]]-MIN(groupC[Cost (USD)]))/(MAX(groupC[Cost (USD)])-MIN(groupC[Cost (USD)]))</f>
        <v>0.45188136882487651</v>
      </c>
      <c r="E2244">
        <f>(groupC[[#This Row],[Weight (lbs)]]-MIN(groupC[Weight (lbs)]))/(MAX(groupC[Weight (lbs)])-MIN(groupC[Weight (lbs)]))</f>
        <v>0.15448316591269728</v>
      </c>
      <c r="F2244">
        <f>IF(groupC[[#This Row],[normalized cost]]+groupC[[#This Row],[normalized weight]]&gt;1, 1, 0)</f>
        <v>0</v>
      </c>
    </row>
    <row r="2245" spans="1:6" x14ac:dyDescent="0.75">
      <c r="A2245">
        <v>23572.881700000002</v>
      </c>
      <c r="B2245">
        <v>55833.677750000003</v>
      </c>
      <c r="C2245">
        <v>0</v>
      </c>
      <c r="D2245">
        <f>(groupC[[#This Row],[Cost (USD)]]-MIN(groupC[Cost (USD)]))/(MAX(groupC[Cost (USD)])-MIN(groupC[Cost (USD)]))</f>
        <v>0.50153974482103802</v>
      </c>
      <c r="E2245">
        <f>(groupC[[#This Row],[Weight (lbs)]]-MIN(groupC[Weight (lbs)]))/(MAX(groupC[Weight (lbs)])-MIN(groupC[Weight (lbs)]))</f>
        <v>6.9245654160260225E-2</v>
      </c>
      <c r="F2245">
        <f>IF(groupC[[#This Row],[normalized cost]]+groupC[[#This Row],[normalized weight]]&gt;1, 1, 0)</f>
        <v>0</v>
      </c>
    </row>
    <row r="2246" spans="1:6" x14ac:dyDescent="0.75">
      <c r="A2246">
        <v>23363.53326</v>
      </c>
      <c r="B2246">
        <v>60560.735829999998</v>
      </c>
      <c r="C2246">
        <v>0</v>
      </c>
      <c r="D2246">
        <f>(groupC[[#This Row],[Cost (USD)]]-MIN(groupC[Cost (USD)]))/(MAX(groupC[Cost (USD)])-MIN(groupC[Cost (USD)]))</f>
        <v>0.46856732304513976</v>
      </c>
      <c r="E2246">
        <f>(groupC[[#This Row],[Weight (lbs)]]-MIN(groupC[Weight (lbs)]))/(MAX(groupC[Weight (lbs)])-MIN(groupC[Weight (lbs)]))</f>
        <v>0.58798618881873621</v>
      </c>
      <c r="F2246">
        <f>IF(groupC[[#This Row],[normalized cost]]+groupC[[#This Row],[normalized weight]]&gt;1, 1, 0)</f>
        <v>1</v>
      </c>
    </row>
    <row r="2247" spans="1:6" x14ac:dyDescent="0.75">
      <c r="A2247">
        <v>23056.465779999999</v>
      </c>
      <c r="B2247">
        <v>59324.129099999998</v>
      </c>
      <c r="C2247">
        <v>0</v>
      </c>
      <c r="D2247">
        <f>(groupC[[#This Row],[Cost (USD)]]-MIN(groupC[Cost (USD)]))/(MAX(groupC[Cost (USD)])-MIN(groupC[Cost (USD)]))</f>
        <v>0.42020413264246853</v>
      </c>
      <c r="E2247">
        <f>(groupC[[#This Row],[Weight (lbs)]]-MIN(groupC[Weight (lbs)]))/(MAX(groupC[Weight (lbs)])-MIN(groupC[Weight (lbs)]))</f>
        <v>0.45228275014161506</v>
      </c>
      <c r="F2247">
        <f>IF(groupC[[#This Row],[normalized cost]]+groupC[[#This Row],[normalized weight]]&gt;1, 1, 0)</f>
        <v>0</v>
      </c>
    </row>
    <row r="2248" spans="1:6" x14ac:dyDescent="0.75">
      <c r="A2248">
        <v>24418.6247</v>
      </c>
      <c r="B2248">
        <v>59208.884530000003</v>
      </c>
      <c r="C2248">
        <v>0</v>
      </c>
      <c r="D2248">
        <f>(groupC[[#This Row],[Cost (USD)]]-MIN(groupC[Cost (USD)]))/(MAX(groupC[Cost (USD)])-MIN(groupC[Cost (USD)]))</f>
        <v>0.63474443891865484</v>
      </c>
      <c r="E2248">
        <f>(groupC[[#This Row],[Weight (lbs)]]-MIN(groupC[Weight (lbs)]))/(MAX(groupC[Weight (lbs)])-MIN(groupC[Weight (lbs)]))</f>
        <v>0.439635977276433</v>
      </c>
      <c r="F2248">
        <f>IF(groupC[[#This Row],[normalized cost]]+groupC[[#This Row],[normalized weight]]&gt;1, 1, 0)</f>
        <v>1</v>
      </c>
    </row>
    <row r="2249" spans="1:6" x14ac:dyDescent="0.75">
      <c r="A2249">
        <v>24001.06133</v>
      </c>
      <c r="B2249">
        <v>59860.99323</v>
      </c>
      <c r="C2249">
        <v>0</v>
      </c>
      <c r="D2249">
        <f>(groupC[[#This Row],[Cost (USD)]]-MIN(groupC[Cost (USD)]))/(MAX(groupC[Cost (USD)])-MIN(groupC[Cost (USD)]))</f>
        <v>0.56897812342184306</v>
      </c>
      <c r="E2249">
        <f>(groupC[[#This Row],[Weight (lbs)]]-MIN(groupC[Weight (lbs)]))/(MAX(groupC[Weight (lbs)])-MIN(groupC[Weight (lbs)]))</f>
        <v>0.51119744531184208</v>
      </c>
      <c r="F2249">
        <f>IF(groupC[[#This Row],[normalized cost]]+groupC[[#This Row],[normalized weight]]&gt;1, 1, 0)</f>
        <v>1</v>
      </c>
    </row>
    <row r="2250" spans="1:6" x14ac:dyDescent="0.75">
      <c r="A2250">
        <v>24770.853179999998</v>
      </c>
      <c r="B2250">
        <v>57962.692089999997</v>
      </c>
      <c r="C2250">
        <v>0</v>
      </c>
      <c r="D2250">
        <f>(groupC[[#This Row],[Cost (USD)]]-MIN(groupC[Cost (USD)]))/(MAX(groupC[Cost (USD)])-MIN(groupC[Cost (USD)]))</f>
        <v>0.69022049598429813</v>
      </c>
      <c r="E2250">
        <f>(groupC[[#This Row],[Weight (lbs)]]-MIN(groupC[Weight (lbs)]))/(MAX(groupC[Weight (lbs)])-MIN(groupC[Weight (lbs)]))</f>
        <v>0.30288061661182386</v>
      </c>
      <c r="F2250">
        <f>IF(groupC[[#This Row],[normalized cost]]+groupC[[#This Row],[normalized weight]]&gt;1, 1, 0)</f>
        <v>0</v>
      </c>
    </row>
    <row r="2251" spans="1:6" x14ac:dyDescent="0.75">
      <c r="A2251">
        <v>22699.610390000002</v>
      </c>
      <c r="B2251">
        <v>59358.097520000003</v>
      </c>
      <c r="C2251">
        <v>0</v>
      </c>
      <c r="D2251">
        <f>(groupC[[#This Row],[Cost (USD)]]-MIN(groupC[Cost (USD)]))/(MAX(groupC[Cost (USD)])-MIN(groupC[Cost (USD)]))</f>
        <v>0.36399933631304526</v>
      </c>
      <c r="E2251">
        <f>(groupC[[#This Row],[Weight (lbs)]]-MIN(groupC[Weight (lbs)]))/(MAX(groupC[Weight (lbs)])-MIN(groupC[Weight (lbs)]))</f>
        <v>0.4560103955511054</v>
      </c>
      <c r="F2251">
        <f>IF(groupC[[#This Row],[normalized cost]]+groupC[[#This Row],[normalized weight]]&gt;1, 1, 0)</f>
        <v>0</v>
      </c>
    </row>
    <row r="2252" spans="1:6" x14ac:dyDescent="0.75">
      <c r="A2252">
        <v>23634.538919999999</v>
      </c>
      <c r="B2252">
        <v>60605.024850000002</v>
      </c>
      <c r="C2252">
        <v>0</v>
      </c>
      <c r="D2252">
        <f>(groupC[[#This Row],[Cost (USD)]]-MIN(groupC[Cost (USD)]))/(MAX(groupC[Cost (USD)])-MIN(groupC[Cost (USD)]))</f>
        <v>0.51125076948102233</v>
      </c>
      <c r="E2252">
        <f>(groupC[[#This Row],[Weight (lbs)]]-MIN(groupC[Weight (lbs)]))/(MAX(groupC[Weight (lbs)])-MIN(groupC[Weight (lbs)]))</f>
        <v>0.59284640198419447</v>
      </c>
      <c r="F2252">
        <f>IF(groupC[[#This Row],[normalized cost]]+groupC[[#This Row],[normalized weight]]&gt;1, 1, 0)</f>
        <v>1</v>
      </c>
    </row>
    <row r="2253" spans="1:6" x14ac:dyDescent="0.75">
      <c r="A2253">
        <v>22096.935649999999</v>
      </c>
      <c r="B2253">
        <v>61525.27708</v>
      </c>
      <c r="C2253">
        <v>0</v>
      </c>
      <c r="D2253">
        <f>(groupC[[#This Row],[Cost (USD)]]-MIN(groupC[Cost (USD)]))/(MAX(groupC[Cost (USD)])-MIN(groupC[Cost (USD)]))</f>
        <v>0.26907794248293232</v>
      </c>
      <c r="E2253">
        <f>(groupC[[#This Row],[Weight (lbs)]]-MIN(groupC[Weight (lbs)]))/(MAX(groupC[Weight (lbs)])-MIN(groupC[Weight (lbs)]))</f>
        <v>0.69383355419004478</v>
      </c>
      <c r="F2253">
        <f>IF(groupC[[#This Row],[normalized cost]]+groupC[[#This Row],[normalized weight]]&gt;1, 1, 0)</f>
        <v>0</v>
      </c>
    </row>
    <row r="2254" spans="1:6" x14ac:dyDescent="0.75">
      <c r="A2254">
        <v>21466.63824</v>
      </c>
      <c r="B2254">
        <v>59908.19627</v>
      </c>
      <c r="C2254">
        <v>0</v>
      </c>
      <c r="D2254">
        <f>(groupC[[#This Row],[Cost (USD)]]-MIN(groupC[Cost (USD)]))/(MAX(groupC[Cost (USD)])-MIN(groupC[Cost (USD)]))</f>
        <v>0.16980597252329896</v>
      </c>
      <c r="E2254">
        <f>(groupC[[#This Row],[Weight (lbs)]]-MIN(groupC[Weight (lbs)]))/(MAX(groupC[Weight (lbs)])-MIN(groupC[Weight (lbs)]))</f>
        <v>0.51637743882846621</v>
      </c>
      <c r="F2254">
        <f>IF(groupC[[#This Row],[normalized cost]]+groupC[[#This Row],[normalized weight]]&gt;1, 1, 0)</f>
        <v>0</v>
      </c>
    </row>
    <row r="2255" spans="1:6" x14ac:dyDescent="0.75">
      <c r="A2255">
        <v>22728.685590000001</v>
      </c>
      <c r="B2255">
        <v>58224.374259999997</v>
      </c>
      <c r="C2255">
        <v>0</v>
      </c>
      <c r="D2255">
        <f>(groupC[[#This Row],[Cost (USD)]]-MIN(groupC[Cost (USD)]))/(MAX(groupC[Cost (USD)])-MIN(groupC[Cost (USD)]))</f>
        <v>0.36857868621227818</v>
      </c>
      <c r="E2255">
        <f>(groupC[[#This Row],[Weight (lbs)]]-MIN(groupC[Weight (lbs)]))/(MAX(groupC[Weight (lbs)])-MIN(groupC[Weight (lbs)]))</f>
        <v>0.33159724045673133</v>
      </c>
      <c r="F2255">
        <f>IF(groupC[[#This Row],[normalized cost]]+groupC[[#This Row],[normalized weight]]&gt;1, 1, 0)</f>
        <v>0</v>
      </c>
    </row>
    <row r="2256" spans="1:6" x14ac:dyDescent="0.75">
      <c r="A2256">
        <v>23552.634839999999</v>
      </c>
      <c r="B2256">
        <v>59811.585939999997</v>
      </c>
      <c r="C2256">
        <v>0</v>
      </c>
      <c r="D2256">
        <f>(groupC[[#This Row],[Cost (USD)]]-MIN(groupC[Cost (USD)]))/(MAX(groupC[Cost (USD)])-MIN(groupC[Cost (USD)]))</f>
        <v>0.49835086026303677</v>
      </c>
      <c r="E2256">
        <f>(groupC[[#This Row],[Weight (lbs)]]-MIN(groupC[Weight (lbs)]))/(MAX(groupC[Weight (lbs)])-MIN(groupC[Weight (lbs)]))</f>
        <v>0.50577556057996931</v>
      </c>
      <c r="F2256">
        <f>IF(groupC[[#This Row],[normalized cost]]+groupC[[#This Row],[normalized weight]]&gt;1, 1, 0)</f>
        <v>1</v>
      </c>
    </row>
    <row r="2257" spans="1:6" x14ac:dyDescent="0.75">
      <c r="A2257">
        <v>22916.632249999999</v>
      </c>
      <c r="B2257">
        <v>60126.958960000004</v>
      </c>
      <c r="C2257">
        <v>0</v>
      </c>
      <c r="D2257">
        <f>(groupC[[#This Row],[Cost (USD)]]-MIN(groupC[Cost (USD)]))/(MAX(groupC[Cost (USD)])-MIN(groupC[Cost (USD)]))</f>
        <v>0.39818032329584674</v>
      </c>
      <c r="E2257">
        <f>(groupC[[#This Row],[Weight (lbs)]]-MIN(groupC[Weight (lbs)]))/(MAX(groupC[Weight (lbs)])-MIN(groupC[Weight (lbs)]))</f>
        <v>0.54038414085187958</v>
      </c>
      <c r="F2257">
        <f>IF(groupC[[#This Row],[normalized cost]]+groupC[[#This Row],[normalized weight]]&gt;1, 1, 0)</f>
        <v>0</v>
      </c>
    </row>
    <row r="2258" spans="1:6" x14ac:dyDescent="0.75">
      <c r="A2258">
        <v>23588.607609999999</v>
      </c>
      <c r="B2258">
        <v>60024.268689999997</v>
      </c>
      <c r="C2258">
        <v>0</v>
      </c>
      <c r="D2258">
        <f>(groupC[[#This Row],[Cost (USD)]]-MIN(groupC[Cost (USD)]))/(MAX(groupC[Cost (USD)])-MIN(groupC[Cost (USD)]))</f>
        <v>0.5040165788367571</v>
      </c>
      <c r="E2258">
        <f>(groupC[[#This Row],[Weight (lbs)]]-MIN(groupC[Weight (lbs)]))/(MAX(groupC[Weight (lbs)])-MIN(groupC[Weight (lbs)]))</f>
        <v>0.52911505875842946</v>
      </c>
      <c r="F2258">
        <f>IF(groupC[[#This Row],[normalized cost]]+groupC[[#This Row],[normalized weight]]&gt;1, 1, 0)</f>
        <v>1</v>
      </c>
    </row>
    <row r="2259" spans="1:6" x14ac:dyDescent="0.75">
      <c r="A2259">
        <v>21891.147700000001</v>
      </c>
      <c r="B2259">
        <v>58752.432760000003</v>
      </c>
      <c r="C2259">
        <v>0</v>
      </c>
      <c r="D2259">
        <f>(groupC[[#This Row],[Cost (USD)]]-MIN(groupC[Cost (USD)]))/(MAX(groupC[Cost (USD)])-MIN(groupC[Cost (USD)]))</f>
        <v>0.23666629860444272</v>
      </c>
      <c r="E2259">
        <f>(groupC[[#This Row],[Weight (lbs)]]-MIN(groupC[Weight (lbs)]))/(MAX(groupC[Weight (lbs)])-MIN(groupC[Weight (lbs)]))</f>
        <v>0.38954561849336344</v>
      </c>
      <c r="F2259">
        <f>IF(groupC[[#This Row],[normalized cost]]+groupC[[#This Row],[normalized weight]]&gt;1, 1, 0)</f>
        <v>0</v>
      </c>
    </row>
    <row r="2260" spans="1:6" x14ac:dyDescent="0.75">
      <c r="A2260">
        <v>23886.408309999999</v>
      </c>
      <c r="B2260">
        <v>58099.802450000003</v>
      </c>
      <c r="C2260">
        <v>0</v>
      </c>
      <c r="D2260">
        <f>(groupC[[#This Row],[Cost (USD)]]-MIN(groupC[Cost (USD)]))/(MAX(groupC[Cost (USD)])-MIN(groupC[Cost (USD)]))</f>
        <v>0.55092024950923824</v>
      </c>
      <c r="E2260">
        <f>(groupC[[#This Row],[Weight (lbs)]]-MIN(groupC[Weight (lbs)]))/(MAX(groupC[Weight (lbs)])-MIN(groupC[Weight (lbs)]))</f>
        <v>0.317926909729005</v>
      </c>
      <c r="F2260">
        <f>IF(groupC[[#This Row],[normalized cost]]+groupC[[#This Row],[normalized weight]]&gt;1, 1, 0)</f>
        <v>0</v>
      </c>
    </row>
    <row r="2261" spans="1:6" x14ac:dyDescent="0.75">
      <c r="A2261">
        <v>23971.92397</v>
      </c>
      <c r="B2261">
        <v>58528.015229999997</v>
      </c>
      <c r="C2261">
        <v>0</v>
      </c>
      <c r="D2261">
        <f>(groupC[[#This Row],[Cost (USD)]]-MIN(groupC[Cost (USD)]))/(MAX(groupC[Cost (USD)])-MIN(groupC[Cost (USD)]))</f>
        <v>0.56438898330999798</v>
      </c>
      <c r="E2261">
        <f>(groupC[[#This Row],[Weight (lbs)]]-MIN(groupC[Weight (lbs)]))/(MAX(groupC[Weight (lbs)])-MIN(groupC[Weight (lbs)]))</f>
        <v>0.36491836248576687</v>
      </c>
      <c r="F2261">
        <f>IF(groupC[[#This Row],[normalized cost]]+groupC[[#This Row],[normalized weight]]&gt;1, 1, 0)</f>
        <v>0</v>
      </c>
    </row>
    <row r="2262" spans="1:6" x14ac:dyDescent="0.75">
      <c r="A2262">
        <v>22252.06768</v>
      </c>
      <c r="B2262">
        <v>58988.928260000001</v>
      </c>
      <c r="C2262">
        <v>0</v>
      </c>
      <c r="D2262">
        <f>(groupC[[#This Row],[Cost (USD)]]-MIN(groupC[Cost (USD)]))/(MAX(groupC[Cost (USD)])-MIN(groupC[Cost (USD)]))</f>
        <v>0.29351126868355409</v>
      </c>
      <c r="E2262">
        <f>(groupC[[#This Row],[Weight (lbs)]]-MIN(groupC[Weight (lbs)]))/(MAX(groupC[Weight (lbs)])-MIN(groupC[Weight (lbs)]))</f>
        <v>0.41549829350562439</v>
      </c>
      <c r="F2262">
        <f>IF(groupC[[#This Row],[normalized cost]]+groupC[[#This Row],[normalized weight]]&gt;1, 1, 0)</f>
        <v>0</v>
      </c>
    </row>
    <row r="2263" spans="1:6" x14ac:dyDescent="0.75">
      <c r="A2263">
        <v>23440.716189999999</v>
      </c>
      <c r="B2263">
        <v>60552.115550000002</v>
      </c>
      <c r="C2263">
        <v>0</v>
      </c>
      <c r="D2263">
        <f>(groupC[[#This Row],[Cost (USD)]]-MIN(groupC[Cost (USD)]))/(MAX(groupC[Cost (USD)])-MIN(groupC[Cost (USD)]))</f>
        <v>0.48072365018022412</v>
      </c>
      <c r="E2263">
        <f>(groupC[[#This Row],[Weight (lbs)]]-MIN(groupC[Weight (lbs)]))/(MAX(groupC[Weight (lbs)])-MIN(groupC[Weight (lbs)]))</f>
        <v>0.58704021172676379</v>
      </c>
      <c r="F2263">
        <f>IF(groupC[[#This Row],[normalized cost]]+groupC[[#This Row],[normalized weight]]&gt;1, 1, 0)</f>
        <v>1</v>
      </c>
    </row>
    <row r="2264" spans="1:6" x14ac:dyDescent="0.75">
      <c r="A2264">
        <v>22718.894469999999</v>
      </c>
      <c r="B2264">
        <v>57503.086389999997</v>
      </c>
      <c r="C2264">
        <v>0</v>
      </c>
      <c r="D2264">
        <f>(groupC[[#This Row],[Cost (USD)]]-MIN(groupC[Cost (USD)]))/(MAX(groupC[Cost (USD)])-MIN(groupC[Cost (USD)]))</f>
        <v>0.36703658282570178</v>
      </c>
      <c r="E2264">
        <f>(groupC[[#This Row],[Weight (lbs)]]-MIN(groupC[Weight (lbs)]))/(MAX(groupC[Weight (lbs)])-MIN(groupC[Weight (lbs)]))</f>
        <v>0.25244415010027144</v>
      </c>
      <c r="F2264">
        <f>IF(groupC[[#This Row],[normalized cost]]+groupC[[#This Row],[normalized weight]]&gt;1, 1, 0)</f>
        <v>0</v>
      </c>
    </row>
    <row r="2265" spans="1:6" x14ac:dyDescent="0.75">
      <c r="A2265">
        <v>22930.291580000001</v>
      </c>
      <c r="B2265">
        <v>59103.698299999996</v>
      </c>
      <c r="C2265">
        <v>0</v>
      </c>
      <c r="D2265">
        <f>(groupC[[#This Row],[Cost (USD)]]-MIN(groupC[Cost (USD)]))/(MAX(groupC[Cost (USD)])-MIN(groupC[Cost (USD)]))</f>
        <v>0.40033167054226643</v>
      </c>
      <c r="E2265">
        <f>(groupC[[#This Row],[Weight (lbs)]]-MIN(groupC[Weight (lbs)]))/(MAX(groupC[Weight (lbs)])-MIN(groupC[Weight (lbs)]))</f>
        <v>0.42809299213314211</v>
      </c>
      <c r="F2265">
        <f>IF(groupC[[#This Row],[normalized cost]]+groupC[[#This Row],[normalized weight]]&gt;1, 1, 0)</f>
        <v>0</v>
      </c>
    </row>
    <row r="2266" spans="1:6" x14ac:dyDescent="0.75">
      <c r="A2266">
        <v>23664.653709999999</v>
      </c>
      <c r="B2266">
        <v>57283.732779999998</v>
      </c>
      <c r="C2266">
        <v>0</v>
      </c>
      <c r="D2266">
        <f>(groupC[[#This Row],[Cost (USD)]]-MIN(groupC[Cost (USD)]))/(MAX(groupC[Cost (USD)])-MIN(groupC[Cost (USD)]))</f>
        <v>0.51599385501618367</v>
      </c>
      <c r="E2266">
        <f>(groupC[[#This Row],[Weight (lbs)]]-MIN(groupC[Weight (lbs)]))/(MAX(groupC[Weight (lbs)])-MIN(groupC[Weight (lbs)]))</f>
        <v>0.22837260136849319</v>
      </c>
      <c r="F2266">
        <f>IF(groupC[[#This Row],[normalized cost]]+groupC[[#This Row],[normalized weight]]&gt;1, 1, 0)</f>
        <v>0</v>
      </c>
    </row>
    <row r="2267" spans="1:6" x14ac:dyDescent="0.75">
      <c r="A2267">
        <v>23597.022830000002</v>
      </c>
      <c r="B2267">
        <v>59137.589950000001</v>
      </c>
      <c r="C2267">
        <v>0</v>
      </c>
      <c r="D2267">
        <f>(groupC[[#This Row],[Cost (USD)]]-MIN(groupC[Cost (USD)]))/(MAX(groupC[Cost (USD)])-MIN(groupC[Cost (USD)]))</f>
        <v>0.50534197769416944</v>
      </c>
      <c r="E2267">
        <f>(groupC[[#This Row],[Weight (lbs)]]-MIN(groupC[Weight (lbs)]))/(MAX(groupC[Weight (lbs)])-MIN(groupC[Weight (lbs)]))</f>
        <v>0.43181221291357741</v>
      </c>
      <c r="F2267">
        <f>IF(groupC[[#This Row],[normalized cost]]+groupC[[#This Row],[normalized weight]]&gt;1, 1, 0)</f>
        <v>0</v>
      </c>
    </row>
    <row r="2268" spans="1:6" x14ac:dyDescent="0.75">
      <c r="A2268">
        <v>23686.059550000002</v>
      </c>
      <c r="B2268">
        <v>60490.174809999997</v>
      </c>
      <c r="C2268">
        <v>0</v>
      </c>
      <c r="D2268">
        <f>(groupC[[#This Row],[Cost (USD)]]-MIN(groupC[Cost (USD)]))/(MAX(groupC[Cost (USD)])-MIN(groupC[Cost (USD)]))</f>
        <v>0.51936527915933706</v>
      </c>
      <c r="E2268">
        <f>(groupC[[#This Row],[Weight (lbs)]]-MIN(groupC[Weight (lbs)]))/(MAX(groupC[Weight (lbs)])-MIN(groupC[Weight (lbs)]))</f>
        <v>0.58024292427208024</v>
      </c>
      <c r="F2268">
        <f>IF(groupC[[#This Row],[normalized cost]]+groupC[[#This Row],[normalized weight]]&gt;1, 1, 0)</f>
        <v>1</v>
      </c>
    </row>
    <row r="2269" spans="1:6" x14ac:dyDescent="0.75">
      <c r="A2269">
        <v>22199.93477</v>
      </c>
      <c r="B2269">
        <v>59357.851430000002</v>
      </c>
      <c r="C2269">
        <v>0</v>
      </c>
      <c r="D2269">
        <f>(groupC[[#This Row],[Cost (USD)]]-MIN(groupC[Cost (USD)]))/(MAX(groupC[Cost (USD)])-MIN(groupC[Cost (USD)]))</f>
        <v>0.28530032478101086</v>
      </c>
      <c r="E2269">
        <f>(groupC[[#This Row],[Weight (lbs)]]-MIN(groupC[Weight (lbs)]))/(MAX(groupC[Weight (lbs)])-MIN(groupC[Weight (lbs)]))</f>
        <v>0.45598338998950366</v>
      </c>
      <c r="F2269">
        <f>IF(groupC[[#This Row],[normalized cost]]+groupC[[#This Row],[normalized weight]]&gt;1, 1, 0)</f>
        <v>0</v>
      </c>
    </row>
    <row r="2270" spans="1:6" x14ac:dyDescent="0.75">
      <c r="A2270">
        <v>23272.615129999998</v>
      </c>
      <c r="B2270">
        <v>59415.73517</v>
      </c>
      <c r="C2270">
        <v>0</v>
      </c>
      <c r="D2270">
        <f>(groupC[[#This Row],[Cost (USD)]]-MIN(groupC[Cost (USD)]))/(MAX(groupC[Cost (USD)])-MIN(groupC[Cost (USD)]))</f>
        <v>0.45424769912324192</v>
      </c>
      <c r="E2270">
        <f>(groupC[[#This Row],[Weight (lbs)]]-MIN(groupC[Weight (lbs)]))/(MAX(groupC[Weight (lbs)])-MIN(groupC[Weight (lbs)]))</f>
        <v>0.46233546811663151</v>
      </c>
      <c r="F2270">
        <f>IF(groupC[[#This Row],[normalized cost]]+groupC[[#This Row],[normalized weight]]&gt;1, 1, 0)</f>
        <v>0</v>
      </c>
    </row>
    <row r="2271" spans="1:6" x14ac:dyDescent="0.75">
      <c r="A2271">
        <v>24563.860840000001</v>
      </c>
      <c r="B2271">
        <v>58068.0798</v>
      </c>
      <c r="C2271">
        <v>0</v>
      </c>
      <c r="D2271">
        <f>(groupC[[#This Row],[Cost (USD)]]-MIN(groupC[Cost (USD)]))/(MAX(groupC[Cost (USD)])-MIN(groupC[Cost (USD)]))</f>
        <v>0.65761916043644308</v>
      </c>
      <c r="E2271">
        <f>(groupC[[#This Row],[Weight (lbs)]]-MIN(groupC[Weight (lbs)]))/(MAX(groupC[Weight (lbs)])-MIN(groupC[Weight (lbs)]))</f>
        <v>0.3144457118796683</v>
      </c>
      <c r="F2271">
        <f>IF(groupC[[#This Row],[normalized cost]]+groupC[[#This Row],[normalized weight]]&gt;1, 1, 0)</f>
        <v>0</v>
      </c>
    </row>
    <row r="2272" spans="1:6" x14ac:dyDescent="0.75">
      <c r="A2272">
        <v>23106.20075</v>
      </c>
      <c r="B2272">
        <v>59318.06265</v>
      </c>
      <c r="C2272">
        <v>0</v>
      </c>
      <c r="D2272">
        <f>(groupC[[#This Row],[Cost (USD)]]-MIN(groupC[Cost (USD)]))/(MAX(groupC[Cost (USD)])-MIN(groupC[Cost (USD)]))</f>
        <v>0.42803740050848027</v>
      </c>
      <c r="E2272">
        <f>(groupC[[#This Row],[Weight (lbs)]]-MIN(groupC[Weight (lbs)]))/(MAX(groupC[Weight (lbs)])-MIN(groupC[Weight (lbs)]))</f>
        <v>0.4516170266698023</v>
      </c>
      <c r="F2272">
        <f>IF(groupC[[#This Row],[normalized cost]]+groupC[[#This Row],[normalized weight]]&gt;1, 1, 0)</f>
        <v>0</v>
      </c>
    </row>
    <row r="2273" spans="1:6" x14ac:dyDescent="0.75">
      <c r="A2273">
        <v>23668.483550000001</v>
      </c>
      <c r="B2273">
        <v>59252.813909999997</v>
      </c>
      <c r="C2273">
        <v>0</v>
      </c>
      <c r="D2273">
        <f>(groupC[[#This Row],[Cost (USD)]]-MIN(groupC[Cost (USD)]))/(MAX(groupC[Cost (USD)])-MIN(groupC[Cost (USD)]))</f>
        <v>0.51659705559324209</v>
      </c>
      <c r="E2273">
        <f>(groupC[[#This Row],[Weight (lbs)]]-MIN(groupC[Weight (lbs)]))/(MAX(groupC[Weight (lbs)])-MIN(groupC[Weight (lbs)]))</f>
        <v>0.44445672406709064</v>
      </c>
      <c r="F2273">
        <f>IF(groupC[[#This Row],[normalized cost]]+groupC[[#This Row],[normalized weight]]&gt;1, 1, 0)</f>
        <v>0</v>
      </c>
    </row>
    <row r="2274" spans="1:6" x14ac:dyDescent="0.75">
      <c r="A2274">
        <v>24607.472580000001</v>
      </c>
      <c r="B2274">
        <v>59505.039499999999</v>
      </c>
      <c r="C2274">
        <v>0</v>
      </c>
      <c r="D2274">
        <f>(groupC[[#This Row],[Cost (USD)]]-MIN(groupC[Cost (USD)]))/(MAX(groupC[Cost (USD)])-MIN(groupC[Cost (USD)]))</f>
        <v>0.66448801833507765</v>
      </c>
      <c r="E2274">
        <f>(groupC[[#This Row],[Weight (lbs)]]-MIN(groupC[Weight (lbs)]))/(MAX(groupC[Weight (lbs)])-MIN(groupC[Weight (lbs)]))</f>
        <v>0.47213559646443393</v>
      </c>
      <c r="F2274">
        <f>IF(groupC[[#This Row],[normalized cost]]+groupC[[#This Row],[normalized weight]]&gt;1, 1, 0)</f>
        <v>1</v>
      </c>
    </row>
    <row r="2275" spans="1:6" x14ac:dyDescent="0.75">
      <c r="A2275">
        <v>24011.258730000001</v>
      </c>
      <c r="B2275">
        <v>59025.659800000001</v>
      </c>
      <c r="C2275">
        <v>0</v>
      </c>
      <c r="D2275">
        <f>(groupC[[#This Row],[Cost (USD)]]-MIN(groupC[Cost (USD)]))/(MAX(groupC[Cost (USD)])-MIN(groupC[Cost (USD)]))</f>
        <v>0.57058421599085185</v>
      </c>
      <c r="E2275">
        <f>(groupC[[#This Row],[Weight (lbs)]]-MIN(groupC[Weight (lbs)]))/(MAX(groupC[Weight (lbs)])-MIN(groupC[Weight (lbs)]))</f>
        <v>0.41952915971796206</v>
      </c>
      <c r="F2275">
        <f>IF(groupC[[#This Row],[normalized cost]]+groupC[[#This Row],[normalized weight]]&gt;1, 1, 0)</f>
        <v>0</v>
      </c>
    </row>
    <row r="2276" spans="1:6" x14ac:dyDescent="0.75">
      <c r="A2276">
        <v>24939.531419999999</v>
      </c>
      <c r="B2276">
        <v>58709.259400000003</v>
      </c>
      <c r="C2276">
        <v>0</v>
      </c>
      <c r="D2276">
        <f>(groupC[[#This Row],[Cost (USD)]]-MIN(groupC[Cost (USD)]))/(MAX(groupC[Cost (USD)])-MIN(groupC[Cost (USD)]))</f>
        <v>0.7167873530083877</v>
      </c>
      <c r="E2276">
        <f>(groupC[[#This Row],[Weight (lbs)]]-MIN(groupC[Weight (lbs)]))/(MAX(groupC[Weight (lbs)])-MIN(groupC[Weight (lbs)]))</f>
        <v>0.38480783624690473</v>
      </c>
      <c r="F2276">
        <f>IF(groupC[[#This Row],[normalized cost]]+groupC[[#This Row],[normalized weight]]&gt;1, 1, 0)</f>
        <v>1</v>
      </c>
    </row>
    <row r="2277" spans="1:6" x14ac:dyDescent="0.75">
      <c r="A2277">
        <v>23079.149519999999</v>
      </c>
      <c r="B2277">
        <v>59166.469720000001</v>
      </c>
      <c r="C2277">
        <v>0</v>
      </c>
      <c r="D2277">
        <f>(groupC[[#This Row],[Cost (USD)]]-MIN(groupC[Cost (USD)]))/(MAX(groupC[Cost (USD)])-MIN(groupC[Cost (USD)]))</f>
        <v>0.42377682629490188</v>
      </c>
      <c r="E2277">
        <f>(groupC[[#This Row],[Weight (lbs)]]-MIN(groupC[Weight (lbs)]))/(MAX(groupC[Weight (lbs)])-MIN(groupC[Weight (lbs)]))</f>
        <v>0.43498143721272409</v>
      </c>
      <c r="F2277">
        <f>IF(groupC[[#This Row],[normalized cost]]+groupC[[#This Row],[normalized weight]]&gt;1, 1, 0)</f>
        <v>0</v>
      </c>
    </row>
    <row r="2278" spans="1:6" x14ac:dyDescent="0.75">
      <c r="A2278">
        <v>24090.658940000001</v>
      </c>
      <c r="B2278">
        <v>61765.203990000002</v>
      </c>
      <c r="C2278">
        <v>0</v>
      </c>
      <c r="D2278">
        <f>(groupC[[#This Row],[Cost (USD)]]-MIN(groupC[Cost (USD)]))/(MAX(groupC[Cost (USD)])-MIN(groupC[Cost (USD)]))</f>
        <v>0.5830897651758129</v>
      </c>
      <c r="E2278">
        <f>(groupC[[#This Row],[Weight (lbs)]]-MIN(groupC[Weight (lbs)]))/(MAX(groupC[Weight (lbs)])-MIN(groupC[Weight (lbs)]))</f>
        <v>0.72016278718570903</v>
      </c>
      <c r="F2278">
        <f>IF(groupC[[#This Row],[normalized cost]]+groupC[[#This Row],[normalized weight]]&gt;1, 1, 0)</f>
        <v>1</v>
      </c>
    </row>
    <row r="2279" spans="1:6" x14ac:dyDescent="0.75">
      <c r="A2279">
        <v>24152.973849999998</v>
      </c>
      <c r="B2279">
        <v>60091.21185</v>
      </c>
      <c r="C2279">
        <v>0</v>
      </c>
      <c r="D2279">
        <f>(groupC[[#This Row],[Cost (USD)]]-MIN(groupC[Cost (USD)]))/(MAX(groupC[Cost (USD)])-MIN(groupC[Cost (USD)]))</f>
        <v>0.59290437614423974</v>
      </c>
      <c r="E2279">
        <f>(groupC[[#This Row],[Weight (lbs)]]-MIN(groupC[Weight (lbs)]))/(MAX(groupC[Weight (lbs)])-MIN(groupC[Weight (lbs)]))</f>
        <v>0.53646130456764729</v>
      </c>
      <c r="F2279">
        <f>IF(groupC[[#This Row],[normalized cost]]+groupC[[#This Row],[normalized weight]]&gt;1, 1, 0)</f>
        <v>1</v>
      </c>
    </row>
    <row r="2280" spans="1:6" x14ac:dyDescent="0.75">
      <c r="A2280">
        <v>21972.92628</v>
      </c>
      <c r="B2280">
        <v>61145.584199999998</v>
      </c>
      <c r="C2280">
        <v>0</v>
      </c>
      <c r="D2280">
        <f>(groupC[[#This Row],[Cost (USD)]]-MIN(groupC[Cost (USD)]))/(MAX(groupC[Cost (USD)])-MIN(groupC[Cost (USD)]))</f>
        <v>0.24954644154696459</v>
      </c>
      <c r="E2280">
        <f>(groupC[[#This Row],[Weight (lbs)]]-MIN(groupC[Weight (lbs)]))/(MAX(groupC[Weight (lbs)])-MIN(groupC[Weight (lbs)]))</f>
        <v>0.65216660526666326</v>
      </c>
      <c r="F2280">
        <f>IF(groupC[[#This Row],[normalized cost]]+groupC[[#This Row],[normalized weight]]&gt;1, 1, 0)</f>
        <v>0</v>
      </c>
    </row>
    <row r="2281" spans="1:6" x14ac:dyDescent="0.75">
      <c r="A2281">
        <v>24521.96444</v>
      </c>
      <c r="B2281">
        <v>57659.179060000002</v>
      </c>
      <c r="C2281">
        <v>0</v>
      </c>
      <c r="D2281">
        <f>(groupC[[#This Row],[Cost (USD)]]-MIN(groupC[Cost (USD)]))/(MAX(groupC[Cost (USD)])-MIN(groupC[Cost (USD)]))</f>
        <v>0.65102046893584353</v>
      </c>
      <c r="E2281">
        <f>(groupC[[#This Row],[Weight (lbs)]]-MIN(groupC[Weight (lbs)]))/(MAX(groupC[Weight (lbs)])-MIN(groupC[Weight (lbs)]))</f>
        <v>0.26957353453382843</v>
      </c>
      <c r="F2281">
        <f>IF(groupC[[#This Row],[normalized cost]]+groupC[[#This Row],[normalized weight]]&gt;1, 1, 0)</f>
        <v>0</v>
      </c>
    </row>
    <row r="2282" spans="1:6" x14ac:dyDescent="0.75">
      <c r="A2282">
        <v>23657.565890000002</v>
      </c>
      <c r="B2282">
        <v>57887.104229999997</v>
      </c>
      <c r="C2282">
        <v>0</v>
      </c>
      <c r="D2282">
        <f>(groupC[[#This Row],[Cost (USD)]]-MIN(groupC[Cost (USD)]))/(MAX(groupC[Cost (USD)])-MIN(groupC[Cost (USD)]))</f>
        <v>0.51487752192809588</v>
      </c>
      <c r="E2282">
        <f>(groupC[[#This Row],[Weight (lbs)]]-MIN(groupC[Weight (lbs)]))/(MAX(groupC[Weight (lbs)])-MIN(groupC[Weight (lbs)]))</f>
        <v>0.29458571389506055</v>
      </c>
      <c r="F2282">
        <f>IF(groupC[[#This Row],[normalized cost]]+groupC[[#This Row],[normalized weight]]&gt;1, 1, 0)</f>
        <v>0</v>
      </c>
    </row>
    <row r="2283" spans="1:6" x14ac:dyDescent="0.75">
      <c r="A2283">
        <v>23546.98731</v>
      </c>
      <c r="B2283">
        <v>59243.296829999999</v>
      </c>
      <c r="C2283">
        <v>0</v>
      </c>
      <c r="D2283">
        <f>(groupC[[#This Row],[Cost (USD)]]-MIN(groupC[Cost (USD)]))/(MAX(groupC[Cost (USD)])-MIN(groupC[Cost (USD)]))</f>
        <v>0.49746137314217748</v>
      </c>
      <c r="E2283">
        <f>(groupC[[#This Row],[Weight (lbs)]]-MIN(groupC[Weight (lbs)]))/(MAX(groupC[Weight (lbs)])-MIN(groupC[Weight (lbs)]))</f>
        <v>0.44341233343680114</v>
      </c>
      <c r="F2283">
        <f>IF(groupC[[#This Row],[normalized cost]]+groupC[[#This Row],[normalized weight]]&gt;1, 1, 0)</f>
        <v>0</v>
      </c>
    </row>
    <row r="2284" spans="1:6" x14ac:dyDescent="0.75">
      <c r="A2284">
        <v>23827.779149999998</v>
      </c>
      <c r="B2284">
        <v>58828.530910000001</v>
      </c>
      <c r="C2284">
        <v>0</v>
      </c>
      <c r="D2284">
        <f>(groupC[[#This Row],[Cost (USD)]]-MIN(groupC[Cost (USD)]))/(MAX(groupC[Cost (USD)])-MIN(groupC[Cost (USD)]))</f>
        <v>0.54168614491363376</v>
      </c>
      <c r="E2284">
        <f>(groupC[[#This Row],[Weight (lbs)]]-MIN(groupC[Weight (lbs)]))/(MAX(groupC[Weight (lbs)])-MIN(groupC[Weight (lbs)]))</f>
        <v>0.39789651969860523</v>
      </c>
      <c r="F2284">
        <f>IF(groupC[[#This Row],[normalized cost]]+groupC[[#This Row],[normalized weight]]&gt;1, 1, 0)</f>
        <v>0</v>
      </c>
    </row>
    <row r="2285" spans="1:6" x14ac:dyDescent="0.75">
      <c r="A2285">
        <v>23105.660759999999</v>
      </c>
      <c r="B2285">
        <v>60116.180590000004</v>
      </c>
      <c r="C2285">
        <v>0</v>
      </c>
      <c r="D2285">
        <f>(groupC[[#This Row],[Cost (USD)]]-MIN(groupC[Cost (USD)]))/(MAX(groupC[Cost (USD)])-MIN(groupC[Cost (USD)]))</f>
        <v>0.4279523519739184</v>
      </c>
      <c r="E2285">
        <f>(groupC[[#This Row],[Weight (lbs)]]-MIN(groupC[Weight (lbs)]))/(MAX(groupC[Weight (lbs)])-MIN(groupC[Weight (lbs)]))</f>
        <v>0.53920133807646986</v>
      </c>
      <c r="F2285">
        <f>IF(groupC[[#This Row],[normalized cost]]+groupC[[#This Row],[normalized weight]]&gt;1, 1, 0)</f>
        <v>0</v>
      </c>
    </row>
    <row r="2286" spans="1:6" x14ac:dyDescent="0.75">
      <c r="A2286">
        <v>23631.690180000001</v>
      </c>
      <c r="B2286">
        <v>59925.014649999997</v>
      </c>
      <c r="C2286">
        <v>0</v>
      </c>
      <c r="D2286">
        <f>(groupC[[#This Row],[Cost (USD)]]-MIN(groupC[Cost (USD)]))/(MAX(groupC[Cost (USD)])-MIN(groupC[Cost (USD)]))</f>
        <v>0.51080209235302565</v>
      </c>
      <c r="E2286">
        <f>(groupC[[#This Row],[Weight (lbs)]]-MIN(groupC[Weight (lbs)]))/(MAX(groupC[Weight (lbs)])-MIN(groupC[Weight (lbs)]))</f>
        <v>0.51822306358822967</v>
      </c>
      <c r="F2286">
        <f>IF(groupC[[#This Row],[normalized cost]]+groupC[[#This Row],[normalized weight]]&gt;1, 1, 0)</f>
        <v>1</v>
      </c>
    </row>
    <row r="2287" spans="1:6" x14ac:dyDescent="0.75">
      <c r="A2287">
        <v>21828.320110000001</v>
      </c>
      <c r="B2287">
        <v>60232.516060000002</v>
      </c>
      <c r="C2287">
        <v>0</v>
      </c>
      <c r="D2287">
        <f>(groupC[[#This Row],[Cost (USD)]]-MIN(groupC[Cost (USD)]))/(MAX(groupC[Cost (USD)])-MIN(groupC[Cost (USD)]))</f>
        <v>0.22677094043199481</v>
      </c>
      <c r="E2287">
        <f>(groupC[[#This Row],[Weight (lbs)]]-MIN(groupC[Weight (lbs)]))/(MAX(groupC[Weight (lbs)])-MIN(groupC[Weight (lbs)]))</f>
        <v>0.5519678247339691</v>
      </c>
      <c r="F2287">
        <f>IF(groupC[[#This Row],[normalized cost]]+groupC[[#This Row],[normalized weight]]&gt;1, 1, 0)</f>
        <v>0</v>
      </c>
    </row>
    <row r="2288" spans="1:6" x14ac:dyDescent="0.75">
      <c r="A2288">
        <v>23569.17282</v>
      </c>
      <c r="B2288">
        <v>59418.463000000003</v>
      </c>
      <c r="C2288">
        <v>0</v>
      </c>
      <c r="D2288">
        <f>(groupC[[#This Row],[Cost (USD)]]-MIN(groupC[Cost (USD)]))/(MAX(groupC[Cost (USD)])-MIN(groupC[Cost (USD)]))</f>
        <v>0.50095559546852197</v>
      </c>
      <c r="E2288">
        <f>(groupC[[#This Row],[Weight (lbs)]]-MIN(groupC[Weight (lbs)]))/(MAX(groupC[Weight (lbs)])-MIN(groupC[Weight (lbs)]))</f>
        <v>0.46263481624578739</v>
      </c>
      <c r="F2288">
        <f>IF(groupC[[#This Row],[normalized cost]]+groupC[[#This Row],[normalized weight]]&gt;1, 1, 0)</f>
        <v>0</v>
      </c>
    </row>
    <row r="2289" spans="1:6" x14ac:dyDescent="0.75">
      <c r="A2289">
        <v>23499.978930000001</v>
      </c>
      <c r="B2289">
        <v>59027.38351</v>
      </c>
      <c r="C2289">
        <v>0</v>
      </c>
      <c r="D2289">
        <f>(groupC[[#This Row],[Cost (USD)]]-MIN(groupC[Cost (USD)]))/(MAX(groupC[Cost (USD)])-MIN(groupC[Cost (USD)]))</f>
        <v>0.49005754375437949</v>
      </c>
      <c r="E2289">
        <f>(groupC[[#This Row],[Weight (lbs)]]-MIN(groupC[Weight (lbs)]))/(MAX(groupC[Weight (lbs)])-MIN(groupC[Weight (lbs)]))</f>
        <v>0.41971831716681557</v>
      </c>
      <c r="F2289">
        <f>IF(groupC[[#This Row],[normalized cost]]+groupC[[#This Row],[normalized weight]]&gt;1, 1, 0)</f>
        <v>0</v>
      </c>
    </row>
    <row r="2290" spans="1:6" x14ac:dyDescent="0.75">
      <c r="A2290">
        <v>23017.302510000001</v>
      </c>
      <c r="B2290">
        <v>60750.22264</v>
      </c>
      <c r="C2290">
        <v>0</v>
      </c>
      <c r="D2290">
        <f>(groupC[[#This Row],[Cost (USD)]]-MIN(groupC[Cost (USD)]))/(MAX(groupC[Cost (USD)])-MIN(groupC[Cost (USD)]))</f>
        <v>0.41403590967140991</v>
      </c>
      <c r="E2290">
        <f>(groupC[[#This Row],[Weight (lbs)]]-MIN(groupC[Weight (lbs)]))/(MAX(groupC[Weight (lbs)])-MIN(groupC[Weight (lbs)]))</f>
        <v>0.60878019800301308</v>
      </c>
      <c r="F2290">
        <f>IF(groupC[[#This Row],[normalized cost]]+groupC[[#This Row],[normalized weight]]&gt;1, 1, 0)</f>
        <v>1</v>
      </c>
    </row>
    <row r="2291" spans="1:6" x14ac:dyDescent="0.75">
      <c r="A2291">
        <v>23523.52635</v>
      </c>
      <c r="B2291">
        <v>58360.918360000003</v>
      </c>
      <c r="C2291">
        <v>0</v>
      </c>
      <c r="D2291">
        <f>(groupC[[#This Row],[Cost (USD)]]-MIN(groupC[Cost (USD)]))/(MAX(groupC[Cost (USD)])-MIN(groupC[Cost (USD)]))</f>
        <v>0.49376626718204952</v>
      </c>
      <c r="E2291">
        <f>(groupC[[#This Row],[Weight (lbs)]]-MIN(groupC[Weight (lbs)]))/(MAX(groupC[Weight (lbs)])-MIN(groupC[Weight (lbs)]))</f>
        <v>0.3465813930183736</v>
      </c>
      <c r="F2291">
        <f>IF(groupC[[#This Row],[normalized cost]]+groupC[[#This Row],[normalized weight]]&gt;1, 1, 0)</f>
        <v>0</v>
      </c>
    </row>
    <row r="2292" spans="1:6" x14ac:dyDescent="0.75">
      <c r="A2292">
        <v>24735.69873</v>
      </c>
      <c r="B2292">
        <v>59390.067219999997</v>
      </c>
      <c r="C2292">
        <v>0</v>
      </c>
      <c r="D2292">
        <f>(groupC[[#This Row],[Cost (USD)]]-MIN(groupC[Cost (USD)]))/(MAX(groupC[Cost (USD)])-MIN(groupC[Cost (USD)]))</f>
        <v>0.68468366297661176</v>
      </c>
      <c r="E2292">
        <f>(groupC[[#This Row],[Weight (lbs)]]-MIN(groupC[Weight (lbs)]))/(MAX(groupC[Weight (lbs)])-MIN(groupC[Weight (lbs)]))</f>
        <v>0.45951870431105785</v>
      </c>
      <c r="F2292">
        <f>IF(groupC[[#This Row],[normalized cost]]+groupC[[#This Row],[normalized weight]]&gt;1, 1, 0)</f>
        <v>1</v>
      </c>
    </row>
    <row r="2293" spans="1:6" x14ac:dyDescent="0.75">
      <c r="A2293">
        <v>24547.563450000001</v>
      </c>
      <c r="B2293">
        <v>57518.573880000004</v>
      </c>
      <c r="C2293">
        <v>0</v>
      </c>
      <c r="D2293">
        <f>(groupC[[#This Row],[Cost (USD)]]-MIN(groupC[Cost (USD)]))/(MAX(groupC[Cost (USD)])-MIN(groupC[Cost (USD)]))</f>
        <v>0.65505231820477283</v>
      </c>
      <c r="E2293">
        <f>(groupC[[#This Row],[Weight (lbs)]]-MIN(groupC[Weight (lbs)]))/(MAX(groupC[Weight (lbs)])-MIN(groupC[Weight (lbs)]))</f>
        <v>0.25414372491131781</v>
      </c>
      <c r="F2293">
        <f>IF(groupC[[#This Row],[normalized cost]]+groupC[[#This Row],[normalized weight]]&gt;1, 1, 0)</f>
        <v>0</v>
      </c>
    </row>
    <row r="2294" spans="1:6" x14ac:dyDescent="0.75">
      <c r="A2294">
        <v>21718.615430000002</v>
      </c>
      <c r="B2294">
        <v>58860.823969999998</v>
      </c>
      <c r="C2294">
        <v>0</v>
      </c>
      <c r="D2294">
        <f>(groupC[[#This Row],[Cost (USD)]]-MIN(groupC[Cost (USD)]))/(MAX(groupC[Cost (USD)])-MIN(groupC[Cost (USD)]))</f>
        <v>0.20949243107338725</v>
      </c>
      <c r="E2294">
        <f>(groupC[[#This Row],[Weight (lbs)]]-MIN(groupC[Weight (lbs)]))/(MAX(groupC[Weight (lbs)])-MIN(groupC[Weight (lbs)]))</f>
        <v>0.40144031351849341</v>
      </c>
      <c r="F2294">
        <f>IF(groupC[[#This Row],[normalized cost]]+groupC[[#This Row],[normalized weight]]&gt;1, 1, 0)</f>
        <v>0</v>
      </c>
    </row>
    <row r="2295" spans="1:6" x14ac:dyDescent="0.75">
      <c r="A2295">
        <v>23215.987850000001</v>
      </c>
      <c r="B2295">
        <v>57403.492489999997</v>
      </c>
      <c r="C2295">
        <v>0</v>
      </c>
      <c r="D2295">
        <f>(groupC[[#This Row],[Cost (USD)]]-MIN(groupC[Cost (USD)]))/(MAX(groupC[Cost (USD)])-MIN(groupC[Cost (USD)]))</f>
        <v>0.44532889103381085</v>
      </c>
      <c r="E2295">
        <f>(groupC[[#This Row],[Weight (lbs)]]-MIN(groupC[Weight (lbs)]))/(MAX(groupC[Weight (lbs)])-MIN(groupC[Weight (lbs)]))</f>
        <v>0.24151485918393836</v>
      </c>
      <c r="F2295">
        <f>IF(groupC[[#This Row],[normalized cost]]+groupC[[#This Row],[normalized weight]]&gt;1, 1, 0)</f>
        <v>0</v>
      </c>
    </row>
    <row r="2296" spans="1:6" x14ac:dyDescent="0.75">
      <c r="A2296">
        <v>24622.967960000002</v>
      </c>
      <c r="B2296">
        <v>56320.133950000003</v>
      </c>
      <c r="C2296">
        <v>0</v>
      </c>
      <c r="D2296">
        <f>(groupC[[#This Row],[Cost (USD)]]-MIN(groupC[Cost (USD)]))/(MAX(groupC[Cost (USD)])-MIN(groupC[Cost (USD)]))</f>
        <v>0.66692854382902367</v>
      </c>
      <c r="E2296">
        <f>(groupC[[#This Row],[Weight (lbs)]]-MIN(groupC[Weight (lbs)]))/(MAX(groupC[Weight (lbs)])-MIN(groupC[Weight (lbs)]))</f>
        <v>0.12262865580849279</v>
      </c>
      <c r="F2296">
        <f>IF(groupC[[#This Row],[normalized cost]]+groupC[[#This Row],[normalized weight]]&gt;1, 1, 0)</f>
        <v>0</v>
      </c>
    </row>
    <row r="2297" spans="1:6" x14ac:dyDescent="0.75">
      <c r="A2297">
        <v>24893.54334</v>
      </c>
      <c r="B2297">
        <v>62546.129950000002</v>
      </c>
      <c r="C2297">
        <v>0</v>
      </c>
      <c r="D2297">
        <f>(groupC[[#This Row],[Cost (USD)]]-MIN(groupC[Cost (USD)]))/(MAX(groupC[Cost (USD)])-MIN(groupC[Cost (USD)]))</f>
        <v>0.70954422107760418</v>
      </c>
      <c r="E2297">
        <f>(groupC[[#This Row],[Weight (lbs)]]-MIN(groupC[Weight (lbs)]))/(MAX(groupC[Weight (lbs)])-MIN(groupC[Weight (lbs)]))</f>
        <v>0.80586047550755091</v>
      </c>
      <c r="F2297">
        <f>IF(groupC[[#This Row],[normalized cost]]+groupC[[#This Row],[normalized weight]]&gt;1, 1, 0)</f>
        <v>1</v>
      </c>
    </row>
    <row r="2298" spans="1:6" x14ac:dyDescent="0.75">
      <c r="A2298">
        <v>23448.171109999999</v>
      </c>
      <c r="B2298">
        <v>58403.97853</v>
      </c>
      <c r="C2298">
        <v>0</v>
      </c>
      <c r="D2298">
        <f>(groupC[[#This Row],[Cost (USD)]]-MIN(groupC[Cost (USD)]))/(MAX(groupC[Cost (USD)])-MIN(groupC[Cost (USD)]))</f>
        <v>0.48189780159279533</v>
      </c>
      <c r="E2298">
        <f>(groupC[[#This Row],[Weight (lbs)]]-MIN(groupC[Weight (lbs)]))/(MAX(groupC[Weight (lbs)])-MIN(groupC[Weight (lbs)]))</f>
        <v>0.35130675395751471</v>
      </c>
      <c r="F2298">
        <f>IF(groupC[[#This Row],[normalized cost]]+groupC[[#This Row],[normalized weight]]&gt;1, 1, 0)</f>
        <v>0</v>
      </c>
    </row>
    <row r="2299" spans="1:6" x14ac:dyDescent="0.75">
      <c r="A2299">
        <v>23321.175279999999</v>
      </c>
      <c r="B2299">
        <v>59926.214740000003</v>
      </c>
      <c r="C2299">
        <v>0</v>
      </c>
      <c r="D2299">
        <f>(groupC[[#This Row],[Cost (USD)]]-MIN(groupC[Cost (USD)]))/(MAX(groupC[Cost (USD)])-MIN(groupC[Cost (USD)]))</f>
        <v>0.46189593260088768</v>
      </c>
      <c r="E2299">
        <f>(groupC[[#This Row],[Weight (lbs)]]-MIN(groupC[Weight (lbs)]))/(MAX(groupC[Weight (lbs)])-MIN(groupC[Weight (lbs)]))</f>
        <v>0.51835475973363465</v>
      </c>
      <c r="F2299">
        <f>IF(groupC[[#This Row],[normalized cost]]+groupC[[#This Row],[normalized weight]]&gt;1, 1, 0)</f>
        <v>0</v>
      </c>
    </row>
    <row r="2300" spans="1:6" x14ac:dyDescent="0.75">
      <c r="A2300">
        <v>23051.62686</v>
      </c>
      <c r="B2300">
        <v>58526.278619999997</v>
      </c>
      <c r="C2300">
        <v>0</v>
      </c>
      <c r="D2300">
        <f>(groupC[[#This Row],[Cost (USD)]]-MIN(groupC[Cost (USD)]))/(MAX(groupC[Cost (USD)])-MIN(groupC[Cost (USD)]))</f>
        <v>0.41944200176067276</v>
      </c>
      <c r="E2300">
        <f>(groupC[[#This Row],[Weight (lbs)]]-MIN(groupC[Weight (lbs)]))/(MAX(groupC[Weight (lbs)])-MIN(groupC[Weight (lbs)]))</f>
        <v>0.36472778940952216</v>
      </c>
      <c r="F2300">
        <f>IF(groupC[[#This Row],[normalized cost]]+groupC[[#This Row],[normalized weight]]&gt;1, 1, 0)</f>
        <v>0</v>
      </c>
    </row>
    <row r="2301" spans="1:6" x14ac:dyDescent="0.75">
      <c r="A2301">
        <v>22827.666980000002</v>
      </c>
      <c r="B2301">
        <v>58319.464099999997</v>
      </c>
      <c r="C2301">
        <v>0</v>
      </c>
      <c r="D2301">
        <f>(groupC[[#This Row],[Cost (USD)]]-MIN(groupC[Cost (USD)]))/(MAX(groupC[Cost (USD)])-MIN(groupC[Cost (USD)]))</f>
        <v>0.3841682752201766</v>
      </c>
      <c r="E2301">
        <f>(groupC[[#This Row],[Weight (lbs)]]-MIN(groupC[Weight (lbs)]))/(MAX(groupC[Weight (lbs)])-MIN(groupC[Weight (lbs)]))</f>
        <v>0.34203226232601819</v>
      </c>
      <c r="F2301">
        <f>IF(groupC[[#This Row],[normalized cost]]+groupC[[#This Row],[normalized weight]]&gt;1, 1, 0)</f>
        <v>0</v>
      </c>
    </row>
    <row r="2302" spans="1:6" x14ac:dyDescent="0.75">
      <c r="A2302">
        <v>24760.896720000001</v>
      </c>
      <c r="B2302">
        <v>59097.213660000001</v>
      </c>
      <c r="C2302">
        <v>0</v>
      </c>
      <c r="D2302">
        <f>(groupC[[#This Row],[Cost (USD)]]-MIN(groupC[Cost (USD)]))/(MAX(groupC[Cost (USD)])-MIN(groupC[Cost (USD)]))</f>
        <v>0.68865235151417559</v>
      </c>
      <c r="E2302">
        <f>(groupC[[#This Row],[Weight (lbs)]]-MIN(groupC[Weight (lbs)]))/(MAX(groupC[Weight (lbs)])-MIN(groupC[Weight (lbs)]))</f>
        <v>0.42738137709399177</v>
      </c>
      <c r="F2302">
        <f>IF(groupC[[#This Row],[normalized cost]]+groupC[[#This Row],[normalized weight]]&gt;1, 1, 0)</f>
        <v>1</v>
      </c>
    </row>
    <row r="2303" spans="1:6" x14ac:dyDescent="0.75">
      <c r="A2303">
        <v>21853.764190000002</v>
      </c>
      <c r="B2303">
        <v>60403.597900000001</v>
      </c>
      <c r="C2303">
        <v>0</v>
      </c>
      <c r="D2303">
        <f>(groupC[[#This Row],[Cost (USD)]]-MIN(groupC[Cost (USD)]))/(MAX(groupC[Cost (USD)])-MIN(groupC[Cost (USD)]))</f>
        <v>0.23077838819448937</v>
      </c>
      <c r="E2303">
        <f>(groupC[[#This Row],[Weight (lbs)]]-MIN(groupC[Weight (lbs)]))/(MAX(groupC[Weight (lbs)])-MIN(groupC[Weight (lbs)]))</f>
        <v>0.57074209906062501</v>
      </c>
      <c r="F2303">
        <f>IF(groupC[[#This Row],[normalized cost]]+groupC[[#This Row],[normalized weight]]&gt;1, 1, 0)</f>
        <v>0</v>
      </c>
    </row>
    <row r="2304" spans="1:6" x14ac:dyDescent="0.75">
      <c r="A2304">
        <v>24210.411789999998</v>
      </c>
      <c r="B2304">
        <v>57587.604290000003</v>
      </c>
      <c r="C2304">
        <v>0</v>
      </c>
      <c r="D2304">
        <f>(groupC[[#This Row],[Cost (USD)]]-MIN(groupC[Cost (USD)]))/(MAX(groupC[Cost (USD)])-MIN(groupC[Cost (USD)]))</f>
        <v>0.60195086334815062</v>
      </c>
      <c r="E2304">
        <f>(groupC[[#This Row],[Weight (lbs)]]-MIN(groupC[Weight (lbs)]))/(MAX(groupC[Weight (lbs)])-MIN(groupC[Weight (lbs)]))</f>
        <v>0.26171902252456264</v>
      </c>
      <c r="F2304">
        <f>IF(groupC[[#This Row],[normalized cost]]+groupC[[#This Row],[normalized weight]]&gt;1, 1, 0)</f>
        <v>0</v>
      </c>
    </row>
    <row r="2305" spans="1:6" x14ac:dyDescent="0.75">
      <c r="A2305">
        <v>22894.88265</v>
      </c>
      <c r="B2305">
        <v>60917.532099999997</v>
      </c>
      <c r="C2305">
        <v>0</v>
      </c>
      <c r="D2305">
        <f>(groupC[[#This Row],[Cost (USD)]]-MIN(groupC[Cost (USD)]))/(MAX(groupC[Cost (USD)])-MIN(groupC[Cost (USD)]))</f>
        <v>0.39475475688294659</v>
      </c>
      <c r="E2305">
        <f>(groupC[[#This Row],[Weight (lbs)]]-MIN(groupC[Weight (lbs)]))/(MAX(groupC[Weight (lbs)])-MIN(groupC[Weight (lbs)]))</f>
        <v>0.62714049679033401</v>
      </c>
      <c r="F2305">
        <f>IF(groupC[[#This Row],[normalized cost]]+groupC[[#This Row],[normalized weight]]&gt;1, 1, 0)</f>
        <v>1</v>
      </c>
    </row>
    <row r="2306" spans="1:6" x14ac:dyDescent="0.75">
      <c r="A2306">
        <v>22922.935570000001</v>
      </c>
      <c r="B2306">
        <v>58367.755369999999</v>
      </c>
      <c r="C2306">
        <v>0</v>
      </c>
      <c r="D2306">
        <f>(groupC[[#This Row],[Cost (USD)]]-MIN(groupC[Cost (USD)]))/(MAX(groupC[Cost (USD)])-MIN(groupC[Cost (USD)]))</f>
        <v>0.39917309747476371</v>
      </c>
      <c r="E2306">
        <f>(groupC[[#This Row],[Weight (lbs)]]-MIN(groupC[Weight (lbs)]))/(MAX(groupC[Weight (lbs)])-MIN(groupC[Weight (lbs)]))</f>
        <v>0.34733167663301096</v>
      </c>
      <c r="F2306">
        <f>IF(groupC[[#This Row],[normalized cost]]+groupC[[#This Row],[normalized weight]]&gt;1, 1, 0)</f>
        <v>0</v>
      </c>
    </row>
    <row r="2307" spans="1:6" x14ac:dyDescent="0.75">
      <c r="A2307">
        <v>21160.138500000001</v>
      </c>
      <c r="B2307">
        <v>57790.287600000003</v>
      </c>
      <c r="C2307">
        <v>0</v>
      </c>
      <c r="D2307">
        <f>(groupC[[#This Row],[Cost (USD)]]-MIN(groupC[Cost (USD)]))/(MAX(groupC[Cost (USD)])-MIN(groupC[Cost (USD)]))</f>
        <v>0.12153220128582011</v>
      </c>
      <c r="E2307">
        <f>(groupC[[#This Row],[Weight (lbs)]]-MIN(groupC[Weight (lbs)]))/(MAX(groupC[Weight (lbs)])-MIN(groupC[Weight (lbs)]))</f>
        <v>0.28396119658216379</v>
      </c>
      <c r="F2307">
        <f>IF(groupC[[#This Row],[normalized cost]]+groupC[[#This Row],[normalized weight]]&gt;1, 1, 0)</f>
        <v>0</v>
      </c>
    </row>
    <row r="2308" spans="1:6" x14ac:dyDescent="0.75">
      <c r="A2308">
        <v>22152.345239999999</v>
      </c>
      <c r="B2308">
        <v>59393.967909999999</v>
      </c>
      <c r="C2308">
        <v>0</v>
      </c>
      <c r="D2308">
        <f>(groupC[[#This Row],[Cost (USD)]]-MIN(groupC[Cost (USD)]))/(MAX(groupC[Cost (USD)])-MIN(groupC[Cost (USD)]))</f>
        <v>0.2778049641502997</v>
      </c>
      <c r="E2308">
        <f>(groupC[[#This Row],[Weight (lbs)]]-MIN(groupC[Weight (lbs)]))/(MAX(groupC[Weight (lbs)])-MIN(groupC[Weight (lbs)]))</f>
        <v>0.45994676040469867</v>
      </c>
      <c r="F2308">
        <f>IF(groupC[[#This Row],[normalized cost]]+groupC[[#This Row],[normalized weight]]&gt;1, 1, 0)</f>
        <v>0</v>
      </c>
    </row>
    <row r="2309" spans="1:6" x14ac:dyDescent="0.75">
      <c r="A2309">
        <v>23115.188969999999</v>
      </c>
      <c r="B2309">
        <v>58138.850559999999</v>
      </c>
      <c r="C2309">
        <v>0</v>
      </c>
      <c r="D2309">
        <f>(groupC[[#This Row],[Cost (USD)]]-MIN(groupC[Cost (USD)]))/(MAX(groupC[Cost (USD)])-MIN(groupC[Cost (USD)]))</f>
        <v>0.42945304698215131</v>
      </c>
      <c r="E2309">
        <f>(groupC[[#This Row],[Weight (lbs)]]-MIN(groupC[Weight (lbs)]))/(MAX(groupC[Weight (lbs)])-MIN(groupC[Weight (lbs)]))</f>
        <v>0.32221199299136272</v>
      </c>
      <c r="F2309">
        <f>IF(groupC[[#This Row],[normalized cost]]+groupC[[#This Row],[normalized weight]]&gt;1, 1, 0)</f>
        <v>0</v>
      </c>
    </row>
    <row r="2310" spans="1:6" x14ac:dyDescent="0.75">
      <c r="A2310">
        <v>22196.238079999999</v>
      </c>
      <c r="B2310">
        <v>57883.068160000003</v>
      </c>
      <c r="C2310">
        <v>0</v>
      </c>
      <c r="D2310">
        <f>(groupC[[#This Row],[Cost (USD)]]-MIN(groupC[Cost (USD)]))/(MAX(groupC[Cost (USD)])-MIN(groupC[Cost (USD)]))</f>
        <v>0.28471809535596826</v>
      </c>
      <c r="E2310">
        <f>(groupC[[#This Row],[Weight (lbs)]]-MIN(groupC[Weight (lbs)]))/(MAX(groupC[Weight (lbs)])-MIN(groupC[Weight (lbs)]))</f>
        <v>0.29414280139551369</v>
      </c>
      <c r="F2310">
        <f>IF(groupC[[#This Row],[normalized cost]]+groupC[[#This Row],[normalized weight]]&gt;1, 1, 0)</f>
        <v>0</v>
      </c>
    </row>
    <row r="2311" spans="1:6" x14ac:dyDescent="0.75">
      <c r="A2311">
        <v>22532.530330000001</v>
      </c>
      <c r="B2311">
        <v>57220.304600000003</v>
      </c>
      <c r="C2311">
        <v>0</v>
      </c>
      <c r="D2311">
        <f>(groupC[[#This Row],[Cost (USD)]]-MIN(groupC[Cost (USD)]))/(MAX(groupC[Cost (USD)])-MIN(groupC[Cost (USD)]))</f>
        <v>0.33768419296321966</v>
      </c>
      <c r="E2311">
        <f>(groupC[[#This Row],[Weight (lbs)]]-MIN(groupC[Weight (lbs)]))/(MAX(groupC[Weight (lbs)])-MIN(groupC[Weight (lbs)]))</f>
        <v>0.2214120843939246</v>
      </c>
      <c r="F2311">
        <f>IF(groupC[[#This Row],[normalized cost]]+groupC[[#This Row],[normalized weight]]&gt;1, 1, 0)</f>
        <v>0</v>
      </c>
    </row>
    <row r="2312" spans="1:6" x14ac:dyDescent="0.75">
      <c r="A2312">
        <v>21394.78729</v>
      </c>
      <c r="B2312">
        <v>61182.209750000002</v>
      </c>
      <c r="C2312">
        <v>0</v>
      </c>
      <c r="D2312">
        <f>(groupC[[#This Row],[Cost (USD)]]-MIN(groupC[Cost (USD)]))/(MAX(groupC[Cost (USD)])-MIN(groupC[Cost (USD)]))</f>
        <v>0.15848943332005025</v>
      </c>
      <c r="E2312">
        <f>(groupC[[#This Row],[Weight (lbs)]]-MIN(groupC[Weight (lbs)]))/(MAX(groupC[Weight (lbs)])-MIN(groupC[Weight (lbs)]))</f>
        <v>0.65618584028929772</v>
      </c>
      <c r="F2312">
        <f>IF(groupC[[#This Row],[normalized cost]]+groupC[[#This Row],[normalized weight]]&gt;1, 1, 0)</f>
        <v>0</v>
      </c>
    </row>
    <row r="2313" spans="1:6" x14ac:dyDescent="0.75">
      <c r="A2313">
        <v>23712.80558</v>
      </c>
      <c r="B2313">
        <v>59575.71082</v>
      </c>
      <c r="C2313">
        <v>0</v>
      </c>
      <c r="D2313">
        <f>(groupC[[#This Row],[Cost (USD)]]-MIN(groupC[Cost (USD)]))/(MAX(groupC[Cost (USD)])-MIN(groupC[Cost (USD)]))</f>
        <v>0.52357778431099122</v>
      </c>
      <c r="E2313">
        <f>(groupC[[#This Row],[Weight (lbs)]]-MIN(groupC[Weight (lbs)]))/(MAX(groupC[Weight (lbs)])-MIN(groupC[Weight (lbs)]))</f>
        <v>0.47989096517397622</v>
      </c>
      <c r="F2313">
        <f>IF(groupC[[#This Row],[normalized cost]]+groupC[[#This Row],[normalized weight]]&gt;1, 1, 0)</f>
        <v>1</v>
      </c>
    </row>
    <row r="2314" spans="1:6" x14ac:dyDescent="0.75">
      <c r="A2314">
        <v>22618.13668</v>
      </c>
      <c r="B2314">
        <v>59545.139909999998</v>
      </c>
      <c r="C2314">
        <v>0</v>
      </c>
      <c r="D2314">
        <f>(groupC[[#This Row],[Cost (USD)]]-MIN(groupC[Cost (USD)]))/(MAX(groupC[Cost (USD)])-MIN(groupC[Cost (USD)]))</f>
        <v>0.35116721045737959</v>
      </c>
      <c r="E2314">
        <f>(groupC[[#This Row],[Weight (lbs)]]-MIN(groupC[Weight (lbs)]))/(MAX(groupC[Weight (lbs)])-MIN(groupC[Weight (lbs)]))</f>
        <v>0.47653615761079154</v>
      </c>
      <c r="F2314">
        <f>IF(groupC[[#This Row],[normalized cost]]+groupC[[#This Row],[normalized weight]]&gt;1, 1, 0)</f>
        <v>0</v>
      </c>
    </row>
    <row r="2315" spans="1:6" x14ac:dyDescent="0.75">
      <c r="A2315">
        <v>22241.189869999998</v>
      </c>
      <c r="B2315">
        <v>59819.594850000001</v>
      </c>
      <c r="C2315">
        <v>0</v>
      </c>
      <c r="D2315">
        <f>(groupC[[#This Row],[Cost (USD)]]-MIN(groupC[Cost (USD)]))/(MAX(groupC[Cost (USD)])-MIN(groupC[Cost (USD)]))</f>
        <v>0.29179801140149297</v>
      </c>
      <c r="E2315">
        <f>(groupC[[#This Row],[Weight (lbs)]]-MIN(groupC[Weight (lbs)]))/(MAX(groupC[Weight (lbs)])-MIN(groupC[Weight (lbs)]))</f>
        <v>0.50665444681007754</v>
      </c>
      <c r="F2315">
        <f>IF(groupC[[#This Row],[normalized cost]]+groupC[[#This Row],[normalized weight]]&gt;1, 1, 0)</f>
        <v>0</v>
      </c>
    </row>
    <row r="2316" spans="1:6" x14ac:dyDescent="0.75">
      <c r="A2316">
        <v>22416.52161</v>
      </c>
      <c r="B2316">
        <v>60782.28241</v>
      </c>
      <c r="C2316">
        <v>0</v>
      </c>
      <c r="D2316">
        <f>(groupC[[#This Row],[Cost (USD)]]-MIN(groupC[Cost (USD)]))/(MAX(groupC[Cost (USD)])-MIN(groupC[Cost (USD)]))</f>
        <v>0.31941279602554912</v>
      </c>
      <c r="E2316">
        <f>(groupC[[#This Row],[Weight (lbs)]]-MIN(groupC[Weight (lbs)]))/(MAX(groupC[Weight (lbs)])-MIN(groupC[Weight (lbs)]))</f>
        <v>0.61229839091483529</v>
      </c>
      <c r="F2316">
        <f>IF(groupC[[#This Row],[normalized cost]]+groupC[[#This Row],[normalized weight]]&gt;1, 1, 0)</f>
        <v>0</v>
      </c>
    </row>
    <row r="2317" spans="1:6" x14ac:dyDescent="0.75">
      <c r="A2317">
        <v>22398.007089999999</v>
      </c>
      <c r="B2317">
        <v>60048.555139999997</v>
      </c>
      <c r="C2317">
        <v>0</v>
      </c>
      <c r="D2317">
        <f>(groupC[[#This Row],[Cost (USD)]]-MIN(groupC[Cost (USD)]))/(MAX(groupC[Cost (USD)])-MIN(groupC[Cost (USD)]))</f>
        <v>0.31649675536903255</v>
      </c>
      <c r="E2317">
        <f>(groupC[[#This Row],[Weight (lbs)]]-MIN(groupC[Weight (lbs)]))/(MAX(groupC[Weight (lbs)])-MIN(groupC[Weight (lbs)]))</f>
        <v>0.5317802187468923</v>
      </c>
      <c r="F2317">
        <f>IF(groupC[[#This Row],[normalized cost]]+groupC[[#This Row],[normalized weight]]&gt;1, 1, 0)</f>
        <v>0</v>
      </c>
    </row>
    <row r="2318" spans="1:6" x14ac:dyDescent="0.75">
      <c r="A2318">
        <v>25477.611379999998</v>
      </c>
      <c r="B2318">
        <v>59527.505770000003</v>
      </c>
      <c r="C2318">
        <v>0</v>
      </c>
      <c r="D2318">
        <f>(groupC[[#This Row],[Cost (USD)]]-MIN(groupC[Cost (USD)]))/(MAX(groupC[Cost (USD)])-MIN(groupC[Cost (USD)]))</f>
        <v>0.80153505588249707</v>
      </c>
      <c r="E2318">
        <f>(groupC[[#This Row],[Weight (lbs)]]-MIN(groupC[Weight (lbs)]))/(MAX(groupC[Weight (lbs)])-MIN(groupC[Weight (lbs)]))</f>
        <v>0.47460101252540687</v>
      </c>
      <c r="F2318">
        <f>IF(groupC[[#This Row],[normalized cost]]+groupC[[#This Row],[normalized weight]]&gt;1, 1, 0)</f>
        <v>1</v>
      </c>
    </row>
    <row r="2319" spans="1:6" x14ac:dyDescent="0.75">
      <c r="A2319">
        <v>21737.986010000001</v>
      </c>
      <c r="B2319">
        <v>59518.911569999997</v>
      </c>
      <c r="C2319">
        <v>0</v>
      </c>
      <c r="D2319">
        <f>(groupC[[#This Row],[Cost (USD)]]-MIN(groupC[Cost (USD)]))/(MAX(groupC[Cost (USD)])-MIN(groupC[Cost (USD)]))</f>
        <v>0.21254330135359445</v>
      </c>
      <c r="E2319">
        <f>(groupC[[#This Row],[Weight (lbs)]]-MIN(groupC[Weight (lbs)]))/(MAX(groupC[Weight (lbs)])-MIN(groupC[Weight (lbs)]))</f>
        <v>0.47365789741501135</v>
      </c>
      <c r="F2319">
        <f>IF(groupC[[#This Row],[normalized cost]]+groupC[[#This Row],[normalized weight]]&gt;1, 1, 0)</f>
        <v>0</v>
      </c>
    </row>
    <row r="2320" spans="1:6" x14ac:dyDescent="0.75">
      <c r="A2320">
        <v>23491.862659999999</v>
      </c>
      <c r="B2320">
        <v>61446.211009999999</v>
      </c>
      <c r="C2320">
        <v>0</v>
      </c>
      <c r="D2320">
        <f>(groupC[[#This Row],[Cost (USD)]]-MIN(groupC[Cost (USD)]))/(MAX(groupC[Cost (USD)])-MIN(groupC[Cost (USD)]))</f>
        <v>0.48877922958262282</v>
      </c>
      <c r="E2320">
        <f>(groupC[[#This Row],[Weight (lbs)]]-MIN(groupC[Weight (lbs)]))/(MAX(groupC[Weight (lbs)])-MIN(groupC[Weight (lbs)]))</f>
        <v>0.6851569577253902</v>
      </c>
      <c r="F2320">
        <f>IF(groupC[[#This Row],[normalized cost]]+groupC[[#This Row],[normalized weight]]&gt;1, 1, 0)</f>
        <v>1</v>
      </c>
    </row>
    <row r="2321" spans="1:6" x14ac:dyDescent="0.75">
      <c r="A2321">
        <v>23885.645420000001</v>
      </c>
      <c r="B2321">
        <v>59028.266730000003</v>
      </c>
      <c r="C2321">
        <v>0</v>
      </c>
      <c r="D2321">
        <f>(groupC[[#This Row],[Cost (USD)]]-MIN(groupC[Cost (USD)]))/(MAX(groupC[Cost (USD)])-MIN(groupC[Cost (USD)]))</f>
        <v>0.55080009417945142</v>
      </c>
      <c r="E2321">
        <f>(groupC[[#This Row],[Weight (lbs)]]-MIN(groupC[Weight (lbs)]))/(MAX(groupC[Weight (lbs)])-MIN(groupC[Weight (lbs)]))</f>
        <v>0.41981524045552265</v>
      </c>
      <c r="F2321">
        <f>IF(groupC[[#This Row],[normalized cost]]+groupC[[#This Row],[normalized weight]]&gt;1, 1, 0)</f>
        <v>0</v>
      </c>
    </row>
    <row r="2322" spans="1:6" x14ac:dyDescent="0.75">
      <c r="A2322">
        <v>24143.931779999999</v>
      </c>
      <c r="B2322">
        <v>58616.720359999999</v>
      </c>
      <c r="C2322">
        <v>0</v>
      </c>
      <c r="D2322">
        <f>(groupC[[#This Row],[Cost (USD)]]-MIN(groupC[Cost (USD)]))/(MAX(groupC[Cost (USD)])-MIN(groupC[Cost (USD)]))</f>
        <v>0.59148024828464263</v>
      </c>
      <c r="E2322">
        <f>(groupC[[#This Row],[Weight (lbs)]]-MIN(groupC[Weight (lbs)]))/(MAX(groupC[Weight (lbs)])-MIN(groupC[Weight (lbs)]))</f>
        <v>0.37465273548994854</v>
      </c>
      <c r="F2322">
        <f>IF(groupC[[#This Row],[normalized cost]]+groupC[[#This Row],[normalized weight]]&gt;1, 1, 0)</f>
        <v>0</v>
      </c>
    </row>
    <row r="2323" spans="1:6" x14ac:dyDescent="0.75">
      <c r="A2323">
        <v>23579.152620000001</v>
      </c>
      <c r="B2323">
        <v>60033.719519999999</v>
      </c>
      <c r="C2323">
        <v>0</v>
      </c>
      <c r="D2323">
        <f>(groupC[[#This Row],[Cost (USD)]]-MIN(groupC[Cost (USD)]))/(MAX(groupC[Cost (USD)])-MIN(groupC[Cost (USD)]))</f>
        <v>0.50252741599338058</v>
      </c>
      <c r="E2323">
        <f>(groupC[[#This Row],[Weight (lbs)]]-MIN(groupC[Weight (lbs)]))/(MAX(groupC[Weight (lbs)])-MIN(groupC[Weight (lbs)]))</f>
        <v>0.53015217920928859</v>
      </c>
      <c r="F2323">
        <f>IF(groupC[[#This Row],[normalized cost]]+groupC[[#This Row],[normalized weight]]&gt;1, 1, 0)</f>
        <v>1</v>
      </c>
    </row>
    <row r="2324" spans="1:6" x14ac:dyDescent="0.75">
      <c r="A2324">
        <v>20551.757969999999</v>
      </c>
      <c r="B2324">
        <v>58984.730430000003</v>
      </c>
      <c r="C2324">
        <v>0</v>
      </c>
      <c r="D2324">
        <f>(groupC[[#This Row],[Cost (USD)]]-MIN(groupC[Cost (USD)]))/(MAX(groupC[Cost (USD)])-MIN(groupC[Cost (USD)]))</f>
        <v>2.5712144373026949E-2</v>
      </c>
      <c r="E2324">
        <f>(groupC[[#This Row],[Weight (lbs)]]-MIN(groupC[Weight (lbs)]))/(MAX(groupC[Weight (lbs)])-MIN(groupC[Weight (lbs)]))</f>
        <v>0.4150376296970249</v>
      </c>
      <c r="F2324">
        <f>IF(groupC[[#This Row],[normalized cost]]+groupC[[#This Row],[normalized weight]]&gt;1, 1, 0)</f>
        <v>0</v>
      </c>
    </row>
    <row r="2325" spans="1:6" x14ac:dyDescent="0.75">
      <c r="A2325">
        <v>22252.87398</v>
      </c>
      <c r="B2325">
        <v>58087.64589</v>
      </c>
      <c r="C2325">
        <v>0</v>
      </c>
      <c r="D2325">
        <f>(groupC[[#This Row],[Cost (USD)]]-MIN(groupC[Cost (USD)]))/(MAX(groupC[Cost (USD)])-MIN(groupC[Cost (USD)]))</f>
        <v>0.29363826109714891</v>
      </c>
      <c r="E2325">
        <f>(groupC[[#This Row],[Weight (lbs)]]-MIN(groupC[Weight (lbs)]))/(MAX(groupC[Weight (lbs)])-MIN(groupC[Weight (lbs)]))</f>
        <v>0.31659286637110967</v>
      </c>
      <c r="F2325">
        <f>IF(groupC[[#This Row],[normalized cost]]+groupC[[#This Row],[normalized weight]]&gt;1, 1, 0)</f>
        <v>0</v>
      </c>
    </row>
    <row r="2326" spans="1:6" x14ac:dyDescent="0.75">
      <c r="A2326">
        <v>23530.452430000001</v>
      </c>
      <c r="B2326">
        <v>57921.531230000001</v>
      </c>
      <c r="C2326">
        <v>0</v>
      </c>
      <c r="D2326">
        <f>(groupC[[#This Row],[Cost (USD)]]-MIN(groupC[Cost (USD)]))/(MAX(groupC[Cost (USD)])-MIN(groupC[Cost (USD)]))</f>
        <v>0.49485712618732153</v>
      </c>
      <c r="E2326">
        <f>(groupC[[#This Row],[Weight (lbs)]]-MIN(groupC[Weight (lbs)]))/(MAX(groupC[Weight (lbs)])-MIN(groupC[Weight (lbs)]))</f>
        <v>0.29836368321222395</v>
      </c>
      <c r="F2326">
        <f>IF(groupC[[#This Row],[normalized cost]]+groupC[[#This Row],[normalized weight]]&gt;1, 1, 0)</f>
        <v>0</v>
      </c>
    </row>
    <row r="2327" spans="1:6" x14ac:dyDescent="0.75">
      <c r="A2327">
        <v>23866.809880000001</v>
      </c>
      <c r="B2327">
        <v>59397.773569999998</v>
      </c>
      <c r="C2327">
        <v>0</v>
      </c>
      <c r="D2327">
        <f>(groupC[[#This Row],[Cost (USD)]]-MIN(groupC[Cost (USD)]))/(MAX(groupC[Cost (USD)])-MIN(groupC[Cost (USD)]))</f>
        <v>0.54783349280780136</v>
      </c>
      <c r="E2327">
        <f>(groupC[[#This Row],[Weight (lbs)]]-MIN(groupC[Weight (lbs)]))/(MAX(groupC[Weight (lbs)])-MIN(groupC[Weight (lbs)]))</f>
        <v>0.46036438804322505</v>
      </c>
      <c r="F2327">
        <f>IF(groupC[[#This Row],[normalized cost]]+groupC[[#This Row],[normalized weight]]&gt;1, 1, 0)</f>
        <v>1</v>
      </c>
    </row>
    <row r="2328" spans="1:6" x14ac:dyDescent="0.75">
      <c r="A2328">
        <v>23132.795330000001</v>
      </c>
      <c r="B2328">
        <v>59815.854220000001</v>
      </c>
      <c r="C2328">
        <v>0</v>
      </c>
      <c r="D2328">
        <f>(groupC[[#This Row],[Cost (USD)]]-MIN(groupC[Cost (USD)]))/(MAX(groupC[Cost (USD)])-MIN(groupC[Cost (USD)]))</f>
        <v>0.4322260522544063</v>
      </c>
      <c r="E2328">
        <f>(groupC[[#This Row],[Weight (lbs)]]-MIN(groupC[Weight (lbs)]))/(MAX(groupC[Weight (lbs)])-MIN(groupC[Weight (lbs)]))</f>
        <v>0.50624395546994161</v>
      </c>
      <c r="F2328">
        <f>IF(groupC[[#This Row],[normalized cost]]+groupC[[#This Row],[normalized weight]]&gt;1, 1, 0)</f>
        <v>0</v>
      </c>
    </row>
    <row r="2329" spans="1:6" x14ac:dyDescent="0.75">
      <c r="A2329">
        <v>24584.43129</v>
      </c>
      <c r="B2329">
        <v>59828.699919999999</v>
      </c>
      <c r="C2329">
        <v>0</v>
      </c>
      <c r="D2329">
        <f>(groupC[[#This Row],[Cost (USD)]]-MIN(groupC[Cost (USD)]))/(MAX(groupC[Cost (USD)])-MIN(groupC[Cost (USD)]))</f>
        <v>0.66085901048509887</v>
      </c>
      <c r="E2329">
        <f>(groupC[[#This Row],[Weight (lbs)]]-MIN(groupC[Weight (lbs)]))/(MAX(groupC[Weight (lbs)])-MIN(groupC[Weight (lbs)]))</f>
        <v>0.50765362405731407</v>
      </c>
      <c r="F2329">
        <f>IF(groupC[[#This Row],[normalized cost]]+groupC[[#This Row],[normalized weight]]&gt;1, 1, 0)</f>
        <v>1</v>
      </c>
    </row>
    <row r="2330" spans="1:6" x14ac:dyDescent="0.75">
      <c r="A2330">
        <v>25044.862079999999</v>
      </c>
      <c r="B2330">
        <v>58745.359600000003</v>
      </c>
      <c r="C2330">
        <v>0</v>
      </c>
      <c r="D2330">
        <f>(groupC[[#This Row],[Cost (USD)]]-MIN(groupC[Cost (USD)]))/(MAX(groupC[Cost (USD)])-MIN(groupC[Cost (USD)]))</f>
        <v>0.73337695332952557</v>
      </c>
      <c r="E2330">
        <f>(groupC[[#This Row],[Weight (lbs)]]-MIN(groupC[Weight (lbs)]))/(MAX(groupC[Weight (lbs)])-MIN(groupC[Weight (lbs)]))</f>
        <v>0.38876942011838495</v>
      </c>
      <c r="F2330">
        <f>IF(groupC[[#This Row],[normalized cost]]+groupC[[#This Row],[normalized weight]]&gt;1, 1, 0)</f>
        <v>1</v>
      </c>
    </row>
    <row r="2331" spans="1:6" x14ac:dyDescent="0.75">
      <c r="A2331">
        <v>22361.682339999999</v>
      </c>
      <c r="B2331">
        <v>57001.062160000001</v>
      </c>
      <c r="C2331">
        <v>0</v>
      </c>
      <c r="D2331">
        <f>(groupC[[#This Row],[Cost (USD)]]-MIN(groupC[Cost (USD)]))/(MAX(groupC[Cost (USD)])-MIN(groupC[Cost (USD)]))</f>
        <v>0.31077559987389702</v>
      </c>
      <c r="E2331">
        <f>(groupC[[#This Row],[Weight (lbs)]]-MIN(groupC[Weight (lbs)]))/(MAX(groupC[Weight (lbs)])-MIN(groupC[Weight (lbs)]))</f>
        <v>0.19735273529757713</v>
      </c>
      <c r="F2331">
        <f>IF(groupC[[#This Row],[normalized cost]]+groupC[[#This Row],[normalized weight]]&gt;1, 1, 0)</f>
        <v>0</v>
      </c>
    </row>
    <row r="2332" spans="1:6" x14ac:dyDescent="0.75">
      <c r="A2332">
        <v>23603.190360000001</v>
      </c>
      <c r="B2332">
        <v>60256.101300000002</v>
      </c>
      <c r="C2332">
        <v>0</v>
      </c>
      <c r="D2332">
        <f>(groupC[[#This Row],[Cost (USD)]]-MIN(groupC[Cost (USD)]))/(MAX(groupC[Cost (USD)])-MIN(groupC[Cost (USD)]))</f>
        <v>0.50631336492053458</v>
      </c>
      <c r="E2332">
        <f>(groupC[[#This Row],[Weight (lbs)]]-MIN(groupC[Weight (lbs)]))/(MAX(groupC[Weight (lbs)])-MIN(groupC[Weight (lbs)]))</f>
        <v>0.55455603494856598</v>
      </c>
      <c r="F2332">
        <f>IF(groupC[[#This Row],[normalized cost]]+groupC[[#This Row],[normalized weight]]&gt;1, 1, 0)</f>
        <v>1</v>
      </c>
    </row>
    <row r="2333" spans="1:6" x14ac:dyDescent="0.75">
      <c r="A2333">
        <v>22129.77075</v>
      </c>
      <c r="B2333">
        <v>58783.896540000002</v>
      </c>
      <c r="C2333">
        <v>0</v>
      </c>
      <c r="D2333">
        <f>(groupC[[#This Row],[Cost (USD)]]-MIN(groupC[Cost (USD)]))/(MAX(groupC[Cost (USD)])-MIN(groupC[Cost (USD)]))</f>
        <v>0.27424947739503291</v>
      </c>
      <c r="E2333">
        <f>(groupC[[#This Row],[Weight (lbs)]]-MIN(groupC[Weight (lbs)]))/(MAX(groupC[Weight (lbs)])-MIN(groupC[Weight (lbs)]))</f>
        <v>0.39299840832233374</v>
      </c>
      <c r="F2333">
        <f>IF(groupC[[#This Row],[normalized cost]]+groupC[[#This Row],[normalized weight]]&gt;1, 1, 0)</f>
        <v>0</v>
      </c>
    </row>
    <row r="2334" spans="1:6" x14ac:dyDescent="0.75">
      <c r="A2334">
        <v>22630.66675</v>
      </c>
      <c r="B2334">
        <v>57912.917630000004</v>
      </c>
      <c r="C2334">
        <v>0</v>
      </c>
      <c r="D2334">
        <f>(groupC[[#This Row],[Cost (USD)]]-MIN(groupC[Cost (USD)]))/(MAX(groupC[Cost (USD)])-MIN(groupC[Cost (USD)]))</f>
        <v>0.35314069902467704</v>
      </c>
      <c r="E2334">
        <f>(groupC[[#This Row],[Weight (lbs)]]-MIN(groupC[Weight (lbs)]))/(MAX(groupC[Weight (lbs)])-MIN(groupC[Weight (lbs)]))</f>
        <v>0.297418439173815</v>
      </c>
      <c r="F2334">
        <f>IF(groupC[[#This Row],[normalized cost]]+groupC[[#This Row],[normalized weight]]&gt;1, 1, 0)</f>
        <v>0</v>
      </c>
    </row>
    <row r="2335" spans="1:6" x14ac:dyDescent="0.75">
      <c r="A2335">
        <v>24180.19339</v>
      </c>
      <c r="B2335">
        <v>61253.233180000003</v>
      </c>
      <c r="C2335">
        <v>0</v>
      </c>
      <c r="D2335">
        <f>(groupC[[#This Row],[Cost (USD)]]-MIN(groupC[Cost (USD)]))/(MAX(groupC[Cost (USD)])-MIN(groupC[Cost (USD)]))</f>
        <v>0.59719145921696759</v>
      </c>
      <c r="E2335">
        <f>(groupC[[#This Row],[Weight (lbs)]]-MIN(groupC[Weight (lbs)]))/(MAX(groupC[Weight (lbs)])-MIN(groupC[Weight (lbs)]))</f>
        <v>0.6639798490423019</v>
      </c>
      <c r="F2335">
        <f>IF(groupC[[#This Row],[normalized cost]]+groupC[[#This Row],[normalized weight]]&gt;1, 1, 0)</f>
        <v>1</v>
      </c>
    </row>
    <row r="2336" spans="1:6" x14ac:dyDescent="0.75">
      <c r="A2336">
        <v>23164.71126</v>
      </c>
      <c r="B2336">
        <v>56569.937039999997</v>
      </c>
      <c r="C2336">
        <v>0</v>
      </c>
      <c r="D2336">
        <f>(groupC[[#This Row],[Cost (USD)]]-MIN(groupC[Cost (USD)]))/(MAX(groupC[Cost (USD)])-MIN(groupC[Cost (USD)]))</f>
        <v>0.43725281770501107</v>
      </c>
      <c r="E2336">
        <f>(groupC[[#This Row],[Weight (lbs)]]-MIN(groupC[Weight (lbs)]))/(MAX(groupC[Weight (lbs)])-MIN(groupC[Weight (lbs)]))</f>
        <v>0.15004168655042444</v>
      </c>
      <c r="F2336">
        <f>IF(groupC[[#This Row],[normalized cost]]+groupC[[#This Row],[normalized weight]]&gt;1, 1, 0)</f>
        <v>0</v>
      </c>
    </row>
    <row r="2337" spans="1:6" x14ac:dyDescent="0.75">
      <c r="A2337">
        <v>23116.941610000002</v>
      </c>
      <c r="B2337">
        <v>61051.161489999999</v>
      </c>
      <c r="C2337">
        <v>0</v>
      </c>
      <c r="D2337">
        <f>(groupC[[#This Row],[Cost (USD)]]-MIN(groupC[Cost (USD)]))/(MAX(groupC[Cost (USD)])-MIN(groupC[Cost (USD)]))</f>
        <v>0.42972908813775479</v>
      </c>
      <c r="E2337">
        <f>(groupC[[#This Row],[Weight (lbs)]]-MIN(groupC[Weight (lbs)]))/(MAX(groupC[Weight (lbs)])-MIN(groupC[Weight (lbs)]))</f>
        <v>0.64180479328120488</v>
      </c>
      <c r="F2337">
        <f>IF(groupC[[#This Row],[normalized cost]]+groupC[[#This Row],[normalized weight]]&gt;1, 1, 0)</f>
        <v>1</v>
      </c>
    </row>
    <row r="2338" spans="1:6" x14ac:dyDescent="0.75">
      <c r="A2338">
        <v>22366.644769999999</v>
      </c>
      <c r="B2338">
        <v>58417.232759999999</v>
      </c>
      <c r="C2338">
        <v>0</v>
      </c>
      <c r="D2338">
        <f>(groupC[[#This Row],[Cost (USD)]]-MIN(groupC[Cost (USD)]))/(MAX(groupC[Cost (USD)])-MIN(groupC[Cost (USD)]))</f>
        <v>0.31155718360575269</v>
      </c>
      <c r="E2338">
        <f>(groupC[[#This Row],[Weight (lbs)]]-MIN(groupC[Weight (lbs)]))/(MAX(groupC[Weight (lbs)])-MIN(groupC[Weight (lbs)]))</f>
        <v>0.35276125403776032</v>
      </c>
      <c r="F2338">
        <f>IF(groupC[[#This Row],[normalized cost]]+groupC[[#This Row],[normalized weight]]&gt;1, 1, 0)</f>
        <v>0</v>
      </c>
    </row>
    <row r="2339" spans="1:6" x14ac:dyDescent="0.75">
      <c r="A2339">
        <v>23799.26109</v>
      </c>
      <c r="B2339">
        <v>60356.427609999999</v>
      </c>
      <c r="C2339">
        <v>0</v>
      </c>
      <c r="D2339">
        <f>(groupC[[#This Row],[Cost (USD)]]-MIN(groupC[Cost (USD)]))/(MAX(groupC[Cost (USD)])-MIN(groupC[Cost (USD)]))</f>
        <v>0.53719454467744232</v>
      </c>
      <c r="E2339">
        <f>(groupC[[#This Row],[Weight (lbs)]]-MIN(groupC[Weight (lbs)]))/(MAX(groupC[Weight (lbs)])-MIN(groupC[Weight (lbs)]))</f>
        <v>0.56556569948175706</v>
      </c>
      <c r="F2339">
        <f>IF(groupC[[#This Row],[normalized cost]]+groupC[[#This Row],[normalized weight]]&gt;1, 1, 0)</f>
        <v>1</v>
      </c>
    </row>
    <row r="2340" spans="1:6" x14ac:dyDescent="0.75">
      <c r="A2340">
        <v>24316.974460000001</v>
      </c>
      <c r="B2340">
        <v>59447.290139999997</v>
      </c>
      <c r="C2340">
        <v>0</v>
      </c>
      <c r="D2340">
        <f>(groupC[[#This Row],[Cost (USD)]]-MIN(groupC[Cost (USD)]))/(MAX(groupC[Cost (USD)])-MIN(groupC[Cost (USD)]))</f>
        <v>0.61873450549425857</v>
      </c>
      <c r="E2340">
        <f>(groupC[[#This Row],[Weight (lbs)]]-MIN(groupC[Weight (lbs)]))/(MAX(groupC[Weight (lbs)])-MIN(groupC[Weight (lbs)]))</f>
        <v>0.4657982650046551</v>
      </c>
      <c r="F2340">
        <f>IF(groupC[[#This Row],[normalized cost]]+groupC[[#This Row],[normalized weight]]&gt;1, 1, 0)</f>
        <v>1</v>
      </c>
    </row>
    <row r="2341" spans="1:6" x14ac:dyDescent="0.75">
      <c r="A2341">
        <v>23329.079819999999</v>
      </c>
      <c r="B2341">
        <v>59451.059589999997</v>
      </c>
      <c r="C2341">
        <v>0</v>
      </c>
      <c r="D2341">
        <f>(groupC[[#This Row],[Cost (USD)]]-MIN(groupC[Cost (USD)]))/(MAX(groupC[Cost (USD)])-MIN(groupC[Cost (USD)]))</f>
        <v>0.46314089925468477</v>
      </c>
      <c r="E2341">
        <f>(groupC[[#This Row],[Weight (lbs)]]-MIN(groupC[Weight (lbs)]))/(MAX(groupC[Weight (lbs)])-MIN(groupC[Weight (lbs)]))</f>
        <v>0.46621191901001657</v>
      </c>
      <c r="F2341">
        <f>IF(groupC[[#This Row],[normalized cost]]+groupC[[#This Row],[normalized weight]]&gt;1, 1, 0)</f>
        <v>0</v>
      </c>
    </row>
    <row r="2342" spans="1:6" x14ac:dyDescent="0.75">
      <c r="A2342">
        <v>23540.381130000002</v>
      </c>
      <c r="B2342">
        <v>59750.926639999998</v>
      </c>
      <c r="C2342">
        <v>0</v>
      </c>
      <c r="D2342">
        <f>(groupC[[#This Row],[Cost (USD)]]-MIN(groupC[Cost (USD)]))/(MAX(groupC[Cost (USD)])-MIN(groupC[Cost (USD)]))</f>
        <v>0.49642089845181214</v>
      </c>
      <c r="E2342">
        <f>(groupC[[#This Row],[Weight (lbs)]]-MIN(groupC[Weight (lbs)]))/(MAX(groupC[Weight (lbs)])-MIN(groupC[Weight (lbs)]))</f>
        <v>0.49911889650233893</v>
      </c>
      <c r="F2342">
        <f>IF(groupC[[#This Row],[normalized cost]]+groupC[[#This Row],[normalized weight]]&gt;1, 1, 0)</f>
        <v>0</v>
      </c>
    </row>
    <row r="2343" spans="1:6" x14ac:dyDescent="0.75">
      <c r="A2343">
        <v>24274.900699999998</v>
      </c>
      <c r="B2343">
        <v>57767.662369999998</v>
      </c>
      <c r="C2343">
        <v>0</v>
      </c>
      <c r="D2343">
        <f>(groupC[[#This Row],[Cost (USD)]]-MIN(groupC[Cost (USD)]))/(MAX(groupC[Cost (USD)])-MIN(groupC[Cost (USD)]))</f>
        <v>0.61210787975767311</v>
      </c>
      <c r="E2343">
        <f>(groupC[[#This Row],[Weight (lbs)]]-MIN(groupC[Weight (lbs)]))/(MAX(groupC[Weight (lbs)])-MIN(groupC[Weight (lbs)]))</f>
        <v>0.28147833648009929</v>
      </c>
      <c r="F2343">
        <f>IF(groupC[[#This Row],[normalized cost]]+groupC[[#This Row],[normalized weight]]&gt;1, 1, 0)</f>
        <v>0</v>
      </c>
    </row>
    <row r="2344" spans="1:6" x14ac:dyDescent="0.75">
      <c r="A2344">
        <v>22710.690579999999</v>
      </c>
      <c r="B2344">
        <v>60563.508439999998</v>
      </c>
      <c r="C2344">
        <v>0</v>
      </c>
      <c r="D2344">
        <f>(groupC[[#This Row],[Cost (USD)]]-MIN(groupC[Cost (USD)]))/(MAX(groupC[Cost (USD)])-MIN(groupC[Cost (USD)]))</f>
        <v>0.36574446848616765</v>
      </c>
      <c r="E2344">
        <f>(groupC[[#This Row],[Weight (lbs)]]-MIN(groupC[Weight (lbs)]))/(MAX(groupC[Weight (lbs)])-MIN(groupC[Weight (lbs)]))</f>
        <v>0.58829045104049416</v>
      </c>
      <c r="F2344">
        <f>IF(groupC[[#This Row],[normalized cost]]+groupC[[#This Row],[normalized weight]]&gt;1, 1, 0)</f>
        <v>0</v>
      </c>
    </row>
    <row r="2345" spans="1:6" x14ac:dyDescent="0.75">
      <c r="A2345">
        <v>24097.420399999999</v>
      </c>
      <c r="B2345">
        <v>57800.086389999997</v>
      </c>
      <c r="C2345">
        <v>0</v>
      </c>
      <c r="D2345">
        <f>(groupC[[#This Row],[Cost (USD)]]-MIN(groupC[Cost (USD)]))/(MAX(groupC[Cost (USD)])-MIN(groupC[Cost (USD)]))</f>
        <v>0.5841546964976837</v>
      </c>
      <c r="E2345">
        <f>(groupC[[#This Row],[Weight (lbs)]]-MIN(groupC[Weight (lbs)]))/(MAX(groupC[Weight (lbs)])-MIN(groupC[Weight (lbs)]))</f>
        <v>0.28503650166147065</v>
      </c>
      <c r="F2345">
        <f>IF(groupC[[#This Row],[normalized cost]]+groupC[[#This Row],[normalized weight]]&gt;1, 1, 0)</f>
        <v>0</v>
      </c>
    </row>
    <row r="2346" spans="1:6" x14ac:dyDescent="0.75">
      <c r="A2346">
        <v>24558.91113</v>
      </c>
      <c r="B2346">
        <v>58489.70508</v>
      </c>
      <c r="C2346">
        <v>0</v>
      </c>
      <c r="D2346">
        <f>(groupC[[#This Row],[Cost (USD)]]-MIN(groupC[Cost (USD)]))/(MAX(groupC[Cost (USD)])-MIN(groupC[Cost (USD)]))</f>
        <v>0.65683958010716814</v>
      </c>
      <c r="E2346">
        <f>(groupC[[#This Row],[Weight (lbs)]]-MIN(groupC[Weight (lbs)]))/(MAX(groupC[Weight (lbs)])-MIN(groupC[Weight (lbs)]))</f>
        <v>0.3607142618892612</v>
      </c>
      <c r="F2346">
        <f>IF(groupC[[#This Row],[normalized cost]]+groupC[[#This Row],[normalized weight]]&gt;1, 1, 0)</f>
        <v>1</v>
      </c>
    </row>
    <row r="2347" spans="1:6" x14ac:dyDescent="0.75">
      <c r="A2347">
        <v>24569.358260000001</v>
      </c>
      <c r="B2347">
        <v>56671.909200000002</v>
      </c>
      <c r="C2347">
        <v>0</v>
      </c>
      <c r="D2347">
        <f>(groupC[[#This Row],[Cost (USD)]]-MIN(groupC[Cost (USD)]))/(MAX(groupC[Cost (USD)])-MIN(groupC[Cost (USD)]))</f>
        <v>0.65848500520184594</v>
      </c>
      <c r="E2347">
        <f>(groupC[[#This Row],[Weight (lbs)]]-MIN(groupC[Weight (lbs)]))/(MAX(groupC[Weight (lbs)])-MIN(groupC[Weight (lbs)]))</f>
        <v>0.16123196428838746</v>
      </c>
      <c r="F2347">
        <f>IF(groupC[[#This Row],[normalized cost]]+groupC[[#This Row],[normalized weight]]&gt;1, 1, 0)</f>
        <v>0</v>
      </c>
    </row>
    <row r="2348" spans="1:6" x14ac:dyDescent="0.75">
      <c r="A2348">
        <v>22377.848040000001</v>
      </c>
      <c r="B2348">
        <v>60132.204740000001</v>
      </c>
      <c r="C2348">
        <v>0</v>
      </c>
      <c r="D2348">
        <f>(groupC[[#This Row],[Cost (USD)]]-MIN(groupC[Cost (USD)]))/(MAX(groupC[Cost (USD)])-MIN(groupC[Cost (USD)]))</f>
        <v>0.31332170090384825</v>
      </c>
      <c r="E2348">
        <f>(groupC[[#This Row],[Weight (lbs)]]-MIN(groupC[Weight (lbs)]))/(MAX(groupC[Weight (lbs)])-MIN(groupC[Weight (lbs)]))</f>
        <v>0.54095980518175368</v>
      </c>
      <c r="F2348">
        <f>IF(groupC[[#This Row],[normalized cost]]+groupC[[#This Row],[normalized weight]]&gt;1, 1, 0)</f>
        <v>0</v>
      </c>
    </row>
    <row r="2349" spans="1:6" x14ac:dyDescent="0.75">
      <c r="A2349">
        <v>23704.051080000001</v>
      </c>
      <c r="B2349">
        <v>60199.814449999998</v>
      </c>
      <c r="C2349">
        <v>0</v>
      </c>
      <c r="D2349">
        <f>(groupC[[#This Row],[Cost (USD)]]-MIN(groupC[Cost (USD)]))/(MAX(groupC[Cost (USD)])-MIN(groupC[Cost (USD)]))</f>
        <v>0.52219894878474094</v>
      </c>
      <c r="E2349">
        <f>(groupC[[#This Row],[Weight (lbs)]]-MIN(groupC[Weight (lbs)]))/(MAX(groupC[Weight (lbs)])-MIN(groupC[Weight (lbs)]))</f>
        <v>0.54837919722643591</v>
      </c>
      <c r="F2349">
        <f>IF(groupC[[#This Row],[normalized cost]]+groupC[[#This Row],[normalized weight]]&gt;1, 1, 0)</f>
        <v>1</v>
      </c>
    </row>
    <row r="2350" spans="1:6" x14ac:dyDescent="0.75">
      <c r="A2350">
        <v>23731.949720000001</v>
      </c>
      <c r="B2350">
        <v>57719.894010000004</v>
      </c>
      <c r="C2350">
        <v>0</v>
      </c>
      <c r="D2350">
        <f>(groupC[[#This Row],[Cost (USD)]]-MIN(groupC[Cost (USD)]))/(MAX(groupC[Cost (USD)])-MIN(groupC[Cost (USD)]))</f>
        <v>0.52659299024525497</v>
      </c>
      <c r="E2350">
        <f>(groupC[[#This Row],[Weight (lbs)]]-MIN(groupC[Weight (lbs)]))/(MAX(groupC[Weight (lbs)])-MIN(groupC[Weight (lbs)]))</f>
        <v>0.27623630556218093</v>
      </c>
      <c r="F2350">
        <f>IF(groupC[[#This Row],[normalized cost]]+groupC[[#This Row],[normalized weight]]&gt;1, 1, 0)</f>
        <v>0</v>
      </c>
    </row>
    <row r="2351" spans="1:6" x14ac:dyDescent="0.75">
      <c r="A2351">
        <v>24222.66848</v>
      </c>
      <c r="B2351">
        <v>57313.263619999998</v>
      </c>
      <c r="C2351">
        <v>0</v>
      </c>
      <c r="D2351">
        <f>(groupC[[#This Row],[Cost (USD)]]-MIN(groupC[Cost (USD)]))/(MAX(groupC[Cost (USD)])-MIN(groupC[Cost (USD)]))</f>
        <v>0.60388129450998063</v>
      </c>
      <c r="E2351">
        <f>(groupC[[#This Row],[Weight (lbs)]]-MIN(groupC[Weight (lbs)]))/(MAX(groupC[Weight (lbs)])-MIN(groupC[Weight (lbs)]))</f>
        <v>0.23161327315023564</v>
      </c>
      <c r="F2351">
        <f>IF(groupC[[#This Row],[normalized cost]]+groupC[[#This Row],[normalized weight]]&gt;1, 1, 0)</f>
        <v>0</v>
      </c>
    </row>
    <row r="2352" spans="1:6" x14ac:dyDescent="0.75">
      <c r="A2352">
        <v>24274.863170000001</v>
      </c>
      <c r="B2352">
        <v>58832.401449999998</v>
      </c>
      <c r="C2352">
        <v>0</v>
      </c>
      <c r="D2352">
        <f>(groupC[[#This Row],[Cost (USD)]]-MIN(groupC[Cost (USD)]))/(MAX(groupC[Cost (USD)])-MIN(groupC[Cost (USD)]))</f>
        <v>0.61210196877505885</v>
      </c>
      <c r="E2352">
        <f>(groupC[[#This Row],[Weight (lbs)]]-MIN(groupC[Weight (lbs)]))/(MAX(groupC[Weight (lbs)])-MIN(groupC[Weight (lbs)]))</f>
        <v>0.39832126717473842</v>
      </c>
      <c r="F2352">
        <f>IF(groupC[[#This Row],[normalized cost]]+groupC[[#This Row],[normalized weight]]&gt;1, 1, 0)</f>
        <v>1</v>
      </c>
    </row>
    <row r="2353" spans="1:6" x14ac:dyDescent="0.75">
      <c r="A2353">
        <v>23888.214449999999</v>
      </c>
      <c r="B2353">
        <v>61759.090259999997</v>
      </c>
      <c r="C2353">
        <v>0</v>
      </c>
      <c r="D2353">
        <f>(groupC[[#This Row],[Cost (USD)]]-MIN(groupC[Cost (USD)]))/(MAX(groupC[Cost (USD)])-MIN(groupC[Cost (USD)]))</f>
        <v>0.55120471692569639</v>
      </c>
      <c r="E2353">
        <f>(groupC[[#This Row],[Weight (lbs)]]-MIN(groupC[Weight (lbs)]))/(MAX(groupC[Weight (lbs)])-MIN(groupC[Weight (lbs)]))</f>
        <v>0.71949187527489955</v>
      </c>
      <c r="F2353">
        <f>IF(groupC[[#This Row],[normalized cost]]+groupC[[#This Row],[normalized weight]]&gt;1, 1, 0)</f>
        <v>1</v>
      </c>
    </row>
    <row r="2354" spans="1:6" x14ac:dyDescent="0.75">
      <c r="A2354">
        <v>22552.380929999999</v>
      </c>
      <c r="B2354">
        <v>59143.831109999999</v>
      </c>
      <c r="C2354">
        <v>0</v>
      </c>
      <c r="D2354">
        <f>(groupC[[#This Row],[Cost (USD)]]-MIN(groupC[Cost (USD)]))/(MAX(groupC[Cost (USD)])-MIN(groupC[Cost (USD)]))</f>
        <v>0.3408106664908207</v>
      </c>
      <c r="E2354">
        <f>(groupC[[#This Row],[Weight (lbs)]]-MIN(groupC[Weight (lbs)]))/(MAX(groupC[Weight (lbs)])-MIN(groupC[Weight (lbs)]))</f>
        <v>0.43249710880876135</v>
      </c>
      <c r="F2354">
        <f>IF(groupC[[#This Row],[normalized cost]]+groupC[[#This Row],[normalized weight]]&gt;1, 1, 0)</f>
        <v>0</v>
      </c>
    </row>
    <row r="2355" spans="1:6" x14ac:dyDescent="0.75">
      <c r="A2355">
        <v>21548.740610000001</v>
      </c>
      <c r="B2355">
        <v>60818.818319999998</v>
      </c>
      <c r="C2355">
        <v>0</v>
      </c>
      <c r="D2355">
        <f>(groupC[[#This Row],[Cost (USD)]]-MIN(groupC[Cost (USD)]))/(MAX(groupC[Cost (USD)])-MIN(groupC[Cost (USD)]))</f>
        <v>0.18273711245651678</v>
      </c>
      <c r="E2355">
        <f>(groupC[[#This Row],[Weight (lbs)]]-MIN(groupC[Weight (lbs)]))/(MAX(groupC[Weight (lbs)])-MIN(groupC[Weight (lbs)]))</f>
        <v>0.61630778897317973</v>
      </c>
      <c r="F2355">
        <f>IF(groupC[[#This Row],[normalized cost]]+groupC[[#This Row],[normalized weight]]&gt;1, 1, 0)</f>
        <v>0</v>
      </c>
    </row>
    <row r="2356" spans="1:6" x14ac:dyDescent="0.75">
      <c r="A2356">
        <v>22932.359520000002</v>
      </c>
      <c r="B2356">
        <v>58519.634109999999</v>
      </c>
      <c r="C2356">
        <v>0</v>
      </c>
      <c r="D2356">
        <f>(groupC[[#This Row],[Cost (USD)]]-MIN(groupC[Cost (USD)]))/(MAX(groupC[Cost (USD)])-MIN(groupC[Cost (USD)]))</f>
        <v>0.40065737151184266</v>
      </c>
      <c r="E2356">
        <f>(groupC[[#This Row],[Weight (lbs)]]-MIN(groupC[Weight (lbs)]))/(MAX(groupC[Weight (lbs)])-MIN(groupC[Weight (lbs)]))</f>
        <v>0.36399863046719266</v>
      </c>
      <c r="F2356">
        <f>IF(groupC[[#This Row],[normalized cost]]+groupC[[#This Row],[normalized weight]]&gt;1, 1, 0)</f>
        <v>0</v>
      </c>
    </row>
    <row r="2357" spans="1:6" x14ac:dyDescent="0.75">
      <c r="A2357">
        <v>24317.582780000001</v>
      </c>
      <c r="B2357">
        <v>59794.869429999999</v>
      </c>
      <c r="C2357">
        <v>0</v>
      </c>
      <c r="D2357">
        <f>(groupC[[#This Row],[Cost (USD)]]-MIN(groupC[Cost (USD)]))/(MAX(groupC[Cost (USD)])-MIN(groupC[Cost (USD)]))</f>
        <v>0.6188303160176839</v>
      </c>
      <c r="E2357">
        <f>(groupC[[#This Row],[Weight (lbs)]]-MIN(groupC[Weight (lbs)]))/(MAX(groupC[Weight (lbs)])-MIN(groupC[Weight (lbs)]))</f>
        <v>0.50394111488705273</v>
      </c>
      <c r="F2357">
        <f>IF(groupC[[#This Row],[normalized cost]]+groupC[[#This Row],[normalized weight]]&gt;1, 1, 0)</f>
        <v>1</v>
      </c>
    </row>
    <row r="2358" spans="1:6" x14ac:dyDescent="0.75">
      <c r="A2358">
        <v>24298.775170000001</v>
      </c>
      <c r="B2358">
        <v>59975.758650000003</v>
      </c>
      <c r="C2358">
        <v>0</v>
      </c>
      <c r="D2358">
        <f>(groupC[[#This Row],[Cost (USD)]]-MIN(groupC[Cost (USD)]))/(MAX(groupC[Cost (USD)])-MIN(groupC[Cost (USD)]))</f>
        <v>0.6158681136267008</v>
      </c>
      <c r="E2358">
        <f>(groupC[[#This Row],[Weight (lbs)]]-MIN(groupC[Weight (lbs)]))/(MAX(groupC[Weight (lbs)])-MIN(groupC[Weight (lbs)]))</f>
        <v>0.5237916369472253</v>
      </c>
      <c r="F2358">
        <f>IF(groupC[[#This Row],[normalized cost]]+groupC[[#This Row],[normalized weight]]&gt;1, 1, 0)</f>
        <v>1</v>
      </c>
    </row>
    <row r="2359" spans="1:6" x14ac:dyDescent="0.75">
      <c r="A2359">
        <v>23247.055980000001</v>
      </c>
      <c r="B2359">
        <v>60682.783790000001</v>
      </c>
      <c r="C2359">
        <v>0</v>
      </c>
      <c r="D2359">
        <f>(groupC[[#This Row],[Cost (USD)]]-MIN(groupC[Cost (USD)]))/(MAX(groupC[Cost (USD)])-MIN(groupC[Cost (USD)]))</f>
        <v>0.45022212781240073</v>
      </c>
      <c r="E2359">
        <f>(groupC[[#This Row],[Weight (lbs)]]-MIN(groupC[Weight (lbs)]))/(MAX(groupC[Weight (lbs)])-MIN(groupC[Weight (lbs)]))</f>
        <v>0.60137955588825576</v>
      </c>
      <c r="F2359">
        <f>IF(groupC[[#This Row],[normalized cost]]+groupC[[#This Row],[normalized weight]]&gt;1, 1, 0)</f>
        <v>1</v>
      </c>
    </row>
    <row r="2360" spans="1:6" x14ac:dyDescent="0.75">
      <c r="A2360">
        <v>21291.401890000001</v>
      </c>
      <c r="B2360">
        <v>58296.870629999998</v>
      </c>
      <c r="C2360">
        <v>0</v>
      </c>
      <c r="D2360">
        <f>(groupC[[#This Row],[Cost (USD)]]-MIN(groupC[Cost (USD)]))/(MAX(groupC[Cost (USD)])-MIN(groupC[Cost (USD)]))</f>
        <v>0.14220621184359739</v>
      </c>
      <c r="E2360">
        <f>(groupC[[#This Row],[Weight (lbs)]]-MIN(groupC[Weight (lbs)]))/(MAX(groupC[Weight (lbs)])-MIN(groupC[Weight (lbs)]))</f>
        <v>0.33955288752053875</v>
      </c>
      <c r="F2360">
        <f>IF(groupC[[#This Row],[normalized cost]]+groupC[[#This Row],[normalized weight]]&gt;1, 1, 0)</f>
        <v>0</v>
      </c>
    </row>
    <row r="2361" spans="1:6" x14ac:dyDescent="0.75">
      <c r="A2361">
        <v>24548.21586</v>
      </c>
      <c r="B2361">
        <v>58379.130429999997</v>
      </c>
      <c r="C2361">
        <v>0</v>
      </c>
      <c r="D2361">
        <f>(groupC[[#This Row],[Cost (USD)]]-MIN(groupC[Cost (USD)]))/(MAX(groupC[Cost (USD)])-MIN(groupC[Cost (USD)]))</f>
        <v>0.65515507291214381</v>
      </c>
      <c r="E2361">
        <f>(groupC[[#This Row],[Weight (lbs)]]-MIN(groupC[Weight (lbs)]))/(MAX(groupC[Weight (lbs)])-MIN(groupC[Weight (lbs)]))</f>
        <v>0.34857995930826241</v>
      </c>
      <c r="F2361">
        <f>IF(groupC[[#This Row],[normalized cost]]+groupC[[#This Row],[normalized weight]]&gt;1, 1, 0)</f>
        <v>1</v>
      </c>
    </row>
    <row r="2362" spans="1:6" x14ac:dyDescent="0.75">
      <c r="A2362">
        <v>23714.15209</v>
      </c>
      <c r="B2362">
        <v>60382.954279999998</v>
      </c>
      <c r="C2362">
        <v>0</v>
      </c>
      <c r="D2362">
        <f>(groupC[[#This Row],[Cost (USD)]]-MIN(groupC[Cost (USD)]))/(MAX(groupC[Cost (USD)])-MIN(groupC[Cost (USD)]))</f>
        <v>0.52378985990919225</v>
      </c>
      <c r="E2362">
        <f>(groupC[[#This Row],[Weight (lbs)]]-MIN(groupC[Weight (lbs)]))/(MAX(groupC[Weight (lbs)])-MIN(groupC[Weight (lbs)]))</f>
        <v>0.56847669798137968</v>
      </c>
      <c r="F2362">
        <f>IF(groupC[[#This Row],[normalized cost]]+groupC[[#This Row],[normalized weight]]&gt;1, 1, 0)</f>
        <v>1</v>
      </c>
    </row>
    <row r="2363" spans="1:6" x14ac:dyDescent="0.75">
      <c r="A2363">
        <v>23182.570400000001</v>
      </c>
      <c r="B2363">
        <v>58162.819329999998</v>
      </c>
      <c r="C2363">
        <v>0</v>
      </c>
      <c r="D2363">
        <f>(groupC[[#This Row],[Cost (USD)]]-MIN(groupC[Cost (USD)]))/(MAX(groupC[Cost (USD)])-MIN(groupC[Cost (USD)]))</f>
        <v>0.44006563587855385</v>
      </c>
      <c r="E2363">
        <f>(groupC[[#This Row],[Weight (lbs)]]-MIN(groupC[Weight (lbs)]))/(MAX(groupC[Weight (lbs)])-MIN(groupC[Weight (lbs)]))</f>
        <v>0.32484229123489644</v>
      </c>
      <c r="F2363">
        <f>IF(groupC[[#This Row],[normalized cost]]+groupC[[#This Row],[normalized weight]]&gt;1, 1, 0)</f>
        <v>0</v>
      </c>
    </row>
    <row r="2364" spans="1:6" x14ac:dyDescent="0.75">
      <c r="A2364">
        <v>24775.932280000001</v>
      </c>
      <c r="B2364">
        <v>57163.640370000001</v>
      </c>
      <c r="C2364">
        <v>0</v>
      </c>
      <c r="D2364">
        <f>(groupC[[#This Row],[Cost (USD)]]-MIN(groupC[Cost (USD)]))/(MAX(groupC[Cost (USD)])-MIN(groupC[Cost (USD)]))</f>
        <v>0.69102045526482614</v>
      </c>
      <c r="E2364">
        <f>(groupC[[#This Row],[Weight (lbs)]]-MIN(groupC[Weight (lbs)]))/(MAX(groupC[Weight (lbs)])-MIN(groupC[Weight (lbs)]))</f>
        <v>0.21519383353498614</v>
      </c>
      <c r="F2364">
        <f>IF(groupC[[#This Row],[normalized cost]]+groupC[[#This Row],[normalized weight]]&gt;1, 1, 0)</f>
        <v>0</v>
      </c>
    </row>
    <row r="2365" spans="1:6" x14ac:dyDescent="0.75">
      <c r="A2365">
        <v>22639.27634</v>
      </c>
      <c r="B2365">
        <v>58971.468050000003</v>
      </c>
      <c r="C2365">
        <v>0</v>
      </c>
      <c r="D2365">
        <f>(groupC[[#This Row],[Cost (USD)]]-MIN(groupC[Cost (USD)]))/(MAX(groupC[Cost (USD)])-MIN(groupC[Cost (USD)]))</f>
        <v>0.35449671119652582</v>
      </c>
      <c r="E2365">
        <f>(groupC[[#This Row],[Weight (lbs)]]-MIN(groupC[Weight (lbs)]))/(MAX(groupC[Weight (lbs)])-MIN(groupC[Weight (lbs)]))</f>
        <v>0.4135822352475359</v>
      </c>
      <c r="F2365">
        <f>IF(groupC[[#This Row],[normalized cost]]+groupC[[#This Row],[normalized weight]]&gt;1, 1, 0)</f>
        <v>0</v>
      </c>
    </row>
    <row r="2366" spans="1:6" x14ac:dyDescent="0.75">
      <c r="A2366">
        <v>23232.527409999999</v>
      </c>
      <c r="B2366">
        <v>60130.618580000002</v>
      </c>
      <c r="C2366">
        <v>0</v>
      </c>
      <c r="D2366">
        <f>(groupC[[#This Row],[Cost (USD)]]-MIN(groupC[Cost (USD)]))/(MAX(groupC[Cost (USD)])-MIN(groupC[Cost (USD)]))</f>
        <v>0.44793387508961602</v>
      </c>
      <c r="E2366">
        <f>(groupC[[#This Row],[Weight (lbs)]]-MIN(groupC[Weight (lbs)]))/(MAX(groupC[Weight (lbs)])-MIN(groupC[Weight (lbs)]))</f>
        <v>0.54078574227147669</v>
      </c>
      <c r="F2366">
        <f>IF(groupC[[#This Row],[normalized cost]]+groupC[[#This Row],[normalized weight]]&gt;1, 1, 0)</f>
        <v>0</v>
      </c>
    </row>
    <row r="2367" spans="1:6" x14ac:dyDescent="0.75">
      <c r="A2367">
        <v>23677.24511</v>
      </c>
      <c r="B2367">
        <v>57668.821900000003</v>
      </c>
      <c r="C2367">
        <v>0</v>
      </c>
      <c r="D2367">
        <f>(groupC[[#This Row],[Cost (USD)]]-MIN(groupC[Cost (USD)]))/(MAX(groupC[Cost (USD)])-MIN(groupC[Cost (USD)]))</f>
        <v>0.51797700307092476</v>
      </c>
      <c r="E2367">
        <f>(groupC[[#This Row],[Weight (lbs)]]-MIN(groupC[Weight (lbs)]))/(MAX(groupC[Weight (lbs)])-MIN(groupC[Weight (lbs)]))</f>
        <v>0.27063172588510254</v>
      </c>
      <c r="F2367">
        <f>IF(groupC[[#This Row],[normalized cost]]+groupC[[#This Row],[normalized weight]]&gt;1, 1, 0)</f>
        <v>0</v>
      </c>
    </row>
    <row r="2368" spans="1:6" x14ac:dyDescent="0.75">
      <c r="A2368">
        <v>22740.50995</v>
      </c>
      <c r="B2368">
        <v>58640.0101</v>
      </c>
      <c r="C2368">
        <v>0</v>
      </c>
      <c r="D2368">
        <f>(groupC[[#This Row],[Cost (USD)]]-MIN(groupC[Cost (USD)]))/(MAX(groupC[Cost (USD)])-MIN(groupC[Cost (USD)]))</f>
        <v>0.37044102531138978</v>
      </c>
      <c r="E2368">
        <f>(groupC[[#This Row],[Weight (lbs)]]-MIN(groupC[Weight (lbs)]))/(MAX(groupC[Weight (lbs)])-MIN(groupC[Weight (lbs)]))</f>
        <v>0.37720851796082039</v>
      </c>
      <c r="F2368">
        <f>IF(groupC[[#This Row],[normalized cost]]+groupC[[#This Row],[normalized weight]]&gt;1, 1, 0)</f>
        <v>0</v>
      </c>
    </row>
    <row r="2369" spans="1:6" x14ac:dyDescent="0.75">
      <c r="A2369">
        <v>23921.953369999999</v>
      </c>
      <c r="B2369">
        <v>60843.518400000001</v>
      </c>
      <c r="C2369">
        <v>0</v>
      </c>
      <c r="D2369">
        <f>(groupC[[#This Row],[Cost (USD)]]-MIN(groupC[Cost (USD)]))/(MAX(groupC[Cost (USD)])-MIN(groupC[Cost (USD)]))</f>
        <v>0.55651860367117811</v>
      </c>
      <c r="E2369">
        <f>(groupC[[#This Row],[Weight (lbs)]]-MIN(groupC[Weight (lbs)]))/(MAX(groupC[Weight (lbs)])-MIN(groupC[Weight (lbs)]))</f>
        <v>0.61901834012115886</v>
      </c>
      <c r="F2369">
        <f>IF(groupC[[#This Row],[normalized cost]]+groupC[[#This Row],[normalized weight]]&gt;1, 1, 0)</f>
        <v>1</v>
      </c>
    </row>
    <row r="2370" spans="1:6" x14ac:dyDescent="0.75">
      <c r="A2370">
        <v>22878.823329999999</v>
      </c>
      <c r="B2370">
        <v>60991.067750000002</v>
      </c>
      <c r="C2370">
        <v>0</v>
      </c>
      <c r="D2370">
        <f>(groupC[[#This Row],[Cost (USD)]]-MIN(groupC[Cost (USD)]))/(MAX(groupC[Cost (USD)])-MIN(groupC[Cost (USD)]))</f>
        <v>0.39222541072457962</v>
      </c>
      <c r="E2370">
        <f>(groupC[[#This Row],[Weight (lbs)]]-MIN(groupC[Weight (lbs)]))/(MAX(groupC[Weight (lbs)])-MIN(groupC[Weight (lbs)]))</f>
        <v>0.63521019294212344</v>
      </c>
      <c r="F2370">
        <f>IF(groupC[[#This Row],[normalized cost]]+groupC[[#This Row],[normalized weight]]&gt;1, 1, 0)</f>
        <v>1</v>
      </c>
    </row>
    <row r="2371" spans="1:6" x14ac:dyDescent="0.75">
      <c r="A2371">
        <v>21932.671969999999</v>
      </c>
      <c r="B2371">
        <v>61525.641490000002</v>
      </c>
      <c r="C2371">
        <v>0</v>
      </c>
      <c r="D2371">
        <f>(groupC[[#This Row],[Cost (USD)]]-MIN(groupC[Cost (USD)]))/(MAX(groupC[Cost (USD)])-MIN(groupC[Cost (USD)]))</f>
        <v>0.24320637955453819</v>
      </c>
      <c r="E2371">
        <f>(groupC[[#This Row],[Weight (lbs)]]-MIN(groupC[Weight (lbs)]))/(MAX(groupC[Weight (lbs)])-MIN(groupC[Weight (lbs)]))</f>
        <v>0.69387354401776358</v>
      </c>
      <c r="F2371">
        <f>IF(groupC[[#This Row],[normalized cost]]+groupC[[#This Row],[normalized weight]]&gt;1, 1, 0)</f>
        <v>0</v>
      </c>
    </row>
    <row r="2372" spans="1:6" x14ac:dyDescent="0.75">
      <c r="A2372">
        <v>22425.790690000002</v>
      </c>
      <c r="B2372">
        <v>59836.265460000002</v>
      </c>
      <c r="C2372">
        <v>0</v>
      </c>
      <c r="D2372">
        <f>(groupC[[#This Row],[Cost (USD)]]-MIN(groupC[Cost (USD)]))/(MAX(groupC[Cost (USD)])-MIN(groupC[Cost (USD)]))</f>
        <v>0.32087267800620584</v>
      </c>
      <c r="E2372">
        <f>(groupC[[#This Row],[Weight (lbs)]]-MIN(groupC[Weight (lbs)]))/(MAX(groupC[Weight (lbs)])-MIN(groupC[Weight (lbs)]))</f>
        <v>0.50848385550320774</v>
      </c>
      <c r="F2372">
        <f>IF(groupC[[#This Row],[normalized cost]]+groupC[[#This Row],[normalized weight]]&gt;1, 1, 0)</f>
        <v>0</v>
      </c>
    </row>
    <row r="2373" spans="1:6" x14ac:dyDescent="0.75">
      <c r="A2373">
        <v>22798.502110000001</v>
      </c>
      <c r="B2373">
        <v>60049.851199999997</v>
      </c>
      <c r="C2373">
        <v>0</v>
      </c>
      <c r="D2373">
        <f>(groupC[[#This Row],[Cost (USD)]]-MIN(groupC[Cost (USD)]))/(MAX(groupC[Cost (USD)])-MIN(groupC[Cost (USD)]))</f>
        <v>0.37957480227774987</v>
      </c>
      <c r="E2373">
        <f>(groupC[[#This Row],[Weight (lbs)]]-MIN(groupC[Weight (lbs)]))/(MAX(groupC[Weight (lbs)])-MIN(groupC[Weight (lbs)]))</f>
        <v>0.53192244650165466</v>
      </c>
      <c r="F2373">
        <f>IF(groupC[[#This Row],[normalized cost]]+groupC[[#This Row],[normalized weight]]&gt;1, 1, 0)</f>
        <v>0</v>
      </c>
    </row>
    <row r="2374" spans="1:6" x14ac:dyDescent="0.75">
      <c r="A2374">
        <v>24150.428329999999</v>
      </c>
      <c r="B2374">
        <v>58708.019180000003</v>
      </c>
      <c r="C2374">
        <v>0</v>
      </c>
      <c r="D2374">
        <f>(groupC[[#This Row],[Cost (USD)]]-MIN(groupC[Cost (USD)]))/(MAX(groupC[Cost (USD)])-MIN(groupC[Cost (USD)]))</f>
        <v>0.59250345622776468</v>
      </c>
      <c r="E2374">
        <f>(groupC[[#This Row],[Weight (lbs)]]-MIN(groupC[Weight (lbs)]))/(MAX(groupC[Weight (lbs)])-MIN(groupC[Weight (lbs)]))</f>
        <v>0.38467173629319018</v>
      </c>
      <c r="F2374">
        <f>IF(groupC[[#This Row],[normalized cost]]+groupC[[#This Row],[normalized weight]]&gt;1, 1, 0)</f>
        <v>0</v>
      </c>
    </row>
    <row r="2375" spans="1:6" x14ac:dyDescent="0.75">
      <c r="A2375">
        <v>23128.144039999999</v>
      </c>
      <c r="B2375">
        <v>60390.572480000003</v>
      </c>
      <c r="C2375">
        <v>0</v>
      </c>
      <c r="D2375">
        <f>(groupC[[#This Row],[Cost (USD)]]-MIN(groupC[Cost (USD)]))/(MAX(groupC[Cost (USD)])-MIN(groupC[Cost (USD)]))</f>
        <v>0.43149347313567926</v>
      </c>
      <c r="E2375">
        <f>(groupC[[#This Row],[Weight (lbs)]]-MIN(groupC[Weight (lbs)]))/(MAX(groupC[Weight (lbs)])-MIN(groupC[Weight (lbs)]))</f>
        <v>0.56931270825970848</v>
      </c>
      <c r="F2375">
        <f>IF(groupC[[#This Row],[normalized cost]]+groupC[[#This Row],[normalized weight]]&gt;1, 1, 0)</f>
        <v>1</v>
      </c>
    </row>
    <row r="2376" spans="1:6" x14ac:dyDescent="0.75">
      <c r="A2376">
        <v>22975.170740000001</v>
      </c>
      <c r="B2376">
        <v>59690.470269999998</v>
      </c>
      <c r="C2376">
        <v>0</v>
      </c>
      <c r="D2376">
        <f>(groupC[[#This Row],[Cost (USD)]]-MIN(groupC[Cost (USD)]))/(MAX(groupC[Cost (USD)])-MIN(groupC[Cost (USD)]))</f>
        <v>0.40740014734805502</v>
      </c>
      <c r="E2376">
        <f>(groupC[[#This Row],[Weight (lbs)]]-MIN(groupC[Weight (lbs)]))/(MAX(groupC[Weight (lbs)])-MIN(groupC[Weight (lbs)]))</f>
        <v>0.49248450167017083</v>
      </c>
      <c r="F2376">
        <f>IF(groupC[[#This Row],[normalized cost]]+groupC[[#This Row],[normalized weight]]&gt;1, 1, 0)</f>
        <v>0</v>
      </c>
    </row>
    <row r="2377" spans="1:6" x14ac:dyDescent="0.75">
      <c r="A2377">
        <v>23550.98486</v>
      </c>
      <c r="B2377">
        <v>57945.36004</v>
      </c>
      <c r="C2377">
        <v>0</v>
      </c>
      <c r="D2377">
        <f>(groupC[[#This Row],[Cost (USD)]]-MIN(groupC[Cost (USD)]))/(MAX(groupC[Cost (USD)])-MIN(groupC[Cost (USD)]))</f>
        <v>0.49809098807826319</v>
      </c>
      <c r="E2377">
        <f>(groupC[[#This Row],[Weight (lbs)]]-MIN(groupC[Weight (lbs)]))/(MAX(groupC[Weight (lbs)])-MIN(groupC[Weight (lbs)]))</f>
        <v>0.30097862244725754</v>
      </c>
      <c r="F2377">
        <f>IF(groupC[[#This Row],[normalized cost]]+groupC[[#This Row],[normalized weight]]&gt;1, 1, 0)</f>
        <v>0</v>
      </c>
    </row>
    <row r="2378" spans="1:6" x14ac:dyDescent="0.75">
      <c r="A2378">
        <v>23980.007389999999</v>
      </c>
      <c r="B2378">
        <v>60576.391150000003</v>
      </c>
      <c r="C2378">
        <v>0</v>
      </c>
      <c r="D2378">
        <f>(groupC[[#This Row],[Cost (USD)]]-MIN(groupC[Cost (USD)]))/(MAX(groupC[Cost (USD)])-MIN(groupC[Cost (USD)]))</f>
        <v>0.56566212360008894</v>
      </c>
      <c r="E2378">
        <f>(groupC[[#This Row],[Weight (lbs)]]-MIN(groupC[Weight (lbs)]))/(MAX(groupC[Weight (lbs)])-MIN(groupC[Weight (lbs)]))</f>
        <v>0.5897041810518785</v>
      </c>
      <c r="F2378">
        <f>IF(groupC[[#This Row],[normalized cost]]+groupC[[#This Row],[normalized weight]]&gt;1, 1, 0)</f>
        <v>1</v>
      </c>
    </row>
    <row r="2379" spans="1:6" x14ac:dyDescent="0.75">
      <c r="A2379">
        <v>22781.334729999999</v>
      </c>
      <c r="B2379">
        <v>59323.888599999998</v>
      </c>
      <c r="C2379">
        <v>0</v>
      </c>
      <c r="D2379">
        <f>(groupC[[#This Row],[Cost (USD)]]-MIN(groupC[Cost (USD)]))/(MAX(groupC[Cost (USD)])-MIN(groupC[Cost (USD)]))</f>
        <v>0.37687093644456188</v>
      </c>
      <c r="E2379">
        <f>(groupC[[#This Row],[Weight (lbs)]]-MIN(groupC[Weight (lbs)]))/(MAX(groupC[Weight (lbs)])-MIN(groupC[Weight (lbs)]))</f>
        <v>0.45225635801854952</v>
      </c>
      <c r="F2379">
        <f>IF(groupC[[#This Row],[normalized cost]]+groupC[[#This Row],[normalized weight]]&gt;1, 1, 0)</f>
        <v>0</v>
      </c>
    </row>
    <row r="2380" spans="1:6" x14ac:dyDescent="0.75">
      <c r="A2380">
        <v>23121.87485</v>
      </c>
      <c r="B2380">
        <v>59812.789510000002</v>
      </c>
      <c r="C2380">
        <v>0</v>
      </c>
      <c r="D2380">
        <f>(groupC[[#This Row],[Cost (USD)]]-MIN(groupC[Cost (USD)]))/(MAX(groupC[Cost (USD)])-MIN(groupC[Cost (USD)]))</f>
        <v>0.43050607443868777</v>
      </c>
      <c r="E2380">
        <f>(groupC[[#This Row],[Weight (lbs)]]-MIN(groupC[Weight (lbs)]))/(MAX(groupC[Weight (lbs)])-MIN(groupC[Weight (lbs)]))</f>
        <v>0.5059076386155541</v>
      </c>
      <c r="F2380">
        <f>IF(groupC[[#This Row],[normalized cost]]+groupC[[#This Row],[normalized weight]]&gt;1, 1, 0)</f>
        <v>0</v>
      </c>
    </row>
    <row r="2381" spans="1:6" x14ac:dyDescent="0.75">
      <c r="A2381">
        <v>23271.46931</v>
      </c>
      <c r="B2381">
        <v>59385.662409999997</v>
      </c>
      <c r="C2381">
        <v>0</v>
      </c>
      <c r="D2381">
        <f>(groupC[[#This Row],[Cost (USD)]]-MIN(groupC[Cost (USD)]))/(MAX(groupC[Cost (USD)])-MIN(groupC[Cost (USD)]))</f>
        <v>0.45406723224076029</v>
      </c>
      <c r="E2381">
        <f>(groupC[[#This Row],[Weight (lbs)]]-MIN(groupC[Weight (lbs)]))/(MAX(groupC[Weight (lbs)])-MIN(groupC[Weight (lbs)]))</f>
        <v>0.45903532681583803</v>
      </c>
      <c r="F2381">
        <f>IF(groupC[[#This Row],[normalized cost]]+groupC[[#This Row],[normalized weight]]&gt;1, 1, 0)</f>
        <v>0</v>
      </c>
    </row>
    <row r="2382" spans="1:6" x14ac:dyDescent="0.75">
      <c r="A2382">
        <v>23485.200629999999</v>
      </c>
      <c r="B2382">
        <v>58505.285889999999</v>
      </c>
      <c r="C2382">
        <v>0</v>
      </c>
      <c r="D2382">
        <f>(groupC[[#This Row],[Cost (USD)]]-MIN(groupC[Cost (USD)]))/(MAX(groupC[Cost (USD)])-MIN(groupC[Cost (USD)]))</f>
        <v>0.48772995850592565</v>
      </c>
      <c r="E2382">
        <f>(groupC[[#This Row],[Weight (lbs)]]-MIN(groupC[Weight (lbs)]))/(MAX(groupC[Weight (lbs)])-MIN(groupC[Weight (lbs)]))</f>
        <v>0.36242407750248756</v>
      </c>
      <c r="F2382">
        <f>IF(groupC[[#This Row],[normalized cost]]+groupC[[#This Row],[normalized weight]]&gt;1, 1, 0)</f>
        <v>0</v>
      </c>
    </row>
    <row r="2383" spans="1:6" x14ac:dyDescent="0.75">
      <c r="A2383">
        <v>22501.83092</v>
      </c>
      <c r="B2383">
        <v>57526.127379999998</v>
      </c>
      <c r="C2383">
        <v>0</v>
      </c>
      <c r="D2383">
        <f>(groupC[[#This Row],[Cost (USD)]]-MIN(groupC[Cost (USD)]))/(MAX(groupC[Cost (USD)])-MIN(groupC[Cost (USD)]))</f>
        <v>0.33284902965944124</v>
      </c>
      <c r="E2383">
        <f>(groupC[[#This Row],[Weight (lbs)]]-MIN(groupC[Weight (lbs)]))/(MAX(groupC[Weight (lbs)])-MIN(groupC[Weight (lbs)]))</f>
        <v>0.25497263510497892</v>
      </c>
      <c r="F2383">
        <f>IF(groupC[[#This Row],[normalized cost]]+groupC[[#This Row],[normalized weight]]&gt;1, 1, 0)</f>
        <v>0</v>
      </c>
    </row>
    <row r="2384" spans="1:6" x14ac:dyDescent="0.75">
      <c r="A2384">
        <v>22554.108820000001</v>
      </c>
      <c r="B2384">
        <v>57134.475200000001</v>
      </c>
      <c r="C2384">
        <v>0</v>
      </c>
      <c r="D2384">
        <f>(groupC[[#This Row],[Cost (USD)]]-MIN(groupC[Cost (USD)]))/(MAX(groupC[Cost (USD)])-MIN(groupC[Cost (USD)]))</f>
        <v>0.34108280951640246</v>
      </c>
      <c r="E2384">
        <f>(groupC[[#This Row],[Weight (lbs)]]-MIN(groupC[Weight (lbs)]))/(MAX(groupC[Weight (lbs)])-MIN(groupC[Weight (lbs)]))</f>
        <v>0.21199328985154456</v>
      </c>
      <c r="F2384">
        <f>IF(groupC[[#This Row],[normalized cost]]+groupC[[#This Row],[normalized weight]]&gt;1, 1, 0)</f>
        <v>0</v>
      </c>
    </row>
    <row r="2385" spans="1:6" x14ac:dyDescent="0.75">
      <c r="A2385">
        <v>24328.111379999998</v>
      </c>
      <c r="B2385">
        <v>58963.82862</v>
      </c>
      <c r="C2385">
        <v>0</v>
      </c>
      <c r="D2385">
        <f>(groupC[[#This Row],[Cost (USD)]]-MIN(groupC[Cost (USD)]))/(MAX(groupC[Cost (USD)])-MIN(groupC[Cost (USD)]))</f>
        <v>0.62048857265389123</v>
      </c>
      <c r="E2385">
        <f>(groupC[[#This Row],[Weight (lbs)]]-MIN(groupC[Weight (lbs)]))/(MAX(groupC[Weight (lbs)])-MIN(groupC[Weight (lbs)]))</f>
        <v>0.41274389521963267</v>
      </c>
      <c r="F2385">
        <f>IF(groupC[[#This Row],[normalized cost]]+groupC[[#This Row],[normalized weight]]&gt;1, 1, 0)</f>
        <v>1</v>
      </c>
    </row>
    <row r="2386" spans="1:6" x14ac:dyDescent="0.75">
      <c r="A2386">
        <v>22277.073</v>
      </c>
      <c r="B2386">
        <v>60686.274559999998</v>
      </c>
      <c r="C2386">
        <v>0</v>
      </c>
      <c r="D2386">
        <f>(groupC[[#This Row],[Cost (USD)]]-MIN(groupC[Cost (USD)]))/(MAX(groupC[Cost (USD)])-MIN(groupC[Cost (USD)]))</f>
        <v>0.29744961165702599</v>
      </c>
      <c r="E2386">
        <f>(groupC[[#This Row],[Weight (lbs)]]-MIN(groupC[Weight (lbs)]))/(MAX(groupC[Weight (lbs)])-MIN(groupC[Weight (lbs)]))</f>
        <v>0.60176262795242808</v>
      </c>
      <c r="F2386">
        <f>IF(groupC[[#This Row],[normalized cost]]+groupC[[#This Row],[normalized weight]]&gt;1, 1, 0)</f>
        <v>0</v>
      </c>
    </row>
    <row r="2387" spans="1:6" x14ac:dyDescent="0.75">
      <c r="A2387">
        <v>22208.571739999999</v>
      </c>
      <c r="B2387">
        <v>59472.985410000001</v>
      </c>
      <c r="C2387">
        <v>0</v>
      </c>
      <c r="D2387">
        <f>(groupC[[#This Row],[Cost (USD)]]-MIN(groupC[Cost (USD)]))/(MAX(groupC[Cost (USD)])-MIN(groupC[Cost (USD)]))</f>
        <v>0.28666064930841484</v>
      </c>
      <c r="E2387">
        <f>(groupC[[#This Row],[Weight (lbs)]]-MIN(groupC[Weight (lbs)]))/(MAX(groupC[Weight (lbs)])-MIN(groupC[Weight (lbs)]))</f>
        <v>0.46861802686761828</v>
      </c>
      <c r="F2387">
        <f>IF(groupC[[#This Row],[normalized cost]]+groupC[[#This Row],[normalized weight]]&gt;1, 1, 0)</f>
        <v>0</v>
      </c>
    </row>
    <row r="2388" spans="1:6" x14ac:dyDescent="0.75">
      <c r="A2388">
        <v>23457.714980000001</v>
      </c>
      <c r="B2388">
        <v>57903.598960000003</v>
      </c>
      <c r="C2388">
        <v>0</v>
      </c>
      <c r="D2388">
        <f>(groupC[[#This Row],[Cost (USD)]]-MIN(groupC[Cost (USD)]))/(MAX(groupC[Cost (USD)])-MIN(groupC[Cost (USD)]))</f>
        <v>0.48340096305420571</v>
      </c>
      <c r="E2388">
        <f>(groupC[[#This Row],[Weight (lbs)]]-MIN(groupC[Weight (lbs)]))/(MAX(groupC[Weight (lbs)])-MIN(groupC[Weight (lbs)]))</f>
        <v>0.29639582177070789</v>
      </c>
      <c r="F2388">
        <f>IF(groupC[[#This Row],[normalized cost]]+groupC[[#This Row],[normalized weight]]&gt;1, 1, 0)</f>
        <v>0</v>
      </c>
    </row>
    <row r="2389" spans="1:6" x14ac:dyDescent="0.75">
      <c r="A2389">
        <v>22704.073639999999</v>
      </c>
      <c r="B2389">
        <v>58621.500460000003</v>
      </c>
      <c r="C2389">
        <v>0</v>
      </c>
      <c r="D2389">
        <f>(groupC[[#This Row],[Cost (USD)]]-MIN(groupC[Cost (USD)]))/(MAX(groupC[Cost (USD)])-MIN(groupC[Cost (USD)]))</f>
        <v>0.36470229909361901</v>
      </c>
      <c r="E2389">
        <f>(groupC[[#This Row],[Weight (lbs)]]-MIN(groupC[Weight (lbs)]))/(MAX(groupC[Weight (lbs)])-MIN(groupC[Weight (lbs)]))</f>
        <v>0.37517729676839234</v>
      </c>
      <c r="F2389">
        <f>IF(groupC[[#This Row],[normalized cost]]+groupC[[#This Row],[normalized weight]]&gt;1, 1, 0)</f>
        <v>0</v>
      </c>
    </row>
    <row r="2390" spans="1:6" x14ac:dyDescent="0.75">
      <c r="A2390">
        <v>23334.696400000001</v>
      </c>
      <c r="B2390">
        <v>58889.209900000002</v>
      </c>
      <c r="C2390">
        <v>0</v>
      </c>
      <c r="D2390">
        <f>(groupC[[#This Row],[Cost (USD)]]-MIN(groupC[Cost (USD)]))/(MAX(groupC[Cost (USD)])-MIN(groupC[Cost (USD)]))</f>
        <v>0.46402551174426498</v>
      </c>
      <c r="E2390">
        <f>(groupC[[#This Row],[Weight (lbs)]]-MIN(groupC[Weight (lbs)]))/(MAX(groupC[Weight (lbs)])-MIN(groupC[Weight (lbs)]))</f>
        <v>0.40455534452843184</v>
      </c>
      <c r="F2390">
        <f>IF(groupC[[#This Row],[normalized cost]]+groupC[[#This Row],[normalized weight]]&gt;1, 1, 0)</f>
        <v>0</v>
      </c>
    </row>
    <row r="2391" spans="1:6" x14ac:dyDescent="0.75">
      <c r="A2391">
        <v>24099.235130000001</v>
      </c>
      <c r="B2391">
        <v>58893.911529999998</v>
      </c>
      <c r="C2391">
        <v>0</v>
      </c>
      <c r="D2391">
        <f>(groupC[[#This Row],[Cost (USD)]]-MIN(groupC[Cost (USD)]))/(MAX(groupC[Cost (USD)])-MIN(groupC[Cost (USD)]))</f>
        <v>0.58444051684088494</v>
      </c>
      <c r="E2391">
        <f>(groupC[[#This Row],[Weight (lbs)]]-MIN(groupC[Weight (lbs)]))/(MAX(groupC[Weight (lbs)])-MIN(groupC[Weight (lbs)]))</f>
        <v>0.40507129462227209</v>
      </c>
      <c r="F2391">
        <f>IF(groupC[[#This Row],[normalized cost]]+groupC[[#This Row],[normalized weight]]&gt;1, 1, 0)</f>
        <v>0</v>
      </c>
    </row>
    <row r="2392" spans="1:6" x14ac:dyDescent="0.75">
      <c r="A2392">
        <v>22399.288499999999</v>
      </c>
      <c r="B2392">
        <v>58237.125930000002</v>
      </c>
      <c r="C2392">
        <v>0</v>
      </c>
      <c r="D2392">
        <f>(groupC[[#This Row],[Cost (USD)]]-MIN(groupC[Cost (USD)]))/(MAX(groupC[Cost (USD)])-MIN(groupC[Cost (USD)]))</f>
        <v>0.31669857770402504</v>
      </c>
      <c r="E2392">
        <f>(groupC[[#This Row],[Weight (lbs)]]-MIN(groupC[Weight (lbs)]))/(MAX(groupC[Weight (lbs)])-MIN(groupC[Weight (lbs)]))</f>
        <v>0.33299659032754803</v>
      </c>
      <c r="F2392">
        <f>IF(groupC[[#This Row],[normalized cost]]+groupC[[#This Row],[normalized weight]]&gt;1, 1, 0)</f>
        <v>0</v>
      </c>
    </row>
    <row r="2393" spans="1:6" x14ac:dyDescent="0.75">
      <c r="A2393">
        <v>22375.418860000002</v>
      </c>
      <c r="B2393">
        <v>58624.324090000002</v>
      </c>
      <c r="C2393">
        <v>0</v>
      </c>
      <c r="D2393">
        <f>(groupC[[#This Row],[Cost (USD)]]-MIN(groupC[Cost (USD)]))/(MAX(groupC[Cost (USD)])-MIN(groupC[Cost (USD)]))</f>
        <v>0.31293910456097818</v>
      </c>
      <c r="E2393">
        <f>(groupC[[#This Row],[Weight (lbs)]]-MIN(groupC[Weight (lbs)]))/(MAX(groupC[Weight (lbs)])-MIN(groupC[Weight (lbs)]))</f>
        <v>0.37548715785135095</v>
      </c>
      <c r="F2393">
        <f>IF(groupC[[#This Row],[normalized cost]]+groupC[[#This Row],[normalized weight]]&gt;1, 1, 0)</f>
        <v>0</v>
      </c>
    </row>
    <row r="2394" spans="1:6" x14ac:dyDescent="0.75">
      <c r="A2394">
        <v>21349.455559999999</v>
      </c>
      <c r="B2394">
        <v>57805.882259999998</v>
      </c>
      <c r="C2394">
        <v>0</v>
      </c>
      <c r="D2394">
        <f>(groupC[[#This Row],[Cost (USD)]]-MIN(groupC[Cost (USD)]))/(MAX(groupC[Cost (USD)])-MIN(groupC[Cost (USD)]))</f>
        <v>0.15134967664743693</v>
      </c>
      <c r="E2394">
        <f>(groupC[[#This Row],[Weight (lbs)]]-MIN(groupC[Weight (lbs)]))/(MAX(groupC[Weight (lbs)])-MIN(groupC[Weight (lbs)]))</f>
        <v>0.28567253207441029</v>
      </c>
      <c r="F2394">
        <f>IF(groupC[[#This Row],[normalized cost]]+groupC[[#This Row],[normalized weight]]&gt;1, 1, 0)</f>
        <v>0</v>
      </c>
    </row>
    <row r="2395" spans="1:6" x14ac:dyDescent="0.75">
      <c r="A2395">
        <v>24181.54321</v>
      </c>
      <c r="B2395">
        <v>59535.236980000001</v>
      </c>
      <c r="C2395">
        <v>0</v>
      </c>
      <c r="D2395">
        <f>(groupC[[#This Row],[Cost (USD)]]-MIN(groupC[Cost (USD)]))/(MAX(groupC[Cost (USD)])-MIN(groupC[Cost (USD)]))</f>
        <v>0.59740405614084013</v>
      </c>
      <c r="E2395">
        <f>(groupC[[#This Row],[Weight (lbs)]]-MIN(groupC[Weight (lbs)]))/(MAX(groupC[Weight (lbs)])-MIN(groupC[Weight (lbs)]))</f>
        <v>0.47544942435811194</v>
      </c>
      <c r="F2395">
        <f>IF(groupC[[#This Row],[normalized cost]]+groupC[[#This Row],[normalized weight]]&gt;1, 1, 0)</f>
        <v>1</v>
      </c>
    </row>
    <row r="2396" spans="1:6" x14ac:dyDescent="0.75">
      <c r="A2396">
        <v>23529.57431</v>
      </c>
      <c r="B2396">
        <v>63129.347430000002</v>
      </c>
      <c r="C2396">
        <v>0</v>
      </c>
      <c r="D2396">
        <f>(groupC[[#This Row],[Cost (USD)]]-MIN(groupC[Cost (USD)]))/(MAX(groupC[Cost (USD)])-MIN(groupC[Cost (USD)]))</f>
        <v>0.49471882210915458</v>
      </c>
      <c r="E2396">
        <f>(groupC[[#This Row],[Weight (lbs)]]-MIN(groupC[Weight (lbs)]))/(MAX(groupC[Weight (lbs)])-MIN(groupC[Weight (lbs)]))</f>
        <v>0.86986192043952626</v>
      </c>
      <c r="F2396">
        <f>IF(groupC[[#This Row],[normalized cost]]+groupC[[#This Row],[normalized weight]]&gt;1, 1, 0)</f>
        <v>1</v>
      </c>
    </row>
    <row r="2397" spans="1:6" x14ac:dyDescent="0.75">
      <c r="A2397">
        <v>24256.668890000001</v>
      </c>
      <c r="B2397">
        <v>59979.919849999998</v>
      </c>
      <c r="C2397">
        <v>0</v>
      </c>
      <c r="D2397">
        <f>(groupC[[#This Row],[Cost (USD)]]-MIN(groupC[Cost (USD)]))/(MAX(groupC[Cost (USD)])-MIN(groupC[Cost (USD)]))</f>
        <v>0.60923636598351771</v>
      </c>
      <c r="E2397">
        <f>(groupC[[#This Row],[Weight (lbs)]]-MIN(groupC[Weight (lbs)]))/(MAX(groupC[Weight (lbs)])-MIN(groupC[Weight (lbs)]))</f>
        <v>0.52424828103246535</v>
      </c>
      <c r="F2397">
        <f>IF(groupC[[#This Row],[normalized cost]]+groupC[[#This Row],[normalized weight]]&gt;1, 1, 0)</f>
        <v>1</v>
      </c>
    </row>
    <row r="2398" spans="1:6" x14ac:dyDescent="0.75">
      <c r="A2398">
        <v>24111.987010000001</v>
      </c>
      <c r="B2398">
        <v>59380.722450000001</v>
      </c>
      <c r="C2398">
        <v>0</v>
      </c>
      <c r="D2398">
        <f>(groupC[[#This Row],[Cost (USD)]]-MIN(groupC[Cost (USD)]))/(MAX(groupC[Cost (USD)])-MIN(groupC[Cost (USD)]))</f>
        <v>0.58644894052818652</v>
      </c>
      <c r="E2398">
        <f>(groupC[[#This Row],[Weight (lbs)]]-MIN(groupC[Weight (lbs)]))/(MAX(groupC[Weight (lbs)])-MIN(groupC[Weight (lbs)]))</f>
        <v>0.45849322273160192</v>
      </c>
      <c r="F2398">
        <f>IF(groupC[[#This Row],[normalized cost]]+groupC[[#This Row],[normalized weight]]&gt;1, 1, 0)</f>
        <v>1</v>
      </c>
    </row>
    <row r="2399" spans="1:6" x14ac:dyDescent="0.75">
      <c r="A2399">
        <v>20542.683929999999</v>
      </c>
      <c r="B2399">
        <v>59908.836819999997</v>
      </c>
      <c r="C2399">
        <v>0</v>
      </c>
      <c r="D2399">
        <f>(groupC[[#This Row],[Cost (USD)]]-MIN(groupC[Cost (USD)]))/(MAX(groupC[Cost (USD)])-MIN(groupC[Cost (USD)]))</f>
        <v>2.4282981231943338E-2</v>
      </c>
      <c r="E2399">
        <f>(groupC[[#This Row],[Weight (lbs)]]-MIN(groupC[Weight (lbs)]))/(MAX(groupC[Weight (lbs)])-MIN(groupC[Weight (lbs)]))</f>
        <v>0.51644773186143733</v>
      </c>
      <c r="F2399">
        <f>IF(groupC[[#This Row],[normalized cost]]+groupC[[#This Row],[normalized weight]]&gt;1, 1, 0)</f>
        <v>0</v>
      </c>
    </row>
    <row r="2400" spans="1:6" x14ac:dyDescent="0.75">
      <c r="A2400">
        <v>24179.48374</v>
      </c>
      <c r="B2400">
        <v>61316.95203</v>
      </c>
      <c r="C2400">
        <v>0</v>
      </c>
      <c r="D2400">
        <f>(groupC[[#This Row],[Cost (USD)]]-MIN(groupC[Cost (USD)]))/(MAX(groupC[Cost (USD)])-MIN(groupC[Cost (USD)]))</f>
        <v>0.5970796891979826</v>
      </c>
      <c r="E2400">
        <f>(groupC[[#This Row],[Weight (lbs)]]-MIN(groupC[Weight (lbs)]))/(MAX(groupC[Weight (lbs)])-MIN(groupC[Weight (lbs)]))</f>
        <v>0.67097226372336338</v>
      </c>
      <c r="F2400">
        <f>IF(groupC[[#This Row],[normalized cost]]+groupC[[#This Row],[normalized weight]]&gt;1, 1, 0)</f>
        <v>1</v>
      </c>
    </row>
    <row r="2401" spans="1:6" x14ac:dyDescent="0.75">
      <c r="A2401">
        <v>22496.874100000001</v>
      </c>
      <c r="B2401">
        <v>59063.353289999999</v>
      </c>
      <c r="C2401">
        <v>0</v>
      </c>
      <c r="D2401">
        <f>(groupC[[#This Row],[Cost (USD)]]-MIN(groupC[Cost (USD)]))/(MAX(groupC[Cost (USD)])-MIN(groupC[Cost (USD)]))</f>
        <v>0.33206832950372389</v>
      </c>
      <c r="E2401">
        <f>(groupC[[#This Row],[Weight (lbs)]]-MIN(groupC[Weight (lbs)]))/(MAX(groupC[Weight (lbs)])-MIN(groupC[Weight (lbs)]))</f>
        <v>0.42366558893563366</v>
      </c>
      <c r="F2401">
        <f>IF(groupC[[#This Row],[normalized cost]]+groupC[[#This Row],[normalized weight]]&gt;1, 1, 0)</f>
        <v>0</v>
      </c>
    </row>
    <row r="2402" spans="1:6" x14ac:dyDescent="0.75">
      <c r="A2402">
        <v>24014.46586</v>
      </c>
      <c r="B2402">
        <v>60643.453909999997</v>
      </c>
      <c r="C2402">
        <v>0</v>
      </c>
      <c r="D2402">
        <f>(groupC[[#This Row],[Cost (USD)]]-MIN(groupC[Cost (USD)]))/(MAX(groupC[Cost (USD)])-MIN(groupC[Cost (USD)]))</f>
        <v>0.57108933961656461</v>
      </c>
      <c r="E2402">
        <f>(groupC[[#This Row],[Weight (lbs)]]-MIN(groupC[Weight (lbs)]))/(MAX(groupC[Weight (lbs)])-MIN(groupC[Weight (lbs)]))</f>
        <v>0.59706355159256574</v>
      </c>
      <c r="F2402">
        <f>IF(groupC[[#This Row],[normalized cost]]+groupC[[#This Row],[normalized weight]]&gt;1, 1, 0)</f>
        <v>1</v>
      </c>
    </row>
    <row r="2403" spans="1:6" x14ac:dyDescent="0.75">
      <c r="A2403">
        <v>23593.197939999998</v>
      </c>
      <c r="B2403">
        <v>59760.60269</v>
      </c>
      <c r="C2403">
        <v>0</v>
      </c>
      <c r="D2403">
        <f>(groupC[[#This Row],[Cost (USD)]]-MIN(groupC[Cost (USD)]))/(MAX(groupC[Cost (USD)])-MIN(groupC[Cost (USD)]))</f>
        <v>0.50473955674311521</v>
      </c>
      <c r="E2403">
        <f>(groupC[[#This Row],[Weight (lbs)]]-MIN(groupC[Weight (lbs)]))/(MAX(groupC[Weight (lbs)])-MIN(groupC[Weight (lbs)]))</f>
        <v>0.50018073227110593</v>
      </c>
      <c r="F2403">
        <f>IF(groupC[[#This Row],[normalized cost]]+groupC[[#This Row],[normalized weight]]&gt;1, 1, 0)</f>
        <v>1</v>
      </c>
    </row>
    <row r="2404" spans="1:6" x14ac:dyDescent="0.75">
      <c r="A2404">
        <v>22601.24626</v>
      </c>
      <c r="B2404">
        <v>58358.599020000001</v>
      </c>
      <c r="C2404">
        <v>0</v>
      </c>
      <c r="D2404">
        <f>(groupC[[#This Row],[Cost (USD)]]-MIN(groupC[Cost (USD)]))/(MAX(groupC[Cost (USD)])-MIN(groupC[Cost (USD)]))</f>
        <v>0.3485069658803861</v>
      </c>
      <c r="E2404">
        <f>(groupC[[#This Row],[Weight (lbs)]]-MIN(groupC[Weight (lbs)]))/(MAX(groupC[Weight (lbs)])-MIN(groupC[Weight (lbs)]))</f>
        <v>0.34632687199254863</v>
      </c>
      <c r="F2404">
        <f>IF(groupC[[#This Row],[normalized cost]]+groupC[[#This Row],[normalized weight]]&gt;1, 1, 0)</f>
        <v>0</v>
      </c>
    </row>
    <row r="2405" spans="1:6" x14ac:dyDescent="0.75">
      <c r="A2405">
        <v>22364.289280000001</v>
      </c>
      <c r="B2405">
        <v>59795.078690000002</v>
      </c>
      <c r="C2405">
        <v>0</v>
      </c>
      <c r="D2405">
        <f>(groupC[[#This Row],[Cost (USD)]]-MIN(groupC[Cost (USD)]))/(MAX(groupC[Cost (USD)])-MIN(groupC[Cost (USD)]))</f>
        <v>0.31118619345283416</v>
      </c>
      <c r="E2405">
        <f>(groupC[[#This Row],[Weight (lbs)]]-MIN(groupC[Weight (lbs)]))/(MAX(groupC[Weight (lbs)])-MIN(groupC[Weight (lbs)]))</f>
        <v>0.50396407877758398</v>
      </c>
      <c r="F2405">
        <f>IF(groupC[[#This Row],[normalized cost]]+groupC[[#This Row],[normalized weight]]&gt;1, 1, 0)</f>
        <v>0</v>
      </c>
    </row>
    <row r="2406" spans="1:6" x14ac:dyDescent="0.75">
      <c r="A2406">
        <v>22469.947370000002</v>
      </c>
      <c r="B2406">
        <v>59408.737269999998</v>
      </c>
      <c r="C2406">
        <v>0</v>
      </c>
      <c r="D2406">
        <f>(groupC[[#This Row],[Cost (USD)]]-MIN(groupC[Cost (USD)]))/(MAX(groupC[Cost (USD)])-MIN(groupC[Cost (USD)]))</f>
        <v>0.3278273640654063</v>
      </c>
      <c r="E2406">
        <f>(groupC[[#This Row],[Weight (lbs)]]-MIN(groupC[Weight (lbs)]))/(MAX(groupC[Weight (lbs)])-MIN(groupC[Weight (lbs)]))</f>
        <v>0.46156752866548612</v>
      </c>
      <c r="F2406">
        <f>IF(groupC[[#This Row],[normalized cost]]+groupC[[#This Row],[normalized weight]]&gt;1, 1, 0)</f>
        <v>0</v>
      </c>
    </row>
    <row r="2407" spans="1:6" x14ac:dyDescent="0.75">
      <c r="A2407">
        <v>25174.876049999999</v>
      </c>
      <c r="B2407">
        <v>60340.207170000001</v>
      </c>
      <c r="C2407">
        <v>0</v>
      </c>
      <c r="D2407">
        <f>(groupC[[#This Row],[Cost (USD)]]-MIN(groupC[Cost (USD)]))/(MAX(groupC[Cost (USD)])-MIN(groupC[Cost (USD)]))</f>
        <v>0.75385417998380089</v>
      </c>
      <c r="E2407">
        <f>(groupC[[#This Row],[Weight (lbs)]]-MIN(groupC[Weight (lbs)]))/(MAX(groupC[Weight (lbs)])-MIN(groupC[Weight (lbs)]))</f>
        <v>0.56378569179503235</v>
      </c>
      <c r="F2407">
        <f>IF(groupC[[#This Row],[normalized cost]]+groupC[[#This Row],[normalized weight]]&gt;1, 1, 0)</f>
        <v>1</v>
      </c>
    </row>
    <row r="2408" spans="1:6" x14ac:dyDescent="0.75">
      <c r="A2408">
        <v>22449.676289999999</v>
      </c>
      <c r="B2408">
        <v>59708.401949999999</v>
      </c>
      <c r="C2408">
        <v>0</v>
      </c>
      <c r="D2408">
        <f>(groupC[[#This Row],[Cost (USD)]]-MIN(groupC[Cost (USD)]))/(MAX(groupC[Cost (USD)])-MIN(groupC[Cost (USD)]))</f>
        <v>0.32463466485249104</v>
      </c>
      <c r="E2408">
        <f>(groupC[[#This Row],[Weight (lbs)]]-MIN(groupC[Weight (lbs)]))/(MAX(groupC[Weight (lbs)])-MIN(groupC[Weight (lbs)]))</f>
        <v>0.4944522983659384</v>
      </c>
      <c r="F2408">
        <f>IF(groupC[[#This Row],[normalized cost]]+groupC[[#This Row],[normalized weight]]&gt;1, 1, 0)</f>
        <v>0</v>
      </c>
    </row>
    <row r="2409" spans="1:6" x14ac:dyDescent="0.75">
      <c r="A2409">
        <v>23442.498629999998</v>
      </c>
      <c r="B2409">
        <v>59551.267460000003</v>
      </c>
      <c r="C2409">
        <v>0</v>
      </c>
      <c r="D2409">
        <f>(groupC[[#This Row],[Cost (USD)]]-MIN(groupC[Cost (USD)]))/(MAX(groupC[Cost (USD)])-MIN(groupC[Cost (USD)]))</f>
        <v>0.48100438484187336</v>
      </c>
      <c r="E2409">
        <f>(groupC[[#This Row],[Weight (lbs)]]-MIN(groupC[Weight (lbs)]))/(MAX(groupC[Weight (lbs)])-MIN(groupC[Weight (lbs)]))</f>
        <v>0.47720858610846484</v>
      </c>
      <c r="F2409">
        <f>IF(groupC[[#This Row],[normalized cost]]+groupC[[#This Row],[normalized weight]]&gt;1, 1, 0)</f>
        <v>0</v>
      </c>
    </row>
    <row r="2410" spans="1:6" x14ac:dyDescent="0.75">
      <c r="A2410">
        <v>23669.268100000001</v>
      </c>
      <c r="B2410">
        <v>60011.72625</v>
      </c>
      <c r="C2410">
        <v>0</v>
      </c>
      <c r="D2410">
        <f>(groupC[[#This Row],[Cost (USD)]]-MIN(groupC[Cost (USD)]))/(MAX(groupC[Cost (USD)])-MIN(groupC[Cost (USD)]))</f>
        <v>0.51672062237742389</v>
      </c>
      <c r="E2410">
        <f>(groupC[[#This Row],[Weight (lbs)]]-MIN(groupC[Weight (lbs)]))/(MAX(groupC[Weight (lbs)])-MIN(groupC[Weight (lbs)]))</f>
        <v>0.5277386694859878</v>
      </c>
      <c r="F2410">
        <f>IF(groupC[[#This Row],[normalized cost]]+groupC[[#This Row],[normalized weight]]&gt;1, 1, 0)</f>
        <v>1</v>
      </c>
    </row>
    <row r="2411" spans="1:6" x14ac:dyDescent="0.75">
      <c r="A2411">
        <v>24646.68319</v>
      </c>
      <c r="B2411">
        <v>58394.93707</v>
      </c>
      <c r="C2411">
        <v>0</v>
      </c>
      <c r="D2411">
        <f>(groupC[[#This Row],[Cost (USD)]]-MIN(groupC[Cost (USD)]))/(MAX(groupC[Cost (USD)])-MIN(groupC[Cost (USD)]))</f>
        <v>0.6706636973657415</v>
      </c>
      <c r="E2411">
        <f>(groupC[[#This Row],[Weight (lbs)]]-MIN(groupC[Weight (lbs)]))/(MAX(groupC[Weight (lbs)])-MIN(groupC[Weight (lbs)]))</f>
        <v>0.35031455717991694</v>
      </c>
      <c r="F2411">
        <f>IF(groupC[[#This Row],[normalized cost]]+groupC[[#This Row],[normalized weight]]&gt;1, 1, 0)</f>
        <v>1</v>
      </c>
    </row>
    <row r="2412" spans="1:6" x14ac:dyDescent="0.75">
      <c r="A2412">
        <v>22588.633460000001</v>
      </c>
      <c r="B2412">
        <v>59549.943030000002</v>
      </c>
      <c r="C2412">
        <v>0</v>
      </c>
      <c r="D2412">
        <f>(groupC[[#This Row],[Cost (USD)]]-MIN(groupC[Cost (USD)]))/(MAX(groupC[Cost (USD)])-MIN(groupC[Cost (USD)]))</f>
        <v>0.34652044732130338</v>
      </c>
      <c r="E2412">
        <f>(groupC[[#This Row],[Weight (lbs)]]-MIN(groupC[Weight (lbs)]))/(MAX(groupC[Weight (lbs)])-MIN(groupC[Weight (lbs)]))</f>
        <v>0.47706324507082776</v>
      </c>
      <c r="F2412">
        <f>IF(groupC[[#This Row],[normalized cost]]+groupC[[#This Row],[normalized weight]]&gt;1, 1, 0)</f>
        <v>0</v>
      </c>
    </row>
    <row r="2413" spans="1:6" x14ac:dyDescent="0.75">
      <c r="A2413">
        <v>24316.274939999999</v>
      </c>
      <c r="B2413">
        <v>58644.144070000002</v>
      </c>
      <c r="C2413">
        <v>0</v>
      </c>
      <c r="D2413">
        <f>(groupC[[#This Row],[Cost (USD)]]-MIN(groupC[Cost (USD)]))/(MAX(groupC[Cost (USD)])-MIN(groupC[Cost (USD)]))</f>
        <v>0.6186243309523286</v>
      </c>
      <c r="E2413">
        <f>(groupC[[#This Row],[Weight (lbs)]]-MIN(groupC[Weight (lbs)]))/(MAX(groupC[Weight (lbs)])-MIN(groupC[Weight (lbs)]))</f>
        <v>0.377662173865142</v>
      </c>
      <c r="F2413">
        <f>IF(groupC[[#This Row],[normalized cost]]+groupC[[#This Row],[normalized weight]]&gt;1, 1, 0)</f>
        <v>0</v>
      </c>
    </row>
    <row r="2414" spans="1:6" x14ac:dyDescent="0.75">
      <c r="A2414">
        <v>23144.3815</v>
      </c>
      <c r="B2414">
        <v>59287.734389999998</v>
      </c>
      <c r="C2414">
        <v>0</v>
      </c>
      <c r="D2414">
        <f>(groupC[[#This Row],[Cost (USD)]]-MIN(groupC[Cost (USD)]))/(MAX(groupC[Cost (USD)])-MIN(groupC[Cost (USD)]))</f>
        <v>0.43405087638019013</v>
      </c>
      <c r="E2414">
        <f>(groupC[[#This Row],[Weight (lbs)]]-MIN(groupC[Weight (lbs)]))/(MAX(groupC[Weight (lbs)])-MIN(groupC[Weight (lbs)]))</f>
        <v>0.44828884716758172</v>
      </c>
      <c r="F2414">
        <f>IF(groupC[[#This Row],[normalized cost]]+groupC[[#This Row],[normalized weight]]&gt;1, 1, 0)</f>
        <v>0</v>
      </c>
    </row>
    <row r="2415" spans="1:6" x14ac:dyDescent="0.75">
      <c r="A2415">
        <v>23278.225760000001</v>
      </c>
      <c r="B2415">
        <v>58762.803879999999</v>
      </c>
      <c r="C2415">
        <v>0</v>
      </c>
      <c r="D2415">
        <f>(groupC[[#This Row],[Cost (USD)]]-MIN(groupC[Cost (USD)]))/(MAX(groupC[Cost (USD)])-MIN(groupC[Cost (USD)]))</f>
        <v>0.45513137448661506</v>
      </c>
      <c r="E2415">
        <f>(groupC[[#This Row],[Weight (lbs)]]-MIN(groupC[Weight (lbs)]))/(MAX(groupC[Weight (lbs)])-MIN(groupC[Weight (lbs)]))</f>
        <v>0.39068373024125319</v>
      </c>
      <c r="F2415">
        <f>IF(groupC[[#This Row],[normalized cost]]+groupC[[#This Row],[normalized weight]]&gt;1, 1, 0)</f>
        <v>0</v>
      </c>
    </row>
    <row r="2416" spans="1:6" x14ac:dyDescent="0.75">
      <c r="A2416">
        <v>23402.730370000001</v>
      </c>
      <c r="B2416">
        <v>60852.133529999999</v>
      </c>
      <c r="C2416">
        <v>0</v>
      </c>
      <c r="D2416">
        <f>(groupC[[#This Row],[Cost (USD)]]-MIN(groupC[Cost (USD)]))/(MAX(groupC[Cost (USD)])-MIN(groupC[Cost (USD)]))</f>
        <v>0.4747408758230649</v>
      </c>
      <c r="E2416">
        <f>(groupC[[#This Row],[Weight (lbs)]]-MIN(groupC[Weight (lbs)]))/(MAX(groupC[Weight (lbs)])-MIN(groupC[Weight (lbs)]))</f>
        <v>0.61996375205956089</v>
      </c>
      <c r="F2416">
        <f>IF(groupC[[#This Row],[normalized cost]]+groupC[[#This Row],[normalized weight]]&gt;1, 1, 0)</f>
        <v>1</v>
      </c>
    </row>
    <row r="2417" spans="1:6" x14ac:dyDescent="0.75">
      <c r="A2417">
        <v>22942.23501</v>
      </c>
      <c r="B2417">
        <v>61262.93907</v>
      </c>
      <c r="C2417">
        <v>0</v>
      </c>
      <c r="D2417">
        <f>(groupC[[#This Row],[Cost (USD)]]-MIN(groupC[Cost (USD)]))/(MAX(groupC[Cost (USD)])-MIN(groupC[Cost (USD)]))</f>
        <v>0.40221276319053689</v>
      </c>
      <c r="E2417">
        <f>(groupC[[#This Row],[Weight (lbs)]]-MIN(groupC[Weight (lbs)]))/(MAX(groupC[Weight (lbs)])-MIN(groupC[Weight (lbs)]))</f>
        <v>0.6650449594096226</v>
      </c>
      <c r="F2417">
        <f>IF(groupC[[#This Row],[normalized cost]]+groupC[[#This Row],[normalized weight]]&gt;1, 1, 0)</f>
        <v>1</v>
      </c>
    </row>
    <row r="2418" spans="1:6" x14ac:dyDescent="0.75">
      <c r="A2418">
        <v>23582.302060000002</v>
      </c>
      <c r="B2418">
        <v>58677.867460000001</v>
      </c>
      <c r="C2418">
        <v>0</v>
      </c>
      <c r="D2418">
        <f>(groupC[[#This Row],[Cost (USD)]]-MIN(groupC[Cost (USD)]))/(MAX(groupC[Cost (USD)])-MIN(groupC[Cost (USD)]))</f>
        <v>0.50302345343238852</v>
      </c>
      <c r="E2418">
        <f>(groupC[[#This Row],[Weight (lbs)]]-MIN(groupC[Weight (lbs)]))/(MAX(groupC[Weight (lbs)])-MIN(groupC[Weight (lbs)]))</f>
        <v>0.38136293003590099</v>
      </c>
      <c r="F2418">
        <f>IF(groupC[[#This Row],[normalized cost]]+groupC[[#This Row],[normalized weight]]&gt;1, 1, 0)</f>
        <v>0</v>
      </c>
    </row>
    <row r="2419" spans="1:6" x14ac:dyDescent="0.75">
      <c r="A2419">
        <v>24039.554250000001</v>
      </c>
      <c r="B2419">
        <v>55852.839619999999</v>
      </c>
      <c r="C2419">
        <v>0</v>
      </c>
      <c r="D2419">
        <f>(groupC[[#This Row],[Cost (USD)]]-MIN(groupC[Cost (USD)]))/(MAX(groupC[Cost (USD)])-MIN(groupC[Cost (USD)]))</f>
        <v>0.57504076613189115</v>
      </c>
      <c r="E2419">
        <f>(groupC[[#This Row],[Weight (lbs)]]-MIN(groupC[Weight (lbs)]))/(MAX(groupC[Weight (lbs)])-MIN(groupC[Weight (lbs)]))</f>
        <v>7.1348450132010646E-2</v>
      </c>
      <c r="F2419">
        <f>IF(groupC[[#This Row],[normalized cost]]+groupC[[#This Row],[normalized weight]]&gt;1, 1, 0)</f>
        <v>0</v>
      </c>
    </row>
    <row r="2420" spans="1:6" x14ac:dyDescent="0.75">
      <c r="A2420">
        <v>22186.327700000002</v>
      </c>
      <c r="B2420">
        <v>59926.975680000003</v>
      </c>
      <c r="C2420">
        <v>0</v>
      </c>
      <c r="D2420">
        <f>(groupC[[#This Row],[Cost (USD)]]-MIN(groupC[Cost (USD)]))/(MAX(groupC[Cost (USD)])-MIN(groupC[Cost (USD)]))</f>
        <v>0.28315720849519516</v>
      </c>
      <c r="E2420">
        <f>(groupC[[#This Row],[Weight (lbs)]]-MIN(groupC[Weight (lbs)]))/(MAX(groupC[Weight (lbs)])-MIN(groupC[Weight (lbs)]))</f>
        <v>0.51843826419153693</v>
      </c>
      <c r="F2420">
        <f>IF(groupC[[#This Row],[normalized cost]]+groupC[[#This Row],[normalized weight]]&gt;1, 1, 0)</f>
        <v>0</v>
      </c>
    </row>
    <row r="2421" spans="1:6" x14ac:dyDescent="0.75">
      <c r="A2421">
        <v>24699.211650000001</v>
      </c>
      <c r="B2421">
        <v>59957.738669999999</v>
      </c>
      <c r="C2421">
        <v>0</v>
      </c>
      <c r="D2421">
        <f>(groupC[[#This Row],[Cost (USD)]]-MIN(groupC[Cost (USD)]))/(MAX(groupC[Cost (USD)])-MIN(groupC[Cost (USD)]))</f>
        <v>0.67893694047354036</v>
      </c>
      <c r="E2421">
        <f>(groupC[[#This Row],[Weight (lbs)]]-MIN(groupC[Weight (lbs)]))/(MAX(groupC[Weight (lbs)])-MIN(groupC[Weight (lbs)]))</f>
        <v>0.52181415033683498</v>
      </c>
      <c r="F2421">
        <f>IF(groupC[[#This Row],[normalized cost]]+groupC[[#This Row],[normalized weight]]&gt;1, 1, 0)</f>
        <v>1</v>
      </c>
    </row>
    <row r="2422" spans="1:6" x14ac:dyDescent="0.75">
      <c r="A2422">
        <v>22576.73689</v>
      </c>
      <c r="B2422">
        <v>60023.249539999997</v>
      </c>
      <c r="C2422">
        <v>0</v>
      </c>
      <c r="D2422">
        <f>(groupC[[#This Row],[Cost (USD)]]-MIN(groupC[Cost (USD)]))/(MAX(groupC[Cost (USD)])-MIN(groupC[Cost (USD)]))</f>
        <v>0.34464673513254035</v>
      </c>
      <c r="E2422">
        <f>(groupC[[#This Row],[Weight (lbs)]]-MIN(groupC[Weight (lbs)]))/(MAX(groupC[Weight (lbs)])-MIN(groupC[Weight (lbs)]))</f>
        <v>0.52900321870760925</v>
      </c>
      <c r="F2422">
        <f>IF(groupC[[#This Row],[normalized cost]]+groupC[[#This Row],[normalized weight]]&gt;1, 1, 0)</f>
        <v>0</v>
      </c>
    </row>
    <row r="2423" spans="1:6" x14ac:dyDescent="0.75">
      <c r="A2423">
        <v>22567.40682</v>
      </c>
      <c r="B2423">
        <v>57560.055460000003</v>
      </c>
      <c r="C2423">
        <v>0</v>
      </c>
      <c r="D2423">
        <f>(groupC[[#This Row],[Cost (USD)]]-MIN(groupC[Cost (USD)]))/(MAX(groupC[Cost (USD)])-MIN(groupC[Cost (USD)]))</f>
        <v>0.34317724721450932</v>
      </c>
      <c r="E2423">
        <f>(groupC[[#This Row],[Weight (lbs)]]-MIN(groupC[Weight (lbs)]))/(MAX(groupC[Weight (lbs)])-MIN(groupC[Weight (lbs)]))</f>
        <v>0.25869585366106196</v>
      </c>
      <c r="F2423">
        <f>IF(groupC[[#This Row],[normalized cost]]+groupC[[#This Row],[normalized weight]]&gt;1, 1, 0)</f>
        <v>0</v>
      </c>
    </row>
    <row r="2424" spans="1:6" x14ac:dyDescent="0.75">
      <c r="A2424">
        <v>23093.228490000001</v>
      </c>
      <c r="B2424">
        <v>58333.21</v>
      </c>
      <c r="C2424">
        <v>0</v>
      </c>
      <c r="D2424">
        <f>(groupC[[#This Row],[Cost (USD)]]-MIN(groupC[Cost (USD)]))/(MAX(groupC[Cost (USD)])-MIN(groupC[Cost (USD)]))</f>
        <v>0.42599426692646469</v>
      </c>
      <c r="E2424">
        <f>(groupC[[#This Row],[Weight (lbs)]]-MIN(groupC[Weight (lbs)]))/(MAX(groupC[Weight (lbs)])-MIN(groupC[Weight (lbs)]))</f>
        <v>0.34354071756280319</v>
      </c>
      <c r="F2424">
        <f>IF(groupC[[#This Row],[normalized cost]]+groupC[[#This Row],[normalized weight]]&gt;1, 1, 0)</f>
        <v>0</v>
      </c>
    </row>
    <row r="2425" spans="1:6" x14ac:dyDescent="0.75">
      <c r="A2425">
        <v>23239.9365</v>
      </c>
      <c r="B2425">
        <v>60048.3557</v>
      </c>
      <c r="C2425">
        <v>0</v>
      </c>
      <c r="D2425">
        <f>(groupC[[#This Row],[Cost (USD)]]-MIN(groupC[Cost (USD)]))/(MAX(groupC[Cost (USD)])-MIN(groupC[Cost (USD)]))</f>
        <v>0.44910080826788867</v>
      </c>
      <c r="E2425">
        <f>(groupC[[#This Row],[Weight (lbs)]]-MIN(groupC[Weight (lbs)]))/(MAX(groupC[Weight (lbs)])-MIN(groupC[Weight (lbs)]))</f>
        <v>0.53175833248899584</v>
      </c>
      <c r="F2425">
        <f>IF(groupC[[#This Row],[normalized cost]]+groupC[[#This Row],[normalized weight]]&gt;1, 1, 0)</f>
        <v>0</v>
      </c>
    </row>
    <row r="2426" spans="1:6" x14ac:dyDescent="0.75">
      <c r="A2426">
        <v>23559.839889999999</v>
      </c>
      <c r="B2426">
        <v>59374.639969999997</v>
      </c>
      <c r="C2426">
        <v>0</v>
      </c>
      <c r="D2426">
        <f>(groupC[[#This Row],[Cost (USD)]]-MIN(groupC[Cost (USD)]))/(MAX(groupC[Cost (USD)])-MIN(groupC[Cost (USD)]))</f>
        <v>0.4994856570999105</v>
      </c>
      <c r="E2426">
        <f>(groupC[[#This Row],[Weight (lbs)]]-MIN(groupC[Weight (lbs)]))/(MAX(groupC[Weight (lbs)])-MIN(groupC[Weight (lbs)]))</f>
        <v>0.45782574015071265</v>
      </c>
      <c r="F2426">
        <f>IF(groupC[[#This Row],[normalized cost]]+groupC[[#This Row],[normalized weight]]&gt;1, 1, 0)</f>
        <v>0</v>
      </c>
    </row>
    <row r="2427" spans="1:6" x14ac:dyDescent="0.75">
      <c r="A2427">
        <v>23955.244719999999</v>
      </c>
      <c r="B2427">
        <v>59408.328939999999</v>
      </c>
      <c r="C2427">
        <v>0</v>
      </c>
      <c r="D2427">
        <f>(groupC[[#This Row],[Cost (USD)]]-MIN(groupC[Cost (USD)]))/(MAX(groupC[Cost (USD)])-MIN(groupC[Cost (USD)]))</f>
        <v>0.5617619980508497</v>
      </c>
      <c r="E2427">
        <f>(groupC[[#This Row],[Weight (lbs)]]-MIN(groupC[Weight (lbs)]))/(MAX(groupC[Weight (lbs)])-MIN(groupC[Weight (lbs)]))</f>
        <v>0.46152271912032472</v>
      </c>
      <c r="F2427">
        <f>IF(groupC[[#This Row],[normalized cost]]+groupC[[#This Row],[normalized weight]]&gt;1, 1, 0)</f>
        <v>1</v>
      </c>
    </row>
    <row r="2428" spans="1:6" x14ac:dyDescent="0.75">
      <c r="A2428">
        <v>24242.156230000001</v>
      </c>
      <c r="B2428">
        <v>58488.540269999998</v>
      </c>
      <c r="C2428">
        <v>0</v>
      </c>
      <c r="D2428">
        <f>(groupC[[#This Row],[Cost (USD)]]-MIN(groupC[Cost (USD)]))/(MAX(groupC[Cost (USD)])-MIN(groupC[Cost (USD)]))</f>
        <v>0.60695061908896131</v>
      </c>
      <c r="E2428">
        <f>(groupC[[#This Row],[Weight (lbs)]]-MIN(groupC[Weight (lbs)]))/(MAX(groupC[Weight (lbs)])-MIN(groupC[Weight (lbs)]))</f>
        <v>0.36058643732016332</v>
      </c>
      <c r="F2428">
        <f>IF(groupC[[#This Row],[normalized cost]]+groupC[[#This Row],[normalized weight]]&gt;1, 1, 0)</f>
        <v>0</v>
      </c>
    </row>
    <row r="2429" spans="1:6" x14ac:dyDescent="0.75">
      <c r="A2429">
        <v>22853.723160000001</v>
      </c>
      <c r="B2429">
        <v>59048.426379999997</v>
      </c>
      <c r="C2429">
        <v>0</v>
      </c>
      <c r="D2429">
        <f>(groupC[[#This Row],[Cost (USD)]]-MIN(groupC[Cost (USD)]))/(MAX(groupC[Cost (USD)])-MIN(groupC[Cost (USD)]))</f>
        <v>0.38827212885686341</v>
      </c>
      <c r="E2429">
        <f>(groupC[[#This Row],[Weight (lbs)]]-MIN(groupC[Weight (lbs)]))/(MAX(groupC[Weight (lbs)])-MIN(groupC[Weight (lbs)]))</f>
        <v>0.42202753136512039</v>
      </c>
      <c r="F2429">
        <f>IF(groupC[[#This Row],[normalized cost]]+groupC[[#This Row],[normalized weight]]&gt;1, 1, 0)</f>
        <v>0</v>
      </c>
    </row>
    <row r="2430" spans="1:6" x14ac:dyDescent="0.75">
      <c r="A2430">
        <v>22916.718280000001</v>
      </c>
      <c r="B2430">
        <v>60528.017269999997</v>
      </c>
      <c r="C2430">
        <v>0</v>
      </c>
      <c r="D2430">
        <f>(groupC[[#This Row],[Cost (USD)]]-MIN(groupC[Cost (USD)]))/(MAX(groupC[Cost (USD)])-MIN(groupC[Cost (USD)]))</f>
        <v>0.39819387303830223</v>
      </c>
      <c r="E2430">
        <f>(groupC[[#This Row],[Weight (lbs)]]-MIN(groupC[Weight (lbs)]))/(MAX(groupC[Weight (lbs)])-MIN(groupC[Weight (lbs)]))</f>
        <v>0.58439570124265461</v>
      </c>
      <c r="F2430">
        <f>IF(groupC[[#This Row],[normalized cost]]+groupC[[#This Row],[normalized weight]]&gt;1, 1, 0)</f>
        <v>0</v>
      </c>
    </row>
    <row r="2431" spans="1:6" x14ac:dyDescent="0.75">
      <c r="A2431">
        <v>23928.35151</v>
      </c>
      <c r="B2431">
        <v>57914.426740000003</v>
      </c>
      <c r="C2431">
        <v>0</v>
      </c>
      <c r="D2431">
        <f>(groupC[[#This Row],[Cost (USD)]]-MIN(groupC[Cost (USD)]))/(MAX(groupC[Cost (USD)])-MIN(groupC[Cost (USD)]))</f>
        <v>0.55752631201933334</v>
      </c>
      <c r="E2431">
        <f>(groupC[[#This Row],[Weight (lbs)]]-MIN(groupC[Weight (lbs)]))/(MAX(groupC[Weight (lbs)])-MIN(groupC[Weight (lbs)]))</f>
        <v>0.2975840467282409</v>
      </c>
      <c r="F2431">
        <f>IF(groupC[[#This Row],[normalized cost]]+groupC[[#This Row],[normalized weight]]&gt;1, 1, 0)</f>
        <v>0</v>
      </c>
    </row>
    <row r="2432" spans="1:6" x14ac:dyDescent="0.75">
      <c r="A2432">
        <v>22068.19975</v>
      </c>
      <c r="B2432">
        <v>58106.468630000003</v>
      </c>
      <c r="C2432">
        <v>0</v>
      </c>
      <c r="D2432">
        <f>(groupC[[#This Row],[Cost (USD)]]-MIN(groupC[Cost (USD)]))/(MAX(groupC[Cost (USD)])-MIN(groupC[Cost (USD)]))</f>
        <v>0.26455203240254188</v>
      </c>
      <c r="E2432">
        <f>(groupC[[#This Row],[Weight (lbs)]]-MIN(groupC[Weight (lbs)]))/(MAX(groupC[Weight (lbs)])-MIN(groupC[Weight (lbs)]))</f>
        <v>0.31865844670587445</v>
      </c>
      <c r="F2432">
        <f>IF(groupC[[#This Row],[normalized cost]]+groupC[[#This Row],[normalized weight]]&gt;1, 1, 0)</f>
        <v>0</v>
      </c>
    </row>
    <row r="2433" spans="1:6" x14ac:dyDescent="0.75">
      <c r="A2433">
        <v>23075.806280000001</v>
      </c>
      <c r="B2433">
        <v>59808.987520000002</v>
      </c>
      <c r="C2433">
        <v>0</v>
      </c>
      <c r="D2433">
        <f>(groupC[[#This Row],[Cost (USD)]]-MIN(groupC[Cost (USD)]))/(MAX(groupC[Cost (USD)])-MIN(groupC[Cost (USD)]))</f>
        <v>0.42325026531657312</v>
      </c>
      <c r="E2433">
        <f>(groupC[[#This Row],[Weight (lbs)]]-MIN(groupC[Weight (lbs)]))/(MAX(groupC[Weight (lbs)])-MIN(groupC[Weight (lbs)]))</f>
        <v>0.50549041371753334</v>
      </c>
      <c r="F2433">
        <f>IF(groupC[[#This Row],[normalized cost]]+groupC[[#This Row],[normalized weight]]&gt;1, 1, 0)</f>
        <v>0</v>
      </c>
    </row>
    <row r="2434" spans="1:6" x14ac:dyDescent="0.75">
      <c r="A2434">
        <v>22405.276000000002</v>
      </c>
      <c r="B2434">
        <v>57484.446100000001</v>
      </c>
      <c r="C2434">
        <v>0</v>
      </c>
      <c r="D2434">
        <f>(groupC[[#This Row],[Cost (USD)]]-MIN(groupC[Cost (USD)]))/(MAX(groupC[Cost (USD)])-MIN(groupC[Cost (USD)]))</f>
        <v>0.3176416101688635</v>
      </c>
      <c r="E2434">
        <f>(groupC[[#This Row],[Weight (lbs)]]-MIN(groupC[Weight (lbs)]))/(MAX(groupC[Weight (lbs)])-MIN(groupC[Weight (lbs)]))</f>
        <v>0.2503985915653133</v>
      </c>
      <c r="F2434">
        <f>IF(groupC[[#This Row],[normalized cost]]+groupC[[#This Row],[normalized weight]]&gt;1, 1, 0)</f>
        <v>0</v>
      </c>
    </row>
    <row r="2435" spans="1:6" x14ac:dyDescent="0.75">
      <c r="A2435">
        <v>22845.696889999999</v>
      </c>
      <c r="B2435">
        <v>59554.78383</v>
      </c>
      <c r="C2435">
        <v>0</v>
      </c>
      <c r="D2435">
        <f>(groupC[[#This Row],[Cost (USD)]]-MIN(groupC[Cost (USD)]))/(MAX(groupC[Cost (USD)])-MIN(groupC[Cost (USD)]))</f>
        <v>0.38700798970336742</v>
      </c>
      <c r="E2435">
        <f>(groupC[[#This Row],[Weight (lbs)]]-MIN(groupC[Weight (lbs)]))/(MAX(groupC[Weight (lbs)])-MIN(groupC[Weight (lbs)]))</f>
        <v>0.47759446747970785</v>
      </c>
      <c r="F2435">
        <f>IF(groupC[[#This Row],[normalized cost]]+groupC[[#This Row],[normalized weight]]&gt;1, 1, 0)</f>
        <v>0</v>
      </c>
    </row>
    <row r="2436" spans="1:6" x14ac:dyDescent="0.75">
      <c r="A2436">
        <v>23764.683550000002</v>
      </c>
      <c r="B2436">
        <v>59110.110489999999</v>
      </c>
      <c r="C2436">
        <v>0</v>
      </c>
      <c r="D2436">
        <f>(groupC[[#This Row],[Cost (USD)]]-MIN(groupC[Cost (USD)]))/(MAX(groupC[Cost (USD)])-MIN(groupC[Cost (USD)]))</f>
        <v>0.5317485751118084</v>
      </c>
      <c r="E2436">
        <f>(groupC[[#This Row],[Weight (lbs)]]-MIN(groupC[Weight (lbs)]))/(MAX(groupC[Weight (lbs)])-MIN(groupC[Weight (lbs)]))</f>
        <v>0.42879665661380645</v>
      </c>
      <c r="F2436">
        <f>IF(groupC[[#This Row],[normalized cost]]+groupC[[#This Row],[normalized weight]]&gt;1, 1, 0)</f>
        <v>0</v>
      </c>
    </row>
    <row r="2437" spans="1:6" x14ac:dyDescent="0.75">
      <c r="A2437">
        <v>23047.43996</v>
      </c>
      <c r="B2437">
        <v>59132.409939999998</v>
      </c>
      <c r="C2437">
        <v>0</v>
      </c>
      <c r="D2437">
        <f>(groupC[[#This Row],[Cost (USD)]]-MIN(groupC[Cost (USD)]))/(MAX(groupC[Cost (USD)])-MIN(groupC[Cost (USD)]))</f>
        <v>0.41878256416116866</v>
      </c>
      <c r="E2437">
        <f>(groupC[[#This Row],[Weight (lbs)]]-MIN(groupC[Weight (lbs)]))/(MAX(groupC[Weight (lbs)])-MIN(groupC[Weight (lbs)]))</f>
        <v>0.43124376608862575</v>
      </c>
      <c r="F2437">
        <f>IF(groupC[[#This Row],[normalized cost]]+groupC[[#This Row],[normalized weight]]&gt;1, 1, 0)</f>
        <v>0</v>
      </c>
    </row>
    <row r="2438" spans="1:6" x14ac:dyDescent="0.75">
      <c r="A2438">
        <v>22640.228630000001</v>
      </c>
      <c r="B2438">
        <v>59159.102709999999</v>
      </c>
      <c r="C2438">
        <v>0</v>
      </c>
      <c r="D2438">
        <f>(groupC[[#This Row],[Cost (USD)]]-MIN(groupC[Cost (USD)]))/(MAX(groupC[Cost (USD)])-MIN(groupC[Cost (USD)]))</f>
        <v>0.35464669706474156</v>
      </c>
      <c r="E2438">
        <f>(groupC[[#This Row],[Weight (lbs)]]-MIN(groupC[Weight (lbs)]))/(MAX(groupC[Weight (lbs)])-MIN(groupC[Weight (lbs)]))</f>
        <v>0.43417299216264016</v>
      </c>
      <c r="F2438">
        <f>IF(groupC[[#This Row],[normalized cost]]+groupC[[#This Row],[normalized weight]]&gt;1, 1, 0)</f>
        <v>0</v>
      </c>
    </row>
    <row r="2439" spans="1:6" x14ac:dyDescent="0.75">
      <c r="A2439">
        <v>22845.692230000001</v>
      </c>
      <c r="B2439">
        <v>59979.428469999999</v>
      </c>
      <c r="C2439">
        <v>0</v>
      </c>
      <c r="D2439">
        <f>(groupC[[#This Row],[Cost (USD)]]-MIN(groupC[Cost (USD)]))/(MAX(groupC[Cost (USD)])-MIN(groupC[Cost (USD)]))</f>
        <v>0.38700725575242212</v>
      </c>
      <c r="E2439">
        <f>(groupC[[#This Row],[Weight (lbs)]]-MIN(groupC[Weight (lbs)]))/(MAX(groupC[Weight (lbs)])-MIN(groupC[Weight (lbs)]))</f>
        <v>0.52419435770010803</v>
      </c>
      <c r="F2439">
        <f>IF(groupC[[#This Row],[normalized cost]]+groupC[[#This Row],[normalized weight]]&gt;1, 1, 0)</f>
        <v>0</v>
      </c>
    </row>
    <row r="2440" spans="1:6" x14ac:dyDescent="0.75">
      <c r="A2440">
        <v>24155.917560000002</v>
      </c>
      <c r="B2440">
        <v>60306.318140000003</v>
      </c>
      <c r="C2440">
        <v>0</v>
      </c>
      <c r="D2440">
        <f>(groupC[[#This Row],[Cost (USD)]]-MIN(groupC[Cost (USD)]))/(MAX(groupC[Cost (USD)])-MIN(groupC[Cost (USD)]))</f>
        <v>0.59336801106650627</v>
      </c>
      <c r="E2440">
        <f>(groupC[[#This Row],[Weight (lbs)]]-MIN(groupC[Weight (lbs)]))/(MAX(groupC[Weight (lbs)])-MIN(groupC[Weight (lbs)]))</f>
        <v>0.56006675852961829</v>
      </c>
      <c r="F2440">
        <f>IF(groupC[[#This Row],[normalized cost]]+groupC[[#This Row],[normalized weight]]&gt;1, 1, 0)</f>
        <v>1</v>
      </c>
    </row>
    <row r="2441" spans="1:6" x14ac:dyDescent="0.75">
      <c r="A2441">
        <v>22008.591700000001</v>
      </c>
      <c r="B2441">
        <v>58331.9136</v>
      </c>
      <c r="C2441">
        <v>0</v>
      </c>
      <c r="D2441">
        <f>(groupC[[#This Row],[Cost (USD)]]-MIN(groupC[Cost (USD)]))/(MAX(groupC[Cost (USD)])-MIN(groupC[Cost (USD)]))</f>
        <v>0.25516375243332506</v>
      </c>
      <c r="E2441">
        <f>(groupC[[#This Row],[Weight (lbs)]]-MIN(groupC[Weight (lbs)]))/(MAX(groupC[Weight (lbs)])-MIN(groupC[Weight (lbs)]))</f>
        <v>0.34339845249693141</v>
      </c>
      <c r="F2441">
        <f>IF(groupC[[#This Row],[normalized cost]]+groupC[[#This Row],[normalized weight]]&gt;1, 1, 0)</f>
        <v>0</v>
      </c>
    </row>
    <row r="2442" spans="1:6" x14ac:dyDescent="0.75">
      <c r="A2442">
        <v>23284.156439999999</v>
      </c>
      <c r="B2442">
        <v>59458.472150000001</v>
      </c>
      <c r="C2442">
        <v>0</v>
      </c>
      <c r="D2442">
        <f>(groupC[[#This Row],[Cost (USD)]]-MIN(groupC[Cost (USD)]))/(MAX(groupC[Cost (USD)])-MIN(groupC[Cost (USD)]))</f>
        <v>0.45606545778992413</v>
      </c>
      <c r="E2442">
        <f>(groupC[[#This Row],[Weight (lbs)]]-MIN(groupC[Weight (lbs)]))/(MAX(groupC[Weight (lbs)])-MIN(groupC[Weight (lbs)]))</f>
        <v>0.46702536265139244</v>
      </c>
      <c r="F2442">
        <f>IF(groupC[[#This Row],[normalized cost]]+groupC[[#This Row],[normalized weight]]&gt;1, 1, 0)</f>
        <v>0</v>
      </c>
    </row>
    <row r="2443" spans="1:6" x14ac:dyDescent="0.75">
      <c r="A2443">
        <v>23598.772939999999</v>
      </c>
      <c r="B2443">
        <v>59264.474860000002</v>
      </c>
      <c r="C2443">
        <v>0</v>
      </c>
      <c r="D2443">
        <f>(groupC[[#This Row],[Cost (USD)]]-MIN(groupC[Cost (USD)]))/(MAX(groupC[Cost (USD)])-MIN(groupC[Cost (USD)]))</f>
        <v>0.50561762037425884</v>
      </c>
      <c r="E2443">
        <f>(groupC[[#This Row],[Weight (lbs)]]-MIN(groupC[Weight (lbs)]))/(MAX(groupC[Weight (lbs)])-MIN(groupC[Weight (lbs)]))</f>
        <v>0.44573637989853082</v>
      </c>
      <c r="F2443">
        <f>IF(groupC[[#This Row],[normalized cost]]+groupC[[#This Row],[normalized weight]]&gt;1, 1, 0)</f>
        <v>0</v>
      </c>
    </row>
    <row r="2444" spans="1:6" x14ac:dyDescent="0.75">
      <c r="A2444">
        <v>23353.05315</v>
      </c>
      <c r="B2444">
        <v>59850.139940000001</v>
      </c>
      <c r="C2444">
        <v>0</v>
      </c>
      <c r="D2444">
        <f>(groupC[[#This Row],[Cost (USD)]]-MIN(groupC[Cost (USD)]))/(MAX(groupC[Cost (USD)])-MIN(groupC[Cost (USD)]))</f>
        <v>0.46691670359377041</v>
      </c>
      <c r="E2444">
        <f>(groupC[[#This Row],[Weight (lbs)]]-MIN(groupC[Weight (lbs)]))/(MAX(groupC[Weight (lbs)])-MIN(groupC[Weight (lbs)]))</f>
        <v>0.51000642092370874</v>
      </c>
      <c r="F2444">
        <f>IF(groupC[[#This Row],[normalized cost]]+groupC[[#This Row],[normalized weight]]&gt;1, 1, 0)</f>
        <v>0</v>
      </c>
    </row>
    <row r="2445" spans="1:6" x14ac:dyDescent="0.75">
      <c r="A2445">
        <v>23966.145550000001</v>
      </c>
      <c r="B2445">
        <v>58732.844700000001</v>
      </c>
      <c r="C2445">
        <v>0</v>
      </c>
      <c r="D2445">
        <f>(groupC[[#This Row],[Cost (USD)]]-MIN(groupC[Cost (USD)]))/(MAX(groupC[Cost (USD)])-MIN(groupC[Cost (USD)]))</f>
        <v>0.56347888098758159</v>
      </c>
      <c r="E2445">
        <f>(groupC[[#This Row],[Weight (lbs)]]-MIN(groupC[Weight (lbs)]))/(MAX(groupC[Weight (lbs)])-MIN(groupC[Weight (lbs)]))</f>
        <v>0.38739605304581487</v>
      </c>
      <c r="F2445">
        <f>IF(groupC[[#This Row],[normalized cost]]+groupC[[#This Row],[normalized weight]]&gt;1, 1, 0)</f>
        <v>0</v>
      </c>
    </row>
    <row r="2446" spans="1:6" x14ac:dyDescent="0.75">
      <c r="A2446">
        <v>22018.38092</v>
      </c>
      <c r="B2446">
        <v>59943.489959999999</v>
      </c>
      <c r="C2446">
        <v>0</v>
      </c>
      <c r="D2446">
        <f>(groupC[[#This Row],[Cost (USD)]]-MIN(groupC[Cost (USD)]))/(MAX(groupC[Cost (USD)])-MIN(groupC[Cost (USD)]))</f>
        <v>0.25670555656951555</v>
      </c>
      <c r="E2446">
        <f>(groupC[[#This Row],[Weight (lbs)]]-MIN(groupC[Weight (lbs)]))/(MAX(groupC[Weight (lbs)])-MIN(groupC[Weight (lbs)]))</f>
        <v>0.52025051745598117</v>
      </c>
      <c r="F2446">
        <f>IF(groupC[[#This Row],[normalized cost]]+groupC[[#This Row],[normalized weight]]&gt;1, 1, 0)</f>
        <v>0</v>
      </c>
    </row>
    <row r="2447" spans="1:6" x14ac:dyDescent="0.75">
      <c r="A2447">
        <v>21738.460849999999</v>
      </c>
      <c r="B2447">
        <v>59288.318570000003</v>
      </c>
      <c r="C2447">
        <v>0</v>
      </c>
      <c r="D2447">
        <f>(groupC[[#This Row],[Cost (USD)]]-MIN(groupC[Cost (USD)]))/(MAX(groupC[Cost (USD)])-MIN(groupC[Cost (USD)]))</f>
        <v>0.21261808874993726</v>
      </c>
      <c r="E2447">
        <f>(groupC[[#This Row],[Weight (lbs)]]-MIN(groupC[Weight (lbs)]))/(MAX(groupC[Weight (lbs)])-MIN(groupC[Weight (lbs)]))</f>
        <v>0.44835295423807059</v>
      </c>
      <c r="F2447">
        <f>IF(groupC[[#This Row],[normalized cost]]+groupC[[#This Row],[normalized weight]]&gt;1, 1, 0)</f>
        <v>0</v>
      </c>
    </row>
    <row r="2448" spans="1:6" x14ac:dyDescent="0.75">
      <c r="A2448">
        <v>23073.91891</v>
      </c>
      <c r="B2448">
        <v>58842.489520000003</v>
      </c>
      <c r="C2448">
        <v>0</v>
      </c>
      <c r="D2448">
        <f>(groupC[[#This Row],[Cost (USD)]]-MIN(groupC[Cost (USD)]))/(MAX(groupC[Cost (USD)])-MIN(groupC[Cost (USD)]))</f>
        <v>0.42295300415863379</v>
      </c>
      <c r="E2448">
        <f>(groupC[[#This Row],[Weight (lbs)]]-MIN(groupC[Weight (lbs)]))/(MAX(groupC[Weight (lbs)])-MIN(groupC[Weight (lbs)]))</f>
        <v>0.39942831742394436</v>
      </c>
      <c r="F2448">
        <f>IF(groupC[[#This Row],[normalized cost]]+groupC[[#This Row],[normalized weight]]&gt;1, 1, 0)</f>
        <v>0</v>
      </c>
    </row>
    <row r="2449" spans="1:6" x14ac:dyDescent="0.75">
      <c r="A2449">
        <v>22802.449069999999</v>
      </c>
      <c r="B2449">
        <v>59610.199269999997</v>
      </c>
      <c r="C2449">
        <v>0</v>
      </c>
      <c r="D2449">
        <f>(groupC[[#This Row],[Cost (USD)]]-MIN(groupC[Cost (USD)]))/(MAX(groupC[Cost (USD)])-MIN(groupC[Cost (USD)]))</f>
        <v>0.38019644927857066</v>
      </c>
      <c r="E2449">
        <f>(groupC[[#This Row],[Weight (lbs)]]-MIN(groupC[Weight (lbs)]))/(MAX(groupC[Weight (lbs)])-MIN(groupC[Weight (lbs)]))</f>
        <v>0.48367567792549387</v>
      </c>
      <c r="F2449">
        <f>IF(groupC[[#This Row],[normalized cost]]+groupC[[#This Row],[normalized weight]]&gt;1, 1, 0)</f>
        <v>0</v>
      </c>
    </row>
    <row r="2450" spans="1:6" x14ac:dyDescent="0.75">
      <c r="A2450">
        <v>23303.449949999998</v>
      </c>
      <c r="B2450">
        <v>58197.532270000003</v>
      </c>
      <c r="C2450">
        <v>0</v>
      </c>
      <c r="D2450">
        <f>(groupC[[#This Row],[Cost (USD)]]-MIN(groupC[Cost (USD)]))/(MAX(groupC[Cost (USD)])-MIN(groupC[Cost (USD)]))</f>
        <v>0.45910418952949428</v>
      </c>
      <c r="E2450">
        <f>(groupC[[#This Row],[Weight (lbs)]]-MIN(groupC[Weight (lbs)]))/(MAX(groupC[Weight (lbs)])-MIN(groupC[Weight (lbs)]))</f>
        <v>0.32865163919517582</v>
      </c>
      <c r="F2450">
        <f>IF(groupC[[#This Row],[normalized cost]]+groupC[[#This Row],[normalized weight]]&gt;1, 1, 0)</f>
        <v>0</v>
      </c>
    </row>
    <row r="2451" spans="1:6" x14ac:dyDescent="0.75">
      <c r="A2451">
        <v>24068.471659999999</v>
      </c>
      <c r="B2451">
        <v>58564.904880000002</v>
      </c>
      <c r="C2451">
        <v>0</v>
      </c>
      <c r="D2451">
        <f>(groupC[[#This Row],[Cost (USD)]]-MIN(groupC[Cost (USD)]))/(MAX(groupC[Cost (USD)])-MIN(groupC[Cost (USD)]))</f>
        <v>0.57959526407410888</v>
      </c>
      <c r="E2451">
        <f>(groupC[[#This Row],[Weight (lbs)]]-MIN(groupC[Weight (lbs)]))/(MAX(groupC[Weight (lbs)])-MIN(groupC[Weight (lbs)]))</f>
        <v>0.36896657946142258</v>
      </c>
      <c r="F2451">
        <f>IF(groupC[[#This Row],[normalized cost]]+groupC[[#This Row],[normalized weight]]&gt;1, 1, 0)</f>
        <v>0</v>
      </c>
    </row>
    <row r="2452" spans="1:6" x14ac:dyDescent="0.75">
      <c r="A2452">
        <v>22884.936379999999</v>
      </c>
      <c r="B2452">
        <v>59141.632859999998</v>
      </c>
      <c r="C2452">
        <v>0</v>
      </c>
      <c r="D2452">
        <f>(groupC[[#This Row],[Cost (USD)]]-MIN(groupC[Cost (USD)]))/(MAX(groupC[Cost (USD)])-MIN(groupC[Cost (USD)]))</f>
        <v>0.39318821733989112</v>
      </c>
      <c r="E2452">
        <f>(groupC[[#This Row],[Weight (lbs)]]-MIN(groupC[Weight (lbs)]))/(MAX(groupC[Weight (lbs)])-MIN(groupC[Weight (lbs)]))</f>
        <v>0.43225587602485749</v>
      </c>
      <c r="F2452">
        <f>IF(groupC[[#This Row],[normalized cost]]+groupC[[#This Row],[normalized weight]]&gt;1, 1, 0)</f>
        <v>0</v>
      </c>
    </row>
    <row r="2453" spans="1:6" x14ac:dyDescent="0.75">
      <c r="A2453">
        <v>23386.29305</v>
      </c>
      <c r="B2453">
        <v>56105.257810000003</v>
      </c>
      <c r="C2453">
        <v>0</v>
      </c>
      <c r="D2453">
        <f>(groupC[[#This Row],[Cost (USD)]]-MIN(groupC[Cost (USD)]))/(MAX(groupC[Cost (USD)])-MIN(groupC[Cost (USD)]))</f>
        <v>0.47215199458800322</v>
      </c>
      <c r="E2453">
        <f>(groupC[[#This Row],[Weight (lbs)]]-MIN(groupC[Weight (lbs)]))/(MAX(groupC[Weight (lbs)])-MIN(groupC[Weight (lbs)]))</f>
        <v>9.904845817551812E-2</v>
      </c>
      <c r="F2453">
        <f>IF(groupC[[#This Row],[normalized cost]]+groupC[[#This Row],[normalized weight]]&gt;1, 1, 0)</f>
        <v>0</v>
      </c>
    </row>
    <row r="2454" spans="1:6" x14ac:dyDescent="0.75">
      <c r="A2454">
        <v>22447.67382</v>
      </c>
      <c r="B2454">
        <v>61094.795810000003</v>
      </c>
      <c r="C2454">
        <v>0</v>
      </c>
      <c r="D2454">
        <f>(groupC[[#This Row],[Cost (USD)]]-MIN(groupC[Cost (USD)]))/(MAX(groupC[Cost (USD)])-MIN(groupC[Cost (USD)]))</f>
        <v>0.32431927542119854</v>
      </c>
      <c r="E2454">
        <f>(groupC[[#This Row],[Weight (lbs)]]-MIN(groupC[Weight (lbs)]))/(MAX(groupC[Weight (lbs)])-MIN(groupC[Weight (lbs)]))</f>
        <v>0.64659316061310401</v>
      </c>
      <c r="F2454">
        <f>IF(groupC[[#This Row],[normalized cost]]+groupC[[#This Row],[normalized weight]]&gt;1, 1, 0)</f>
        <v>0</v>
      </c>
    </row>
    <row r="2455" spans="1:6" x14ac:dyDescent="0.75">
      <c r="A2455">
        <v>23963.480299999999</v>
      </c>
      <c r="B2455">
        <v>60761.216119999997</v>
      </c>
      <c r="C2455">
        <v>0</v>
      </c>
      <c r="D2455">
        <f>(groupC[[#This Row],[Cost (USD)]]-MIN(groupC[Cost (USD)]))/(MAX(groupC[Cost (USD)])-MIN(groupC[Cost (USD)]))</f>
        <v>0.56305910357181355</v>
      </c>
      <c r="E2455">
        <f>(groupC[[#This Row],[Weight (lbs)]]-MIN(groupC[Weight (lbs)]))/(MAX(groupC[Weight (lbs)])-MIN(groupC[Weight (lbs)]))</f>
        <v>0.60998660663951454</v>
      </c>
      <c r="F2455">
        <f>IF(groupC[[#This Row],[normalized cost]]+groupC[[#This Row],[normalized weight]]&gt;1, 1, 0)</f>
        <v>1</v>
      </c>
    </row>
    <row r="2456" spans="1:6" x14ac:dyDescent="0.75">
      <c r="A2456">
        <v>22865.160779999998</v>
      </c>
      <c r="B2456">
        <v>59497.659720000003</v>
      </c>
      <c r="C2456">
        <v>0</v>
      </c>
      <c r="D2456">
        <f>(groupC[[#This Row],[Cost (USD)]]-MIN(groupC[Cost (USD)]))/(MAX(groupC[Cost (USD)])-MIN(groupC[Cost (USD)]))</f>
        <v>0.39007355632750684</v>
      </c>
      <c r="E2456">
        <f>(groupC[[#This Row],[Weight (lbs)]]-MIN(groupC[Weight (lbs)]))/(MAX(groupC[Weight (lbs)])-MIN(groupC[Weight (lbs)]))</f>
        <v>0.47132575005297211</v>
      </c>
      <c r="F2456">
        <f>IF(groupC[[#This Row],[normalized cost]]+groupC[[#This Row],[normalized weight]]&gt;1, 1, 0)</f>
        <v>0</v>
      </c>
    </row>
    <row r="2457" spans="1:6" x14ac:dyDescent="0.75">
      <c r="A2457">
        <v>22850.908429999999</v>
      </c>
      <c r="B2457">
        <v>62653.998319999999</v>
      </c>
      <c r="C2457">
        <v>0</v>
      </c>
      <c r="D2457">
        <f>(groupC[[#This Row],[Cost (USD)]]-MIN(groupC[Cost (USD)]))/(MAX(groupC[Cost (USD)])-MIN(groupC[Cost (USD)]))</f>
        <v>0.38782880831076649</v>
      </c>
      <c r="E2457">
        <f>(groupC[[#This Row],[Weight (lbs)]]-MIN(groupC[Weight (lbs)]))/(MAX(groupC[Weight (lbs)])-MIN(groupC[Weight (lbs)]))</f>
        <v>0.81769779482530647</v>
      </c>
      <c r="F2457">
        <f>IF(groupC[[#This Row],[normalized cost]]+groupC[[#This Row],[normalized weight]]&gt;1, 1, 0)</f>
        <v>1</v>
      </c>
    </row>
    <row r="2458" spans="1:6" x14ac:dyDescent="0.75">
      <c r="A2458">
        <v>21245.589899999999</v>
      </c>
      <c r="B2458">
        <v>58866.32862</v>
      </c>
      <c r="C2458">
        <v>0</v>
      </c>
      <c r="D2458">
        <f>(groupC[[#This Row],[Cost (USD)]]-MIN(groupC[Cost (USD)]))/(MAX(groupC[Cost (USD)])-MIN(groupC[Cost (USD)]))</f>
        <v>0.13499081412354133</v>
      </c>
      <c r="E2458">
        <f>(groupC[[#This Row],[Weight (lbs)]]-MIN(groupC[Weight (lbs)]))/(MAX(groupC[Weight (lbs)])-MIN(groupC[Weight (lbs)]))</f>
        <v>0.40204438586873392</v>
      </c>
      <c r="F2458">
        <f>IF(groupC[[#This Row],[normalized cost]]+groupC[[#This Row],[normalized weight]]&gt;1, 1, 0)</f>
        <v>0</v>
      </c>
    </row>
    <row r="2459" spans="1:6" x14ac:dyDescent="0.75">
      <c r="A2459">
        <v>22874.062539999999</v>
      </c>
      <c r="B2459">
        <v>58744.054380000001</v>
      </c>
      <c r="C2459">
        <v>0</v>
      </c>
      <c r="D2459">
        <f>(groupC[[#This Row],[Cost (USD)]]-MIN(groupC[Cost (USD)]))/(MAX(groupC[Cost (USD)])-MIN(groupC[Cost (USD)]))</f>
        <v>0.39147558533363574</v>
      </c>
      <c r="E2459">
        <f>(groupC[[#This Row],[Weight (lbs)]]-MIN(groupC[Weight (lbs)]))/(MAX(groupC[Weight (lbs)])-MIN(groupC[Weight (lbs)]))</f>
        <v>0.38862618715843622</v>
      </c>
      <c r="F2459">
        <f>IF(groupC[[#This Row],[normalized cost]]+groupC[[#This Row],[normalized weight]]&gt;1, 1, 0)</f>
        <v>0</v>
      </c>
    </row>
    <row r="2460" spans="1:6" x14ac:dyDescent="0.75">
      <c r="A2460">
        <v>23041.42454</v>
      </c>
      <c r="B2460">
        <v>58721.484349999999</v>
      </c>
      <c r="C2460">
        <v>0</v>
      </c>
      <c r="D2460">
        <f>(groupC[[#This Row],[Cost (USD)]]-MIN(groupC[Cost (USD)]))/(MAX(groupC[Cost (USD)])-MIN(groupC[Cost (USD)]))</f>
        <v>0.41783513429066582</v>
      </c>
      <c r="E2460">
        <f>(groupC[[#This Row],[Weight (lbs)]]-MIN(groupC[Weight (lbs)]))/(MAX(groupC[Weight (lbs)])-MIN(groupC[Weight (lbs)]))</f>
        <v>0.38614938462474296</v>
      </c>
      <c r="F2460">
        <f>IF(groupC[[#This Row],[normalized cost]]+groupC[[#This Row],[normalized weight]]&gt;1, 1, 0)</f>
        <v>0</v>
      </c>
    </row>
    <row r="2461" spans="1:6" x14ac:dyDescent="0.75">
      <c r="A2461">
        <v>22048.32704</v>
      </c>
      <c r="B2461">
        <v>58592.932760000003</v>
      </c>
      <c r="C2461">
        <v>0</v>
      </c>
      <c r="D2461">
        <f>(groupC[[#This Row],[Cost (USD)]]-MIN(groupC[Cost (USD)]))/(MAX(groupC[Cost (USD)])-MIN(groupC[Cost (USD)]))</f>
        <v>0.26142207654545457</v>
      </c>
      <c r="E2461">
        <f>(groupC[[#This Row],[Weight (lbs)]]-MIN(groupC[Weight (lbs)]))/(MAX(groupC[Weight (lbs)])-MIN(groupC[Weight (lbs)]))</f>
        <v>0.37204231858086756</v>
      </c>
      <c r="F2461">
        <f>IF(groupC[[#This Row],[normalized cost]]+groupC[[#This Row],[normalized weight]]&gt;1, 1, 0)</f>
        <v>0</v>
      </c>
    </row>
    <row r="2462" spans="1:6" x14ac:dyDescent="0.75">
      <c r="A2462">
        <v>22930.317780000001</v>
      </c>
      <c r="B2462">
        <v>57947.052490000002</v>
      </c>
      <c r="C2462">
        <v>0</v>
      </c>
      <c r="D2462">
        <f>(groupC[[#This Row],[Cost (USD)]]-MIN(groupC[Cost (USD)]))/(MAX(groupC[Cost (USD)])-MIN(groupC[Cost (USD)]))</f>
        <v>0.40033579704758232</v>
      </c>
      <c r="E2462">
        <f>(groupC[[#This Row],[Weight (lbs)]]-MIN(groupC[Weight (lbs)]))/(MAX(groupC[Weight (lbs)])-MIN(groupC[Weight (lbs)]))</f>
        <v>0.30116434946880583</v>
      </c>
      <c r="F2462">
        <f>IF(groupC[[#This Row],[normalized cost]]+groupC[[#This Row],[normalized weight]]&gt;1, 1, 0)</f>
        <v>0</v>
      </c>
    </row>
    <row r="2463" spans="1:6" x14ac:dyDescent="0.75">
      <c r="A2463">
        <v>23468.079010000001</v>
      </c>
      <c r="B2463">
        <v>57898.878819999998</v>
      </c>
      <c r="C2463">
        <v>0</v>
      </c>
      <c r="D2463">
        <f>(groupC[[#This Row],[Cost (USD)]]-MIN(groupC[Cost (USD)]))/(MAX(groupC[Cost (USD)])-MIN(groupC[Cost (USD)]))</f>
        <v>0.48503329988202293</v>
      </c>
      <c r="E2463">
        <f>(groupC[[#This Row],[Weight (lbs)]]-MIN(groupC[Weight (lbs)]))/(MAX(groupC[Weight (lbs)])-MIN(groupC[Weight (lbs)]))</f>
        <v>0.29587784041616838</v>
      </c>
      <c r="F2463">
        <f>IF(groupC[[#This Row],[normalized cost]]+groupC[[#This Row],[normalized weight]]&gt;1, 1, 0)</f>
        <v>0</v>
      </c>
    </row>
    <row r="2464" spans="1:6" x14ac:dyDescent="0.75">
      <c r="A2464">
        <v>22688.015319999999</v>
      </c>
      <c r="B2464">
        <v>58687.782890000002</v>
      </c>
      <c r="C2464">
        <v>0</v>
      </c>
      <c r="D2464">
        <f>(groupC[[#This Row],[Cost (USD)]]-MIN(groupC[Cost (USD)]))/(MAX(groupC[Cost (USD)])-MIN(groupC[Cost (USD)]))</f>
        <v>0.36217311043545497</v>
      </c>
      <c r="E2464">
        <f>(groupC[[#This Row],[Weight (lbs)]]-MIN(groupC[Weight (lbs)]))/(MAX(groupC[Weight (lbs)])-MIN(groupC[Weight (lbs)]))</f>
        <v>0.38245103502054911</v>
      </c>
      <c r="F2464">
        <f>IF(groupC[[#This Row],[normalized cost]]+groupC[[#This Row],[normalized weight]]&gt;1, 1, 0)</f>
        <v>0</v>
      </c>
    </row>
    <row r="2465" spans="1:6" x14ac:dyDescent="0.75">
      <c r="A2465">
        <v>22757.082429999999</v>
      </c>
      <c r="B2465">
        <v>58626.244610000002</v>
      </c>
      <c r="C2465">
        <v>0</v>
      </c>
      <c r="D2465">
        <f>(groupC[[#This Row],[Cost (USD)]]-MIN(groupC[Cost (USD)]))/(MAX(groupC[Cost (USD)])-MIN(groupC[Cost (USD)]))</f>
        <v>0.37305119427387451</v>
      </c>
      <c r="E2465">
        <f>(groupC[[#This Row],[Weight (lbs)]]-MIN(groupC[Weight (lbs)]))/(MAX(groupC[Weight (lbs)])-MIN(groupC[Weight (lbs)]))</f>
        <v>0.37569791294569543</v>
      </c>
      <c r="F2465">
        <f>IF(groupC[[#This Row],[normalized cost]]+groupC[[#This Row],[normalized weight]]&gt;1, 1, 0)</f>
        <v>0</v>
      </c>
    </row>
    <row r="2466" spans="1:6" x14ac:dyDescent="0.75">
      <c r="A2466">
        <v>23659.105090000001</v>
      </c>
      <c r="B2466">
        <v>60800.095670000002</v>
      </c>
      <c r="C2466">
        <v>0</v>
      </c>
      <c r="D2466">
        <f>(groupC[[#This Row],[Cost (USD)]]-MIN(groupC[Cost (USD)]))/(MAX(groupC[Cost (USD)])-MIN(groupC[Cost (USD)]))</f>
        <v>0.51511994624039292</v>
      </c>
      <c r="E2466">
        <f>(groupC[[#This Row],[Weight (lbs)]]-MIN(groupC[Weight (lbs)]))/(MAX(groupC[Weight (lbs)])-MIN(groupC[Weight (lbs)]))</f>
        <v>0.61425319237063036</v>
      </c>
      <c r="F2466">
        <f>IF(groupC[[#This Row],[normalized cost]]+groupC[[#This Row],[normalized weight]]&gt;1, 1, 0)</f>
        <v>1</v>
      </c>
    </row>
    <row r="2467" spans="1:6" x14ac:dyDescent="0.75">
      <c r="A2467">
        <v>23659.27103</v>
      </c>
      <c r="B2467">
        <v>57906.559309999997</v>
      </c>
      <c r="C2467">
        <v>0</v>
      </c>
      <c r="D2467">
        <f>(groupC[[#This Row],[Cost (USD)]]-MIN(groupC[Cost (USD)]))/(MAX(groupC[Cost (USD)])-MIN(groupC[Cost (USD)]))</f>
        <v>0.51514608182406119</v>
      </c>
      <c r="E2467">
        <f>(groupC[[#This Row],[Weight (lbs)]]-MIN(groupC[Weight (lbs)]))/(MAX(groupC[Weight (lbs)])-MIN(groupC[Weight (lbs)]))</f>
        <v>0.29672068630923987</v>
      </c>
      <c r="F2467">
        <f>IF(groupC[[#This Row],[normalized cost]]+groupC[[#This Row],[normalized weight]]&gt;1, 1, 0)</f>
        <v>0</v>
      </c>
    </row>
    <row r="2468" spans="1:6" x14ac:dyDescent="0.75">
      <c r="A2468">
        <v>22115.757180000001</v>
      </c>
      <c r="B2468">
        <v>58763.666259999998</v>
      </c>
      <c r="C2468">
        <v>0</v>
      </c>
      <c r="D2468">
        <f>(groupC[[#This Row],[Cost (USD)]]-MIN(groupC[Cost (USD)]))/(MAX(groupC[Cost (USD)])-MIN(groupC[Cost (USD)]))</f>
        <v>0.27204233727673999</v>
      </c>
      <c r="E2468">
        <f>(groupC[[#This Row],[Weight (lbs)]]-MIN(groupC[Weight (lbs)]))/(MAX(groupC[Weight (lbs)])-MIN(groupC[Weight (lbs)]))</f>
        <v>0.39077836657842258</v>
      </c>
      <c r="F2468">
        <f>IF(groupC[[#This Row],[normalized cost]]+groupC[[#This Row],[normalized weight]]&gt;1, 1, 0)</f>
        <v>0</v>
      </c>
    </row>
    <row r="2469" spans="1:6" x14ac:dyDescent="0.75">
      <c r="A2469">
        <v>23206.441299999999</v>
      </c>
      <c r="B2469">
        <v>58627.622139999999</v>
      </c>
      <c r="C2469">
        <v>0</v>
      </c>
      <c r="D2469">
        <f>(groupC[[#This Row],[Cost (USD)]]-MIN(groupC[Cost (USD)]))/(MAX(groupC[Cost (USD)])-MIN(groupC[Cost (USD)]))</f>
        <v>0.4438253074718565</v>
      </c>
      <c r="E2469">
        <f>(groupC[[#This Row],[Weight (lbs)]]-MIN(groupC[Weight (lbs)]))/(MAX(groupC[Weight (lbs)])-MIN(groupC[Weight (lbs)]))</f>
        <v>0.37584908110073256</v>
      </c>
      <c r="F2469">
        <f>IF(groupC[[#This Row],[normalized cost]]+groupC[[#This Row],[normalized weight]]&gt;1, 1, 0)</f>
        <v>0</v>
      </c>
    </row>
    <row r="2470" spans="1:6" x14ac:dyDescent="0.75">
      <c r="A2470">
        <v>24409.315399999999</v>
      </c>
      <c r="B2470">
        <v>59205.67166</v>
      </c>
      <c r="C2470">
        <v>0</v>
      </c>
      <c r="D2470">
        <f>(groupC[[#This Row],[Cost (USD)]]-MIN(groupC[Cost (USD)]))/(MAX(groupC[Cost (USD)])-MIN(groupC[Cost (USD)]))</f>
        <v>0.63327822227983777</v>
      </c>
      <c r="E2470">
        <f>(groupC[[#This Row],[Weight (lbs)]]-MIN(groupC[Weight (lbs)]))/(MAX(groupC[Weight (lbs)])-MIN(groupC[Weight (lbs)]))</f>
        <v>0.43928340155737394</v>
      </c>
      <c r="F2470">
        <f>IF(groupC[[#This Row],[normalized cost]]+groupC[[#This Row],[normalized weight]]&gt;1, 1, 0)</f>
        <v>1</v>
      </c>
    </row>
    <row r="2471" spans="1:6" x14ac:dyDescent="0.75">
      <c r="A2471">
        <v>23944.19384</v>
      </c>
      <c r="B2471">
        <v>59961.633690000002</v>
      </c>
      <c r="C2471">
        <v>0</v>
      </c>
      <c r="D2471">
        <f>(groupC[[#This Row],[Cost (USD)]]-MIN(groupC[Cost (USD)]))/(MAX(groupC[Cost (USD)])-MIN(groupC[Cost (USD)]))</f>
        <v>0.56002148220867387</v>
      </c>
      <c r="E2471">
        <f>(groupC[[#This Row],[Weight (lbs)]]-MIN(groupC[Weight (lbs)]))/(MAX(groupC[Weight (lbs)])-MIN(groupC[Weight (lbs)]))</f>
        <v>0.52224158421285527</v>
      </c>
      <c r="F2471">
        <f>IF(groupC[[#This Row],[normalized cost]]+groupC[[#This Row],[normalized weight]]&gt;1, 1, 0)</f>
        <v>1</v>
      </c>
    </row>
    <row r="2472" spans="1:6" x14ac:dyDescent="0.75">
      <c r="A2472">
        <v>23342.02534</v>
      </c>
      <c r="B2472">
        <v>60853.826410000001</v>
      </c>
      <c r="C2472">
        <v>0</v>
      </c>
      <c r="D2472">
        <f>(groupC[[#This Row],[Cost (USD)]]-MIN(groupC[Cost (USD)]))/(MAX(groupC[Cost (USD)])-MIN(groupC[Cost (USD)]))</f>
        <v>0.46517982128127527</v>
      </c>
      <c r="E2472">
        <f>(groupC[[#This Row],[Weight (lbs)]]-MIN(groupC[Weight (lbs)]))/(MAX(groupC[Weight (lbs)])-MIN(groupC[Weight (lbs)]))</f>
        <v>0.6201495262686888</v>
      </c>
      <c r="F2472">
        <f>IF(groupC[[#This Row],[normalized cost]]+groupC[[#This Row],[normalized weight]]&gt;1, 1, 0)</f>
        <v>1</v>
      </c>
    </row>
    <row r="2473" spans="1:6" x14ac:dyDescent="0.75">
      <c r="A2473">
        <v>24308.314050000001</v>
      </c>
      <c r="B2473">
        <v>59064.149550000002</v>
      </c>
      <c r="C2473">
        <v>0</v>
      </c>
      <c r="D2473">
        <f>(groupC[[#This Row],[Cost (USD)]]-MIN(groupC[Cost (USD)]))/(MAX(groupC[Cost (USD)])-MIN(groupC[Cost (USD)]))</f>
        <v>0.61737048916209858</v>
      </c>
      <c r="E2473">
        <f>(groupC[[#This Row],[Weight (lbs)]]-MIN(groupC[Weight (lbs)]))/(MAX(groupC[Weight (lbs)])-MIN(groupC[Weight (lbs)]))</f>
        <v>0.42375296935938522</v>
      </c>
      <c r="F2473">
        <f>IF(groupC[[#This Row],[normalized cost]]+groupC[[#This Row],[normalized weight]]&gt;1, 1, 0)</f>
        <v>1</v>
      </c>
    </row>
    <row r="2474" spans="1:6" x14ac:dyDescent="0.75">
      <c r="A2474">
        <v>22930.573260000001</v>
      </c>
      <c r="B2474">
        <v>58445.882250000002</v>
      </c>
      <c r="C2474">
        <v>0</v>
      </c>
      <c r="D2474">
        <f>(groupC[[#This Row],[Cost (USD)]]-MIN(groupC[Cost (USD)]))/(MAX(groupC[Cost (USD)])-MIN(groupC[Cost (USD)]))</f>
        <v>0.40037603519941811</v>
      </c>
      <c r="E2474">
        <f>(groupC[[#This Row],[Weight (lbs)]]-MIN(groupC[Weight (lbs)]))/(MAX(groupC[Weight (lbs)])-MIN(groupC[Weight (lbs)]))</f>
        <v>0.35590520774189893</v>
      </c>
      <c r="F2474">
        <f>IF(groupC[[#This Row],[normalized cost]]+groupC[[#This Row],[normalized weight]]&gt;1, 1, 0)</f>
        <v>0</v>
      </c>
    </row>
    <row r="2475" spans="1:6" x14ac:dyDescent="0.75">
      <c r="A2475">
        <v>23149.258880000001</v>
      </c>
      <c r="B2475">
        <v>58384.892310000003</v>
      </c>
      <c r="C2475">
        <v>0</v>
      </c>
      <c r="D2475">
        <f>(groupC[[#This Row],[Cost (USD)]]-MIN(groupC[Cost (USD)]))/(MAX(groupC[Cost (USD)])-MIN(groupC[Cost (USD)]))</f>
        <v>0.43481906471978982</v>
      </c>
      <c r="E2475">
        <f>(groupC[[#This Row],[Weight (lbs)]]-MIN(groupC[Weight (lbs)]))/(MAX(groupC[Weight (lbs)])-MIN(groupC[Weight (lbs)]))</f>
        <v>0.34921225970763486</v>
      </c>
      <c r="F2475">
        <f>IF(groupC[[#This Row],[normalized cost]]+groupC[[#This Row],[normalized weight]]&gt;1, 1, 0)</f>
        <v>0</v>
      </c>
    </row>
    <row r="2476" spans="1:6" x14ac:dyDescent="0.75">
      <c r="A2476">
        <v>22274.592639999999</v>
      </c>
      <c r="B2476">
        <v>60071.065900000001</v>
      </c>
      <c r="C2476">
        <v>0</v>
      </c>
      <c r="D2476">
        <f>(groupC[[#This Row],[Cost (USD)]]-MIN(groupC[Cost (USD)]))/(MAX(groupC[Cost (USD)])-MIN(groupC[Cost (USD)]))</f>
        <v>0.2970589544537714</v>
      </c>
      <c r="E2476">
        <f>(groupC[[#This Row],[Weight (lbs)]]-MIN(groupC[Weight (lbs)]))/(MAX(groupC[Weight (lbs)])-MIN(groupC[Weight (lbs)]))</f>
        <v>0.53425051707628601</v>
      </c>
      <c r="F2476">
        <f>IF(groupC[[#This Row],[normalized cost]]+groupC[[#This Row],[normalized weight]]&gt;1, 1, 0)</f>
        <v>0</v>
      </c>
    </row>
    <row r="2477" spans="1:6" x14ac:dyDescent="0.75">
      <c r="A2477">
        <v>23537.317940000001</v>
      </c>
      <c r="B2477">
        <v>59671.0291</v>
      </c>
      <c r="C2477">
        <v>0</v>
      </c>
      <c r="D2477">
        <f>(groupC[[#This Row],[Cost (USD)]]-MIN(groupC[Cost (USD)]))/(MAX(groupC[Cost (USD)])-MIN(groupC[Cost (USD)]))</f>
        <v>0.49593844540530396</v>
      </c>
      <c r="E2477">
        <f>(groupC[[#This Row],[Weight (lbs)]]-MIN(groupC[Weight (lbs)]))/(MAX(groupC[Weight (lbs)])-MIN(groupC[Weight (lbs)]))</f>
        <v>0.49035105571932575</v>
      </c>
      <c r="F2477">
        <f>IF(groupC[[#This Row],[normalized cost]]+groupC[[#This Row],[normalized weight]]&gt;1, 1, 0)</f>
        <v>0</v>
      </c>
    </row>
    <row r="2478" spans="1:6" x14ac:dyDescent="0.75">
      <c r="A2478">
        <v>22183.914479999999</v>
      </c>
      <c r="B2478">
        <v>61010.874320000003</v>
      </c>
      <c r="C2478">
        <v>0</v>
      </c>
      <c r="D2478">
        <f>(groupC[[#This Row],[Cost (USD)]]-MIN(groupC[Cost (USD)]))/(MAX(groupC[Cost (USD)])-MIN(groupC[Cost (USD)]))</f>
        <v>0.28277712585556286</v>
      </c>
      <c r="E2478">
        <f>(groupC[[#This Row],[Weight (lbs)]]-MIN(groupC[Weight (lbs)]))/(MAX(groupC[Weight (lbs)])-MIN(groupC[Weight (lbs)]))</f>
        <v>0.63738373736185927</v>
      </c>
      <c r="F2478">
        <f>IF(groupC[[#This Row],[normalized cost]]+groupC[[#This Row],[normalized weight]]&gt;1, 1, 0)</f>
        <v>0</v>
      </c>
    </row>
    <row r="2479" spans="1:6" x14ac:dyDescent="0.75">
      <c r="A2479">
        <v>23694.34129</v>
      </c>
      <c r="B2479">
        <v>59589.216630000003</v>
      </c>
      <c r="C2479">
        <v>0</v>
      </c>
      <c r="D2479">
        <f>(groupC[[#This Row],[Cost (USD)]]-MIN(groupC[Cost (USD)]))/(MAX(groupC[Cost (USD)])-MIN(groupC[Cost (USD)]))</f>
        <v>0.52066965488966621</v>
      </c>
      <c r="E2479">
        <f>(groupC[[#This Row],[Weight (lbs)]]-MIN(groupC[Weight (lbs)]))/(MAX(groupC[Weight (lbs)])-MIN(groupC[Weight (lbs)]))</f>
        <v>0.48137307328050427</v>
      </c>
      <c r="F2479">
        <f>IF(groupC[[#This Row],[normalized cost]]+groupC[[#This Row],[normalized weight]]&gt;1, 1, 0)</f>
        <v>1</v>
      </c>
    </row>
    <row r="2480" spans="1:6" x14ac:dyDescent="0.75">
      <c r="A2480">
        <v>22843.478790000001</v>
      </c>
      <c r="B2480">
        <v>58026.564509999997</v>
      </c>
      <c r="C2480">
        <v>0</v>
      </c>
      <c r="D2480">
        <f>(groupC[[#This Row],[Cost (USD)]]-MIN(groupC[Cost (USD)]))/(MAX(groupC[Cost (USD)])-MIN(groupC[Cost (USD)]))</f>
        <v>0.38665863850332471</v>
      </c>
      <c r="E2480">
        <f>(groupC[[#This Row],[Weight (lbs)]]-MIN(groupC[Weight (lbs)]))/(MAX(groupC[Weight (lbs)])-MIN(groupC[Weight (lbs)]))</f>
        <v>0.30988988384315236</v>
      </c>
      <c r="F2480">
        <f>IF(groupC[[#This Row],[normalized cost]]+groupC[[#This Row],[normalized weight]]&gt;1, 1, 0)</f>
        <v>0</v>
      </c>
    </row>
    <row r="2481" spans="1:6" x14ac:dyDescent="0.75">
      <c r="A2481">
        <v>23371.715039999999</v>
      </c>
      <c r="B2481">
        <v>63000.410730000003</v>
      </c>
      <c r="C2481">
        <v>0</v>
      </c>
      <c r="D2481">
        <f>(groupC[[#This Row],[Cost (USD)]]-MIN(groupC[Cost (USD)]))/(MAX(groupC[Cost (USD)])-MIN(groupC[Cost (USD)]))</f>
        <v>0.46985595505518757</v>
      </c>
      <c r="E2481">
        <f>(groupC[[#This Row],[Weight (lbs)]]-MIN(groupC[Weight (lbs)]))/(MAX(groupC[Weight (lbs)])-MIN(groupC[Weight (lbs)]))</f>
        <v>0.85571259297979285</v>
      </c>
      <c r="F2481">
        <f>IF(groupC[[#This Row],[normalized cost]]+groupC[[#This Row],[normalized weight]]&gt;1, 1, 0)</f>
        <v>1</v>
      </c>
    </row>
    <row r="2482" spans="1:6" x14ac:dyDescent="0.75">
      <c r="A2482">
        <v>24984.272730000001</v>
      </c>
      <c r="B2482">
        <v>59927.900840000002</v>
      </c>
      <c r="C2482">
        <v>0</v>
      </c>
      <c r="D2482">
        <f>(groupC[[#This Row],[Cost (USD)]]-MIN(groupC[Cost (USD)]))/(MAX(groupC[Cost (USD)])-MIN(groupC[Cost (USD)]))</f>
        <v>0.72383411841120726</v>
      </c>
      <c r="E2482">
        <f>(groupC[[#This Row],[Weight (lbs)]]-MIN(groupC[Weight (lbs)]))/(MAX(groupC[Weight (lbs)])-MIN(groupC[Weight (lbs)]))</f>
        <v>0.51853978991534277</v>
      </c>
      <c r="F2482">
        <f>IF(groupC[[#This Row],[normalized cost]]+groupC[[#This Row],[normalized weight]]&gt;1, 1, 0)</f>
        <v>1</v>
      </c>
    </row>
    <row r="2483" spans="1:6" x14ac:dyDescent="0.75">
      <c r="A2483">
        <v>22815.166720000001</v>
      </c>
      <c r="B2483">
        <v>57768.025629999996</v>
      </c>
      <c r="C2483">
        <v>0</v>
      </c>
      <c r="D2483">
        <f>(groupC[[#This Row],[Cost (USD)]]-MIN(groupC[Cost (USD)]))/(MAX(groupC[Cost (USD)])-MIN(groupC[Cost (USD)]))</f>
        <v>0.38219948173392748</v>
      </c>
      <c r="E2483">
        <f>(groupC[[#This Row],[Weight (lbs)]]-MIN(groupC[Weight (lbs)]))/(MAX(groupC[Weight (lbs)])-MIN(groupC[Weight (lbs)]))</f>
        <v>0.28151820010847661</v>
      </c>
      <c r="F2483">
        <f>IF(groupC[[#This Row],[normalized cost]]+groupC[[#This Row],[normalized weight]]&gt;1, 1, 0)</f>
        <v>0</v>
      </c>
    </row>
    <row r="2484" spans="1:6" x14ac:dyDescent="0.75">
      <c r="A2484">
        <v>23607.40654</v>
      </c>
      <c r="B2484">
        <v>58021.596080000003</v>
      </c>
      <c r="C2484">
        <v>0</v>
      </c>
      <c r="D2484">
        <f>(groupC[[#This Row],[Cost (USD)]]-MIN(groupC[Cost (USD)]))/(MAX(groupC[Cost (USD)])-MIN(groupC[Cost (USD)]))</f>
        <v>0.5069774141259793</v>
      </c>
      <c r="E2484">
        <f>(groupC[[#This Row],[Weight (lbs)]]-MIN(groupC[Weight (lbs)]))/(MAX(groupC[Weight (lbs)])-MIN(groupC[Weight (lbs)]))</f>
        <v>0.30934465550218604</v>
      </c>
      <c r="F2484">
        <f>IF(groupC[[#This Row],[normalized cost]]+groupC[[#This Row],[normalized weight]]&gt;1, 1, 0)</f>
        <v>0</v>
      </c>
    </row>
    <row r="2485" spans="1:6" x14ac:dyDescent="0.75">
      <c r="A2485">
        <v>22240.572759999999</v>
      </c>
      <c r="B2485">
        <v>58680.78559</v>
      </c>
      <c r="C2485">
        <v>0</v>
      </c>
      <c r="D2485">
        <f>(groupC[[#This Row],[Cost (USD)]]-MIN(groupC[Cost (USD)]))/(MAX(groupC[Cost (USD)])-MIN(groupC[Cost (USD)]))</f>
        <v>0.2917008164512841</v>
      </c>
      <c r="E2485">
        <f>(groupC[[#This Row],[Weight (lbs)]]-MIN(groupC[Weight (lbs)]))/(MAX(groupC[Weight (lbs)])-MIN(groupC[Weight (lbs)]))</f>
        <v>0.38168316141253811</v>
      </c>
      <c r="F2485">
        <f>IF(groupC[[#This Row],[normalized cost]]+groupC[[#This Row],[normalized weight]]&gt;1, 1, 0)</f>
        <v>0</v>
      </c>
    </row>
    <row r="2486" spans="1:6" x14ac:dyDescent="0.75">
      <c r="A2486">
        <v>23557.817879999999</v>
      </c>
      <c r="B2486">
        <v>57602.267930000002</v>
      </c>
      <c r="C2486">
        <v>0</v>
      </c>
      <c r="D2486">
        <f>(groupC[[#This Row],[Cost (USD)]]-MIN(groupC[Cost (USD)]))/(MAX(groupC[Cost (USD)])-MIN(groupC[Cost (USD)]))</f>
        <v>0.49916719011465327</v>
      </c>
      <c r="E2486">
        <f>(groupC[[#This Row],[Weight (lbs)]]-MIN(groupC[Weight (lbs)]))/(MAX(groupC[Weight (lbs)])-MIN(groupC[Weight (lbs)]))</f>
        <v>0.26332818922505696</v>
      </c>
      <c r="F2486">
        <f>IF(groupC[[#This Row],[normalized cost]]+groupC[[#This Row],[normalized weight]]&gt;1, 1, 0)</f>
        <v>0</v>
      </c>
    </row>
    <row r="2487" spans="1:6" x14ac:dyDescent="0.75">
      <c r="A2487">
        <v>22629.562389999999</v>
      </c>
      <c r="B2487">
        <v>57916.070720000003</v>
      </c>
      <c r="C2487">
        <v>0</v>
      </c>
      <c r="D2487">
        <f>(groupC[[#This Row],[Cost (USD)]]-MIN(groupC[Cost (USD)]))/(MAX(groupC[Cost (USD)])-MIN(groupC[Cost (USD)]))</f>
        <v>0.35296676210060696</v>
      </c>
      <c r="E2487">
        <f>(groupC[[#This Row],[Weight (lbs)]]-MIN(groupC[Weight (lbs)]))/(MAX(groupC[Weight (lbs)])-MIN(groupC[Weight (lbs)]))</f>
        <v>0.2977644547219096</v>
      </c>
      <c r="F2487">
        <f>IF(groupC[[#This Row],[normalized cost]]+groupC[[#This Row],[normalized weight]]&gt;1, 1, 0)</f>
        <v>0</v>
      </c>
    </row>
    <row r="2488" spans="1:6" x14ac:dyDescent="0.75">
      <c r="A2488">
        <v>22040.142960000001</v>
      </c>
      <c r="B2488">
        <v>59228.532160000002</v>
      </c>
      <c r="C2488">
        <v>0</v>
      </c>
      <c r="D2488">
        <f>(groupC[[#This Row],[Cost (USD)]]-MIN(groupC[Cost (USD)]))/(MAX(groupC[Cost (USD)])-MIN(groupC[Cost (USD)]))</f>
        <v>0.26013308228494009</v>
      </c>
      <c r="E2488">
        <f>(groupC[[#This Row],[Weight (lbs)]]-MIN(groupC[Weight (lbs)]))/(MAX(groupC[Weight (lbs)])-MIN(groupC[Weight (lbs)]))</f>
        <v>0.44179207984984831</v>
      </c>
      <c r="F2488">
        <f>IF(groupC[[#This Row],[normalized cost]]+groupC[[#This Row],[normalized weight]]&gt;1, 1, 0)</f>
        <v>0</v>
      </c>
    </row>
    <row r="2489" spans="1:6" x14ac:dyDescent="0.75">
      <c r="A2489">
        <v>22750.763920000001</v>
      </c>
      <c r="B2489">
        <v>59780.273730000001</v>
      </c>
      <c r="C2489">
        <v>0</v>
      </c>
      <c r="D2489">
        <f>(groupC[[#This Row],[Cost (USD)]]-MIN(groupC[Cost (USD)]))/(MAX(groupC[Cost (USD)])-MIN(groupC[Cost (USD)]))</f>
        <v>0.3720560276668764</v>
      </c>
      <c r="E2489">
        <f>(groupC[[#This Row],[Weight (lbs)]]-MIN(groupC[Weight (lbs)]))/(MAX(groupC[Weight (lbs)])-MIN(groupC[Weight (lbs)]))</f>
        <v>0.50233940382415121</v>
      </c>
      <c r="F2489">
        <f>IF(groupC[[#This Row],[normalized cost]]+groupC[[#This Row],[normalized weight]]&gt;1, 1, 0)</f>
        <v>0</v>
      </c>
    </row>
    <row r="2490" spans="1:6" x14ac:dyDescent="0.75">
      <c r="A2490">
        <v>23190.207190000001</v>
      </c>
      <c r="B2490">
        <v>59916.496619999998</v>
      </c>
      <c r="C2490">
        <v>0</v>
      </c>
      <c r="D2490">
        <f>(groupC[[#This Row],[Cost (USD)]]-MIN(groupC[Cost (USD)]))/(MAX(groupC[Cost (USD)])-MIN(groupC[Cost (USD)]))</f>
        <v>0.44126843185302578</v>
      </c>
      <c r="E2490">
        <f>(groupC[[#This Row],[Weight (lbs)]]-MIN(groupC[Weight (lbs)]))/(MAX(groupC[Weight (lbs)])-MIN(groupC[Weight (lbs)]))</f>
        <v>0.51728830726375552</v>
      </c>
      <c r="F2490">
        <f>IF(groupC[[#This Row],[normalized cost]]+groupC[[#This Row],[normalized weight]]&gt;1, 1, 0)</f>
        <v>0</v>
      </c>
    </row>
    <row r="2491" spans="1:6" x14ac:dyDescent="0.75">
      <c r="A2491">
        <v>22666.611209999999</v>
      </c>
      <c r="B2491">
        <v>58024.096339999996</v>
      </c>
      <c r="C2491">
        <v>0</v>
      </c>
      <c r="D2491">
        <f>(groupC[[#This Row],[Cost (USD)]]-MIN(groupC[Cost (USD)]))/(MAX(groupC[Cost (USD)])-MIN(groupC[Cost (USD)]))</f>
        <v>0.3588019587676532</v>
      </c>
      <c r="E2491">
        <f>(groupC[[#This Row],[Weight (lbs)]]-MIN(groupC[Weight (lbs)]))/(MAX(groupC[Weight (lbs)])-MIN(groupC[Weight (lbs)]))</f>
        <v>0.30961903042782307</v>
      </c>
      <c r="F2491">
        <f>IF(groupC[[#This Row],[normalized cost]]+groupC[[#This Row],[normalized weight]]&gt;1, 1, 0)</f>
        <v>0</v>
      </c>
    </row>
    <row r="2492" spans="1:6" x14ac:dyDescent="0.75">
      <c r="A2492">
        <v>22647.817299999999</v>
      </c>
      <c r="B2492">
        <v>58818.731469999999</v>
      </c>
      <c r="C2492">
        <v>0</v>
      </c>
      <c r="D2492">
        <f>(groupC[[#This Row],[Cost (USD)]]-MIN(groupC[Cost (USD)]))/(MAX(groupC[Cost (USD)])-MIN(groupC[Cost (USD)]))</f>
        <v>0.3558419141294496</v>
      </c>
      <c r="E2492">
        <f>(groupC[[#This Row],[Weight (lbs)]]-MIN(groupC[Weight (lbs)]))/(MAX(groupC[Weight (lbs)])-MIN(groupC[Weight (lbs)]))</f>
        <v>0.39682114328923501</v>
      </c>
      <c r="F2492">
        <f>IF(groupC[[#This Row],[normalized cost]]+groupC[[#This Row],[normalized weight]]&gt;1, 1, 0)</f>
        <v>0</v>
      </c>
    </row>
    <row r="2493" spans="1:6" x14ac:dyDescent="0.75">
      <c r="A2493">
        <v>21929.73343</v>
      </c>
      <c r="B2493">
        <v>58110.037320000003</v>
      </c>
      <c r="C2493">
        <v>0</v>
      </c>
      <c r="D2493">
        <f>(groupC[[#This Row],[Cost (USD)]]-MIN(groupC[Cost (USD)]))/(MAX(groupC[Cost (USD)])-MIN(groupC[Cost (USD)]))</f>
        <v>0.24274355890832119</v>
      </c>
      <c r="E2493">
        <f>(groupC[[#This Row],[Weight (lbs)]]-MIN(groupC[Weight (lbs)]))/(MAX(groupC[Weight (lbs)])-MIN(groupC[Weight (lbs)]))</f>
        <v>0.31905006959844329</v>
      </c>
      <c r="F2493">
        <f>IF(groupC[[#This Row],[normalized cost]]+groupC[[#This Row],[normalized weight]]&gt;1, 1, 0)</f>
        <v>0</v>
      </c>
    </row>
    <row r="2494" spans="1:6" x14ac:dyDescent="0.75">
      <c r="A2494">
        <v>22917.341939999998</v>
      </c>
      <c r="B2494">
        <v>58047.757740000001</v>
      </c>
      <c r="C2494">
        <v>0</v>
      </c>
      <c r="D2494">
        <f>(groupC[[#This Row],[Cost (USD)]]-MIN(groupC[Cost (USD)]))/(MAX(groupC[Cost (USD)])-MIN(groupC[Cost (USD)]))</f>
        <v>0.39829209961483975</v>
      </c>
      <c r="E2494">
        <f>(groupC[[#This Row],[Weight (lbs)]]-MIN(groupC[Weight (lbs)]))/(MAX(groupC[Weight (lbs)])-MIN(groupC[Weight (lbs)]))</f>
        <v>0.31221559833095541</v>
      </c>
      <c r="F2494">
        <f>IF(groupC[[#This Row],[normalized cost]]+groupC[[#This Row],[normalized weight]]&gt;1, 1, 0)</f>
        <v>0</v>
      </c>
    </row>
    <row r="2495" spans="1:6" x14ac:dyDescent="0.75">
      <c r="A2495">
        <v>24957.548220000001</v>
      </c>
      <c r="B2495">
        <v>58837.447769999999</v>
      </c>
      <c r="C2495">
        <v>0</v>
      </c>
      <c r="D2495">
        <f>(groupC[[#This Row],[Cost (USD)]]-MIN(groupC[Cost (USD)]))/(MAX(groupC[Cost (USD)])-MIN(groupC[Cost (USD)]))</f>
        <v>0.71962500266391916</v>
      </c>
      <c r="E2495">
        <f>(groupC[[#This Row],[Weight (lbs)]]-MIN(groupC[Weight (lbs)]))/(MAX(groupC[Weight (lbs)])-MIN(groupC[Weight (lbs)]))</f>
        <v>0.39887504305194499</v>
      </c>
      <c r="F2495">
        <f>IF(groupC[[#This Row],[normalized cost]]+groupC[[#This Row],[normalized weight]]&gt;1, 1, 0)</f>
        <v>1</v>
      </c>
    </row>
    <row r="2496" spans="1:6" x14ac:dyDescent="0.75">
      <c r="A2496">
        <v>23087.508460000001</v>
      </c>
      <c r="B2496">
        <v>60093.318809999997</v>
      </c>
      <c r="C2496">
        <v>0</v>
      </c>
      <c r="D2496">
        <f>(groupC[[#This Row],[Cost (USD)]]-MIN(groupC[Cost (USD)]))/(MAX(groupC[Cost (USD)])-MIN(groupC[Cost (USD)]))</f>
        <v>0.42509336104089518</v>
      </c>
      <c r="E2496">
        <f>(groupC[[#This Row],[Weight (lbs)]]-MIN(groupC[Weight (lbs)]))/(MAX(groupC[Weight (lbs)])-MIN(groupC[Weight (lbs)]))</f>
        <v>0.53669251931864148</v>
      </c>
      <c r="F2496">
        <f>IF(groupC[[#This Row],[normalized cost]]+groupC[[#This Row],[normalized weight]]&gt;1, 1, 0)</f>
        <v>0</v>
      </c>
    </row>
    <row r="2497" spans="1:6" x14ac:dyDescent="0.75">
      <c r="A2497">
        <v>23329.17945</v>
      </c>
      <c r="B2497">
        <v>59107.154369999997</v>
      </c>
      <c r="C2497">
        <v>0</v>
      </c>
      <c r="D2497">
        <f>(groupC[[#This Row],[Cost (USD)]]-MIN(groupC[Cost (USD)]))/(MAX(groupC[Cost (USD)])-MIN(groupC[Cost (USD)]))</f>
        <v>0.46315659099989936</v>
      </c>
      <c r="E2497">
        <f>(groupC[[#This Row],[Weight (lbs)]]-MIN(groupC[Weight (lbs)]))/(MAX(groupC[Weight (lbs)])-MIN(groupC[Weight (lbs)]))</f>
        <v>0.42847225626937152</v>
      </c>
      <c r="F2497">
        <f>IF(groupC[[#This Row],[normalized cost]]+groupC[[#This Row],[normalized weight]]&gt;1, 1, 0)</f>
        <v>0</v>
      </c>
    </row>
    <row r="2498" spans="1:6" x14ac:dyDescent="0.75">
      <c r="A2498">
        <v>24318.43893</v>
      </c>
      <c r="B2498">
        <v>58980.209649999997</v>
      </c>
      <c r="C2498">
        <v>0</v>
      </c>
      <c r="D2498">
        <f>(groupC[[#This Row],[Cost (USD)]]-MIN(groupC[Cost (USD)]))/(MAX(groupC[Cost (USD)])-MIN(groupC[Cost (USD)]))</f>
        <v>0.618965159816393</v>
      </c>
      <c r="E2498">
        <f>(groupC[[#This Row],[Weight (lbs)]]-MIN(groupC[Weight (lbs)]))/(MAX(groupC[Weight (lbs)])-MIN(groupC[Weight (lbs)]))</f>
        <v>0.4145415258212975</v>
      </c>
      <c r="F2498">
        <f>IF(groupC[[#This Row],[normalized cost]]+groupC[[#This Row],[normalized weight]]&gt;1, 1, 0)</f>
        <v>1</v>
      </c>
    </row>
    <row r="2499" spans="1:6" x14ac:dyDescent="0.75">
      <c r="A2499">
        <v>23239.03832</v>
      </c>
      <c r="B2499">
        <v>59668.037219999998</v>
      </c>
      <c r="C2499">
        <v>0</v>
      </c>
      <c r="D2499">
        <f>(groupC[[#This Row],[Cost (USD)]]-MIN(groupC[Cost (USD)]))/(MAX(groupC[Cost (USD)])-MIN(groupC[Cost (USD)]))</f>
        <v>0.4489593447356518</v>
      </c>
      <c r="E2499">
        <f>(groupC[[#This Row],[Weight (lbs)]]-MIN(groupC[Weight (lbs)]))/(MAX(groupC[Weight (lbs)])-MIN(groupC[Weight (lbs)]))</f>
        <v>0.49002273112407668</v>
      </c>
      <c r="F2499">
        <f>IF(groupC[[#This Row],[normalized cost]]+groupC[[#This Row],[normalized weight]]&gt;1, 1, 0)</f>
        <v>0</v>
      </c>
    </row>
    <row r="2500" spans="1:6" x14ac:dyDescent="0.75">
      <c r="A2500">
        <v>21975.030009999999</v>
      </c>
      <c r="B2500">
        <v>61708.995920000001</v>
      </c>
      <c r="C2500">
        <v>0</v>
      </c>
      <c r="D2500">
        <f>(groupC[[#This Row],[Cost (USD)]]-MIN(groupC[Cost (USD)]))/(MAX(groupC[Cost (USD)])-MIN(groupC[Cost (USD)]))</f>
        <v>0.24987777944880218</v>
      </c>
      <c r="E2500">
        <f>(groupC[[#This Row],[Weight (lbs)]]-MIN(groupC[Weight (lbs)]))/(MAX(groupC[Weight (lbs)])-MIN(groupC[Weight (lbs)]))</f>
        <v>0.71399459466713489</v>
      </c>
      <c r="F2500">
        <f>IF(groupC[[#This Row],[normalized cost]]+groupC[[#This Row],[normalized weight]]&gt;1, 1, 0)</f>
        <v>0</v>
      </c>
    </row>
    <row r="2501" spans="1:6" x14ac:dyDescent="0.75">
      <c r="A2501">
        <v>21626.229790000001</v>
      </c>
      <c r="B2501">
        <v>58011.577250000002</v>
      </c>
      <c r="C2501">
        <v>0</v>
      </c>
      <c r="D2501">
        <f>(groupC[[#This Row],[Cost (USD)]]-MIN(groupC[Cost (USD)]))/(MAX(groupC[Cost (USD)])-MIN(groupC[Cost (USD)]))</f>
        <v>0.19494167402873819</v>
      </c>
      <c r="E2501">
        <f>(groupC[[#This Row],[Weight (lbs)]]-MIN(groupC[Weight (lbs)]))/(MAX(groupC[Weight (lbs)])-MIN(groupC[Weight (lbs)]))</f>
        <v>0.30824520355069812</v>
      </c>
      <c r="F2501">
        <f>IF(groupC[[#This Row],[normalized cost]]+groupC[[#This Row],[normalized weight]]&gt;1, 1, 0)</f>
        <v>0</v>
      </c>
    </row>
    <row r="2502" spans="1:6" x14ac:dyDescent="0.75">
      <c r="A2502">
        <v>22729.615750000001</v>
      </c>
      <c r="B2502">
        <v>60746.355779999998</v>
      </c>
      <c r="C2502">
        <v>0</v>
      </c>
      <c r="D2502">
        <f>(groupC[[#This Row],[Cost (USD)]]-MIN(groupC[Cost (USD)]))/(MAX(groupC[Cost (USD)])-MIN(groupC[Cost (USD)]))</f>
        <v>0.36872518660100362</v>
      </c>
      <c r="E2502">
        <f>(groupC[[#This Row],[Weight (lbs)]]-MIN(groupC[Weight (lbs)]))/(MAX(groupC[Weight (lbs)])-MIN(groupC[Weight (lbs)]))</f>
        <v>0.60835585436477069</v>
      </c>
      <c r="F2502">
        <f>IF(groupC[[#This Row],[normalized cost]]+groupC[[#This Row],[normalized weight]]&gt;1, 1, 0)</f>
        <v>0</v>
      </c>
    </row>
    <row r="2503" spans="1:6" x14ac:dyDescent="0.75">
      <c r="A2503">
        <v>24365.598819999999</v>
      </c>
      <c r="B2503">
        <v>57655.753239999998</v>
      </c>
      <c r="C2503">
        <v>0</v>
      </c>
      <c r="D2503">
        <f>(groupC[[#This Row],[Cost (USD)]]-MIN(groupC[Cost (USD)]))/(MAX(groupC[Cost (USD)])-MIN(groupC[Cost (USD)]))</f>
        <v>0.62639285205993167</v>
      </c>
      <c r="E2503">
        <f>(groupC[[#This Row],[Weight (lbs)]]-MIN(groupC[Weight (lbs)]))/(MAX(groupC[Weight (lbs)])-MIN(groupC[Weight (lbs)]))</f>
        <v>0.26919758998896137</v>
      </c>
      <c r="F2503">
        <f>IF(groupC[[#This Row],[normalized cost]]+groupC[[#This Row],[normalized weight]]&gt;1, 1, 0)</f>
        <v>0</v>
      </c>
    </row>
    <row r="2504" spans="1:6" x14ac:dyDescent="0.75">
      <c r="A2504">
        <v>24232.383890000001</v>
      </c>
      <c r="B2504">
        <v>61128.342360000002</v>
      </c>
      <c r="C2504">
        <v>0</v>
      </c>
      <c r="D2504">
        <f>(groupC[[#This Row],[Cost (USD)]]-MIN(groupC[Cost (USD)]))/(MAX(groupC[Cost (USD)])-MIN(groupC[Cost (USD)]))</f>
        <v>0.60541147355619562</v>
      </c>
      <c r="E2504">
        <f>(groupC[[#This Row],[Weight (lbs)]]-MIN(groupC[Weight (lbs)]))/(MAX(groupC[Weight (lbs)])-MIN(groupC[Weight (lbs)]))</f>
        <v>0.6502745106173643</v>
      </c>
      <c r="F2504">
        <f>IF(groupC[[#This Row],[normalized cost]]+groupC[[#This Row],[normalized weight]]&gt;1, 1, 0)</f>
        <v>1</v>
      </c>
    </row>
    <row r="2505" spans="1:6" x14ac:dyDescent="0.75">
      <c r="A2505">
        <v>23114.951099999998</v>
      </c>
      <c r="B2505">
        <v>59088.375399999997</v>
      </c>
      <c r="C2505">
        <v>0</v>
      </c>
      <c r="D2505">
        <f>(groupC[[#This Row],[Cost (USD)]]-MIN(groupC[Cost (USD)]))/(MAX(groupC[Cost (USD)])-MIN(groupC[Cost (USD)]))</f>
        <v>0.42941558240888839</v>
      </c>
      <c r="E2505">
        <f>(groupC[[#This Row],[Weight (lbs)]]-MIN(groupC[Weight (lbs)]))/(MAX(groupC[Weight (lbs)])-MIN(groupC[Weight (lbs)]))</f>
        <v>0.42641147919126648</v>
      </c>
      <c r="F2505">
        <f>IF(groupC[[#This Row],[normalized cost]]+groupC[[#This Row],[normalized weight]]&gt;1, 1, 0)</f>
        <v>0</v>
      </c>
    </row>
    <row r="2506" spans="1:6" x14ac:dyDescent="0.75">
      <c r="A2506">
        <v>22668.902620000001</v>
      </c>
      <c r="B2506">
        <v>57688.499400000001</v>
      </c>
      <c r="C2506">
        <v>0</v>
      </c>
      <c r="D2506">
        <f>(groupC[[#This Row],[Cost (USD)]]-MIN(groupC[Cost (USD)]))/(MAX(groupC[Cost (USD)])-MIN(groupC[Cost (USD)]))</f>
        <v>0.35916285630757067</v>
      </c>
      <c r="E2506">
        <f>(groupC[[#This Row],[Weight (lbs)]]-MIN(groupC[Weight (lbs)]))/(MAX(groupC[Weight (lbs)])-MIN(groupC[Weight (lbs)]))</f>
        <v>0.2727911063492286</v>
      </c>
      <c r="F2506">
        <f>IF(groupC[[#This Row],[normalized cost]]+groupC[[#This Row],[normalized weight]]&gt;1, 1, 0)</f>
        <v>0</v>
      </c>
    </row>
    <row r="2507" spans="1:6" x14ac:dyDescent="0.75">
      <c r="A2507">
        <v>23824.441220000001</v>
      </c>
      <c r="B2507">
        <v>58132.572240000001</v>
      </c>
      <c r="C2507">
        <v>0</v>
      </c>
      <c r="D2507">
        <f>(groupC[[#This Row],[Cost (USD)]]-MIN(groupC[Cost (USD)]))/(MAX(groupC[Cost (USD)])-MIN(groupC[Cost (USD)]))</f>
        <v>0.54116042026138245</v>
      </c>
      <c r="E2507">
        <f>(groupC[[#This Row],[Weight (lbs)]]-MIN(groupC[Weight (lbs)]))/(MAX(groupC[Weight (lbs)])-MIN(groupC[Weight (lbs)]))</f>
        <v>0.32152301921138415</v>
      </c>
      <c r="F2507">
        <f>IF(groupC[[#This Row],[normalized cost]]+groupC[[#This Row],[normalized weight]]&gt;1, 1, 0)</f>
        <v>0</v>
      </c>
    </row>
    <row r="2508" spans="1:6" x14ac:dyDescent="0.75">
      <c r="A2508">
        <v>23573.377560000001</v>
      </c>
      <c r="B2508">
        <v>59708.112650000003</v>
      </c>
      <c r="C2508">
        <v>0</v>
      </c>
      <c r="D2508">
        <f>(groupC[[#This Row],[Cost (USD)]]-MIN(groupC[Cost (USD)]))/(MAX(groupC[Cost (USD)])-MIN(groupC[Cost (USD)]))</f>
        <v>0.50161784287164579</v>
      </c>
      <c r="E2508">
        <f>(groupC[[#This Row],[Weight (lbs)]]-MIN(groupC[Weight (lbs)]))/(MAX(groupC[Weight (lbs)])-MIN(groupC[Weight (lbs)]))</f>
        <v>0.49442055100126986</v>
      </c>
      <c r="F2508">
        <f>IF(groupC[[#This Row],[normalized cost]]+groupC[[#This Row],[normalized weight]]&gt;1, 1, 0)</f>
        <v>0</v>
      </c>
    </row>
    <row r="2509" spans="1:6" x14ac:dyDescent="0.75">
      <c r="A2509">
        <v>23174.621609999998</v>
      </c>
      <c r="B2509">
        <v>59818.533430000003</v>
      </c>
      <c r="C2509">
        <v>0</v>
      </c>
      <c r="D2509">
        <f>(groupC[[#This Row],[Cost (USD)]]-MIN(groupC[Cost (USD)]))/(MAX(groupC[Cost (USD)])-MIN(groupC[Cost (USD)]))</f>
        <v>0.43881369984077817</v>
      </c>
      <c r="E2509">
        <f>(groupC[[#This Row],[Weight (lbs)]]-MIN(groupC[Weight (lbs)]))/(MAX(groupC[Weight (lbs)])-MIN(groupC[Weight (lbs)]))</f>
        <v>0.50653796811043439</v>
      </c>
      <c r="F2509">
        <f>IF(groupC[[#This Row],[normalized cost]]+groupC[[#This Row],[normalized weight]]&gt;1, 1, 0)</f>
        <v>0</v>
      </c>
    </row>
    <row r="2510" spans="1:6" x14ac:dyDescent="0.75">
      <c r="A2510">
        <v>23802.08901</v>
      </c>
      <c r="B2510">
        <v>57760.205699999999</v>
      </c>
      <c r="C2510">
        <v>0</v>
      </c>
      <c r="D2510">
        <f>(groupC[[#This Row],[Cost (USD)]]-MIN(groupC[Cost (USD)]))/(MAX(groupC[Cost (USD)])-MIN(groupC[Cost (USD)]))</f>
        <v>0.53763994265121506</v>
      </c>
      <c r="E2510">
        <f>(groupC[[#This Row],[Weight (lbs)]]-MIN(groupC[Weight (lbs)]))/(MAX(groupC[Weight (lbs)])-MIN(groupC[Weight (lbs)]))</f>
        <v>0.28066005227095503</v>
      </c>
      <c r="F2510">
        <f>IF(groupC[[#This Row],[normalized cost]]+groupC[[#This Row],[normalized weight]]&gt;1, 1, 0)</f>
        <v>0</v>
      </c>
    </row>
    <row r="2511" spans="1:6" x14ac:dyDescent="0.75">
      <c r="A2511">
        <v>23397.520260000001</v>
      </c>
      <c r="B2511">
        <v>58395.35151</v>
      </c>
      <c r="C2511">
        <v>0</v>
      </c>
      <c r="D2511">
        <f>(groupC[[#This Row],[Cost (USD)]]-MIN(groupC[Cost (USD)]))/(MAX(groupC[Cost (USD)])-MIN(groupC[Cost (USD)]))</f>
        <v>0.47392028244095602</v>
      </c>
      <c r="E2511">
        <f>(groupC[[#This Row],[Weight (lbs)]]-MIN(groupC[Weight (lbs)]))/(MAX(groupC[Weight (lbs)])-MIN(groupC[Weight (lbs)]))</f>
        <v>0.35036003722766457</v>
      </c>
      <c r="F2511">
        <f>IF(groupC[[#This Row],[normalized cost]]+groupC[[#This Row],[normalized weight]]&gt;1, 1, 0)</f>
        <v>0</v>
      </c>
    </row>
    <row r="2512" spans="1:6" x14ac:dyDescent="0.75">
      <c r="A2512">
        <v>24221.723559999999</v>
      </c>
      <c r="B2512">
        <v>59235.393550000001</v>
      </c>
      <c r="C2512">
        <v>0</v>
      </c>
      <c r="D2512">
        <f>(groupC[[#This Row],[Cost (USD)]]-MIN(groupC[Cost (USD)]))/(MAX(groupC[Cost (USD)])-MIN(groupC[Cost (USD)]))</f>
        <v>0.6037324694182602</v>
      </c>
      <c r="E2512">
        <f>(groupC[[#This Row],[Weight (lbs)]]-MIN(groupC[Weight (lbs)]))/(MAX(groupC[Weight (lbs)])-MIN(groupC[Weight (lbs)]))</f>
        <v>0.44254503889051644</v>
      </c>
      <c r="F2512">
        <f>IF(groupC[[#This Row],[normalized cost]]+groupC[[#This Row],[normalized weight]]&gt;1, 1, 0)</f>
        <v>1</v>
      </c>
    </row>
    <row r="2513" spans="1:6" x14ac:dyDescent="0.75">
      <c r="A2513">
        <v>22205.401160000001</v>
      </c>
      <c r="B2513">
        <v>58061.885349999997</v>
      </c>
      <c r="C2513">
        <v>0</v>
      </c>
      <c r="D2513">
        <f>(groupC[[#This Row],[Cost (USD)]]-MIN(groupC[Cost (USD)]))/(MAX(groupC[Cost (USD)])-MIN(groupC[Cost (USD)]))</f>
        <v>0.28616128231511806</v>
      </c>
      <c r="E2513">
        <f>(groupC[[#This Row],[Weight (lbs)]]-MIN(groupC[Weight (lbs)]))/(MAX(groupC[Weight (lbs)])-MIN(groupC[Weight (lbs)]))</f>
        <v>0.31376594187250212</v>
      </c>
      <c r="F2513">
        <f>IF(groupC[[#This Row],[normalized cost]]+groupC[[#This Row],[normalized weight]]&gt;1, 1, 0)</f>
        <v>0</v>
      </c>
    </row>
    <row r="2514" spans="1:6" x14ac:dyDescent="0.75">
      <c r="A2514">
        <v>23064.53066</v>
      </c>
      <c r="B2514">
        <v>60311.034339999998</v>
      </c>
      <c r="C2514">
        <v>0</v>
      </c>
      <c r="D2514">
        <f>(groupC[[#This Row],[Cost (USD)]]-MIN(groupC[Cost (USD)]))/(MAX(groupC[Cost (USD)])-MIN(groupC[Cost (USD)]))</f>
        <v>0.42147435287879825</v>
      </c>
      <c r="E2514">
        <f>(groupC[[#This Row],[Weight (lbs)]]-MIN(groupC[Weight (lbs)]))/(MAX(groupC[Weight (lbs)])-MIN(groupC[Weight (lbs)]))</f>
        <v>0.56058430751424038</v>
      </c>
      <c r="F2514">
        <f>IF(groupC[[#This Row],[normalized cost]]+groupC[[#This Row],[normalized weight]]&gt;1, 1, 0)</f>
        <v>0</v>
      </c>
    </row>
    <row r="2515" spans="1:6" x14ac:dyDescent="0.75">
      <c r="A2515">
        <v>23120.727610000002</v>
      </c>
      <c r="B2515">
        <v>59974.734649999999</v>
      </c>
      <c r="C2515">
        <v>0</v>
      </c>
      <c r="D2515">
        <f>(groupC[[#This Row],[Cost (USD)]]-MIN(groupC[Cost (USD)]))/(MAX(groupC[Cost (USD)])-MIN(groupC[Cost (USD)]))</f>
        <v>0.43032538390591796</v>
      </c>
      <c r="E2515">
        <f>(groupC[[#This Row],[Weight (lbs)]]-MIN(groupC[Weight (lbs)]))/(MAX(groupC[Weight (lbs)])-MIN(groupC[Weight (lbs)]))</f>
        <v>0.52367926466440096</v>
      </c>
      <c r="F2515">
        <f>IF(groupC[[#This Row],[normalized cost]]+groupC[[#This Row],[normalized weight]]&gt;1, 1, 0)</f>
        <v>0</v>
      </c>
    </row>
    <row r="2516" spans="1:6" x14ac:dyDescent="0.75">
      <c r="A2516">
        <v>23967.870719999999</v>
      </c>
      <c r="B2516">
        <v>58586.550779999998</v>
      </c>
      <c r="C2516">
        <v>0</v>
      </c>
      <c r="D2516">
        <f>(groupC[[#This Row],[Cost (USD)]]-MIN(groupC[Cost (USD)]))/(MAX(groupC[Cost (USD)])-MIN(groupC[Cost (USD)]))</f>
        <v>0.56375059561261087</v>
      </c>
      <c r="E2516">
        <f>(groupC[[#This Row],[Weight (lbs)]]-MIN(groupC[Weight (lbs)]))/(MAX(groupC[Weight (lbs)])-MIN(groupC[Weight (lbs)]))</f>
        <v>0.37134196930202334</v>
      </c>
      <c r="F2516">
        <f>IF(groupC[[#This Row],[normalized cost]]+groupC[[#This Row],[normalized weight]]&gt;1, 1, 0)</f>
        <v>0</v>
      </c>
    </row>
    <row r="2517" spans="1:6" x14ac:dyDescent="0.75">
      <c r="A2517">
        <v>22349.221829999999</v>
      </c>
      <c r="B2517">
        <v>60130.447339999999</v>
      </c>
      <c r="C2517">
        <v>0</v>
      </c>
      <c r="D2517">
        <f>(groupC[[#This Row],[Cost (USD)]]-MIN(groupC[Cost (USD)]))/(MAX(groupC[Cost (USD)])-MIN(groupC[Cost (USD)]))</f>
        <v>0.30881306702071304</v>
      </c>
      <c r="E2517">
        <f>(groupC[[#This Row],[Weight (lbs)]]-MIN(groupC[Weight (lbs)]))/(MAX(groupC[Weight (lbs)])-MIN(groupC[Weight (lbs)]))</f>
        <v>0.54076695064089941</v>
      </c>
      <c r="F2517">
        <f>IF(groupC[[#This Row],[normalized cost]]+groupC[[#This Row],[normalized weight]]&gt;1, 1, 0)</f>
        <v>0</v>
      </c>
    </row>
    <row r="2518" spans="1:6" x14ac:dyDescent="0.75">
      <c r="A2518">
        <v>22650.039990000001</v>
      </c>
      <c r="B2518">
        <v>61628.322849999997</v>
      </c>
      <c r="C2518">
        <v>0</v>
      </c>
      <c r="D2518">
        <f>(groupC[[#This Row],[Cost (USD)]]-MIN(groupC[Cost (USD)]))/(MAX(groupC[Cost (USD)])-MIN(groupC[Cost (USD)]))</f>
        <v>0.35619198825542425</v>
      </c>
      <c r="E2518">
        <f>(groupC[[#This Row],[Weight (lbs)]]-MIN(groupC[Weight (lbs)]))/(MAX(groupC[Weight (lbs)])-MIN(groupC[Weight (lbs)]))</f>
        <v>0.70514164834066562</v>
      </c>
      <c r="F2518">
        <f>IF(groupC[[#This Row],[normalized cost]]+groupC[[#This Row],[normalized weight]]&gt;1, 1, 0)</f>
        <v>1</v>
      </c>
    </row>
    <row r="2519" spans="1:6" x14ac:dyDescent="0.75">
      <c r="A2519">
        <v>23708.740419999998</v>
      </c>
      <c r="B2519">
        <v>60622.28933</v>
      </c>
      <c r="C2519">
        <v>0</v>
      </c>
      <c r="D2519">
        <f>(groupC[[#This Row],[Cost (USD)]]-MIN(groupC[Cost (USD)]))/(MAX(groupC[Cost (USD)])-MIN(groupC[Cost (USD)]))</f>
        <v>0.52293752078618738</v>
      </c>
      <c r="E2519">
        <f>(groupC[[#This Row],[Weight (lbs)]]-MIN(groupC[Weight (lbs)]))/(MAX(groupC[Weight (lbs)])-MIN(groupC[Weight (lbs)]))</f>
        <v>0.5947409811144343</v>
      </c>
      <c r="F2519">
        <f>IF(groupC[[#This Row],[normalized cost]]+groupC[[#This Row],[normalized weight]]&gt;1, 1, 0)</f>
        <v>1</v>
      </c>
    </row>
    <row r="2520" spans="1:6" x14ac:dyDescent="0.75">
      <c r="A2520">
        <v>23746.27304</v>
      </c>
      <c r="B2520">
        <v>58244.278030000001</v>
      </c>
      <c r="C2520">
        <v>0</v>
      </c>
      <c r="D2520">
        <f>(groupC[[#This Row],[Cost (USD)]]-MIN(groupC[Cost (USD)]))/(MAX(groupC[Cost (USD)])-MIN(groupC[Cost (USD)]))</f>
        <v>0.52884891605139484</v>
      </c>
      <c r="E2520">
        <f>(groupC[[#This Row],[Weight (lbs)]]-MIN(groupC[Weight (lbs)]))/(MAX(groupC[Weight (lbs)])-MIN(groupC[Weight (lbs)]))</f>
        <v>0.33378145146425114</v>
      </c>
      <c r="F2520">
        <f>IF(groupC[[#This Row],[normalized cost]]+groupC[[#This Row],[normalized weight]]&gt;1, 1, 0)</f>
        <v>0</v>
      </c>
    </row>
    <row r="2521" spans="1:6" x14ac:dyDescent="0.75">
      <c r="A2521">
        <v>23339.46153</v>
      </c>
      <c r="B2521">
        <v>59626.980960000001</v>
      </c>
      <c r="C2521">
        <v>0</v>
      </c>
      <c r="D2521">
        <f>(groupC[[#This Row],[Cost (USD)]]-MIN(groupC[Cost (USD)]))/(MAX(groupC[Cost (USD)])-MIN(groupC[Cost (USD)]))</f>
        <v>0.46477602068608931</v>
      </c>
      <c r="E2521">
        <f>(groupC[[#This Row],[Weight (lbs)]]-MIN(groupC[Weight (lbs)]))/(MAX(groupC[Weight (lbs)])-MIN(groupC[Weight (lbs)]))</f>
        <v>0.48551727637758535</v>
      </c>
      <c r="F2521">
        <f>IF(groupC[[#This Row],[normalized cost]]+groupC[[#This Row],[normalized weight]]&gt;1, 1, 0)</f>
        <v>0</v>
      </c>
    </row>
    <row r="2522" spans="1:6" x14ac:dyDescent="0.75">
      <c r="A2522">
        <v>22875.885020000002</v>
      </c>
      <c r="B2522">
        <v>56253.835319999998</v>
      </c>
      <c r="C2522">
        <v>0</v>
      </c>
      <c r="D2522">
        <f>(groupC[[#This Row],[Cost (USD)]]-MIN(groupC[Cost (USD)]))/(MAX(groupC[Cost (USD)])-MIN(groupC[Cost (USD)]))</f>
        <v>0.39176262630340947</v>
      </c>
      <c r="E2522">
        <f>(groupC[[#This Row],[Weight (lbs)]]-MIN(groupC[Weight (lbs)]))/(MAX(groupC[Weight (lbs)])-MIN(groupC[Weight (lbs)]))</f>
        <v>0.11535313979170482</v>
      </c>
      <c r="F2522">
        <f>IF(groupC[[#This Row],[normalized cost]]+groupC[[#This Row],[normalized weight]]&gt;1, 1, 0)</f>
        <v>0</v>
      </c>
    </row>
    <row r="2523" spans="1:6" x14ac:dyDescent="0.75">
      <c r="A2523">
        <v>23180.082160000002</v>
      </c>
      <c r="B2523">
        <v>55698.316010000002</v>
      </c>
      <c r="C2523">
        <v>0</v>
      </c>
      <c r="D2523">
        <f>(groupC[[#This Row],[Cost (USD)]]-MIN(groupC[Cost (USD)]))/(MAX(groupC[Cost (USD)])-MIN(groupC[Cost (USD)]))</f>
        <v>0.43967373757370082</v>
      </c>
      <c r="E2523">
        <f>(groupC[[#This Row],[Weight (lbs)]]-MIN(groupC[Weight (lbs)]))/(MAX(groupC[Weight (lbs)])-MIN(groupC[Weight (lbs)]))</f>
        <v>5.4391252079399426E-2</v>
      </c>
      <c r="F2523">
        <f>IF(groupC[[#This Row],[normalized cost]]+groupC[[#This Row],[normalized weight]]&gt;1, 1, 0)</f>
        <v>0</v>
      </c>
    </row>
    <row r="2524" spans="1:6" x14ac:dyDescent="0.75">
      <c r="A2524">
        <v>24153.56623</v>
      </c>
      <c r="B2524">
        <v>59992.46759</v>
      </c>
      <c r="C2524">
        <v>0</v>
      </c>
      <c r="D2524">
        <f>(groupC[[#This Row],[Cost (USD)]]-MIN(groupC[Cost (USD)]))/(MAX(groupC[Cost (USD)])-MIN(groupC[Cost (USD)]))</f>
        <v>0.59299767611443133</v>
      </c>
      <c r="E2524">
        <f>(groupC[[#This Row],[Weight (lbs)]]-MIN(groupC[Weight (lbs)]))/(MAX(groupC[Weight (lbs)])-MIN(groupC[Weight (lbs)]))</f>
        <v>0.5256252519192619</v>
      </c>
      <c r="F2524">
        <f>IF(groupC[[#This Row],[normalized cost]]+groupC[[#This Row],[normalized weight]]&gt;1, 1, 0)</f>
        <v>1</v>
      </c>
    </row>
    <row r="2525" spans="1:6" x14ac:dyDescent="0.75">
      <c r="A2525">
        <v>24317.451539999998</v>
      </c>
      <c r="B2525">
        <v>59518.418010000001</v>
      </c>
      <c r="C2525">
        <v>0</v>
      </c>
      <c r="D2525">
        <f>(groupC[[#This Row],[Cost (USD)]]-MIN(groupC[Cost (USD)]))/(MAX(groupC[Cost (USD)])-MIN(groupC[Cost (USD)]))</f>
        <v>0.61880964569105557</v>
      </c>
      <c r="E2525">
        <f>(groupC[[#This Row],[Weight (lbs)]]-MIN(groupC[Weight (lbs)]))/(MAX(groupC[Weight (lbs)])-MIN(groupC[Weight (lbs)]))</f>
        <v>0.47360373485259921</v>
      </c>
      <c r="F2525">
        <f>IF(groupC[[#This Row],[normalized cost]]+groupC[[#This Row],[normalized weight]]&gt;1, 1, 0)</f>
        <v>1</v>
      </c>
    </row>
    <row r="2526" spans="1:6" x14ac:dyDescent="0.75">
      <c r="A2526">
        <v>25236.773740000001</v>
      </c>
      <c r="B2526">
        <v>59297.06566</v>
      </c>
      <c r="C2526">
        <v>0</v>
      </c>
      <c r="D2526">
        <f>(groupC[[#This Row],[Cost (USD)]]-MIN(groupC[Cost (USD)]))/(MAX(groupC[Cost (USD)])-MIN(groupC[Cost (USD)]))</f>
        <v>0.76360307871757616</v>
      </c>
      <c r="E2526">
        <f>(groupC[[#This Row],[Weight (lbs)]]-MIN(groupC[Weight (lbs)]))/(MAX(groupC[Weight (lbs)])-MIN(groupC[Weight (lbs)]))</f>
        <v>0.44931284727651283</v>
      </c>
      <c r="F2526">
        <f>IF(groupC[[#This Row],[normalized cost]]+groupC[[#This Row],[normalized weight]]&gt;1, 1, 0)</f>
        <v>1</v>
      </c>
    </row>
    <row r="2527" spans="1:6" x14ac:dyDescent="0.75">
      <c r="A2527">
        <v>23425.566780000001</v>
      </c>
      <c r="B2527">
        <v>58121.068030000002</v>
      </c>
      <c r="C2527">
        <v>0</v>
      </c>
      <c r="D2527">
        <f>(groupC[[#This Row],[Cost (USD)]]-MIN(groupC[Cost (USD)]))/(MAX(groupC[Cost (USD)])-MIN(groupC[Cost (USD)]))</f>
        <v>0.47833761503147426</v>
      </c>
      <c r="E2527">
        <f>(groupC[[#This Row],[Weight (lbs)]]-MIN(groupC[Weight (lbs)]))/(MAX(groupC[Weight (lbs)])-MIN(groupC[Weight (lbs)]))</f>
        <v>0.32026056380143858</v>
      </c>
      <c r="F2527">
        <f>IF(groupC[[#This Row],[normalized cost]]+groupC[[#This Row],[normalized weight]]&gt;1, 1, 0)</f>
        <v>0</v>
      </c>
    </row>
    <row r="2528" spans="1:6" x14ac:dyDescent="0.75">
      <c r="A2528">
        <v>22664.765189999998</v>
      </c>
      <c r="B2528">
        <v>59086.274899999997</v>
      </c>
      <c r="C2528">
        <v>0</v>
      </c>
      <c r="D2528">
        <f>(groupC[[#This Row],[Cost (USD)]]-MIN(groupC[Cost (USD)]))/(MAX(groupC[Cost (USD)])-MIN(groupC[Cost (USD)]))</f>
        <v>0.35851121024310351</v>
      </c>
      <c r="E2528">
        <f>(groupC[[#This Row],[Weight (lbs)]]-MIN(groupC[Weight (lbs)]))/(MAX(groupC[Weight (lbs)])-MIN(groupC[Weight (lbs)]))</f>
        <v>0.42618097335135297</v>
      </c>
      <c r="F2528">
        <f>IF(groupC[[#This Row],[normalized cost]]+groupC[[#This Row],[normalized weight]]&gt;1, 1, 0)</f>
        <v>0</v>
      </c>
    </row>
    <row r="2529" spans="1:6" x14ac:dyDescent="0.75">
      <c r="A2529">
        <v>24824.627250000001</v>
      </c>
      <c r="B2529">
        <v>57808.709410000003</v>
      </c>
      <c r="C2529">
        <v>0</v>
      </c>
      <c r="D2529">
        <f>(groupC[[#This Row],[Cost (USD)]]-MIN(groupC[Cost (USD)]))/(MAX(groupC[Cost (USD)])-MIN(groupC[Cost (USD)]))</f>
        <v>0.69868992291982612</v>
      </c>
      <c r="E2529">
        <f>(groupC[[#This Row],[Weight (lbs)]]-MIN(groupC[Weight (lbs)]))/(MAX(groupC[Weight (lbs)])-MIN(groupC[Weight (lbs)]))</f>
        <v>0.28598277943709177</v>
      </c>
      <c r="F2529">
        <f>IF(groupC[[#This Row],[normalized cost]]+groupC[[#This Row],[normalized weight]]&gt;1, 1, 0)</f>
        <v>0</v>
      </c>
    </row>
    <row r="2530" spans="1:6" x14ac:dyDescent="0.75">
      <c r="A2530">
        <v>23583.534</v>
      </c>
      <c r="B2530">
        <v>59531.379269999998</v>
      </c>
      <c r="C2530">
        <v>0</v>
      </c>
      <c r="D2530">
        <f>(groupC[[#This Row],[Cost (USD)]]-MIN(groupC[Cost (USD)]))/(MAX(groupC[Cost (USD)])-MIN(groupC[Cost (USD)]))</f>
        <v>0.50321748423234358</v>
      </c>
      <c r="E2530">
        <f>(groupC[[#This Row],[Weight (lbs)]]-MIN(groupC[Weight (lbs)]))/(MAX(groupC[Weight (lbs)])-MIN(groupC[Weight (lbs)]))</f>
        <v>0.47502608482766995</v>
      </c>
      <c r="F2530">
        <f>IF(groupC[[#This Row],[normalized cost]]+groupC[[#This Row],[normalized weight]]&gt;1, 1, 0)</f>
        <v>0</v>
      </c>
    </row>
    <row r="2531" spans="1:6" x14ac:dyDescent="0.75">
      <c r="A2531">
        <v>22725.094990000001</v>
      </c>
      <c r="B2531">
        <v>60404.784169999999</v>
      </c>
      <c r="C2531">
        <v>0</v>
      </c>
      <c r="D2531">
        <f>(groupC[[#This Row],[Cost (USD)]]-MIN(groupC[Cost (USD)]))/(MAX(groupC[Cost (USD)])-MIN(groupC[Cost (USD)]))</f>
        <v>0.36801316598376094</v>
      </c>
      <c r="E2531">
        <f>(groupC[[#This Row],[Weight (lbs)]]-MIN(groupC[Weight (lbs)]))/(MAX(groupC[Weight (lbs)])-MIN(groupC[Weight (lbs)]))</f>
        <v>0.57087227861916523</v>
      </c>
      <c r="F2531">
        <f>IF(groupC[[#This Row],[normalized cost]]+groupC[[#This Row],[normalized weight]]&gt;1, 1, 0)</f>
        <v>0</v>
      </c>
    </row>
    <row r="2532" spans="1:6" x14ac:dyDescent="0.75">
      <c r="A2532">
        <v>21593.44181</v>
      </c>
      <c r="B2532">
        <v>59822.331129999999</v>
      </c>
      <c r="C2532">
        <v>0</v>
      </c>
      <c r="D2532">
        <f>(groupC[[#This Row],[Cost (USD)]]-MIN(groupC[Cost (USD)]))/(MAX(groupC[Cost (USD)])-MIN(groupC[Cost (USD)]))</f>
        <v>0.18977756052619793</v>
      </c>
      <c r="E2532">
        <f>(groupC[[#This Row],[Weight (lbs)]]-MIN(groupC[Weight (lbs)]))/(MAX(groupC[Weight (lbs)])-MIN(groupC[Weight (lbs)]))</f>
        <v>0.50695472223004323</v>
      </c>
      <c r="F2532">
        <f>IF(groupC[[#This Row],[normalized cost]]+groupC[[#This Row],[normalized weight]]&gt;1, 1, 0)</f>
        <v>0</v>
      </c>
    </row>
    <row r="2533" spans="1:6" x14ac:dyDescent="0.75">
      <c r="A2533">
        <v>22356.922859999999</v>
      </c>
      <c r="B2533">
        <v>59499.808510000003</v>
      </c>
      <c r="C2533">
        <v>0</v>
      </c>
      <c r="D2533">
        <f>(groupC[[#This Row],[Cost (USD)]]-MIN(groupC[Cost (USD)]))/(MAX(groupC[Cost (USD)])-MIN(groupC[Cost (USD)]))</f>
        <v>0.31002598080821892</v>
      </c>
      <c r="E2533">
        <f>(groupC[[#This Row],[Weight (lbs)]]-MIN(groupC[Weight (lbs)]))/(MAX(groupC[Weight (lbs)])-MIN(groupC[Weight (lbs)]))</f>
        <v>0.4715615551678245</v>
      </c>
      <c r="F2533">
        <f>IF(groupC[[#This Row],[normalized cost]]+groupC[[#This Row],[normalized weight]]&gt;1, 1, 0)</f>
        <v>0</v>
      </c>
    </row>
    <row r="2534" spans="1:6" x14ac:dyDescent="0.75">
      <c r="A2534">
        <v>21554.82877</v>
      </c>
      <c r="B2534">
        <v>57883.634389999999</v>
      </c>
      <c r="C2534">
        <v>0</v>
      </c>
      <c r="D2534">
        <f>(groupC[[#This Row],[Cost (USD)]]-MIN(groupC[Cost (USD)]))/(MAX(groupC[Cost (USD)])-MIN(groupC[Cost (USD)]))</f>
        <v>0.18369599889177815</v>
      </c>
      <c r="E2534">
        <f>(groupC[[#This Row],[Weight (lbs)]]-MIN(groupC[Weight (lbs)]))/(MAX(groupC[Weight (lbs)])-MIN(groupC[Weight (lbs)]))</f>
        <v>0.29420493865889547</v>
      </c>
      <c r="F2534">
        <f>IF(groupC[[#This Row],[normalized cost]]+groupC[[#This Row],[normalized weight]]&gt;1, 1, 0)</f>
        <v>0</v>
      </c>
    </row>
    <row r="2535" spans="1:6" x14ac:dyDescent="0.75">
      <c r="A2535">
        <v>22631.225450000002</v>
      </c>
      <c r="B2535">
        <v>60514.087019999999</v>
      </c>
      <c r="C2535">
        <v>0</v>
      </c>
      <c r="D2535">
        <f>(groupC[[#This Row],[Cost (USD)]]-MIN(groupC[Cost (USD)]))/(MAX(groupC[Cost (USD)])-MIN(groupC[Cost (USD)]))</f>
        <v>0.35322869438803506</v>
      </c>
      <c r="E2535">
        <f>(groupC[[#This Row],[Weight (lbs)]]-MIN(groupC[Weight (lbs)]))/(MAX(groupC[Weight (lbs)])-MIN(groupC[Weight (lbs)]))</f>
        <v>0.58286701570280508</v>
      </c>
      <c r="F2535">
        <f>IF(groupC[[#This Row],[normalized cost]]+groupC[[#This Row],[normalized weight]]&gt;1, 1, 0)</f>
        <v>0</v>
      </c>
    </row>
    <row r="2536" spans="1:6" x14ac:dyDescent="0.75">
      <c r="A2536">
        <v>22164.71832</v>
      </c>
      <c r="B2536">
        <v>57032.395479999999</v>
      </c>
      <c r="C2536">
        <v>0</v>
      </c>
      <c r="D2536">
        <f>(groupC[[#This Row],[Cost (USD)]]-MIN(groupC[Cost (USD)]))/(MAX(groupC[Cost (USD)])-MIN(groupC[Cost (USD)]))</f>
        <v>0.27975372676074461</v>
      </c>
      <c r="E2536">
        <f>(groupC[[#This Row],[Weight (lbs)]]-MIN(groupC[Weight (lbs)]))/(MAX(groupC[Weight (lbs)])-MIN(groupC[Weight (lbs)]))</f>
        <v>0.2007912086343431</v>
      </c>
      <c r="F2536">
        <f>IF(groupC[[#This Row],[normalized cost]]+groupC[[#This Row],[normalized weight]]&gt;1, 1, 0)</f>
        <v>0</v>
      </c>
    </row>
    <row r="2537" spans="1:6" x14ac:dyDescent="0.75">
      <c r="A2537">
        <v>24172.946919999998</v>
      </c>
      <c r="B2537">
        <v>60271.888460000002</v>
      </c>
      <c r="C2537">
        <v>0</v>
      </c>
      <c r="D2537">
        <f>(groupC[[#This Row],[Cost (USD)]]-MIN(groupC[Cost (USD)]))/(MAX(groupC[Cost (USD)])-MIN(groupC[Cost (USD)]))</f>
        <v>0.59605013872168966</v>
      </c>
      <c r="E2537">
        <f>(groupC[[#This Row],[Weight (lbs)]]-MIN(groupC[Weight (lbs)]))/(MAX(groupC[Weight (lbs)])-MIN(groupC[Weight (lbs)]))</f>
        <v>0.55628849511312117</v>
      </c>
      <c r="F2537">
        <f>IF(groupC[[#This Row],[normalized cost]]+groupC[[#This Row],[normalized weight]]&gt;1, 1, 0)</f>
        <v>1</v>
      </c>
    </row>
    <row r="2538" spans="1:6" x14ac:dyDescent="0.75">
      <c r="A2538">
        <v>22885.666389999999</v>
      </c>
      <c r="B2538">
        <v>60175.670270000002</v>
      </c>
      <c r="C2538">
        <v>0</v>
      </c>
      <c r="D2538">
        <f>(groupC[[#This Row],[Cost (USD)]]-MIN(groupC[Cost (USD)]))/(MAX(groupC[Cost (USD)])-MIN(groupC[Cost (USD)]))</f>
        <v>0.3933031940630069</v>
      </c>
      <c r="E2538">
        <f>(groupC[[#This Row],[Weight (lbs)]]-MIN(groupC[Weight (lbs)]))/(MAX(groupC[Weight (lbs)])-MIN(groupC[Weight (lbs)]))</f>
        <v>0.54572964974254123</v>
      </c>
      <c r="F2538">
        <f>IF(groupC[[#This Row],[normalized cost]]+groupC[[#This Row],[normalized weight]]&gt;1, 1, 0)</f>
        <v>0</v>
      </c>
    </row>
    <row r="2539" spans="1:6" x14ac:dyDescent="0.75">
      <c r="A2539">
        <v>21857.745599999998</v>
      </c>
      <c r="B2539">
        <v>58274.726139999999</v>
      </c>
      <c r="C2539">
        <v>0</v>
      </c>
      <c r="D2539">
        <f>(groupC[[#This Row],[Cost (USD)]]-MIN(groupC[Cost (USD)]))/(MAX(groupC[Cost (USD)])-MIN(groupC[Cost (USD)]))</f>
        <v>0.23140546107729981</v>
      </c>
      <c r="E2539">
        <f>(groupC[[#This Row],[Weight (lbs)]]-MIN(groupC[Weight (lbs)]))/(MAX(groupC[Weight (lbs)])-MIN(groupC[Weight (lbs)]))</f>
        <v>0.33712278313258109</v>
      </c>
      <c r="F2539">
        <f>IF(groupC[[#This Row],[normalized cost]]+groupC[[#This Row],[normalized weight]]&gt;1, 1, 0)</f>
        <v>0</v>
      </c>
    </row>
    <row r="2540" spans="1:6" x14ac:dyDescent="0.75">
      <c r="A2540">
        <v>22186.362679999998</v>
      </c>
      <c r="B2540">
        <v>60168.184759999996</v>
      </c>
      <c r="C2540">
        <v>0</v>
      </c>
      <c r="D2540">
        <f>(groupC[[#This Row],[Cost (USD)]]-MIN(groupC[Cost (USD)]))/(MAX(groupC[Cost (USD)])-MIN(groupC[Cost (USD)]))</f>
        <v>0.28316271785229191</v>
      </c>
      <c r="E2540">
        <f>(groupC[[#This Row],[Weight (lbs)]]-MIN(groupC[Weight (lbs)]))/(MAX(groupC[Weight (lbs)])-MIN(groupC[Weight (lbs)]))</f>
        <v>0.54490820067339962</v>
      </c>
      <c r="F2540">
        <f>IF(groupC[[#This Row],[normalized cost]]+groupC[[#This Row],[normalized weight]]&gt;1, 1, 0)</f>
        <v>0</v>
      </c>
    </row>
    <row r="2541" spans="1:6" x14ac:dyDescent="0.75">
      <c r="A2541">
        <v>23909.542409999998</v>
      </c>
      <c r="B2541">
        <v>57174.427329999999</v>
      </c>
      <c r="C2541">
        <v>0</v>
      </c>
      <c r="D2541">
        <f>(groupC[[#This Row],[Cost (USD)]]-MIN(groupC[Cost (USD)]))/(MAX(groupC[Cost (USD)])-MIN(groupC[Cost (USD)]))</f>
        <v>0.55456387495304749</v>
      </c>
      <c r="E2541">
        <f>(groupC[[#This Row],[Weight (lbs)]]-MIN(groupC[Weight (lbs)]))/(MAX(groupC[Weight (lbs)])-MIN(groupC[Weight (lbs)]))</f>
        <v>0.21637757896460402</v>
      </c>
      <c r="F2541">
        <f>IF(groupC[[#This Row],[normalized cost]]+groupC[[#This Row],[normalized weight]]&gt;1, 1, 0)</f>
        <v>0</v>
      </c>
    </row>
    <row r="2542" spans="1:6" x14ac:dyDescent="0.75">
      <c r="A2542">
        <v>23619.163400000001</v>
      </c>
      <c r="B2542">
        <v>58327.5916</v>
      </c>
      <c r="C2542">
        <v>0</v>
      </c>
      <c r="D2542">
        <f>(groupC[[#This Row],[Cost (USD)]]-MIN(groupC[Cost (USD)]))/(MAX(groupC[Cost (USD)])-MIN(groupC[Cost (USD)]))</f>
        <v>0.50882912196139585</v>
      </c>
      <c r="E2542">
        <f>(groupC[[#This Row],[Weight (lbs)]]-MIN(groupC[Weight (lbs)]))/(MAX(groupC[Weight (lbs)])-MIN(groupC[Weight (lbs)]))</f>
        <v>0.34292416245165364</v>
      </c>
      <c r="F2542">
        <f>IF(groupC[[#This Row],[normalized cost]]+groupC[[#This Row],[normalized weight]]&gt;1, 1, 0)</f>
        <v>0</v>
      </c>
    </row>
    <row r="2543" spans="1:6" x14ac:dyDescent="0.75">
      <c r="A2543">
        <v>24021.570759999999</v>
      </c>
      <c r="B2543">
        <v>58754.120710000003</v>
      </c>
      <c r="C2543">
        <v>0</v>
      </c>
      <c r="D2543">
        <f>(groupC[[#This Row],[Cost (USD)]]-MIN(groupC[Cost (USD)]))/(MAX(groupC[Cost (USD)])-MIN(groupC[Cost (USD)]))</f>
        <v>0.57220836280811793</v>
      </c>
      <c r="E2543">
        <f>(groupC[[#This Row],[Weight (lbs)]]-MIN(groupC[Weight (lbs)]))/(MAX(groupC[Weight (lbs)])-MIN(groupC[Weight (lbs)]))</f>
        <v>0.38973085169140287</v>
      </c>
      <c r="F2543">
        <f>IF(groupC[[#This Row],[normalized cost]]+groupC[[#This Row],[normalized weight]]&gt;1, 1, 0)</f>
        <v>0</v>
      </c>
    </row>
    <row r="2544" spans="1:6" x14ac:dyDescent="0.75">
      <c r="A2544">
        <v>24273.495320000002</v>
      </c>
      <c r="B2544">
        <v>59596.768219999998</v>
      </c>
      <c r="C2544">
        <v>0</v>
      </c>
      <c r="D2544">
        <f>(groupC[[#This Row],[Cost (USD)]]-MIN(groupC[Cost (USD)]))/(MAX(groupC[Cost (USD)])-MIN(groupC[Cost (USD)]))</f>
        <v>0.61188653212252808</v>
      </c>
      <c r="E2544">
        <f>(groupC[[#This Row],[Weight (lbs)]]-MIN(groupC[Weight (lbs)]))/(MAX(groupC[Weight (lbs)])-MIN(groupC[Weight (lbs)]))</f>
        <v>0.48220177387352076</v>
      </c>
      <c r="F2544">
        <f>IF(groupC[[#This Row],[normalized cost]]+groupC[[#This Row],[normalized weight]]&gt;1, 1, 0)</f>
        <v>1</v>
      </c>
    </row>
    <row r="2545" spans="1:6" x14ac:dyDescent="0.75">
      <c r="A2545">
        <v>21772.334790000001</v>
      </c>
      <c r="B2545">
        <v>57333.205000000002</v>
      </c>
      <c r="C2545">
        <v>0</v>
      </c>
      <c r="D2545">
        <f>(groupC[[#This Row],[Cost (USD)]]-MIN(groupC[Cost (USD)]))/(MAX(groupC[Cost (USD)])-MIN(groupC[Cost (USD)]))</f>
        <v>0.2179532411728142</v>
      </c>
      <c r="E2545">
        <f>(groupC[[#This Row],[Weight (lbs)]]-MIN(groupC[Weight (lbs)]))/(MAX(groupC[Weight (lbs)])-MIN(groupC[Weight (lbs)]))</f>
        <v>0.23380161142490094</v>
      </c>
      <c r="F2545">
        <f>IF(groupC[[#This Row],[normalized cost]]+groupC[[#This Row],[normalized weight]]&gt;1, 1, 0)</f>
        <v>0</v>
      </c>
    </row>
    <row r="2546" spans="1:6" x14ac:dyDescent="0.75">
      <c r="A2546">
        <v>22993.733489999999</v>
      </c>
      <c r="B2546">
        <v>59592.294710000002</v>
      </c>
      <c r="C2546">
        <v>0</v>
      </c>
      <c r="D2546">
        <f>(groupC[[#This Row],[Cost (USD)]]-MIN(groupC[Cost (USD)]))/(MAX(groupC[Cost (USD)])-MIN(groupC[Cost (USD)]))</f>
        <v>0.41032378423935673</v>
      </c>
      <c r="E2546">
        <f>(groupC[[#This Row],[Weight (lbs)]]-MIN(groupC[Weight (lbs)]))/(MAX(groupC[Weight (lbs)])-MIN(groupC[Weight (lbs)]))</f>
        <v>0.48171085733940489</v>
      </c>
      <c r="F2546">
        <f>IF(groupC[[#This Row],[normalized cost]]+groupC[[#This Row],[normalized weight]]&gt;1, 1, 0)</f>
        <v>0</v>
      </c>
    </row>
    <row r="2547" spans="1:6" x14ac:dyDescent="0.75">
      <c r="A2547">
        <v>22669.077939999999</v>
      </c>
      <c r="B2547">
        <v>60449.015399999997</v>
      </c>
      <c r="C2547">
        <v>0</v>
      </c>
      <c r="D2547">
        <f>(groupC[[#This Row],[Cost (USD)]]-MIN(groupC[Cost (USD)]))/(MAX(groupC[Cost (USD)])-MIN(groupC[Cost (USD)]))</f>
        <v>0.35919046924314207</v>
      </c>
      <c r="E2547">
        <f>(groupC[[#This Row],[Weight (lbs)]]-MIN(groupC[Weight (lbs)]))/(MAX(groupC[Weight (lbs)])-MIN(groupC[Weight (lbs)]))</f>
        <v>0.57572614999338811</v>
      </c>
      <c r="F2547">
        <f>IF(groupC[[#This Row],[normalized cost]]+groupC[[#This Row],[normalized weight]]&gt;1, 1, 0)</f>
        <v>0</v>
      </c>
    </row>
    <row r="2548" spans="1:6" x14ac:dyDescent="0.75">
      <c r="A2548">
        <v>23494.02621</v>
      </c>
      <c r="B2548">
        <v>57742.184090000002</v>
      </c>
      <c r="C2548">
        <v>0</v>
      </c>
      <c r="D2548">
        <f>(groupC[[#This Row],[Cost (USD)]]-MIN(groupC[Cost (USD)]))/(MAX(groupC[Cost (USD)])-MIN(groupC[Cost (USD)]))</f>
        <v>0.48911998914659799</v>
      </c>
      <c r="E2548">
        <f>(groupC[[#This Row],[Weight (lbs)]]-MIN(groupC[Weight (lbs)]))/(MAX(groupC[Weight (lbs)])-MIN(groupC[Weight (lbs)]))</f>
        <v>0.27868238678671703</v>
      </c>
      <c r="F2548">
        <f>IF(groupC[[#This Row],[normalized cost]]+groupC[[#This Row],[normalized weight]]&gt;1, 1, 0)</f>
        <v>0</v>
      </c>
    </row>
    <row r="2549" spans="1:6" x14ac:dyDescent="0.75">
      <c r="A2549">
        <v>24344.67051</v>
      </c>
      <c r="B2549">
        <v>59206.122880000003</v>
      </c>
      <c r="C2549">
        <v>0</v>
      </c>
      <c r="D2549">
        <f>(groupC[[#This Row],[Cost (USD)]]-MIN(groupC[Cost (USD)]))/(MAX(groupC[Cost (USD)])-MIN(groupC[Cost (USD)]))</f>
        <v>0.62309663898866774</v>
      </c>
      <c r="E2549">
        <f>(groupC[[#This Row],[Weight (lbs)]]-MIN(groupC[Weight (lbs)]))/(MAX(groupC[Weight (lbs)])-MIN(groupC[Weight (lbs)]))</f>
        <v>0.43933291778926464</v>
      </c>
      <c r="F2549">
        <f>IF(groupC[[#This Row],[normalized cost]]+groupC[[#This Row],[normalized weight]]&gt;1, 1, 0)</f>
        <v>1</v>
      </c>
    </row>
    <row r="2550" spans="1:6" x14ac:dyDescent="0.75">
      <c r="A2550">
        <v>22273.374169999999</v>
      </c>
      <c r="B2550">
        <v>60485.289519999998</v>
      </c>
      <c r="C2550">
        <v>0</v>
      </c>
      <c r="D2550">
        <f>(groupC[[#This Row],[Cost (USD)]]-MIN(groupC[Cost (USD)]))/(MAX(groupC[Cost (USD)])-MIN(groupC[Cost (USD)]))</f>
        <v>0.29686704518154911</v>
      </c>
      <c r="E2550">
        <f>(groupC[[#This Row],[Weight (lbs)]]-MIN(groupC[Weight (lbs)]))/(MAX(groupC[Weight (lbs)])-MIN(groupC[Weight (lbs)]))</f>
        <v>0.57970681959477932</v>
      </c>
      <c r="F2550">
        <f>IF(groupC[[#This Row],[normalized cost]]+groupC[[#This Row],[normalized weight]]&gt;1, 1, 0)</f>
        <v>0</v>
      </c>
    </row>
    <row r="2551" spans="1:6" x14ac:dyDescent="0.75">
      <c r="A2551">
        <v>23811.24165</v>
      </c>
      <c r="B2551">
        <v>60342.542849999998</v>
      </c>
      <c r="C2551">
        <v>0</v>
      </c>
      <c r="D2551">
        <f>(groupC[[#This Row],[Cost (USD)]]-MIN(groupC[Cost (USD)]))/(MAX(groupC[Cost (USD)])-MIN(groupC[Cost (USD)]))</f>
        <v>0.5390814853082464</v>
      </c>
      <c r="E2551">
        <f>(groupC[[#This Row],[Weight (lbs)]]-MIN(groupC[Weight (lbs)]))/(MAX(groupC[Weight (lbs)])-MIN(groupC[Weight (lbs)]))</f>
        <v>0.56404200594888532</v>
      </c>
      <c r="F2551">
        <f>IF(groupC[[#This Row],[normalized cost]]+groupC[[#This Row],[normalized weight]]&gt;1, 1, 0)</f>
        <v>1</v>
      </c>
    </row>
    <row r="2552" spans="1:6" x14ac:dyDescent="0.75">
      <c r="A2552">
        <v>23641.752199999999</v>
      </c>
      <c r="B2552">
        <v>60733.158089999997</v>
      </c>
      <c r="C2552">
        <v>0</v>
      </c>
      <c r="D2552">
        <f>(groupC[[#This Row],[Cost (USD)]]-MIN(groupC[Cost (USD)]))/(MAX(groupC[Cost (USD)])-MIN(groupC[Cost (USD)]))</f>
        <v>0.51238686254456578</v>
      </c>
      <c r="E2552">
        <f>(groupC[[#This Row],[Weight (lbs)]]-MIN(groupC[Weight (lbs)]))/(MAX(groupC[Weight (lbs)])-MIN(groupC[Weight (lbs)]))</f>
        <v>0.60690755890256276</v>
      </c>
      <c r="F2552">
        <f>IF(groupC[[#This Row],[normalized cost]]+groupC[[#This Row],[normalized weight]]&gt;1, 1, 0)</f>
        <v>1</v>
      </c>
    </row>
    <row r="2553" spans="1:6" x14ac:dyDescent="0.75">
      <c r="A2553">
        <v>22916.422180000001</v>
      </c>
      <c r="B2553">
        <v>57646.556969999998</v>
      </c>
      <c r="C2553">
        <v>0</v>
      </c>
      <c r="D2553">
        <f>(groupC[[#This Row],[Cost (USD)]]-MIN(groupC[Cost (USD)]))/(MAX(groupC[Cost (USD)])-MIN(groupC[Cost (USD)]))</f>
        <v>0.39814723722822487</v>
      </c>
      <c r="E2553">
        <f>(groupC[[#This Row],[Weight (lbs)]]-MIN(groupC[Weight (lbs)]))/(MAX(groupC[Weight (lbs)])-MIN(groupC[Weight (lbs)]))</f>
        <v>0.26818840458528553</v>
      </c>
      <c r="F2553">
        <f>IF(groupC[[#This Row],[normalized cost]]+groupC[[#This Row],[normalized weight]]&gt;1, 1, 0)</f>
        <v>0</v>
      </c>
    </row>
    <row r="2554" spans="1:6" x14ac:dyDescent="0.75">
      <c r="A2554">
        <v>23300.488740000001</v>
      </c>
      <c r="B2554">
        <v>60894.344210000003</v>
      </c>
      <c r="C2554">
        <v>0</v>
      </c>
      <c r="D2554">
        <f>(groupC[[#This Row],[Cost (USD)]]-MIN(groupC[Cost (USD)]))/(MAX(groupC[Cost (USD)])-MIN(groupC[Cost (USD)]))</f>
        <v>0.45863779835367785</v>
      </c>
      <c r="E2554">
        <f>(groupC[[#This Row],[Weight (lbs)]]-MIN(groupC[Weight (lbs)]))/(MAX(groupC[Weight (lbs)])-MIN(groupC[Weight (lbs)]))</f>
        <v>0.62459589119153869</v>
      </c>
      <c r="F2554">
        <f>IF(groupC[[#This Row],[normalized cost]]+groupC[[#This Row],[normalized weight]]&gt;1, 1, 0)</f>
        <v>1</v>
      </c>
    </row>
    <row r="2555" spans="1:6" x14ac:dyDescent="0.75">
      <c r="A2555">
        <v>21358.67438</v>
      </c>
      <c r="B2555">
        <v>59464.525049999997</v>
      </c>
      <c r="C2555">
        <v>0</v>
      </c>
      <c r="D2555">
        <f>(groupC[[#This Row],[Cost (USD)]]-MIN(groupC[Cost (USD)]))/(MAX(groupC[Cost (USD)])-MIN(groupC[Cost (USD)]))</f>
        <v>0.15280164266789614</v>
      </c>
      <c r="E2555">
        <f>(groupC[[#This Row],[Weight (lbs)]]-MIN(groupC[Weight (lbs)]))/(MAX(groupC[Weight (lbs)])-MIN(groupC[Weight (lbs)]))</f>
        <v>0.46768959916575142</v>
      </c>
      <c r="F2555">
        <f>IF(groupC[[#This Row],[normalized cost]]+groupC[[#This Row],[normalized weight]]&gt;1, 1, 0)</f>
        <v>0</v>
      </c>
    </row>
    <row r="2556" spans="1:6" x14ac:dyDescent="0.75">
      <c r="A2556">
        <v>23398.40509</v>
      </c>
      <c r="B2556">
        <v>56551.178419999997</v>
      </c>
      <c r="C2556">
        <v>0</v>
      </c>
      <c r="D2556">
        <f>(groupC[[#This Row],[Cost (USD)]]-MIN(groupC[Cost (USD)]))/(MAX(groupC[Cost (USD)])-MIN(groupC[Cost (USD)]))</f>
        <v>0.47405964334548406</v>
      </c>
      <c r="E2556">
        <f>(groupC[[#This Row],[Weight (lbs)]]-MIN(groupC[Weight (lbs)]))/(MAX(groupC[Weight (lbs)])-MIN(groupC[Weight (lbs)]))</f>
        <v>0.1479831426519633</v>
      </c>
      <c r="F2556">
        <f>IF(groupC[[#This Row],[normalized cost]]+groupC[[#This Row],[normalized weight]]&gt;1, 1, 0)</f>
        <v>0</v>
      </c>
    </row>
    <row r="2557" spans="1:6" x14ac:dyDescent="0.75">
      <c r="A2557">
        <v>22249.524949999999</v>
      </c>
      <c r="B2557">
        <v>61141.409979999997</v>
      </c>
      <c r="C2557">
        <v>0</v>
      </c>
      <c r="D2557">
        <f>(groupC[[#This Row],[Cost (USD)]]-MIN(groupC[Cost (USD)]))/(MAX(groupC[Cost (USD)])-MIN(groupC[Cost (USD)]))</f>
        <v>0.29311078819264497</v>
      </c>
      <c r="E2557">
        <f>(groupC[[#This Row],[Weight (lbs)]]-MIN(groupC[Weight (lbs)]))/(MAX(groupC[Weight (lbs)])-MIN(groupC[Weight (lbs)]))</f>
        <v>0.6517085323854046</v>
      </c>
      <c r="F2557">
        <f>IF(groupC[[#This Row],[normalized cost]]+groupC[[#This Row],[normalized weight]]&gt;1, 1, 0)</f>
        <v>0</v>
      </c>
    </row>
    <row r="2558" spans="1:6" x14ac:dyDescent="0.75">
      <c r="A2558">
        <v>23674.517029999999</v>
      </c>
      <c r="B2558">
        <v>58875.036</v>
      </c>
      <c r="C2558">
        <v>0</v>
      </c>
      <c r="D2558">
        <f>(groupC[[#This Row],[Cost (USD)]]-MIN(groupC[Cost (USD)]))/(MAX(groupC[Cost (USD)])-MIN(groupC[Cost (USD)]))</f>
        <v>0.51754732991740893</v>
      </c>
      <c r="E2558">
        <f>(groupC[[#This Row],[Weight (lbs)]]-MIN(groupC[Weight (lbs)]))/(MAX(groupC[Weight (lbs)])-MIN(groupC[Weight (lbs)]))</f>
        <v>0.40299992118906036</v>
      </c>
      <c r="F2558">
        <f>IF(groupC[[#This Row],[normalized cost]]+groupC[[#This Row],[normalized weight]]&gt;1, 1, 0)</f>
        <v>0</v>
      </c>
    </row>
    <row r="2559" spans="1:6" x14ac:dyDescent="0.75">
      <c r="A2559">
        <v>20910.242969999999</v>
      </c>
      <c r="B2559">
        <v>60697.512499999997</v>
      </c>
      <c r="C2559">
        <v>0</v>
      </c>
      <c r="D2559">
        <f>(groupC[[#This Row],[Cost (USD)]]-MIN(groupC[Cost (USD)]))/(MAX(groupC[Cost (USD)])-MIN(groupC[Cost (USD)]))</f>
        <v>8.2173604608091658E-2</v>
      </c>
      <c r="E2559">
        <f>(groupC[[#This Row],[Weight (lbs)]]-MIN(groupC[Weight (lbs)]))/(MAX(groupC[Weight (lbs)])-MIN(groupC[Weight (lbs)]))</f>
        <v>0.60299586327668275</v>
      </c>
      <c r="F2559">
        <f>IF(groupC[[#This Row],[normalized cost]]+groupC[[#This Row],[normalized weight]]&gt;1, 1, 0)</f>
        <v>0</v>
      </c>
    </row>
    <row r="2560" spans="1:6" x14ac:dyDescent="0.75">
      <c r="A2560">
        <v>22392.024079999999</v>
      </c>
      <c r="B2560">
        <v>56557.392670000001</v>
      </c>
      <c r="C2560">
        <v>0</v>
      </c>
      <c r="D2560">
        <f>(groupC[[#This Row],[Cost (USD)]]-MIN(groupC[Cost (USD)]))/(MAX(groupC[Cost (USD)])-MIN(groupC[Cost (USD)]))</f>
        <v>0.31555443008010553</v>
      </c>
      <c r="E2560">
        <f>(groupC[[#This Row],[Weight (lbs)]]-MIN(groupC[Weight (lbs)]))/(MAX(groupC[Weight (lbs)])-MIN(groupC[Weight (lbs)]))</f>
        <v>0.1486650854825671</v>
      </c>
      <c r="F2560">
        <f>IF(groupC[[#This Row],[normalized cost]]+groupC[[#This Row],[normalized weight]]&gt;1, 1, 0)</f>
        <v>0</v>
      </c>
    </row>
    <row r="2561" spans="1:6" x14ac:dyDescent="0.75">
      <c r="A2561">
        <v>21875.968400000002</v>
      </c>
      <c r="B2561">
        <v>61108.967980000001</v>
      </c>
      <c r="C2561">
        <v>0</v>
      </c>
      <c r="D2561">
        <f>(groupC[[#This Row],[Cost (USD)]]-MIN(groupC[Cost (USD)]))/(MAX(groupC[Cost (USD)])-MIN(groupC[Cost (USD)]))</f>
        <v>0.23427555577462805</v>
      </c>
      <c r="E2561">
        <f>(groupC[[#This Row],[Weight (lbs)]]-MIN(groupC[Weight (lbs)]))/(MAX(groupC[Weight (lbs)])-MIN(groupC[Weight (lbs)]))</f>
        <v>0.64814839410477065</v>
      </c>
      <c r="F2561">
        <f>IF(groupC[[#This Row],[normalized cost]]+groupC[[#This Row],[normalized weight]]&gt;1, 1, 0)</f>
        <v>0</v>
      </c>
    </row>
    <row r="2562" spans="1:6" x14ac:dyDescent="0.75">
      <c r="A2562">
        <v>23959.819749999999</v>
      </c>
      <c r="B2562">
        <v>59864.51986</v>
      </c>
      <c r="C2562">
        <v>0</v>
      </c>
      <c r="D2562">
        <f>(groupC[[#This Row],[Cost (USD)]]-MIN(groupC[Cost (USD)]))/(MAX(groupC[Cost (USD)])-MIN(groupC[Cost (USD)]))</f>
        <v>0.56248256620410364</v>
      </c>
      <c r="E2562">
        <f>(groupC[[#This Row],[Weight (lbs)]]-MIN(groupC[Weight (lbs)]))/(MAX(groupC[Weight (lbs)])-MIN(groupC[Weight (lbs)]))</f>
        <v>0.51158445260068486</v>
      </c>
      <c r="F2562">
        <f>IF(groupC[[#This Row],[normalized cost]]+groupC[[#This Row],[normalized weight]]&gt;1, 1, 0)</f>
        <v>1</v>
      </c>
    </row>
    <row r="2563" spans="1:6" x14ac:dyDescent="0.75">
      <c r="A2563">
        <v>22374.379239999998</v>
      </c>
      <c r="B2563">
        <v>59113.201280000001</v>
      </c>
      <c r="C2563">
        <v>0</v>
      </c>
      <c r="D2563">
        <f>(groupC[[#This Row],[Cost (USD)]]-MIN(groupC[Cost (USD)]))/(MAX(groupC[Cost (USD)])-MIN(groupC[Cost (USD)]))</f>
        <v>0.31277536420004326</v>
      </c>
      <c r="E2563">
        <f>(groupC[[#This Row],[Weight (lbs)]]-MIN(groupC[Weight (lbs)]))/(MAX(groupC[Weight (lbs)])-MIN(groupC[Weight (lbs)]))</f>
        <v>0.42913583544977246</v>
      </c>
      <c r="F2563">
        <f>IF(groupC[[#This Row],[normalized cost]]+groupC[[#This Row],[normalized weight]]&gt;1, 1, 0)</f>
        <v>0</v>
      </c>
    </row>
    <row r="2564" spans="1:6" x14ac:dyDescent="0.75">
      <c r="A2564">
        <v>23873.203030000001</v>
      </c>
      <c r="B2564">
        <v>58350.399570000001</v>
      </c>
      <c r="C2564">
        <v>0</v>
      </c>
      <c r="D2564">
        <f>(groupC[[#This Row],[Cost (USD)]]-MIN(groupC[Cost (USD)]))/(MAX(groupC[Cost (USD)])-MIN(groupC[Cost (USD)]))</f>
        <v>0.54884041522994398</v>
      </c>
      <c r="E2564">
        <f>(groupC[[#This Row],[Weight (lbs)]]-MIN(groupC[Weight (lbs)]))/(MAX(groupC[Weight (lbs)])-MIN(groupC[Weight (lbs)]))</f>
        <v>0.34542707617770529</v>
      </c>
      <c r="F2564">
        <f>IF(groupC[[#This Row],[normalized cost]]+groupC[[#This Row],[normalized weight]]&gt;1, 1, 0)</f>
        <v>0</v>
      </c>
    </row>
    <row r="2565" spans="1:6" x14ac:dyDescent="0.75">
      <c r="A2565">
        <v>23966.757160000001</v>
      </c>
      <c r="B2565">
        <v>60556.679250000001</v>
      </c>
      <c r="C2565">
        <v>0</v>
      </c>
      <c r="D2565">
        <f>(groupC[[#This Row],[Cost (USD)]]-MIN(groupC[Cost (USD)]))/(MAX(groupC[Cost (USD)])-MIN(groupC[Cost (USD)]))</f>
        <v>0.56357520968667463</v>
      </c>
      <c r="E2565">
        <f>(groupC[[#This Row],[Weight (lbs)]]-MIN(groupC[Weight (lbs)]))/(MAX(groupC[Weight (lbs)])-MIN(groupC[Weight (lbs)]))</f>
        <v>0.58754102558137589</v>
      </c>
      <c r="F2565">
        <f>IF(groupC[[#This Row],[normalized cost]]+groupC[[#This Row],[normalized weight]]&gt;1, 1, 0)</f>
        <v>1</v>
      </c>
    </row>
    <row r="2566" spans="1:6" x14ac:dyDescent="0.75">
      <c r="A2566">
        <v>23072.384719999998</v>
      </c>
      <c r="B2566">
        <v>57014.489139999998</v>
      </c>
      <c r="C2566">
        <v>0</v>
      </c>
      <c r="D2566">
        <f>(groupC[[#This Row],[Cost (USD)]]-MIN(groupC[Cost (USD)]))/(MAX(groupC[Cost (USD)])-MIN(groupC[Cost (USD)]))</f>
        <v>0.42271136892235295</v>
      </c>
      <c r="E2566">
        <f>(groupC[[#This Row],[Weight (lbs)]]-MIN(groupC[Weight (lbs)]))/(MAX(groupC[Weight (lbs)])-MIN(groupC[Weight (lbs)]))</f>
        <v>0.19882619271362117</v>
      </c>
      <c r="F2566">
        <f>IF(groupC[[#This Row],[normalized cost]]+groupC[[#This Row],[normalized weight]]&gt;1, 1, 0)</f>
        <v>0</v>
      </c>
    </row>
    <row r="2567" spans="1:6" x14ac:dyDescent="0.75">
      <c r="A2567">
        <v>22368.102340000001</v>
      </c>
      <c r="B2567">
        <v>60655.874069999998</v>
      </c>
      <c r="C2567">
        <v>0</v>
      </c>
      <c r="D2567">
        <f>(groupC[[#This Row],[Cost (USD)]]-MIN(groupC[Cost (USD)]))/(MAX(groupC[Cost (USD)])-MIN(groupC[Cost (USD)]))</f>
        <v>0.31178675117648769</v>
      </c>
      <c r="E2567">
        <f>(groupC[[#This Row],[Weight (lbs)]]-MIN(groupC[Weight (lbs)]))/(MAX(groupC[Weight (lbs)])-MIN(groupC[Weight (lbs)]))</f>
        <v>0.59842652203420343</v>
      </c>
      <c r="F2567">
        <f>IF(groupC[[#This Row],[normalized cost]]+groupC[[#This Row],[normalized weight]]&gt;1, 1, 0)</f>
        <v>0</v>
      </c>
    </row>
    <row r="2568" spans="1:6" x14ac:dyDescent="0.75">
      <c r="A2568">
        <v>24609.174330000002</v>
      </c>
      <c r="B2568">
        <v>59857.330179999997</v>
      </c>
      <c r="C2568">
        <v>0</v>
      </c>
      <c r="D2568">
        <f>(groupC[[#This Row],[Cost (USD)]]-MIN(groupC[Cost (USD)]))/(MAX(groupC[Cost (USD)])-MIN(groupC[Cost (USD)]))</f>
        <v>0.6647560443053554</v>
      </c>
      <c r="E2568">
        <f>(groupC[[#This Row],[Weight (lbs)]]-MIN(groupC[Weight (lbs)]))/(MAX(groupC[Weight (lbs)])-MIN(groupC[Weight (lbs)]))</f>
        <v>0.51079546748899252</v>
      </c>
      <c r="F2568">
        <f>IF(groupC[[#This Row],[normalized cost]]+groupC[[#This Row],[normalized weight]]&gt;1, 1, 0)</f>
        <v>1</v>
      </c>
    </row>
    <row r="2569" spans="1:6" x14ac:dyDescent="0.75">
      <c r="A2569">
        <v>23826.631549999998</v>
      </c>
      <c r="B2569">
        <v>58658.418769999997</v>
      </c>
      <c r="C2569">
        <v>0</v>
      </c>
      <c r="D2569">
        <f>(groupC[[#This Row],[Cost (USD)]]-MIN(groupC[Cost (USD)]))/(MAX(groupC[Cost (USD)])-MIN(groupC[Cost (USD)]))</f>
        <v>0.54150539768079065</v>
      </c>
      <c r="E2569">
        <f>(groupC[[#This Row],[Weight (lbs)]]-MIN(groupC[Weight (lbs)]))/(MAX(groupC[Weight (lbs)])-MIN(groupC[Weight (lbs)]))</f>
        <v>0.37922865885110324</v>
      </c>
      <c r="F2569">
        <f>IF(groupC[[#This Row],[normalized cost]]+groupC[[#This Row],[normalized weight]]&gt;1, 1, 0)</f>
        <v>0</v>
      </c>
    </row>
    <row r="2570" spans="1:6" x14ac:dyDescent="0.75">
      <c r="A2570">
        <v>22988.580440000002</v>
      </c>
      <c r="B2570">
        <v>59962.022429999997</v>
      </c>
      <c r="C2570">
        <v>0</v>
      </c>
      <c r="D2570">
        <f>(groupC[[#This Row],[Cost (USD)]]-MIN(groupC[Cost (USD)]))/(MAX(groupC[Cost (USD)])-MIN(groupC[Cost (USD)]))</f>
        <v>0.40951217781882548</v>
      </c>
      <c r="E2570">
        <f>(groupC[[#This Row],[Weight (lbs)]]-MIN(groupC[Weight (lbs)]))/(MAX(groupC[Weight (lbs)])-MIN(groupC[Weight (lbs)]))</f>
        <v>0.52228424397967588</v>
      </c>
      <c r="F2570">
        <f>IF(groupC[[#This Row],[normalized cost]]+groupC[[#This Row],[normalized weight]]&gt;1, 1, 0)</f>
        <v>0</v>
      </c>
    </row>
    <row r="2571" spans="1:6" x14ac:dyDescent="0.75">
      <c r="A2571">
        <v>23142.734779999999</v>
      </c>
      <c r="B2571">
        <v>58274.156759999998</v>
      </c>
      <c r="C2571">
        <v>0</v>
      </c>
      <c r="D2571">
        <f>(groupC[[#This Row],[Cost (USD)]]-MIN(groupC[Cost (USD)]))/(MAX(groupC[Cost (USD)])-MIN(groupC[Cost (USD)]))</f>
        <v>0.4337915176460776</v>
      </c>
      <c r="E2571">
        <f>(groupC[[#This Row],[Weight (lbs)]]-MIN(groupC[Weight (lbs)]))/(MAX(groupC[Weight (lbs)])-MIN(groupC[Weight (lbs)]))</f>
        <v>0.33706030019274291</v>
      </c>
      <c r="F2571">
        <f>IF(groupC[[#This Row],[normalized cost]]+groupC[[#This Row],[normalized weight]]&gt;1, 1, 0)</f>
        <v>0</v>
      </c>
    </row>
    <row r="2572" spans="1:6" x14ac:dyDescent="0.75">
      <c r="A2572">
        <v>22804.628570000001</v>
      </c>
      <c r="B2572">
        <v>59448.167090000003</v>
      </c>
      <c r="C2572">
        <v>0</v>
      </c>
      <c r="D2572">
        <f>(groupC[[#This Row],[Cost (USD)]]-MIN(groupC[Cost (USD)]))/(MAX(groupC[Cost (USD)])-MIN(groupC[Cost (USD)]))</f>
        <v>0.38053972097078215</v>
      </c>
      <c r="E2572">
        <f>(groupC[[#This Row],[Weight (lbs)]]-MIN(groupC[Weight (lbs)]))/(MAX(groupC[Weight (lbs)])-MIN(groupC[Weight (lbs)]))</f>
        <v>0.4658945002326072</v>
      </c>
      <c r="F2572">
        <f>IF(groupC[[#This Row],[normalized cost]]+groupC[[#This Row],[normalized weight]]&gt;1, 1, 0)</f>
        <v>0</v>
      </c>
    </row>
    <row r="2573" spans="1:6" x14ac:dyDescent="0.75">
      <c r="A2573">
        <v>24229.662420000001</v>
      </c>
      <c r="B2573">
        <v>58340.218630000003</v>
      </c>
      <c r="C2573">
        <v>0</v>
      </c>
      <c r="D2573">
        <f>(groupC[[#This Row],[Cost (USD)]]-MIN(groupC[Cost (USD)]))/(MAX(groupC[Cost (USD)])-MIN(groupC[Cost (USD)]))</f>
        <v>0.60498284147902104</v>
      </c>
      <c r="E2573">
        <f>(groupC[[#This Row],[Weight (lbs)]]-MIN(groupC[Weight (lbs)]))/(MAX(groupC[Weight (lbs)])-MIN(groupC[Weight (lbs)]))</f>
        <v>0.3443098345086702</v>
      </c>
      <c r="F2573">
        <f>IF(groupC[[#This Row],[normalized cost]]+groupC[[#This Row],[normalized weight]]&gt;1, 1, 0)</f>
        <v>0</v>
      </c>
    </row>
    <row r="2574" spans="1:6" x14ac:dyDescent="0.75">
      <c r="A2574">
        <v>22773.577109999998</v>
      </c>
      <c r="B2574">
        <v>58651.707479999997</v>
      </c>
      <c r="C2574">
        <v>0</v>
      </c>
      <c r="D2574">
        <f>(groupC[[#This Row],[Cost (USD)]]-MIN(groupC[Cost (USD)]))/(MAX(groupC[Cost (USD)])-MIN(groupC[Cost (USD)]))</f>
        <v>0.37564910972057408</v>
      </c>
      <c r="E2574">
        <f>(groupC[[#This Row],[Weight (lbs)]]-MIN(groupC[Weight (lbs)]))/(MAX(groupC[Weight (lbs)])-MIN(groupC[Weight (lbs)]))</f>
        <v>0.37849217156790749</v>
      </c>
      <c r="F2574">
        <f>IF(groupC[[#This Row],[normalized cost]]+groupC[[#This Row],[normalized weight]]&gt;1, 1, 0)</f>
        <v>0</v>
      </c>
    </row>
    <row r="2575" spans="1:6" x14ac:dyDescent="0.75">
      <c r="A2575">
        <v>22421.835709999999</v>
      </c>
      <c r="B2575">
        <v>60631.131909999996</v>
      </c>
      <c r="C2575">
        <v>0</v>
      </c>
      <c r="D2575">
        <f>(groupC[[#This Row],[Cost (USD)]]-MIN(groupC[Cost (USD)]))/(MAX(groupC[Cost (USD)])-MIN(groupC[Cost (USD)]))</f>
        <v>0.32024976785375708</v>
      </c>
      <c r="E2575">
        <f>(groupC[[#This Row],[Weight (lbs)]]-MIN(groupC[Weight (lbs)]))/(MAX(groupC[Weight (lbs)])-MIN(groupC[Weight (lbs)]))</f>
        <v>0.59571135308772705</v>
      </c>
      <c r="F2575">
        <f>IF(groupC[[#This Row],[normalized cost]]+groupC[[#This Row],[normalized weight]]&gt;1, 1, 0)</f>
        <v>0</v>
      </c>
    </row>
    <row r="2576" spans="1:6" x14ac:dyDescent="0.75">
      <c r="A2576">
        <v>22134.73763</v>
      </c>
      <c r="B2576">
        <v>58939.69743</v>
      </c>
      <c r="C2576">
        <v>0</v>
      </c>
      <c r="D2576">
        <f>(groupC[[#This Row],[Cost (USD)]]-MIN(groupC[Cost (USD)]))/(MAX(groupC[Cost (USD)])-MIN(groupC[Cost (USD)]))</f>
        <v>0.2750317620027915</v>
      </c>
      <c r="E2576">
        <f>(groupC[[#This Row],[Weight (lbs)]]-MIN(groupC[Weight (lbs)]))/(MAX(groupC[Weight (lbs)])-MIN(groupC[Weight (lbs)]))</f>
        <v>0.41009577323959867</v>
      </c>
      <c r="F2576">
        <f>IF(groupC[[#This Row],[normalized cost]]+groupC[[#This Row],[normalized weight]]&gt;1, 1, 0)</f>
        <v>0</v>
      </c>
    </row>
    <row r="2577" spans="1:6" x14ac:dyDescent="0.75">
      <c r="A2577">
        <v>23044.197980000001</v>
      </c>
      <c r="B2577">
        <v>58674.86666</v>
      </c>
      <c r="C2577">
        <v>0</v>
      </c>
      <c r="D2577">
        <f>(groupC[[#This Row],[Cost (USD)]]-MIN(groupC[Cost (USD)]))/(MAX(groupC[Cost (USD)])-MIN(groupC[Cost (USD)]))</f>
        <v>0.41827195165338504</v>
      </c>
      <c r="E2577">
        <f>(groupC[[#This Row],[Weight (lbs)]]-MIN(groupC[Weight (lbs)]))/(MAX(groupC[Weight (lbs)])-MIN(groupC[Weight (lbs)]))</f>
        <v>0.3810336265727195</v>
      </c>
      <c r="F2577">
        <f>IF(groupC[[#This Row],[normalized cost]]+groupC[[#This Row],[normalized weight]]&gt;1, 1, 0)</f>
        <v>0</v>
      </c>
    </row>
    <row r="2578" spans="1:6" x14ac:dyDescent="0.75">
      <c r="A2578">
        <v>22914.651839999999</v>
      </c>
      <c r="B2578">
        <v>58403.010869999998</v>
      </c>
      <c r="C2578">
        <v>0</v>
      </c>
      <c r="D2578">
        <f>(groupC[[#This Row],[Cost (USD)]]-MIN(groupC[Cost (USD)]))/(MAX(groupC[Cost (USD)])-MIN(groupC[Cost (USD)]))</f>
        <v>0.39786840831903009</v>
      </c>
      <c r="E2578">
        <f>(groupC[[#This Row],[Weight (lbs)]]-MIN(groupC[Weight (lbs)]))/(MAX(groupC[Weight (lbs)])-MIN(groupC[Weight (lbs)]))</f>
        <v>0.35120056434501712</v>
      </c>
      <c r="F2578">
        <f>IF(groupC[[#This Row],[normalized cost]]+groupC[[#This Row],[normalized weight]]&gt;1, 1, 0)</f>
        <v>0</v>
      </c>
    </row>
    <row r="2579" spans="1:6" x14ac:dyDescent="0.75">
      <c r="A2579">
        <v>23681.207760000001</v>
      </c>
      <c r="B2579">
        <v>58100.989370000003</v>
      </c>
      <c r="C2579">
        <v>0</v>
      </c>
      <c r="D2579">
        <f>(groupC[[#This Row],[Cost (USD)]]-MIN(groupC[Cost (USD)]))/(MAX(groupC[Cost (USD)])-MIN(groupC[Cost (USD)]))</f>
        <v>0.51860112124992963</v>
      </c>
      <c r="E2579">
        <f>(groupC[[#This Row],[Weight (lbs)]]-MIN(groupC[Weight (lbs)]))/(MAX(groupC[Weight (lbs)])-MIN(groupC[Weight (lbs)]))</f>
        <v>0.31805716061760775</v>
      </c>
      <c r="F2579">
        <f>IF(groupC[[#This Row],[normalized cost]]+groupC[[#This Row],[normalized weight]]&gt;1, 1, 0)</f>
        <v>0</v>
      </c>
    </row>
    <row r="2580" spans="1:6" x14ac:dyDescent="0.75">
      <c r="A2580">
        <v>22727.70335</v>
      </c>
      <c r="B2580">
        <v>60125.303330000002</v>
      </c>
      <c r="C2580">
        <v>0</v>
      </c>
      <c r="D2580">
        <f>(groupC[[#This Row],[Cost (USD)]]-MIN(groupC[Cost (USD)]))/(MAX(groupC[Cost (USD)])-MIN(groupC[Cost (USD)]))</f>
        <v>0.3684239832129857</v>
      </c>
      <c r="E2580">
        <f>(groupC[[#This Row],[Weight (lbs)]]-MIN(groupC[Weight (lbs)]))/(MAX(groupC[Weight (lbs)])-MIN(groupC[Weight (lbs)]))</f>
        <v>0.5402024544040166</v>
      </c>
      <c r="F2580">
        <f>IF(groupC[[#This Row],[normalized cost]]+groupC[[#This Row],[normalized weight]]&gt;1, 1, 0)</f>
        <v>0</v>
      </c>
    </row>
    <row r="2581" spans="1:6" x14ac:dyDescent="0.75">
      <c r="A2581">
        <v>23411.54105</v>
      </c>
      <c r="B2581">
        <v>59458.318460000002</v>
      </c>
      <c r="C2581">
        <v>0</v>
      </c>
      <c r="D2581">
        <f>(groupC[[#This Row],[Cost (USD)]]-MIN(groupC[Cost (USD)]))/(MAX(groupC[Cost (USD)])-MIN(groupC[Cost (USD)]))</f>
        <v>0.47612855971071377</v>
      </c>
      <c r="E2581">
        <f>(groupC[[#This Row],[Weight (lbs)]]-MIN(groupC[Weight (lbs)]))/(MAX(groupC[Weight (lbs)])-MIN(groupC[Weight (lbs)]))</f>
        <v>0.4670084969324988</v>
      </c>
      <c r="F2581">
        <f>IF(groupC[[#This Row],[normalized cost]]+groupC[[#This Row],[normalized weight]]&gt;1, 1, 0)</f>
        <v>0</v>
      </c>
    </row>
    <row r="2582" spans="1:6" x14ac:dyDescent="0.75">
      <c r="A2582">
        <v>23571.28211</v>
      </c>
      <c r="B2582">
        <v>58316.121950000001</v>
      </c>
      <c r="C2582">
        <v>0</v>
      </c>
      <c r="D2582">
        <f>(groupC[[#This Row],[Cost (USD)]]-MIN(groupC[Cost (USD)]))/(MAX(groupC[Cost (USD)])-MIN(groupC[Cost (USD)]))</f>
        <v>0.50128780907148784</v>
      </c>
      <c r="E2582">
        <f>(groupC[[#This Row],[Weight (lbs)]]-MIN(groupC[Weight (lbs)]))/(MAX(groupC[Weight (lbs)])-MIN(groupC[Weight (lbs)]))</f>
        <v>0.34166549960625336</v>
      </c>
      <c r="F2582">
        <f>IF(groupC[[#This Row],[normalized cost]]+groupC[[#This Row],[normalized weight]]&gt;1, 1, 0)</f>
        <v>0</v>
      </c>
    </row>
    <row r="2583" spans="1:6" x14ac:dyDescent="0.75">
      <c r="A2583">
        <v>24537.909889999999</v>
      </c>
      <c r="B2583">
        <v>59237.762349999997</v>
      </c>
      <c r="C2583">
        <v>0</v>
      </c>
      <c r="D2583">
        <f>(groupC[[#This Row],[Cost (USD)]]-MIN(groupC[Cost (USD)]))/(MAX(groupC[Cost (USD)])-MIN(groupC[Cost (USD)]))</f>
        <v>0.65353188054610667</v>
      </c>
      <c r="E2583">
        <f>(groupC[[#This Row],[Weight (lbs)]]-MIN(groupC[Weight (lbs)]))/(MAX(groupC[Weight (lbs)])-MIN(groupC[Weight (lbs)]))</f>
        <v>0.44280498758539205</v>
      </c>
      <c r="F2583">
        <f>IF(groupC[[#This Row],[normalized cost]]+groupC[[#This Row],[normalized weight]]&gt;1, 1, 0)</f>
        <v>1</v>
      </c>
    </row>
    <row r="2584" spans="1:6" x14ac:dyDescent="0.75">
      <c r="A2584">
        <v>23342.650850000002</v>
      </c>
      <c r="B2584">
        <v>59287.856110000001</v>
      </c>
      <c r="C2584">
        <v>0</v>
      </c>
      <c r="D2584">
        <f>(groupC[[#This Row],[Cost (USD)]]-MIN(groupC[Cost (USD)]))/(MAX(groupC[Cost (USD)])-MIN(groupC[Cost (USD)]))</f>
        <v>0.46527833923318884</v>
      </c>
      <c r="E2584">
        <f>(groupC[[#This Row],[Weight (lbs)]]-MIN(groupC[Weight (lbs)]))/(MAX(groupC[Weight (lbs)])-MIN(groupC[Weight (lbs)]))</f>
        <v>0.44830220454479425</v>
      </c>
      <c r="F2584">
        <f>IF(groupC[[#This Row],[normalized cost]]+groupC[[#This Row],[normalized weight]]&gt;1, 1, 0)</f>
        <v>0</v>
      </c>
    </row>
    <row r="2585" spans="1:6" x14ac:dyDescent="0.75">
      <c r="A2585">
        <v>21628.016189999998</v>
      </c>
      <c r="B2585">
        <v>59504.165509999999</v>
      </c>
      <c r="C2585">
        <v>0</v>
      </c>
      <c r="D2585">
        <f>(groupC[[#This Row],[Cost (USD)]]-MIN(groupC[Cost (USD)]))/(MAX(groupC[Cost (USD)])-MIN(groupC[Cost (USD)]))</f>
        <v>0.19522303239119063</v>
      </c>
      <c r="E2585">
        <f>(groupC[[#This Row],[Weight (lbs)]]-MIN(groupC[Weight (lbs)]))/(MAX(groupC[Weight (lbs)])-MIN(groupC[Weight (lbs)]))</f>
        <v>0.47203968606261248</v>
      </c>
      <c r="F2585">
        <f>IF(groupC[[#This Row],[normalized cost]]+groupC[[#This Row],[normalized weight]]&gt;1, 1, 0)</f>
        <v>0</v>
      </c>
    </row>
    <row r="2586" spans="1:6" x14ac:dyDescent="0.75">
      <c r="A2586">
        <v>22831.64732</v>
      </c>
      <c r="B2586">
        <v>57742.9859</v>
      </c>
      <c r="C2586">
        <v>0</v>
      </c>
      <c r="D2586">
        <f>(groupC[[#This Row],[Cost (USD)]]-MIN(groupC[Cost (USD)]))/(MAX(groupC[Cost (USD)])-MIN(groupC[Cost (USD)]))</f>
        <v>0.38479517957777021</v>
      </c>
      <c r="E2586">
        <f>(groupC[[#This Row],[Weight (lbs)]]-MIN(groupC[Weight (lbs)]))/(MAX(groupC[Weight (lbs)])-MIN(groupC[Weight (lbs)]))</f>
        <v>0.27877037625946177</v>
      </c>
      <c r="F2586">
        <f>IF(groupC[[#This Row],[normalized cost]]+groupC[[#This Row],[normalized weight]]&gt;1, 1, 0)</f>
        <v>0</v>
      </c>
    </row>
    <row r="2587" spans="1:6" x14ac:dyDescent="0.75">
      <c r="A2587">
        <v>24140.542359999999</v>
      </c>
      <c r="B2587">
        <v>59380.667569999998</v>
      </c>
      <c r="C2587">
        <v>0</v>
      </c>
      <c r="D2587">
        <f>(groupC[[#This Row],[Cost (USD)]]-MIN(groupC[Cost (USD)]))/(MAX(groupC[Cost (USD)])-MIN(groupC[Cost (USD)]))</f>
        <v>0.59094641394694403</v>
      </c>
      <c r="E2587">
        <f>(groupC[[#This Row],[Weight (lbs)]]-MIN(groupC[Weight (lbs)]))/(MAX(groupC[Weight (lbs)])-MIN(groupC[Weight (lbs)]))</f>
        <v>0.45848720027956896</v>
      </c>
      <c r="F2587">
        <f>IF(groupC[[#This Row],[normalized cost]]+groupC[[#This Row],[normalized weight]]&gt;1, 1, 0)</f>
        <v>1</v>
      </c>
    </row>
    <row r="2588" spans="1:6" x14ac:dyDescent="0.75">
      <c r="A2588">
        <v>22299.746469999998</v>
      </c>
      <c r="B2588">
        <v>57557.70508</v>
      </c>
      <c r="C2588">
        <v>0</v>
      </c>
      <c r="D2588">
        <f>(groupC[[#This Row],[Cost (USD)]]-MIN(groupC[Cost (USD)]))/(MAX(groupC[Cost (USD)])-MIN(groupC[Cost (USD)]))</f>
        <v>0.30102068778237523</v>
      </c>
      <c r="E2588">
        <f>(groupC[[#This Row],[Weight (lbs)]]-MIN(groupC[Weight (lbs)]))/(MAX(groupC[Weight (lbs)])-MIN(groupC[Weight (lbs)]))</f>
        <v>0.25843792635041368</v>
      </c>
      <c r="F2588">
        <f>IF(groupC[[#This Row],[normalized cost]]+groupC[[#This Row],[normalized weight]]&gt;1, 1, 0)</f>
        <v>0</v>
      </c>
    </row>
    <row r="2589" spans="1:6" x14ac:dyDescent="0.75">
      <c r="A2589">
        <v>22934.939989999999</v>
      </c>
      <c r="B2589">
        <v>60912.074820000002</v>
      </c>
      <c r="C2589">
        <v>0</v>
      </c>
      <c r="D2589">
        <f>(groupC[[#This Row],[Cost (USD)]]-MIN(groupC[Cost (USD)]))/(MAX(groupC[Cost (USD)])-MIN(groupC[Cost (USD)]))</f>
        <v>0.40106379606040848</v>
      </c>
      <c r="E2589">
        <f>(groupC[[#This Row],[Weight (lbs)]]-MIN(groupC[Weight (lbs)]))/(MAX(groupC[Weight (lbs)])-MIN(groupC[Weight (lbs)]))</f>
        <v>0.62654162275556047</v>
      </c>
      <c r="F2589">
        <f>IF(groupC[[#This Row],[normalized cost]]+groupC[[#This Row],[normalized weight]]&gt;1, 1, 0)</f>
        <v>1</v>
      </c>
    </row>
    <row r="2590" spans="1:6" x14ac:dyDescent="0.75">
      <c r="A2590">
        <v>23319.832470000001</v>
      </c>
      <c r="B2590">
        <v>58482.870060000001</v>
      </c>
      <c r="C2590">
        <v>0</v>
      </c>
      <c r="D2590">
        <f>(groupC[[#This Row],[Cost (USD)]]-MIN(groupC[Cost (USD)]))/(MAX(groupC[Cost (USD)])-MIN(groupC[Cost (USD)]))</f>
        <v>0.46168443975343759</v>
      </c>
      <c r="E2590">
        <f>(groupC[[#This Row],[Weight (lbs)]]-MIN(groupC[Weight (lbs)]))/(MAX(groupC[Weight (lbs)])-MIN(groupC[Weight (lbs)]))</f>
        <v>0.35996419665435281</v>
      </c>
      <c r="F2590">
        <f>IF(groupC[[#This Row],[normalized cost]]+groupC[[#This Row],[normalized weight]]&gt;1, 1, 0)</f>
        <v>0</v>
      </c>
    </row>
    <row r="2591" spans="1:6" x14ac:dyDescent="0.75">
      <c r="A2591">
        <v>22774.064249999999</v>
      </c>
      <c r="B2591">
        <v>59922.050790000001</v>
      </c>
      <c r="C2591">
        <v>0</v>
      </c>
      <c r="D2591">
        <f>(groupC[[#This Row],[Cost (USD)]]-MIN(groupC[Cost (USD)]))/(MAX(groupC[Cost (USD)])-MIN(groupC[Cost (USD)]))</f>
        <v>0.37572583436941287</v>
      </c>
      <c r="E2591">
        <f>(groupC[[#This Row],[Weight (lbs)]]-MIN(groupC[Weight (lbs)]))/(MAX(groupC[Weight (lbs)])-MIN(groupC[Weight (lbs)]))</f>
        <v>0.51789781386736078</v>
      </c>
      <c r="F2591">
        <f>IF(groupC[[#This Row],[normalized cost]]+groupC[[#This Row],[normalized weight]]&gt;1, 1, 0)</f>
        <v>0</v>
      </c>
    </row>
    <row r="2592" spans="1:6" x14ac:dyDescent="0.75">
      <c r="A2592">
        <v>22758.047129999999</v>
      </c>
      <c r="B2592">
        <v>60570.659760000002</v>
      </c>
      <c r="C2592">
        <v>0</v>
      </c>
      <c r="D2592">
        <f>(groupC[[#This Row],[Cost (USD)]]-MIN(groupC[Cost (USD)]))/(MAX(groupC[Cost (USD)])-MIN(groupC[Cost (USD)]))</f>
        <v>0.37320313471960803</v>
      </c>
      <c r="E2592">
        <f>(groupC[[#This Row],[Weight (lbs)]]-MIN(groupC[Weight (lbs)]))/(MAX(groupC[Weight (lbs)])-MIN(groupC[Weight (lbs)]))</f>
        <v>0.58907522658112299</v>
      </c>
      <c r="F2592">
        <f>IF(groupC[[#This Row],[normalized cost]]+groupC[[#This Row],[normalized weight]]&gt;1, 1, 0)</f>
        <v>0</v>
      </c>
    </row>
    <row r="2593" spans="1:6" x14ac:dyDescent="0.75">
      <c r="A2593">
        <v>23186.930069999999</v>
      </c>
      <c r="B2593">
        <v>59829.165180000004</v>
      </c>
      <c r="C2593">
        <v>0</v>
      </c>
      <c r="D2593">
        <f>(groupC[[#This Row],[Cost (USD)]]-MIN(groupC[Cost (USD)]))/(MAX(groupC[Cost (USD)])-MIN(groupC[Cost (USD)]))</f>
        <v>0.44075228478811185</v>
      </c>
      <c r="E2593">
        <f>(groupC[[#This Row],[Weight (lbs)]]-MIN(groupC[Weight (lbs)]))/(MAX(groupC[Weight (lbs)])-MIN(groupC[Weight (lbs)]))</f>
        <v>0.50770468101855148</v>
      </c>
      <c r="F2593">
        <f>IF(groupC[[#This Row],[normalized cost]]+groupC[[#This Row],[normalized weight]]&gt;1, 1, 0)</f>
        <v>0</v>
      </c>
    </row>
    <row r="2594" spans="1:6" x14ac:dyDescent="0.75">
      <c r="A2594">
        <v>24153.190149999999</v>
      </c>
      <c r="B2594">
        <v>60574.769950000002</v>
      </c>
      <c r="C2594">
        <v>0</v>
      </c>
      <c r="D2594">
        <f>(groupC[[#This Row],[Cost (USD)]]-MIN(groupC[Cost (USD)]))/(MAX(groupC[Cost (USD)])-MIN(groupC[Cost (USD)]))</f>
        <v>0.59293844343812607</v>
      </c>
      <c r="E2594">
        <f>(groupC[[#This Row],[Weight (lbs)]]-MIN(groupC[Weight (lbs)]))/(MAX(groupC[Weight (lbs)])-MIN(groupC[Weight (lbs)]))</f>
        <v>0.58952627290254833</v>
      </c>
      <c r="F2594">
        <f>IF(groupC[[#This Row],[normalized cost]]+groupC[[#This Row],[normalized weight]]&gt;1, 1, 0)</f>
        <v>1</v>
      </c>
    </row>
    <row r="2595" spans="1:6" x14ac:dyDescent="0.75">
      <c r="A2595">
        <v>20388.50647</v>
      </c>
      <c r="B2595">
        <v>60165.538260000001</v>
      </c>
      <c r="C2595">
        <v>0</v>
      </c>
      <c r="D2595">
        <f>(groupC[[#This Row],[Cost (USD)]]-MIN(groupC[Cost (USD)]))/(MAX(groupC[Cost (USD)])-MIN(groupC[Cost (USD)]))</f>
        <v>0</v>
      </c>
      <c r="E2595">
        <f>(groupC[[#This Row],[Weight (lbs)]]-MIN(groupC[Weight (lbs)]))/(MAX(groupC[Weight (lbs)])-MIN(groupC[Weight (lbs)]))</f>
        <v>0.54461777758112162</v>
      </c>
      <c r="F2595">
        <f>IF(groupC[[#This Row],[normalized cost]]+groupC[[#This Row],[normalized weight]]&gt;1, 1, 0)</f>
        <v>0</v>
      </c>
    </row>
    <row r="2596" spans="1:6" x14ac:dyDescent="0.75">
      <c r="A2596">
        <v>23777.6433</v>
      </c>
      <c r="B2596">
        <v>59457.607519999998</v>
      </c>
      <c r="C2596">
        <v>0</v>
      </c>
      <c r="D2596">
        <f>(groupC[[#This Row],[Cost (USD)]]-MIN(groupC[Cost (USD)]))/(MAX(groupC[Cost (USD)])-MIN(groupC[Cost (USD)]))</f>
        <v>0.53378973836628563</v>
      </c>
      <c r="E2596">
        <f>(groupC[[#This Row],[Weight (lbs)]]-MIN(groupC[Weight (lbs)]))/(MAX(groupC[Weight (lbs)])-MIN(groupC[Weight (lbs)]))</f>
        <v>0.46693047940246823</v>
      </c>
      <c r="F2596">
        <f>IF(groupC[[#This Row],[normalized cost]]+groupC[[#This Row],[normalized weight]]&gt;1, 1, 0)</f>
        <v>1</v>
      </c>
    </row>
    <row r="2597" spans="1:6" x14ac:dyDescent="0.75">
      <c r="A2597">
        <v>21978.495930000001</v>
      </c>
      <c r="B2597">
        <v>59065.50707</v>
      </c>
      <c r="C2597">
        <v>0</v>
      </c>
      <c r="D2597">
        <f>(groupC[[#This Row],[Cost (USD)]]-MIN(groupC[Cost (USD)]))/(MAX(groupC[Cost (USD)])-MIN(groupC[Cost (USD)]))</f>
        <v>0.25042366255202281</v>
      </c>
      <c r="E2597">
        <f>(groupC[[#This Row],[Weight (lbs)]]-MIN(groupC[Weight (lbs)]))/(MAX(groupC[Weight (lbs)])-MIN(groupC[Weight (lbs)]))</f>
        <v>0.4239019416458879</v>
      </c>
      <c r="F2597">
        <f>IF(groupC[[#This Row],[normalized cost]]+groupC[[#This Row],[normalized weight]]&gt;1, 1, 0)</f>
        <v>0</v>
      </c>
    </row>
    <row r="2598" spans="1:6" x14ac:dyDescent="0.75">
      <c r="A2598">
        <v>22780.594830000002</v>
      </c>
      <c r="B2598">
        <v>58676.902770000001</v>
      </c>
      <c r="C2598">
        <v>0</v>
      </c>
      <c r="D2598">
        <f>(groupC[[#This Row],[Cost (USD)]]-MIN(groupC[Cost (USD)]))/(MAX(groupC[Cost (USD)])-MIN(groupC[Cost (USD)]))</f>
        <v>0.37675440204443983</v>
      </c>
      <c r="E2598">
        <f>(groupC[[#This Row],[Weight (lbs)]]-MIN(groupC[Weight (lbs)]))/(MAX(groupC[Weight (lbs)])-MIN(groupC[Weight (lbs)]))</f>
        <v>0.38125706634691914</v>
      </c>
      <c r="F2598">
        <f>IF(groupC[[#This Row],[normalized cost]]+groupC[[#This Row],[normalized weight]]&gt;1, 1, 0)</f>
        <v>0</v>
      </c>
    </row>
    <row r="2599" spans="1:6" x14ac:dyDescent="0.75">
      <c r="A2599">
        <v>22406.969939999999</v>
      </c>
      <c r="B2599">
        <v>60744.338750000003</v>
      </c>
      <c r="C2599">
        <v>0</v>
      </c>
      <c r="D2599">
        <f>(groupC[[#This Row],[Cost (USD)]]-MIN(groupC[Cost (USD)]))/(MAX(groupC[Cost (USD)])-MIN(groupC[Cost (USD)]))</f>
        <v>0.31790840606255621</v>
      </c>
      <c r="E2599">
        <f>(groupC[[#This Row],[Weight (lbs)]]-MIN(groupC[Weight (lbs)]))/(MAX(groupC[Weight (lbs)])-MIN(groupC[Weight (lbs)]))</f>
        <v>0.6081345084022477</v>
      </c>
      <c r="F2599">
        <f>IF(groupC[[#This Row],[normalized cost]]+groupC[[#This Row],[normalized weight]]&gt;1, 1, 0)</f>
        <v>0</v>
      </c>
    </row>
    <row r="2600" spans="1:6" x14ac:dyDescent="0.75">
      <c r="A2600">
        <v>24616.963820000001</v>
      </c>
      <c r="B2600">
        <v>58583.984120000001</v>
      </c>
      <c r="C2600">
        <v>0</v>
      </c>
      <c r="D2600">
        <f>(groupC[[#This Row],[Cost (USD)]]-MIN(groupC[Cost (USD)]))/(MAX(groupC[Cost (USD)])-MIN(groupC[Cost (USD)]))</f>
        <v>0.66598289056080928</v>
      </c>
      <c r="E2600">
        <f>(groupC[[#This Row],[Weight (lbs)]]-MIN(groupC[Weight (lbs)]))/(MAX(groupC[Weight (lbs)])-MIN(groupC[Weight (lbs)]))</f>
        <v>0.37106030773617166</v>
      </c>
      <c r="F2600">
        <f>IF(groupC[[#This Row],[normalized cost]]+groupC[[#This Row],[normalized weight]]&gt;1, 1, 0)</f>
        <v>1</v>
      </c>
    </row>
    <row r="2601" spans="1:6" x14ac:dyDescent="0.75">
      <c r="A2601">
        <v>23957.967509999999</v>
      </c>
      <c r="B2601">
        <v>59409.628389999998</v>
      </c>
      <c r="C2601">
        <v>0</v>
      </c>
      <c r="D2601">
        <f>(groupC[[#This Row],[Cost (USD)]]-MIN(groupC[Cost (USD)]))/(MAX(groupC[Cost (USD)])-MIN(groupC[Cost (USD)]))</f>
        <v>0.56219083802829206</v>
      </c>
      <c r="E2601">
        <f>(groupC[[#This Row],[Weight (lbs)]]-MIN(groupC[Weight (lbs)]))/(MAX(groupC[Weight (lbs)])-MIN(groupC[Weight (lbs)]))</f>
        <v>0.46166531888879664</v>
      </c>
      <c r="F2601">
        <f>IF(groupC[[#This Row],[normalized cost]]+groupC[[#This Row],[normalized weight]]&gt;1, 1, 0)</f>
        <v>1</v>
      </c>
    </row>
    <row r="2602" spans="1:6" x14ac:dyDescent="0.75">
      <c r="A2602">
        <v>23178.240839999999</v>
      </c>
      <c r="B2602">
        <v>58015.210299999999</v>
      </c>
      <c r="C2602">
        <v>0</v>
      </c>
      <c r="D2602">
        <f>(groupC[[#This Row],[Cost (USD)]]-MIN(groupC[Cost (USD)]))/(MAX(groupC[Cost (USD)])-MIN(groupC[Cost (USD)]))</f>
        <v>0.43938372930010444</v>
      </c>
      <c r="E2602">
        <f>(groupC[[#This Row],[Weight (lbs)]]-MIN(groupC[Weight (lbs)]))/(MAX(groupC[Weight (lbs)])-MIN(groupC[Weight (lbs)]))</f>
        <v>0.30864388921682373</v>
      </c>
      <c r="F2602">
        <f>IF(groupC[[#This Row],[normalized cost]]+groupC[[#This Row],[normalized weight]]&gt;1, 1, 0)</f>
        <v>0</v>
      </c>
    </row>
    <row r="2603" spans="1:6" x14ac:dyDescent="0.75">
      <c r="A2603">
        <v>21372.00375</v>
      </c>
      <c r="B2603">
        <v>60083.81063</v>
      </c>
      <c r="C2603">
        <v>0</v>
      </c>
      <c r="D2603">
        <f>(groupC[[#This Row],[Cost (USD)]]-MIN(groupC[Cost (USD)]))/(MAX(groupC[Cost (USD)])-MIN(groupC[Cost (USD)]))</f>
        <v>0.15490102114736792</v>
      </c>
      <c r="E2603">
        <f>(groupC[[#This Row],[Weight (lbs)]]-MIN(groupC[Weight (lbs)]))/(MAX(groupC[Weight (lbs)])-MIN(groupC[Weight (lbs)]))</f>
        <v>0.53564910536151333</v>
      </c>
      <c r="F2603">
        <f>IF(groupC[[#This Row],[normalized cost]]+groupC[[#This Row],[normalized weight]]&gt;1, 1, 0)</f>
        <v>0</v>
      </c>
    </row>
    <row r="2604" spans="1:6" x14ac:dyDescent="0.75">
      <c r="A2604">
        <v>23323.450720000001</v>
      </c>
      <c r="B2604">
        <v>59463.475740000002</v>
      </c>
      <c r="C2604">
        <v>0</v>
      </c>
      <c r="D2604">
        <f>(groupC[[#This Row],[Cost (USD)]]-MIN(groupC[Cost (USD)]))/(MAX(groupC[Cost (USD)])-MIN(groupC[Cost (USD)]))</f>
        <v>0.46225431486256485</v>
      </c>
      <c r="E2604">
        <f>(groupC[[#This Row],[Weight (lbs)]]-MIN(groupC[Weight (lbs)]))/(MAX(groupC[Weight (lbs)])-MIN(groupC[Weight (lbs)]))</f>
        <v>0.46757444940003923</v>
      </c>
      <c r="F2604">
        <f>IF(groupC[[#This Row],[normalized cost]]+groupC[[#This Row],[normalized weight]]&gt;1, 1, 0)</f>
        <v>0</v>
      </c>
    </row>
    <row r="2605" spans="1:6" x14ac:dyDescent="0.75">
      <c r="A2605">
        <v>23577.756590000001</v>
      </c>
      <c r="B2605">
        <v>59264.595350000003</v>
      </c>
      <c r="C2605">
        <v>0</v>
      </c>
      <c r="D2605">
        <f>(groupC[[#This Row],[Cost (USD)]]-MIN(groupC[Cost (USD)]))/(MAX(groupC[Cost (USD)])-MIN(groupC[Cost (USD)]))</f>
        <v>0.50230754098513208</v>
      </c>
      <c r="E2605">
        <f>(groupC[[#This Row],[Weight (lbs)]]-MIN(groupC[Weight (lbs)]))/(MAX(groupC[Weight (lbs)])-MIN(groupC[Weight (lbs)]))</f>
        <v>0.44574960229731747</v>
      </c>
      <c r="F2605">
        <f>IF(groupC[[#This Row],[normalized cost]]+groupC[[#This Row],[normalized weight]]&gt;1, 1, 0)</f>
        <v>0</v>
      </c>
    </row>
    <row r="2606" spans="1:6" x14ac:dyDescent="0.75">
      <c r="A2606">
        <v>24017.885429999998</v>
      </c>
      <c r="B2606">
        <v>58741.047530000003</v>
      </c>
      <c r="C2606">
        <v>0</v>
      </c>
      <c r="D2606">
        <f>(groupC[[#This Row],[Cost (USD)]]-MIN(groupC[Cost (USD)]))/(MAX(groupC[Cost (USD)])-MIN(groupC[Cost (USD)]))</f>
        <v>0.57162792258538031</v>
      </c>
      <c r="E2606">
        <f>(groupC[[#This Row],[Weight (lbs)]]-MIN(groupC[Weight (lbs)]))/(MAX(groupC[Weight (lbs)])-MIN(groupC[Weight (lbs)]))</f>
        <v>0.38829621977698259</v>
      </c>
      <c r="F2606">
        <f>IF(groupC[[#This Row],[normalized cost]]+groupC[[#This Row],[normalized weight]]&gt;1, 1, 0)</f>
        <v>0</v>
      </c>
    </row>
    <row r="2607" spans="1:6" x14ac:dyDescent="0.75">
      <c r="A2607">
        <v>22888.327099999999</v>
      </c>
      <c r="B2607">
        <v>59698.079940000003</v>
      </c>
      <c r="C2607">
        <v>0</v>
      </c>
      <c r="D2607">
        <f>(groupC[[#This Row],[Cost (USD)]]-MIN(groupC[Cost (USD)]))/(MAX(groupC[Cost (USD)])-MIN(groupC[Cost (USD)]))</f>
        <v>0.39372225642785352</v>
      </c>
      <c r="E2607">
        <f>(groupC[[#This Row],[Weight (lbs)]]-MIN(groupC[Weight (lbs)]))/(MAX(groupC[Weight (lbs)])-MIN(groupC[Weight (lbs)]))</f>
        <v>0.49331957587860475</v>
      </c>
      <c r="F2607">
        <f>IF(groupC[[#This Row],[normalized cost]]+groupC[[#This Row],[normalized weight]]&gt;1, 1, 0)</f>
        <v>0</v>
      </c>
    </row>
    <row r="2608" spans="1:6" x14ac:dyDescent="0.75">
      <c r="A2608">
        <v>23548.63536</v>
      </c>
      <c r="B2608">
        <v>58283.723789999996</v>
      </c>
      <c r="C2608">
        <v>0</v>
      </c>
      <c r="D2608">
        <f>(groupC[[#This Row],[Cost (USD)]]-MIN(groupC[Cost (USD)]))/(MAX(groupC[Cost (USD)])-MIN(groupC[Cost (USD)]))</f>
        <v>0.4977209413515597</v>
      </c>
      <c r="E2608">
        <f>(groupC[[#This Row],[Weight (lbs)]]-MIN(groupC[Weight (lbs)]))/(MAX(groupC[Weight (lbs)])-MIN(groupC[Weight (lbs)]))</f>
        <v>0.33811017226397683</v>
      </c>
      <c r="F2608">
        <f>IF(groupC[[#This Row],[normalized cost]]+groupC[[#This Row],[normalized weight]]&gt;1, 1, 0)</f>
        <v>0</v>
      </c>
    </row>
    <row r="2609" spans="1:6" x14ac:dyDescent="0.75">
      <c r="A2609">
        <v>21917.1574</v>
      </c>
      <c r="B2609">
        <v>58710.36636</v>
      </c>
      <c r="C2609">
        <v>0</v>
      </c>
      <c r="D2609">
        <f>(groupC[[#This Row],[Cost (USD)]]-MIN(groupC[Cost (USD)]))/(MAX(groupC[Cost (USD)])-MIN(groupC[Cost (USD)]))</f>
        <v>0.24076283163169876</v>
      </c>
      <c r="E2609">
        <f>(groupC[[#This Row],[Weight (lbs)]]-MIN(groupC[Weight (lbs)]))/(MAX(groupC[Weight (lbs)])-MIN(groupC[Weight (lbs)]))</f>
        <v>0.38492931244045386</v>
      </c>
      <c r="F2609">
        <f>IF(groupC[[#This Row],[normalized cost]]+groupC[[#This Row],[normalized weight]]&gt;1, 1, 0)</f>
        <v>0</v>
      </c>
    </row>
    <row r="2610" spans="1:6" x14ac:dyDescent="0.75">
      <c r="A2610">
        <v>21736.192230000001</v>
      </c>
      <c r="B2610">
        <v>59060.440779999997</v>
      </c>
      <c r="C2610">
        <v>0</v>
      </c>
      <c r="D2610">
        <f>(groupC[[#This Row],[Cost (USD)]]-MIN(groupC[Cost (USD)]))/(MAX(groupC[Cost (USD)])-MIN(groupC[Cost (USD)]))</f>
        <v>0.21226078063964421</v>
      </c>
      <c r="E2610">
        <f>(groupC[[#This Row],[Weight (lbs)]]-MIN(groupC[Weight (lbs)]))/(MAX(groupC[Weight (lbs)])-MIN(groupC[Weight (lbs)]))</f>
        <v>0.42334597428968901</v>
      </c>
      <c r="F2610">
        <f>IF(groupC[[#This Row],[normalized cost]]+groupC[[#This Row],[normalized weight]]&gt;1, 1, 0)</f>
        <v>0</v>
      </c>
    </row>
    <row r="2611" spans="1:6" x14ac:dyDescent="0.75">
      <c r="A2611">
        <v>23594.32646</v>
      </c>
      <c r="B2611">
        <v>59005.713750000003</v>
      </c>
      <c r="C2611">
        <v>0</v>
      </c>
      <c r="D2611">
        <f>(groupC[[#This Row],[Cost (USD)]]-MIN(groupC[Cost (USD)]))/(MAX(groupC[Cost (USD)])-MIN(groupC[Cost (USD)]))</f>
        <v>0.50491729887208736</v>
      </c>
      <c r="E2611">
        <f>(groupC[[#This Row],[Weight (lbs)]]-MIN(groupC[Weight (lbs)]))/(MAX(groupC[Weight (lbs)])-MIN(groupC[Weight (lbs)]))</f>
        <v>0.41734030896423407</v>
      </c>
      <c r="F2611">
        <f>IF(groupC[[#This Row],[normalized cost]]+groupC[[#This Row],[normalized weight]]&gt;1, 1, 0)</f>
        <v>0</v>
      </c>
    </row>
    <row r="2612" spans="1:6" x14ac:dyDescent="0.75">
      <c r="A2612">
        <v>24536.81883</v>
      </c>
      <c r="B2612">
        <v>58304.976340000001</v>
      </c>
      <c r="C2612">
        <v>0</v>
      </c>
      <c r="D2612">
        <f>(groupC[[#This Row],[Cost (USD)]]-MIN(groupC[Cost (USD)]))/(MAX(groupC[Cost (USD)])-MIN(groupC[Cost (USD)]))</f>
        <v>0.65336003837473544</v>
      </c>
      <c r="E2612">
        <f>(groupC[[#This Row],[Weight (lbs)]]-MIN(groupC[Weight (lbs)]))/(MAX(groupC[Weight (lbs)])-MIN(groupC[Weight (lbs)]))</f>
        <v>0.34044239644300756</v>
      </c>
      <c r="F2612">
        <f>IF(groupC[[#This Row],[normalized cost]]+groupC[[#This Row],[normalized weight]]&gt;1, 1, 0)</f>
        <v>0</v>
      </c>
    </row>
    <row r="2613" spans="1:6" x14ac:dyDescent="0.75">
      <c r="A2613">
        <v>22665.236789999999</v>
      </c>
      <c r="B2613">
        <v>58938.653420000002</v>
      </c>
      <c r="C2613">
        <v>0</v>
      </c>
      <c r="D2613">
        <f>(groupC[[#This Row],[Cost (USD)]]-MIN(groupC[Cost (USD)]))/(MAX(groupC[Cost (USD)])-MIN(groupC[Cost (USD)]))</f>
        <v>0.35858548733878925</v>
      </c>
      <c r="E2613">
        <f>(groupC[[#This Row],[Weight (lbs)]]-MIN(groupC[Weight (lbs)]))/(MAX(groupC[Weight (lbs)])-MIN(groupC[Weight (lbs)]))</f>
        <v>0.40998120508824065</v>
      </c>
      <c r="F2613">
        <f>IF(groupC[[#This Row],[normalized cost]]+groupC[[#This Row],[normalized weight]]&gt;1, 1, 0)</f>
        <v>0</v>
      </c>
    </row>
    <row r="2614" spans="1:6" x14ac:dyDescent="0.75">
      <c r="A2614">
        <v>24255.910049999999</v>
      </c>
      <c r="B2614">
        <v>59641.959269999999</v>
      </c>
      <c r="C2614">
        <v>0</v>
      </c>
      <c r="D2614">
        <f>(groupC[[#This Row],[Cost (USD)]]-MIN(groupC[Cost (USD)]))/(MAX(groupC[Cost (USD)])-MIN(groupC[Cost (USD)]))</f>
        <v>0.60911684852955195</v>
      </c>
      <c r="E2614">
        <f>(groupC[[#This Row],[Weight (lbs)]]-MIN(groupC[Weight (lbs)]))/(MAX(groupC[Weight (lbs)])-MIN(groupC[Weight (lbs)]))</f>
        <v>0.48716097450995094</v>
      </c>
      <c r="F2614">
        <f>IF(groupC[[#This Row],[normalized cost]]+groupC[[#This Row],[normalized weight]]&gt;1, 1, 0)</f>
        <v>1</v>
      </c>
    </row>
    <row r="2615" spans="1:6" x14ac:dyDescent="0.75">
      <c r="A2615">
        <v>23561.683389999998</v>
      </c>
      <c r="B2615">
        <v>59935.337910000002</v>
      </c>
      <c r="C2615">
        <v>0</v>
      </c>
      <c r="D2615">
        <f>(groupC[[#This Row],[Cost (USD)]]-MIN(groupC[Cost (USD)]))/(MAX(groupC[Cost (USD)])-MIN(groupC[Cost (USD)]))</f>
        <v>0.49977600872394856</v>
      </c>
      <c r="E2615">
        <f>(groupC[[#This Row],[Weight (lbs)]]-MIN(groupC[Weight (lbs)]))/(MAX(groupC[Weight (lbs)])-MIN(groupC[Weight (lbs)]))</f>
        <v>0.51935592324876101</v>
      </c>
      <c r="F2615">
        <f>IF(groupC[[#This Row],[normalized cost]]+groupC[[#This Row],[normalized weight]]&gt;1, 1, 0)</f>
        <v>1</v>
      </c>
    </row>
    <row r="2616" spans="1:6" x14ac:dyDescent="0.75">
      <c r="A2616">
        <v>21940.808389999998</v>
      </c>
      <c r="B2616">
        <v>57532.938900000001</v>
      </c>
      <c r="C2616">
        <v>0</v>
      </c>
      <c r="D2616">
        <f>(groupC[[#This Row],[Cost (USD)]]-MIN(groupC[Cost (USD)]))/(MAX(groupC[Cost (USD)])-MIN(groupC[Cost (USD)]))</f>
        <v>0.24448786735538264</v>
      </c>
      <c r="E2616">
        <f>(groupC[[#This Row],[Weight (lbs)]]-MIN(groupC[Weight (lbs)]))/(MAX(groupC[Weight (lbs)])-MIN(groupC[Weight (lbs)]))</f>
        <v>0.25572012148378775</v>
      </c>
      <c r="F2616">
        <f>IF(groupC[[#This Row],[normalized cost]]+groupC[[#This Row],[normalized weight]]&gt;1, 1, 0)</f>
        <v>0</v>
      </c>
    </row>
    <row r="2617" spans="1:6" x14ac:dyDescent="0.75">
      <c r="A2617">
        <v>23757.826509999999</v>
      </c>
      <c r="B2617">
        <v>58037.429649999998</v>
      </c>
      <c r="C2617">
        <v>0</v>
      </c>
      <c r="D2617">
        <f>(groupC[[#This Row],[Cost (USD)]]-MIN(groupC[Cost (USD)]))/(MAX(groupC[Cost (USD)])-MIN(groupC[Cost (USD)]))</f>
        <v>0.53066858992054411</v>
      </c>
      <c r="E2617">
        <f>(groupC[[#This Row],[Weight (lbs)]]-MIN(groupC[Weight (lbs)]))/(MAX(groupC[Weight (lbs)])-MIN(groupC[Weight (lbs)]))</f>
        <v>0.3110822086331918</v>
      </c>
      <c r="F2617">
        <f>IF(groupC[[#This Row],[normalized cost]]+groupC[[#This Row],[normalized weight]]&gt;1, 1, 0)</f>
        <v>0</v>
      </c>
    </row>
    <row r="2618" spans="1:6" x14ac:dyDescent="0.75">
      <c r="A2618">
        <v>23874.545239999999</v>
      </c>
      <c r="B2618">
        <v>58854.678569999996</v>
      </c>
      <c r="C2618">
        <v>0</v>
      </c>
      <c r="D2618">
        <f>(groupC[[#This Row],[Cost (USD)]]-MIN(groupC[Cost (USD)]))/(MAX(groupC[Cost (USD)])-MIN(groupC[Cost (USD)]))</f>
        <v>0.5490518135772724</v>
      </c>
      <c r="E2618">
        <f>(groupC[[#This Row],[Weight (lbs)]]-MIN(groupC[Weight (lbs)]))/(MAX(groupC[Weight (lbs)])-MIN(groupC[Weight (lbs)]))</f>
        <v>0.40076592618757001</v>
      </c>
      <c r="F2618">
        <f>IF(groupC[[#This Row],[normalized cost]]+groupC[[#This Row],[normalized weight]]&gt;1, 1, 0)</f>
        <v>0</v>
      </c>
    </row>
    <row r="2619" spans="1:6" x14ac:dyDescent="0.75">
      <c r="A2619">
        <v>24216.309550000002</v>
      </c>
      <c r="B2619">
        <v>58937.395219999999</v>
      </c>
      <c r="C2619">
        <v>0</v>
      </c>
      <c r="D2619">
        <f>(groupC[[#This Row],[Cost (USD)]]-MIN(groupC[Cost (USD)]))/(MAX(groupC[Cost (USD)])-MIN(groupC[Cost (USD)]))</f>
        <v>0.60287976174478131</v>
      </c>
      <c r="E2619">
        <f>(groupC[[#This Row],[Weight (lbs)]]-MIN(groupC[Weight (lbs)]))/(MAX(groupC[Weight (lbs)])-MIN(groupC[Weight (lbs)]))</f>
        <v>0.40984313203526279</v>
      </c>
      <c r="F2619">
        <f>IF(groupC[[#This Row],[normalized cost]]+groupC[[#This Row],[normalized weight]]&gt;1, 1, 0)</f>
        <v>1</v>
      </c>
    </row>
    <row r="2620" spans="1:6" x14ac:dyDescent="0.75">
      <c r="A2620">
        <v>22948.72666</v>
      </c>
      <c r="B2620">
        <v>59659.520700000001</v>
      </c>
      <c r="C2620">
        <v>0</v>
      </c>
      <c r="D2620">
        <f>(groupC[[#This Row],[Cost (USD)]]-MIN(groupC[Cost (USD)]))/(MAX(groupC[Cost (USD)])-MIN(groupC[Cost (USD)]))</f>
        <v>0.40323519938266472</v>
      </c>
      <c r="E2620">
        <f>(groupC[[#This Row],[Weight (lbs)]]-MIN(groupC[Weight (lbs)]))/(MAX(groupC[Weight (lbs)])-MIN(groupC[Weight (lbs)]))</f>
        <v>0.48908814050482452</v>
      </c>
      <c r="F2620">
        <f>IF(groupC[[#This Row],[normalized cost]]+groupC[[#This Row],[normalized weight]]&gt;1, 1, 0)</f>
        <v>0</v>
      </c>
    </row>
    <row r="2621" spans="1:6" x14ac:dyDescent="0.75">
      <c r="A2621">
        <v>21655.88523</v>
      </c>
      <c r="B2621">
        <v>58852.636290000002</v>
      </c>
      <c r="C2621">
        <v>0</v>
      </c>
      <c r="D2621">
        <f>(groupC[[#This Row],[Cost (USD)]]-MIN(groupC[Cost (USD)]))/(MAX(groupC[Cost (USD)])-MIN(groupC[Cost (USD)]))</f>
        <v>0.19961241184569919</v>
      </c>
      <c r="E2621">
        <f>(groupC[[#This Row],[Weight (lbs)]]-MIN(groupC[Weight (lbs)]))/(MAX(groupC[Weight (lbs)])-MIN(groupC[Weight (lbs)]))</f>
        <v>0.40054180932647165</v>
      </c>
      <c r="F2621">
        <f>IF(groupC[[#This Row],[normalized cost]]+groupC[[#This Row],[normalized weight]]&gt;1, 1, 0)</f>
        <v>0</v>
      </c>
    </row>
    <row r="2622" spans="1:6" x14ac:dyDescent="0.75">
      <c r="A2622">
        <v>22082.831900000001</v>
      </c>
      <c r="B2622">
        <v>58584.641069999998</v>
      </c>
      <c r="C2622">
        <v>0</v>
      </c>
      <c r="D2622">
        <f>(groupC[[#This Row],[Cost (USD)]]-MIN(groupC[Cost (USD)]))/(MAX(groupC[Cost (USD)])-MIN(groupC[Cost (USD)]))</f>
        <v>0.2668565989963424</v>
      </c>
      <c r="E2622">
        <f>(groupC[[#This Row],[Weight (lbs)]]-MIN(groupC[Weight (lbs)]))/(MAX(groupC[Weight (lbs)])-MIN(groupC[Weight (lbs)]))</f>
        <v>0.37113240048148488</v>
      </c>
      <c r="F2622">
        <f>IF(groupC[[#This Row],[normalized cost]]+groupC[[#This Row],[normalized weight]]&gt;1, 1, 0)</f>
        <v>0</v>
      </c>
    </row>
    <row r="2623" spans="1:6" x14ac:dyDescent="0.75">
      <c r="A2623">
        <v>25583.002349999999</v>
      </c>
      <c r="B2623">
        <v>58879.406909999998</v>
      </c>
      <c r="C2623">
        <v>0</v>
      </c>
      <c r="D2623">
        <f>(groupC[[#This Row],[Cost (USD)]]-MIN(groupC[Cost (USD)]))/(MAX(groupC[Cost (USD)])-MIN(groupC[Cost (USD)]))</f>
        <v>0.81813415504087172</v>
      </c>
      <c r="E2623">
        <f>(groupC[[#This Row],[Weight (lbs)]]-MIN(groupC[Weight (lbs)]))/(MAX(groupC[Weight (lbs)])-MIN(groupC[Weight (lbs)]))</f>
        <v>0.40347957854718253</v>
      </c>
      <c r="F2623">
        <f>IF(groupC[[#This Row],[normalized cost]]+groupC[[#This Row],[normalized weight]]&gt;1, 1, 0)</f>
        <v>1</v>
      </c>
    </row>
    <row r="2624" spans="1:6" x14ac:dyDescent="0.75">
      <c r="A2624">
        <v>22626.462630000002</v>
      </c>
      <c r="B2624">
        <v>60530.753660000002</v>
      </c>
      <c r="C2624">
        <v>0</v>
      </c>
      <c r="D2624">
        <f>(groupC[[#This Row],[Cost (USD)]]-MIN(groupC[Cost (USD)]))/(MAX(groupC[Cost (USD)])-MIN(groupC[Cost (USD)]))</f>
        <v>0.35247854927167938</v>
      </c>
      <c r="E2624">
        <f>(groupC[[#This Row],[Weight (lbs)]]-MIN(groupC[Weight (lbs)]))/(MAX(groupC[Weight (lbs)])-MIN(groupC[Weight (lbs)]))</f>
        <v>0.58469598873386253</v>
      </c>
      <c r="F2624">
        <f>IF(groupC[[#This Row],[normalized cost]]+groupC[[#This Row],[normalized weight]]&gt;1, 1, 0)</f>
        <v>0</v>
      </c>
    </row>
    <row r="2625" spans="1:6" x14ac:dyDescent="0.75">
      <c r="A2625">
        <v>22165.941149999999</v>
      </c>
      <c r="B2625">
        <v>61912.90466</v>
      </c>
      <c r="C2625">
        <v>0</v>
      </c>
      <c r="D2625">
        <f>(groupC[[#This Row],[Cost (USD)]]-MIN(groupC[Cost (USD)]))/(MAX(groupC[Cost (USD)])-MIN(groupC[Cost (USD)]))</f>
        <v>0.27994632273385139</v>
      </c>
      <c r="E2625">
        <f>(groupC[[#This Row],[Weight (lbs)]]-MIN(groupC[Weight (lbs)]))/(MAX(groupC[Weight (lbs)])-MIN(groupC[Weight (lbs)]))</f>
        <v>0.73637124564518586</v>
      </c>
      <c r="F2625">
        <f>IF(groupC[[#This Row],[normalized cost]]+groupC[[#This Row],[normalized weight]]&gt;1, 1, 0)</f>
        <v>1</v>
      </c>
    </row>
    <row r="2626" spans="1:6" x14ac:dyDescent="0.75">
      <c r="A2626">
        <v>21797.182069999999</v>
      </c>
      <c r="B2626">
        <v>57976.312109999999</v>
      </c>
      <c r="C2626">
        <v>0</v>
      </c>
      <c r="D2626">
        <f>(groupC[[#This Row],[Cost (USD)]]-MIN(groupC[Cost (USD)]))/(MAX(groupC[Cost (USD)])-MIN(groupC[Cost (USD)]))</f>
        <v>0.22186669281422014</v>
      </c>
      <c r="E2626">
        <f>(groupC[[#This Row],[Weight (lbs)]]-MIN(groupC[Weight (lbs)]))/(MAX(groupC[Weight (lbs)])-MIN(groupC[Weight (lbs)]))</f>
        <v>0.30437525795899772</v>
      </c>
      <c r="F2626">
        <f>IF(groupC[[#This Row],[normalized cost]]+groupC[[#This Row],[normalized weight]]&gt;1, 1, 0)</f>
        <v>0</v>
      </c>
    </row>
    <row r="2627" spans="1:6" x14ac:dyDescent="0.75">
      <c r="A2627">
        <v>23198.312600000001</v>
      </c>
      <c r="B2627">
        <v>58177.082240000003</v>
      </c>
      <c r="C2627">
        <v>0</v>
      </c>
      <c r="D2627">
        <f>(groupC[[#This Row],[Cost (USD)]]-MIN(groupC[Cost (USD)]))/(MAX(groupC[Cost (USD)])-MIN(groupC[Cost (USD)]))</f>
        <v>0.44254503557257863</v>
      </c>
      <c r="E2627">
        <f>(groupC[[#This Row],[Weight (lbs)]]-MIN(groupC[Weight (lbs)]))/(MAX(groupC[Weight (lbs)])-MIN(groupC[Weight (lbs)]))</f>
        <v>0.3264074824032665</v>
      </c>
      <c r="F2627">
        <f>IF(groupC[[#This Row],[normalized cost]]+groupC[[#This Row],[normalized weight]]&gt;1, 1, 0)</f>
        <v>0</v>
      </c>
    </row>
    <row r="2628" spans="1:6" x14ac:dyDescent="0.75">
      <c r="A2628">
        <v>23207.680629999999</v>
      </c>
      <c r="B2628">
        <v>59838.943829999997</v>
      </c>
      <c r="C2628">
        <v>0</v>
      </c>
      <c r="D2628">
        <f>(groupC[[#This Row],[Cost (USD)]]-MIN(groupC[Cost (USD)]))/(MAX(groupC[Cost (USD)])-MIN(groupC[Cost (USD)]))</f>
        <v>0.44402050219831124</v>
      </c>
      <c r="E2628">
        <f>(groupC[[#This Row],[Weight (lbs)]]-MIN(groupC[Weight (lbs)]))/(MAX(groupC[Weight (lbs)])-MIN(groupC[Weight (lbs)]))</f>
        <v>0.50877777596331142</v>
      </c>
      <c r="F2628">
        <f>IF(groupC[[#This Row],[normalized cost]]+groupC[[#This Row],[normalized weight]]&gt;1, 1, 0)</f>
        <v>0</v>
      </c>
    </row>
    <row r="2629" spans="1:6" x14ac:dyDescent="0.75">
      <c r="A2629">
        <v>22844.647970000002</v>
      </c>
      <c r="B2629">
        <v>57041.334920000001</v>
      </c>
      <c r="C2629">
        <v>0</v>
      </c>
      <c r="D2629">
        <f>(groupC[[#This Row],[Cost (USD)]]-MIN(groupC[Cost (USD)]))/(MAX(groupC[Cost (USD)])-MIN(groupC[Cost (USD)]))</f>
        <v>0.38684278459054644</v>
      </c>
      <c r="E2629">
        <f>(groupC[[#This Row],[Weight (lbs)]]-MIN(groupC[Weight (lbs)]))/(MAX(groupC[Weight (lbs)])-MIN(groupC[Weight (lbs)]))</f>
        <v>0.20177220988431047</v>
      </c>
      <c r="F2629">
        <f>IF(groupC[[#This Row],[normalized cost]]+groupC[[#This Row],[normalized weight]]&gt;1, 1, 0)</f>
        <v>0</v>
      </c>
    </row>
    <row r="2630" spans="1:6" x14ac:dyDescent="0.75">
      <c r="A2630">
        <v>22457.477729999999</v>
      </c>
      <c r="B2630">
        <v>60886.545259999999</v>
      </c>
      <c r="C2630">
        <v>0</v>
      </c>
      <c r="D2630">
        <f>(groupC[[#This Row],[Cost (USD)]]-MIN(groupC[Cost (USD)]))/(MAX(groupC[Cost (USD)])-MIN(groupC[Cost (USD)]))</f>
        <v>0.3258633932353695</v>
      </c>
      <c r="E2630">
        <f>(groupC[[#This Row],[Weight (lbs)]]-MIN(groupC[Weight (lbs)]))/(MAX(groupC[Weight (lbs)])-MIN(groupC[Weight (lbs)]))</f>
        <v>0.62374004566895169</v>
      </c>
      <c r="F2630">
        <f>IF(groupC[[#This Row],[normalized cost]]+groupC[[#This Row],[normalized weight]]&gt;1, 1, 0)</f>
        <v>0</v>
      </c>
    </row>
    <row r="2631" spans="1:6" x14ac:dyDescent="0.75">
      <c r="A2631">
        <v>22081.22681</v>
      </c>
      <c r="B2631">
        <v>57638.0887</v>
      </c>
      <c r="C2631">
        <v>0</v>
      </c>
      <c r="D2631">
        <f>(groupC[[#This Row],[Cost (USD)]]-MIN(groupC[Cost (USD)]))/(MAX(groupC[Cost (USD)])-MIN(groupC[Cost (USD)]))</f>
        <v>0.26660379699567638</v>
      </c>
      <c r="E2631">
        <f>(groupC[[#This Row],[Weight (lbs)]]-MIN(groupC[Weight (lbs)]))/(MAX(groupC[Weight (lbs)])-MIN(groupC[Weight (lbs)]))</f>
        <v>0.26725910885143006</v>
      </c>
      <c r="F2631">
        <f>IF(groupC[[#This Row],[normalized cost]]+groupC[[#This Row],[normalized weight]]&gt;1, 1, 0)</f>
        <v>0</v>
      </c>
    </row>
    <row r="2632" spans="1:6" x14ac:dyDescent="0.75">
      <c r="A2632">
        <v>23901.466690000001</v>
      </c>
      <c r="B2632">
        <v>59255.113169999997</v>
      </c>
      <c r="C2632">
        <v>0</v>
      </c>
      <c r="D2632">
        <f>(groupC[[#This Row],[Cost (USD)]]-MIN(groupC[Cost (USD)]))/(MAX(groupC[Cost (USD)])-MIN(groupC[Cost (USD)]))</f>
        <v>0.55329194741451915</v>
      </c>
      <c r="E2632">
        <f>(groupC[[#This Row],[Weight (lbs)]]-MIN(groupC[Weight (lbs)]))/(MAX(groupC[Weight (lbs)])-MIN(groupC[Weight (lbs)]))</f>
        <v>0.44470904154268187</v>
      </c>
      <c r="F2632">
        <f>IF(groupC[[#This Row],[normalized cost]]+groupC[[#This Row],[normalized weight]]&gt;1, 1, 0)</f>
        <v>0</v>
      </c>
    </row>
    <row r="2633" spans="1:6" x14ac:dyDescent="0.75">
      <c r="A2633">
        <v>22217.124199999998</v>
      </c>
      <c r="B2633">
        <v>60904.995219999997</v>
      </c>
      <c r="C2633">
        <v>0</v>
      </c>
      <c r="D2633">
        <f>(groupC[[#This Row],[Cost (USD)]]-MIN(groupC[Cost (USD)]))/(MAX(groupC[Cost (USD)])-MIN(groupC[Cost (USD)]))</f>
        <v>0.28800766349367202</v>
      </c>
      <c r="E2633">
        <f>(groupC[[#This Row],[Weight (lbs)]]-MIN(groupC[Weight (lbs)]))/(MAX(groupC[Weight (lbs)])-MIN(groupC[Weight (lbs)]))</f>
        <v>0.62576471766427155</v>
      </c>
      <c r="F2633">
        <f>IF(groupC[[#This Row],[normalized cost]]+groupC[[#This Row],[normalized weight]]&gt;1, 1, 0)</f>
        <v>0</v>
      </c>
    </row>
    <row r="2634" spans="1:6" x14ac:dyDescent="0.75">
      <c r="A2634">
        <v>23794.987720000001</v>
      </c>
      <c r="B2634">
        <v>58614.022640000003</v>
      </c>
      <c r="C2634">
        <v>0</v>
      </c>
      <c r="D2634">
        <f>(groupC[[#This Row],[Cost (USD)]]-MIN(groupC[Cost (USD)]))/(MAX(groupC[Cost (USD)])-MIN(groupC[Cost (USD)]))</f>
        <v>0.53652148803539412</v>
      </c>
      <c r="E2634">
        <f>(groupC[[#This Row],[Weight (lbs)]]-MIN(groupC[Weight (lbs)]))/(MAX(groupC[Weight (lbs)])-MIN(groupC[Weight (lbs)]))</f>
        <v>0.37435669158875812</v>
      </c>
      <c r="F2634">
        <f>IF(groupC[[#This Row],[normalized cost]]+groupC[[#This Row],[normalized weight]]&gt;1, 1, 0)</f>
        <v>0</v>
      </c>
    </row>
    <row r="2635" spans="1:6" x14ac:dyDescent="0.75">
      <c r="A2635">
        <v>23499.295279999998</v>
      </c>
      <c r="B2635">
        <v>59319.774819999999</v>
      </c>
      <c r="C2635">
        <v>0</v>
      </c>
      <c r="D2635">
        <f>(groupC[[#This Row],[Cost (USD)]]-MIN(groupC[Cost (USD)]))/(MAX(groupC[Cost (USD)])-MIN(groupC[Cost (USD)]))</f>
        <v>0.48994986874066943</v>
      </c>
      <c r="E2635">
        <f>(groupC[[#This Row],[Weight (lbs)]]-MIN(groupC[Weight (lbs)]))/(MAX(groupC[Weight (lbs)])-MIN(groupC[Weight (lbs)]))</f>
        <v>0.45180491773570303</v>
      </c>
      <c r="F2635">
        <f>IF(groupC[[#This Row],[normalized cost]]+groupC[[#This Row],[normalized weight]]&gt;1, 1, 0)</f>
        <v>0</v>
      </c>
    </row>
    <row r="2636" spans="1:6" x14ac:dyDescent="0.75">
      <c r="A2636">
        <v>22900.284810000001</v>
      </c>
      <c r="B2636">
        <v>57965.420460000001</v>
      </c>
      <c r="C2636">
        <v>0</v>
      </c>
      <c r="D2636">
        <f>(groupC[[#This Row],[Cost (USD)]]-MIN(groupC[Cost (USD)]))/(MAX(groupC[Cost (USD)])-MIN(groupC[Cost (USD)]))</f>
        <v>0.39560559817902186</v>
      </c>
      <c r="E2636">
        <f>(groupC[[#This Row],[Weight (lbs)]]-MIN(groupC[Weight (lbs)]))/(MAX(groupC[Weight (lbs)])-MIN(groupC[Weight (lbs)]))</f>
        <v>0.30318002399980087</v>
      </c>
      <c r="F2636">
        <f>IF(groupC[[#This Row],[normalized cost]]+groupC[[#This Row],[normalized weight]]&gt;1, 1, 0)</f>
        <v>0</v>
      </c>
    </row>
    <row r="2637" spans="1:6" x14ac:dyDescent="0.75">
      <c r="A2637">
        <v>23777.243920000001</v>
      </c>
      <c r="B2637">
        <v>58186.304799999998</v>
      </c>
      <c r="C2637">
        <v>0</v>
      </c>
      <c r="D2637">
        <f>(groupC[[#This Row],[Cost (USD)]]-MIN(groupC[Cost (USD)]))/(MAX(groupC[Cost (USD)])-MIN(groupC[Cost (USD)]))</f>
        <v>0.53372683593525339</v>
      </c>
      <c r="E2637">
        <f>(groupC[[#This Row],[Weight (lbs)]]-MIN(groupC[Weight (lbs)]))/(MAX(groupC[Weight (lbs)])-MIN(groupC[Weight (lbs)]))</f>
        <v>0.3274195528336169</v>
      </c>
      <c r="F2637">
        <f>IF(groupC[[#This Row],[normalized cost]]+groupC[[#This Row],[normalized weight]]&gt;1, 1, 0)</f>
        <v>0</v>
      </c>
    </row>
    <row r="2638" spans="1:6" x14ac:dyDescent="0.75">
      <c r="A2638">
        <v>23977.318520000001</v>
      </c>
      <c r="B2638">
        <v>58154.734320000003</v>
      </c>
      <c r="C2638">
        <v>0</v>
      </c>
      <c r="D2638">
        <f>(groupC[[#This Row],[Cost (USD)]]-MIN(groupC[Cost (USD)]))/(MAX(groupC[Cost (USD)])-MIN(groupC[Cost (USD)]))</f>
        <v>0.56523862602952912</v>
      </c>
      <c r="E2638">
        <f>(groupC[[#This Row],[Weight (lbs)]]-MIN(groupC[Weight (lbs)]))/(MAX(groupC[Weight (lbs)])-MIN(groupC[Weight (lbs)]))</f>
        <v>0.32395505390056761</v>
      </c>
      <c r="F2638">
        <f>IF(groupC[[#This Row],[normalized cost]]+groupC[[#This Row],[normalized weight]]&gt;1, 1, 0)</f>
        <v>0</v>
      </c>
    </row>
    <row r="2639" spans="1:6" x14ac:dyDescent="0.75">
      <c r="A2639">
        <v>23122.410380000001</v>
      </c>
      <c r="B2639">
        <v>56850.488120000002</v>
      </c>
      <c r="C2639">
        <v>0</v>
      </c>
      <c r="D2639">
        <f>(groupC[[#This Row],[Cost (USD)]]-MIN(groupC[Cost (USD)]))/(MAX(groupC[Cost (USD)])-MIN(groupC[Cost (USD)]))</f>
        <v>0.43059042052234464</v>
      </c>
      <c r="E2639">
        <f>(groupC[[#This Row],[Weight (lbs)]]-MIN(groupC[Weight (lbs)]))/(MAX(groupC[Weight (lbs)])-MIN(groupC[Weight (lbs)]))</f>
        <v>0.18082895735929411</v>
      </c>
      <c r="F2639">
        <f>IF(groupC[[#This Row],[normalized cost]]+groupC[[#This Row],[normalized weight]]&gt;1, 1, 0)</f>
        <v>0</v>
      </c>
    </row>
    <row r="2640" spans="1:6" x14ac:dyDescent="0.75">
      <c r="A2640">
        <v>23563.18677</v>
      </c>
      <c r="B2640">
        <v>58690.255539999998</v>
      </c>
      <c r="C2640">
        <v>0</v>
      </c>
      <c r="D2640">
        <f>(groupC[[#This Row],[Cost (USD)]]-MIN(groupC[Cost (USD)]))/(MAX(groupC[Cost (USD)])-MIN(groupC[Cost (USD)]))</f>
        <v>0.50001279137897825</v>
      </c>
      <c r="E2640">
        <f>(groupC[[#This Row],[Weight (lbs)]]-MIN(groupC[Weight (lbs)]))/(MAX(groupC[Weight (lbs)])-MIN(groupC[Weight (lbs)]))</f>
        <v>0.38272238006461534</v>
      </c>
      <c r="F2640">
        <f>IF(groupC[[#This Row],[normalized cost]]+groupC[[#This Row],[normalized weight]]&gt;1, 1, 0)</f>
        <v>0</v>
      </c>
    </row>
    <row r="2641" spans="1:6" x14ac:dyDescent="0.75">
      <c r="A2641">
        <v>22492.966690000001</v>
      </c>
      <c r="B2641">
        <v>58738.6878</v>
      </c>
      <c r="C2641">
        <v>0</v>
      </c>
      <c r="D2641">
        <f>(groupC[[#This Row],[Cost (USD)]]-MIN(groupC[Cost (USD)]))/(MAX(groupC[Cost (USD)])-MIN(groupC[Cost (USD)]))</f>
        <v>0.33145291163592722</v>
      </c>
      <c r="E2641">
        <f>(groupC[[#This Row],[Weight (lbs)]]-MIN(groupC[Weight (lbs)]))/(MAX(groupC[Weight (lbs)])-MIN(groupC[Weight (lbs)]))</f>
        <v>0.38803726641082226</v>
      </c>
      <c r="F2641">
        <f>IF(groupC[[#This Row],[normalized cost]]+groupC[[#This Row],[normalized weight]]&gt;1, 1, 0)</f>
        <v>0</v>
      </c>
    </row>
    <row r="2642" spans="1:6" x14ac:dyDescent="0.75">
      <c r="A2642">
        <v>21759.92266</v>
      </c>
      <c r="B2642">
        <v>59236.370739999998</v>
      </c>
      <c r="C2642">
        <v>0</v>
      </c>
      <c r="D2642">
        <f>(groupC[[#This Row],[Cost (USD)]]-MIN(groupC[Cost (USD)]))/(MAX(groupC[Cost (USD)])-MIN(groupC[Cost (USD)]))</f>
        <v>0.21599832817944631</v>
      </c>
      <c r="E2642">
        <f>(groupC[[#This Row],[Weight (lbs)]]-MIN(groupC[Weight (lbs)]))/(MAX(groupC[Weight (lbs)])-MIN(groupC[Weight (lbs)]))</f>
        <v>0.44265227431146598</v>
      </c>
      <c r="F2642">
        <f>IF(groupC[[#This Row],[normalized cost]]+groupC[[#This Row],[normalized weight]]&gt;1, 1, 0)</f>
        <v>0</v>
      </c>
    </row>
    <row r="2643" spans="1:6" x14ac:dyDescent="0.75">
      <c r="A2643">
        <v>23085.595730000001</v>
      </c>
      <c r="B2643">
        <v>59558.316070000001</v>
      </c>
      <c r="C2643">
        <v>0</v>
      </c>
      <c r="D2643">
        <f>(groupC[[#This Row],[Cost (USD)]]-MIN(groupC[Cost (USD)]))/(MAX(groupC[Cost (USD)])-MIN(groupC[Cost (USD)]))</f>
        <v>0.42479210567781045</v>
      </c>
      <c r="E2643">
        <f>(groupC[[#This Row],[Weight (lbs)]]-MIN(groupC[Weight (lbs)]))/(MAX(groupC[Weight (lbs)])-MIN(groupC[Weight (lbs)]))</f>
        <v>0.47798209040185785</v>
      </c>
      <c r="F2643">
        <f>IF(groupC[[#This Row],[normalized cost]]+groupC[[#This Row],[normalized weight]]&gt;1, 1, 0)</f>
        <v>0</v>
      </c>
    </row>
    <row r="2644" spans="1:6" x14ac:dyDescent="0.75">
      <c r="A2644">
        <v>23185.608639999999</v>
      </c>
      <c r="B2644">
        <v>61516.354879999999</v>
      </c>
      <c r="C2644">
        <v>0</v>
      </c>
      <c r="D2644">
        <f>(groupC[[#This Row],[Cost (USD)]]-MIN(groupC[Cost (USD)]))/(MAX(groupC[Cost (USD)])-MIN(groupC[Cost (USD)]))</f>
        <v>0.44054415929499935</v>
      </c>
      <c r="E2644">
        <f>(groupC[[#This Row],[Weight (lbs)]]-MIN(groupC[Weight (lbs)]))/(MAX(groupC[Weight (lbs)])-MIN(groupC[Weight (lbs)]))</f>
        <v>0.69285444483280789</v>
      </c>
      <c r="F2644">
        <f>IF(groupC[[#This Row],[normalized cost]]+groupC[[#This Row],[normalized weight]]&gt;1, 1, 0)</f>
        <v>1</v>
      </c>
    </row>
    <row r="2645" spans="1:6" x14ac:dyDescent="0.75">
      <c r="A2645">
        <v>23486.695510000001</v>
      </c>
      <c r="B2645">
        <v>58414.87023</v>
      </c>
      <c r="C2645">
        <v>0</v>
      </c>
      <c r="D2645">
        <f>(groupC[[#This Row],[Cost (USD)]]-MIN(groupC[Cost (USD)]))/(MAX(groupC[Cost (USD)])-MIN(groupC[Cost (USD)]))</f>
        <v>0.4879654024092307</v>
      </c>
      <c r="E2645">
        <f>(groupC[[#This Row],[Weight (lbs)]]-MIN(groupC[Weight (lbs)]))/(MAX(groupC[Weight (lbs)])-MIN(groupC[Weight (lbs)]))</f>
        <v>0.35250199340363969</v>
      </c>
      <c r="F2645">
        <f>IF(groupC[[#This Row],[normalized cost]]+groupC[[#This Row],[normalized weight]]&gt;1, 1, 0)</f>
        <v>0</v>
      </c>
    </row>
    <row r="2646" spans="1:6" x14ac:dyDescent="0.75">
      <c r="A2646">
        <v>22029.629509999999</v>
      </c>
      <c r="B2646">
        <v>59692.388630000001</v>
      </c>
      <c r="C2646">
        <v>0</v>
      </c>
      <c r="D2646">
        <f>(groupC[[#This Row],[Cost (USD)]]-MIN(groupC[Cost (USD)]))/(MAX(groupC[Cost (USD)])-MIN(groupC[Cost (USD)]))</f>
        <v>0.25847721177680594</v>
      </c>
      <c r="E2646">
        <f>(groupC[[#This Row],[Weight (lbs)]]-MIN(groupC[Weight (lbs)]))/(MAX(groupC[Weight (lbs)])-MIN(groupC[Weight (lbs)]))</f>
        <v>0.49269501972923158</v>
      </c>
      <c r="F2646">
        <f>IF(groupC[[#This Row],[normalized cost]]+groupC[[#This Row],[normalized weight]]&gt;1, 1, 0)</f>
        <v>0</v>
      </c>
    </row>
    <row r="2647" spans="1:6" x14ac:dyDescent="0.75">
      <c r="A2647">
        <v>22837.213250000001</v>
      </c>
      <c r="B2647">
        <v>60527.628259999998</v>
      </c>
      <c r="C2647">
        <v>0</v>
      </c>
      <c r="D2647">
        <f>(groupC[[#This Row],[Cost (USD)]]-MIN(groupC[Cost (USD)]))/(MAX(groupC[Cost (USD)])-MIN(groupC[Cost (USD)]))</f>
        <v>0.38567181468207357</v>
      </c>
      <c r="E2647">
        <f>(groupC[[#This Row],[Weight (lbs)]]-MIN(groupC[Weight (lbs)]))/(MAX(groupC[Weight (lbs)])-MIN(groupC[Weight (lbs)]))</f>
        <v>0.58435301184642308</v>
      </c>
      <c r="F2647">
        <f>IF(groupC[[#This Row],[normalized cost]]+groupC[[#This Row],[normalized weight]]&gt;1, 1, 0)</f>
        <v>0</v>
      </c>
    </row>
    <row r="2648" spans="1:6" x14ac:dyDescent="0.75">
      <c r="A2648">
        <v>23931.37601</v>
      </c>
      <c r="B2648">
        <v>59823.439789999997</v>
      </c>
      <c r="C2648">
        <v>0</v>
      </c>
      <c r="D2648">
        <f>(groupC[[#This Row],[Cost (USD)]]-MIN(groupC[Cost (USD)]))/(MAX(groupC[Cost (USD)])-MIN(groupC[Cost (USD)]))</f>
        <v>0.55800267138299131</v>
      </c>
      <c r="E2648">
        <f>(groupC[[#This Row],[Weight (lbs)]]-MIN(groupC[Weight (lbs)]))/(MAX(groupC[Weight (lbs)])-MIN(groupC[Weight (lbs)]))</f>
        <v>0.50707638497914009</v>
      </c>
      <c r="F2648">
        <f>IF(groupC[[#This Row],[normalized cost]]+groupC[[#This Row],[normalized weight]]&gt;1, 1, 0)</f>
        <v>1</v>
      </c>
    </row>
    <row r="2649" spans="1:6" x14ac:dyDescent="0.75">
      <c r="A2649">
        <v>23956.13392</v>
      </c>
      <c r="B2649">
        <v>59470.8001</v>
      </c>
      <c r="C2649">
        <v>0</v>
      </c>
      <c r="D2649">
        <f>(groupC[[#This Row],[Cost (USD)]]-MIN(groupC[Cost (USD)]))/(MAX(groupC[Cost (USD)])-MIN(groupC[Cost (USD)]))</f>
        <v>0.5619020472312648</v>
      </c>
      <c r="E2649">
        <f>(groupC[[#This Row],[Weight (lbs)]]-MIN(groupC[Weight (lbs)]))/(MAX(groupC[Weight (lbs)])-MIN(groupC[Weight (lbs)]))</f>
        <v>0.46837821410064784</v>
      </c>
      <c r="F2649">
        <f>IF(groupC[[#This Row],[normalized cost]]+groupC[[#This Row],[normalized weight]]&gt;1, 1, 0)</f>
        <v>1</v>
      </c>
    </row>
    <row r="2650" spans="1:6" x14ac:dyDescent="0.75">
      <c r="A2650">
        <v>22648.274979999998</v>
      </c>
      <c r="B2650">
        <v>58651.685469999997</v>
      </c>
      <c r="C2650">
        <v>0</v>
      </c>
      <c r="D2650">
        <f>(groupC[[#This Row],[Cost (USD)]]-MIN(groupC[Cost (USD)]))/(MAX(groupC[Cost (USD)])-MIN(groupC[Cost (USD)]))</f>
        <v>0.35591399882231084</v>
      </c>
      <c r="E2650">
        <f>(groupC[[#This Row],[Weight (lbs)]]-MIN(groupC[Weight (lbs)]))/(MAX(groupC[Weight (lbs)])-MIN(groupC[Weight (lbs)]))</f>
        <v>0.37848975622225806</v>
      </c>
      <c r="F2650">
        <f>IF(groupC[[#This Row],[normalized cost]]+groupC[[#This Row],[normalized weight]]&gt;1, 1, 0)</f>
        <v>0</v>
      </c>
    </row>
    <row r="2651" spans="1:6" x14ac:dyDescent="0.75">
      <c r="A2651">
        <v>22745.595990000002</v>
      </c>
      <c r="B2651">
        <v>60527.364430000001</v>
      </c>
      <c r="C2651">
        <v>0</v>
      </c>
      <c r="D2651">
        <f>(groupC[[#This Row],[Cost (USD)]]-MIN(groupC[Cost (USD)]))/(MAX(groupC[Cost (USD)])-MIN(groupC[Cost (USD)]))</f>
        <v>0.37124207764332573</v>
      </c>
      <c r="E2651">
        <f>(groupC[[#This Row],[Weight (lbs)]]-MIN(groupC[Weight (lbs)]))/(MAX(groupC[Weight (lbs)])-MIN(groupC[Weight (lbs)]))</f>
        <v>0.58432405952281274</v>
      </c>
      <c r="F2651">
        <f>IF(groupC[[#This Row],[normalized cost]]+groupC[[#This Row],[normalized weight]]&gt;1, 1, 0)</f>
        <v>0</v>
      </c>
    </row>
    <row r="2652" spans="1:6" x14ac:dyDescent="0.75">
      <c r="A2652">
        <v>23688.285950000001</v>
      </c>
      <c r="B2652">
        <v>61828.451209999999</v>
      </c>
      <c r="C2652">
        <v>0</v>
      </c>
      <c r="D2652">
        <f>(groupC[[#This Row],[Cost (USD)]]-MIN(groupC[Cost (USD)]))/(MAX(groupC[Cost (USD)])-MIN(groupC[Cost (USD)]))</f>
        <v>0.51971593761106394</v>
      </c>
      <c r="E2652">
        <f>(groupC[[#This Row],[Weight (lbs)]]-MIN(groupC[Weight (lbs)]))/(MAX(groupC[Weight (lbs)])-MIN(groupC[Weight (lbs)]))</f>
        <v>0.72710344587092257</v>
      </c>
      <c r="F2652">
        <f>IF(groupC[[#This Row],[normalized cost]]+groupC[[#This Row],[normalized weight]]&gt;1, 1, 0)</f>
        <v>1</v>
      </c>
    </row>
    <row r="2653" spans="1:6" x14ac:dyDescent="0.75">
      <c r="A2653">
        <v>22753.94815</v>
      </c>
      <c r="B2653">
        <v>59207.634960000003</v>
      </c>
      <c r="C2653">
        <v>0</v>
      </c>
      <c r="D2653">
        <f>(groupC[[#This Row],[Cost (USD)]]-MIN(groupC[Cost (USD)]))/(MAX(groupC[Cost (USD)])-MIN(groupC[Cost (USD)]))</f>
        <v>0.37255754453794282</v>
      </c>
      <c r="E2653">
        <f>(groupC[[#This Row],[Weight (lbs)]]-MIN(groupC[Weight (lbs)]))/(MAX(groupC[Weight (lbs)])-MIN(groupC[Weight (lbs)]))</f>
        <v>0.43949885126720628</v>
      </c>
      <c r="F2653">
        <f>IF(groupC[[#This Row],[normalized cost]]+groupC[[#This Row],[normalized weight]]&gt;1, 1, 0)</f>
        <v>0</v>
      </c>
    </row>
    <row r="2654" spans="1:6" x14ac:dyDescent="0.75">
      <c r="A2654">
        <v>24414.125899999999</v>
      </c>
      <c r="B2654">
        <v>58610.171349999997</v>
      </c>
      <c r="C2654">
        <v>0</v>
      </c>
      <c r="D2654">
        <f>(groupC[[#This Row],[Cost (USD)]]-MIN(groupC[Cost (USD)]))/(MAX(groupC[Cost (USD)])-MIN(groupC[Cost (USD)]))</f>
        <v>0.6340358770058675</v>
      </c>
      <c r="E2654">
        <f>(groupC[[#This Row],[Weight (lbs)]]-MIN(groupC[Weight (lbs)]))/(MAX(groupC[Weight (lbs)])-MIN(groupC[Weight (lbs)]))</f>
        <v>0.37393405657985462</v>
      </c>
      <c r="F2654">
        <f>IF(groupC[[#This Row],[normalized cost]]+groupC[[#This Row],[normalized weight]]&gt;1, 1, 0)</f>
        <v>1</v>
      </c>
    </row>
    <row r="2655" spans="1:6" x14ac:dyDescent="0.75">
      <c r="A2655">
        <v>22340.8181</v>
      </c>
      <c r="B2655">
        <v>58630.518380000001</v>
      </c>
      <c r="C2655">
        <v>0</v>
      </c>
      <c r="D2655">
        <f>(groupC[[#This Row],[Cost (USD)]]-MIN(groupC[Cost (USD)]))/(MAX(groupC[Cost (USD)])-MIN(groupC[Cost (USD)]))</f>
        <v>0.30748947784063263</v>
      </c>
      <c r="E2655">
        <f>(groupC[[#This Row],[Weight (lbs)]]-MIN(groupC[Weight (lbs)]))/(MAX(groupC[Weight (lbs)])-MIN(groupC[Weight (lbs)]))</f>
        <v>0.3761669103003476</v>
      </c>
      <c r="F2655">
        <f>IF(groupC[[#This Row],[normalized cost]]+groupC[[#This Row],[normalized weight]]&gt;1, 1, 0)</f>
        <v>0</v>
      </c>
    </row>
    <row r="2656" spans="1:6" x14ac:dyDescent="0.75">
      <c r="A2656">
        <v>24450.767240000001</v>
      </c>
      <c r="B2656">
        <v>59893.915139999997</v>
      </c>
      <c r="C2656">
        <v>0</v>
      </c>
      <c r="D2656">
        <f>(groupC[[#This Row],[Cost (USD)]]-MIN(groupC[Cost (USD)]))/(MAX(groupC[Cost (USD)])-MIN(groupC[Cost (USD)]))</f>
        <v>0.63980689549023806</v>
      </c>
      <c r="E2656">
        <f>(groupC[[#This Row],[Weight (lbs)]]-MIN(groupC[Weight (lbs)]))/(MAX(groupC[Weight (lbs)])-MIN(groupC[Weight (lbs)]))</f>
        <v>0.51481024822357979</v>
      </c>
      <c r="F2656">
        <f>IF(groupC[[#This Row],[normalized cost]]+groupC[[#This Row],[normalized weight]]&gt;1, 1, 0)</f>
        <v>1</v>
      </c>
    </row>
    <row r="2657" spans="1:6" x14ac:dyDescent="0.75">
      <c r="A2657">
        <v>22917.95522</v>
      </c>
      <c r="B2657">
        <v>59435.326070000003</v>
      </c>
      <c r="C2657">
        <v>0</v>
      </c>
      <c r="D2657">
        <f>(groupC[[#This Row],[Cost (USD)]]-MIN(groupC[Cost (USD)]))/(MAX(groupC[Cost (USD)])-MIN(groupC[Cost (USD)]))</f>
        <v>0.39838869133927185</v>
      </c>
      <c r="E2657">
        <f>(groupC[[#This Row],[Weight (lbs)]]-MIN(groupC[Weight (lbs)]))/(MAX(groupC[Weight (lbs)])-MIN(groupC[Weight (lbs)]))</f>
        <v>0.46448534522168333</v>
      </c>
      <c r="F2657">
        <f>IF(groupC[[#This Row],[normalized cost]]+groupC[[#This Row],[normalized weight]]&gt;1, 1, 0)</f>
        <v>0</v>
      </c>
    </row>
    <row r="2658" spans="1:6" x14ac:dyDescent="0.75">
      <c r="A2658">
        <v>23509.019850000001</v>
      </c>
      <c r="B2658">
        <v>60192.712160000003</v>
      </c>
      <c r="C2658">
        <v>0</v>
      </c>
      <c r="D2658">
        <f>(groupC[[#This Row],[Cost (USD)]]-MIN(groupC[Cost (USD)]))/(MAX(groupC[Cost (USD)])-MIN(groupC[Cost (USD)]))</f>
        <v>0.49148149048874318</v>
      </c>
      <c r="E2658">
        <f>(groupC[[#This Row],[Weight (lbs)]]-MIN(groupC[Weight (lbs)]))/(MAX(groupC[Weight (lbs)])-MIN(groupC[Weight (lbs)]))</f>
        <v>0.54759980216727966</v>
      </c>
      <c r="F2658">
        <f>IF(groupC[[#This Row],[normalized cost]]+groupC[[#This Row],[normalized weight]]&gt;1, 1, 0)</f>
        <v>1</v>
      </c>
    </row>
    <row r="2659" spans="1:6" x14ac:dyDescent="0.75">
      <c r="A2659">
        <v>23211.225060000001</v>
      </c>
      <c r="B2659">
        <v>56930.694920000002</v>
      </c>
      <c r="C2659">
        <v>0</v>
      </c>
      <c r="D2659">
        <f>(groupC[[#This Row],[Cost (USD)]]-MIN(groupC[Cost (USD)]))/(MAX(groupC[Cost (USD)])-MIN(groupC[Cost (USD)]))</f>
        <v>0.44457875064246111</v>
      </c>
      <c r="E2659">
        <f>(groupC[[#This Row],[Weight (lbs)]]-MIN(groupC[Weight (lbs)]))/(MAX(groupC[Weight (lbs)])-MIN(groupC[Weight (lbs)]))</f>
        <v>0.18963073588858298</v>
      </c>
      <c r="F2659">
        <f>IF(groupC[[#This Row],[normalized cost]]+groupC[[#This Row],[normalized weight]]&gt;1, 1, 0)</f>
        <v>0</v>
      </c>
    </row>
    <row r="2660" spans="1:6" x14ac:dyDescent="0.75">
      <c r="A2660">
        <v>24248.878229999998</v>
      </c>
      <c r="B2660">
        <v>56611.084329999998</v>
      </c>
      <c r="C2660">
        <v>0</v>
      </c>
      <c r="D2660">
        <f>(groupC[[#This Row],[Cost (USD)]]-MIN(groupC[Cost (USD)]))/(MAX(groupC[Cost (USD)])-MIN(groupC[Cost (USD)]))</f>
        <v>0.60800933545282587</v>
      </c>
      <c r="E2660">
        <f>(groupC[[#This Row],[Weight (lbs)]]-MIN(groupC[Weight (lbs)]))/(MAX(groupC[Weight (lbs)])-MIN(groupC[Weight (lbs)]))</f>
        <v>0.15455713079780034</v>
      </c>
      <c r="F2660">
        <f>IF(groupC[[#This Row],[normalized cost]]+groupC[[#This Row],[normalized weight]]&gt;1, 1, 0)</f>
        <v>0</v>
      </c>
    </row>
    <row r="2661" spans="1:6" x14ac:dyDescent="0.75">
      <c r="A2661">
        <v>20768.82818</v>
      </c>
      <c r="B2661">
        <v>59141.874929999998</v>
      </c>
      <c r="C2661">
        <v>0</v>
      </c>
      <c r="D2661">
        <f>(groupC[[#This Row],[Cost (USD)]]-MIN(groupC[Cost (USD)]))/(MAX(groupC[Cost (USD)])-MIN(groupC[Cost (USD)]))</f>
        <v>5.990074649063918E-2</v>
      </c>
      <c r="E2661">
        <f>(groupC[[#This Row],[Weight (lbs)]]-MIN(groupC[Weight (lbs)]))/(MAX(groupC[Weight (lbs)])-MIN(groupC[Weight (lbs)]))</f>
        <v>0.43228244043745823</v>
      </c>
      <c r="F2661">
        <f>IF(groupC[[#This Row],[normalized cost]]+groupC[[#This Row],[normalized weight]]&gt;1, 1, 0)</f>
        <v>0</v>
      </c>
    </row>
    <row r="2662" spans="1:6" x14ac:dyDescent="0.75">
      <c r="A2662">
        <v>22267.910489999998</v>
      </c>
      <c r="B2662">
        <v>60103.260499999997</v>
      </c>
      <c r="C2662">
        <v>0</v>
      </c>
      <c r="D2662">
        <f>(groupC[[#This Row],[Cost (USD)]]-MIN(groupC[Cost (USD)]))/(MAX(groupC[Cost (USD)])-MIN(groupC[Cost (USD)]))</f>
        <v>0.29600651447299181</v>
      </c>
      <c r="E2662">
        <f>(groupC[[#This Row],[Weight (lbs)]]-MIN(groupC[Weight (lbs)]))/(MAX(groupC[Weight (lbs)])-MIN(groupC[Weight (lbs)]))</f>
        <v>0.537783506037808</v>
      </c>
      <c r="F2662">
        <f>IF(groupC[[#This Row],[normalized cost]]+groupC[[#This Row],[normalized weight]]&gt;1, 1, 0)</f>
        <v>0</v>
      </c>
    </row>
    <row r="2663" spans="1:6" x14ac:dyDescent="0.75">
      <c r="A2663">
        <v>22309.363069999999</v>
      </c>
      <c r="B2663">
        <v>61927.32804</v>
      </c>
      <c r="C2663">
        <v>0</v>
      </c>
      <c r="D2663">
        <f>(groupC[[#This Row],[Cost (USD)]]-MIN(groupC[Cost (USD)]))/(MAX(groupC[Cost (USD)])-MIN(groupC[Cost (USD)]))</f>
        <v>0.30253530423354219</v>
      </c>
      <c r="E2663">
        <f>(groupC[[#This Row],[Weight (lbs)]]-MIN(groupC[Weight (lbs)]))/(MAX(groupC[Weight (lbs)])-MIN(groupC[Weight (lbs)]))</f>
        <v>0.73795404655986863</v>
      </c>
      <c r="F2663">
        <f>IF(groupC[[#This Row],[normalized cost]]+groupC[[#This Row],[normalized weight]]&gt;1, 1, 0)</f>
        <v>1</v>
      </c>
    </row>
    <row r="2664" spans="1:6" x14ac:dyDescent="0.75">
      <c r="A2664">
        <v>23016.29493</v>
      </c>
      <c r="B2664">
        <v>58180.760589999998</v>
      </c>
      <c r="C2664">
        <v>0</v>
      </c>
      <c r="D2664">
        <f>(groupC[[#This Row],[Cost (USD)]]-MIN(groupC[Cost (USD)]))/(MAX(groupC[Cost (USD)])-MIN(groupC[Cost (USD)]))</f>
        <v>0.41387721561697605</v>
      </c>
      <c r="E2664">
        <f>(groupC[[#This Row],[Weight (lbs)]]-MIN(groupC[Weight (lbs)]))/(MAX(groupC[Weight (lbs)])-MIN(groupC[Weight (lbs)]))</f>
        <v>0.32681113922604416</v>
      </c>
      <c r="F2664">
        <f>IF(groupC[[#This Row],[normalized cost]]+groupC[[#This Row],[normalized weight]]&gt;1, 1, 0)</f>
        <v>0</v>
      </c>
    </row>
    <row r="2665" spans="1:6" x14ac:dyDescent="0.75">
      <c r="A2665">
        <v>23114.67369</v>
      </c>
      <c r="B2665">
        <v>60786.215790000002</v>
      </c>
      <c r="C2665">
        <v>0</v>
      </c>
      <c r="D2665">
        <f>(groupC[[#This Row],[Cost (USD)]]-MIN(groupC[Cost (USD)]))/(MAX(groupC[Cost (USD)])-MIN(groupC[Cost (USD)]))</f>
        <v>0.42937189027760325</v>
      </c>
      <c r="E2665">
        <f>(groupC[[#This Row],[Weight (lbs)]]-MIN(groupC[Weight (lbs)]))/(MAX(groupC[Weight (lbs)])-MIN(groupC[Weight (lbs)]))</f>
        <v>0.61273003436191897</v>
      </c>
      <c r="F2665">
        <f>IF(groupC[[#This Row],[normalized cost]]+groupC[[#This Row],[normalized weight]]&gt;1, 1, 0)</f>
        <v>1</v>
      </c>
    </row>
    <row r="2666" spans="1:6" x14ac:dyDescent="0.75">
      <c r="A2666">
        <v>22311.088510000001</v>
      </c>
      <c r="B2666">
        <v>59536.305379999998</v>
      </c>
      <c r="C2666">
        <v>0</v>
      </c>
      <c r="D2666">
        <f>(groupC[[#This Row],[Cost (USD)]]-MIN(groupC[Cost (USD)]))/(MAX(groupC[Cost (USD)])-MIN(groupC[Cost (USD)]))</f>
        <v>0.30280706138362684</v>
      </c>
      <c r="E2666">
        <f>(groupC[[#This Row],[Weight (lbs)]]-MIN(groupC[Weight (lbs)]))/(MAX(groupC[Weight (lbs)])-MIN(groupC[Weight (lbs)]))</f>
        <v>0.47556666903288591</v>
      </c>
      <c r="F2666">
        <f>IF(groupC[[#This Row],[normalized cost]]+groupC[[#This Row],[normalized weight]]&gt;1, 1, 0)</f>
        <v>0</v>
      </c>
    </row>
    <row r="2667" spans="1:6" x14ac:dyDescent="0.75">
      <c r="A2667">
        <v>23656.414990000001</v>
      </c>
      <c r="B2667">
        <v>58521.211580000003</v>
      </c>
      <c r="C2667">
        <v>0</v>
      </c>
      <c r="D2667">
        <f>(groupC[[#This Row],[Cost (USD)]]-MIN(groupC[Cost (USD)]))/(MAX(groupC[Cost (USD)])-MIN(groupC[Cost (USD)]))</f>
        <v>0.51469625494458315</v>
      </c>
      <c r="E2667">
        <f>(groupC[[#This Row],[Weight (lbs)]]-MIN(groupC[Weight (lbs)]))/(MAX(groupC[Weight (lbs)])-MIN(groupC[Weight (lbs)]))</f>
        <v>0.36417173974940603</v>
      </c>
      <c r="F2667">
        <f>IF(groupC[[#This Row],[normalized cost]]+groupC[[#This Row],[normalized weight]]&gt;1, 1, 0)</f>
        <v>0</v>
      </c>
    </row>
    <row r="2668" spans="1:6" x14ac:dyDescent="0.75">
      <c r="A2668">
        <v>23514.87846</v>
      </c>
      <c r="B2668">
        <v>57811.328439999997</v>
      </c>
      <c r="C2668">
        <v>0</v>
      </c>
      <c r="D2668">
        <f>(groupC[[#This Row],[Cost (USD)]]-MIN(groupC[Cost (USD)]))/(MAX(groupC[Cost (USD)])-MIN(groupC[Cost (USD)]))</f>
        <v>0.49240422275242984</v>
      </c>
      <c r="E2668">
        <f>(groupC[[#This Row],[Weight (lbs)]]-MIN(groupC[Weight (lbs)]))/(MAX(groupC[Weight (lbs)])-MIN(groupC[Weight (lbs)]))</f>
        <v>0.28627018801119664</v>
      </c>
      <c r="F2668">
        <f>IF(groupC[[#This Row],[normalized cost]]+groupC[[#This Row],[normalized weight]]&gt;1, 1, 0)</f>
        <v>0</v>
      </c>
    </row>
    <row r="2669" spans="1:6" x14ac:dyDescent="0.75">
      <c r="A2669">
        <v>23216.969570000001</v>
      </c>
      <c r="B2669">
        <v>58865.064530000003</v>
      </c>
      <c r="C2669">
        <v>0</v>
      </c>
      <c r="D2669">
        <f>(groupC[[#This Row],[Cost (USD)]]-MIN(groupC[Cost (USD)]))/(MAX(groupC[Cost (USD)])-MIN(groupC[Cost (USD)]))</f>
        <v>0.44548351213299758</v>
      </c>
      <c r="E2669">
        <f>(groupC[[#This Row],[Weight (lbs)]]-MIN(groupC[Weight (lbs)]))/(MAX(groupC[Weight (lbs)])-MIN(groupC[Weight (lbs)]))</f>
        <v>0.40190566645565345</v>
      </c>
      <c r="F2669">
        <f>IF(groupC[[#This Row],[normalized cost]]+groupC[[#This Row],[normalized weight]]&gt;1, 1, 0)</f>
        <v>0</v>
      </c>
    </row>
    <row r="2670" spans="1:6" x14ac:dyDescent="0.75">
      <c r="A2670">
        <v>22825.11032</v>
      </c>
      <c r="B2670">
        <v>57675.478490000001</v>
      </c>
      <c r="C2670">
        <v>0</v>
      </c>
      <c r="D2670">
        <f>(groupC[[#This Row],[Cost (USD)]]-MIN(groupC[Cost (USD)]))/(MAX(groupC[Cost (USD)])-MIN(groupC[Cost (USD)]))</f>
        <v>0.38376560075144095</v>
      </c>
      <c r="E2670">
        <f>(groupC[[#This Row],[Weight (lbs)]]-MIN(groupC[Weight (lbs)]))/(MAX(groupC[Weight (lbs)])-MIN(groupC[Weight (lbs)]))</f>
        <v>0.271362210469206</v>
      </c>
      <c r="F2670">
        <f>IF(groupC[[#This Row],[normalized cost]]+groupC[[#This Row],[normalized weight]]&gt;1, 1, 0)</f>
        <v>0</v>
      </c>
    </row>
    <row r="2671" spans="1:6" x14ac:dyDescent="0.75">
      <c r="A2671">
        <v>22879.746780000001</v>
      </c>
      <c r="B2671">
        <v>60015.769979999997</v>
      </c>
      <c r="C2671">
        <v>0</v>
      </c>
      <c r="D2671">
        <f>(groupC[[#This Row],[Cost (USD)]]-MIN(groupC[Cost (USD)]))/(MAX(groupC[Cost (USD)])-MIN(groupC[Cost (USD)]))</f>
        <v>0.39237085428694396</v>
      </c>
      <c r="E2671">
        <f>(groupC[[#This Row],[Weight (lbs)]]-MIN(groupC[Weight (lbs)]))/(MAX(groupC[Weight (lbs)])-MIN(groupC[Weight (lbs)]))</f>
        <v>0.52818242258288506</v>
      </c>
      <c r="F2671">
        <f>IF(groupC[[#This Row],[normalized cost]]+groupC[[#This Row],[normalized weight]]&gt;1, 1, 0)</f>
        <v>0</v>
      </c>
    </row>
    <row r="2672" spans="1:6" x14ac:dyDescent="0.75">
      <c r="A2672">
        <v>23901.950140000001</v>
      </c>
      <c r="B2672">
        <v>60005.969790000003</v>
      </c>
      <c r="C2672">
        <v>0</v>
      </c>
      <c r="D2672">
        <f>(groupC[[#This Row],[Cost (USD)]]-MIN(groupC[Cost (USD)]))/(MAX(groupC[Cost (USD)])-MIN(groupC[Cost (USD)]))</f>
        <v>0.55336809088760897</v>
      </c>
      <c r="E2672">
        <f>(groupC[[#This Row],[Weight (lbs)]]-MIN(groupC[Weight (lbs)]))/(MAX(groupC[Weight (lbs)])-MIN(groupC[Weight (lbs)]))</f>
        <v>0.52710696386959766</v>
      </c>
      <c r="F2672">
        <f>IF(groupC[[#This Row],[normalized cost]]+groupC[[#This Row],[normalized weight]]&gt;1, 1, 0)</f>
        <v>1</v>
      </c>
    </row>
    <row r="2673" spans="1:6" x14ac:dyDescent="0.75">
      <c r="A2673">
        <v>23776.502769999999</v>
      </c>
      <c r="B2673">
        <v>57519.370040000002</v>
      </c>
      <c r="C2673">
        <v>0</v>
      </c>
      <c r="D2673">
        <f>(groupC[[#This Row],[Cost (USD)]]-MIN(groupC[Cost (USD)]))/(MAX(groupC[Cost (USD)])-MIN(groupC[Cost (USD)]))</f>
        <v>0.5336101046598769</v>
      </c>
      <c r="E2673">
        <f>(groupC[[#This Row],[Weight (lbs)]]-MIN(groupC[Weight (lbs)]))/(MAX(groupC[Weight (lbs)])-MIN(groupC[Weight (lbs)]))</f>
        <v>0.25423109436121311</v>
      </c>
      <c r="F2673">
        <f>IF(groupC[[#This Row],[normalized cost]]+groupC[[#This Row],[normalized weight]]&gt;1, 1, 0)</f>
        <v>0</v>
      </c>
    </row>
    <row r="2674" spans="1:6" x14ac:dyDescent="0.75">
      <c r="A2674">
        <v>23628.33959</v>
      </c>
      <c r="B2674">
        <v>59221.769139999997</v>
      </c>
      <c r="C2674">
        <v>0</v>
      </c>
      <c r="D2674">
        <f>(groupC[[#This Row],[Cost (USD)]]-MIN(groupC[Cost (USD)]))/(MAX(groupC[Cost (USD)])-MIN(groupC[Cost (USD)]))</f>
        <v>0.51027437374820506</v>
      </c>
      <c r="E2674">
        <f>(groupC[[#This Row],[Weight (lbs)]]-MIN(groupC[Weight (lbs)]))/(MAX(groupC[Weight (lbs)])-MIN(groupC[Weight (lbs)]))</f>
        <v>0.44104991579107522</v>
      </c>
      <c r="F2674">
        <f>IF(groupC[[#This Row],[normalized cost]]+groupC[[#This Row],[normalized weight]]&gt;1, 1, 0)</f>
        <v>0</v>
      </c>
    </row>
    <row r="2675" spans="1:6" x14ac:dyDescent="0.75">
      <c r="A2675">
        <v>23605.931850000001</v>
      </c>
      <c r="B2675">
        <v>60061.736279999997</v>
      </c>
      <c r="C2675">
        <v>0</v>
      </c>
      <c r="D2675">
        <f>(groupC[[#This Row],[Cost (USD)]]-MIN(groupC[Cost (USD)]))/(MAX(groupC[Cost (USD)])-MIN(groupC[Cost (USD)]))</f>
        <v>0.50674515015177113</v>
      </c>
      <c r="E2675">
        <f>(groupC[[#This Row],[Weight (lbs)]]-MIN(groupC[Weight (lbs)]))/(MAX(groupC[Weight (lbs)])-MIN(groupC[Weight (lbs)]))</f>
        <v>0.53322669803597444</v>
      </c>
      <c r="F2675">
        <f>IF(groupC[[#This Row],[normalized cost]]+groupC[[#This Row],[normalized weight]]&gt;1, 1, 0)</f>
        <v>1</v>
      </c>
    </row>
    <row r="2676" spans="1:6" x14ac:dyDescent="0.75">
      <c r="A2676">
        <v>22501.298180000002</v>
      </c>
      <c r="B2676">
        <v>58469.369290000002</v>
      </c>
      <c r="C2676">
        <v>0</v>
      </c>
      <c r="D2676">
        <f>(groupC[[#This Row],[Cost (USD)]]-MIN(groupC[Cost (USD)]))/(MAX(groupC[Cost (USD)])-MIN(groupC[Cost (USD)]))</f>
        <v>0.3327651230013508</v>
      </c>
      <c r="E2676">
        <f>(groupC[[#This Row],[Weight (lbs)]]-MIN(groupC[Weight (lbs)]))/(MAX(groupC[Weight (lbs)])-MIN(groupC[Weight (lbs)]))</f>
        <v>0.35848264163015464</v>
      </c>
      <c r="F2676">
        <f>IF(groupC[[#This Row],[normalized cost]]+groupC[[#This Row],[normalized weight]]&gt;1, 1, 0)</f>
        <v>0</v>
      </c>
    </row>
    <row r="2677" spans="1:6" x14ac:dyDescent="0.75">
      <c r="A2677">
        <v>22993.208760000001</v>
      </c>
      <c r="B2677">
        <v>59139.710480000002</v>
      </c>
      <c r="C2677">
        <v>0</v>
      </c>
      <c r="D2677">
        <f>(groupC[[#This Row],[Cost (USD)]]-MIN(groupC[Cost (USD)]))/(MAX(groupC[Cost (USD)])-MIN(groupC[Cost (USD)]))</f>
        <v>0.41024113915789168</v>
      </c>
      <c r="E2677">
        <f>(groupC[[#This Row],[Weight (lbs)]]-MIN(groupC[Weight (lbs)]))/(MAX(groupC[Weight (lbs)])-MIN(groupC[Weight (lbs)]))</f>
        <v>0.43204491681679652</v>
      </c>
      <c r="F2677">
        <f>IF(groupC[[#This Row],[normalized cost]]+groupC[[#This Row],[normalized weight]]&gt;1, 1, 0)</f>
        <v>0</v>
      </c>
    </row>
    <row r="2678" spans="1:6" x14ac:dyDescent="0.75">
      <c r="A2678">
        <v>23582.072530000001</v>
      </c>
      <c r="B2678">
        <v>58827.691339999998</v>
      </c>
      <c r="C2678">
        <v>0</v>
      </c>
      <c r="D2678">
        <f>(groupC[[#This Row],[Cost (USD)]]-MIN(groupC[Cost (USD)]))/(MAX(groupC[Cost (USD)])-MIN(groupC[Cost (USD)]))</f>
        <v>0.50298730241081779</v>
      </c>
      <c r="E2678">
        <f>(groupC[[#This Row],[Weight (lbs)]]-MIN(groupC[Weight (lbs)]))/(MAX(groupC[Weight (lbs)])-MIN(groupC[Weight (lbs)]))</f>
        <v>0.39780438649793065</v>
      </c>
      <c r="F2678">
        <f>IF(groupC[[#This Row],[normalized cost]]+groupC[[#This Row],[normalized weight]]&gt;1, 1, 0)</f>
        <v>0</v>
      </c>
    </row>
    <row r="2679" spans="1:6" x14ac:dyDescent="0.75">
      <c r="A2679">
        <v>21979.797289999999</v>
      </c>
      <c r="B2679">
        <v>59332.36649</v>
      </c>
      <c r="C2679">
        <v>0</v>
      </c>
      <c r="D2679">
        <f>(groupC[[#This Row],[Cost (USD)]]-MIN(groupC[Cost (USD)]))/(MAX(groupC[Cost (USD)])-MIN(groupC[Cost (USD)]))</f>
        <v>0.25062862701606281</v>
      </c>
      <c r="E2679">
        <f>(groupC[[#This Row],[Weight (lbs)]]-MIN(groupC[Weight (lbs)]))/(MAX(groupC[Weight (lbs)])-MIN(groupC[Weight (lbs)]))</f>
        <v>0.45318670943732814</v>
      </c>
      <c r="F2679">
        <f>IF(groupC[[#This Row],[normalized cost]]+groupC[[#This Row],[normalized weight]]&gt;1, 1, 0)</f>
        <v>0</v>
      </c>
    </row>
    <row r="2680" spans="1:6" x14ac:dyDescent="0.75">
      <c r="A2680">
        <v>22427.489010000001</v>
      </c>
      <c r="B2680">
        <v>58962.741300000002</v>
      </c>
      <c r="C2680">
        <v>0</v>
      </c>
      <c r="D2680">
        <f>(groupC[[#This Row],[Cost (USD)]]-MIN(groupC[Cost (USD)]))/(MAX(groupC[Cost (USD)])-MIN(groupC[Cost (USD)]))</f>
        <v>0.32114016375078758</v>
      </c>
      <c r="E2680">
        <f>(groupC[[#This Row],[Weight (lbs)]]-MIN(groupC[Weight (lbs)]))/(MAX(groupC[Weight (lbs)])-MIN(groupC[Weight (lbs)]))</f>
        <v>0.41262457429135158</v>
      </c>
      <c r="F2680">
        <f>IF(groupC[[#This Row],[normalized cost]]+groupC[[#This Row],[normalized weight]]&gt;1, 1, 0)</f>
        <v>0</v>
      </c>
    </row>
    <row r="2681" spans="1:6" x14ac:dyDescent="0.75">
      <c r="A2681">
        <v>23686.599170000001</v>
      </c>
      <c r="B2681">
        <v>58602.127950000002</v>
      </c>
      <c r="C2681">
        <v>0</v>
      </c>
      <c r="D2681">
        <f>(groupC[[#This Row],[Cost (USD)]]-MIN(groupC[Cost (USD)]))/(MAX(groupC[Cost (USD)])-MIN(groupC[Cost (USD)]))</f>
        <v>0.51945026941882355</v>
      </c>
      <c r="E2681">
        <f>(groupC[[#This Row],[Weight (lbs)]]-MIN(groupC[Weight (lbs)]))/(MAX(groupC[Weight (lbs)])-MIN(groupC[Weight (lbs)]))</f>
        <v>0.37305138546690114</v>
      </c>
      <c r="F2681">
        <f>IF(groupC[[#This Row],[normalized cost]]+groupC[[#This Row],[normalized weight]]&gt;1, 1, 0)</f>
        <v>0</v>
      </c>
    </row>
    <row r="2682" spans="1:6" x14ac:dyDescent="0.75">
      <c r="A2682">
        <v>23822.299920000001</v>
      </c>
      <c r="B2682">
        <v>58385.793290000001</v>
      </c>
      <c r="C2682">
        <v>0</v>
      </c>
      <c r="D2682">
        <f>(groupC[[#This Row],[Cost (USD)]]-MIN(groupC[Cost (USD)]))/(MAX(groupC[Cost (USD)])-MIN(groupC[Cost (USD)]))</f>
        <v>0.54082316507692207</v>
      </c>
      <c r="E2682">
        <f>(groupC[[#This Row],[Weight (lbs)]]-MIN(groupC[Weight (lbs)]))/(MAX(groupC[Weight (lbs)])-MIN(groupC[Weight (lbs)]))</f>
        <v>0.34931113195312163</v>
      </c>
      <c r="F2682">
        <f>IF(groupC[[#This Row],[normalized cost]]+groupC[[#This Row],[normalized weight]]&gt;1, 1, 0)</f>
        <v>0</v>
      </c>
    </row>
    <row r="2683" spans="1:6" x14ac:dyDescent="0.75">
      <c r="A2683">
        <v>23413.47277</v>
      </c>
      <c r="B2683">
        <v>58318.877039999999</v>
      </c>
      <c r="C2683">
        <v>0</v>
      </c>
      <c r="D2683">
        <f>(groupC[[#This Row],[Cost (USD)]]-MIN(groupC[Cost (USD)]))/(MAX(groupC[Cost (USD)])-MIN(groupC[Cost (USD)]))</f>
        <v>0.47643280600265153</v>
      </c>
      <c r="E2683">
        <f>(groupC[[#This Row],[Weight (lbs)]]-MIN(groupC[Weight (lbs)]))/(MAX(groupC[Weight (lbs)])-MIN(groupC[Weight (lbs)]))</f>
        <v>0.34196783920848467</v>
      </c>
      <c r="F2683">
        <f>IF(groupC[[#This Row],[normalized cost]]+groupC[[#This Row],[normalized weight]]&gt;1, 1, 0)</f>
        <v>0</v>
      </c>
    </row>
    <row r="2684" spans="1:6" x14ac:dyDescent="0.75">
      <c r="A2684">
        <v>22690.340179999999</v>
      </c>
      <c r="B2684">
        <v>60184.203070000003</v>
      </c>
      <c r="C2684">
        <v>0</v>
      </c>
      <c r="D2684">
        <f>(groupC[[#This Row],[Cost (USD)]]-MIN(groupC[Cost (USD)]))/(MAX(groupC[Cost (USD)])-MIN(groupC[Cost (USD)]))</f>
        <v>0.36253927635715916</v>
      </c>
      <c r="E2684">
        <f>(groupC[[#This Row],[Weight (lbs)]]-MIN(groupC[Weight (lbs)]))/(MAX(groupC[Weight (lbs)])-MIN(groupC[Weight (lbs)]))</f>
        <v>0.54666602690550903</v>
      </c>
      <c r="F2684">
        <f>IF(groupC[[#This Row],[normalized cost]]+groupC[[#This Row],[normalized weight]]&gt;1, 1, 0)</f>
        <v>0</v>
      </c>
    </row>
    <row r="2685" spans="1:6" x14ac:dyDescent="0.75">
      <c r="A2685">
        <v>24678.32632</v>
      </c>
      <c r="B2685">
        <v>59817.351970000003</v>
      </c>
      <c r="C2685">
        <v>0</v>
      </c>
      <c r="D2685">
        <f>(groupC[[#This Row],[Cost (USD)]]-MIN(groupC[Cost (USD)]))/(MAX(groupC[Cost (USD)])-MIN(groupC[Cost (USD)]))</f>
        <v>0.67564749676099656</v>
      </c>
      <c r="E2685">
        <f>(groupC[[#This Row],[Weight (lbs)]]-MIN(groupC[Weight (lbs)]))/(MAX(groupC[Weight (lbs)])-MIN(groupC[Weight (lbs)]))</f>
        <v>0.50640831639435524</v>
      </c>
      <c r="F2685">
        <f>IF(groupC[[#This Row],[normalized cost]]+groupC[[#This Row],[normalized weight]]&gt;1, 1, 0)</f>
        <v>1</v>
      </c>
    </row>
    <row r="2686" spans="1:6" x14ac:dyDescent="0.75">
      <c r="A2686">
        <v>23384.83783</v>
      </c>
      <c r="B2686">
        <v>60614.603929999997</v>
      </c>
      <c r="C2686">
        <v>0</v>
      </c>
      <c r="D2686">
        <f>(groupC[[#This Row],[Cost (USD)]]-MIN(groupC[Cost (USD)]))/(MAX(groupC[Cost (USD)])-MIN(groupC[Cost (USD)]))</f>
        <v>0.47192279714274538</v>
      </c>
      <c r="E2686">
        <f>(groupC[[#This Row],[Weight (lbs)]]-MIN(groupC[Weight (lbs)]))/(MAX(groupC[Weight (lbs)])-MIN(groupC[Weight (lbs)]))</f>
        <v>0.59389759640504547</v>
      </c>
      <c r="F2686">
        <f>IF(groupC[[#This Row],[normalized cost]]+groupC[[#This Row],[normalized weight]]&gt;1, 1, 0)</f>
        <v>1</v>
      </c>
    </row>
    <row r="2687" spans="1:6" x14ac:dyDescent="0.75">
      <c r="A2687">
        <v>23837.7654</v>
      </c>
      <c r="B2687">
        <v>59953.104350000001</v>
      </c>
      <c r="C2687">
        <v>0</v>
      </c>
      <c r="D2687">
        <f>(groupC[[#This Row],[Cost (USD)]]-MIN(groupC[Cost (USD)]))/(MAX(groupC[Cost (USD)])-MIN(groupC[Cost (USD)]))</f>
        <v>0.54325898131480121</v>
      </c>
      <c r="E2687">
        <f>(groupC[[#This Row],[Weight (lbs)]]-MIN(groupC[Weight (lbs)]))/(MAX(groupC[Weight (lbs)])-MIN(groupC[Weight (lbs)]))</f>
        <v>0.52130558674529615</v>
      </c>
      <c r="F2687">
        <f>IF(groupC[[#This Row],[normalized cost]]+groupC[[#This Row],[normalized weight]]&gt;1, 1, 0)</f>
        <v>1</v>
      </c>
    </row>
    <row r="2688" spans="1:6" x14ac:dyDescent="0.75">
      <c r="A2688">
        <v>22764.081310000001</v>
      </c>
      <c r="B2688">
        <v>59146.662579999997</v>
      </c>
      <c r="C2688">
        <v>0</v>
      </c>
      <c r="D2688">
        <f>(groupC[[#This Row],[Cost (USD)]]-MIN(groupC[Cost (USD)]))/(MAX(groupC[Cost (USD)])-MIN(groupC[Cost (USD)]))</f>
        <v>0.3741535192939176</v>
      </c>
      <c r="E2688">
        <f>(groupC[[#This Row],[Weight (lbs)]]-MIN(groupC[Weight (lbs)]))/(MAX(groupC[Weight (lbs)])-MIN(groupC[Weight (lbs)]))</f>
        <v>0.43280783024201019</v>
      </c>
      <c r="F2688">
        <f>IF(groupC[[#This Row],[normalized cost]]+groupC[[#This Row],[normalized weight]]&gt;1, 1, 0)</f>
        <v>0</v>
      </c>
    </row>
    <row r="2689" spans="1:6" x14ac:dyDescent="0.75">
      <c r="A2689">
        <v>22484.231800000001</v>
      </c>
      <c r="B2689">
        <v>58212.305289999997</v>
      </c>
      <c r="C2689">
        <v>0</v>
      </c>
      <c r="D2689">
        <f>(groupC[[#This Row],[Cost (USD)]]-MIN(groupC[Cost (USD)]))/(MAX(groupC[Cost (USD)])-MIN(groupC[Cost (USD)]))</f>
        <v>0.33007716468865567</v>
      </c>
      <c r="E2689">
        <f>(groupC[[#This Row],[Weight (lbs)]]-MIN(groupC[Weight (lbs)]))/(MAX(groupC[Weight (lbs)])-MIN(groupC[Weight (lbs)]))</f>
        <v>0.33027280909908291</v>
      </c>
      <c r="F2689">
        <f>IF(groupC[[#This Row],[normalized cost]]+groupC[[#This Row],[normalized weight]]&gt;1, 1, 0)</f>
        <v>0</v>
      </c>
    </row>
    <row r="2690" spans="1:6" x14ac:dyDescent="0.75">
      <c r="A2690">
        <v>22763.066800000001</v>
      </c>
      <c r="B2690">
        <v>59994.058389999998</v>
      </c>
      <c r="C2690">
        <v>0</v>
      </c>
      <c r="D2690">
        <f>(groupC[[#This Row],[Cost (USD)]]-MIN(groupC[Cost (USD)]))/(MAX(groupC[Cost (USD)])-MIN(groupC[Cost (USD)]))</f>
        <v>0.37399373376307776</v>
      </c>
      <c r="E2690">
        <f>(groupC[[#This Row],[Weight (lbs)]]-MIN(groupC[Weight (lbs)]))/(MAX(groupC[Weight (lbs)])-MIN(groupC[Weight (lbs)]))</f>
        <v>0.52579982401644543</v>
      </c>
      <c r="F2690">
        <f>IF(groupC[[#This Row],[normalized cost]]+groupC[[#This Row],[normalized weight]]&gt;1, 1, 0)</f>
        <v>0</v>
      </c>
    </row>
    <row r="2691" spans="1:6" x14ac:dyDescent="0.75">
      <c r="A2691">
        <v>22849.943019999999</v>
      </c>
      <c r="B2691">
        <v>60214.583209999997</v>
      </c>
      <c r="C2691">
        <v>0</v>
      </c>
      <c r="D2691">
        <f>(groupC[[#This Row],[Cost (USD)]]-MIN(groupC[Cost (USD)]))/(MAX(groupC[Cost (USD)])-MIN(groupC[Cost (USD)]))</f>
        <v>0.38767675603988883</v>
      </c>
      <c r="E2691">
        <f>(groupC[[#This Row],[Weight (lbs)]]-MIN(groupC[Weight (lbs)]))/(MAX(groupC[Weight (lbs)])-MIN(groupC[Weight (lbs)]))</f>
        <v>0.54999989964408902</v>
      </c>
      <c r="F2691">
        <f>IF(groupC[[#This Row],[normalized cost]]+groupC[[#This Row],[normalized weight]]&gt;1, 1, 0)</f>
        <v>0</v>
      </c>
    </row>
    <row r="2692" spans="1:6" x14ac:dyDescent="0.75">
      <c r="A2692">
        <v>23274.499599999999</v>
      </c>
      <c r="B2692">
        <v>58080.730300000003</v>
      </c>
      <c r="C2692">
        <v>0</v>
      </c>
      <c r="D2692">
        <f>(groupC[[#This Row],[Cost (USD)]]-MIN(groupC[Cost (USD)]))/(MAX(groupC[Cost (USD)])-MIN(groupC[Cost (USD)]))</f>
        <v>0.45454450353059289</v>
      </c>
      <c r="E2692">
        <f>(groupC[[#This Row],[Weight (lbs)]]-MIN(groupC[Weight (lbs)]))/(MAX(groupC[Weight (lbs)])-MIN(groupC[Weight (lbs)]))</f>
        <v>0.31583395950062815</v>
      </c>
      <c r="F2692">
        <f>IF(groupC[[#This Row],[normalized cost]]+groupC[[#This Row],[normalized weight]]&gt;1, 1, 0)</f>
        <v>0</v>
      </c>
    </row>
    <row r="2693" spans="1:6" x14ac:dyDescent="0.75">
      <c r="A2693">
        <v>22420.612420000001</v>
      </c>
      <c r="B2693">
        <v>58938.021489999999</v>
      </c>
      <c r="C2693">
        <v>0</v>
      </c>
      <c r="D2693">
        <f>(groupC[[#This Row],[Cost (USD)]]-MIN(groupC[Cost (USD)]))/(MAX(groupC[Cost (USD)])-MIN(groupC[Cost (USD)]))</f>
        <v>0.3200570994305571</v>
      </c>
      <c r="E2693">
        <f>(groupC[[#This Row],[Weight (lbs)]]-MIN(groupC[Weight (lbs)]))/(MAX(groupC[Weight (lbs)])-MIN(groupC[Weight (lbs)]))</f>
        <v>0.40991185800163399</v>
      </c>
      <c r="F2693">
        <f>IF(groupC[[#This Row],[normalized cost]]+groupC[[#This Row],[normalized weight]]&gt;1, 1, 0)</f>
        <v>0</v>
      </c>
    </row>
    <row r="2694" spans="1:6" x14ac:dyDescent="0.75">
      <c r="A2694">
        <v>22968.046030000001</v>
      </c>
      <c r="B2694">
        <v>59227.291109999998</v>
      </c>
      <c r="C2694">
        <v>0</v>
      </c>
      <c r="D2694">
        <f>(groupC[[#This Row],[Cost (USD)]]-MIN(groupC[Cost (USD)]))/(MAX(groupC[Cost (USD)])-MIN(groupC[Cost (USD)]))</f>
        <v>0.40627800407748199</v>
      </c>
      <c r="E2694">
        <f>(groupC[[#This Row],[Weight (lbs)]]-MIN(groupC[Weight (lbs)]))/(MAX(groupC[Weight (lbs)])-MIN(groupC[Weight (lbs)]))</f>
        <v>0.44165588881313056</v>
      </c>
      <c r="F2694">
        <f>IF(groupC[[#This Row],[normalized cost]]+groupC[[#This Row],[normalized weight]]&gt;1, 1, 0)</f>
        <v>0</v>
      </c>
    </row>
    <row r="2695" spans="1:6" x14ac:dyDescent="0.75">
      <c r="A2695">
        <v>22572.111440000001</v>
      </c>
      <c r="B2695">
        <v>59919.677969999997</v>
      </c>
      <c r="C2695">
        <v>0</v>
      </c>
      <c r="D2695">
        <f>(groupC[[#This Row],[Cost (USD)]]-MIN(groupC[Cost (USD)]))/(MAX(groupC[Cost (USD)])-MIN(groupC[Cost (USD)]))</f>
        <v>0.34391822581905651</v>
      </c>
      <c r="E2695">
        <f>(groupC[[#This Row],[Weight (lbs)]]-MIN(groupC[Weight (lbs)]))/(MAX(groupC[Weight (lbs)])-MIN(groupC[Weight (lbs)]))</f>
        <v>0.51763742402348345</v>
      </c>
      <c r="F2695">
        <f>IF(groupC[[#This Row],[normalized cost]]+groupC[[#This Row],[normalized weight]]&gt;1, 1, 0)</f>
        <v>0</v>
      </c>
    </row>
    <row r="2696" spans="1:6" x14ac:dyDescent="0.75">
      <c r="A2696">
        <v>24330.776259999999</v>
      </c>
      <c r="B2696">
        <v>57309.743269999999</v>
      </c>
      <c r="C2696">
        <v>0</v>
      </c>
      <c r="D2696">
        <f>(groupC[[#This Row],[Cost (USD)]]-MIN(groupC[Cost (USD)]))/(MAX(groupC[Cost (USD)])-MIN(groupC[Cost (USD)]))</f>
        <v>0.62090829179458396</v>
      </c>
      <c r="E2696">
        <f>(groupC[[#This Row],[Weight (lbs)]]-MIN(groupC[Weight (lbs)]))/(MAX(groupC[Weight (lbs)])-MIN(groupC[Weight (lbs)]))</f>
        <v>0.23122695501953386</v>
      </c>
      <c r="F2696">
        <f>IF(groupC[[#This Row],[normalized cost]]+groupC[[#This Row],[normalized weight]]&gt;1, 1, 0)</f>
        <v>0</v>
      </c>
    </row>
    <row r="2697" spans="1:6" x14ac:dyDescent="0.75">
      <c r="A2697">
        <v>23368.428510000002</v>
      </c>
      <c r="B2697">
        <v>58345.61707</v>
      </c>
      <c r="C2697">
        <v>0</v>
      </c>
      <c r="D2697">
        <f>(groupC[[#This Row],[Cost (USD)]]-MIN(groupC[Cost (USD)]))/(MAX(groupC[Cost (USD)])-MIN(groupC[Cost (USD)]))</f>
        <v>0.46933832591336511</v>
      </c>
      <c r="E2697">
        <f>(groupC[[#This Row],[Weight (lbs)]]-MIN(groupC[Weight (lbs)]))/(MAX(groupC[Weight (lbs)])-MIN(groupC[Weight (lbs)]))</f>
        <v>0.34490225152672388</v>
      </c>
      <c r="F2697">
        <f>IF(groupC[[#This Row],[normalized cost]]+groupC[[#This Row],[normalized weight]]&gt;1, 1, 0)</f>
        <v>0</v>
      </c>
    </row>
    <row r="2698" spans="1:6" x14ac:dyDescent="0.75">
      <c r="A2698">
        <v>25022.816269999999</v>
      </c>
      <c r="B2698">
        <v>58062.610379999998</v>
      </c>
      <c r="C2698">
        <v>0</v>
      </c>
      <c r="D2698">
        <f>(groupC[[#This Row],[Cost (USD)]]-MIN(groupC[Cost (USD)]))/(MAX(groupC[Cost (USD)])-MIN(groupC[Cost (USD)]))</f>
        <v>0.72990473378152554</v>
      </c>
      <c r="E2698">
        <f>(groupC[[#This Row],[Weight (lbs)]]-MIN(groupC[Weight (lbs)]))/(MAX(groupC[Weight (lbs)])-MIN(groupC[Weight (lbs)]))</f>
        <v>0.3138455056188067</v>
      </c>
      <c r="F2698">
        <f>IF(groupC[[#This Row],[normalized cost]]+groupC[[#This Row],[normalized weight]]&gt;1, 1, 0)</f>
        <v>1</v>
      </c>
    </row>
    <row r="2699" spans="1:6" x14ac:dyDescent="0.75">
      <c r="A2699">
        <v>23715.71472</v>
      </c>
      <c r="B2699">
        <v>59642.181149999997</v>
      </c>
      <c r="C2699">
        <v>0</v>
      </c>
      <c r="D2699">
        <f>(groupC[[#This Row],[Cost (USD)]]-MIN(groupC[Cost (USD)]))/(MAX(groupC[Cost (USD)])-MIN(groupC[Cost (USD)]))</f>
        <v>0.52403597445124317</v>
      </c>
      <c r="E2699">
        <f>(groupC[[#This Row],[Weight (lbs)]]-MIN(groupC[Weight (lbs)]))/(MAX(groupC[Weight (lbs)])-MIN(groupC[Weight (lbs)]))</f>
        <v>0.48718532330107661</v>
      </c>
      <c r="F2699">
        <f>IF(groupC[[#This Row],[normalized cost]]+groupC[[#This Row],[normalized weight]]&gt;1, 1, 0)</f>
        <v>1</v>
      </c>
    </row>
    <row r="2700" spans="1:6" x14ac:dyDescent="0.75">
      <c r="A2700">
        <v>21865.586149999999</v>
      </c>
      <c r="B2700">
        <v>57742.391510000001</v>
      </c>
      <c r="C2700">
        <v>0</v>
      </c>
      <c r="D2700">
        <f>(groupC[[#This Row],[Cost (USD)]]-MIN(groupC[Cost (USD)]))/(MAX(groupC[Cost (USD)])-MIN(groupC[Cost (USD)]))</f>
        <v>0.23264034929311381</v>
      </c>
      <c r="E2700">
        <f>(groupC[[#This Row],[Weight (lbs)]]-MIN(groupC[Weight (lbs)]))/(MAX(groupC[Weight (lbs)])-MIN(groupC[Weight (lbs)]))</f>
        <v>0.27870514875830216</v>
      </c>
      <c r="F2700">
        <f>IF(groupC[[#This Row],[normalized cost]]+groupC[[#This Row],[normalized weight]]&gt;1, 1, 0)</f>
        <v>0</v>
      </c>
    </row>
    <row r="2701" spans="1:6" x14ac:dyDescent="0.75">
      <c r="A2701">
        <v>24105.71227</v>
      </c>
      <c r="B2701">
        <v>59951.603940000001</v>
      </c>
      <c r="C2701">
        <v>0</v>
      </c>
      <c r="D2701">
        <f>(groupC[[#This Row],[Cost (USD)]]-MIN(groupC[Cost (USD)]))/(MAX(groupC[Cost (USD)])-MIN(groupC[Cost (USD)]))</f>
        <v>0.58546066770506866</v>
      </c>
      <c r="E2701">
        <f>(groupC[[#This Row],[Weight (lbs)]]-MIN(groupC[Weight (lbs)]))/(MAX(groupC[Weight (lbs)])-MIN(groupC[Weight (lbs)]))</f>
        <v>0.52114093391631988</v>
      </c>
      <c r="F2701">
        <f>IF(groupC[[#This Row],[normalized cost]]+groupC[[#This Row],[normalized weight]]&gt;1, 1, 0)</f>
        <v>1</v>
      </c>
    </row>
    <row r="2702" spans="1:6" x14ac:dyDescent="0.75">
      <c r="A2702">
        <v>23662.259679999999</v>
      </c>
      <c r="B2702">
        <v>60341.797140000002</v>
      </c>
      <c r="C2702">
        <v>0</v>
      </c>
      <c r="D2702">
        <f>(groupC[[#This Row],[Cost (USD)]]-MIN(groupC[Cost (USD)]))/(MAX(groupC[Cost (USD)])-MIN(groupC[Cost (USD)]))</f>
        <v>0.51561679480544531</v>
      </c>
      <c r="E2702">
        <f>(groupC[[#This Row],[Weight (lbs)]]-MIN(groupC[Weight (lbs)]))/(MAX(groupC[Weight (lbs)])-MIN(groupC[Weight (lbs)]))</f>
        <v>0.5639601728092134</v>
      </c>
      <c r="F2702">
        <f>IF(groupC[[#This Row],[normalized cost]]+groupC[[#This Row],[normalized weight]]&gt;1, 1, 0)</f>
        <v>1</v>
      </c>
    </row>
    <row r="2703" spans="1:6" x14ac:dyDescent="0.75">
      <c r="A2703">
        <v>22558.602940000001</v>
      </c>
      <c r="B2703">
        <v>61571.10269</v>
      </c>
      <c r="C2703">
        <v>0</v>
      </c>
      <c r="D2703">
        <f>(groupC[[#This Row],[Cost (USD)]]-MIN(groupC[Cost (USD)]))/(MAX(groupC[Cost (USD)])-MIN(groupC[Cost (USD)]))</f>
        <v>0.34179063432823997</v>
      </c>
      <c r="E2703">
        <f>(groupC[[#This Row],[Weight (lbs)]]-MIN(groupC[Weight (lbs)]))/(MAX(groupC[Weight (lbs)])-MIN(groupC[Weight (lbs)]))</f>
        <v>0.69886239052548726</v>
      </c>
      <c r="F2703">
        <f>IF(groupC[[#This Row],[normalized cost]]+groupC[[#This Row],[normalized weight]]&gt;1, 1, 0)</f>
        <v>1</v>
      </c>
    </row>
    <row r="2704" spans="1:6" x14ac:dyDescent="0.75">
      <c r="A2704">
        <v>24533.458119999999</v>
      </c>
      <c r="B2704">
        <v>58771.568140000003</v>
      </c>
      <c r="C2704">
        <v>0</v>
      </c>
      <c r="D2704">
        <f>(groupC[[#This Row],[Cost (USD)]]-MIN(groupC[Cost (USD)]))/(MAX(groupC[Cost (USD)])-MIN(groupC[Cost (USD)]))</f>
        <v>0.65283072586786173</v>
      </c>
      <c r="E2704">
        <f>(groupC[[#This Row],[Weight (lbs)]]-MIN(groupC[Weight (lbs)]))/(MAX(groupC[Weight (lbs)])-MIN(groupC[Weight (lbs)]))</f>
        <v>0.39164550749072752</v>
      </c>
      <c r="F2704">
        <f>IF(groupC[[#This Row],[normalized cost]]+groupC[[#This Row],[normalized weight]]&gt;1, 1, 0)</f>
        <v>1</v>
      </c>
    </row>
    <row r="2705" spans="1:6" x14ac:dyDescent="0.75">
      <c r="A2705">
        <v>23116.92598</v>
      </c>
      <c r="B2705">
        <v>58983.117129999999</v>
      </c>
      <c r="C2705">
        <v>0</v>
      </c>
      <c r="D2705">
        <f>(groupC[[#This Row],[Cost (USD)]]-MIN(groupC[Cost (USD)]))/(MAX(groupC[Cost (USD)])-MIN(groupC[Cost (USD)]))</f>
        <v>0.42972662640958331</v>
      </c>
      <c r="E2705">
        <f>(groupC[[#This Row],[Weight (lbs)]]-MIN(groupC[Weight (lbs)]))/(MAX(groupC[Weight (lbs)])-MIN(groupC[Weight (lbs)]))</f>
        <v>0.41486058848229818</v>
      </c>
      <c r="F2705">
        <f>IF(groupC[[#This Row],[normalized cost]]+groupC[[#This Row],[normalized weight]]&gt;1, 1, 0)</f>
        <v>0</v>
      </c>
    </row>
    <row r="2706" spans="1:6" x14ac:dyDescent="0.75">
      <c r="A2706">
        <v>22362.31724</v>
      </c>
      <c r="B2706">
        <v>57954.23936</v>
      </c>
      <c r="C2706">
        <v>0</v>
      </c>
      <c r="D2706">
        <f>(groupC[[#This Row],[Cost (USD)]]-MIN(groupC[Cost (USD)]))/(MAX(groupC[Cost (USD)])-MIN(groupC[Cost (USD)]))</f>
        <v>0.31087559675271564</v>
      </c>
      <c r="E2706">
        <f>(groupC[[#This Row],[Weight (lbs)]]-MIN(groupC[Weight (lbs)]))/(MAX(groupC[Weight (lbs)])-MIN(groupC[Weight (lbs)]))</f>
        <v>0.30195302621515113</v>
      </c>
      <c r="F2706">
        <f>IF(groupC[[#This Row],[normalized cost]]+groupC[[#This Row],[normalized weight]]&gt;1, 1, 0)</f>
        <v>0</v>
      </c>
    </row>
    <row r="2707" spans="1:6" x14ac:dyDescent="0.75">
      <c r="A2707">
        <v>22423.121090000001</v>
      </c>
      <c r="B2707">
        <v>57527.94629</v>
      </c>
      <c r="C2707">
        <v>0</v>
      </c>
      <c r="D2707">
        <f>(groupC[[#This Row],[Cost (USD)]]-MIN(groupC[Cost (USD)]))/(MAX(groupC[Cost (USD)])-MIN(groupC[Cost (USD)]))</f>
        <v>0.32045221546455532</v>
      </c>
      <c r="E2707">
        <f>(groupC[[#This Row],[Weight (lbs)]]-MIN(groupC[Weight (lbs)]))/(MAX(groupC[Weight (lbs)])-MIN(groupC[Weight (lbs)]))</f>
        <v>0.25517223966450159</v>
      </c>
      <c r="F2707">
        <f>IF(groupC[[#This Row],[normalized cost]]+groupC[[#This Row],[normalized weight]]&gt;1, 1, 0)</f>
        <v>0</v>
      </c>
    </row>
    <row r="2708" spans="1:6" x14ac:dyDescent="0.75">
      <c r="A2708">
        <v>22503.64287</v>
      </c>
      <c r="B2708">
        <v>60634.206989999999</v>
      </c>
      <c r="C2708">
        <v>0</v>
      </c>
      <c r="D2708">
        <f>(groupC[[#This Row],[Cost (USD)]]-MIN(groupC[Cost (USD)]))/(MAX(groupC[Cost (USD)])-MIN(groupC[Cost (USD)]))</f>
        <v>0.33313441215207801</v>
      </c>
      <c r="E2708">
        <f>(groupC[[#This Row],[Weight (lbs)]]-MIN(groupC[Weight (lbs)]))/(MAX(groupC[Weight (lbs)])-MIN(groupC[Weight (lbs)]))</f>
        <v>0.5960488079309556</v>
      </c>
      <c r="F2708">
        <f>IF(groupC[[#This Row],[normalized cost]]+groupC[[#This Row],[normalized weight]]&gt;1, 1, 0)</f>
        <v>0</v>
      </c>
    </row>
    <row r="2709" spans="1:6" x14ac:dyDescent="0.75">
      <c r="A2709">
        <v>22266.366709999998</v>
      </c>
      <c r="B2709">
        <v>57934.718500000003</v>
      </c>
      <c r="C2709">
        <v>0</v>
      </c>
      <c r="D2709">
        <f>(groupC[[#This Row],[Cost (USD)]]-MIN(groupC[Cost (USD)]))/(MAX(groupC[Cost (USD)])-MIN(groupC[Cost (USD)]))</f>
        <v>0.2957633688097655</v>
      </c>
      <c r="E2709">
        <f>(groupC[[#This Row],[Weight (lbs)]]-MIN(groupC[Weight (lbs)]))/(MAX(groupC[Weight (lbs)])-MIN(groupC[Weight (lbs)]))</f>
        <v>0.29981083519866342</v>
      </c>
      <c r="F2709">
        <f>IF(groupC[[#This Row],[normalized cost]]+groupC[[#This Row],[normalized weight]]&gt;1, 1, 0)</f>
        <v>0</v>
      </c>
    </row>
    <row r="2710" spans="1:6" x14ac:dyDescent="0.75">
      <c r="A2710">
        <v>21694.603050000002</v>
      </c>
      <c r="B2710">
        <v>60052.986349999999</v>
      </c>
      <c r="C2710">
        <v>0</v>
      </c>
      <c r="D2710">
        <f>(groupC[[#This Row],[Cost (USD)]]-MIN(groupC[Cost (USD)]))/(MAX(groupC[Cost (USD)])-MIN(groupC[Cost (USD)]))</f>
        <v>0.2057104763513786</v>
      </c>
      <c r="E2710">
        <f>(groupC[[#This Row],[Weight (lbs)]]-MIN(groupC[Weight (lbs)]))/(MAX(groupC[Weight (lbs)])-MIN(groupC[Weight (lbs)]))</f>
        <v>0.53226649334002896</v>
      </c>
      <c r="F2710">
        <f>IF(groupC[[#This Row],[normalized cost]]+groupC[[#This Row],[normalized weight]]&gt;1, 1, 0)</f>
        <v>0</v>
      </c>
    </row>
    <row r="2711" spans="1:6" x14ac:dyDescent="0.75">
      <c r="A2711">
        <v>22194.135320000001</v>
      </c>
      <c r="B2711">
        <v>58121.7287</v>
      </c>
      <c r="C2711">
        <v>0</v>
      </c>
      <c r="D2711">
        <f>(groupC[[#This Row],[Cost (USD)]]-MIN(groupC[Cost (USD)]))/(MAX(groupC[Cost (USD)])-MIN(groupC[Cost (USD)]))</f>
        <v>0.28438691022932761</v>
      </c>
      <c r="E2711">
        <f>(groupC[[#This Row],[Weight (lbs)]]-MIN(groupC[Weight (lbs)]))/(MAX(groupC[Weight (lbs)])-MIN(groupC[Weight (lbs)]))</f>
        <v>0.32033306477418561</v>
      </c>
      <c r="F2711">
        <f>IF(groupC[[#This Row],[normalized cost]]+groupC[[#This Row],[normalized weight]]&gt;1, 1, 0)</f>
        <v>0</v>
      </c>
    </row>
    <row r="2712" spans="1:6" x14ac:dyDescent="0.75">
      <c r="A2712">
        <v>22574.147349999999</v>
      </c>
      <c r="B2712">
        <v>58068.342230000002</v>
      </c>
      <c r="C2712">
        <v>0</v>
      </c>
      <c r="D2712">
        <f>(groupC[[#This Row],[Cost (USD)]]-MIN(groupC[Cost (USD)]))/(MAX(groupC[Cost (USD)])-MIN(groupC[Cost (USD)]))</f>
        <v>0.34423888205713371</v>
      </c>
      <c r="E2712">
        <f>(groupC[[#This Row],[Weight (lbs)]]-MIN(groupC[Weight (lbs)]))/(MAX(groupC[Weight (lbs)])-MIN(groupC[Weight (lbs)]))</f>
        <v>0.31447451056929893</v>
      </c>
      <c r="F2712">
        <f>IF(groupC[[#This Row],[normalized cost]]+groupC[[#This Row],[normalized weight]]&gt;1, 1, 0)</f>
        <v>0</v>
      </c>
    </row>
    <row r="2713" spans="1:6" x14ac:dyDescent="0.75">
      <c r="A2713">
        <v>23361.372889999999</v>
      </c>
      <c r="B2713">
        <v>62889.850039999998</v>
      </c>
      <c r="C2713">
        <v>0</v>
      </c>
      <c r="D2713">
        <f>(groupC[[#This Row],[Cost (USD)]]-MIN(groupC[Cost (USD)]))/(MAX(groupC[Cost (USD)])-MIN(groupC[Cost (USD)]))</f>
        <v>0.46822706433180972</v>
      </c>
      <c r="E2713">
        <f>(groupC[[#This Row],[Weight (lbs)]]-MIN(groupC[Weight (lbs)]))/(MAX(groupC[Weight (lbs)])-MIN(groupC[Weight (lbs)]))</f>
        <v>0.8435798223490556</v>
      </c>
      <c r="F2713">
        <f>IF(groupC[[#This Row],[normalized cost]]+groupC[[#This Row],[normalized weight]]&gt;1, 1, 0)</f>
        <v>1</v>
      </c>
    </row>
    <row r="2714" spans="1:6" x14ac:dyDescent="0.75">
      <c r="A2714">
        <v>22619.541679999998</v>
      </c>
      <c r="B2714">
        <v>56644.766790000001</v>
      </c>
      <c r="C2714">
        <v>0</v>
      </c>
      <c r="D2714">
        <f>(groupC[[#This Row],[Cost (USD)]]-MIN(groupC[Cost (USD)]))/(MAX(groupC[Cost (USD)])-MIN(groupC[Cost (USD)]))</f>
        <v>0.35138849824244789</v>
      </c>
      <c r="E2714">
        <f>(groupC[[#This Row],[Weight (lbs)]]-MIN(groupC[Weight (lbs)]))/(MAX(groupC[Weight (lbs)])-MIN(groupC[Weight (lbs)]))</f>
        <v>0.15825339536940355</v>
      </c>
      <c r="F2714">
        <f>IF(groupC[[#This Row],[normalized cost]]+groupC[[#This Row],[normalized weight]]&gt;1, 1, 0)</f>
        <v>0</v>
      </c>
    </row>
    <row r="2715" spans="1:6" x14ac:dyDescent="0.75">
      <c r="A2715">
        <v>23947.021189999999</v>
      </c>
      <c r="B2715">
        <v>59727.778689999999</v>
      </c>
      <c r="C2715">
        <v>0</v>
      </c>
      <c r="D2715">
        <f>(groupC[[#This Row],[Cost (USD)]]-MIN(groupC[Cost (USD)]))/(MAX(groupC[Cost (USD)])-MIN(groupC[Cost (USD)]))</f>
        <v>0.56046679040733094</v>
      </c>
      <c r="E2715">
        <f>(groupC[[#This Row],[Weight (lbs)]]-MIN(groupC[Weight (lbs)]))/(MAX(groupC[Weight (lbs)])-MIN(groupC[Weight (lbs)]))</f>
        <v>0.49657867386152743</v>
      </c>
      <c r="F2715">
        <f>IF(groupC[[#This Row],[normalized cost]]+groupC[[#This Row],[normalized weight]]&gt;1, 1, 0)</f>
        <v>1</v>
      </c>
    </row>
    <row r="2716" spans="1:6" x14ac:dyDescent="0.75">
      <c r="A2716">
        <v>23445.078850000002</v>
      </c>
      <c r="B2716">
        <v>58684.082479999997</v>
      </c>
      <c r="C2716">
        <v>0</v>
      </c>
      <c r="D2716">
        <f>(groupC[[#This Row],[Cost (USD)]]-MIN(groupC[Cost (USD)]))/(MAX(groupC[Cost (USD)])-MIN(groupC[Cost (USD)]))</f>
        <v>0.48141077001538946</v>
      </c>
      <c r="E2716">
        <f>(groupC[[#This Row],[Weight (lbs)]]-MIN(groupC[Weight (lbs)]))/(MAX(groupC[Weight (lbs)])-MIN(groupC[Weight (lbs)]))</f>
        <v>0.38204495736519306</v>
      </c>
      <c r="F2716">
        <f>IF(groupC[[#This Row],[normalized cost]]+groupC[[#This Row],[normalized weight]]&gt;1, 1, 0)</f>
        <v>0</v>
      </c>
    </row>
    <row r="2717" spans="1:6" x14ac:dyDescent="0.75">
      <c r="A2717">
        <v>24446.516660000001</v>
      </c>
      <c r="B2717">
        <v>59279.20794</v>
      </c>
      <c r="C2717">
        <v>0</v>
      </c>
      <c r="D2717">
        <f>(groupC[[#This Row],[Cost (USD)]]-MIN(groupC[Cost (USD)]))/(MAX(groupC[Cost (USD)])-MIN(groupC[Cost (USD)]))</f>
        <v>0.63913742827781372</v>
      </c>
      <c r="E2717">
        <f>(groupC[[#This Row],[Weight (lbs)]]-MIN(groupC[Weight (lbs)]))/(MAX(groupC[Weight (lbs)])-MIN(groupC[Weight (lbs)]))</f>
        <v>0.44735316684445409</v>
      </c>
      <c r="F2717">
        <f>IF(groupC[[#This Row],[normalized cost]]+groupC[[#This Row],[normalized weight]]&gt;1, 1, 0)</f>
        <v>1</v>
      </c>
    </row>
    <row r="2718" spans="1:6" x14ac:dyDescent="0.75">
      <c r="A2718">
        <v>21434.05545</v>
      </c>
      <c r="B2718">
        <v>59199.218350000003</v>
      </c>
      <c r="C2718">
        <v>0</v>
      </c>
      <c r="D2718">
        <f>(groupC[[#This Row],[Cost (USD)]]-MIN(groupC[Cost (USD)]))/(MAX(groupC[Cost (USD)])-MIN(groupC[Cost (USD)]))</f>
        <v>0.16467417648739094</v>
      </c>
      <c r="E2718">
        <f>(groupC[[#This Row],[Weight (lbs)]]-MIN(groupC[Weight (lbs)]))/(MAX(groupC[Weight (lbs)])-MIN(groupC[Weight (lbs)]))</f>
        <v>0.43857522462722814</v>
      </c>
      <c r="F2718">
        <f>IF(groupC[[#This Row],[normalized cost]]+groupC[[#This Row],[normalized weight]]&gt;1, 1, 0)</f>
        <v>0</v>
      </c>
    </row>
    <row r="2719" spans="1:6" x14ac:dyDescent="0.75">
      <c r="A2719">
        <v>23734.56652</v>
      </c>
      <c r="B2719">
        <v>58592.769310000003</v>
      </c>
      <c r="C2719">
        <v>0</v>
      </c>
      <c r="D2719">
        <f>(groupC[[#This Row],[Cost (USD)]]-MIN(groupC[Cost (USD)]))/(MAX(groupC[Cost (USD)])-MIN(groupC[Cost (USD)]))</f>
        <v>0.52700513677619232</v>
      </c>
      <c r="E2719">
        <f>(groupC[[#This Row],[Weight (lbs)]]-MIN(groupC[Weight (lbs)]))/(MAX(groupC[Weight (lbs)])-MIN(groupC[Weight (lbs)]))</f>
        <v>0.37202438181365316</v>
      </c>
      <c r="F2719">
        <f>IF(groupC[[#This Row],[normalized cost]]+groupC[[#This Row],[normalized weight]]&gt;1, 1, 0)</f>
        <v>0</v>
      </c>
    </row>
    <row r="2720" spans="1:6" x14ac:dyDescent="0.75">
      <c r="A2720">
        <v>23009.954180000001</v>
      </c>
      <c r="B2720">
        <v>58345.23863</v>
      </c>
      <c r="C2720">
        <v>0</v>
      </c>
      <c r="D2720">
        <f>(groupC[[#This Row],[Cost (USD)]]-MIN(groupC[Cost (USD)]))/(MAX(groupC[Cost (USD)])-MIN(groupC[Cost (USD)]))</f>
        <v>0.41287854620546527</v>
      </c>
      <c r="E2720">
        <f>(groupC[[#This Row],[Weight (lbs)]]-MIN(groupC[Weight (lbs)]))/(MAX(groupC[Weight (lbs)])-MIN(groupC[Weight (lbs)]))</f>
        <v>0.34486072206704432</v>
      </c>
      <c r="F2720">
        <f>IF(groupC[[#This Row],[normalized cost]]+groupC[[#This Row],[normalized weight]]&gt;1, 1, 0)</f>
        <v>0</v>
      </c>
    </row>
    <row r="2721" spans="1:6" x14ac:dyDescent="0.75">
      <c r="A2721">
        <v>24811.968099999998</v>
      </c>
      <c r="B2721">
        <v>58915.396529999998</v>
      </c>
      <c r="C2721">
        <v>0</v>
      </c>
      <c r="D2721">
        <f>(groupC[[#This Row],[Cost (USD)]]-MIN(groupC[Cost (USD)]))/(MAX(groupC[Cost (USD)])-MIN(groupC[Cost (USD)]))</f>
        <v>0.69669610422633854</v>
      </c>
      <c r="E2721">
        <f>(groupC[[#This Row],[Weight (lbs)]]-MIN(groupC[Weight (lbs)]))/(MAX(groupC[Weight (lbs)])-MIN(groupC[Weight (lbs)]))</f>
        <v>0.40742902752898047</v>
      </c>
      <c r="F2721">
        <f>IF(groupC[[#This Row],[normalized cost]]+groupC[[#This Row],[normalized weight]]&gt;1, 1, 0)</f>
        <v>1</v>
      </c>
    </row>
    <row r="2722" spans="1:6" x14ac:dyDescent="0.75">
      <c r="A2722">
        <v>22554.907609999998</v>
      </c>
      <c r="B2722">
        <v>59373.829819999999</v>
      </c>
      <c r="C2722">
        <v>0</v>
      </c>
      <c r="D2722">
        <f>(groupC[[#This Row],[Cost (USD)]]-MIN(groupC[Cost (USD)]))/(MAX(groupC[Cost (USD)])-MIN(groupC[Cost (USD)]))</f>
        <v>0.34120861910347305</v>
      </c>
      <c r="E2722">
        <f>(groupC[[#This Row],[Weight (lbs)]]-MIN(groupC[Weight (lbs)]))/(MAX(groupC[Weight (lbs)])-MIN(groupC[Weight (lbs)]))</f>
        <v>0.45773683545839877</v>
      </c>
      <c r="F2722">
        <f>IF(groupC[[#This Row],[normalized cost]]+groupC[[#This Row],[normalized weight]]&gt;1, 1, 0)</f>
        <v>0</v>
      </c>
    </row>
    <row r="2723" spans="1:6" x14ac:dyDescent="0.75">
      <c r="A2723">
        <v>23346.64445</v>
      </c>
      <c r="B2723">
        <v>60501.853840000003</v>
      </c>
      <c r="C2723">
        <v>0</v>
      </c>
      <c r="D2723">
        <f>(groupC[[#This Row],[Cost (USD)]]-MIN(groupC[Cost (USD)]))/(MAX(groupC[Cost (USD)])-MIN(groupC[Cost (USD)]))</f>
        <v>0.46590733204347279</v>
      </c>
      <c r="E2723">
        <f>(groupC[[#This Row],[Weight (lbs)]]-MIN(groupC[Weight (lbs)]))/(MAX(groupC[Weight (lbs)])-MIN(groupC[Weight (lbs)]))</f>
        <v>0.58152456417663911</v>
      </c>
      <c r="F2723">
        <f>IF(groupC[[#This Row],[normalized cost]]+groupC[[#This Row],[normalized weight]]&gt;1, 1, 0)</f>
        <v>1</v>
      </c>
    </row>
    <row r="2724" spans="1:6" x14ac:dyDescent="0.75">
      <c r="A2724">
        <v>23531.39831</v>
      </c>
      <c r="B2724">
        <v>60141.947240000001</v>
      </c>
      <c r="C2724">
        <v>0</v>
      </c>
      <c r="D2724">
        <f>(groupC[[#This Row],[Cost (USD)]]-MIN(groupC[Cost (USD)]))/(MAX(groupC[Cost (USD)])-MIN(groupC[Cost (USD)]))</f>
        <v>0.49500610247923643</v>
      </c>
      <c r="E2724">
        <f>(groupC[[#This Row],[Weight (lbs)]]-MIN(groupC[Weight (lbs)]))/(MAX(groupC[Weight (lbs)])-MIN(groupC[Weight (lbs)]))</f>
        <v>0.54202893307766276</v>
      </c>
      <c r="F2724">
        <f>IF(groupC[[#This Row],[normalized cost]]+groupC[[#This Row],[normalized weight]]&gt;1, 1, 0)</f>
        <v>1</v>
      </c>
    </row>
    <row r="2725" spans="1:6" x14ac:dyDescent="0.75">
      <c r="A2725">
        <v>24306.312559999998</v>
      </c>
      <c r="B2725">
        <v>58264.099370000004</v>
      </c>
      <c r="C2725">
        <v>0</v>
      </c>
      <c r="D2725">
        <f>(groupC[[#This Row],[Cost (USD)]]-MIN(groupC[Cost (USD)]))/(MAX(groupC[Cost (USD)])-MIN(groupC[Cost (USD)]))</f>
        <v>0.61705525408100448</v>
      </c>
      <c r="E2725">
        <f>(groupC[[#This Row],[Weight (lbs)]]-MIN(groupC[Weight (lbs)]))/(MAX(groupC[Weight (lbs)])-MIN(groupC[Weight (lbs)]))</f>
        <v>0.33595661672248056</v>
      </c>
      <c r="F2725">
        <f>IF(groupC[[#This Row],[normalized cost]]+groupC[[#This Row],[normalized weight]]&gt;1, 1, 0)</f>
        <v>0</v>
      </c>
    </row>
    <row r="2726" spans="1:6" x14ac:dyDescent="0.75">
      <c r="A2726">
        <v>23225.10989</v>
      </c>
      <c r="B2726">
        <v>59852.344729999997</v>
      </c>
      <c r="C2726">
        <v>0</v>
      </c>
      <c r="D2726">
        <f>(groupC[[#This Row],[Cost (USD)]]-MIN(groupC[Cost (USD)]))/(MAX(groupC[Cost (USD)])-MIN(groupC[Cost (USD)]))</f>
        <v>0.44676561418463329</v>
      </c>
      <c r="E2726">
        <f>(groupC[[#This Row],[Weight (lbs)]]-MIN(groupC[Weight (lbs)]))/(MAX(groupC[Weight (lbs)])-MIN(groupC[Weight (lbs)]))</f>
        <v>0.51024837139777768</v>
      </c>
      <c r="F2726">
        <f>IF(groupC[[#This Row],[normalized cost]]+groupC[[#This Row],[normalized weight]]&gt;1, 1, 0)</f>
        <v>0</v>
      </c>
    </row>
    <row r="2727" spans="1:6" x14ac:dyDescent="0.75">
      <c r="A2727">
        <v>22777.928339999999</v>
      </c>
      <c r="B2727">
        <v>58357.909789999998</v>
      </c>
      <c r="C2727">
        <v>0</v>
      </c>
      <c r="D2727">
        <f>(groupC[[#This Row],[Cost (USD)]]-MIN(groupC[Cost (USD)]))/(MAX(groupC[Cost (USD)])-MIN(groupC[Cost (USD)]))</f>
        <v>0.37633442932841998</v>
      </c>
      <c r="E2727">
        <f>(groupC[[#This Row],[Weight (lbs)]]-MIN(groupC[Weight (lbs)]))/(MAX(groupC[Weight (lbs)])-MIN(groupC[Weight (lbs)]))</f>
        <v>0.34625123688660037</v>
      </c>
      <c r="F2727">
        <f>IF(groupC[[#This Row],[normalized cost]]+groupC[[#This Row],[normalized weight]]&gt;1, 1, 0)</f>
        <v>0</v>
      </c>
    </row>
    <row r="2728" spans="1:6" x14ac:dyDescent="0.75">
      <c r="A2728">
        <v>23039.627919999999</v>
      </c>
      <c r="B2728">
        <v>59729.0988</v>
      </c>
      <c r="C2728">
        <v>0</v>
      </c>
      <c r="D2728">
        <f>(groupC[[#This Row],[Cost (USD)]]-MIN(groupC[Cost (USD)]))/(MAX(groupC[Cost (USD)])-MIN(groupC[Cost (USD)]))</f>
        <v>0.41755216627613922</v>
      </c>
      <c r="E2728">
        <f>(groupC[[#This Row],[Weight (lbs)]]-MIN(groupC[Weight (lbs)]))/(MAX(groupC[Weight (lbs)])-MIN(groupC[Weight (lbs)]))</f>
        <v>0.49672354082859638</v>
      </c>
      <c r="F2728">
        <f>IF(groupC[[#This Row],[normalized cost]]+groupC[[#This Row],[normalized weight]]&gt;1, 1, 0)</f>
        <v>0</v>
      </c>
    </row>
    <row r="2729" spans="1:6" x14ac:dyDescent="0.75">
      <c r="A2729">
        <v>24319.594799999999</v>
      </c>
      <c r="B2729">
        <v>57011.097549999999</v>
      </c>
      <c r="C2729">
        <v>0</v>
      </c>
      <c r="D2729">
        <f>(groupC[[#This Row],[Cost (USD)]]-MIN(groupC[Cost (USD)]))/(MAX(groupC[Cost (USD)])-MIN(groupC[Cost (USD)]))</f>
        <v>0.61914720957591385</v>
      </c>
      <c r="E2729">
        <f>(groupC[[#This Row],[Weight (lbs)]]-MIN(groupC[Weight (lbs)]))/(MAX(groupC[Weight (lbs)])-MIN(groupC[Weight (lbs)]))</f>
        <v>0.19845400451957598</v>
      </c>
      <c r="F2729">
        <f>IF(groupC[[#This Row],[normalized cost]]+groupC[[#This Row],[normalized weight]]&gt;1, 1, 0)</f>
        <v>0</v>
      </c>
    </row>
    <row r="2730" spans="1:6" x14ac:dyDescent="0.75">
      <c r="A2730">
        <v>23487.311559999998</v>
      </c>
      <c r="B2730">
        <v>59727.466529999998</v>
      </c>
      <c r="C2730">
        <v>0</v>
      </c>
      <c r="D2730">
        <f>(groupC[[#This Row],[Cost (USD)]]-MIN(groupC[Cost (USD)]))/(MAX(groupC[Cost (USD)])-MIN(groupC[Cost (USD)]))</f>
        <v>0.48806243040922415</v>
      </c>
      <c r="E2730">
        <f>(groupC[[#This Row],[Weight (lbs)]]-MIN(groupC[Weight (lbs)]))/(MAX(groupC[Weight (lbs)])-MIN(groupC[Weight (lbs)]))</f>
        <v>0.49654441787343523</v>
      </c>
      <c r="F2730">
        <f>IF(groupC[[#This Row],[normalized cost]]+groupC[[#This Row],[normalized weight]]&gt;1, 1, 0)</f>
        <v>0</v>
      </c>
    </row>
    <row r="2731" spans="1:6" x14ac:dyDescent="0.75">
      <c r="A2731">
        <v>23156.3537</v>
      </c>
      <c r="B2731">
        <v>59355.549140000003</v>
      </c>
      <c r="C2731">
        <v>0</v>
      </c>
      <c r="D2731">
        <f>(groupC[[#This Row],[Cost (USD)]]-MIN(groupC[Cost (USD)]))/(MAX(groupC[Cost (USD)])-MIN(groupC[Cost (USD)]))</f>
        <v>0.43593650030929804</v>
      </c>
      <c r="E2731">
        <f>(groupC[[#This Row],[Weight (lbs)]]-MIN(groupC[Weight (lbs)]))/(MAX(groupC[Weight (lbs)])-MIN(groupC[Weight (lbs)]))</f>
        <v>0.45573074000608338</v>
      </c>
      <c r="F2731">
        <f>IF(groupC[[#This Row],[normalized cost]]+groupC[[#This Row],[normalized weight]]&gt;1, 1, 0)</f>
        <v>0</v>
      </c>
    </row>
    <row r="2732" spans="1:6" x14ac:dyDescent="0.75">
      <c r="A2732">
        <v>23142.34302</v>
      </c>
      <c r="B2732">
        <v>57880.046219999997</v>
      </c>
      <c r="C2732">
        <v>0</v>
      </c>
      <c r="D2732">
        <f>(groupC[[#This Row],[Cost (USD)]]-MIN(groupC[Cost (USD)]))/(MAX(groupC[Cost (USD)])-MIN(groupC[Cost (USD)]))</f>
        <v>0.43372981536659144</v>
      </c>
      <c r="E2732">
        <f>(groupC[[#This Row],[Weight (lbs)]]-MIN(groupC[Weight (lbs)]))/(MAX(groupC[Weight (lbs)])-MIN(groupC[Weight (lbs)]))</f>
        <v>0.2938111780592273</v>
      </c>
      <c r="F2732">
        <f>IF(groupC[[#This Row],[normalized cost]]+groupC[[#This Row],[normalized weight]]&gt;1, 1, 0)</f>
        <v>0</v>
      </c>
    </row>
    <row r="2733" spans="1:6" x14ac:dyDescent="0.75">
      <c r="A2733">
        <v>22394.12356</v>
      </c>
      <c r="B2733">
        <v>61542.505519999999</v>
      </c>
      <c r="C2733">
        <v>0</v>
      </c>
      <c r="D2733">
        <f>(groupC[[#This Row],[Cost (USD)]]-MIN(groupC[Cost (USD)]))/(MAX(groupC[Cost (USD)])-MIN(groupC[Cost (USD)]))</f>
        <v>0.31588509860608111</v>
      </c>
      <c r="E2733">
        <f>(groupC[[#This Row],[Weight (lbs)]]-MIN(groupC[Weight (lbs)]))/(MAX(groupC[Weight (lbs)])-MIN(groupC[Weight (lbs)]))</f>
        <v>0.69572417834267442</v>
      </c>
      <c r="F2733">
        <f>IF(groupC[[#This Row],[normalized cost]]+groupC[[#This Row],[normalized weight]]&gt;1, 1, 0)</f>
        <v>1</v>
      </c>
    </row>
    <row r="2734" spans="1:6" x14ac:dyDescent="0.75">
      <c r="A2734">
        <v>24014.846170000001</v>
      </c>
      <c r="B2734">
        <v>60765.518369999998</v>
      </c>
      <c r="C2734">
        <v>0</v>
      </c>
      <c r="D2734">
        <f>(groupC[[#This Row],[Cost (USD)]]-MIN(groupC[Cost (USD)]))/(MAX(groupC[Cost (USD)])-MIN(groupC[Cost (USD)]))</f>
        <v>0.5711492385187279</v>
      </c>
      <c r="E2734">
        <f>(groupC[[#This Row],[Weight (lbs)]]-MIN(groupC[Weight (lbs)]))/(MAX(groupC[Weight (lbs)])-MIN(groupC[Weight (lbs)]))</f>
        <v>0.61045872934828282</v>
      </c>
      <c r="F2734">
        <f>IF(groupC[[#This Row],[normalized cost]]+groupC[[#This Row],[normalized weight]]&gt;1, 1, 0)</f>
        <v>1</v>
      </c>
    </row>
    <row r="2735" spans="1:6" x14ac:dyDescent="0.75">
      <c r="A2735">
        <v>23671.717550000001</v>
      </c>
      <c r="B2735">
        <v>59987.826079999999</v>
      </c>
      <c r="C2735">
        <v>0</v>
      </c>
      <c r="D2735">
        <f>(groupC[[#This Row],[Cost (USD)]]-MIN(groupC[Cost (USD)]))/(MAX(groupC[Cost (USD)])-MIN(groupC[Cost (USD)]))</f>
        <v>0.51710641124940682</v>
      </c>
      <c r="E2735">
        <f>(groupC[[#This Row],[Weight (lbs)]]-MIN(groupC[Weight (lbs)]))/(MAX(groupC[Weight (lbs)])-MIN(groupC[Weight (lbs)]))</f>
        <v>0.52511589930749469</v>
      </c>
      <c r="F2735">
        <f>IF(groupC[[#This Row],[normalized cost]]+groupC[[#This Row],[normalized weight]]&gt;1, 1, 0)</f>
        <v>1</v>
      </c>
    </row>
    <row r="2736" spans="1:6" x14ac:dyDescent="0.75">
      <c r="A2736">
        <v>23861.229640000001</v>
      </c>
      <c r="B2736">
        <v>57690.467349999999</v>
      </c>
      <c r="C2736">
        <v>0</v>
      </c>
      <c r="D2736">
        <f>(groupC[[#This Row],[Cost (USD)]]-MIN(groupC[Cost (USD)]))/(MAX(groupC[Cost (USD)])-MIN(groupC[Cost (USD)]))</f>
        <v>0.5469546038755948</v>
      </c>
      <c r="E2736">
        <f>(groupC[[#This Row],[Weight (lbs)]]-MIN(groupC[Weight (lbs)]))/(MAX(groupC[Weight (lbs)])-MIN(groupC[Weight (lbs)]))</f>
        <v>0.27300706634335253</v>
      </c>
      <c r="F2736">
        <f>IF(groupC[[#This Row],[normalized cost]]+groupC[[#This Row],[normalized weight]]&gt;1, 1, 0)</f>
        <v>0</v>
      </c>
    </row>
    <row r="2737" spans="1:6" x14ac:dyDescent="0.75">
      <c r="A2737">
        <v>24974.176360000001</v>
      </c>
      <c r="B2737">
        <v>59558.187389999999</v>
      </c>
      <c r="C2737">
        <v>0</v>
      </c>
      <c r="D2737">
        <f>(groupC[[#This Row],[Cost (USD)]]-MIN(groupC[Cost (USD)]))/(MAX(groupC[Cost (USD)])-MIN(groupC[Cost (USD)]))</f>
        <v>0.72224393808769738</v>
      </c>
      <c r="E2737">
        <f>(groupC[[#This Row],[Weight (lbs)]]-MIN(groupC[Weight (lbs)]))/(MAX(groupC[Weight (lbs)])-MIN(groupC[Weight (lbs)]))</f>
        <v>0.47796796924428564</v>
      </c>
      <c r="F2737">
        <f>IF(groupC[[#This Row],[normalized cost]]+groupC[[#This Row],[normalized weight]]&gt;1, 1, 0)</f>
        <v>1</v>
      </c>
    </row>
    <row r="2738" spans="1:6" x14ac:dyDescent="0.75">
      <c r="A2738">
        <v>24367.35036</v>
      </c>
      <c r="B2738">
        <v>60227.986960000002</v>
      </c>
      <c r="C2738">
        <v>0</v>
      </c>
      <c r="D2738">
        <f>(groupC[[#This Row],[Cost (USD)]]-MIN(groupC[Cost (USD)]))/(MAX(groupC[Cost (USD)])-MIN(groupC[Cost (USD)]))</f>
        <v>0.62666871996531182</v>
      </c>
      <c r="E2738">
        <f>(groupC[[#This Row],[Weight (lbs)]]-MIN(groupC[Weight (lbs)]))/(MAX(groupC[Weight (lbs)])-MIN(groupC[Weight (lbs)]))</f>
        <v>0.55147080783344449</v>
      </c>
      <c r="F2738">
        <f>IF(groupC[[#This Row],[normalized cost]]+groupC[[#This Row],[normalized weight]]&gt;1, 1, 0)</f>
        <v>1</v>
      </c>
    </row>
    <row r="2739" spans="1:6" x14ac:dyDescent="0.75">
      <c r="A2739">
        <v>22887.68449</v>
      </c>
      <c r="B2739">
        <v>60461.419820000003</v>
      </c>
      <c r="C2739">
        <v>0</v>
      </c>
      <c r="D2739">
        <f>(groupC[[#This Row],[Cost (USD)]]-MIN(groupC[Cost (USD)]))/(MAX(groupC[Cost (USD)])-MIN(groupC[Cost (USD)]))</f>
        <v>0.39362104522247088</v>
      </c>
      <c r="E2739">
        <f>(groupC[[#This Row],[Weight (lbs)]]-MIN(groupC[Weight (lbs)]))/(MAX(groupC[Weight (lbs)])-MIN(groupC[Weight (lbs)]))</f>
        <v>0.57708739315013213</v>
      </c>
      <c r="F2739">
        <f>IF(groupC[[#This Row],[normalized cost]]+groupC[[#This Row],[normalized weight]]&gt;1, 1, 0)</f>
        <v>0</v>
      </c>
    </row>
    <row r="2740" spans="1:6" x14ac:dyDescent="0.75">
      <c r="A2740">
        <v>21843.567449999999</v>
      </c>
      <c r="B2740">
        <v>61793.112130000001</v>
      </c>
      <c r="C2740">
        <v>0</v>
      </c>
      <c r="D2740">
        <f>(groupC[[#This Row],[Cost (USD)]]-MIN(groupC[Cost (USD)]))/(MAX(groupC[Cost (USD)])-MIN(groupC[Cost (USD)]))</f>
        <v>0.22917239957561419</v>
      </c>
      <c r="E2740">
        <f>(groupC[[#This Row],[Weight (lbs)]]-MIN(groupC[Weight (lbs)]))/(MAX(groupC[Weight (lbs)])-MIN(groupC[Weight (lbs)]))</f>
        <v>0.72322538621028531</v>
      </c>
      <c r="F2740">
        <f>IF(groupC[[#This Row],[normalized cost]]+groupC[[#This Row],[normalized weight]]&gt;1, 1, 0)</f>
        <v>0</v>
      </c>
    </row>
    <row r="2741" spans="1:6" x14ac:dyDescent="0.75">
      <c r="A2741">
        <v>23049.744569999999</v>
      </c>
      <c r="B2741">
        <v>59465.058499999999</v>
      </c>
      <c r="C2741">
        <v>0</v>
      </c>
      <c r="D2741">
        <f>(groupC[[#This Row],[Cost (USD)]]-MIN(groupC[Cost (USD)]))/(MAX(groupC[Cost (USD)])-MIN(groupC[Cost (USD)]))</f>
        <v>0.41914554070376397</v>
      </c>
      <c r="E2741">
        <f>(groupC[[#This Row],[Weight (lbs)]]-MIN(groupC[Weight (lbs)]))/(MAX(groupC[Weight (lbs)])-MIN(groupC[Weight (lbs)]))</f>
        <v>0.46774813919922081</v>
      </c>
      <c r="F2741">
        <f>IF(groupC[[#This Row],[normalized cost]]+groupC[[#This Row],[normalized weight]]&gt;1, 1, 0)</f>
        <v>0</v>
      </c>
    </row>
    <row r="2742" spans="1:6" x14ac:dyDescent="0.75">
      <c r="A2742">
        <v>23771.773359999999</v>
      </c>
      <c r="B2742">
        <v>59181.030050000001</v>
      </c>
      <c r="C2742">
        <v>0</v>
      </c>
      <c r="D2742">
        <f>(groupC[[#This Row],[Cost (USD)]]-MIN(groupC[Cost (USD)]))/(MAX(groupC[Cost (USD)])-MIN(groupC[Cost (USD)]))</f>
        <v>0.53286522162530003</v>
      </c>
      <c r="E2742">
        <f>(groupC[[#This Row],[Weight (lbs)]]-MIN(groupC[Weight (lbs)]))/(MAX(groupC[Weight (lbs)])-MIN(groupC[Weight (lbs)]))</f>
        <v>0.43657926682284898</v>
      </c>
      <c r="F2742">
        <f>IF(groupC[[#This Row],[normalized cost]]+groupC[[#This Row],[normalized weight]]&gt;1, 1, 0)</f>
        <v>0</v>
      </c>
    </row>
    <row r="2743" spans="1:6" x14ac:dyDescent="0.75">
      <c r="A2743">
        <v>23226.949100000002</v>
      </c>
      <c r="B2743">
        <v>58706.680390000001</v>
      </c>
      <c r="C2743">
        <v>0</v>
      </c>
      <c r="D2743">
        <f>(groupC[[#This Row],[Cost (USD)]]-MIN(groupC[Cost (USD)]))/(MAX(groupC[Cost (USD)])-MIN(groupC[Cost (USD)]))</f>
        <v>0.44705529013280138</v>
      </c>
      <c r="E2743">
        <f>(groupC[[#This Row],[Weight (lbs)]]-MIN(groupC[Weight (lbs)]))/(MAX(groupC[Weight (lbs)])-MIN(groupC[Weight (lbs)]))</f>
        <v>0.38452481940986805</v>
      </c>
      <c r="F2743">
        <f>IF(groupC[[#This Row],[normalized cost]]+groupC[[#This Row],[normalized weight]]&gt;1, 1, 0)</f>
        <v>0</v>
      </c>
    </row>
    <row r="2744" spans="1:6" x14ac:dyDescent="0.75">
      <c r="A2744">
        <v>23753.834900000002</v>
      </c>
      <c r="B2744">
        <v>59411.332390000003</v>
      </c>
      <c r="C2744">
        <v>0</v>
      </c>
      <c r="D2744">
        <f>(groupC[[#This Row],[Cost (USD)]]-MIN(groupC[Cost (USD)]))/(MAX(groupC[Cost (USD)])-MIN(groupC[Cost (USD)]))</f>
        <v>0.53003991053566402</v>
      </c>
      <c r="E2744">
        <f>(groupC[[#This Row],[Weight (lbs)]]-MIN(groupC[Weight (lbs)]))/(MAX(groupC[Weight (lbs)])-MIN(groupC[Weight (lbs)]))</f>
        <v>0.46185231339068367</v>
      </c>
      <c r="F2744">
        <f>IF(groupC[[#This Row],[normalized cost]]+groupC[[#This Row],[normalized weight]]&gt;1, 1, 0)</f>
        <v>0</v>
      </c>
    </row>
    <row r="2745" spans="1:6" x14ac:dyDescent="0.75">
      <c r="A2745">
        <v>23485.002769999999</v>
      </c>
      <c r="B2745">
        <v>59338.406199999998</v>
      </c>
      <c r="C2745">
        <v>0</v>
      </c>
      <c r="D2745">
        <f>(groupC[[#This Row],[Cost (USD)]]-MIN(groupC[Cost (USD)]))/(MAX(groupC[Cost (USD)])-MIN(groupC[Cost (USD)]))</f>
        <v>0.48769879551578071</v>
      </c>
      <c r="E2745">
        <f>(groupC[[#This Row],[Weight (lbs)]]-MIN(groupC[Weight (lbs)]))/(MAX(groupC[Weight (lbs)])-MIN(groupC[Weight (lbs)]))</f>
        <v>0.45384949850011463</v>
      </c>
      <c r="F2745">
        <f>IF(groupC[[#This Row],[normalized cost]]+groupC[[#This Row],[normalized weight]]&gt;1, 1, 0)</f>
        <v>0</v>
      </c>
    </row>
    <row r="2746" spans="1:6" x14ac:dyDescent="0.75">
      <c r="A2746">
        <v>22993.400669999999</v>
      </c>
      <c r="B2746">
        <v>56408.638679999996</v>
      </c>
      <c r="C2746">
        <v>0</v>
      </c>
      <c r="D2746">
        <f>(groupC[[#This Row],[Cost (USD)]]-MIN(groupC[Cost (USD)]))/(MAX(groupC[Cost (USD)])-MIN(groupC[Cost (USD)]))</f>
        <v>0.41027136502182904</v>
      </c>
      <c r="E2746">
        <f>(groupC[[#This Row],[Weight (lbs)]]-MIN(groupC[Weight (lbs)]))/(MAX(groupC[Weight (lbs)])-MIN(groupC[Weight (lbs)]))</f>
        <v>0.13234103720576149</v>
      </c>
      <c r="F2746">
        <f>IF(groupC[[#This Row],[normalized cost]]+groupC[[#This Row],[normalized weight]]&gt;1, 1, 0)</f>
        <v>0</v>
      </c>
    </row>
    <row r="2747" spans="1:6" x14ac:dyDescent="0.75">
      <c r="A2747">
        <v>22526.63596</v>
      </c>
      <c r="B2747">
        <v>56677.484259999997</v>
      </c>
      <c r="C2747">
        <v>0</v>
      </c>
      <c r="D2747">
        <f>(groupC[[#This Row],[Cost (USD)]]-MIN(groupC[Cost (USD)]))/(MAX(groupC[Cost (USD)])-MIN(groupC[Cost (USD)]))</f>
        <v>0.33675582849227709</v>
      </c>
      <c r="E2747">
        <f>(groupC[[#This Row],[Weight (lbs)]]-MIN(groupC[Weight (lbs)]))/(MAX(groupC[Weight (lbs)])-MIN(groupC[Weight (lbs)]))</f>
        <v>0.16184376333045694</v>
      </c>
      <c r="F2747">
        <f>IF(groupC[[#This Row],[normalized cost]]+groupC[[#This Row],[normalized weight]]&gt;1, 1, 0)</f>
        <v>0</v>
      </c>
    </row>
    <row r="2748" spans="1:6" x14ac:dyDescent="0.75">
      <c r="A2748">
        <v>22873.141</v>
      </c>
      <c r="B2748">
        <v>57234.654929999997</v>
      </c>
      <c r="C2748">
        <v>0</v>
      </c>
      <c r="D2748">
        <f>(groupC[[#This Row],[Cost (USD)]]-MIN(groupC[Cost (USD)]))/(MAX(groupC[Cost (USD)])-MIN(groupC[Cost (USD)]))</f>
        <v>0.39133044259665933</v>
      </c>
      <c r="E2748">
        <f>(groupC[[#This Row],[Weight (lbs)]]-MIN(groupC[Weight (lbs)]))/(MAX(groupC[Weight (lbs)])-MIN(groupC[Weight (lbs)]))</f>
        <v>0.22298686890698527</v>
      </c>
      <c r="F2748">
        <f>IF(groupC[[#This Row],[normalized cost]]+groupC[[#This Row],[normalized weight]]&gt;1, 1, 0)</f>
        <v>0</v>
      </c>
    </row>
    <row r="2749" spans="1:6" x14ac:dyDescent="0.75">
      <c r="A2749">
        <v>23427.3969</v>
      </c>
      <c r="B2749">
        <v>59173.865010000001</v>
      </c>
      <c r="C2749">
        <v>0</v>
      </c>
      <c r="D2749">
        <f>(groupC[[#This Row],[Cost (USD)]]-MIN(groupC[Cost (USD)]))/(MAX(groupC[Cost (USD)])-MIN(groupC[Cost (USD)]))</f>
        <v>0.47862585930279755</v>
      </c>
      <c r="E2749">
        <f>(groupC[[#This Row],[Weight (lbs)]]-MIN(groupC[Weight (lbs)]))/(MAX(groupC[Weight (lbs)])-MIN(groupC[Weight (lbs)]))</f>
        <v>0.43579298566921243</v>
      </c>
      <c r="F2749">
        <f>IF(groupC[[#This Row],[normalized cost]]+groupC[[#This Row],[normalized weight]]&gt;1, 1, 0)</f>
        <v>0</v>
      </c>
    </row>
    <row r="2750" spans="1:6" x14ac:dyDescent="0.75">
      <c r="A2750">
        <v>23171.240979999999</v>
      </c>
      <c r="B2750">
        <v>59074.968670000002</v>
      </c>
      <c r="C2750">
        <v>0</v>
      </c>
      <c r="D2750">
        <f>(groupC[[#This Row],[Cost (USD)]]-MIN(groupC[Cost (USD)]))/(MAX(groupC[Cost (USD)])-MIN(groupC[Cost (USD)]))</f>
        <v>0.43828124992986295</v>
      </c>
      <c r="E2750">
        <f>(groupC[[#This Row],[Weight (lbs)]]-MIN(groupC[Weight (lbs)]))/(MAX(groupC[Weight (lbs)])-MIN(groupC[Weight (lbs)]))</f>
        <v>0.42494024398101088</v>
      </c>
      <c r="F2750">
        <f>IF(groupC[[#This Row],[normalized cost]]+groupC[[#This Row],[normalized weight]]&gt;1, 1, 0)</f>
        <v>0</v>
      </c>
    </row>
    <row r="2751" spans="1:6" x14ac:dyDescent="0.75">
      <c r="A2751">
        <v>23411.47639</v>
      </c>
      <c r="B2751">
        <v>60922.663560000001</v>
      </c>
      <c r="C2751">
        <v>0</v>
      </c>
      <c r="D2751">
        <f>(groupC[[#This Row],[Cost (USD)]]-MIN(groupC[Cost (USD)]))/(MAX(groupC[Cost (USD)])-MIN(groupC[Cost (USD)]))</f>
        <v>0.47611837574759452</v>
      </c>
      <c r="E2751">
        <f>(groupC[[#This Row],[Weight (lbs)]]-MIN(groupC[Weight (lbs)]))/(MAX(groupC[Weight (lbs)])-MIN(groupC[Weight (lbs)]))</f>
        <v>0.62770361580832179</v>
      </c>
      <c r="F2751">
        <f>IF(groupC[[#This Row],[normalized cost]]+groupC[[#This Row],[normalized weight]]&gt;1, 1, 0)</f>
        <v>1</v>
      </c>
    </row>
    <row r="2752" spans="1:6" x14ac:dyDescent="0.75">
      <c r="A2752">
        <v>22809.429990000001</v>
      </c>
      <c r="B2752">
        <v>56293.292110000002</v>
      </c>
      <c r="C2752">
        <v>0</v>
      </c>
      <c r="D2752">
        <f>(groupC[[#This Row],[Cost (USD)]]-MIN(groupC[Cost (USD)]))/(MAX(groupC[Cost (USD)])-MIN(groupC[Cost (USD)]))</f>
        <v>0.3812959455949696</v>
      </c>
      <c r="E2752">
        <f>(groupC[[#This Row],[Weight (lbs)]]-MIN(groupC[Weight (lbs)]))/(MAX(groupC[Weight (lbs)])-MIN(groupC[Weight (lbs)]))</f>
        <v>0.11968307100772009</v>
      </c>
      <c r="F2752">
        <f>IF(groupC[[#This Row],[normalized cost]]+groupC[[#This Row],[normalized weight]]&gt;1, 1, 0)</f>
        <v>0</v>
      </c>
    </row>
    <row r="2753" spans="1:6" x14ac:dyDescent="0.75">
      <c r="A2753">
        <v>23307.17453</v>
      </c>
      <c r="B2753">
        <v>60720.799809999997</v>
      </c>
      <c r="C2753">
        <v>0</v>
      </c>
      <c r="D2753">
        <f>(groupC[[#This Row],[Cost (USD)]]-MIN(groupC[Cost (USD)]))/(MAX(groupC[Cost (USD)])-MIN(groupC[Cost (USD)]))</f>
        <v>0.45969081163519582</v>
      </c>
      <c r="E2753">
        <f>(groupC[[#This Row],[Weight (lbs)]]-MIN(groupC[Weight (lbs)]))/(MAX(groupC[Weight (lbs)])-MIN(groupC[Weight (lbs)]))</f>
        <v>0.60555137908285994</v>
      </c>
      <c r="F2753">
        <f>IF(groupC[[#This Row],[normalized cost]]+groupC[[#This Row],[normalized weight]]&gt;1, 1, 0)</f>
        <v>1</v>
      </c>
    </row>
    <row r="2754" spans="1:6" x14ac:dyDescent="0.75">
      <c r="A2754">
        <v>23608.471740000001</v>
      </c>
      <c r="B2754">
        <v>58763.888429999999</v>
      </c>
      <c r="C2754">
        <v>0</v>
      </c>
      <c r="D2754">
        <f>(groupC[[#This Row],[Cost (USD)]]-MIN(groupC[Cost (USD)]))/(MAX(groupC[Cost (USD)])-MIN(groupC[Cost (USD)]))</f>
        <v>0.5071451833421039</v>
      </c>
      <c r="E2754">
        <f>(groupC[[#This Row],[Weight (lbs)]]-MIN(groupC[Weight (lbs)]))/(MAX(groupC[Weight (lbs)])-MIN(groupC[Weight (lbs)]))</f>
        <v>0.39080274719373026</v>
      </c>
      <c r="F2754">
        <f>IF(groupC[[#This Row],[normalized cost]]+groupC[[#This Row],[normalized weight]]&gt;1, 1, 0)</f>
        <v>0</v>
      </c>
    </row>
    <row r="2755" spans="1:6" x14ac:dyDescent="0.75">
      <c r="A2755">
        <v>22539.280190000001</v>
      </c>
      <c r="B2755">
        <v>59776.824130000001</v>
      </c>
      <c r="C2755">
        <v>0</v>
      </c>
      <c r="D2755">
        <f>(groupC[[#This Row],[Cost (USD)]]-MIN(groupC[Cost (USD)]))/(MAX(groupC[Cost (USD)])-MIN(groupC[Cost (USD)]))</f>
        <v>0.33874729728273723</v>
      </c>
      <c r="E2755">
        <f>(groupC[[#This Row],[Weight (lbs)]]-MIN(groupC[Weight (lbs)]))/(MAX(groupC[Weight (lbs)])-MIN(groupC[Weight (lbs)]))</f>
        <v>0.50196084969638854</v>
      </c>
      <c r="F2755">
        <f>IF(groupC[[#This Row],[normalized cost]]+groupC[[#This Row],[normalized weight]]&gt;1, 1, 0)</f>
        <v>0</v>
      </c>
    </row>
    <row r="2756" spans="1:6" x14ac:dyDescent="0.75">
      <c r="A2756">
        <v>22140.517599999999</v>
      </c>
      <c r="B2756">
        <v>57807.72711</v>
      </c>
      <c r="C2756">
        <v>0</v>
      </c>
      <c r="D2756">
        <f>(groupC[[#This Row],[Cost (USD)]]-MIN(groupC[Cost (USD)]))/(MAX(groupC[Cost (USD)])-MIN(groupC[Cost (USD)]))</f>
        <v>0.27594210845052253</v>
      </c>
      <c r="E2756">
        <f>(groupC[[#This Row],[Weight (lbs)]]-MIN(groupC[Weight (lbs)]))/(MAX(groupC[Weight (lbs)])-MIN(groupC[Weight (lbs)]))</f>
        <v>0.28587498325211308</v>
      </c>
      <c r="F2756">
        <f>IF(groupC[[#This Row],[normalized cost]]+groupC[[#This Row],[normalized weight]]&gt;1, 1, 0)</f>
        <v>0</v>
      </c>
    </row>
    <row r="2757" spans="1:6" x14ac:dyDescent="0.75">
      <c r="A2757">
        <v>22929.588729999999</v>
      </c>
      <c r="B2757">
        <v>59045.227850000003</v>
      </c>
      <c r="C2757">
        <v>0</v>
      </c>
      <c r="D2757">
        <f>(groupC[[#This Row],[Cost (USD)]]-MIN(groupC[Cost (USD)]))/(MAX(groupC[Cost (USD)])-MIN(groupC[Cost (USD)]))</f>
        <v>0.40022097152466096</v>
      </c>
      <c r="E2757">
        <f>(groupC[[#This Row],[Weight (lbs)]]-MIN(groupC[Weight (lbs)]))/(MAX(groupC[Weight (lbs)])-MIN(groupC[Weight (lbs)]))</f>
        <v>0.42167652929697613</v>
      </c>
      <c r="F2757">
        <f>IF(groupC[[#This Row],[normalized cost]]+groupC[[#This Row],[normalized weight]]&gt;1, 1, 0)</f>
        <v>0</v>
      </c>
    </row>
    <row r="2758" spans="1:6" x14ac:dyDescent="0.75">
      <c r="A2758">
        <v>23956.394319999999</v>
      </c>
      <c r="B2758">
        <v>61494.395170000003</v>
      </c>
      <c r="C2758">
        <v>0</v>
      </c>
      <c r="D2758">
        <f>(groupC[[#This Row],[Cost (USD)]]-MIN(groupC[Cost (USD)]))/(MAX(groupC[Cost (USD)])-MIN(groupC[Cost (USD)]))</f>
        <v>0.56194306028409868</v>
      </c>
      <c r="E2758">
        <f>(groupC[[#This Row],[Weight (lbs)]]-MIN(groupC[Weight (lbs)]))/(MAX(groupC[Weight (lbs)])-MIN(groupC[Weight (lbs)]))</f>
        <v>0.69044461793549528</v>
      </c>
      <c r="F2758">
        <f>IF(groupC[[#This Row],[normalized cost]]+groupC[[#This Row],[normalized weight]]&gt;1, 1, 0)</f>
        <v>1</v>
      </c>
    </row>
    <row r="2759" spans="1:6" x14ac:dyDescent="0.75">
      <c r="A2759">
        <v>24056.484639999999</v>
      </c>
      <c r="B2759">
        <v>58859.92555</v>
      </c>
      <c r="C2759">
        <v>0</v>
      </c>
      <c r="D2759">
        <f>(groupC[[#This Row],[Cost (USD)]]-MIN(groupC[Cost (USD)]))/(MAX(groupC[Cost (USD)])-MIN(groupC[Cost (USD)]))</f>
        <v>0.57770730599199405</v>
      </c>
      <c r="E2759">
        <f>(groupC[[#This Row],[Weight (lbs)]]-MIN(groupC[Weight (lbs)]))/(MAX(groupC[Weight (lbs)])-MIN(groupC[Weight (lbs)]))</f>
        <v>0.40134172220371378</v>
      </c>
      <c r="F2759">
        <f>IF(groupC[[#This Row],[normalized cost]]+groupC[[#This Row],[normalized weight]]&gt;1, 1, 0)</f>
        <v>0</v>
      </c>
    </row>
    <row r="2760" spans="1:6" x14ac:dyDescent="0.75">
      <c r="A2760">
        <v>22919.700680000002</v>
      </c>
      <c r="B2760">
        <v>60657.058010000001</v>
      </c>
      <c r="C2760">
        <v>0</v>
      </c>
      <c r="D2760">
        <f>(groupC[[#This Row],[Cost (USD)]]-MIN(groupC[Cost (USD)]))/(MAX(groupC[Cost (USD)])-MIN(groupC[Cost (USD)]))</f>
        <v>0.39866360164341846</v>
      </c>
      <c r="E2760">
        <f>(groupC[[#This Row],[Weight (lbs)]]-MIN(groupC[Weight (lbs)]))/(MAX(groupC[Weight (lbs)])-MIN(groupC[Weight (lbs)]))</f>
        <v>0.59855644590190527</v>
      </c>
      <c r="F2760">
        <f>IF(groupC[[#This Row],[normalized cost]]+groupC[[#This Row],[normalized weight]]&gt;1, 1, 0)</f>
        <v>0</v>
      </c>
    </row>
    <row r="2761" spans="1:6" x14ac:dyDescent="0.75">
      <c r="A2761">
        <v>23808.350920000001</v>
      </c>
      <c r="B2761">
        <v>59572.671770000001</v>
      </c>
      <c r="C2761">
        <v>0</v>
      </c>
      <c r="D2761">
        <f>(groupC[[#This Row],[Cost (USD)]]-MIN(groupC[Cost (USD)]))/(MAX(groupC[Cost (USD)])-MIN(groupC[Cost (USD)]))</f>
        <v>0.53862619474672979</v>
      </c>
      <c r="E2761">
        <f>(groupC[[#This Row],[Weight (lbs)]]-MIN(groupC[Weight (lbs)]))/(MAX(groupC[Weight (lbs)])-MIN(groupC[Weight (lbs)]))</f>
        <v>0.47955746421097267</v>
      </c>
      <c r="F2761">
        <f>IF(groupC[[#This Row],[normalized cost]]+groupC[[#This Row],[normalized weight]]&gt;1, 1, 0)</f>
        <v>1</v>
      </c>
    </row>
    <row r="2762" spans="1:6" x14ac:dyDescent="0.75">
      <c r="A2762">
        <v>24543.491859999998</v>
      </c>
      <c r="B2762">
        <v>59105.143120000001</v>
      </c>
      <c r="C2762">
        <v>0</v>
      </c>
      <c r="D2762">
        <f>(groupC[[#This Row],[Cost (USD)]]-MIN(groupC[Cost (USD)]))/(MAX(groupC[Cost (USD)])-MIN(groupC[Cost (USD)]))</f>
        <v>0.65441104195366429</v>
      </c>
      <c r="E2762">
        <f>(groupC[[#This Row],[Weight (lbs)]]-MIN(groupC[Weight (lbs)]))/(MAX(groupC[Weight (lbs)])-MIN(groupC[Weight (lbs)]))</f>
        <v>0.42825154459571046</v>
      </c>
      <c r="F2762">
        <f>IF(groupC[[#This Row],[normalized cost]]+groupC[[#This Row],[normalized weight]]&gt;1, 1, 0)</f>
        <v>1</v>
      </c>
    </row>
    <row r="2763" spans="1:6" x14ac:dyDescent="0.75">
      <c r="A2763">
        <v>22662.105459999999</v>
      </c>
      <c r="B2763">
        <v>61653.979079999997</v>
      </c>
      <c r="C2763">
        <v>0</v>
      </c>
      <c r="D2763">
        <f>(groupC[[#This Row],[Cost (USD)]]-MIN(groupC[Cost (USD)]))/(MAX(groupC[Cost (USD)])-MIN(groupC[Cost (USD)]))</f>
        <v>0.35809230222845584</v>
      </c>
      <c r="E2763">
        <f>(groupC[[#This Row],[Weight (lbs)]]-MIN(groupC[Weight (lbs)]))/(MAX(groupC[Weight (lbs)])-MIN(groupC[Weight (lbs)]))</f>
        <v>0.70795712601034577</v>
      </c>
      <c r="F2763">
        <f>IF(groupC[[#This Row],[normalized cost]]+groupC[[#This Row],[normalized weight]]&gt;1, 1, 0)</f>
        <v>1</v>
      </c>
    </row>
    <row r="2764" spans="1:6" x14ac:dyDescent="0.75">
      <c r="A2764">
        <v>24746.283769999998</v>
      </c>
      <c r="B2764">
        <v>57575.148809999999</v>
      </c>
      <c r="C2764">
        <v>0</v>
      </c>
      <c r="D2764">
        <f>(groupC[[#This Row],[Cost (USD)]]-MIN(groupC[Cost (USD)]))/(MAX(groupC[Cost (USD)])-MIN(groupC[Cost (USD)]))</f>
        <v>0.68635080892427058</v>
      </c>
      <c r="E2764">
        <f>(groupC[[#This Row],[Weight (lbs)]]-MIN(groupC[Weight (lbs)]))/(MAX(groupC[Weight (lbs)])-MIN(groupC[Weight (lbs)]))</f>
        <v>0.26035217611707567</v>
      </c>
      <c r="F2764">
        <f>IF(groupC[[#This Row],[normalized cost]]+groupC[[#This Row],[normalized weight]]&gt;1, 1, 0)</f>
        <v>0</v>
      </c>
    </row>
    <row r="2765" spans="1:6" x14ac:dyDescent="0.75">
      <c r="A2765">
        <v>22728.265360000001</v>
      </c>
      <c r="B2765">
        <v>59177.688499999997</v>
      </c>
      <c r="C2765">
        <v>0</v>
      </c>
      <c r="D2765">
        <f>(groupC[[#This Row],[Cost (USD)]]-MIN(groupC[Cost (USD)]))/(MAX(groupC[Cost (USD)])-MIN(groupC[Cost (USD)]))</f>
        <v>0.36851249990201534</v>
      </c>
      <c r="E2765">
        <f>(groupC[[#This Row],[Weight (lbs)]]-MIN(groupC[Weight (lbs)]))/(MAX(groupC[Weight (lbs)])-MIN(groupC[Weight (lbs)]))</f>
        <v>0.43621256994621771</v>
      </c>
      <c r="F2765">
        <f>IF(groupC[[#This Row],[normalized cost]]+groupC[[#This Row],[normalized weight]]&gt;1, 1, 0)</f>
        <v>0</v>
      </c>
    </row>
    <row r="2766" spans="1:6" x14ac:dyDescent="0.75">
      <c r="A2766">
        <v>22467.451120000002</v>
      </c>
      <c r="B2766">
        <v>58813.550280000003</v>
      </c>
      <c r="C2766">
        <v>0</v>
      </c>
      <c r="D2766">
        <f>(groupC[[#This Row],[Cost (USD)]]-MIN(groupC[Cost (USD)]))/(MAX(groupC[Cost (USD)])-MIN(groupC[Cost (USD)]))</f>
        <v>0.32743420418392788</v>
      </c>
      <c r="E2766">
        <f>(groupC[[#This Row],[Weight (lbs)]]-MIN(groupC[Weight (lbs)]))/(MAX(groupC[Weight (lbs)])-MIN(groupC[Weight (lbs)]))</f>
        <v>0.39625256697278644</v>
      </c>
      <c r="F2766">
        <f>IF(groupC[[#This Row],[normalized cost]]+groupC[[#This Row],[normalized weight]]&gt;1, 1, 0)</f>
        <v>0</v>
      </c>
    </row>
    <row r="2767" spans="1:6" x14ac:dyDescent="0.75">
      <c r="A2767">
        <v>23315.459599999998</v>
      </c>
      <c r="B2767">
        <v>59028.409420000004</v>
      </c>
      <c r="C2767">
        <v>0</v>
      </c>
      <c r="D2767">
        <f>(groupC[[#This Row],[Cost (USD)]]-MIN(groupC[Cost (USD)]))/(MAX(groupC[Cost (USD)])-MIN(groupC[Cost (USD)]))</f>
        <v>0.46099571184120058</v>
      </c>
      <c r="E2767">
        <f>(groupC[[#This Row],[Weight (lbs)]]-MIN(groupC[Weight (lbs)]))/(MAX(groupC[Weight (lbs)])-MIN(groupC[Weight (lbs)]))</f>
        <v>0.41983089905028453</v>
      </c>
      <c r="F2767">
        <f>IF(groupC[[#This Row],[normalized cost]]+groupC[[#This Row],[normalized weight]]&gt;1, 1, 0)</f>
        <v>0</v>
      </c>
    </row>
    <row r="2768" spans="1:6" x14ac:dyDescent="0.75">
      <c r="A2768">
        <v>21691.889609999998</v>
      </c>
      <c r="B2768">
        <v>58628.541490000003</v>
      </c>
      <c r="C2768">
        <v>0</v>
      </c>
      <c r="D2768">
        <f>(groupC[[#This Row],[Cost (USD)]]-MIN(groupC[Cost (USD)]))/(MAX(groupC[Cost (USD)])-MIN(groupC[Cost (USD)]))</f>
        <v>0.2052831090008328</v>
      </c>
      <c r="E2768">
        <f>(groupC[[#This Row],[Weight (lbs)]]-MIN(groupC[Weight (lbs)]))/(MAX(groupC[Weight (lbs)])-MIN(groupC[Weight (lbs)]))</f>
        <v>0.37594996924352014</v>
      </c>
      <c r="F2768">
        <f>IF(groupC[[#This Row],[normalized cost]]+groupC[[#This Row],[normalized weight]]&gt;1, 1, 0)</f>
        <v>0</v>
      </c>
    </row>
    <row r="2769" spans="1:6" x14ac:dyDescent="0.75">
      <c r="A2769">
        <v>23189.118859999999</v>
      </c>
      <c r="B2769">
        <v>58055.115389999999</v>
      </c>
      <c r="C2769">
        <v>0</v>
      </c>
      <c r="D2769">
        <f>(groupC[[#This Row],[Cost (USD)]]-MIN(groupC[Cost (USD)]))/(MAX(groupC[Cost (USD)])-MIN(groupC[Cost (USD)]))</f>
        <v>0.44109701965720793</v>
      </c>
      <c r="E2769">
        <f>(groupC[[#This Row],[Weight (lbs)]]-MIN(groupC[Weight (lbs)]))/(MAX(groupC[Weight (lbs)])-MIN(groupC[Weight (lbs)]))</f>
        <v>0.31302301622814122</v>
      </c>
      <c r="F2769">
        <f>IF(groupC[[#This Row],[normalized cost]]+groupC[[#This Row],[normalized weight]]&gt;1, 1, 0)</f>
        <v>0</v>
      </c>
    </row>
    <row r="2770" spans="1:6" x14ac:dyDescent="0.75">
      <c r="A2770">
        <v>23765.833330000001</v>
      </c>
      <c r="B2770">
        <v>57737.193809999997</v>
      </c>
      <c r="C2770">
        <v>0</v>
      </c>
      <c r="D2770">
        <f>(groupC[[#This Row],[Cost (USD)]]-MIN(groupC[Cost (USD)]))/(MAX(groupC[Cost (USD)])-MIN(groupC[Cost (USD)]))</f>
        <v>0.53192966569509381</v>
      </c>
      <c r="E2770">
        <f>(groupC[[#This Row],[Weight (lbs)]]-MIN(groupC[Weight (lbs)]))/(MAX(groupC[Weight (lbs)])-MIN(groupC[Weight (lbs)]))</f>
        <v>0.2781347606582692</v>
      </c>
      <c r="F2770">
        <f>IF(groupC[[#This Row],[normalized cost]]+groupC[[#This Row],[normalized weight]]&gt;1, 1, 0)</f>
        <v>0</v>
      </c>
    </row>
    <row r="2771" spans="1:6" x14ac:dyDescent="0.75">
      <c r="A2771">
        <v>23527.61565</v>
      </c>
      <c r="B2771">
        <v>59279.632729999998</v>
      </c>
      <c r="C2771">
        <v>0</v>
      </c>
      <c r="D2771">
        <f>(groupC[[#This Row],[Cost (USD)]]-MIN(groupC[Cost (USD)]))/(MAX(groupC[Cost (USD)])-MIN(groupC[Cost (USD)]))</f>
        <v>0.49441033276175084</v>
      </c>
      <c r="E2771">
        <f>(groupC[[#This Row],[Weight (lbs)]]-MIN(groupC[Weight (lbs)]))/(MAX(groupC[Weight (lbs)])-MIN(groupC[Weight (lbs)]))</f>
        <v>0.4473997826862709</v>
      </c>
      <c r="F2771">
        <f>IF(groupC[[#This Row],[normalized cost]]+groupC[[#This Row],[normalized weight]]&gt;1, 1, 0)</f>
        <v>0</v>
      </c>
    </row>
    <row r="2772" spans="1:6" x14ac:dyDescent="0.75">
      <c r="A2772">
        <v>23102.331150000002</v>
      </c>
      <c r="B2772">
        <v>57205.295769999997</v>
      </c>
      <c r="C2772">
        <v>0</v>
      </c>
      <c r="D2772">
        <f>(groupC[[#This Row],[Cost (USD)]]-MIN(groupC[Cost (USD)]))/(MAX(groupC[Cost (USD)])-MIN(groupC[Cost (USD)]))</f>
        <v>0.42742793772335536</v>
      </c>
      <c r="E2772">
        <f>(groupC[[#This Row],[Weight (lbs)]]-MIN(groupC[Weight (lbs)]))/(MAX(groupC[Weight (lbs)])-MIN(groupC[Weight (lbs)]))</f>
        <v>0.21976503704078496</v>
      </c>
      <c r="F2772">
        <f>IF(groupC[[#This Row],[normalized cost]]+groupC[[#This Row],[normalized weight]]&gt;1, 1, 0)</f>
        <v>0</v>
      </c>
    </row>
    <row r="2773" spans="1:6" x14ac:dyDescent="0.75">
      <c r="A2773">
        <v>21741.688330000001</v>
      </c>
      <c r="B2773">
        <v>59814.618280000002</v>
      </c>
      <c r="C2773">
        <v>0</v>
      </c>
      <c r="D2773">
        <f>(groupC[[#This Row],[Cost (USD)]]-MIN(groupC[Cost (USD)]))/(MAX(groupC[Cost (USD)])-MIN(groupC[Cost (USD)]))</f>
        <v>0.21312641750477929</v>
      </c>
      <c r="E2773">
        <f>(groupC[[#This Row],[Weight (lbs)]]-MIN(groupC[Weight (lbs)]))/(MAX(groupC[Weight (lbs)])-MIN(groupC[Weight (lbs)]))</f>
        <v>0.50610832519725302</v>
      </c>
      <c r="F2773">
        <f>IF(groupC[[#This Row],[normalized cost]]+groupC[[#This Row],[normalized weight]]&gt;1, 1, 0)</f>
        <v>0</v>
      </c>
    </row>
    <row r="2774" spans="1:6" x14ac:dyDescent="0.75">
      <c r="A2774">
        <v>23330.216509999998</v>
      </c>
      <c r="B2774">
        <v>57913.680740000003</v>
      </c>
      <c r="C2774">
        <v>0</v>
      </c>
      <c r="D2774">
        <f>(groupC[[#This Row],[Cost (USD)]]-MIN(groupC[Cost (USD)]))/(MAX(groupC[Cost (USD)])-MIN(groupC[Cost (USD)]))</f>
        <v>0.4633199281603142</v>
      </c>
      <c r="E2774">
        <f>(groupC[[#This Row],[Weight (lbs)]]-MIN(groupC[Weight (lbs)]))/(MAX(groupC[Weight (lbs)])-MIN(groupC[Weight (lbs)]))</f>
        <v>0.29750218176438692</v>
      </c>
      <c r="F2774">
        <f>IF(groupC[[#This Row],[normalized cost]]+groupC[[#This Row],[normalized weight]]&gt;1, 1, 0)</f>
        <v>0</v>
      </c>
    </row>
    <row r="2775" spans="1:6" x14ac:dyDescent="0.75">
      <c r="A2775">
        <v>22406.932690000001</v>
      </c>
      <c r="B2775">
        <v>56760.398809999999</v>
      </c>
      <c r="C2775">
        <v>0</v>
      </c>
      <c r="D2775">
        <f>(groupC[[#This Row],[Cost (USD)]]-MIN(groupC[Cost (USD)]))/(MAX(groupC[Cost (USD)])-MIN(groupC[Cost (USD)]))</f>
        <v>0.31790253917999872</v>
      </c>
      <c r="E2775">
        <f>(groupC[[#This Row],[Weight (lbs)]]-MIN(groupC[Weight (lbs)]))/(MAX(groupC[Weight (lbs)])-MIN(groupC[Weight (lbs)]))</f>
        <v>0.17094268643866797</v>
      </c>
      <c r="F2775">
        <f>IF(groupC[[#This Row],[normalized cost]]+groupC[[#This Row],[normalized weight]]&gt;1, 1, 0)</f>
        <v>0</v>
      </c>
    </row>
    <row r="2776" spans="1:6" x14ac:dyDescent="0.75">
      <c r="A2776">
        <v>22913.631109999998</v>
      </c>
      <c r="B2776">
        <v>61655.277529999999</v>
      </c>
      <c r="C2776">
        <v>0</v>
      </c>
      <c r="D2776">
        <f>(groupC[[#This Row],[Cost (USD)]]-MIN(groupC[Cost (USD)]))/(MAX(groupC[Cost (USD)])-MIN(groupC[Cost (USD)]))</f>
        <v>0.3977076431369283</v>
      </c>
      <c r="E2776">
        <f>(groupC[[#This Row],[Weight (lbs)]]-MIN(groupC[Weight (lbs)]))/(MAX(groupC[Weight (lbs)])-MIN(groupC[Weight (lbs)]))</f>
        <v>0.70809961604026062</v>
      </c>
      <c r="F2776">
        <f>IF(groupC[[#This Row],[normalized cost]]+groupC[[#This Row],[normalized weight]]&gt;1, 1, 0)</f>
        <v>1</v>
      </c>
    </row>
    <row r="2777" spans="1:6" x14ac:dyDescent="0.75">
      <c r="A2777">
        <v>23853.268319999999</v>
      </c>
      <c r="B2777">
        <v>60721.715279999997</v>
      </c>
      <c r="C2777">
        <v>0</v>
      </c>
      <c r="D2777">
        <f>(groupC[[#This Row],[Cost (USD)]]-MIN(groupC[Cost (USD)]))/(MAX(groupC[Cost (USD)])-MIN(groupC[Cost (USD)]))</f>
        <v>0.54570069436027691</v>
      </c>
      <c r="E2777">
        <f>(groupC[[#This Row],[Weight (lbs)]]-MIN(groupC[Weight (lbs)]))/(MAX(groupC[Weight (lbs)])-MIN(groupC[Weight (lbs)]))</f>
        <v>0.60565184144004414</v>
      </c>
      <c r="F2777">
        <f>IF(groupC[[#This Row],[normalized cost]]+groupC[[#This Row],[normalized weight]]&gt;1, 1, 0)</f>
        <v>1</v>
      </c>
    </row>
    <row r="2778" spans="1:6" x14ac:dyDescent="0.75">
      <c r="A2778">
        <v>22681.183089999999</v>
      </c>
      <c r="B2778">
        <v>59149.613469999997</v>
      </c>
      <c r="C2778">
        <v>0</v>
      </c>
      <c r="D2778">
        <f>(groupC[[#This Row],[Cost (USD)]]-MIN(groupC[Cost (USD)]))/(MAX(groupC[Cost (USD)])-MIN(groupC[Cost (USD)]))</f>
        <v>0.3610970328242249</v>
      </c>
      <c r="E2778">
        <f>(groupC[[#This Row],[Weight (lbs)]]-MIN(groupC[Weight (lbs)]))/(MAX(groupC[Weight (lbs)])-MIN(groupC[Weight (lbs)]))</f>
        <v>0.43313165665378939</v>
      </c>
      <c r="F2778">
        <f>IF(groupC[[#This Row],[normalized cost]]+groupC[[#This Row],[normalized weight]]&gt;1, 1, 0)</f>
        <v>0</v>
      </c>
    </row>
    <row r="2779" spans="1:6" x14ac:dyDescent="0.75">
      <c r="A2779">
        <v>23321.449280000001</v>
      </c>
      <c r="B2779">
        <v>58300.918599999997</v>
      </c>
      <c r="C2779">
        <v>0</v>
      </c>
      <c r="D2779">
        <f>(groupC[[#This Row],[Cost (USD)]]-MIN(groupC[Cost (USD)]))/(MAX(groupC[Cost (USD)])-MIN(groupC[Cost (USD)]))</f>
        <v>0.46193908765648128</v>
      </c>
      <c r="E2779">
        <f>(groupC[[#This Row],[Weight (lbs)]]-MIN(groupC[Weight (lbs)]))/(MAX(groupC[Weight (lbs)])-MIN(groupC[Weight (lbs)]))</f>
        <v>0.33999710590891979</v>
      </c>
      <c r="F2779">
        <f>IF(groupC[[#This Row],[normalized cost]]+groupC[[#This Row],[normalized weight]]&gt;1, 1, 0)</f>
        <v>0</v>
      </c>
    </row>
    <row r="2780" spans="1:6" x14ac:dyDescent="0.75">
      <c r="A2780">
        <v>21457.794580000002</v>
      </c>
      <c r="B2780">
        <v>58976.888250000004</v>
      </c>
      <c r="C2780">
        <v>0</v>
      </c>
      <c r="D2780">
        <f>(groupC[[#This Row],[Cost (USD)]]-MIN(groupC[Cost (USD)]))/(MAX(groupC[Cost (USD)])-MIN(groupC[Cost (USD)]))</f>
        <v>0.16841309427895859</v>
      </c>
      <c r="E2780">
        <f>(groupC[[#This Row],[Weight (lbs)]]-MIN(groupC[Weight (lbs)]))/(MAX(groupC[Weight (lbs)])-MIN(groupC[Weight (lbs)]))</f>
        <v>0.41417704017660001</v>
      </c>
      <c r="F2780">
        <f>IF(groupC[[#This Row],[normalized cost]]+groupC[[#This Row],[normalized weight]]&gt;1, 1, 0)</f>
        <v>0</v>
      </c>
    </row>
    <row r="2781" spans="1:6" x14ac:dyDescent="0.75">
      <c r="A2781">
        <v>22874.76395</v>
      </c>
      <c r="B2781">
        <v>60968.416380000002</v>
      </c>
      <c r="C2781">
        <v>0</v>
      </c>
      <c r="D2781">
        <f>(groupC[[#This Row],[Cost (USD)]]-MIN(groupC[Cost (USD)]))/(MAX(groupC[Cost (USD)])-MIN(groupC[Cost (USD)]))</f>
        <v>0.39158605755094905</v>
      </c>
      <c r="E2781">
        <f>(groupC[[#This Row],[Weight (lbs)]]-MIN(groupC[Weight (lbs)]))/(MAX(groupC[Weight (lbs)])-MIN(groupC[Weight (lbs)]))</f>
        <v>0.63272446427416795</v>
      </c>
      <c r="F2781">
        <f>IF(groupC[[#This Row],[normalized cost]]+groupC[[#This Row],[normalized weight]]&gt;1, 1, 0)</f>
        <v>1</v>
      </c>
    </row>
    <row r="2782" spans="1:6" x14ac:dyDescent="0.75">
      <c r="A2782">
        <v>23323.745320000002</v>
      </c>
      <c r="B2782">
        <v>60465.551670000001</v>
      </c>
      <c r="C2782">
        <v>0</v>
      </c>
      <c r="D2782">
        <f>(groupC[[#This Row],[Cost (USD)]]-MIN(groupC[Cost (USD)]))/(MAX(groupC[Cost (USD)])-MIN(groupC[Cost (USD)]))</f>
        <v>0.46230071442233811</v>
      </c>
      <c r="E2782">
        <f>(groupC[[#This Row],[Weight (lbs)]]-MIN(groupC[Weight (lbs)]))/(MAX(groupC[Weight (lbs)])-MIN(groupC[Weight (lbs)]))</f>
        <v>0.57754081640871147</v>
      </c>
      <c r="F2782">
        <f>IF(groupC[[#This Row],[normalized cost]]+groupC[[#This Row],[normalized weight]]&gt;1, 1, 0)</f>
        <v>1</v>
      </c>
    </row>
    <row r="2783" spans="1:6" x14ac:dyDescent="0.75">
      <c r="A2783">
        <v>23064.573540000001</v>
      </c>
      <c r="B2783">
        <v>58196.16848</v>
      </c>
      <c r="C2783">
        <v>0</v>
      </c>
      <c r="D2783">
        <f>(groupC[[#This Row],[Cost (USD)]]-MIN(groupC[Cost (USD)]))/(MAX(groupC[Cost (USD)])-MIN(groupC[Cost (USD)]))</f>
        <v>0.42148110648749859</v>
      </c>
      <c r="E2783">
        <f>(groupC[[#This Row],[Weight (lbs)]]-MIN(groupC[Weight (lbs)]))/(MAX(groupC[Weight (lbs)])-MIN(groupC[Weight (lbs)]))</f>
        <v>0.32850197884791738</v>
      </c>
      <c r="F2783">
        <f>IF(groupC[[#This Row],[normalized cost]]+groupC[[#This Row],[normalized weight]]&gt;1, 1, 0)</f>
        <v>0</v>
      </c>
    </row>
    <row r="2784" spans="1:6" x14ac:dyDescent="0.75">
      <c r="A2784">
        <v>23735.416410000002</v>
      </c>
      <c r="B2784">
        <v>58631.185230000003</v>
      </c>
      <c r="C2784">
        <v>0</v>
      </c>
      <c r="D2784">
        <f>(groupC[[#This Row],[Cost (USD)]]-MIN(groupC[Cost (USD)]))/(MAX(groupC[Cost (USD)])-MIN(groupC[Cost (USD)]))</f>
        <v>0.52713899462363156</v>
      </c>
      <c r="E2784">
        <f>(groupC[[#This Row],[Weight (lbs)]]-MIN(groupC[Weight (lbs)]))/(MAX(groupC[Weight (lbs)])-MIN(groupC[Weight (lbs)]))</f>
        <v>0.37624008945738002</v>
      </c>
      <c r="F2784">
        <f>IF(groupC[[#This Row],[normalized cost]]+groupC[[#This Row],[normalized weight]]&gt;1, 1, 0)</f>
        <v>0</v>
      </c>
    </row>
    <row r="2785" spans="1:6" x14ac:dyDescent="0.75">
      <c r="A2785">
        <v>22863.65452</v>
      </c>
      <c r="B2785">
        <v>60155.54146</v>
      </c>
      <c r="C2785">
        <v>0</v>
      </c>
      <c r="D2785">
        <f>(groupC[[#This Row],[Cost (USD)]]-MIN(groupC[Cost (USD)]))/(MAX(groupC[Cost (USD)])-MIN(groupC[Cost (USD)]))</f>
        <v>0.38983632007189339</v>
      </c>
      <c r="E2785">
        <f>(groupC[[#This Row],[Weight (lbs)]]-MIN(groupC[Weight (lbs)]))/(MAX(groupC[Weight (lbs)])-MIN(groupC[Weight (lbs)]))</f>
        <v>0.54352074317005417</v>
      </c>
      <c r="F2785">
        <f>IF(groupC[[#This Row],[normalized cost]]+groupC[[#This Row],[normalized weight]]&gt;1, 1, 0)</f>
        <v>0</v>
      </c>
    </row>
    <row r="2786" spans="1:6" x14ac:dyDescent="0.75">
      <c r="A2786">
        <v>23577.694439999999</v>
      </c>
      <c r="B2786">
        <v>61097.043030000001</v>
      </c>
      <c r="C2786">
        <v>0</v>
      </c>
      <c r="D2786">
        <f>(groupC[[#This Row],[Cost (USD)]]-MIN(groupC[Cost (USD)]))/(MAX(groupC[Cost (USD)])-MIN(groupC[Cost (USD)]))</f>
        <v>0.50229775234752194</v>
      </c>
      <c r="E2786">
        <f>(groupC[[#This Row],[Weight (lbs)]]-MIN(groupC[Weight (lbs)]))/(MAX(groupC[Weight (lbs)])-MIN(groupC[Weight (lbs)]))</f>
        <v>0.64683976729416548</v>
      </c>
      <c r="F2786">
        <f>IF(groupC[[#This Row],[normalized cost]]+groupC[[#This Row],[normalized weight]]&gt;1, 1, 0)</f>
        <v>1</v>
      </c>
    </row>
    <row r="2787" spans="1:6" x14ac:dyDescent="0.75">
      <c r="A2787">
        <v>22601.339309999999</v>
      </c>
      <c r="B2787">
        <v>56605.013299999999</v>
      </c>
      <c r="C2787">
        <v>0</v>
      </c>
      <c r="D2787">
        <f>(groupC[[#This Row],[Cost (USD)]]-MIN(groupC[Cost (USD)]))/(MAX(groupC[Cost (USD)])-MIN(groupC[Cost (USD)]))</f>
        <v>0.34852162127426545</v>
      </c>
      <c r="E2787">
        <f>(groupC[[#This Row],[Weight (lbs)]]-MIN(groupC[Weight (lbs)]))/(MAX(groupC[Weight (lbs)])-MIN(groupC[Weight (lbs)]))</f>
        <v>0.15389090472339442</v>
      </c>
      <c r="F2787">
        <f>IF(groupC[[#This Row],[normalized cost]]+groupC[[#This Row],[normalized weight]]&gt;1, 1, 0)</f>
        <v>0</v>
      </c>
    </row>
    <row r="2788" spans="1:6" x14ac:dyDescent="0.75">
      <c r="A2788">
        <v>22737.717110000001</v>
      </c>
      <c r="B2788">
        <v>59385.093260000001</v>
      </c>
      <c r="C2788">
        <v>0</v>
      </c>
      <c r="D2788">
        <f>(groupC[[#This Row],[Cost (USD)]]-MIN(groupC[Cost (USD)]))/(MAX(groupC[Cost (USD)])-MIN(groupC[Cost (USD)]))</f>
        <v>0.3700011524447348</v>
      </c>
      <c r="E2788">
        <f>(groupC[[#This Row],[Weight (lbs)]]-MIN(groupC[Weight (lbs)]))/(MAX(groupC[Weight (lbs)])-MIN(groupC[Weight (lbs)]))</f>
        <v>0.45897286911586865</v>
      </c>
      <c r="F2788">
        <f>IF(groupC[[#This Row],[normalized cost]]+groupC[[#This Row],[normalized weight]]&gt;1, 1, 0)</f>
        <v>0</v>
      </c>
    </row>
    <row r="2789" spans="1:6" x14ac:dyDescent="0.75">
      <c r="A2789">
        <v>23529.293079999999</v>
      </c>
      <c r="B2789">
        <v>59442.484960000002</v>
      </c>
      <c r="C2789">
        <v>0</v>
      </c>
      <c r="D2789">
        <f>(groupC[[#This Row],[Cost (USD)]]-MIN(groupC[Cost (USD)]))/(MAX(groupC[Cost (USD)])-MIN(groupC[Cost (USD)]))</f>
        <v>0.49467452832709413</v>
      </c>
      <c r="E2789">
        <f>(groupC[[#This Row],[Weight (lbs)]]-MIN(groupC[Weight (lbs)]))/(MAX(groupC[Weight (lbs)])-MIN(groupC[Weight (lbs)]))</f>
        <v>0.46527095148319147</v>
      </c>
      <c r="F2789">
        <f>IF(groupC[[#This Row],[normalized cost]]+groupC[[#This Row],[normalized weight]]&gt;1, 1, 0)</f>
        <v>0</v>
      </c>
    </row>
    <row r="2790" spans="1:6" x14ac:dyDescent="0.75">
      <c r="A2790">
        <v>22970.325359999999</v>
      </c>
      <c r="B2790">
        <v>60653.687420000002</v>
      </c>
      <c r="C2790">
        <v>0</v>
      </c>
      <c r="D2790">
        <f>(groupC[[#This Row],[Cost (USD)]]-MIN(groupC[Cost (USD)]))/(MAX(groupC[Cost (USD)])-MIN(groupC[Cost (USD)]))</f>
        <v>0.40663699901494788</v>
      </c>
      <c r="E2790">
        <f>(groupC[[#This Row],[Weight (lbs)]]-MIN(groupC[Weight (lbs)]))/(MAX(groupC[Weight (lbs)])-MIN(groupC[Weight (lbs)]))</f>
        <v>0.5981865622175665</v>
      </c>
      <c r="F2790">
        <f>IF(groupC[[#This Row],[normalized cost]]+groupC[[#This Row],[normalized weight]]&gt;1, 1, 0)</f>
        <v>1</v>
      </c>
    </row>
    <row r="2791" spans="1:6" x14ac:dyDescent="0.75">
      <c r="A2791">
        <v>23516.978719999999</v>
      </c>
      <c r="B2791">
        <v>59338.532220000001</v>
      </c>
      <c r="C2791">
        <v>0</v>
      </c>
      <c r="D2791">
        <f>(groupC[[#This Row],[Cost (USD)]]-MIN(groupC[Cost (USD)]))/(MAX(groupC[Cost (USD)])-MIN(groupC[Cost (USD)]))</f>
        <v>0.49273501412856341</v>
      </c>
      <c r="E2791">
        <f>(groupC[[#This Row],[Weight (lbs)]]-MIN(groupC[Weight (lbs)]))/(MAX(groupC[Weight (lbs)])-MIN(groupC[Weight (lbs)]))</f>
        <v>0.45386332775312427</v>
      </c>
      <c r="F2791">
        <f>IF(groupC[[#This Row],[normalized cost]]+groupC[[#This Row],[normalized weight]]&gt;1, 1, 0)</f>
        <v>0</v>
      </c>
    </row>
    <row r="2792" spans="1:6" x14ac:dyDescent="0.75">
      <c r="A2792">
        <v>22907.317470000002</v>
      </c>
      <c r="B2792">
        <v>59261.565399999999</v>
      </c>
      <c r="C2792">
        <v>0</v>
      </c>
      <c r="D2792">
        <f>(groupC[[#This Row],[Cost (USD)]]-MIN(groupC[Cost (USD)]))/(MAX(groupC[Cost (USD)])-MIN(groupC[Cost (USD)]))</f>
        <v>0.39671324355591842</v>
      </c>
      <c r="E2792">
        <f>(groupC[[#This Row],[Weight (lbs)]]-MIN(groupC[Weight (lbs)]))/(MAX(groupC[Weight (lbs)])-MIN(groupC[Weight (lbs)]))</f>
        <v>0.44541709995518625</v>
      </c>
      <c r="F2792">
        <f>IF(groupC[[#This Row],[normalized cost]]+groupC[[#This Row],[normalized weight]]&gt;1, 1, 0)</f>
        <v>0</v>
      </c>
    </row>
    <row r="2793" spans="1:6" x14ac:dyDescent="0.75">
      <c r="A2793">
        <v>22767.146669999998</v>
      </c>
      <c r="B2793">
        <v>59237.33167</v>
      </c>
      <c r="C2793">
        <v>0</v>
      </c>
      <c r="D2793">
        <f>(groupC[[#This Row],[Cost (USD)]]-MIN(groupC[Cost (USD)]))/(MAX(groupC[Cost (USD)])-MIN(groupC[Cost (USD)]))</f>
        <v>0.37463631411586545</v>
      </c>
      <c r="E2793">
        <f>(groupC[[#This Row],[Weight (lbs)]]-MIN(groupC[Weight (lbs)]))/(MAX(groupC[Weight (lbs)])-MIN(groupC[Weight (lbs)]))</f>
        <v>0.44275772538347186</v>
      </c>
      <c r="F2793">
        <f>IF(groupC[[#This Row],[normalized cost]]+groupC[[#This Row],[normalized weight]]&gt;1, 1, 0)</f>
        <v>0</v>
      </c>
    </row>
    <row r="2794" spans="1:6" x14ac:dyDescent="0.75">
      <c r="A2794">
        <v>23129.32475</v>
      </c>
      <c r="B2794">
        <v>58719.501539999997</v>
      </c>
      <c r="C2794">
        <v>0</v>
      </c>
      <c r="D2794">
        <f>(groupC[[#This Row],[Cost (USD)]]-MIN(groupC[Cost (USD)]))/(MAX(groupC[Cost (USD)])-MIN(groupC[Cost (USD)]))</f>
        <v>0.43167943520024038</v>
      </c>
      <c r="E2794">
        <f>(groupC[[#This Row],[Weight (lbs)]]-MIN(groupC[Weight (lbs)]))/(MAX(groupC[Weight (lbs)])-MIN(groupC[Weight (lbs)]))</f>
        <v>0.38593179391565507</v>
      </c>
      <c r="F2794">
        <f>IF(groupC[[#This Row],[normalized cost]]+groupC[[#This Row],[normalized weight]]&gt;1, 1, 0)</f>
        <v>0</v>
      </c>
    </row>
    <row r="2795" spans="1:6" x14ac:dyDescent="0.75">
      <c r="A2795">
        <v>22672.493450000002</v>
      </c>
      <c r="B2795">
        <v>60775.403890000001</v>
      </c>
      <c r="C2795">
        <v>0</v>
      </c>
      <c r="D2795">
        <f>(groupC[[#This Row],[Cost (USD)]]-MIN(groupC[Cost (USD)]))/(MAX(groupC[Cost (USD)])-MIN(groupC[Cost (USD)]))</f>
        <v>0.35972841276113476</v>
      </c>
      <c r="E2795">
        <f>(groupC[[#This Row],[Weight (lbs)]]-MIN(groupC[Weight (lbs)]))/(MAX(groupC[Weight (lbs)])-MIN(groupC[Weight (lbs)]))</f>
        <v>0.61154355205267807</v>
      </c>
      <c r="F2795">
        <f>IF(groupC[[#This Row],[normalized cost]]+groupC[[#This Row],[normalized weight]]&gt;1, 1, 0)</f>
        <v>0</v>
      </c>
    </row>
    <row r="2796" spans="1:6" x14ac:dyDescent="0.75">
      <c r="A2796">
        <v>22495.372220000001</v>
      </c>
      <c r="B2796">
        <v>58535.569170000002</v>
      </c>
      <c r="C2796">
        <v>0</v>
      </c>
      <c r="D2796">
        <f>(groupC[[#This Row],[Cost (USD)]]-MIN(groupC[Cost (USD)]))/(MAX(groupC[Cost (USD)])-MIN(groupC[Cost (USD)]))</f>
        <v>0.33183178309899891</v>
      </c>
      <c r="E2796">
        <f>(groupC[[#This Row],[Weight (lbs)]]-MIN(groupC[Weight (lbs)]))/(MAX(groupC[Weight (lbs)])-MIN(groupC[Weight (lbs)]))</f>
        <v>0.36574732096439444</v>
      </c>
      <c r="F2796">
        <f>IF(groupC[[#This Row],[normalized cost]]+groupC[[#This Row],[normalized weight]]&gt;1, 1, 0)</f>
        <v>0</v>
      </c>
    </row>
    <row r="2797" spans="1:6" x14ac:dyDescent="0.75">
      <c r="A2797">
        <v>23115.94153</v>
      </c>
      <c r="B2797">
        <v>59627.677640000002</v>
      </c>
      <c r="C2797">
        <v>0</v>
      </c>
      <c r="D2797">
        <f>(groupC[[#This Row],[Cost (USD)]]-MIN(groupC[Cost (USD)]))/(MAX(groupC[Cost (USD)])-MIN(groupC[Cost (USD)]))</f>
        <v>0.42957157533484264</v>
      </c>
      <c r="E2797">
        <f>(groupC[[#This Row],[Weight (lbs)]]-MIN(groupC[Weight (lbs)]))/(MAX(groupC[Weight (lbs)])-MIN(groupC[Weight (lbs)]))</f>
        <v>0.48559372903578635</v>
      </c>
      <c r="F2797">
        <f>IF(groupC[[#This Row],[normalized cost]]+groupC[[#This Row],[normalized weight]]&gt;1, 1, 0)</f>
        <v>0</v>
      </c>
    </row>
    <row r="2798" spans="1:6" x14ac:dyDescent="0.75">
      <c r="A2798">
        <v>23850.000800000002</v>
      </c>
      <c r="B2798">
        <v>61118.738839999998</v>
      </c>
      <c r="C2798">
        <v>0</v>
      </c>
      <c r="D2798">
        <f>(groupC[[#This Row],[Cost (USD)]]-MIN(groupC[Cost (USD)]))/(MAX(groupC[Cost (USD)])-MIN(groupC[Cost (USD)]))</f>
        <v>0.54518605929731145</v>
      </c>
      <c r="E2798">
        <f>(groupC[[#This Row],[Weight (lbs)]]-MIN(groupC[Weight (lbs)]))/(MAX(groupC[Weight (lbs)])-MIN(groupC[Weight (lbs)]))</f>
        <v>0.64922063418616849</v>
      </c>
      <c r="F2798">
        <f>IF(groupC[[#This Row],[normalized cost]]+groupC[[#This Row],[normalized weight]]&gt;1, 1, 0)</f>
        <v>1</v>
      </c>
    </row>
    <row r="2799" spans="1:6" x14ac:dyDescent="0.75">
      <c r="A2799">
        <v>22570.928970000001</v>
      </c>
      <c r="B2799">
        <v>57398.378649999999</v>
      </c>
      <c r="C2799">
        <v>0</v>
      </c>
      <c r="D2799">
        <f>(groupC[[#This Row],[Cost (USD)]]-MIN(groupC[Cost (USD)]))/(MAX(groupC[Cost (USD)])-MIN(groupC[Cost (USD)]))</f>
        <v>0.3437319865541385</v>
      </c>
      <c r="E2799">
        <f>(groupC[[#This Row],[Weight (lbs)]]-MIN(groupC[Weight (lbs)]))/(MAX(groupC[Weight (lbs)])-MIN(groupC[Weight (lbs)]))</f>
        <v>0.24095367375933344</v>
      </c>
      <c r="F2799">
        <f>IF(groupC[[#This Row],[normalized cost]]+groupC[[#This Row],[normalized weight]]&gt;1, 1, 0)</f>
        <v>0</v>
      </c>
    </row>
    <row r="2800" spans="1:6" x14ac:dyDescent="0.75">
      <c r="A2800">
        <v>23404.799620000002</v>
      </c>
      <c r="B2800">
        <v>58033.818870000003</v>
      </c>
      <c r="C2800">
        <v>0</v>
      </c>
      <c r="D2800">
        <f>(groupC[[#This Row],[Cost (USD)]]-MIN(groupC[Cost (USD)]))/(MAX(groupC[Cost (USD)])-MIN(groupC[Cost (USD)]))</f>
        <v>0.4750667831179069</v>
      </c>
      <c r="E2800">
        <f>(groupC[[#This Row],[Weight (lbs)]]-MIN(groupC[Weight (lbs)]))/(MAX(groupC[Weight (lbs)])-MIN(groupC[Weight (lbs)]))</f>
        <v>0.31068596684474059</v>
      </c>
      <c r="F2800">
        <f>IF(groupC[[#This Row],[normalized cost]]+groupC[[#This Row],[normalized weight]]&gt;1, 1, 0)</f>
        <v>0</v>
      </c>
    </row>
    <row r="2801" spans="1:6" x14ac:dyDescent="0.75">
      <c r="A2801">
        <v>22208.887930000001</v>
      </c>
      <c r="B2801">
        <v>60187.139320000002</v>
      </c>
      <c r="C2801">
        <v>0</v>
      </c>
      <c r="D2801">
        <f>(groupC[[#This Row],[Cost (USD)]]-MIN(groupC[Cost (USD)]))/(MAX(groupC[Cost (USD)])-MIN(groupC[Cost (USD)]))</f>
        <v>0.28671044929756867</v>
      </c>
      <c r="E2801">
        <f>(groupC[[#This Row],[Weight (lbs)]]-MIN(groupC[Weight (lbs)]))/(MAX(groupC[Weight (lbs)])-MIN(groupC[Weight (lbs)]))</f>
        <v>0.54698824674480706</v>
      </c>
      <c r="F2801">
        <f>IF(groupC[[#This Row],[normalized cost]]+groupC[[#This Row],[normalized weight]]&gt;1, 1, 0)</f>
        <v>0</v>
      </c>
    </row>
    <row r="2802" spans="1:6" x14ac:dyDescent="0.75">
      <c r="A2802">
        <v>23841.555199999999</v>
      </c>
      <c r="B2802">
        <v>59779.142939999998</v>
      </c>
      <c r="C2802">
        <v>0</v>
      </c>
      <c r="D2802">
        <f>(groupC[[#This Row],[Cost (USD)]]-MIN(groupC[Cost (USD)]))/(MAX(groupC[Cost (USD)])-MIN(groupC[Cost (USD)]))</f>
        <v>0.54385587558373516</v>
      </c>
      <c r="E2802">
        <f>(groupC[[#This Row],[Weight (lbs)]]-MIN(groupC[Weight (lbs)]))/(MAX(groupC[Weight (lbs)])-MIN(groupC[Weight (lbs)]))</f>
        <v>0.50221531256077756</v>
      </c>
      <c r="F2802">
        <f>IF(groupC[[#This Row],[normalized cost]]+groupC[[#This Row],[normalized weight]]&gt;1, 1, 0)</f>
        <v>1</v>
      </c>
    </row>
    <row r="2803" spans="1:6" x14ac:dyDescent="0.75">
      <c r="A2803">
        <v>23008.968369999999</v>
      </c>
      <c r="B2803">
        <v>58803.922689999999</v>
      </c>
      <c r="C2803">
        <v>0</v>
      </c>
      <c r="D2803">
        <f>(groupC[[#This Row],[Cost (USD)]]-MIN(groupC[Cost (USD)]))/(MAX(groupC[Cost (USD)])-MIN(groupC[Cost (USD)]))</f>
        <v>0.41272328093044836</v>
      </c>
      <c r="E2803">
        <f>(groupC[[#This Row],[Weight (lbs)]]-MIN(groupC[Weight (lbs)]))/(MAX(groupC[Weight (lbs)])-MIN(groupC[Weight (lbs)]))</f>
        <v>0.39519604913451301</v>
      </c>
      <c r="F2803">
        <f>IF(groupC[[#This Row],[normalized cost]]+groupC[[#This Row],[normalized weight]]&gt;1, 1, 0)</f>
        <v>0</v>
      </c>
    </row>
    <row r="2804" spans="1:6" x14ac:dyDescent="0.75">
      <c r="A2804">
        <v>23494.079099999999</v>
      </c>
      <c r="B2804">
        <v>59687.490940000003</v>
      </c>
      <c r="C2804">
        <v>0</v>
      </c>
      <c r="D2804">
        <f>(groupC[[#This Row],[Cost (USD)]]-MIN(groupC[Cost (USD)]))/(MAX(groupC[Cost (USD)])-MIN(groupC[Cost (USD)]))</f>
        <v>0.48912831933232898</v>
      </c>
      <c r="E2804">
        <f>(groupC[[#This Row],[Weight (lbs)]]-MIN(groupC[Weight (lbs)]))/(MAX(groupC[Weight (lbs)])-MIN(groupC[Weight (lbs)]))</f>
        <v>0.49215755429381841</v>
      </c>
      <c r="F2804">
        <f>IF(groupC[[#This Row],[normalized cost]]+groupC[[#This Row],[normalized weight]]&gt;1, 1, 0)</f>
        <v>0</v>
      </c>
    </row>
    <row r="2805" spans="1:6" x14ac:dyDescent="0.75">
      <c r="A2805">
        <v>22264.746040000002</v>
      </c>
      <c r="B2805">
        <v>58185.886689999999</v>
      </c>
      <c r="C2805">
        <v>0</v>
      </c>
      <c r="D2805">
        <f>(groupC[[#This Row],[Cost (USD)]]-MIN(groupC[Cost (USD)]))/(MAX(groupC[Cost (USD)])-MIN(groupC[Cost (USD)]))</f>
        <v>0.2955081129559391</v>
      </c>
      <c r="E2805">
        <f>(groupC[[#This Row],[Weight (lbs)]]-MIN(groupC[Weight (lbs)]))/(MAX(groupC[Weight (lbs)])-MIN(groupC[Weight (lbs)]))</f>
        <v>0.32737367004536366</v>
      </c>
      <c r="F2805">
        <f>IF(groupC[[#This Row],[normalized cost]]+groupC[[#This Row],[normalized weight]]&gt;1, 1, 0)</f>
        <v>0</v>
      </c>
    </row>
    <row r="2806" spans="1:6" x14ac:dyDescent="0.75">
      <c r="A2806">
        <v>23557.948349999999</v>
      </c>
      <c r="B2806">
        <v>58990.01197</v>
      </c>
      <c r="C2806">
        <v>0</v>
      </c>
      <c r="D2806">
        <f>(groupC[[#This Row],[Cost (USD)]]-MIN(groupC[Cost (USD)]))/(MAX(groupC[Cost (USD)])-MIN(groupC[Cost (USD)]))</f>
        <v>0.49918773916612508</v>
      </c>
      <c r="E2806">
        <f>(groupC[[#This Row],[Weight (lbs)]]-MIN(groupC[Weight (lbs)]))/(MAX(groupC[Weight (lbs)])-MIN(groupC[Weight (lbs)]))</f>
        <v>0.41561721827771314</v>
      </c>
      <c r="F2806">
        <f>IF(groupC[[#This Row],[normalized cost]]+groupC[[#This Row],[normalized weight]]&gt;1, 1, 0)</f>
        <v>0</v>
      </c>
    </row>
    <row r="2807" spans="1:6" x14ac:dyDescent="0.75">
      <c r="A2807">
        <v>23285.16113</v>
      </c>
      <c r="B2807">
        <v>59146.053209999998</v>
      </c>
      <c r="C2807">
        <v>0</v>
      </c>
      <c r="D2807">
        <f>(groupC[[#This Row],[Cost (USD)]]-MIN(groupC[Cost (USD)]))/(MAX(groupC[Cost (USD)])-MIN(groupC[Cost (USD)]))</f>
        <v>0.45622369666877166</v>
      </c>
      <c r="E2807">
        <f>(groupC[[#This Row],[Weight (lbs)]]-MIN(groupC[Weight (lbs)]))/(MAX(groupC[Weight (lbs)])-MIN(groupC[Weight (lbs)]))</f>
        <v>0.43274095885726005</v>
      </c>
      <c r="F2807">
        <f>IF(groupC[[#This Row],[normalized cost]]+groupC[[#This Row],[normalized weight]]&gt;1, 1, 0)</f>
        <v>0</v>
      </c>
    </row>
    <row r="2808" spans="1:6" x14ac:dyDescent="0.75">
      <c r="A2808">
        <v>22405.768779999999</v>
      </c>
      <c r="B2808">
        <v>60438.838089999997</v>
      </c>
      <c r="C2808">
        <v>0</v>
      </c>
      <c r="D2808">
        <f>(groupC[[#This Row],[Cost (USD)]]-MIN(groupC[Cost (USD)]))/(MAX(groupC[Cost (USD)])-MIN(groupC[Cost (USD)]))</f>
        <v>0.31771922311884593</v>
      </c>
      <c r="E2808">
        <f>(groupC[[#This Row],[Weight (lbs)]]-MIN(groupC[Weight (lbs)]))/(MAX(groupC[Weight (lbs)])-MIN(groupC[Weight (lbs)]))</f>
        <v>0.57460930667531651</v>
      </c>
      <c r="F2808">
        <f>IF(groupC[[#This Row],[normalized cost]]+groupC[[#This Row],[normalized weight]]&gt;1, 1, 0)</f>
        <v>0</v>
      </c>
    </row>
    <row r="2809" spans="1:6" x14ac:dyDescent="0.75">
      <c r="A2809">
        <v>23822.731599999999</v>
      </c>
      <c r="B2809">
        <v>58099.728609999998</v>
      </c>
      <c r="C2809">
        <v>0</v>
      </c>
      <c r="D2809">
        <f>(groupC[[#This Row],[Cost (USD)]]-MIN(groupC[Cost (USD)]))/(MAX(groupC[Cost (USD)])-MIN(groupC[Cost (USD)]))</f>
        <v>0.54089115476450766</v>
      </c>
      <c r="E2809">
        <f>(groupC[[#This Row],[Weight (lbs)]]-MIN(groupC[Weight (lbs)]))/(MAX(groupC[Weight (lbs)])-MIN(groupC[Weight (lbs)]))</f>
        <v>0.31791880663392275</v>
      </c>
      <c r="F2809">
        <f>IF(groupC[[#This Row],[normalized cost]]+groupC[[#This Row],[normalized weight]]&gt;1, 1, 0)</f>
        <v>0</v>
      </c>
    </row>
    <row r="2810" spans="1:6" x14ac:dyDescent="0.75">
      <c r="A2810">
        <v>22070.7942</v>
      </c>
      <c r="B2810">
        <v>58089.974240000003</v>
      </c>
      <c r="C2810">
        <v>0</v>
      </c>
      <c r="D2810">
        <f>(groupC[[#This Row],[Cost (USD)]]-MIN(groupC[Cost (USD)]))/(MAX(groupC[Cost (USD)])-MIN(groupC[Cost (USD)]))</f>
        <v>0.2649606588039447</v>
      </c>
      <c r="E2810">
        <f>(groupC[[#This Row],[Weight (lbs)]]-MIN(groupC[Weight (lbs)]))/(MAX(groupC[Weight (lbs)])-MIN(groupC[Weight (lbs)]))</f>
        <v>0.31684837614133737</v>
      </c>
      <c r="F2810">
        <f>IF(groupC[[#This Row],[normalized cost]]+groupC[[#This Row],[normalized weight]]&gt;1, 1, 0)</f>
        <v>0</v>
      </c>
    </row>
    <row r="2811" spans="1:6" x14ac:dyDescent="0.75">
      <c r="A2811">
        <v>23299.45307</v>
      </c>
      <c r="B2811">
        <v>55895.948900000003</v>
      </c>
      <c r="C2811">
        <v>0</v>
      </c>
      <c r="D2811">
        <f>(groupC[[#This Row],[Cost (USD)]]-MIN(groupC[Cost (USD)]))/(MAX(groupC[Cost (USD)])-MIN(groupC[Cost (USD)]))</f>
        <v>0.4584746801185447</v>
      </c>
      <c r="E2811">
        <f>(groupC[[#This Row],[Weight (lbs)]]-MIN(groupC[Weight (lbs)]))/(MAX(groupC[Weight (lbs)])-MIN(groupC[Weight (lbs)]))</f>
        <v>7.6079200331708674E-2</v>
      </c>
      <c r="F2811">
        <f>IF(groupC[[#This Row],[normalized cost]]+groupC[[#This Row],[normalized weight]]&gt;1, 1, 0)</f>
        <v>0</v>
      </c>
    </row>
    <row r="2812" spans="1:6" x14ac:dyDescent="0.75">
      <c r="A2812">
        <v>22500.941289999999</v>
      </c>
      <c r="B2812">
        <v>59328.488850000002</v>
      </c>
      <c r="C2812">
        <v>0</v>
      </c>
      <c r="D2812">
        <f>(groupC[[#This Row],[Cost (USD)]]-MIN(groupC[Cost (USD)]))/(MAX(groupC[Cost (USD)])-MIN(groupC[Cost (USD)]))</f>
        <v>0.33270891275393893</v>
      </c>
      <c r="E2812">
        <f>(groupC[[#This Row],[Weight (lbs)]]-MIN(groupC[Weight (lbs)]))/(MAX(groupC[Weight (lbs)])-MIN(groupC[Weight (lbs)]))</f>
        <v>0.45276118281743677</v>
      </c>
      <c r="F2812">
        <f>IF(groupC[[#This Row],[normalized cost]]+groupC[[#This Row],[normalized weight]]&gt;1, 1, 0)</f>
        <v>0</v>
      </c>
    </row>
    <row r="2813" spans="1:6" x14ac:dyDescent="0.75">
      <c r="A2813">
        <v>23021.328310000001</v>
      </c>
      <c r="B2813">
        <v>58018.404900000001</v>
      </c>
      <c r="C2813">
        <v>0</v>
      </c>
      <c r="D2813">
        <f>(groupC[[#This Row],[Cost (USD)]]-MIN(groupC[Cost (USD)]))/(MAX(groupC[Cost (USD)])-MIN(groupC[Cost (USD)]))</f>
        <v>0.41466997398822736</v>
      </c>
      <c r="E2813">
        <f>(groupC[[#This Row],[Weight (lbs)]]-MIN(groupC[Weight (lbs)]))/(MAX(groupC[Weight (lbs)])-MIN(groupC[Weight (lbs)]))</f>
        <v>0.30899446001243819</v>
      </c>
      <c r="F2813">
        <f>IF(groupC[[#This Row],[normalized cost]]+groupC[[#This Row],[normalized weight]]&gt;1, 1, 0)</f>
        <v>0</v>
      </c>
    </row>
    <row r="2814" spans="1:6" x14ac:dyDescent="0.75">
      <c r="A2814">
        <v>23908.015070000001</v>
      </c>
      <c r="B2814">
        <v>58429.973149999998</v>
      </c>
      <c r="C2814">
        <v>0</v>
      </c>
      <c r="D2814">
        <f>(groupC[[#This Row],[Cost (USD)]]-MIN(groupC[Cost (USD)]))/(MAX(groupC[Cost (USD)])-MIN(groupC[Cost (USD)]))</f>
        <v>0.55432331859315731</v>
      </c>
      <c r="E2814">
        <f>(groupC[[#This Row],[Weight (lbs)]]-MIN(groupC[Weight (lbs)]))/(MAX(groupC[Weight (lbs)])-MIN(groupC[Weight (lbs)]))</f>
        <v>0.35415936605764836</v>
      </c>
      <c r="F2814">
        <f>IF(groupC[[#This Row],[normalized cost]]+groupC[[#This Row],[normalized weight]]&gt;1, 1, 0)</f>
        <v>0</v>
      </c>
    </row>
    <row r="2815" spans="1:6" x14ac:dyDescent="0.75">
      <c r="A2815">
        <v>23640.51873</v>
      </c>
      <c r="B2815">
        <v>58283.95192</v>
      </c>
      <c r="C2815">
        <v>0</v>
      </c>
      <c r="D2815">
        <f>(groupC[[#This Row],[Cost (USD)]]-MIN(groupC[Cost (USD)]))/(MAX(groupC[Cost (USD)])-MIN(groupC[Cost (USD)]))</f>
        <v>0.51219259076930024</v>
      </c>
      <c r="E2815">
        <f>(groupC[[#This Row],[Weight (lbs)]]-MIN(groupC[Weight (lbs)]))/(MAX(groupC[Weight (lbs)])-MIN(groupC[Weight (lbs)]))</f>
        <v>0.33813520692108717</v>
      </c>
      <c r="F2815">
        <f>IF(groupC[[#This Row],[normalized cost]]+groupC[[#This Row],[normalized weight]]&gt;1, 1, 0)</f>
        <v>0</v>
      </c>
    </row>
    <row r="2816" spans="1:6" x14ac:dyDescent="0.75">
      <c r="A2816">
        <v>21281.723129999998</v>
      </c>
      <c r="B2816">
        <v>57793.102769999998</v>
      </c>
      <c r="C2816">
        <v>0</v>
      </c>
      <c r="D2816">
        <f>(groupC[[#This Row],[Cost (USD)]]-MIN(groupC[Cost (USD)]))/(MAX(groupC[Cost (USD)])-MIN(groupC[Cost (USD)]))</f>
        <v>0.14068180517981821</v>
      </c>
      <c r="E2816">
        <f>(groupC[[#This Row],[Weight (lbs)]]-MIN(groupC[Weight (lbs)]))/(MAX(groupC[Weight (lbs)])-MIN(groupC[Weight (lbs)]))</f>
        <v>0.28427012927692591</v>
      </c>
      <c r="F2816">
        <f>IF(groupC[[#This Row],[normalized cost]]+groupC[[#This Row],[normalized weight]]&gt;1, 1, 0)</f>
        <v>0</v>
      </c>
    </row>
    <row r="2817" spans="1:6" x14ac:dyDescent="0.75">
      <c r="A2817">
        <v>22300.621190000002</v>
      </c>
      <c r="B2817">
        <v>59701.075169999996</v>
      </c>
      <c r="C2817">
        <v>0</v>
      </c>
      <c r="D2817">
        <f>(groupC[[#This Row],[Cost (USD)]]-MIN(groupC[Cost (USD)]))/(MAX(groupC[Cost (USD)])-MIN(groupC[Cost (USD)]))</f>
        <v>0.30115845635985267</v>
      </c>
      <c r="E2817">
        <f>(groupC[[#This Row],[Weight (lbs)]]-MIN(groupC[Weight (lbs)]))/(MAX(groupC[Weight (lbs)])-MIN(groupC[Weight (lbs)]))</f>
        <v>0.49364826809802032</v>
      </c>
      <c r="F2817">
        <f>IF(groupC[[#This Row],[normalized cost]]+groupC[[#This Row],[normalized weight]]&gt;1, 1, 0)</f>
        <v>0</v>
      </c>
    </row>
    <row r="2818" spans="1:6" x14ac:dyDescent="0.75">
      <c r="A2818">
        <v>23930.394179999999</v>
      </c>
      <c r="B2818">
        <v>60044.897140000001</v>
      </c>
      <c r="C2818">
        <v>0</v>
      </c>
      <c r="D2818">
        <f>(groupC[[#This Row],[Cost (USD)]]-MIN(groupC[Cost (USD)]))/(MAX(groupC[Cost (USD)])-MIN(groupC[Cost (USD)]))</f>
        <v>0.55784803295878216</v>
      </c>
      <c r="E2818">
        <f>(groupC[[#This Row],[Weight (lbs)]]-MIN(groupC[Weight (lbs)]))/(MAX(groupC[Weight (lbs)])-MIN(groupC[Weight (lbs)]))</f>
        <v>0.53137879510375852</v>
      </c>
      <c r="F2818">
        <f>IF(groupC[[#This Row],[normalized cost]]+groupC[[#This Row],[normalized weight]]&gt;1, 1, 0)</f>
        <v>1</v>
      </c>
    </row>
    <row r="2819" spans="1:6" x14ac:dyDescent="0.75">
      <c r="A2819">
        <v>22695.498680000001</v>
      </c>
      <c r="B2819">
        <v>59877.336009999999</v>
      </c>
      <c r="C2819">
        <v>0</v>
      </c>
      <c r="D2819">
        <f>(groupC[[#This Row],[Cost (USD)]]-MIN(groupC[Cost (USD)]))/(MAX(groupC[Cost (USD)])-MIN(groupC[Cost (USD)]))</f>
        <v>0.36335174115379681</v>
      </c>
      <c r="E2819">
        <f>(groupC[[#This Row],[Weight (lbs)]]-MIN(groupC[Weight (lbs)]))/(MAX(groupC[Weight (lbs)])-MIN(groupC[Weight (lbs)]))</f>
        <v>0.51299087841368496</v>
      </c>
      <c r="F2819">
        <f>IF(groupC[[#This Row],[normalized cost]]+groupC[[#This Row],[normalized weight]]&gt;1, 1, 0)</f>
        <v>0</v>
      </c>
    </row>
    <row r="2820" spans="1:6" x14ac:dyDescent="0.75">
      <c r="A2820">
        <v>23964.368310000002</v>
      </c>
      <c r="B2820">
        <v>60161.953370000003</v>
      </c>
      <c r="C2820">
        <v>0</v>
      </c>
      <c r="D2820">
        <f>(groupC[[#This Row],[Cost (USD)]]-MIN(groupC[Cost (USD)]))/(MAX(groupC[Cost (USD)])-MIN(groupC[Cost (USD)]))</f>
        <v>0.56319896532698732</v>
      </c>
      <c r="E2820">
        <f>(groupC[[#This Row],[Weight (lbs)]]-MIN(groupC[Weight (lbs)]))/(MAX(groupC[Weight (lbs)])-MIN(groupC[Weight (lbs)]))</f>
        <v>0.54422437692392234</v>
      </c>
      <c r="F2820">
        <f>IF(groupC[[#This Row],[normalized cost]]+groupC[[#This Row],[normalized weight]]&gt;1, 1, 0)</f>
        <v>1</v>
      </c>
    </row>
    <row r="2821" spans="1:6" x14ac:dyDescent="0.75">
      <c r="A2821">
        <v>22764.577420000001</v>
      </c>
      <c r="B2821">
        <v>59372.992270000002</v>
      </c>
      <c r="C2821">
        <v>0</v>
      </c>
      <c r="D2821">
        <f>(groupC[[#This Row],[Cost (USD)]]-MIN(groupC[Cost (USD)]))/(MAX(groupC[Cost (USD)])-MIN(groupC[Cost (USD)]))</f>
        <v>0.3742316567195762</v>
      </c>
      <c r="E2821">
        <f>(groupC[[#This Row],[Weight (lbs)]]-MIN(groupC[Weight (lbs)]))/(MAX(groupC[Weight (lbs)])-MIN(groupC[Weight (lbs)]))</f>
        <v>0.45764492392961098</v>
      </c>
      <c r="F2821">
        <f>IF(groupC[[#This Row],[normalized cost]]+groupC[[#This Row],[normalized weight]]&gt;1, 1, 0)</f>
        <v>0</v>
      </c>
    </row>
    <row r="2822" spans="1:6" x14ac:dyDescent="0.75">
      <c r="A2822">
        <v>22681.037110000001</v>
      </c>
      <c r="B2822">
        <v>60260.229229999997</v>
      </c>
      <c r="C2822">
        <v>0</v>
      </c>
      <c r="D2822">
        <f>(groupC[[#This Row],[Cost (USD)]]-MIN(groupC[Cost (USD)]))/(MAX(groupC[Cost (USD)])-MIN(groupC[Cost (USD)]))</f>
        <v>0.36107404094460654</v>
      </c>
      <c r="E2822">
        <f>(groupC[[#This Row],[Weight (lbs)]]-MIN(groupC[Weight (lbs)]))/(MAX(groupC[Weight (lbs)])-MIN(groupC[Weight (lbs)]))</f>
        <v>0.55500902803199992</v>
      </c>
      <c r="F2822">
        <f>IF(groupC[[#This Row],[normalized cost]]+groupC[[#This Row],[normalized weight]]&gt;1, 1, 0)</f>
        <v>0</v>
      </c>
    </row>
    <row r="2823" spans="1:6" x14ac:dyDescent="0.75">
      <c r="A2823">
        <v>24221.154979999999</v>
      </c>
      <c r="B2823">
        <v>60493.519489999999</v>
      </c>
      <c r="C2823">
        <v>0</v>
      </c>
      <c r="D2823">
        <f>(groupC[[#This Row],[Cost (USD)]]-MIN(groupC[Cost (USD)]))/(MAX(groupC[Cost (USD)])-MIN(groupC[Cost (USD)]))</f>
        <v>0.60364291795289782</v>
      </c>
      <c r="E2823">
        <f>(groupC[[#This Row],[Weight (lbs)]]-MIN(groupC[Weight (lbs)]))/(MAX(groupC[Weight (lbs)])-MIN(groupC[Weight (lbs)]))</f>
        <v>0.58060996463039594</v>
      </c>
      <c r="F2823">
        <f>IF(groupC[[#This Row],[normalized cost]]+groupC[[#This Row],[normalized weight]]&gt;1, 1, 0)</f>
        <v>1</v>
      </c>
    </row>
    <row r="2824" spans="1:6" x14ac:dyDescent="0.75">
      <c r="A2824">
        <v>23820.05197</v>
      </c>
      <c r="B2824">
        <v>58431.700140000001</v>
      </c>
      <c r="C2824">
        <v>0</v>
      </c>
      <c r="D2824">
        <f>(groupC[[#This Row],[Cost (USD)]]-MIN(groupC[Cost (USD)]))/(MAX(groupC[Cost (USD)])-MIN(groupC[Cost (USD)]))</f>
        <v>0.54046911249582252</v>
      </c>
      <c r="E2824">
        <f>(groupC[[#This Row],[Weight (lbs)]]-MIN(groupC[Weight (lbs)]))/(MAX(groupC[Weight (lbs)])-MIN(groupC[Weight (lbs)]))</f>
        <v>0.35434888344897081</v>
      </c>
      <c r="F2824">
        <f>IF(groupC[[#This Row],[normalized cost]]+groupC[[#This Row],[normalized weight]]&gt;1, 1, 0)</f>
        <v>0</v>
      </c>
    </row>
    <row r="2825" spans="1:6" x14ac:dyDescent="0.75">
      <c r="A2825">
        <v>25023.69154</v>
      </c>
      <c r="B2825">
        <v>59700.64213</v>
      </c>
      <c r="C2825">
        <v>0</v>
      </c>
      <c r="D2825">
        <f>(groupC[[#This Row],[Cost (USD)]]-MIN(groupC[Cost (USD)]))/(MAX(groupC[Cost (USD)])-MIN(groupC[Cost (USD)]))</f>
        <v>0.73004258898411412</v>
      </c>
      <c r="E2825">
        <f>(groupC[[#This Row],[Weight (lbs)]]-MIN(groupC[Weight (lbs)]))/(MAX(groupC[Weight (lbs)])-MIN(groupC[Weight (lbs)]))</f>
        <v>0.49360074691310474</v>
      </c>
      <c r="F2825">
        <f>IF(groupC[[#This Row],[normalized cost]]+groupC[[#This Row],[normalized weight]]&gt;1, 1, 0)</f>
        <v>1</v>
      </c>
    </row>
    <row r="2826" spans="1:6" x14ac:dyDescent="0.75">
      <c r="A2826">
        <v>23253.545180000001</v>
      </c>
      <c r="B2826">
        <v>60459.249600000003</v>
      </c>
      <c r="C2826">
        <v>0</v>
      </c>
      <c r="D2826">
        <f>(groupC[[#This Row],[Cost (USD)]]-MIN(groupC[Cost (USD)]))/(MAX(groupC[Cost (USD)])-MIN(groupC[Cost (USD)]))</f>
        <v>0.4512441781290315</v>
      </c>
      <c r="E2826">
        <f>(groupC[[#This Row],[Weight (lbs)]]-MIN(groupC[Weight (lbs)]))/(MAX(groupC[Weight (lbs)])-MIN(groupC[Weight (lbs)]))</f>
        <v>0.57684923633799357</v>
      </c>
      <c r="F2826">
        <f>IF(groupC[[#This Row],[normalized cost]]+groupC[[#This Row],[normalized weight]]&gt;1, 1, 0)</f>
        <v>1</v>
      </c>
    </row>
    <row r="2827" spans="1:6" x14ac:dyDescent="0.75">
      <c r="A2827">
        <v>22375.24682</v>
      </c>
      <c r="B2827">
        <v>58003.249669999997</v>
      </c>
      <c r="C2827">
        <v>0</v>
      </c>
      <c r="D2827">
        <f>(groupC[[#This Row],[Cost (USD)]]-MIN(groupC[Cost (USD)]))/(MAX(groupC[Cost (USD)])-MIN(groupC[Cost (USD)]))</f>
        <v>0.31291200822607179</v>
      </c>
      <c r="E2827">
        <f>(groupC[[#This Row],[Weight (lbs)]]-MIN(groupC[Weight (lbs)]))/(MAX(groupC[Weight (lbs)])-MIN(groupC[Weight (lbs)]))</f>
        <v>0.30733134693448882</v>
      </c>
      <c r="F2827">
        <f>IF(groupC[[#This Row],[normalized cost]]+groupC[[#This Row],[normalized weight]]&gt;1, 1, 0)</f>
        <v>0</v>
      </c>
    </row>
    <row r="2828" spans="1:6" x14ac:dyDescent="0.75">
      <c r="A2828">
        <v>24792.424070000001</v>
      </c>
      <c r="B2828">
        <v>58606.460500000001</v>
      </c>
      <c r="C2828">
        <v>0</v>
      </c>
      <c r="D2828">
        <f>(groupC[[#This Row],[Cost (USD)]]-MIN(groupC[Cost (USD)]))/(MAX(groupC[Cost (USD)])-MIN(groupC[Cost (USD)]))</f>
        <v>0.69361791553593943</v>
      </c>
      <c r="E2828">
        <f>(groupC[[#This Row],[Weight (lbs)]]-MIN(groupC[Weight (lbs)]))/(MAX(groupC[Weight (lbs)])-MIN(groupC[Weight (lbs)]))</f>
        <v>0.37352683325395991</v>
      </c>
      <c r="F2828">
        <f>IF(groupC[[#This Row],[normalized cost]]+groupC[[#This Row],[normalized weight]]&gt;1, 1, 0)</f>
        <v>1</v>
      </c>
    </row>
    <row r="2829" spans="1:6" x14ac:dyDescent="0.75">
      <c r="A2829">
        <v>23694.072380000001</v>
      </c>
      <c r="B2829">
        <v>60564.21905</v>
      </c>
      <c r="C2829">
        <v>0</v>
      </c>
      <c r="D2829">
        <f>(groupC[[#This Row],[Cost (USD)]]-MIN(groupC[Cost (USD)]))/(MAX(groupC[Cost (USD)])-MIN(groupC[Cost (USD)]))</f>
        <v>0.52062730151010572</v>
      </c>
      <c r="E2829">
        <f>(groupC[[#This Row],[Weight (lbs)]]-MIN(groupC[Weight (lbs)]))/(MAX(groupC[Weight (lbs)])-MIN(groupC[Weight (lbs)]))</f>
        <v>0.58836843235680036</v>
      </c>
      <c r="F2829">
        <f>IF(groupC[[#This Row],[normalized cost]]+groupC[[#This Row],[normalized weight]]&gt;1, 1, 0)</f>
        <v>1</v>
      </c>
    </row>
    <row r="2830" spans="1:6" x14ac:dyDescent="0.75">
      <c r="A2830">
        <v>24410.070680000001</v>
      </c>
      <c r="B2830">
        <v>59998.825579999997</v>
      </c>
      <c r="C2830">
        <v>0</v>
      </c>
      <c r="D2830">
        <f>(groupC[[#This Row],[Cost (USD)]]-MIN(groupC[Cost (USD)]))/(MAX(groupC[Cost (USD)])-MIN(groupC[Cost (USD)]))</f>
        <v>0.63339717903308101</v>
      </c>
      <c r="E2830">
        <f>(groupC[[#This Row],[Weight (lbs)]]-MIN(groupC[Weight (lbs)]))/(MAX(groupC[Weight (lbs)])-MIN(groupC[Weight (lbs)]))</f>
        <v>0.52632296857011207</v>
      </c>
      <c r="F2830">
        <f>IF(groupC[[#This Row],[normalized cost]]+groupC[[#This Row],[normalized weight]]&gt;1, 1, 0)</f>
        <v>1</v>
      </c>
    </row>
    <row r="2831" spans="1:6" x14ac:dyDescent="0.75">
      <c r="A2831">
        <v>22969.083920000001</v>
      </c>
      <c r="B2831">
        <v>56740.34764</v>
      </c>
      <c r="C2831">
        <v>0</v>
      </c>
      <c r="D2831">
        <f>(groupC[[#This Row],[Cost (USD)]]-MIN(groupC[Cost (USD)]))/(MAX(groupC[Cost (USD)])-MIN(groupC[Cost (USD)]))</f>
        <v>0.40644147196306535</v>
      </c>
      <c r="E2831">
        <f>(groupC[[#This Row],[Weight (lbs)]]-MIN(groupC[Weight (lbs)]))/(MAX(groupC[Weight (lbs)])-MIN(groupC[Weight (lbs)]))</f>
        <v>0.16874229996778134</v>
      </c>
      <c r="F2831">
        <f>IF(groupC[[#This Row],[normalized cost]]+groupC[[#This Row],[normalized weight]]&gt;1, 1, 0)</f>
        <v>0</v>
      </c>
    </row>
    <row r="2832" spans="1:6" x14ac:dyDescent="0.75">
      <c r="A2832">
        <v>22797.3125</v>
      </c>
      <c r="B2832">
        <v>59895.893759999999</v>
      </c>
      <c r="C2832">
        <v>0</v>
      </c>
      <c r="D2832">
        <f>(groupC[[#This Row],[Cost (USD)]]-MIN(groupC[Cost (USD)]))/(MAX(groupC[Cost (USD)])-MIN(groupC[Cost (USD)]))</f>
        <v>0.3793874384613829</v>
      </c>
      <c r="E2832">
        <f>(groupC[[#This Row],[Weight (lbs)]]-MIN(groupC[Weight (lbs)]))/(MAX(groupC[Weight (lbs)])-MIN(groupC[Weight (lbs)]))</f>
        <v>0.51502737912811203</v>
      </c>
      <c r="F2832">
        <f>IF(groupC[[#This Row],[normalized cost]]+groupC[[#This Row],[normalized weight]]&gt;1, 1, 0)</f>
        <v>0</v>
      </c>
    </row>
    <row r="2833" spans="1:6" x14ac:dyDescent="0.75">
      <c r="A2833">
        <v>23168.354029999999</v>
      </c>
      <c r="B2833">
        <v>59248.206899999997</v>
      </c>
      <c r="C2833">
        <v>0</v>
      </c>
      <c r="D2833">
        <f>(groupC[[#This Row],[Cost (USD)]]-MIN(groupC[Cost (USD)]))/(MAX(groupC[Cost (USD)])-MIN(groupC[Cost (USD)]))</f>
        <v>0.43782655471911319</v>
      </c>
      <c r="E2833">
        <f>(groupC[[#This Row],[Weight (lbs)]]-MIN(groupC[Weight (lbs)]))/(MAX(groupC[Weight (lbs)])-MIN(groupC[Weight (lbs)]))</f>
        <v>0.44395115743555547</v>
      </c>
      <c r="F2833">
        <f>IF(groupC[[#This Row],[normalized cost]]+groupC[[#This Row],[normalized weight]]&gt;1, 1, 0)</f>
        <v>0</v>
      </c>
    </row>
    <row r="2834" spans="1:6" x14ac:dyDescent="0.75">
      <c r="A2834">
        <v>22241.864989999998</v>
      </c>
      <c r="B2834">
        <v>61058.341229999998</v>
      </c>
      <c r="C2834">
        <v>0</v>
      </c>
      <c r="D2834">
        <f>(groupC[[#This Row],[Cost (USD)]]-MIN(groupC[Cost (USD)]))/(MAX(groupC[Cost (USD)])-MIN(groupC[Cost (USD)]))</f>
        <v>0.29190434293847189</v>
      </c>
      <c r="E2834">
        <f>(groupC[[#This Row],[Weight (lbs)]]-MIN(groupC[Weight (lbs)]))/(MAX(groupC[Weight (lbs)])-MIN(groupC[Weight (lbs)]))</f>
        <v>0.6425926875916359</v>
      </c>
      <c r="F2834">
        <f>IF(groupC[[#This Row],[normalized cost]]+groupC[[#This Row],[normalized weight]]&gt;1, 1, 0)</f>
        <v>0</v>
      </c>
    </row>
    <row r="2835" spans="1:6" x14ac:dyDescent="0.75">
      <c r="A2835">
        <v>24198.542829999999</v>
      </c>
      <c r="B2835">
        <v>58556.61623</v>
      </c>
      <c r="C2835">
        <v>0</v>
      </c>
      <c r="D2835">
        <f>(groupC[[#This Row],[Cost (USD)]]-MIN(groupC[Cost (USD)]))/(MAX(groupC[Cost (USD)])-MIN(groupC[Cost (USD)]))</f>
        <v>0.60008149973998981</v>
      </c>
      <c r="E2835">
        <f>(groupC[[#This Row],[Weight (lbs)]]-MIN(groupC[Weight (lbs)]))/(MAX(groupC[Weight (lbs)])-MIN(groupC[Weight (lbs)]))</f>
        <v>0.36805699496725491</v>
      </c>
      <c r="F2835">
        <f>IF(groupC[[#This Row],[normalized cost]]+groupC[[#This Row],[normalized weight]]&gt;1, 1, 0)</f>
        <v>0</v>
      </c>
    </row>
    <row r="2836" spans="1:6" x14ac:dyDescent="0.75">
      <c r="A2836">
        <v>23106.190999999999</v>
      </c>
      <c r="B2836">
        <v>58097.391660000001</v>
      </c>
      <c r="C2836">
        <v>0</v>
      </c>
      <c r="D2836">
        <f>(groupC[[#This Row],[Cost (USD)]]-MIN(groupC[Cost (USD)]))/(MAX(groupC[Cost (USD)])-MIN(groupC[Cost (USD)]))</f>
        <v>0.42803586488150186</v>
      </c>
      <c r="E2836">
        <f>(groupC[[#This Row],[Weight (lbs)]]-MIN(groupC[Weight (lbs)]))/(MAX(groupC[Weight (lbs)])-MIN(groupC[Weight (lbs)]))</f>
        <v>0.31766235311210167</v>
      </c>
      <c r="F2836">
        <f>IF(groupC[[#This Row],[normalized cost]]+groupC[[#This Row],[normalized weight]]&gt;1, 1, 0)</f>
        <v>0</v>
      </c>
    </row>
    <row r="2837" spans="1:6" x14ac:dyDescent="0.75">
      <c r="A2837">
        <v>22704.327880000001</v>
      </c>
      <c r="B2837">
        <v>59055.325060000003</v>
      </c>
      <c r="C2837">
        <v>0</v>
      </c>
      <c r="D2837">
        <f>(groupC[[#This Row],[Cost (USD)]]-MIN(groupC[Cost (USD)]))/(MAX(groupC[Cost (USD)])-MIN(groupC[Cost (USD)]))</f>
        <v>0.36474234194520355</v>
      </c>
      <c r="E2837">
        <f>(groupC[[#This Row],[Weight (lbs)]]-MIN(groupC[Weight (lbs)]))/(MAX(groupC[Weight (lbs)])-MIN(groupC[Weight (lbs)]))</f>
        <v>0.42278458255659651</v>
      </c>
      <c r="F2837">
        <f>IF(groupC[[#This Row],[normalized cost]]+groupC[[#This Row],[normalized weight]]&gt;1, 1, 0)</f>
        <v>0</v>
      </c>
    </row>
    <row r="2838" spans="1:6" x14ac:dyDescent="0.75">
      <c r="A2838">
        <v>23803.817220000001</v>
      </c>
      <c r="B2838">
        <v>59461.725859999999</v>
      </c>
      <c r="C2838">
        <v>0</v>
      </c>
      <c r="D2838">
        <f>(groupC[[#This Row],[Cost (USD)]]-MIN(groupC[Cost (USD)]))/(MAX(groupC[Cost (USD)])-MIN(groupC[Cost (USD)]))</f>
        <v>0.53791213607686161</v>
      </c>
      <c r="E2838">
        <f>(groupC[[#This Row],[Weight (lbs)]]-MIN(groupC[Weight (lbs)]))/(MAX(groupC[Weight (lbs)])-MIN(groupC[Weight (lbs)]))</f>
        <v>0.46738242009313685</v>
      </c>
      <c r="F2838">
        <f>IF(groupC[[#This Row],[normalized cost]]+groupC[[#This Row],[normalized weight]]&gt;1, 1, 0)</f>
        <v>1</v>
      </c>
    </row>
    <row r="2839" spans="1:6" x14ac:dyDescent="0.75">
      <c r="A2839">
        <v>24568.719850000001</v>
      </c>
      <c r="B2839">
        <v>57570.516159999999</v>
      </c>
      <c r="C2839">
        <v>0</v>
      </c>
      <c r="D2839">
        <f>(groupC[[#This Row],[Cost (USD)]]-MIN(groupC[Cost (USD)]))/(MAX(groupC[Cost (USD)])-MIN(groupC[Cost (USD)]))</f>
        <v>0.65838445549731539</v>
      </c>
      <c r="E2839">
        <f>(groupC[[#This Row],[Weight (lbs)]]-MIN(groupC[Weight (lbs)]))/(MAX(groupC[Weight (lbs)])-MIN(groupC[Weight (lbs)]))</f>
        <v>0.25984379578892763</v>
      </c>
      <c r="F2839">
        <f>IF(groupC[[#This Row],[normalized cost]]+groupC[[#This Row],[normalized weight]]&gt;1, 1, 0)</f>
        <v>0</v>
      </c>
    </row>
    <row r="2840" spans="1:6" x14ac:dyDescent="0.75">
      <c r="A2840">
        <v>21117.391080000001</v>
      </c>
      <c r="B2840">
        <v>58429.39372</v>
      </c>
      <c r="C2840">
        <v>0</v>
      </c>
      <c r="D2840">
        <f>(groupC[[#This Row],[Cost (USD)]]-MIN(groupC[Cost (USD)]))/(MAX(groupC[Cost (USD)])-MIN(groupC[Cost (USD)]))</f>
        <v>0.11479947396255251</v>
      </c>
      <c r="E2840">
        <f>(groupC[[#This Row],[Weight (lbs)]]-MIN(groupC[Weight (lbs)]))/(MAX(groupC[Weight (lbs)])-MIN(groupC[Weight (lbs)]))</f>
        <v>0.35409578024530819</v>
      </c>
      <c r="F2840">
        <f>IF(groupC[[#This Row],[normalized cost]]+groupC[[#This Row],[normalized weight]]&gt;1, 1, 0)</f>
        <v>0</v>
      </c>
    </row>
    <row r="2841" spans="1:6" x14ac:dyDescent="0.75">
      <c r="A2841">
        <v>24062.357980000001</v>
      </c>
      <c r="B2841">
        <v>59085.469929999999</v>
      </c>
      <c r="C2841">
        <v>0</v>
      </c>
      <c r="D2841">
        <f>(groupC[[#This Row],[Cost (USD)]]-MIN(groupC[Cost (USD)]))/(MAX(groupC[Cost (USD)])-MIN(groupC[Cost (USD)]))</f>
        <v>0.57863235823366976</v>
      </c>
      <c r="E2841">
        <f>(groupC[[#This Row],[Weight (lbs)]]-MIN(groupC[Weight (lbs)]))/(MAX(groupC[Weight (lbs)])-MIN(groupC[Weight (lbs)]))</f>
        <v>0.42609263710476664</v>
      </c>
      <c r="F2841">
        <f>IF(groupC[[#This Row],[normalized cost]]+groupC[[#This Row],[normalized weight]]&gt;1, 1, 0)</f>
        <v>1</v>
      </c>
    </row>
    <row r="2842" spans="1:6" x14ac:dyDescent="0.75">
      <c r="A2842">
        <v>22631.499339999998</v>
      </c>
      <c r="B2842">
        <v>59278.91272</v>
      </c>
      <c r="C2842">
        <v>0</v>
      </c>
      <c r="D2842">
        <f>(groupC[[#This Row],[Cost (USD)]]-MIN(groupC[Cost (USD)]))/(MAX(groupC[Cost (USD)])-MIN(groupC[Cost (USD)]))</f>
        <v>0.35327183211860569</v>
      </c>
      <c r="E2842">
        <f>(groupC[[#This Row],[Weight (lbs)]]-MIN(groupC[Weight (lbs)]))/(MAX(groupC[Weight (lbs)])-MIN(groupC[Weight (lbs)]))</f>
        <v>0.44732076982752511</v>
      </c>
      <c r="F2842">
        <f>IF(groupC[[#This Row],[normalized cost]]+groupC[[#This Row],[normalized weight]]&gt;1, 1, 0)</f>
        <v>0</v>
      </c>
    </row>
    <row r="2843" spans="1:6" x14ac:dyDescent="0.75">
      <c r="A2843">
        <v>22429.6325</v>
      </c>
      <c r="B2843">
        <v>57776.789640000003</v>
      </c>
      <c r="C2843">
        <v>0</v>
      </c>
      <c r="D2843">
        <f>(groupC[[#This Row],[Cost (USD)]]-MIN(groupC[Cost (USD)]))/(MAX(groupC[Cost (USD)])-MIN(groupC[Cost (USD)]))</f>
        <v>0.32147776386069227</v>
      </c>
      <c r="E2843">
        <f>(groupC[[#This Row],[Weight (lbs)]]-MIN(groupC[Weight (lbs)]))/(MAX(groupC[Weight (lbs)])-MIN(groupC[Weight (lbs)]))</f>
        <v>0.28247994992331182</v>
      </c>
      <c r="F2843">
        <f>IF(groupC[[#This Row],[normalized cost]]+groupC[[#This Row],[normalized weight]]&gt;1, 1, 0)</f>
        <v>0</v>
      </c>
    </row>
    <row r="2844" spans="1:6" x14ac:dyDescent="0.75">
      <c r="A2844">
        <v>23022.72495</v>
      </c>
      <c r="B2844">
        <v>61591.540849999998</v>
      </c>
      <c r="C2844">
        <v>0</v>
      </c>
      <c r="D2844">
        <f>(groupC[[#This Row],[Cost (USD)]]-MIN(groupC[Cost (USD)]))/(MAX(groupC[Cost (USD)])-MIN(groupC[Cost (USD)]))</f>
        <v>0.41488994507159943</v>
      </c>
      <c r="E2844">
        <f>(groupC[[#This Row],[Weight (lbs)]]-MIN(groupC[Weight (lbs)]))/(MAX(groupC[Weight (lbs)])-MIN(groupC[Weight (lbs)]))</f>
        <v>0.70110524472071944</v>
      </c>
      <c r="F2844">
        <f>IF(groupC[[#This Row],[normalized cost]]+groupC[[#This Row],[normalized weight]]&gt;1, 1, 0)</f>
        <v>1</v>
      </c>
    </row>
    <row r="2845" spans="1:6" x14ac:dyDescent="0.75">
      <c r="A2845">
        <v>23531.733499999998</v>
      </c>
      <c r="B2845">
        <v>58663.986380000002</v>
      </c>
      <c r="C2845">
        <v>0</v>
      </c>
      <c r="D2845">
        <f>(groupC[[#This Row],[Cost (USD)]]-MIN(groupC[Cost (USD)]))/(MAX(groupC[Cost (USD)])-MIN(groupC[Cost (USD)]))</f>
        <v>0.4950588949722447</v>
      </c>
      <c r="E2845">
        <f>(groupC[[#This Row],[Weight (lbs)]]-MIN(groupC[Weight (lbs)]))/(MAX(groupC[Weight (lbs)])-MIN(groupC[Weight (lbs)]))</f>
        <v>0.37983964034092083</v>
      </c>
      <c r="F2845">
        <f>IF(groupC[[#This Row],[normalized cost]]+groupC[[#This Row],[normalized weight]]&gt;1, 1, 0)</f>
        <v>0</v>
      </c>
    </row>
    <row r="2846" spans="1:6" x14ac:dyDescent="0.75">
      <c r="A2846">
        <v>22825.176930000001</v>
      </c>
      <c r="B2846">
        <v>60251.79595</v>
      </c>
      <c r="C2846">
        <v>0</v>
      </c>
      <c r="D2846">
        <f>(groupC[[#This Row],[Cost (USD)]]-MIN(groupC[Cost (USD)]))/(MAX(groupC[Cost (USD)])-MIN(groupC[Cost (USD)]))</f>
        <v>0.38377609183995609</v>
      </c>
      <c r="E2846">
        <f>(groupC[[#This Row],[Weight (lbs)]]-MIN(groupC[Weight (lbs)]))/(MAX(groupC[Weight (lbs)])-MIN(groupC[Weight (lbs)]))</f>
        <v>0.55408357205026937</v>
      </c>
      <c r="F2846">
        <f>IF(groupC[[#This Row],[normalized cost]]+groupC[[#This Row],[normalized weight]]&gt;1, 1, 0)</f>
        <v>0</v>
      </c>
    </row>
    <row r="2847" spans="1:6" x14ac:dyDescent="0.75">
      <c r="A2847">
        <v>22620.169389999999</v>
      </c>
      <c r="B2847">
        <v>60968.230779999998</v>
      </c>
      <c r="C2847">
        <v>0</v>
      </c>
      <c r="D2847">
        <f>(groupC[[#This Row],[Cost (USD)]]-MIN(groupC[Cost (USD)]))/(MAX(groupC[Cost (USD)])-MIN(groupC[Cost (USD)]))</f>
        <v>0.35148736269480763</v>
      </c>
      <c r="E2847">
        <f>(groupC[[#This Row],[Weight (lbs)]]-MIN(groupC[Weight (lbs)]))/(MAX(groupC[Weight (lbs)])-MIN(groupC[Weight (lbs)]))</f>
        <v>0.63270409679790562</v>
      </c>
      <c r="F2847">
        <f>IF(groupC[[#This Row],[normalized cost]]+groupC[[#This Row],[normalized weight]]&gt;1, 1, 0)</f>
        <v>0</v>
      </c>
    </row>
    <row r="2848" spans="1:6" x14ac:dyDescent="0.75">
      <c r="A2848">
        <v>22303.457630000001</v>
      </c>
      <c r="B2848">
        <v>58789.317260000003</v>
      </c>
      <c r="C2848">
        <v>0</v>
      </c>
      <c r="D2848">
        <f>(groupC[[#This Row],[Cost (USD)]]-MIN(groupC[Cost (USD)]))/(MAX(groupC[Cost (USD)])-MIN(groupC[Cost (USD)]))</f>
        <v>0.30160519623535403</v>
      </c>
      <c r="E2848">
        <f>(groupC[[#This Row],[Weight (lbs)]]-MIN(groupC[Weight (lbs)]))/(MAX(groupC[Weight (lbs)])-MIN(groupC[Weight (lbs)]))</f>
        <v>0.39359327031544783</v>
      </c>
      <c r="F2848">
        <f>IF(groupC[[#This Row],[normalized cost]]+groupC[[#This Row],[normalized weight]]&gt;1, 1, 0)</f>
        <v>0</v>
      </c>
    </row>
    <row r="2849" spans="1:6" x14ac:dyDescent="0.75">
      <c r="A2849">
        <v>22743.129509999999</v>
      </c>
      <c r="B2849">
        <v>61119.002999999997</v>
      </c>
      <c r="C2849">
        <v>0</v>
      </c>
      <c r="D2849">
        <f>(groupC[[#This Row],[Cost (USD)]]-MIN(groupC[Cost (USD)]))/(MAX(groupC[Cost (USD)])-MIN(groupC[Cost (USD)]))</f>
        <v>0.37085360654288707</v>
      </c>
      <c r="E2849">
        <f>(groupC[[#This Row],[Weight (lbs)]]-MIN(groupC[Weight (lbs)]))/(MAX(groupC[Weight (lbs)])-MIN(groupC[Weight (lbs)]))</f>
        <v>0.64924962272350306</v>
      </c>
      <c r="F2849">
        <f>IF(groupC[[#This Row],[normalized cost]]+groupC[[#This Row],[normalized weight]]&gt;1, 1, 0)</f>
        <v>1</v>
      </c>
    </row>
    <row r="2850" spans="1:6" x14ac:dyDescent="0.75">
      <c r="A2850">
        <v>22725.664420000001</v>
      </c>
      <c r="B2850">
        <v>59431.318590000003</v>
      </c>
      <c r="C2850">
        <v>0</v>
      </c>
      <c r="D2850">
        <f>(groupC[[#This Row],[Cost (USD)]]-MIN(groupC[Cost (USD)]))/(MAX(groupC[Cost (USD)])-MIN(groupC[Cost (USD)]))</f>
        <v>0.36810285132429577</v>
      </c>
      <c r="E2850">
        <f>(groupC[[#This Row],[Weight (lbs)]]-MIN(groupC[Weight (lbs)]))/(MAX(groupC[Weight (lbs)])-MIN(groupC[Weight (lbs)]))</f>
        <v>0.46404557014749315</v>
      </c>
      <c r="F2850">
        <f>IF(groupC[[#This Row],[normalized cost]]+groupC[[#This Row],[normalized weight]]&gt;1, 1, 0)</f>
        <v>0</v>
      </c>
    </row>
    <row r="2851" spans="1:6" x14ac:dyDescent="0.75">
      <c r="A2851">
        <v>23649.284479999998</v>
      </c>
      <c r="B2851">
        <v>56160.528109999999</v>
      </c>
      <c r="C2851">
        <v>0</v>
      </c>
      <c r="D2851">
        <f>(groupC[[#This Row],[Cost (USD)]]-MIN(groupC[Cost (USD)]))/(MAX(groupC[Cost (USD)])-MIN(groupC[Cost (USD)]))</f>
        <v>0.51357319817283298</v>
      </c>
      <c r="E2851">
        <f>(groupC[[#This Row],[Weight (lbs)]]-MIN(groupC[Weight (lbs)]))/(MAX(groupC[Weight (lbs)])-MIN(groupC[Weight (lbs)]))</f>
        <v>0.10511374116707649</v>
      </c>
      <c r="F2851">
        <f>IF(groupC[[#This Row],[normalized cost]]+groupC[[#This Row],[normalized weight]]&gt;1, 1, 0)</f>
        <v>0</v>
      </c>
    </row>
    <row r="2852" spans="1:6" x14ac:dyDescent="0.75">
      <c r="A2852">
        <v>22858.443190000002</v>
      </c>
      <c r="B2852">
        <v>58036.555710000001</v>
      </c>
      <c r="C2852">
        <v>0</v>
      </c>
      <c r="D2852">
        <f>(groupC[[#This Row],[Cost (USD)]]-MIN(groupC[Cost (USD)]))/(MAX(groupC[Cost (USD)])-MIN(groupC[Cost (USD)]))</f>
        <v>0.38901553453953724</v>
      </c>
      <c r="E2852">
        <f>(groupC[[#This Row],[Weight (lbs)]]-MIN(groupC[Weight (lbs)]))/(MAX(groupC[Weight (lbs)])-MIN(groupC[Weight (lbs)]))</f>
        <v>0.31098630371829844</v>
      </c>
      <c r="F2852">
        <f>IF(groupC[[#This Row],[normalized cost]]+groupC[[#This Row],[normalized weight]]&gt;1, 1, 0)</f>
        <v>0</v>
      </c>
    </row>
    <row r="2853" spans="1:6" x14ac:dyDescent="0.75">
      <c r="A2853">
        <v>23296.286599999999</v>
      </c>
      <c r="B2853">
        <v>57218.851219999997</v>
      </c>
      <c r="C2853">
        <v>0</v>
      </c>
      <c r="D2853">
        <f>(groupC[[#This Row],[Cost (USD)]]-MIN(groupC[Cost (USD)]))/(MAX(groupC[Cost (USD)])-MIN(groupC[Cost (USD)]))</f>
        <v>0.45797596045108158</v>
      </c>
      <c r="E2853">
        <f>(groupC[[#This Row],[Weight (lbs)]]-MIN(groupC[Weight (lbs)]))/(MAX(groupC[Weight (lbs)])-MIN(groupC[Weight (lbs)]))</f>
        <v>0.22125259256930432</v>
      </c>
      <c r="F2853">
        <f>IF(groupC[[#This Row],[normalized cost]]+groupC[[#This Row],[normalized weight]]&gt;1, 1, 0)</f>
        <v>0</v>
      </c>
    </row>
    <row r="2854" spans="1:6" x14ac:dyDescent="0.75">
      <c r="A2854">
        <v>22517.060420000002</v>
      </c>
      <c r="B2854">
        <v>56967.562899999997</v>
      </c>
      <c r="C2854">
        <v>0</v>
      </c>
      <c r="D2854">
        <f>(groupC[[#This Row],[Cost (USD)]]-MIN(groupC[Cost (USD)]))/(MAX(groupC[Cost (USD)])-MIN(groupC[Cost (USD)]))</f>
        <v>0.33524767899944152</v>
      </c>
      <c r="E2854">
        <f>(groupC[[#This Row],[Weight (lbs)]]-MIN(groupC[Weight (lbs)]))/(MAX(groupC[Weight (lbs)])-MIN(groupC[Weight (lbs)]))</f>
        <v>0.19367657482969783</v>
      </c>
      <c r="F2854">
        <f>IF(groupC[[#This Row],[normalized cost]]+groupC[[#This Row],[normalized weight]]&gt;1, 1, 0)</f>
        <v>0</v>
      </c>
    </row>
    <row r="2855" spans="1:6" x14ac:dyDescent="0.75">
      <c r="A2855">
        <v>22991.105579999999</v>
      </c>
      <c r="B2855">
        <v>60052.401080000003</v>
      </c>
      <c r="C2855">
        <v>0</v>
      </c>
      <c r="D2855">
        <f>(groupC[[#This Row],[Cost (USD)]]-MIN(groupC[Cost (USD)]))/(MAX(groupC[Cost (USD)])-MIN(groupC[Cost (USD)]))</f>
        <v>0.40990988788116522</v>
      </c>
      <c r="E2855">
        <f>(groupC[[#This Row],[Weight (lbs)]]-MIN(groupC[Weight (lbs)]))/(MAX(groupC[Weight (lbs)])-MIN(groupC[Weight (lbs)]))</f>
        <v>0.53220226665451353</v>
      </c>
      <c r="F2855">
        <f>IF(groupC[[#This Row],[normalized cost]]+groupC[[#This Row],[normalized weight]]&gt;1, 1, 0)</f>
        <v>0</v>
      </c>
    </row>
    <row r="2856" spans="1:6" x14ac:dyDescent="0.75">
      <c r="A2856">
        <v>24717.01816</v>
      </c>
      <c r="B2856">
        <v>57852.0236</v>
      </c>
      <c r="C2856">
        <v>0</v>
      </c>
      <c r="D2856">
        <f>(groupC[[#This Row],[Cost (USD)]]-MIN(groupC[Cost (USD)]))/(MAX(groupC[Cost (USD)])-MIN(groupC[Cost (USD)]))</f>
        <v>0.68174146941140434</v>
      </c>
      <c r="E2856">
        <f>(groupC[[#This Row],[Weight (lbs)]]-MIN(groupC[Weight (lbs)]))/(MAX(groupC[Weight (lbs)])-MIN(groupC[Weight (lbs)]))</f>
        <v>0.2907360161645951</v>
      </c>
      <c r="F2856">
        <f>IF(groupC[[#This Row],[normalized cost]]+groupC[[#This Row],[normalized weight]]&gt;1, 1, 0)</f>
        <v>0</v>
      </c>
    </row>
    <row r="2857" spans="1:6" x14ac:dyDescent="0.75">
      <c r="A2857">
        <v>22793.5625</v>
      </c>
      <c r="B2857">
        <v>57850.757420000002</v>
      </c>
      <c r="C2857">
        <v>0</v>
      </c>
      <c r="D2857">
        <f>(groupC[[#This Row],[Cost (USD)]]-MIN(groupC[Cost (USD)]))/(MAX(groupC[Cost (USD)])-MIN(groupC[Cost (USD)]))</f>
        <v>0.37879681270052401</v>
      </c>
      <c r="E2857">
        <f>(groupC[[#This Row],[Weight (lbs)]]-MIN(groupC[Weight (lbs)]))/(MAX(groupC[Weight (lbs)])-MIN(groupC[Weight (lbs)]))</f>
        <v>0.2905970673979294</v>
      </c>
      <c r="F2857">
        <f>IF(groupC[[#This Row],[normalized cost]]+groupC[[#This Row],[normalized weight]]&gt;1, 1, 0)</f>
        <v>0</v>
      </c>
    </row>
    <row r="2858" spans="1:6" x14ac:dyDescent="0.75">
      <c r="A2858">
        <v>23148.100559999999</v>
      </c>
      <c r="B2858">
        <v>58186.396189999999</v>
      </c>
      <c r="C2858">
        <v>0</v>
      </c>
      <c r="D2858">
        <f>(groupC[[#This Row],[Cost (USD)]]-MIN(groupC[Cost (USD)]))/(MAX(groupC[Cost (USD)])-MIN(groupC[Cost (USD)]))</f>
        <v>0.4346366290847713</v>
      </c>
      <c r="E2858">
        <f>(groupC[[#This Row],[Weight (lbs)]]-MIN(groupC[Weight (lbs)]))/(MAX(groupC[Weight (lbs)])-MIN(groupC[Weight (lbs)]))</f>
        <v>0.32742958184038201</v>
      </c>
      <c r="F2858">
        <f>IF(groupC[[#This Row],[normalized cost]]+groupC[[#This Row],[normalized weight]]&gt;1, 1, 0)</f>
        <v>0</v>
      </c>
    </row>
    <row r="2859" spans="1:6" x14ac:dyDescent="0.75">
      <c r="A2859">
        <v>22490.10601</v>
      </c>
      <c r="B2859">
        <v>58630.168089999999</v>
      </c>
      <c r="C2859">
        <v>0</v>
      </c>
      <c r="D2859">
        <f>(groupC[[#This Row],[Cost (USD)]]-MIN(groupC[Cost (USD)]))/(MAX(groupC[Cost (USD)])-MIN(groupC[Cost (USD)]))</f>
        <v>0.33100235395550731</v>
      </c>
      <c r="E2859">
        <f>(groupC[[#This Row],[Weight (lbs)]]-MIN(groupC[Weight (lbs)]))/(MAX(groupC[Weight (lbs)])-MIN(groupC[Weight (lbs)]))</f>
        <v>0.37612846998105992</v>
      </c>
      <c r="F2859">
        <f>IF(groupC[[#This Row],[normalized cost]]+groupC[[#This Row],[normalized weight]]&gt;1, 1, 0)</f>
        <v>0</v>
      </c>
    </row>
    <row r="2860" spans="1:6" x14ac:dyDescent="0.75">
      <c r="A2860">
        <v>24036.616720000002</v>
      </c>
      <c r="B2860">
        <v>58998.833559999999</v>
      </c>
      <c r="C2860">
        <v>0</v>
      </c>
      <c r="D2860">
        <f>(groupC[[#This Row],[Cost (USD)]]-MIN(groupC[Cost (USD)]))/(MAX(groupC[Cost (USD)])-MIN(groupC[Cost (USD)]))</f>
        <v>0.57457810456087899</v>
      </c>
      <c r="E2860">
        <f>(groupC[[#This Row],[Weight (lbs)]]-MIN(groupC[Weight (lbs)]))/(MAX(groupC[Weight (lbs)])-MIN(groupC[Weight (lbs)]))</f>
        <v>0.41658528683868534</v>
      </c>
      <c r="F2860">
        <f>IF(groupC[[#This Row],[normalized cost]]+groupC[[#This Row],[normalized weight]]&gt;1, 1, 0)</f>
        <v>0</v>
      </c>
    </row>
    <row r="2861" spans="1:6" x14ac:dyDescent="0.75">
      <c r="A2861">
        <v>22471.859619999999</v>
      </c>
      <c r="B2861">
        <v>57507.393239999998</v>
      </c>
      <c r="C2861">
        <v>0</v>
      </c>
      <c r="D2861">
        <f>(groupC[[#This Row],[Cost (USD)]]-MIN(groupC[Cost (USD)]))/(MAX(groupC[Cost (USD)])-MIN(groupC[Cost (USD)]))</f>
        <v>0.32812854382839324</v>
      </c>
      <c r="E2861">
        <f>(groupC[[#This Row],[Weight (lbs)]]-MIN(groupC[Weight (lbs)]))/(MAX(groupC[Weight (lbs)])-MIN(groupC[Weight (lbs)]))</f>
        <v>0.25291677760640402</v>
      </c>
      <c r="F2861">
        <f>IF(groupC[[#This Row],[normalized cost]]+groupC[[#This Row],[normalized weight]]&gt;1, 1, 0)</f>
        <v>0</v>
      </c>
    </row>
    <row r="2862" spans="1:6" x14ac:dyDescent="0.75">
      <c r="A2862">
        <v>23695.817139999999</v>
      </c>
      <c r="B2862">
        <v>59251.01859</v>
      </c>
      <c r="C2862">
        <v>0</v>
      </c>
      <c r="D2862">
        <f>(groupC[[#This Row],[Cost (USD)]]-MIN(groupC[Cost (USD)]))/(MAX(groupC[Cost (USD)])-MIN(groupC[Cost (USD)]))</f>
        <v>0.52090210156410965</v>
      </c>
      <c r="E2862">
        <f>(groupC[[#This Row],[Weight (lbs)]]-MIN(groupC[Weight (lbs)]))/(MAX(groupC[Weight (lbs)])-MIN(groupC[Weight (lbs)]))</f>
        <v>0.44425970824013855</v>
      </c>
      <c r="F2862">
        <f>IF(groupC[[#This Row],[normalized cost]]+groupC[[#This Row],[normalized weight]]&gt;1, 1, 0)</f>
        <v>0</v>
      </c>
    </row>
    <row r="2863" spans="1:6" x14ac:dyDescent="0.75">
      <c r="A2863">
        <v>23449.961790000001</v>
      </c>
      <c r="B2863">
        <v>58677.649109999998</v>
      </c>
      <c r="C2863">
        <v>0</v>
      </c>
      <c r="D2863">
        <f>(groupC[[#This Row],[Cost (USD)]]-MIN(groupC[Cost (USD)]))/(MAX(groupC[Cost (USD)])-MIN(groupC[Cost (USD)]))</f>
        <v>0.48217983405611692</v>
      </c>
      <c r="E2863">
        <f>(groupC[[#This Row],[Weight (lbs)]]-MIN(groupC[Weight (lbs)]))/(MAX(groupC[Weight (lbs)])-MIN(groupC[Weight (lbs)]))</f>
        <v>0.38133896862188255</v>
      </c>
      <c r="F2863">
        <f>IF(groupC[[#This Row],[normalized cost]]+groupC[[#This Row],[normalized weight]]&gt;1, 1, 0)</f>
        <v>0</v>
      </c>
    </row>
    <row r="2864" spans="1:6" x14ac:dyDescent="0.75">
      <c r="A2864">
        <v>24232.542020000001</v>
      </c>
      <c r="B2864">
        <v>60104.455289999998</v>
      </c>
      <c r="C2864">
        <v>0</v>
      </c>
      <c r="D2864">
        <f>(groupC[[#This Row],[Cost (USD)]]-MIN(groupC[Cost (USD)]))/(MAX(groupC[Cost (USD)])-MIN(groupC[Cost (USD)]))</f>
        <v>0.60543637906327952</v>
      </c>
      <c r="E2864">
        <f>(groupC[[#This Row],[Weight (lbs)]]-MIN(groupC[Weight (lbs)]))/(MAX(groupC[Weight (lbs)])-MIN(groupC[Weight (lbs)]))</f>
        <v>0.53791462056885797</v>
      </c>
      <c r="F2864">
        <f>IF(groupC[[#This Row],[normalized cost]]+groupC[[#This Row],[normalized weight]]&gt;1, 1, 0)</f>
        <v>1</v>
      </c>
    </row>
    <row r="2865" spans="1:6" x14ac:dyDescent="0.75">
      <c r="A2865">
        <v>23474.953539999999</v>
      </c>
      <c r="B2865">
        <v>57407.58524</v>
      </c>
      <c r="C2865">
        <v>0</v>
      </c>
      <c r="D2865">
        <f>(groupC[[#This Row],[Cost (USD)]]-MIN(groupC[Cost (USD)]))/(MAX(groupC[Cost (USD)])-MIN(groupC[Cost (USD)]))</f>
        <v>0.48611603975183509</v>
      </c>
      <c r="E2865">
        <f>(groupC[[#This Row],[Weight (lbs)]]-MIN(groupC[Weight (lbs)]))/(MAX(groupC[Weight (lbs)])-MIN(groupC[Weight (lbs)]))</f>
        <v>0.24196399166492225</v>
      </c>
      <c r="F2865">
        <f>IF(groupC[[#This Row],[normalized cost]]+groupC[[#This Row],[normalized weight]]&gt;1, 1, 0)</f>
        <v>0</v>
      </c>
    </row>
    <row r="2866" spans="1:6" x14ac:dyDescent="0.75">
      <c r="A2866">
        <v>21739.009610000001</v>
      </c>
      <c r="B2866">
        <v>60152.066019999998</v>
      </c>
      <c r="C2866">
        <v>0</v>
      </c>
      <c r="D2866">
        <f>(groupC[[#This Row],[Cost (USD)]]-MIN(groupC[Cost (USD)]))/(MAX(groupC[Cost (USD)])-MIN(groupC[Cost (USD)]))</f>
        <v>0.21270451856127856</v>
      </c>
      <c r="E2866">
        <f>(groupC[[#This Row],[Weight (lbs)]]-MIN(groupC[Weight (lbs)]))/(MAX(groupC[Weight (lbs)])-MIN(groupC[Weight (lbs)]))</f>
        <v>0.54313935339796693</v>
      </c>
      <c r="F2866">
        <f>IF(groupC[[#This Row],[normalized cost]]+groupC[[#This Row],[normalized weight]]&gt;1, 1, 0)</f>
        <v>0</v>
      </c>
    </row>
    <row r="2867" spans="1:6" x14ac:dyDescent="0.75">
      <c r="A2867">
        <v>23307.456679999999</v>
      </c>
      <c r="B2867">
        <v>60734.635799999996</v>
      </c>
      <c r="C2867">
        <v>0</v>
      </c>
      <c r="D2867">
        <f>(groupC[[#This Row],[Cost (USD)]]-MIN(groupC[Cost (USD)]))/(MAX(groupC[Cost (USD)])-MIN(groupC[Cost (USD)]))</f>
        <v>0.45973525031744272</v>
      </c>
      <c r="E2867">
        <f>(groupC[[#This Row],[Weight (lbs)]]-MIN(groupC[Weight (lbs)]))/(MAX(groupC[Weight (lbs)])-MIN(groupC[Weight (lbs)]))</f>
        <v>0.60706972066628495</v>
      </c>
      <c r="F2867">
        <f>IF(groupC[[#This Row],[normalized cost]]+groupC[[#This Row],[normalized weight]]&gt;1, 1, 0)</f>
        <v>1</v>
      </c>
    </row>
    <row r="2868" spans="1:6" x14ac:dyDescent="0.75">
      <c r="A2868">
        <v>23515.370169999998</v>
      </c>
      <c r="B2868">
        <v>59922.137669999996</v>
      </c>
      <c r="C2868">
        <v>0</v>
      </c>
      <c r="D2868">
        <f>(groupC[[#This Row],[Cost (USD)]]-MIN(groupC[Cost (USD)]))/(MAX(groupC[Cost (USD)])-MIN(groupC[Cost (USD)]))</f>
        <v>0.49248166717719544</v>
      </c>
      <c r="E2868">
        <f>(groupC[[#This Row],[Weight (lbs)]]-MIN(groupC[Weight (lbs)]))/(MAX(groupC[Weight (lbs)])-MIN(groupC[Weight (lbs)]))</f>
        <v>0.51790734795323112</v>
      </c>
      <c r="F2868">
        <f>IF(groupC[[#This Row],[normalized cost]]+groupC[[#This Row],[normalized weight]]&gt;1, 1, 0)</f>
        <v>1</v>
      </c>
    </row>
    <row r="2869" spans="1:6" x14ac:dyDescent="0.75">
      <c r="A2869">
        <v>23255.930410000001</v>
      </c>
      <c r="B2869">
        <v>61562.000760000003</v>
      </c>
      <c r="C2869">
        <v>0</v>
      </c>
      <c r="D2869">
        <f>(groupC[[#This Row],[Cost (USD)]]-MIN(groupC[Cost (USD)]))/(MAX(groupC[Cost (USD)])-MIN(groupC[Cost (USD)]))</f>
        <v>0.45161985233798441</v>
      </c>
      <c r="E2869">
        <f>(groupC[[#This Row],[Weight (lbs)]]-MIN(groupC[Weight (lbs)]))/(MAX(groupC[Weight (lbs)])-MIN(groupC[Weight (lbs)]))</f>
        <v>0.69786355785732113</v>
      </c>
      <c r="F2869">
        <f>IF(groupC[[#This Row],[normalized cost]]+groupC[[#This Row],[normalized weight]]&gt;1, 1, 0)</f>
        <v>1</v>
      </c>
    </row>
    <row r="2870" spans="1:6" x14ac:dyDescent="0.75">
      <c r="A2870">
        <v>23269.836569999999</v>
      </c>
      <c r="B2870">
        <v>57056.00937</v>
      </c>
      <c r="C2870">
        <v>0</v>
      </c>
      <c r="D2870">
        <f>(groupC[[#This Row],[Cost (USD)]]-MIN(groupC[Cost (USD)]))/(MAX(groupC[Cost (USD)])-MIN(groupC[Cost (USD)]))</f>
        <v>0.45381007535948426</v>
      </c>
      <c r="E2870">
        <f>(groupC[[#This Row],[Weight (lbs)]]-MIN(groupC[Weight (lbs)]))/(MAX(groupC[Weight (lbs)])-MIN(groupC[Weight (lbs)]))</f>
        <v>0.20338256285861078</v>
      </c>
      <c r="F2870">
        <f>IF(groupC[[#This Row],[normalized cost]]+groupC[[#This Row],[normalized weight]]&gt;1, 1, 0)</f>
        <v>0</v>
      </c>
    </row>
    <row r="2871" spans="1:6" x14ac:dyDescent="0.75">
      <c r="A2871">
        <v>24119.60253</v>
      </c>
      <c r="B2871">
        <v>57132.301059999998</v>
      </c>
      <c r="C2871">
        <v>0</v>
      </c>
      <c r="D2871">
        <f>(groupC[[#This Row],[Cost (USD)]]-MIN(groupC[Cost (USD)]))/(MAX(groupC[Cost (USD)])-MIN(groupC[Cost (USD)]))</f>
        <v>0.58764838647334272</v>
      </c>
      <c r="E2871">
        <f>(groupC[[#This Row],[Weight (lbs)]]-MIN(groupC[Weight (lbs)]))/(MAX(groupC[Weight (lbs)])-MIN(groupC[Weight (lbs)]))</f>
        <v>0.21175470286426051</v>
      </c>
      <c r="F2871">
        <f>IF(groupC[[#This Row],[normalized cost]]+groupC[[#This Row],[normalized weight]]&gt;1, 1, 0)</f>
        <v>0</v>
      </c>
    </row>
    <row r="2872" spans="1:6" x14ac:dyDescent="0.75">
      <c r="A2872">
        <v>22805.285489999998</v>
      </c>
      <c r="B2872">
        <v>60061.36249</v>
      </c>
      <c r="C2872">
        <v>0</v>
      </c>
      <c r="D2872">
        <f>(groupC[[#This Row],[Cost (USD)]]-MIN(groupC[Cost (USD)]))/(MAX(groupC[Cost (USD)])-MIN(groupC[Cost (USD)]))</f>
        <v>0.38064318600406799</v>
      </c>
      <c r="E2872">
        <f>(groupC[[#This Row],[Weight (lbs)]]-MIN(groupC[Weight (lbs)]))/(MAX(groupC[Weight (lbs)])-MIN(groupC[Weight (lbs)]))</f>
        <v>0.53318567886058732</v>
      </c>
      <c r="F2872">
        <f>IF(groupC[[#This Row],[normalized cost]]+groupC[[#This Row],[normalized weight]]&gt;1, 1, 0)</f>
        <v>0</v>
      </c>
    </row>
    <row r="2873" spans="1:6" x14ac:dyDescent="0.75">
      <c r="A2873">
        <v>22834.25618</v>
      </c>
      <c r="B2873">
        <v>60561.722040000001</v>
      </c>
      <c r="C2873">
        <v>0</v>
      </c>
      <c r="D2873">
        <f>(groupC[[#This Row],[Cost (USD)]]-MIN(groupC[Cost (USD)]))/(MAX(groupC[Cost (USD)])-MIN(groupC[Cost (USD)]))</f>
        <v>0.38520607555709674</v>
      </c>
      <c r="E2873">
        <f>(groupC[[#This Row],[Weight (lbs)]]-MIN(groupC[Weight (lbs)]))/(MAX(groupC[Weight (lbs)])-MIN(groupC[Weight (lbs)]))</f>
        <v>0.58809441408147445</v>
      </c>
      <c r="F2873">
        <f>IF(groupC[[#This Row],[normalized cost]]+groupC[[#This Row],[normalized weight]]&gt;1, 1, 0)</f>
        <v>0</v>
      </c>
    </row>
    <row r="2874" spans="1:6" x14ac:dyDescent="0.75">
      <c r="A2874">
        <v>22876.01353</v>
      </c>
      <c r="B2874">
        <v>57447.01339</v>
      </c>
      <c r="C2874">
        <v>0</v>
      </c>
      <c r="D2874">
        <f>(groupC[[#This Row],[Cost (USD)]]-MIN(groupC[Cost (USD)]))/(MAX(groupC[Cost (USD)])-MIN(groupC[Cost (USD)]))</f>
        <v>0.39178286665448342</v>
      </c>
      <c r="E2874">
        <f>(groupC[[#This Row],[Weight (lbs)]]-MIN(groupC[Weight (lbs)]))/(MAX(groupC[Weight (lbs)])-MIN(groupC[Weight (lbs)]))</f>
        <v>0.24629077996865184</v>
      </c>
      <c r="F2874">
        <f>IF(groupC[[#This Row],[normalized cost]]+groupC[[#This Row],[normalized weight]]&gt;1, 1, 0)</f>
        <v>0</v>
      </c>
    </row>
    <row r="2875" spans="1:6" x14ac:dyDescent="0.75">
      <c r="A2875">
        <v>23280.821599999999</v>
      </c>
      <c r="B2875">
        <v>59405.898860000001</v>
      </c>
      <c r="C2875">
        <v>0</v>
      </c>
      <c r="D2875">
        <f>(groupC[[#This Row],[Cost (USD)]]-MIN(groupC[Cost (USD)]))/(MAX(groupC[Cost (USD)])-MIN(groupC[Cost (USD)]))</f>
        <v>0.45554021981329956</v>
      </c>
      <c r="E2875">
        <f>(groupC[[#This Row],[Weight (lbs)]]-MIN(groupC[Weight (lbs)]))/(MAX(groupC[Weight (lbs)])-MIN(groupC[Weight (lbs)]))</f>
        <v>0.46125604564664868</v>
      </c>
      <c r="F2875">
        <f>IF(groupC[[#This Row],[normalized cost]]+groupC[[#This Row],[normalized weight]]&gt;1, 1, 0)</f>
        <v>0</v>
      </c>
    </row>
    <row r="2876" spans="1:6" x14ac:dyDescent="0.75">
      <c r="A2876">
        <v>23604.721610000001</v>
      </c>
      <c r="B2876">
        <v>55867.082219999997</v>
      </c>
      <c r="C2876">
        <v>0</v>
      </c>
      <c r="D2876">
        <f>(groupC[[#This Row],[Cost (USD)]]-MIN(groupC[Cost (USD)]))/(MAX(groupC[Cost (USD)])-MIN(groupC[Cost (USD)]))</f>
        <v>0.50655453710621867</v>
      </c>
      <c r="E2876">
        <f>(groupC[[#This Row],[Weight (lbs)]]-MIN(groupC[Weight (lbs)]))/(MAX(groupC[Weight (lbs)])-MIN(groupC[Weight (lbs)]))</f>
        <v>7.2911412510278203E-2</v>
      </c>
      <c r="F2876">
        <f>IF(groupC[[#This Row],[normalized cost]]+groupC[[#This Row],[normalized weight]]&gt;1, 1, 0)</f>
        <v>0</v>
      </c>
    </row>
    <row r="2877" spans="1:6" x14ac:dyDescent="0.75">
      <c r="A2877">
        <v>22839.33916</v>
      </c>
      <c r="B2877">
        <v>59362.623189999998</v>
      </c>
      <c r="C2877">
        <v>0</v>
      </c>
      <c r="D2877">
        <f>(groupC[[#This Row],[Cost (USD)]]-MIN(groupC[Cost (USD)]))/(MAX(groupC[Cost (USD)])-MIN(groupC[Cost (USD)]))</f>
        <v>0.38600664593841139</v>
      </c>
      <c r="E2877">
        <f>(groupC[[#This Row],[Weight (lbs)]]-MIN(groupC[Weight (lbs)]))/(MAX(groupC[Weight (lbs)])-MIN(groupC[Weight (lbs)]))</f>
        <v>0.45650703604837756</v>
      </c>
      <c r="F2877">
        <f>IF(groupC[[#This Row],[normalized cost]]+groupC[[#This Row],[normalized weight]]&gt;1, 1, 0)</f>
        <v>0</v>
      </c>
    </row>
    <row r="2878" spans="1:6" x14ac:dyDescent="0.75">
      <c r="A2878">
        <v>24309.382119999998</v>
      </c>
      <c r="B2878">
        <v>58349.338129999996</v>
      </c>
      <c r="C2878">
        <v>0</v>
      </c>
      <c r="D2878">
        <f>(groupC[[#This Row],[Cost (USD)]]-MIN(groupC[Cost (USD)]))/(MAX(groupC[Cost (USD)])-MIN(groupC[Cost (USD)]))</f>
        <v>0.61753871040380492</v>
      </c>
      <c r="E2878">
        <f>(groupC[[#This Row],[Weight (lbs)]]-MIN(groupC[Weight (lbs)]))/(MAX(groupC[Weight (lbs)])-MIN(groupC[Weight (lbs)]))</f>
        <v>0.34531059528329017</v>
      </c>
      <c r="F2878">
        <f>IF(groupC[[#This Row],[normalized cost]]+groupC[[#This Row],[normalized weight]]&gt;1, 1, 0)</f>
        <v>0</v>
      </c>
    </row>
    <row r="2879" spans="1:6" x14ac:dyDescent="0.75">
      <c r="A2879">
        <v>22469.928169999999</v>
      </c>
      <c r="B2879">
        <v>60208.892489999998</v>
      </c>
      <c r="C2879">
        <v>0</v>
      </c>
      <c r="D2879">
        <f>(groupC[[#This Row],[Cost (USD)]]-MIN(groupC[Cost (USD)]))/(MAX(groupC[Cost (USD)])-MIN(groupC[Cost (USD)]))</f>
        <v>0.32782434006151034</v>
      </c>
      <c r="E2879">
        <f>(groupC[[#This Row],[Weight (lbs)]]-MIN(groupC[Weight (lbs)]))/(MAX(groupC[Weight (lbs)])-MIN(groupC[Weight (lbs)]))</f>
        <v>0.54937540824046505</v>
      </c>
      <c r="F2879">
        <f>IF(groupC[[#This Row],[normalized cost]]+groupC[[#This Row],[normalized weight]]&gt;1, 1, 0)</f>
        <v>0</v>
      </c>
    </row>
    <row r="2880" spans="1:6" x14ac:dyDescent="0.75">
      <c r="A2880">
        <v>22856.22997</v>
      </c>
      <c r="B2880">
        <v>60636.859380000002</v>
      </c>
      <c r="C2880">
        <v>0</v>
      </c>
      <c r="D2880">
        <f>(groupC[[#This Row],[Cost (USD)]]-MIN(groupC[Cost (USD)]))/(MAX(groupC[Cost (USD)])-MIN(groupC[Cost (USD)]))</f>
        <v>0.38866695194048417</v>
      </c>
      <c r="E2880">
        <f>(groupC[[#This Row],[Weight (lbs)]]-MIN(groupC[Weight (lbs)]))/(MAX(groupC[Weight (lbs)])-MIN(groupC[Weight (lbs)]))</f>
        <v>0.59633987738333782</v>
      </c>
      <c r="F2880">
        <f>IF(groupC[[#This Row],[normalized cost]]+groupC[[#This Row],[normalized weight]]&gt;1, 1, 0)</f>
        <v>0</v>
      </c>
    </row>
    <row r="2881" spans="1:6" x14ac:dyDescent="0.75">
      <c r="A2881">
        <v>23568.26151</v>
      </c>
      <c r="B2881">
        <v>60188.761350000001</v>
      </c>
      <c r="C2881">
        <v>0</v>
      </c>
      <c r="D2881">
        <f>(groupC[[#This Row],[Cost (USD)]]-MIN(groupC[Cost (USD)]))/(MAX(groupC[Cost (USD)])-MIN(groupC[Cost (USD)]))</f>
        <v>0.5008120639586211</v>
      </c>
      <c r="E2881">
        <f>(groupC[[#This Row],[Weight (lbs)]]-MIN(groupC[Weight (lbs)]))/(MAX(groupC[Weight (lbs)])-MIN(groupC[Weight (lbs)]))</f>
        <v>0.5471662459771397</v>
      </c>
      <c r="F2881">
        <f>IF(groupC[[#This Row],[normalized cost]]+groupC[[#This Row],[normalized weight]]&gt;1, 1, 0)</f>
        <v>1</v>
      </c>
    </row>
    <row r="2882" spans="1:6" x14ac:dyDescent="0.75">
      <c r="A2882">
        <v>23427.798050000001</v>
      </c>
      <c r="B2882">
        <v>59624.936170000001</v>
      </c>
      <c r="C2882">
        <v>0</v>
      </c>
      <c r="D2882">
        <f>(groupC[[#This Row],[Cost (USD)]]-MIN(groupC[Cost (USD)]))/(MAX(groupC[Cost (USD)])-MIN(groupC[Cost (USD)]))</f>
        <v>0.47868904050918937</v>
      </c>
      <c r="E2882">
        <f>(groupC[[#This Row],[Weight (lbs)]]-MIN(groupC[Weight (lbs)]))/(MAX(groupC[Weight (lbs)])-MIN(groupC[Weight (lbs)]))</f>
        <v>0.48529288407270721</v>
      </c>
      <c r="F2882">
        <f>IF(groupC[[#This Row],[normalized cost]]+groupC[[#This Row],[normalized weight]]&gt;1, 1, 0)</f>
        <v>0</v>
      </c>
    </row>
    <row r="2883" spans="1:6" x14ac:dyDescent="0.75">
      <c r="A2883">
        <v>23043.870029999998</v>
      </c>
      <c r="B2883">
        <v>57604.434159999997</v>
      </c>
      <c r="C2883">
        <v>0</v>
      </c>
      <c r="D2883">
        <f>(groupC[[#This Row],[Cost (USD)]]-MIN(groupC[Cost (USD)]))/(MAX(groupC[Cost (USD)])-MIN(groupC[Cost (USD)]))</f>
        <v>0.41822029946184497</v>
      </c>
      <c r="E2883">
        <f>(groupC[[#This Row],[Weight (lbs)]]-MIN(groupC[Weight (lbs)]))/(MAX(groupC[Weight (lbs)])-MIN(groupC[Weight (lbs)]))</f>
        <v>0.26356590818035081</v>
      </c>
      <c r="F2883">
        <f>IF(groupC[[#This Row],[normalized cost]]+groupC[[#This Row],[normalized weight]]&gt;1, 1, 0)</f>
        <v>0</v>
      </c>
    </row>
    <row r="2884" spans="1:6" x14ac:dyDescent="0.75">
      <c r="A2884">
        <v>22968.709019999998</v>
      </c>
      <c r="B2884">
        <v>57616.363219999999</v>
      </c>
      <c r="C2884">
        <v>0</v>
      </c>
      <c r="D2884">
        <f>(groupC[[#This Row],[Cost (USD)]]-MIN(groupC[Cost (USD)]))/(MAX(groupC[Cost (USD)])-MIN(groupC[Cost (USD)]))</f>
        <v>0.40638242513699935</v>
      </c>
      <c r="E2884">
        <f>(groupC[[#This Row],[Weight (lbs)]]-MIN(groupC[Weight (lbs)]))/(MAX(groupC[Weight (lbs)])-MIN(groupC[Weight (lbs)]))</f>
        <v>0.26487498601642728</v>
      </c>
      <c r="F2884">
        <f>IF(groupC[[#This Row],[normalized cost]]+groupC[[#This Row],[normalized weight]]&gt;1, 1, 0)</f>
        <v>0</v>
      </c>
    </row>
    <row r="2885" spans="1:6" x14ac:dyDescent="0.75">
      <c r="A2885">
        <v>23529.790929999999</v>
      </c>
      <c r="B2885">
        <v>59274.847090000003</v>
      </c>
      <c r="C2885">
        <v>0</v>
      </c>
      <c r="D2885">
        <f>(groupC[[#This Row],[Cost (USD)]]-MIN(groupC[Cost (USD)]))/(MAX(groupC[Cost (USD)])-MIN(groupC[Cost (USD)]))</f>
        <v>0.49475293980310575</v>
      </c>
      <c r="E2885">
        <f>(groupC[[#This Row],[Weight (lbs)]]-MIN(groupC[Weight (lbs)]))/(MAX(groupC[Weight (lbs)])-MIN(groupC[Weight (lbs)]))</f>
        <v>0.44687461345621982</v>
      </c>
      <c r="F2885">
        <f>IF(groupC[[#This Row],[normalized cost]]+groupC[[#This Row],[normalized weight]]&gt;1, 1, 0)</f>
        <v>0</v>
      </c>
    </row>
    <row r="2886" spans="1:6" x14ac:dyDescent="0.75">
      <c r="A2886">
        <v>24461.413499999999</v>
      </c>
      <c r="B2886">
        <v>59615.638400000003</v>
      </c>
      <c r="C2886">
        <v>0</v>
      </c>
      <c r="D2886">
        <f>(groupC[[#This Row],[Cost (USD)]]-MIN(groupC[Cost (USD)]))/(MAX(groupC[Cost (USD)])-MIN(groupC[Cost (USD)]))</f>
        <v>0.64148368360031816</v>
      </c>
      <c r="E2886">
        <f>(groupC[[#This Row],[Weight (lbs)]]-MIN(groupC[Weight (lbs)]))/(MAX(groupC[Weight (lbs)])-MIN(groupC[Weight (lbs)]))</f>
        <v>0.48427256020545101</v>
      </c>
      <c r="F2886">
        <f>IF(groupC[[#This Row],[normalized cost]]+groupC[[#This Row],[normalized weight]]&gt;1, 1, 0)</f>
        <v>1</v>
      </c>
    </row>
    <row r="2887" spans="1:6" x14ac:dyDescent="0.75">
      <c r="A2887">
        <v>23756.057560000001</v>
      </c>
      <c r="B2887">
        <v>60725.844369999999</v>
      </c>
      <c r="C2887">
        <v>0</v>
      </c>
      <c r="D2887">
        <f>(groupC[[#This Row],[Cost (USD)]]-MIN(groupC[Cost (USD)]))/(MAX(groupC[Cost (USD)])-MIN(groupC[Cost (USD)]))</f>
        <v>0.53038997993663206</v>
      </c>
      <c r="E2887">
        <f>(groupC[[#This Row],[Weight (lbs)]]-MIN(groupC[Weight (lbs)]))/(MAX(groupC[Weight (lbs)])-MIN(groupC[Weight (lbs)]))</f>
        <v>0.60610496182020546</v>
      </c>
      <c r="F2887">
        <f>IF(groupC[[#This Row],[normalized cost]]+groupC[[#This Row],[normalized weight]]&gt;1, 1, 0)</f>
        <v>1</v>
      </c>
    </row>
    <row r="2888" spans="1:6" x14ac:dyDescent="0.75">
      <c r="A2888">
        <v>23555.748759999999</v>
      </c>
      <c r="B2888">
        <v>58059.327590000001</v>
      </c>
      <c r="C2888">
        <v>0</v>
      </c>
      <c r="D2888">
        <f>(groupC[[#This Row],[Cost (USD)]]-MIN(groupC[Cost (USD)]))/(MAX(groupC[Cost (USD)])-MIN(groupC[Cost (USD)]))</f>
        <v>0.49884130329483772</v>
      </c>
      <c r="E2888">
        <f>(groupC[[#This Row],[Weight (lbs)]]-MIN(groupC[Weight (lbs)]))/(MAX(groupC[Weight (lbs)])-MIN(groupC[Weight (lbs)]))</f>
        <v>0.31348525697981178</v>
      </c>
      <c r="F2888">
        <f>IF(groupC[[#This Row],[normalized cost]]+groupC[[#This Row],[normalized weight]]&gt;1, 1, 0)</f>
        <v>0</v>
      </c>
    </row>
    <row r="2889" spans="1:6" x14ac:dyDescent="0.75">
      <c r="A2889">
        <v>23297.79897</v>
      </c>
      <c r="B2889">
        <v>58413.886810000004</v>
      </c>
      <c r="C2889">
        <v>0</v>
      </c>
      <c r="D2889">
        <f>(groupC[[#This Row],[Cost (USD)]]-MIN(groupC[Cost (USD)]))/(MAX(groupC[Cost (USD)])-MIN(groupC[Cost (USD)]))</f>
        <v>0.458214159032935</v>
      </c>
      <c r="E2889">
        <f>(groupC[[#This Row],[Weight (lbs)]]-MIN(groupC[Weight (lbs)]))/(MAX(groupC[Weight (lbs)])-MIN(groupC[Weight (lbs)]))</f>
        <v>0.35239407431147735</v>
      </c>
      <c r="F2889">
        <f>IF(groupC[[#This Row],[normalized cost]]+groupC[[#This Row],[normalized weight]]&gt;1, 1, 0)</f>
        <v>0</v>
      </c>
    </row>
    <row r="2890" spans="1:6" x14ac:dyDescent="0.75">
      <c r="A2890">
        <v>22347.15192</v>
      </c>
      <c r="B2890">
        <v>59294.761509999997</v>
      </c>
      <c r="C2890">
        <v>0</v>
      </c>
      <c r="D2890">
        <f>(groupC[[#This Row],[Cost (USD)]]-MIN(groupC[Cost (USD)]))/(MAX(groupC[Cost (USD)])-MIN(groupC[Cost (USD)]))</f>
        <v>0.30848705577573743</v>
      </c>
      <c r="E2890">
        <f>(groupC[[#This Row],[Weight (lbs)]]-MIN(groupC[Weight (lbs)]))/(MAX(groupC[Weight (lbs)])-MIN(groupC[Weight (lbs)]))</f>
        <v>0.44905999317937528</v>
      </c>
      <c r="F2890">
        <f>IF(groupC[[#This Row],[normalized cost]]+groupC[[#This Row],[normalized weight]]&gt;1, 1, 0)</f>
        <v>0</v>
      </c>
    </row>
    <row r="2891" spans="1:6" x14ac:dyDescent="0.75">
      <c r="A2891">
        <v>22180.797009999998</v>
      </c>
      <c r="B2891">
        <v>60121.35514</v>
      </c>
      <c r="C2891">
        <v>0</v>
      </c>
      <c r="D2891">
        <f>(groupC[[#This Row],[Cost (USD)]]-MIN(groupC[Cost (USD)]))/(MAX(groupC[Cost (USD)])-MIN(groupC[Cost (USD)]))</f>
        <v>0.2822861236980414</v>
      </c>
      <c r="E2891">
        <f>(groupC[[#This Row],[Weight (lbs)]]-MIN(groupC[Weight (lbs)]))/(MAX(groupC[Weight (lbs)])-MIN(groupC[Weight (lbs)]))</f>
        <v>0.53976918572889698</v>
      </c>
      <c r="F2891">
        <f>IF(groupC[[#This Row],[normalized cost]]+groupC[[#This Row],[normalized weight]]&gt;1, 1, 0)</f>
        <v>0</v>
      </c>
    </row>
    <row r="2892" spans="1:6" x14ac:dyDescent="0.75">
      <c r="A2892">
        <v>21865.737290000001</v>
      </c>
      <c r="B2892">
        <v>59396.016730000003</v>
      </c>
      <c r="C2892">
        <v>0</v>
      </c>
      <c r="D2892">
        <f>(groupC[[#This Row],[Cost (USD)]]-MIN(groupC[Cost (USD)]))/(MAX(groupC[Cost (USD)])-MIN(groupC[Cost (USD)]))</f>
        <v>0.23266415387377976</v>
      </c>
      <c r="E2892">
        <f>(groupC[[#This Row],[Weight (lbs)]]-MIN(groupC[Weight (lbs)]))/(MAX(groupC[Weight (lbs)])-MIN(groupC[Weight (lbs)]))</f>
        <v>0.46017159495596377</v>
      </c>
      <c r="F2892">
        <f>IF(groupC[[#This Row],[normalized cost]]+groupC[[#This Row],[normalized weight]]&gt;1, 1, 0)</f>
        <v>0</v>
      </c>
    </row>
    <row r="2893" spans="1:6" x14ac:dyDescent="0.75">
      <c r="A2893">
        <v>23176.003850000001</v>
      </c>
      <c r="B2893">
        <v>58629.055059999999</v>
      </c>
      <c r="C2893">
        <v>0</v>
      </c>
      <c r="D2893">
        <f>(groupC[[#This Row],[Cost (USD)]]-MIN(groupC[Cost (USD)]))/(MAX(groupC[Cost (USD)])-MIN(groupC[Cost (USD)]))</f>
        <v>0.43903140292122916</v>
      </c>
      <c r="E2893">
        <f>(groupC[[#This Row],[Weight (lbs)]]-MIN(groupC[Weight (lbs)]))/(MAX(groupC[Weight (lbs)])-MIN(groupC[Weight (lbs)]))</f>
        <v>0.37600632767446673</v>
      </c>
      <c r="F2893">
        <f>IF(groupC[[#This Row],[normalized cost]]+groupC[[#This Row],[normalized weight]]&gt;1, 1, 0)</f>
        <v>0</v>
      </c>
    </row>
    <row r="2894" spans="1:6" x14ac:dyDescent="0.75">
      <c r="A2894">
        <v>22594.153920000001</v>
      </c>
      <c r="B2894">
        <v>60046.051520000001</v>
      </c>
      <c r="C2894">
        <v>0</v>
      </c>
      <c r="D2894">
        <f>(groupC[[#This Row],[Cost (USD)]]-MIN(groupC[Cost (USD)]))/(MAX(groupC[Cost (USD)])-MIN(groupC[Cost (USD)]))</f>
        <v>0.34738992089138093</v>
      </c>
      <c r="E2894">
        <f>(groupC[[#This Row],[Weight (lbs)]]-MIN(groupC[Weight (lbs)]))/(MAX(groupC[Weight (lbs)])-MIN(groupC[Weight (lbs)]))</f>
        <v>0.53150547509970203</v>
      </c>
      <c r="F2894">
        <f>IF(groupC[[#This Row],[normalized cost]]+groupC[[#This Row],[normalized weight]]&gt;1, 1, 0)</f>
        <v>0</v>
      </c>
    </row>
    <row r="2895" spans="1:6" x14ac:dyDescent="0.75">
      <c r="A2895">
        <v>22786.524119999998</v>
      </c>
      <c r="B2895">
        <v>60306.980230000001</v>
      </c>
      <c r="C2895">
        <v>0</v>
      </c>
      <c r="D2895">
        <f>(groupC[[#This Row],[Cost (USD)]]-MIN(groupC[Cost (USD)]))/(MAX(groupC[Cost (USD)])-MIN(groupC[Cost (USD)]))</f>
        <v>0.37768826642246672</v>
      </c>
      <c r="E2895">
        <f>(groupC[[#This Row],[Weight (lbs)]]-MIN(groupC[Weight (lbs)]))/(MAX(groupC[Weight (lbs)])-MIN(groupC[Weight (lbs)]))</f>
        <v>0.56013941533111689</v>
      </c>
      <c r="F2895">
        <f>IF(groupC[[#This Row],[normalized cost]]+groupC[[#This Row],[normalized weight]]&gt;1, 1, 0)</f>
        <v>0</v>
      </c>
    </row>
    <row r="2896" spans="1:6" x14ac:dyDescent="0.75">
      <c r="A2896">
        <v>23185.7353</v>
      </c>
      <c r="B2896">
        <v>58809.614990000002</v>
      </c>
      <c r="C2896">
        <v>0</v>
      </c>
      <c r="D2896">
        <f>(groupC[[#This Row],[Cost (USD)]]-MIN(groupC[Cost (USD)]))/(MAX(groupC[Cost (USD)])-MIN(groupC[Cost (USD)]))</f>
        <v>0.44056410827069842</v>
      </c>
      <c r="E2896">
        <f>(groupC[[#This Row],[Weight (lbs)]]-MIN(groupC[Weight (lbs)]))/(MAX(groupC[Weight (lbs)])-MIN(groupC[Weight (lbs)]))</f>
        <v>0.39582071392505808</v>
      </c>
      <c r="F2896">
        <f>IF(groupC[[#This Row],[normalized cost]]+groupC[[#This Row],[normalized weight]]&gt;1, 1, 0)</f>
        <v>0</v>
      </c>
    </row>
    <row r="2897" spans="1:6" x14ac:dyDescent="0.75">
      <c r="A2897">
        <v>25055.682860000001</v>
      </c>
      <c r="B2897">
        <v>60676.633020000001</v>
      </c>
      <c r="C2897">
        <v>0</v>
      </c>
      <c r="D2897">
        <f>(groupC[[#This Row],[Cost (USD)]]-MIN(groupC[Cost (USD)]))/(MAX(groupC[Cost (USD)])-MIN(groupC[Cost (USD)]))</f>
        <v>0.73508122837501555</v>
      </c>
      <c r="E2897">
        <f>(groupC[[#This Row],[Weight (lbs)]]-MIN(groupC[Weight (lbs)]))/(MAX(groupC[Weight (lbs)])-MIN(groupC[Weight (lbs)]))</f>
        <v>0.60070457926127907</v>
      </c>
      <c r="F2897">
        <f>IF(groupC[[#This Row],[normalized cost]]+groupC[[#This Row],[normalized weight]]&gt;1, 1, 0)</f>
        <v>1</v>
      </c>
    </row>
    <row r="2898" spans="1:6" x14ac:dyDescent="0.75">
      <c r="A2898">
        <v>23499.991730000002</v>
      </c>
      <c r="B2898">
        <v>58945.792979999998</v>
      </c>
      <c r="C2898">
        <v>0</v>
      </c>
      <c r="D2898">
        <f>(groupC[[#This Row],[Cost (USD)]]-MIN(groupC[Cost (USD)]))/(MAX(groupC[Cost (USD)])-MIN(groupC[Cost (USD)]))</f>
        <v>0.49005955975697657</v>
      </c>
      <c r="E2898">
        <f>(groupC[[#This Row],[Weight (lbs)]]-MIN(groupC[Weight (lbs)]))/(MAX(groupC[Weight (lbs)])-MIN(groupC[Weight (lbs)]))</f>
        <v>0.41076469010343303</v>
      </c>
      <c r="F2898">
        <f>IF(groupC[[#This Row],[normalized cost]]+groupC[[#This Row],[normalized weight]]&gt;1, 1, 0)</f>
        <v>0</v>
      </c>
    </row>
    <row r="2899" spans="1:6" x14ac:dyDescent="0.75">
      <c r="A2899">
        <v>23231.411080000002</v>
      </c>
      <c r="B2899">
        <v>59890.91603</v>
      </c>
      <c r="C2899">
        <v>0</v>
      </c>
      <c r="D2899">
        <f>(groupC[[#This Row],[Cost (USD)]]-MIN(groupC[Cost (USD)]))/(MAX(groupC[Cost (USD)])-MIN(groupC[Cost (USD)]))</f>
        <v>0.44775805288811793</v>
      </c>
      <c r="E2899">
        <f>(groupC[[#This Row],[Weight (lbs)]]-MIN(groupC[Weight (lbs)]))/(MAX(groupC[Weight (lbs)])-MIN(groupC[Weight (lbs)]))</f>
        <v>0.5144811302185609</v>
      </c>
      <c r="F2899">
        <f>IF(groupC[[#This Row],[normalized cost]]+groupC[[#This Row],[normalized weight]]&gt;1, 1, 0)</f>
        <v>0</v>
      </c>
    </row>
    <row r="2900" spans="1:6" x14ac:dyDescent="0.75">
      <c r="A2900">
        <v>21946.416160000001</v>
      </c>
      <c r="B2900">
        <v>57325.908029999999</v>
      </c>
      <c r="C2900">
        <v>0</v>
      </c>
      <c r="D2900">
        <f>(groupC[[#This Row],[Cost (USD)]]-MIN(groupC[Cost (USD)]))/(MAX(groupC[Cost (USD)])-MIN(groupC[Cost (USD)]))</f>
        <v>0.24537109226817541</v>
      </c>
      <c r="E2900">
        <f>(groupC[[#This Row],[Weight (lbs)]]-MIN(groupC[Weight (lbs)]))/(MAX(groupC[Weight (lbs)])-MIN(groupC[Weight (lbs)]))</f>
        <v>0.23300085246338031</v>
      </c>
      <c r="F2900">
        <f>IF(groupC[[#This Row],[normalized cost]]+groupC[[#This Row],[normalized weight]]&gt;1, 1, 0)</f>
        <v>0</v>
      </c>
    </row>
    <row r="2901" spans="1:6" x14ac:dyDescent="0.75">
      <c r="A2901">
        <v>24228.561549999999</v>
      </c>
      <c r="B2901">
        <v>59860.714930000002</v>
      </c>
      <c r="C2901">
        <v>0</v>
      </c>
      <c r="D2901">
        <f>(groupC[[#This Row],[Cost (USD)]]-MIN(groupC[Cost (USD)]))/(MAX(groupC[Cost (USD)])-MIN(groupC[Cost (USD)]))</f>
        <v>0.6048094542306589</v>
      </c>
      <c r="E2901">
        <f>(groupC[[#This Row],[Weight (lbs)]]-MIN(groupC[Weight (lbs)]))/(MAX(groupC[Weight (lbs)])-MIN(groupC[Weight (lbs)]))</f>
        <v>0.51116690507130536</v>
      </c>
      <c r="F2901">
        <f>IF(groupC[[#This Row],[normalized cost]]+groupC[[#This Row],[normalized weight]]&gt;1, 1, 0)</f>
        <v>1</v>
      </c>
    </row>
    <row r="2902" spans="1:6" x14ac:dyDescent="0.75">
      <c r="A2902">
        <v>22549.825850000001</v>
      </c>
      <c r="B2902">
        <v>58452.939180000001</v>
      </c>
      <c r="C2902">
        <v>0</v>
      </c>
      <c r="D2902">
        <f>(groupC[[#This Row],[Cost (USD)]]-MIN(groupC[Cost (USD)]))/(MAX(groupC[Cost (USD)])-MIN(groupC[Cost (USD)]))</f>
        <v>0.34040824087240623</v>
      </c>
      <c r="E2902">
        <f>(groupC[[#This Row],[Weight (lbs)]]-MIN(groupC[Weight (lbs)]))/(MAX(groupC[Weight (lbs)])-MIN(groupC[Weight (lbs)]))</f>
        <v>0.35667962506008999</v>
      </c>
      <c r="F2902">
        <f>IF(groupC[[#This Row],[normalized cost]]+groupC[[#This Row],[normalized weight]]&gt;1, 1, 0)</f>
        <v>0</v>
      </c>
    </row>
    <row r="2903" spans="1:6" x14ac:dyDescent="0.75">
      <c r="A2903">
        <v>25172.851279999999</v>
      </c>
      <c r="B2903">
        <v>59425.017570000004</v>
      </c>
      <c r="C2903">
        <v>0</v>
      </c>
      <c r="D2903">
        <f>(groupC[[#This Row],[Cost (USD)]]-MIN(groupC[Cost (USD)]))/(MAX(groupC[Cost (USD)])-MIN(groupC[Cost (USD)]))</f>
        <v>0.75353527829798372</v>
      </c>
      <c r="E2903">
        <f>(groupC[[#This Row],[Weight (lbs)]]-MIN(groupC[Weight (lbs)]))/(MAX(groupC[Weight (lbs)])-MIN(groupC[Weight (lbs)]))</f>
        <v>0.46335410530226046</v>
      </c>
      <c r="F2903">
        <f>IF(groupC[[#This Row],[normalized cost]]+groupC[[#This Row],[normalized weight]]&gt;1, 1, 0)</f>
        <v>1</v>
      </c>
    </row>
    <row r="2904" spans="1:6" x14ac:dyDescent="0.75">
      <c r="A2904">
        <v>22817.31928</v>
      </c>
      <c r="B2904">
        <v>57392.51799</v>
      </c>
      <c r="C2904">
        <v>0</v>
      </c>
      <c r="D2904">
        <f>(groupC[[#This Row],[Cost (USD)]]-MIN(groupC[Cost (USD)]))/(MAX(groupC[Cost (USD)])-MIN(groupC[Cost (USD)]))</f>
        <v>0.38253851037067244</v>
      </c>
      <c r="E2904">
        <f>(groupC[[#This Row],[Weight (lbs)]]-MIN(groupC[Weight (lbs)]))/(MAX(groupC[Weight (lbs)])-MIN(groupC[Weight (lbs)]))</f>
        <v>0.24031053338525732</v>
      </c>
      <c r="F2904">
        <f>IF(groupC[[#This Row],[normalized cost]]+groupC[[#This Row],[normalized weight]]&gt;1, 1, 0)</f>
        <v>0</v>
      </c>
    </row>
    <row r="2905" spans="1:6" x14ac:dyDescent="0.75">
      <c r="A2905">
        <v>22214.18519</v>
      </c>
      <c r="B2905">
        <v>57776.618240000003</v>
      </c>
      <c r="C2905">
        <v>0</v>
      </c>
      <c r="D2905">
        <f>(groupC[[#This Row],[Cost (USD)]]-MIN(groupC[Cost (USD)]))/(MAX(groupC[Cost (USD)])-MIN(groupC[Cost (USD)]))</f>
        <v>0.2875447688223598</v>
      </c>
      <c r="E2905">
        <f>(groupC[[#This Row],[Weight (lbs)]]-MIN(groupC[Weight (lbs)]))/(MAX(groupC[Weight (lbs)])-MIN(groupC[Weight (lbs)]))</f>
        <v>0.28246114073456585</v>
      </c>
      <c r="F2905">
        <f>IF(groupC[[#This Row],[normalized cost]]+groupC[[#This Row],[normalized weight]]&gt;1, 1, 0)</f>
        <v>0</v>
      </c>
    </row>
    <row r="2906" spans="1:6" x14ac:dyDescent="0.75">
      <c r="A2906">
        <v>23285.400750000001</v>
      </c>
      <c r="B2906">
        <v>59138.153079999996</v>
      </c>
      <c r="C2906">
        <v>0</v>
      </c>
      <c r="D2906">
        <f>(groupC[[#This Row],[Cost (USD)]]-MIN(groupC[Cost (USD)]))/(MAX(groupC[Cost (USD)])-MIN(groupC[Cost (USD)]))</f>
        <v>0.45626143686738962</v>
      </c>
      <c r="E2906">
        <f>(groupC[[#This Row],[Weight (lbs)]]-MIN(groupC[Weight (lbs)]))/(MAX(groupC[Weight (lbs)])-MIN(groupC[Weight (lbs)]))</f>
        <v>0.43187400998743097</v>
      </c>
      <c r="F2906">
        <f>IF(groupC[[#This Row],[normalized cost]]+groupC[[#This Row],[normalized weight]]&gt;1, 1, 0)</f>
        <v>0</v>
      </c>
    </row>
    <row r="2907" spans="1:6" x14ac:dyDescent="0.75">
      <c r="A2907">
        <v>21683.891370000001</v>
      </c>
      <c r="B2907">
        <v>57032.788330000003</v>
      </c>
      <c r="C2907">
        <v>0</v>
      </c>
      <c r="D2907">
        <f>(groupC[[#This Row],[Cost (USD)]]-MIN(groupC[Cost (USD)]))/(MAX(groupC[Cost (USD)])-MIN(groupC[Cost (USD)]))</f>
        <v>0.20402338457802474</v>
      </c>
      <c r="E2907">
        <f>(groupC[[#This Row],[Weight (lbs)]]-MIN(groupC[Weight (lbs)]))/(MAX(groupC[Weight (lbs)])-MIN(groupC[Weight (lbs)]))</f>
        <v>0.20083431942663582</v>
      </c>
      <c r="F2907">
        <f>IF(groupC[[#This Row],[normalized cost]]+groupC[[#This Row],[normalized weight]]&gt;1, 1, 0)</f>
        <v>0</v>
      </c>
    </row>
    <row r="2908" spans="1:6" x14ac:dyDescent="0.75">
      <c r="A2908">
        <v>22512.60974</v>
      </c>
      <c r="B2908">
        <v>59293.422599999998</v>
      </c>
      <c r="C2908">
        <v>0</v>
      </c>
      <c r="D2908">
        <f>(groupC[[#This Row],[Cost (USD)]]-MIN(groupC[Cost (USD)]))/(MAX(groupC[Cost (USD)])-MIN(groupC[Cost (USD)]))</f>
        <v>0.3345466959964174</v>
      </c>
      <c r="E2908">
        <f>(groupC[[#This Row],[Weight (lbs)]]-MIN(groupC[Weight (lbs)]))/(MAX(groupC[Weight (lbs)])-MIN(groupC[Weight (lbs)]))</f>
        <v>0.44891306312742663</v>
      </c>
      <c r="F2908">
        <f>IF(groupC[[#This Row],[normalized cost]]+groupC[[#This Row],[normalized weight]]&gt;1, 1, 0)</f>
        <v>0</v>
      </c>
    </row>
    <row r="2909" spans="1:6" x14ac:dyDescent="0.75">
      <c r="A2909">
        <v>23860.744040000001</v>
      </c>
      <c r="B2909">
        <v>58628.901279999998</v>
      </c>
      <c r="C2909">
        <v>0</v>
      </c>
      <c r="D2909">
        <f>(groupC[[#This Row],[Cost (USD)]]-MIN(groupC[Cost (USD)]))/(MAX(groupC[Cost (USD)])-MIN(groupC[Cost (USD)]))</f>
        <v>0.54687812177706863</v>
      </c>
      <c r="E2909">
        <f>(groupC[[#This Row],[Weight (lbs)]]-MIN(groupC[Weight (lbs)]))/(MAX(groupC[Weight (lbs)])-MIN(groupC[Weight (lbs)]))</f>
        <v>0.37598945207910278</v>
      </c>
      <c r="F2909">
        <f>IF(groupC[[#This Row],[normalized cost]]+groupC[[#This Row],[normalized weight]]&gt;1, 1, 0)</f>
        <v>0</v>
      </c>
    </row>
    <row r="2910" spans="1:6" x14ac:dyDescent="0.75">
      <c r="A2910">
        <v>22930.759620000001</v>
      </c>
      <c r="B2910">
        <v>60199.666389999999</v>
      </c>
      <c r="C2910">
        <v>0</v>
      </c>
      <c r="D2910">
        <f>(groupC[[#This Row],[Cost (USD)]]-MIN(groupC[Cost (USD)]))/(MAX(groupC[Cost (USD)])-MIN(groupC[Cost (USD)]))</f>
        <v>0.40040538693722966</v>
      </c>
      <c r="E2910">
        <f>(groupC[[#This Row],[Weight (lbs)]]-MIN(groupC[Weight (lbs)]))/(MAX(groupC[Weight (lbs)])-MIN(groupC[Weight (lbs)]))</f>
        <v>0.54836294933562069</v>
      </c>
      <c r="F2910">
        <f>IF(groupC[[#This Row],[normalized cost]]+groupC[[#This Row],[normalized weight]]&gt;1, 1, 0)</f>
        <v>0</v>
      </c>
    </row>
    <row r="2911" spans="1:6" x14ac:dyDescent="0.75">
      <c r="A2911">
        <v>23108.568619999998</v>
      </c>
      <c r="B2911">
        <v>60549.593840000001</v>
      </c>
      <c r="C2911">
        <v>0</v>
      </c>
      <c r="D2911">
        <f>(groupC[[#This Row],[Cost (USD)]]-MIN(groupC[Cost (USD)]))/(MAX(groupC[Cost (USD)])-MIN(groupC[Cost (USD)]))</f>
        <v>0.42841034051391058</v>
      </c>
      <c r="E2911">
        <f>(groupC[[#This Row],[Weight (lbs)]]-MIN(groupC[Weight (lbs)]))/(MAX(groupC[Weight (lbs)])-MIN(groupC[Weight (lbs)]))</f>
        <v>0.58676348290906877</v>
      </c>
      <c r="F2911">
        <f>IF(groupC[[#This Row],[normalized cost]]+groupC[[#This Row],[normalized weight]]&gt;1, 1, 0)</f>
        <v>1</v>
      </c>
    </row>
    <row r="2912" spans="1:6" x14ac:dyDescent="0.75">
      <c r="A2912">
        <v>22966.725740000002</v>
      </c>
      <c r="B2912">
        <v>58676.731610000003</v>
      </c>
      <c r="C2912">
        <v>0</v>
      </c>
      <c r="D2912">
        <f>(groupC[[#This Row],[Cost (USD)]]-MIN(groupC[Cost (USD)]))/(MAX(groupC[Cost (USD)])-MIN(groupC[Cost (USD)]))</f>
        <v>0.4060700581346009</v>
      </c>
      <c r="E2912">
        <f>(groupC[[#This Row],[Weight (lbs)]]-MIN(groupC[Weight (lbs)]))/(MAX(groupC[Weight (lbs)])-MIN(groupC[Weight (lbs)]))</f>
        <v>0.3812382834954271</v>
      </c>
      <c r="F2912">
        <f>IF(groupC[[#This Row],[normalized cost]]+groupC[[#This Row],[normalized weight]]&gt;1, 1, 0)</f>
        <v>0</v>
      </c>
    </row>
    <row r="2913" spans="1:6" x14ac:dyDescent="0.75">
      <c r="A2913">
        <v>22920.784619999999</v>
      </c>
      <c r="B2913">
        <v>58577.418980000002</v>
      </c>
      <c r="C2913">
        <v>0</v>
      </c>
      <c r="D2913">
        <f>(groupC[[#This Row],[Cost (USD)]]-MIN(groupC[Cost (USD)]))/(MAX(groupC[Cost (USD)])-MIN(groupC[Cost (USD)]))</f>
        <v>0.39883432241334477</v>
      </c>
      <c r="E2913">
        <f>(groupC[[#This Row],[Weight (lbs)]]-MIN(groupC[Weight (lbs)]))/(MAX(groupC[Weight (lbs)])-MIN(groupC[Weight (lbs)]))</f>
        <v>0.37033985874314657</v>
      </c>
      <c r="F2913">
        <f>IF(groupC[[#This Row],[normalized cost]]+groupC[[#This Row],[normalized weight]]&gt;1, 1, 0)</f>
        <v>0</v>
      </c>
    </row>
    <row r="2914" spans="1:6" x14ac:dyDescent="0.75">
      <c r="A2914">
        <v>22992.699670000002</v>
      </c>
      <c r="B2914">
        <v>60570.82576</v>
      </c>
      <c r="C2914">
        <v>0</v>
      </c>
      <c r="D2914">
        <f>(groupC[[#This Row],[Cost (USD)]]-MIN(groupC[Cost (USD)]))/(MAX(groupC[Cost (USD)])-MIN(groupC[Cost (USD)]))</f>
        <v>0.41016095737959957</v>
      </c>
      <c r="E2914">
        <f>(groupC[[#This Row],[Weight (lbs)]]-MIN(groupC[Weight (lbs)]))/(MAX(groupC[Weight (lbs)])-MIN(groupC[Weight (lbs)]))</f>
        <v>0.58909344318165868</v>
      </c>
      <c r="F2914">
        <f>IF(groupC[[#This Row],[normalized cost]]+groupC[[#This Row],[normalized weight]]&gt;1, 1, 0)</f>
        <v>0</v>
      </c>
    </row>
    <row r="2915" spans="1:6" x14ac:dyDescent="0.75">
      <c r="A2915">
        <v>23853.828860000001</v>
      </c>
      <c r="B2915">
        <v>60198.087070000001</v>
      </c>
      <c r="C2915">
        <v>0</v>
      </c>
      <c r="D2915">
        <f>(groupC[[#This Row],[Cost (USD)]]-MIN(groupC[Cost (USD)]))/(MAX(groupC[Cost (USD)])-MIN(groupC[Cost (USD)]))</f>
        <v>0.5457889795240084</v>
      </c>
      <c r="E2915">
        <f>(groupC[[#This Row],[Weight (lbs)]]-MIN(groupC[Weight (lbs)]))/(MAX(groupC[Weight (lbs)])-MIN(groupC[Weight (lbs)]))</f>
        <v>0.54818963703707679</v>
      </c>
      <c r="F2915">
        <f>IF(groupC[[#This Row],[normalized cost]]+groupC[[#This Row],[normalized weight]]&gt;1, 1, 0)</f>
        <v>1</v>
      </c>
    </row>
    <row r="2916" spans="1:6" x14ac:dyDescent="0.75">
      <c r="A2916">
        <v>23220.619620000001</v>
      </c>
      <c r="B2916">
        <v>58950.836900000002</v>
      </c>
      <c r="C2916">
        <v>0</v>
      </c>
      <c r="D2916">
        <f>(groupC[[#This Row],[Cost (USD)]]-MIN(groupC[Cost (USD)]))/(MAX(groupC[Cost (USD)])-MIN(groupC[Cost (USD)]))</f>
        <v>0.44605839574857703</v>
      </c>
      <c r="E2916">
        <f>(groupC[[#This Row],[Weight (lbs)]]-MIN(groupC[Weight (lbs)]))/(MAX(groupC[Weight (lbs)])-MIN(groupC[Weight (lbs)]))</f>
        <v>0.41131820260810203</v>
      </c>
      <c r="F2916">
        <f>IF(groupC[[#This Row],[normalized cost]]+groupC[[#This Row],[normalized weight]]&gt;1, 1, 0)</f>
        <v>0</v>
      </c>
    </row>
    <row r="2917" spans="1:6" x14ac:dyDescent="0.75">
      <c r="A2917">
        <v>23152.97999</v>
      </c>
      <c r="B2917">
        <v>60139.294699999999</v>
      </c>
      <c r="C2917">
        <v>0</v>
      </c>
      <c r="D2917">
        <f>(groupC[[#This Row],[Cost (USD)]]-MIN(groupC[Cost (USD)]))/(MAX(groupC[Cost (USD)])-MIN(groupC[Cost (USD)]))</f>
        <v>0.43540514029978683</v>
      </c>
      <c r="E2917">
        <f>(groupC[[#This Row],[Weight (lbs)]]-MIN(groupC[Weight (lbs)]))/(MAX(groupC[Weight (lbs)])-MIN(groupC[Weight (lbs)]))</f>
        <v>0.54173784716449702</v>
      </c>
      <c r="F2917">
        <f>IF(groupC[[#This Row],[normalized cost]]+groupC[[#This Row],[normalized weight]]&gt;1, 1, 0)</f>
        <v>0</v>
      </c>
    </row>
    <row r="2918" spans="1:6" x14ac:dyDescent="0.75">
      <c r="A2918">
        <v>22893.47107</v>
      </c>
      <c r="B2918">
        <v>59783.090479999999</v>
      </c>
      <c r="C2918">
        <v>0</v>
      </c>
      <c r="D2918">
        <f>(groupC[[#This Row],[Cost (USD)]]-MIN(groupC[Cost (USD)]))/(MAX(groupC[Cost (USD)])-MIN(groupC[Cost (USD)]))</f>
        <v>0.39453243274654309</v>
      </c>
      <c r="E2918">
        <f>(groupC[[#This Row],[Weight (lbs)]]-MIN(groupC[Weight (lbs)]))/(MAX(groupC[Weight (lbs)])-MIN(groupC[Weight (lbs)]))</f>
        <v>0.50264850990583454</v>
      </c>
      <c r="F2918">
        <f>IF(groupC[[#This Row],[normalized cost]]+groupC[[#This Row],[normalized weight]]&gt;1, 1, 0)</f>
        <v>0</v>
      </c>
    </row>
    <row r="2919" spans="1:6" x14ac:dyDescent="0.75">
      <c r="A2919">
        <v>24949.709490000001</v>
      </c>
      <c r="B2919">
        <v>58578.685870000001</v>
      </c>
      <c r="C2919">
        <v>0</v>
      </c>
      <c r="D2919">
        <f>(groupC[[#This Row],[Cost (USD)]]-MIN(groupC[Cost (USD)]))/(MAX(groupC[Cost (USD)])-MIN(groupC[Cost (USD)]))</f>
        <v>0.71839040109847463</v>
      </c>
      <c r="E2919">
        <f>(groupC[[#This Row],[Weight (lbs)]]-MIN(groupC[Weight (lbs)]))/(MAX(groupC[Weight (lbs)])-MIN(groupC[Weight (lbs)]))</f>
        <v>0.37047888542418805</v>
      </c>
      <c r="F2919">
        <f>IF(groupC[[#This Row],[normalized cost]]+groupC[[#This Row],[normalized weight]]&gt;1, 1, 0)</f>
        <v>1</v>
      </c>
    </row>
    <row r="2920" spans="1:6" x14ac:dyDescent="0.75">
      <c r="A2920">
        <v>21885.45217</v>
      </c>
      <c r="B2920">
        <v>59065.414040000003</v>
      </c>
      <c r="C2920">
        <v>0</v>
      </c>
      <c r="D2920">
        <f>(groupC[[#This Row],[Cost (USD)]]-MIN(groupC[Cost (USD)]))/(MAX(groupC[Cost (USD)])-MIN(groupC[Cost (USD)]))</f>
        <v>0.23576925147384403</v>
      </c>
      <c r="E2920">
        <f>(groupC[[#This Row],[Weight (lbs)]]-MIN(groupC[Weight (lbs)]))/(MAX(groupC[Weight (lbs)])-MIN(groupC[Weight (lbs)]))</f>
        <v>0.42389173266788915</v>
      </c>
      <c r="F2920">
        <f>IF(groupC[[#This Row],[normalized cost]]+groupC[[#This Row],[normalized weight]]&gt;1, 1, 0)</f>
        <v>0</v>
      </c>
    </row>
    <row r="2921" spans="1:6" x14ac:dyDescent="0.75">
      <c r="A2921">
        <v>23912.285749999999</v>
      </c>
      <c r="B2921">
        <v>60615.621919999998</v>
      </c>
      <c r="C2921">
        <v>0</v>
      </c>
      <c r="D2921">
        <f>(groupC[[#This Row],[Cost (USD)]]-MIN(groupC[Cost (USD)]))/(MAX(groupC[Cost (USD)])-MIN(groupC[Cost (USD)]))</f>
        <v>0.55499595155965953</v>
      </c>
      <c r="E2921">
        <f>(groupC[[#This Row],[Weight (lbs)]]-MIN(groupC[Weight (lbs)]))/(MAX(groupC[Weight (lbs)])-MIN(groupC[Weight (lbs)]))</f>
        <v>0.59400930915913897</v>
      </c>
      <c r="F2921">
        <f>IF(groupC[[#This Row],[normalized cost]]+groupC[[#This Row],[normalized weight]]&gt;1, 1, 0)</f>
        <v>1</v>
      </c>
    </row>
    <row r="2922" spans="1:6" x14ac:dyDescent="0.75">
      <c r="A2922">
        <v>22110.69009</v>
      </c>
      <c r="B2922">
        <v>59965.035470000003</v>
      </c>
      <c r="C2922">
        <v>0</v>
      </c>
      <c r="D2922">
        <f>(groupC[[#This Row],[Cost (USD)]]-MIN(groupC[Cost (USD)]))/(MAX(groupC[Cost (USD)])-MIN(groupC[Cost (USD)]))</f>
        <v>0.27124426957364917</v>
      </c>
      <c r="E2922">
        <f>(groupC[[#This Row],[Weight (lbs)]]-MIN(groupC[Weight (lbs)]))/(MAX(groupC[Weight (lbs)])-MIN(groupC[Weight (lbs)]))</f>
        <v>0.52261489064280087</v>
      </c>
      <c r="F2922">
        <f>IF(groupC[[#This Row],[normalized cost]]+groupC[[#This Row],[normalized weight]]&gt;1, 1, 0)</f>
        <v>0</v>
      </c>
    </row>
    <row r="2923" spans="1:6" x14ac:dyDescent="0.75">
      <c r="A2923">
        <v>24342.623240000001</v>
      </c>
      <c r="B2923">
        <v>59121.949930000002</v>
      </c>
      <c r="C2923">
        <v>0</v>
      </c>
      <c r="D2923">
        <f>(groupC[[#This Row],[Cost (USD)]]-MIN(groupC[Cost (USD)]))/(MAX(groupC[Cost (USD)])-MIN(groupC[Cost (USD)]))</f>
        <v>0.62277419354828556</v>
      </c>
      <c r="E2923">
        <f>(groupC[[#This Row],[Weight (lbs)]]-MIN(groupC[Weight (lbs)]))/(MAX(groupC[Weight (lbs)])-MIN(groupC[Weight (lbs)]))</f>
        <v>0.43009589968036482</v>
      </c>
      <c r="F2923">
        <f>IF(groupC[[#This Row],[normalized cost]]+groupC[[#This Row],[normalized weight]]&gt;1, 1, 0)</f>
        <v>1</v>
      </c>
    </row>
    <row r="2924" spans="1:6" x14ac:dyDescent="0.75">
      <c r="A2924">
        <v>22046.816770000001</v>
      </c>
      <c r="B2924">
        <v>59479.723729999998</v>
      </c>
      <c r="C2924">
        <v>0</v>
      </c>
      <c r="D2924">
        <f>(groupC[[#This Row],[Cost (USD)]]-MIN(groupC[Cost (USD)]))/(MAX(groupC[Cost (USD)])-MIN(groupC[Cost (USD)]))</f>
        <v>0.26118420871402742</v>
      </c>
      <c r="E2924">
        <f>(groupC[[#This Row],[Weight (lbs)]]-MIN(groupC[Weight (lbs)]))/(MAX(groupC[Weight (lbs)])-MIN(groupC[Weight (lbs)]))</f>
        <v>0.46935748038402147</v>
      </c>
      <c r="F2924">
        <f>IF(groupC[[#This Row],[normalized cost]]+groupC[[#This Row],[normalized weight]]&gt;1, 1, 0)</f>
        <v>0</v>
      </c>
    </row>
    <row r="2925" spans="1:6" x14ac:dyDescent="0.75">
      <c r="A2925">
        <v>23687.00879</v>
      </c>
      <c r="B2925">
        <v>57162.516759999999</v>
      </c>
      <c r="C2925">
        <v>0</v>
      </c>
      <c r="D2925">
        <f>(groupC[[#This Row],[Cost (USD)]]-MIN(groupC[Cost (USD)]))/(MAX(groupC[Cost (USD)])-MIN(groupC[Cost (USD)]))</f>
        <v>0.51951478465193346</v>
      </c>
      <c r="E2925">
        <f>(groupC[[#This Row],[Weight (lbs)]]-MIN(groupC[Weight (lbs)]))/(MAX(groupC[Weight (lbs)])-MIN(groupC[Weight (lbs)]))</f>
        <v>0.21507053019445496</v>
      </c>
      <c r="F2925">
        <f>IF(groupC[[#This Row],[normalized cost]]+groupC[[#This Row],[normalized weight]]&gt;1, 1, 0)</f>
        <v>0</v>
      </c>
    </row>
    <row r="2926" spans="1:6" x14ac:dyDescent="0.75">
      <c r="A2926">
        <v>23790.329290000001</v>
      </c>
      <c r="B2926">
        <v>58989.690929999997</v>
      </c>
      <c r="C2926">
        <v>0</v>
      </c>
      <c r="D2926">
        <f>(groupC[[#This Row],[Cost (USD)]]-MIN(groupC[Cost (USD)]))/(MAX(groupC[Cost (USD)])-MIN(groupC[Cost (USD)]))</f>
        <v>0.53578778436521879</v>
      </c>
      <c r="E2926">
        <f>(groupC[[#This Row],[Weight (lbs)]]-MIN(groupC[Weight (lbs)]))/(MAX(groupC[Weight (lbs)])-MIN(groupC[Weight (lbs)]))</f>
        <v>0.41558198781123068</v>
      </c>
      <c r="F2926">
        <f>IF(groupC[[#This Row],[normalized cost]]+groupC[[#This Row],[normalized weight]]&gt;1, 1, 0)</f>
        <v>0</v>
      </c>
    </row>
    <row r="2927" spans="1:6" x14ac:dyDescent="0.75">
      <c r="A2927">
        <v>24335.055219999998</v>
      </c>
      <c r="B2927">
        <v>59311.967230000002</v>
      </c>
      <c r="C2927">
        <v>0</v>
      </c>
      <c r="D2927">
        <f>(groupC[[#This Row],[Cost (USD)]]-MIN(groupC[Cost (USD)]))/(MAX(groupC[Cost (USD)])-MIN(groupC[Cost (USD)]))</f>
        <v>0.62158222886276648</v>
      </c>
      <c r="E2927">
        <f>(groupC[[#This Row],[Weight (lbs)]]-MIN(groupC[Weight (lbs)]))/(MAX(groupC[Weight (lbs)])-MIN(groupC[Weight (lbs)]))</f>
        <v>0.45094812407198048</v>
      </c>
      <c r="F2927">
        <f>IF(groupC[[#This Row],[normalized cost]]+groupC[[#This Row],[normalized weight]]&gt;1, 1, 0)</f>
        <v>1</v>
      </c>
    </row>
    <row r="2928" spans="1:6" x14ac:dyDescent="0.75">
      <c r="A2928">
        <v>22807.109690000001</v>
      </c>
      <c r="B2928">
        <v>61096.88637</v>
      </c>
      <c r="C2928">
        <v>0</v>
      </c>
      <c r="D2928">
        <f>(groupC[[#This Row],[Cost (USD)]]-MIN(groupC[Cost (USD)]))/(MAX(groupC[Cost (USD)])-MIN(groupC[Cost (USD)]))</f>
        <v>0.38093049787419075</v>
      </c>
      <c r="E2928">
        <f>(groupC[[#This Row],[Weight (lbs)]]-MIN(groupC[Weight (lbs)]))/(MAX(groupC[Weight (lbs)])-MIN(groupC[Weight (lbs)]))</f>
        <v>0.64682257565175605</v>
      </c>
      <c r="F2928">
        <f>IF(groupC[[#This Row],[normalized cost]]+groupC[[#This Row],[normalized weight]]&gt;1, 1, 0)</f>
        <v>1</v>
      </c>
    </row>
    <row r="2929" spans="1:6" x14ac:dyDescent="0.75">
      <c r="A2929">
        <v>22068.481500000002</v>
      </c>
      <c r="B2929">
        <v>60604.835229999997</v>
      </c>
      <c r="C2929">
        <v>0</v>
      </c>
      <c r="D2929">
        <f>(groupC[[#This Row],[Cost (USD)]]-MIN(groupC[Cost (USD)]))/(MAX(groupC[Cost (USD)])-MIN(groupC[Cost (USD)]))</f>
        <v>0.26459640808470802</v>
      </c>
      <c r="E2929">
        <f>(groupC[[#This Row],[Weight (lbs)]]-MIN(groupC[Weight (lbs)]))/(MAX(groupC[Weight (lbs)])-MIN(groupC[Weight (lbs)]))</f>
        <v>0.59282559335893126</v>
      </c>
      <c r="F2929">
        <f>IF(groupC[[#This Row],[normalized cost]]+groupC[[#This Row],[normalized weight]]&gt;1, 1, 0)</f>
        <v>0</v>
      </c>
    </row>
    <row r="2930" spans="1:6" x14ac:dyDescent="0.75">
      <c r="A2930">
        <v>23521.914929999999</v>
      </c>
      <c r="B2930">
        <v>59753.083870000002</v>
      </c>
      <c r="C2930">
        <v>0</v>
      </c>
      <c r="D2930">
        <f>(groupC[[#This Row],[Cost (USD)]]-MIN(groupC[Cost (USD)]))/(MAX(groupC[Cost (USD)])-MIN(groupC[Cost (USD)]))</f>
        <v>0.4935124682050992</v>
      </c>
      <c r="E2930">
        <f>(groupC[[#This Row],[Weight (lbs)]]-MIN(groupC[Weight (lbs)]))/(MAX(groupC[Weight (lbs)])-MIN(groupC[Weight (lbs)]))</f>
        <v>0.49935562781061671</v>
      </c>
      <c r="F2930">
        <f>IF(groupC[[#This Row],[normalized cost]]+groupC[[#This Row],[normalized weight]]&gt;1, 1, 0)</f>
        <v>0</v>
      </c>
    </row>
    <row r="2931" spans="1:6" x14ac:dyDescent="0.75">
      <c r="A2931">
        <v>22864.201929999999</v>
      </c>
      <c r="B2931">
        <v>58162.476110000003</v>
      </c>
      <c r="C2931">
        <v>0</v>
      </c>
      <c r="D2931">
        <f>(groupC[[#This Row],[Cost (USD)]]-MIN(groupC[Cost (USD)]))/(MAX(groupC[Cost (USD)])-MIN(groupC[Cost (USD)]))</f>
        <v>0.38992253725796044</v>
      </c>
      <c r="E2931">
        <f>(groupC[[#This Row],[Weight (lbs)]]-MIN(groupC[Weight (lbs)]))/(MAX(groupC[Weight (lbs)])-MIN(groupC[Weight (lbs)]))</f>
        <v>0.32480462676721067</v>
      </c>
      <c r="F2931">
        <f>IF(groupC[[#This Row],[normalized cost]]+groupC[[#This Row],[normalized weight]]&gt;1, 1, 0)</f>
        <v>0</v>
      </c>
    </row>
    <row r="2932" spans="1:6" x14ac:dyDescent="0.75">
      <c r="A2932">
        <v>23734.64532</v>
      </c>
      <c r="B2932">
        <v>59420.657809999997</v>
      </c>
      <c r="C2932">
        <v>0</v>
      </c>
      <c r="D2932">
        <f>(groupC[[#This Row],[Cost (USD)]]-MIN(groupC[Cost (USD)]))/(MAX(groupC[Cost (USD)])-MIN(groupC[Cost (USD)]))</f>
        <v>0.52701754779218046</v>
      </c>
      <c r="E2932">
        <f>(groupC[[#This Row],[Weight (lbs)]]-MIN(groupC[Weight (lbs)]))/(MAX(groupC[Weight (lbs)])-MIN(groupC[Weight (lbs)]))</f>
        <v>0.46287567152905279</v>
      </c>
      <c r="F2932">
        <f>IF(groupC[[#This Row],[normalized cost]]+groupC[[#This Row],[normalized weight]]&gt;1, 1, 0)</f>
        <v>0</v>
      </c>
    </row>
    <row r="2933" spans="1:6" x14ac:dyDescent="0.75">
      <c r="A2933">
        <v>23505.06911</v>
      </c>
      <c r="B2933">
        <v>61165.282460000002</v>
      </c>
      <c r="C2933">
        <v>0</v>
      </c>
      <c r="D2933">
        <f>(groupC[[#This Row],[Cost (USD)]]-MIN(groupC[Cost (USD)]))/(MAX(groupC[Cost (USD)])-MIN(groupC[Cost (USD)]))</f>
        <v>0.49085924813715498</v>
      </c>
      <c r="E2933">
        <f>(groupC[[#This Row],[Weight (lbs)]]-MIN(groupC[Weight (lbs)]))/(MAX(groupC[Weight (lbs)])-MIN(groupC[Weight (lbs)]))</f>
        <v>0.65432826390324261</v>
      </c>
      <c r="F2933">
        <f>IF(groupC[[#This Row],[normalized cost]]+groupC[[#This Row],[normalized weight]]&gt;1, 1, 0)</f>
        <v>1</v>
      </c>
    </row>
    <row r="2934" spans="1:6" x14ac:dyDescent="0.75">
      <c r="A2934">
        <v>22506.32476</v>
      </c>
      <c r="B2934">
        <v>59103.739540000002</v>
      </c>
      <c r="C2934">
        <v>0</v>
      </c>
      <c r="D2934">
        <f>(groupC[[#This Row],[Cost (USD)]]-MIN(groupC[Cost (USD)]))/(MAX(groupC[Cost (USD)])-MIN(groupC[Cost (USD)]))</f>
        <v>0.33355681037122192</v>
      </c>
      <c r="E2934">
        <f>(groupC[[#This Row],[Weight (lbs)]]-MIN(groupC[Weight (lbs)]))/(MAX(groupC[Weight (lbs)])-MIN(groupC[Weight (lbs)]))</f>
        <v>0.42809751775125182</v>
      </c>
      <c r="F2934">
        <f>IF(groupC[[#This Row],[normalized cost]]+groupC[[#This Row],[normalized weight]]&gt;1, 1, 0)</f>
        <v>0</v>
      </c>
    </row>
    <row r="2935" spans="1:6" x14ac:dyDescent="0.75">
      <c r="A2935">
        <v>23573.80488</v>
      </c>
      <c r="B2935">
        <v>58447.266309999999</v>
      </c>
      <c r="C2935">
        <v>0</v>
      </c>
      <c r="D2935">
        <f>(groupC[[#This Row],[Cost (USD)]]-MIN(groupC[Cost (USD)]))/(MAX(groupC[Cost (USD)])-MIN(groupC[Cost (USD)]))</f>
        <v>0.501685145858347</v>
      </c>
      <c r="E2935">
        <f>(groupC[[#This Row],[Weight (lbs)]]-MIN(groupC[Weight (lbs)]))/(MAX(groupC[Weight (lbs)])-MIN(groupC[Weight (lbs)]))</f>
        <v>0.35605709248971606</v>
      </c>
      <c r="F2935">
        <f>IF(groupC[[#This Row],[normalized cost]]+groupC[[#This Row],[normalized weight]]&gt;1, 1, 0)</f>
        <v>0</v>
      </c>
    </row>
    <row r="2936" spans="1:6" x14ac:dyDescent="0.75">
      <c r="A2936">
        <v>21515.05228</v>
      </c>
      <c r="B2936">
        <v>58908.804360000002</v>
      </c>
      <c r="C2936">
        <v>0</v>
      </c>
      <c r="D2936">
        <f>(groupC[[#This Row],[Cost (USD)]]-MIN(groupC[Cost (USD)]))/(MAX(groupC[Cost (USD)])-MIN(groupC[Cost (USD)]))</f>
        <v>0.17743119364629939</v>
      </c>
      <c r="E2936">
        <f>(groupC[[#This Row],[Weight (lbs)]]-MIN(groupC[Weight (lbs)]))/(MAX(groupC[Weight (lbs)])-MIN(groupC[Weight (lbs)]))</f>
        <v>0.40670561230274788</v>
      </c>
      <c r="F2936">
        <f>IF(groupC[[#This Row],[normalized cost]]+groupC[[#This Row],[normalized weight]]&gt;1, 1, 0)</f>
        <v>0</v>
      </c>
    </row>
    <row r="2937" spans="1:6" x14ac:dyDescent="0.75">
      <c r="A2937">
        <v>24866.544600000001</v>
      </c>
      <c r="B2937">
        <v>58703.434450000001</v>
      </c>
      <c r="C2937">
        <v>0</v>
      </c>
      <c r="D2937">
        <f>(groupC[[#This Row],[Cost (USD)]]-MIN(groupC[Cost (USD)]))/(MAX(groupC[Cost (USD)])-MIN(groupC[Cost (USD)]))</f>
        <v>0.70529191404967617</v>
      </c>
      <c r="E2937">
        <f>(groupC[[#This Row],[Weight (lbs)]]-MIN(groupC[Weight (lbs)]))/(MAX(groupC[Weight (lbs)])-MIN(groupC[Weight (lbs)]))</f>
        <v>0.38416861463671459</v>
      </c>
      <c r="F2937">
        <f>IF(groupC[[#This Row],[normalized cost]]+groupC[[#This Row],[normalized weight]]&gt;1, 1, 0)</f>
        <v>1</v>
      </c>
    </row>
    <row r="2938" spans="1:6" x14ac:dyDescent="0.75">
      <c r="A2938">
        <v>23988.47538</v>
      </c>
      <c r="B2938">
        <v>59291.20852</v>
      </c>
      <c r="C2938">
        <v>0</v>
      </c>
      <c r="D2938">
        <f>(groupC[[#This Row],[Cost (USD)]]-MIN(groupC[Cost (USD)]))/(MAX(groupC[Cost (USD)])-MIN(groupC[Cost (USD)]))</f>
        <v>0.56699583374320794</v>
      </c>
      <c r="E2938">
        <f>(groupC[[#This Row],[Weight (lbs)]]-MIN(groupC[Weight (lbs)]))/(MAX(groupC[Weight (lbs)])-MIN(groupC[Weight (lbs)]))</f>
        <v>0.44867009318215878</v>
      </c>
      <c r="F2938">
        <f>IF(groupC[[#This Row],[normalized cost]]+groupC[[#This Row],[normalized weight]]&gt;1, 1, 0)</f>
        <v>1</v>
      </c>
    </row>
    <row r="2939" spans="1:6" x14ac:dyDescent="0.75">
      <c r="A2939">
        <v>24321.54693</v>
      </c>
      <c r="B2939">
        <v>57468.396520000002</v>
      </c>
      <c r="C2939">
        <v>0</v>
      </c>
      <c r="D2939">
        <f>(groupC[[#This Row],[Cost (USD)]]-MIN(groupC[Cost (USD)]))/(MAX(groupC[Cost (USD)])-MIN(groupC[Cost (USD)]))</f>
        <v>0.61945467044699287</v>
      </c>
      <c r="E2939">
        <f>(groupC[[#This Row],[Weight (lbs)]]-MIN(groupC[Weight (lbs)]))/(MAX(groupC[Weight (lbs)])-MIN(groupC[Weight (lbs)]))</f>
        <v>0.24863733380851344</v>
      </c>
      <c r="F2939">
        <f>IF(groupC[[#This Row],[normalized cost]]+groupC[[#This Row],[normalized weight]]&gt;1, 1, 0)</f>
        <v>0</v>
      </c>
    </row>
    <row r="2940" spans="1:6" x14ac:dyDescent="0.75">
      <c r="A2940">
        <v>24143.42815</v>
      </c>
      <c r="B2940">
        <v>59239.405769999998</v>
      </c>
      <c r="C2940">
        <v>0</v>
      </c>
      <c r="D2940">
        <f>(groupC[[#This Row],[Cost (USD)]]-MIN(groupC[Cost (USD)]))/(MAX(groupC[Cost (USD)])-MIN(groupC[Cost (USD)]))</f>
        <v>0.59140092645745845</v>
      </c>
      <c r="E2940">
        <f>(groupC[[#This Row],[Weight (lbs)]]-MIN(groupC[Weight (lbs)]))/(MAX(groupC[Weight (lbs)])-MIN(groupC[Weight (lbs)]))</f>
        <v>0.44298533412546853</v>
      </c>
      <c r="F2940">
        <f>IF(groupC[[#This Row],[normalized cost]]+groupC[[#This Row],[normalized weight]]&gt;1, 1, 0)</f>
        <v>1</v>
      </c>
    </row>
    <row r="2941" spans="1:6" x14ac:dyDescent="0.75">
      <c r="A2941">
        <v>23409.546610000001</v>
      </c>
      <c r="B2941">
        <v>60179.312830000003</v>
      </c>
      <c r="C2941">
        <v>0</v>
      </c>
      <c r="D2941">
        <f>(groupC[[#This Row],[Cost (USD)]]-MIN(groupC[Cost (USD)]))/(MAX(groupC[Cost (USD)])-MIN(groupC[Cost (USD)]))</f>
        <v>0.4758144350060507</v>
      </c>
      <c r="E2941">
        <f>(groupC[[#This Row],[Weight (lbs)]]-MIN(groupC[Weight (lbs)]))/(MAX(groupC[Weight (lbs)])-MIN(groupC[Weight (lbs)]))</f>
        <v>0.54612937902234848</v>
      </c>
      <c r="F2941">
        <f>IF(groupC[[#This Row],[normalized cost]]+groupC[[#This Row],[normalized weight]]&gt;1, 1, 0)</f>
        <v>1</v>
      </c>
    </row>
    <row r="2942" spans="1:6" x14ac:dyDescent="0.75">
      <c r="A2942">
        <v>23236.707600000002</v>
      </c>
      <c r="B2942">
        <v>60553.46443</v>
      </c>
      <c r="C2942">
        <v>0</v>
      </c>
      <c r="D2942">
        <f>(groupC[[#This Row],[Cost (USD)]]-MIN(groupC[Cost (USD)]))/(MAX(groupC[Cost (USD)])-MIN(groupC[Cost (USD)]))</f>
        <v>0.44859225586275903</v>
      </c>
      <c r="E2942">
        <f>(groupC[[#This Row],[Weight (lbs)]]-MIN(groupC[Weight (lbs)]))/(MAX(groupC[Weight (lbs)])-MIN(groupC[Weight (lbs)]))</f>
        <v>0.58718823587213009</v>
      </c>
      <c r="F2942">
        <f>IF(groupC[[#This Row],[normalized cost]]+groupC[[#This Row],[normalized weight]]&gt;1, 1, 0)</f>
        <v>1</v>
      </c>
    </row>
    <row r="2943" spans="1:6" x14ac:dyDescent="0.75">
      <c r="A2943">
        <v>23077.438310000001</v>
      </c>
      <c r="B2943">
        <v>59018.635860000002</v>
      </c>
      <c r="C2943">
        <v>0</v>
      </c>
      <c r="D2943">
        <f>(groupC[[#This Row],[Cost (USD)]]-MIN(groupC[Cost (USD)]))/(MAX(groupC[Cost (USD)])-MIN(groupC[Cost (USD)]))</f>
        <v>0.42350731037270511</v>
      </c>
      <c r="E2943">
        <f>(groupC[[#This Row],[Weight (lbs)]]-MIN(groupC[Weight (lbs)]))/(MAX(groupC[Weight (lbs)])-MIN(groupC[Weight (lbs)]))</f>
        <v>0.41875836267478111</v>
      </c>
      <c r="F2943">
        <f>IF(groupC[[#This Row],[normalized cost]]+groupC[[#This Row],[normalized weight]]&gt;1, 1, 0)</f>
        <v>0</v>
      </c>
    </row>
    <row r="2944" spans="1:6" x14ac:dyDescent="0.75">
      <c r="A2944">
        <v>22474.422119999999</v>
      </c>
      <c r="B2944">
        <v>60638.323120000001</v>
      </c>
      <c r="C2944">
        <v>0</v>
      </c>
      <c r="D2944">
        <f>(groupC[[#This Row],[Cost (USD)]]-MIN(groupC[Cost (USD)]))/(MAX(groupC[Cost (USD)])-MIN(groupC[Cost (USD)]))</f>
        <v>0.32853213809831344</v>
      </c>
      <c r="E2944">
        <f>(groupC[[#This Row],[Weight (lbs)]]-MIN(groupC[Weight (lbs)]))/(MAX(groupC[Weight (lbs)])-MIN(groupC[Weight (lbs)]))</f>
        <v>0.59650050609941241</v>
      </c>
      <c r="F2944">
        <f>IF(groupC[[#This Row],[normalized cost]]+groupC[[#This Row],[normalized weight]]&gt;1, 1, 0)</f>
        <v>0</v>
      </c>
    </row>
    <row r="2945" spans="1:6" x14ac:dyDescent="0.75">
      <c r="A2945">
        <v>22652.063040000001</v>
      </c>
      <c r="B2945">
        <v>60499.810819999999</v>
      </c>
      <c r="C2945">
        <v>0</v>
      </c>
      <c r="D2945">
        <f>(groupC[[#This Row],[Cost (USD)]]-MIN(groupC[Cost (USD)]))/(MAX(groupC[Cost (USD)])-MIN(groupC[Cost (USD)]))</f>
        <v>0.35651061904089232</v>
      </c>
      <c r="E2945">
        <f>(groupC[[#This Row],[Weight (lbs)]]-MIN(groupC[Weight (lbs)]))/(MAX(groupC[Weight (lbs)])-MIN(groupC[Weight (lbs)]))</f>
        <v>0.58130036610900715</v>
      </c>
      <c r="F2945">
        <f>IF(groupC[[#This Row],[normalized cost]]+groupC[[#This Row],[normalized weight]]&gt;1, 1, 0)</f>
        <v>0</v>
      </c>
    </row>
    <row r="2946" spans="1:6" x14ac:dyDescent="0.75">
      <c r="A2946">
        <v>23900.911120000001</v>
      </c>
      <c r="B2946">
        <v>58147.575169999996</v>
      </c>
      <c r="C2946">
        <v>0</v>
      </c>
      <c r="D2946">
        <f>(groupC[[#This Row],[Cost (USD)]]-MIN(groupC[Cost (USD)]))/(MAX(groupC[Cost (USD)])-MIN(groupC[Cost (USD)]))</f>
        <v>0.55320444502679633</v>
      </c>
      <c r="E2946">
        <f>(groupC[[#This Row],[Weight (lbs)]]-MIN(groupC[Weight (lbs)]))/(MAX(groupC[Weight (lbs)])-MIN(groupC[Weight (lbs)]))</f>
        <v>0.32316941910703367</v>
      </c>
      <c r="F2946">
        <f>IF(groupC[[#This Row],[normalized cost]]+groupC[[#This Row],[normalized weight]]&gt;1, 1, 0)</f>
        <v>0</v>
      </c>
    </row>
    <row r="2947" spans="1:6" x14ac:dyDescent="0.75">
      <c r="A2947">
        <v>23538.768690000001</v>
      </c>
      <c r="B2947">
        <v>60820.790639999999</v>
      </c>
      <c r="C2947">
        <v>0</v>
      </c>
      <c r="D2947">
        <f>(groupC[[#This Row],[Cost (USD)]]-MIN(groupC[Cost (USD)]))/(MAX(groupC[Cost (USD)])-MIN(groupC[Cost (USD)]))</f>
        <v>0.4961669388246549</v>
      </c>
      <c r="E2947">
        <f>(groupC[[#This Row],[Weight (lbs)]]-MIN(groupC[Weight (lbs)]))/(MAX(groupC[Weight (lbs)])-MIN(groupC[Weight (lbs)]))</f>
        <v>0.61652422852479993</v>
      </c>
      <c r="F2947">
        <f>IF(groupC[[#This Row],[normalized cost]]+groupC[[#This Row],[normalized weight]]&gt;1, 1, 0)</f>
        <v>1</v>
      </c>
    </row>
    <row r="2948" spans="1:6" x14ac:dyDescent="0.75">
      <c r="A2948">
        <v>22446.83857</v>
      </c>
      <c r="B2948">
        <v>59093.237910000003</v>
      </c>
      <c r="C2948">
        <v>0</v>
      </c>
      <c r="D2948">
        <f>(groupC[[#This Row],[Cost (USD)]]-MIN(groupC[Cost (USD)]))/(MAX(groupC[Cost (USD)])-MIN(groupC[Cost (USD)]))</f>
        <v>0.32418772337672991</v>
      </c>
      <c r="E2948">
        <f>(groupC[[#This Row],[Weight (lbs)]]-MIN(groupC[Weight (lbs)]))/(MAX(groupC[Weight (lbs)])-MIN(groupC[Weight (lbs)]))</f>
        <v>0.42694508402422959</v>
      </c>
      <c r="F2948">
        <f>IF(groupC[[#This Row],[normalized cost]]+groupC[[#This Row],[normalized weight]]&gt;1, 1, 0)</f>
        <v>0</v>
      </c>
    </row>
    <row r="2949" spans="1:6" x14ac:dyDescent="0.75">
      <c r="A2949">
        <v>22703.24798</v>
      </c>
      <c r="B2949">
        <v>56627.641689999997</v>
      </c>
      <c r="C2949">
        <v>0</v>
      </c>
      <c r="D2949">
        <f>(groupC[[#This Row],[Cost (USD)]]-MIN(groupC[Cost (USD)]))/(MAX(groupC[Cost (USD)])-MIN(groupC[Cost (USD)]))</f>
        <v>0.3645722574760964</v>
      </c>
      <c r="E2949">
        <f>(groupC[[#This Row],[Weight (lbs)]]-MIN(groupC[Weight (lbs)]))/(MAX(groupC[Weight (lbs)])-MIN(groupC[Weight (lbs)]))</f>
        <v>0.15637411159929968</v>
      </c>
      <c r="F2949">
        <f>IF(groupC[[#This Row],[normalized cost]]+groupC[[#This Row],[normalized weight]]&gt;1, 1, 0)</f>
        <v>0</v>
      </c>
    </row>
    <row r="2950" spans="1:6" x14ac:dyDescent="0.75">
      <c r="A2950">
        <v>24903.349750000001</v>
      </c>
      <c r="B2950">
        <v>61570.235159999997</v>
      </c>
      <c r="C2950">
        <v>0</v>
      </c>
      <c r="D2950">
        <f>(groupC[[#This Row],[Cost (USD)]]-MIN(groupC[Cost (USD)]))/(MAX(groupC[Cost (USD)])-MIN(groupC[Cost (USD)]))</f>
        <v>0.71108873264228278</v>
      </c>
      <c r="E2950">
        <f>(groupC[[#This Row],[Weight (lbs)]]-MIN(groupC[Weight (lbs)]))/(MAX(groupC[Weight (lbs)])-MIN(groupC[Weight (lbs)]))</f>
        <v>0.69876718903474655</v>
      </c>
      <c r="F2950">
        <f>IF(groupC[[#This Row],[normalized cost]]+groupC[[#This Row],[normalized weight]]&gt;1, 1, 0)</f>
        <v>1</v>
      </c>
    </row>
    <row r="2951" spans="1:6" x14ac:dyDescent="0.75">
      <c r="A2951">
        <v>23559.310409999998</v>
      </c>
      <c r="B2951">
        <v>59131.877769999999</v>
      </c>
      <c r="C2951">
        <v>0</v>
      </c>
      <c r="D2951">
        <f>(groupC[[#This Row],[Cost (USD)]]-MIN(groupC[Cost (USD)]))/(MAX(groupC[Cost (USD)])-MIN(groupC[Cost (USD)]))</f>
        <v>0.4994022638924811</v>
      </c>
      <c r="E2951">
        <f>(groupC[[#This Row],[Weight (lbs)]]-MIN(groupC[Weight (lbs)]))/(MAX(groupC[Weight (lbs)])-MIN(groupC[Weight (lbs)]))</f>
        <v>0.43118536652051037</v>
      </c>
      <c r="F2951">
        <f>IF(groupC[[#This Row],[normalized cost]]+groupC[[#This Row],[normalized weight]]&gt;1, 1, 0)</f>
        <v>0</v>
      </c>
    </row>
    <row r="2952" spans="1:6" x14ac:dyDescent="0.75">
      <c r="A2952">
        <v>22982.56942</v>
      </c>
      <c r="B2952">
        <v>61458.71226</v>
      </c>
      <c r="C2952">
        <v>0</v>
      </c>
      <c r="D2952">
        <f>(groupC[[#This Row],[Cost (USD)]]-MIN(groupC[Cost (USD)]))/(MAX(groupC[Cost (USD)])-MIN(groupC[Cost (USD)]))</f>
        <v>0.4085654409492151</v>
      </c>
      <c r="E2952">
        <f>(groupC[[#This Row],[Weight (lbs)]]-MIN(groupC[Weight (lbs)]))/(MAX(groupC[Weight (lbs)])-MIN(groupC[Weight (lbs)]))</f>
        <v>0.68652882686665107</v>
      </c>
      <c r="F2952">
        <f>IF(groupC[[#This Row],[normalized cost]]+groupC[[#This Row],[normalized weight]]&gt;1, 1, 0)</f>
        <v>1</v>
      </c>
    </row>
    <row r="2953" spans="1:6" x14ac:dyDescent="0.75">
      <c r="A2953">
        <v>23382.281279999999</v>
      </c>
      <c r="B2953">
        <v>60586.835550000003</v>
      </c>
      <c r="C2953">
        <v>0</v>
      </c>
      <c r="D2953">
        <f>(groupC[[#This Row],[Cost (USD)]]-MIN(groupC[Cost (USD)]))/(MAX(groupC[Cost (USD)])-MIN(groupC[Cost (USD)]))</f>
        <v>0.4715201399990322</v>
      </c>
      <c r="E2953">
        <f>(groupC[[#This Row],[Weight (lbs)]]-MIN(groupC[Weight (lbs)]))/(MAX(groupC[Weight (lbs)])-MIN(groupC[Weight (lbs)]))</f>
        <v>0.59085033444125823</v>
      </c>
      <c r="F2953">
        <f>IF(groupC[[#This Row],[normalized cost]]+groupC[[#This Row],[normalized weight]]&gt;1, 1, 0)</f>
        <v>1</v>
      </c>
    </row>
    <row r="2954" spans="1:6" x14ac:dyDescent="0.75">
      <c r="A2954">
        <v>24147.247579999999</v>
      </c>
      <c r="B2954">
        <v>57323.687769999997</v>
      </c>
      <c r="C2954">
        <v>0</v>
      </c>
      <c r="D2954">
        <f>(groupC[[#This Row],[Cost (USD)]]-MIN(groupC[Cost (USD)]))/(MAX(groupC[Cost (USD)])-MIN(groupC[Cost (USD)]))</f>
        <v>0.59200248745740425</v>
      </c>
      <c r="E2954">
        <f>(groupC[[#This Row],[Weight (lbs)]]-MIN(groupC[Weight (lbs)]))/(MAX(groupC[Weight (lbs)])-MIN(groupC[Weight (lbs)]))</f>
        <v>0.23275720433382702</v>
      </c>
      <c r="F2954">
        <f>IF(groupC[[#This Row],[normalized cost]]+groupC[[#This Row],[normalized weight]]&gt;1, 1, 0)</f>
        <v>0</v>
      </c>
    </row>
    <row r="2955" spans="1:6" x14ac:dyDescent="0.75">
      <c r="A2955">
        <v>23261.91447</v>
      </c>
      <c r="B2955">
        <v>59496.072169999999</v>
      </c>
      <c r="C2955">
        <v>0</v>
      </c>
      <c r="D2955">
        <f>(groupC[[#This Row],[Cost (USD)]]-MIN(groupC[Cost (USD)]))/(MAX(groupC[Cost (USD)])-MIN(groupC[Cost (USD)]))</f>
        <v>0.45256234300212422</v>
      </c>
      <c r="E2955">
        <f>(groupC[[#This Row],[Weight (lbs)]]-MIN(groupC[Weight (lbs)]))/(MAX(groupC[Weight (lbs)])-MIN(groupC[Weight (lbs)]))</f>
        <v>0.47115153460609971</v>
      </c>
      <c r="F2955">
        <f>IF(groupC[[#This Row],[normalized cost]]+groupC[[#This Row],[normalized weight]]&gt;1, 1, 0)</f>
        <v>0</v>
      </c>
    </row>
    <row r="2956" spans="1:6" x14ac:dyDescent="0.75">
      <c r="A2956">
        <v>23209.626029999999</v>
      </c>
      <c r="B2956">
        <v>59598.018940000002</v>
      </c>
      <c r="C2956">
        <v>0</v>
      </c>
      <c r="D2956">
        <f>(groupC[[#This Row],[Cost (USD)]]-MIN(groupC[Cost (USD)]))/(MAX(groupC[Cost (USD)])-MIN(groupC[Cost (USD)]))</f>
        <v>0.44432690309302464</v>
      </c>
      <c r="E2956">
        <f>(groupC[[#This Row],[Weight (lbs)]]-MIN(groupC[Weight (lbs)]))/(MAX(groupC[Weight (lbs)])-MIN(groupC[Weight (lbs)]))</f>
        <v>0.4823390260820889</v>
      </c>
      <c r="F2956">
        <f>IF(groupC[[#This Row],[normalized cost]]+groupC[[#This Row],[normalized weight]]&gt;1, 1, 0)</f>
        <v>0</v>
      </c>
    </row>
    <row r="2957" spans="1:6" x14ac:dyDescent="0.75">
      <c r="A2957">
        <v>23219.829849999998</v>
      </c>
      <c r="B2957">
        <v>60115.366849999999</v>
      </c>
      <c r="C2957">
        <v>0</v>
      </c>
      <c r="D2957">
        <f>(groupC[[#This Row],[Cost (USD)]]-MIN(groupC[Cost (USD)]))/(MAX(groupC[Cost (USD)])-MIN(groupC[Cost (USD)]))</f>
        <v>0.44593400681333561</v>
      </c>
      <c r="E2957">
        <f>(groupC[[#This Row],[Weight (lbs)]]-MIN(groupC[Weight (lbs)]))/(MAX(groupC[Weight (lbs)])-MIN(groupC[Weight (lbs)]))</f>
        <v>0.53911203942273389</v>
      </c>
      <c r="F2957">
        <f>IF(groupC[[#This Row],[normalized cost]]+groupC[[#This Row],[normalized weight]]&gt;1, 1, 0)</f>
        <v>0</v>
      </c>
    </row>
    <row r="2958" spans="1:6" x14ac:dyDescent="0.75">
      <c r="A2958">
        <v>22952.363000000001</v>
      </c>
      <c r="B2958">
        <v>59458.128389999998</v>
      </c>
      <c r="C2958">
        <v>0</v>
      </c>
      <c r="D2958">
        <f>(groupC[[#This Row],[Cost (USD)]]-MIN(groupC[Cost (USD)]))/(MAX(groupC[Cost (USD)])-MIN(groupC[Cost (USD)]))</f>
        <v>0.40380792367046264</v>
      </c>
      <c r="E2958">
        <f>(groupC[[#This Row],[Weight (lbs)]]-MIN(groupC[Weight (lbs)]))/(MAX(groupC[Weight (lbs)])-MIN(groupC[Weight (lbs)]))</f>
        <v>0.46698763892488471</v>
      </c>
      <c r="F2958">
        <f>IF(groupC[[#This Row],[normalized cost]]+groupC[[#This Row],[normalized weight]]&gt;1, 1, 0)</f>
        <v>0</v>
      </c>
    </row>
    <row r="2959" spans="1:6" x14ac:dyDescent="0.75">
      <c r="A2959">
        <v>23625.446449999999</v>
      </c>
      <c r="B2959">
        <v>58791.749770000002</v>
      </c>
      <c r="C2959">
        <v>0</v>
      </c>
      <c r="D2959">
        <f>(groupC[[#This Row],[Cost (USD)]]-MIN(groupC[Cost (USD)]))/(MAX(groupC[Cost (USD)])-MIN(groupC[Cost (USD)]))</f>
        <v>0.50981870361119941</v>
      </c>
      <c r="E2959">
        <f>(groupC[[#This Row],[Weight (lbs)]]-MIN(groupC[Weight (lbs)]))/(MAX(groupC[Weight (lbs)])-MIN(groupC[Weight (lbs)]))</f>
        <v>0.39386021045381847</v>
      </c>
      <c r="F2959">
        <f>IF(groupC[[#This Row],[normalized cost]]+groupC[[#This Row],[normalized weight]]&gt;1, 1, 0)</f>
        <v>0</v>
      </c>
    </row>
    <row r="2960" spans="1:6" x14ac:dyDescent="0.75">
      <c r="A2960">
        <v>23207.68621</v>
      </c>
      <c r="B2960">
        <v>59552.986389999998</v>
      </c>
      <c r="C2960">
        <v>0</v>
      </c>
      <c r="D2960">
        <f>(groupC[[#This Row],[Cost (USD)]]-MIN(groupC[Cost (USD)]))/(MAX(groupC[Cost (USD)])-MIN(groupC[Cost (USD)]))</f>
        <v>0.44402138104944355</v>
      </c>
      <c r="E2960">
        <f>(groupC[[#This Row],[Weight (lbs)]]-MIN(groupC[Weight (lbs)]))/(MAX(groupC[Weight (lbs)])-MIN(groupC[Weight (lbs)]))</f>
        <v>0.47739721900701348</v>
      </c>
      <c r="F2960">
        <f>IF(groupC[[#This Row],[normalized cost]]+groupC[[#This Row],[normalized weight]]&gt;1, 1, 0)</f>
        <v>0</v>
      </c>
    </row>
    <row r="2961" spans="1:6" x14ac:dyDescent="0.75">
      <c r="A2961">
        <v>20946.816859999999</v>
      </c>
      <c r="B2961">
        <v>58747.934560000002</v>
      </c>
      <c r="C2961">
        <v>0</v>
      </c>
      <c r="D2961">
        <f>(groupC[[#This Row],[Cost (USD)]]-MIN(groupC[Cost (USD)]))/(MAX(groupC[Cost (USD)])-MIN(groupC[Cost (USD)]))</f>
        <v>8.7933999703776577E-2</v>
      </c>
      <c r="E2961">
        <f>(groupC[[#This Row],[Weight (lbs)]]-MIN(groupC[Weight (lbs)]))/(MAX(groupC[Weight (lbs)])-MIN(groupC[Weight (lbs)]))</f>
        <v>0.38905199251426364</v>
      </c>
      <c r="F2961">
        <f>IF(groupC[[#This Row],[normalized cost]]+groupC[[#This Row],[normalized weight]]&gt;1, 1, 0)</f>
        <v>0</v>
      </c>
    </row>
    <row r="2962" spans="1:6" x14ac:dyDescent="0.75">
      <c r="A2962">
        <v>22513.401300000001</v>
      </c>
      <c r="B2962">
        <v>59040.47279</v>
      </c>
      <c r="C2962">
        <v>0</v>
      </c>
      <c r="D2962">
        <f>(groupC[[#This Row],[Cost (USD)]]-MIN(groupC[Cost (USD)]))/(MAX(groupC[Cost (USD)])-MIN(groupC[Cost (USD)]))</f>
        <v>0.33467136685702176</v>
      </c>
      <c r="E2962">
        <f>(groupC[[#This Row],[Weight (lbs)]]-MIN(groupC[Weight (lbs)]))/(MAX(groupC[Weight (lbs)])-MIN(groupC[Weight (lbs)]))</f>
        <v>0.42115471587201081</v>
      </c>
      <c r="F2962">
        <f>IF(groupC[[#This Row],[normalized cost]]+groupC[[#This Row],[normalized weight]]&gt;1, 1, 0)</f>
        <v>0</v>
      </c>
    </row>
    <row r="2963" spans="1:6" x14ac:dyDescent="0.75">
      <c r="A2963">
        <v>23470.87671</v>
      </c>
      <c r="B2963">
        <v>60249.601970000003</v>
      </c>
      <c r="C2963">
        <v>0</v>
      </c>
      <c r="D2963">
        <f>(groupC[[#This Row],[Cost (USD)]]-MIN(groupC[Cost (USD)]))/(MAX(groupC[Cost (USD)])-MIN(groupC[Cost (USD)]))</f>
        <v>0.48547393819966411</v>
      </c>
      <c r="E2963">
        <f>(groupC[[#This Row],[Weight (lbs)]]-MIN(groupC[Weight (lbs)]))/(MAX(groupC[Weight (lbs)])-MIN(groupC[Weight (lbs)]))</f>
        <v>0.55384280785000639</v>
      </c>
      <c r="F2963">
        <f>IF(groupC[[#This Row],[normalized cost]]+groupC[[#This Row],[normalized weight]]&gt;1, 1, 0)</f>
        <v>1</v>
      </c>
    </row>
    <row r="2964" spans="1:6" x14ac:dyDescent="0.75">
      <c r="A2964">
        <v>23032.872950000001</v>
      </c>
      <c r="B2964">
        <v>59902.299429999999</v>
      </c>
      <c r="C2964">
        <v>0</v>
      </c>
      <c r="D2964">
        <f>(groupC[[#This Row],[Cost (USD)]]-MIN(groupC[Cost (USD)]))/(MAX(groupC[Cost (USD)])-MIN(groupC[Cost (USD)]))</f>
        <v>0.41648825713058518</v>
      </c>
      <c r="E2964">
        <f>(groupC[[#This Row],[Weight (lbs)]]-MIN(groupC[Weight (lbs)]))/(MAX(groupC[Weight (lbs)])-MIN(groupC[Weight (lbs)]))</f>
        <v>0.51573032811338149</v>
      </c>
      <c r="F2964">
        <f>IF(groupC[[#This Row],[normalized cost]]+groupC[[#This Row],[normalized weight]]&gt;1, 1, 0)</f>
        <v>0</v>
      </c>
    </row>
    <row r="2965" spans="1:6" x14ac:dyDescent="0.75">
      <c r="A2965">
        <v>23794.786980000001</v>
      </c>
      <c r="B2965">
        <v>61428.604959999997</v>
      </c>
      <c r="C2965">
        <v>0</v>
      </c>
      <c r="D2965">
        <f>(groupC[[#This Row],[Cost (USD)]]-MIN(groupC[Cost (USD)]))/(MAX(groupC[Cost (USD)])-MIN(groupC[Cost (USD)]))</f>
        <v>0.53648987144466476</v>
      </c>
      <c r="E2965">
        <f>(groupC[[#This Row],[Weight (lbs)]]-MIN(groupC[Weight (lbs)]))/(MAX(groupC[Weight (lbs)])-MIN(groupC[Weight (lbs)]))</f>
        <v>0.68322489519608343</v>
      </c>
      <c r="F2965">
        <f>IF(groupC[[#This Row],[normalized cost]]+groupC[[#This Row],[normalized weight]]&gt;1, 1, 0)</f>
        <v>1</v>
      </c>
    </row>
    <row r="2966" spans="1:6" x14ac:dyDescent="0.75">
      <c r="A2966">
        <v>22644.443070000001</v>
      </c>
      <c r="B2966">
        <v>59544.744440000002</v>
      </c>
      <c r="C2966">
        <v>0</v>
      </c>
      <c r="D2966">
        <f>(groupC[[#This Row],[Cost (USD)]]-MIN(groupC[Cost (USD)]))/(MAX(groupC[Cost (USD)])-MIN(groupC[Cost (USD)]))</f>
        <v>0.35531047221983325</v>
      </c>
      <c r="E2966">
        <f>(groupC[[#This Row],[Weight (lbs)]]-MIN(groupC[Weight (lbs)]))/(MAX(groupC[Weight (lbs)])-MIN(groupC[Weight (lbs)]))</f>
        <v>0.47649275930347917</v>
      </c>
      <c r="F2966">
        <f>IF(groupC[[#This Row],[normalized cost]]+groupC[[#This Row],[normalized weight]]&gt;1, 1, 0)</f>
        <v>0</v>
      </c>
    </row>
    <row r="2967" spans="1:6" x14ac:dyDescent="0.75">
      <c r="A2967">
        <v>24045.870900000002</v>
      </c>
      <c r="B2967">
        <v>58493.508739999997</v>
      </c>
      <c r="C2967">
        <v>0</v>
      </c>
      <c r="D2967">
        <f>(groupC[[#This Row],[Cost (USD)]]-MIN(groupC[Cost (USD)]))/(MAX(groupC[Cost (USD)])-MIN(groupC[Cost (USD)]))</f>
        <v>0.57603563978851235</v>
      </c>
      <c r="E2967">
        <f>(groupC[[#This Row],[Weight (lbs)]]-MIN(groupC[Weight (lbs)]))/(MAX(groupC[Weight (lbs)])-MIN(groupC[Weight (lbs)]))</f>
        <v>0.36113167005067259</v>
      </c>
      <c r="F2967">
        <f>IF(groupC[[#This Row],[normalized cost]]+groupC[[#This Row],[normalized weight]]&gt;1, 1, 0)</f>
        <v>0</v>
      </c>
    </row>
    <row r="2968" spans="1:6" x14ac:dyDescent="0.75">
      <c r="A2968">
        <v>23425.754420000001</v>
      </c>
      <c r="B2968">
        <v>59582.865870000001</v>
      </c>
      <c r="C2968">
        <v>0</v>
      </c>
      <c r="D2968">
        <f>(groupC[[#This Row],[Cost (USD)]]-MIN(groupC[Cost (USD)]))/(MAX(groupC[Cost (USD)])-MIN(groupC[Cost (USD)]))</f>
        <v>0.47836716836954563</v>
      </c>
      <c r="E2968">
        <f>(groupC[[#This Row],[Weight (lbs)]]-MIN(groupC[Weight (lbs)]))/(MAX(groupC[Weight (lbs)])-MIN(groupC[Weight (lbs)]))</f>
        <v>0.48067615003942399</v>
      </c>
      <c r="F2968">
        <f>IF(groupC[[#This Row],[normalized cost]]+groupC[[#This Row],[normalized weight]]&gt;1, 1, 0)</f>
        <v>0</v>
      </c>
    </row>
    <row r="2969" spans="1:6" x14ac:dyDescent="0.75">
      <c r="A2969">
        <v>22760.630789999999</v>
      </c>
      <c r="B2969">
        <v>60159.983379999998</v>
      </c>
      <c r="C2969">
        <v>0</v>
      </c>
      <c r="D2969">
        <f>(groupC[[#This Row],[Cost (USD)]]-MIN(groupC[Cost (USD)]))/(MAX(groupC[Cost (USD)])-MIN(groupC[Cost (USD)]))</f>
        <v>0.3736100616938216</v>
      </c>
      <c r="E2969">
        <f>(groupC[[#This Row],[Weight (lbs)]]-MIN(groupC[Weight (lbs)]))/(MAX(groupC[Weight (lbs)])-MIN(groupC[Weight (lbs)]))</f>
        <v>0.54400819306314052</v>
      </c>
      <c r="F2969">
        <f>IF(groupC[[#This Row],[normalized cost]]+groupC[[#This Row],[normalized weight]]&gt;1, 1, 0)</f>
        <v>0</v>
      </c>
    </row>
    <row r="2970" spans="1:6" x14ac:dyDescent="0.75">
      <c r="A2970">
        <v>22663.234850000001</v>
      </c>
      <c r="B2970">
        <v>58506.647550000002</v>
      </c>
      <c r="C2970">
        <v>0</v>
      </c>
      <c r="D2970">
        <f>(groupC[[#This Row],[Cost (USD)]]-MIN(groupC[Cost (USD)]))/(MAX(groupC[Cost (USD)])-MIN(groupC[Cost (USD)]))</f>
        <v>0.35827018138260452</v>
      </c>
      <c r="E2970">
        <f>(groupC[[#This Row],[Weight (lbs)]]-MIN(groupC[Weight (lbs)]))/(MAX(groupC[Weight (lbs)])-MIN(groupC[Weight (lbs)]))</f>
        <v>0.36257350410661854</v>
      </c>
      <c r="F2970">
        <f>IF(groupC[[#This Row],[normalized cost]]+groupC[[#This Row],[normalized weight]]&gt;1, 1, 0)</f>
        <v>0</v>
      </c>
    </row>
    <row r="2971" spans="1:6" x14ac:dyDescent="0.75">
      <c r="A2971">
        <v>23809.61059</v>
      </c>
      <c r="B2971">
        <v>61289.856650000002</v>
      </c>
      <c r="C2971">
        <v>0</v>
      </c>
      <c r="D2971">
        <f>(groupC[[#This Row],[Cost (USD)]]-MIN(groupC[Cost (USD)]))/(MAX(groupC[Cost (USD)])-MIN(groupC[Cost (USD)]))</f>
        <v>0.53882459302731134</v>
      </c>
      <c r="E2971">
        <f>(groupC[[#This Row],[Weight (lbs)]]-MIN(groupC[Weight (lbs)]))/(MAX(groupC[Weight (lbs)])-MIN(groupC[Weight (lbs)]))</f>
        <v>0.66799885580873619</v>
      </c>
      <c r="F2971">
        <f>IF(groupC[[#This Row],[normalized cost]]+groupC[[#This Row],[normalized weight]]&gt;1, 1, 0)</f>
        <v>1</v>
      </c>
    </row>
    <row r="2972" spans="1:6" x14ac:dyDescent="0.75">
      <c r="A2972">
        <v>23872.472129999998</v>
      </c>
      <c r="B2972">
        <v>58424.451280000001</v>
      </c>
      <c r="C2972">
        <v>0</v>
      </c>
      <c r="D2972">
        <f>(groupC[[#This Row],[Cost (USD)]]-MIN(groupC[Cost (USD)]))/(MAX(groupC[Cost (USD)])-MIN(groupC[Cost (USD)]))</f>
        <v>0.54872529833164718</v>
      </c>
      <c r="E2972">
        <f>(groupC[[#This Row],[Weight (lbs)]]-MIN(groupC[Weight (lbs)]))/(MAX(groupC[Weight (lbs)])-MIN(groupC[Weight (lbs)]))</f>
        <v>0.35355340400944929</v>
      </c>
      <c r="F2972">
        <f>IF(groupC[[#This Row],[normalized cost]]+groupC[[#This Row],[normalized weight]]&gt;1, 1, 0)</f>
        <v>0</v>
      </c>
    </row>
    <row r="2973" spans="1:6" x14ac:dyDescent="0.75">
      <c r="A2973">
        <v>23568.9866</v>
      </c>
      <c r="B2973">
        <v>59593.459009999999</v>
      </c>
      <c r="C2973">
        <v>0</v>
      </c>
      <c r="D2973">
        <f>(groupC[[#This Row],[Cost (USD)]]-MIN(groupC[Cost (USD)]))/(MAX(groupC[Cost (USD)])-MIN(groupC[Cost (USD)]))</f>
        <v>0.50092626578073873</v>
      </c>
      <c r="E2973">
        <f>(groupC[[#This Row],[Weight (lbs)]]-MIN(groupC[Weight (lbs)]))/(MAX(groupC[Weight (lbs)])-MIN(groupC[Weight (lbs)]))</f>
        <v>0.48183862594183785</v>
      </c>
      <c r="F2973">
        <f>IF(groupC[[#This Row],[normalized cost]]+groupC[[#This Row],[normalized weight]]&gt;1, 1, 0)</f>
        <v>0</v>
      </c>
    </row>
    <row r="2974" spans="1:6" x14ac:dyDescent="0.75">
      <c r="A2974">
        <v>23503.810109999999</v>
      </c>
      <c r="B2974">
        <v>59042.007250000002</v>
      </c>
      <c r="C2974">
        <v>0</v>
      </c>
      <c r="D2974">
        <f>(groupC[[#This Row],[Cost (USD)]]-MIN(groupC[Cost (USD)]))/(MAX(groupC[Cost (USD)])-MIN(groupC[Cost (USD)]))</f>
        <v>0.49066095538170901</v>
      </c>
      <c r="E2974">
        <f>(groupC[[#This Row],[Weight (lbs)]]-MIN(groupC[Weight (lbs)]))/(MAX(groupC[Weight (lbs)])-MIN(groupC[Weight (lbs)]))</f>
        <v>0.42132310529886829</v>
      </c>
      <c r="F2974">
        <f>IF(groupC[[#This Row],[normalized cost]]+groupC[[#This Row],[normalized weight]]&gt;1, 1, 0)</f>
        <v>0</v>
      </c>
    </row>
    <row r="2975" spans="1:6" x14ac:dyDescent="0.75">
      <c r="A2975">
        <v>23772.336370000001</v>
      </c>
      <c r="B2975">
        <v>59610.966099999998</v>
      </c>
      <c r="C2975">
        <v>0</v>
      </c>
      <c r="D2975">
        <f>(groupC[[#This Row],[Cost (USD)]]-MIN(groupC[Cost (USD)]))/(MAX(groupC[Cost (USD)])-MIN(groupC[Cost (USD)]))</f>
        <v>0.53295389581453256</v>
      </c>
      <c r="E2975">
        <f>(groupC[[#This Row],[Weight (lbs)]]-MIN(groupC[Weight (lbs)]))/(MAX(groupC[Weight (lbs)])-MIN(groupC[Weight (lbs)]))</f>
        <v>0.48375982874349954</v>
      </c>
      <c r="F2975">
        <f>IF(groupC[[#This Row],[normalized cost]]+groupC[[#This Row],[normalized weight]]&gt;1, 1, 0)</f>
        <v>1</v>
      </c>
    </row>
    <row r="2976" spans="1:6" x14ac:dyDescent="0.75">
      <c r="A2976">
        <v>22175.094430000001</v>
      </c>
      <c r="B2976">
        <v>59967.505109999998</v>
      </c>
      <c r="C2976">
        <v>0</v>
      </c>
      <c r="D2976">
        <f>(groupC[[#This Row],[Cost (USD)]]-MIN(groupC[Cost (USD)]))/(MAX(groupC[Cost (USD)])-MIN(groupC[Cost (USD)]))</f>
        <v>0.28138796619101286</v>
      </c>
      <c r="E2976">
        <f>(groupC[[#This Row],[Weight (lbs)]]-MIN(groupC[Weight (lbs)]))/(MAX(groupC[Weight (lbs)])-MIN(groupC[Weight (lbs)]))</f>
        <v>0.52288590537380919</v>
      </c>
      <c r="F2976">
        <f>IF(groupC[[#This Row],[normalized cost]]+groupC[[#This Row],[normalized weight]]&gt;1, 1, 0)</f>
        <v>0</v>
      </c>
    </row>
    <row r="2977" spans="1:6" x14ac:dyDescent="0.75">
      <c r="A2977">
        <v>23291.617859999998</v>
      </c>
      <c r="B2977">
        <v>59697.48057</v>
      </c>
      <c r="C2977">
        <v>0</v>
      </c>
      <c r="D2977">
        <f>(groupC[[#This Row],[Cost (USD)]]-MIN(groupC[Cost (USD)]))/(MAX(groupC[Cost (USD)])-MIN(groupC[Cost (USD)]))</f>
        <v>0.45724063295381412</v>
      </c>
      <c r="E2977">
        <f>(groupC[[#This Row],[Weight (lbs)]]-MIN(groupC[Weight (lbs)]))/(MAX(groupC[Weight (lbs)])-MIN(groupC[Weight (lbs)]))</f>
        <v>0.49325380187942847</v>
      </c>
      <c r="F2977">
        <f>IF(groupC[[#This Row],[normalized cost]]+groupC[[#This Row],[normalized weight]]&gt;1, 1, 0)</f>
        <v>0</v>
      </c>
    </row>
    <row r="2978" spans="1:6" x14ac:dyDescent="0.75">
      <c r="A2978">
        <v>24119.765350000001</v>
      </c>
      <c r="B2978">
        <v>59360.490400000002</v>
      </c>
      <c r="C2978">
        <v>0</v>
      </c>
      <c r="D2978">
        <f>(groupC[[#This Row],[Cost (USD)]]-MIN(groupC[Cost (USD)]))/(MAX(groupC[Cost (USD)])-MIN(groupC[Cost (USD)]))</f>
        <v>0.58767403065637835</v>
      </c>
      <c r="E2978">
        <f>(groupC[[#This Row],[Weight (lbs)]]-MIN(groupC[Weight (lbs)]))/(MAX(groupC[Weight (lbs)])-MIN(groupC[Weight (lbs)]))</f>
        <v>0.45627298675044459</v>
      </c>
      <c r="F2978">
        <f>IF(groupC[[#This Row],[normalized cost]]+groupC[[#This Row],[normalized weight]]&gt;1, 1, 0)</f>
        <v>1</v>
      </c>
    </row>
    <row r="2979" spans="1:6" x14ac:dyDescent="0.75">
      <c r="A2979">
        <v>22551.45206</v>
      </c>
      <c r="B2979">
        <v>60103.648110000002</v>
      </c>
      <c r="C2979">
        <v>0</v>
      </c>
      <c r="D2979">
        <f>(groupC[[#This Row],[Cost (USD)]]-MIN(groupC[Cost (USD)]))/(MAX(groupC[Cost (USD)])-MIN(groupC[Cost (USD)]))</f>
        <v>0.34066436927735705</v>
      </c>
      <c r="E2979">
        <f>(groupC[[#This Row],[Weight (lbs)]]-MIN(groupC[Weight (lbs)]))/(MAX(groupC[Weight (lbs)])-MIN(groupC[Weight (lbs)]))</f>
        <v>0.53782604180005988</v>
      </c>
      <c r="F2979">
        <f>IF(groupC[[#This Row],[normalized cost]]+groupC[[#This Row],[normalized weight]]&gt;1, 1, 0)</f>
        <v>0</v>
      </c>
    </row>
    <row r="2980" spans="1:6" x14ac:dyDescent="0.75">
      <c r="A2980">
        <v>23344.471389999999</v>
      </c>
      <c r="B2980">
        <v>58313.393250000001</v>
      </c>
      <c r="C2980">
        <v>0</v>
      </c>
      <c r="D2980">
        <f>(groupC[[#This Row],[Cost (USD)]]-MIN(groupC[Cost (USD)]))/(MAX(groupC[Cost (USD)])-MIN(groupC[Cost (USD)]))</f>
        <v>0.46556507465256808</v>
      </c>
      <c r="E2980">
        <f>(groupC[[#This Row],[Weight (lbs)]]-MIN(groupC[Weight (lbs)]))/(MAX(groupC[Weight (lbs)])-MIN(groupC[Weight (lbs)]))</f>
        <v>0.34136605600455289</v>
      </c>
      <c r="F2980">
        <f>IF(groupC[[#This Row],[normalized cost]]+groupC[[#This Row],[normalized weight]]&gt;1, 1, 0)</f>
        <v>0</v>
      </c>
    </row>
    <row r="2981" spans="1:6" x14ac:dyDescent="0.75">
      <c r="A2981">
        <v>23624.005079999999</v>
      </c>
      <c r="B2981">
        <v>61541.611779999999</v>
      </c>
      <c r="C2981">
        <v>0</v>
      </c>
      <c r="D2981">
        <f>(groupC[[#This Row],[Cost (USD)]]-MIN(groupC[Cost (USD)]))/(MAX(groupC[Cost (USD)])-MIN(groupC[Cost (USD)]))</f>
        <v>0.5095916875437515</v>
      </c>
      <c r="E2981">
        <f>(groupC[[#This Row],[Weight (lbs)]]-MIN(groupC[Weight (lbs)]))/(MAX(groupC[Weight (lbs)])-MIN(groupC[Weight (lbs)]))</f>
        <v>0.69562610060434349</v>
      </c>
      <c r="F2981">
        <f>IF(groupC[[#This Row],[normalized cost]]+groupC[[#This Row],[normalized weight]]&gt;1, 1, 0)</f>
        <v>1</v>
      </c>
    </row>
    <row r="2982" spans="1:6" x14ac:dyDescent="0.75">
      <c r="A2982">
        <v>22927.84028</v>
      </c>
      <c r="B2982">
        <v>59602.627699999997</v>
      </c>
      <c r="C2982">
        <v>0</v>
      </c>
      <c r="D2982">
        <f>(groupC[[#This Row],[Cost (USD)]]-MIN(groupC[Cost (USD)]))/(MAX(groupC[Cost (USD)])-MIN(groupC[Cost (USD)]))</f>
        <v>0.39994559029490812</v>
      </c>
      <c r="E2982">
        <f>(groupC[[#This Row],[Weight (lbs)]]-MIN(groupC[Weight (lbs)]))/(MAX(groupC[Weight (lbs)])-MIN(groupC[Weight (lbs)]))</f>
        <v>0.48284478475609915</v>
      </c>
      <c r="F2982">
        <f>IF(groupC[[#This Row],[normalized cost]]+groupC[[#This Row],[normalized weight]]&gt;1, 1, 0)</f>
        <v>0</v>
      </c>
    </row>
    <row r="2983" spans="1:6" x14ac:dyDescent="0.75">
      <c r="A2983">
        <v>23544.00128</v>
      </c>
      <c r="B2983">
        <v>59150.96516</v>
      </c>
      <c r="C2983">
        <v>0</v>
      </c>
      <c r="D2983">
        <f>(groupC[[#This Row],[Cost (USD)]]-MIN(groupC[Cost (USD)]))/(MAX(groupC[Cost (USD)])-MIN(groupC[Cost (USD)]))</f>
        <v>0.49699107281132482</v>
      </c>
      <c r="E2983">
        <f>(groupC[[#This Row],[Weight (lbs)]]-MIN(groupC[Weight (lbs)]))/(MAX(groupC[Weight (lbs)])-MIN(groupC[Weight (lbs)]))</f>
        <v>0.43327998916450272</v>
      </c>
      <c r="F2983">
        <f>IF(groupC[[#This Row],[normalized cost]]+groupC[[#This Row],[normalized weight]]&gt;1, 1, 0)</f>
        <v>0</v>
      </c>
    </row>
    <row r="2984" spans="1:6" x14ac:dyDescent="0.75">
      <c r="A2984">
        <v>23293.56725</v>
      </c>
      <c r="B2984">
        <v>59599.794139999998</v>
      </c>
      <c r="C2984">
        <v>0</v>
      </c>
      <c r="D2984">
        <f>(groupC[[#This Row],[Cost (USD)]]-MIN(groupC[Cost (USD)]))/(MAX(groupC[Cost (USD)])-MIN(groupC[Cost (USD)]))</f>
        <v>0.45754766227433724</v>
      </c>
      <c r="E2984">
        <f>(groupC[[#This Row],[Weight (lbs)]]-MIN(groupC[Weight (lbs)]))/(MAX(groupC[Weight (lbs)])-MIN(groupC[Weight (lbs)]))</f>
        <v>0.48253383396926508</v>
      </c>
      <c r="F2984">
        <f>IF(groupC[[#This Row],[normalized cost]]+groupC[[#This Row],[normalized weight]]&gt;1, 1, 0)</f>
        <v>0</v>
      </c>
    </row>
    <row r="2985" spans="1:6" x14ac:dyDescent="0.75">
      <c r="A2985">
        <v>23436.716670000002</v>
      </c>
      <c r="B2985">
        <v>57997.518089999998</v>
      </c>
      <c r="C2985">
        <v>0</v>
      </c>
      <c r="D2985">
        <f>(groupC[[#This Row],[Cost (USD)]]-MIN(groupC[Cost (USD)]))/(MAX(groupC[Cost (USD)])-MIN(groupC[Cost (USD)]))</f>
        <v>0.48009372496873909</v>
      </c>
      <c r="E2985">
        <f>(groupC[[#This Row],[Weight (lbs)]]-MIN(groupC[Weight (lbs)]))/(MAX(groupC[Weight (lbs)])-MIN(groupC[Weight (lbs)]))</f>
        <v>0.30670237161340758</v>
      </c>
      <c r="F2985">
        <f>IF(groupC[[#This Row],[normalized cost]]+groupC[[#This Row],[normalized weight]]&gt;1, 1, 0)</f>
        <v>0</v>
      </c>
    </row>
    <row r="2986" spans="1:6" x14ac:dyDescent="0.75">
      <c r="A2986">
        <v>23088.296050000001</v>
      </c>
      <c r="B2986">
        <v>58683.835059999998</v>
      </c>
      <c r="C2986">
        <v>0</v>
      </c>
      <c r="D2986">
        <f>(groupC[[#This Row],[Cost (USD)]]-MIN(groupC[Cost (USD)]))/(MAX(groupC[Cost (USD)])-MIN(groupC[Cost (USD)]))</f>
        <v>0.42521740662569374</v>
      </c>
      <c r="E2986">
        <f>(groupC[[#This Row],[Weight (lbs)]]-MIN(groupC[Weight (lbs)]))/(MAX(groupC[Weight (lbs)])-MIN(groupC[Weight (lbs)]))</f>
        <v>0.38201780585131001</v>
      </c>
      <c r="F2986">
        <f>IF(groupC[[#This Row],[normalized cost]]+groupC[[#This Row],[normalized weight]]&gt;1, 1, 0)</f>
        <v>0</v>
      </c>
    </row>
    <row r="2987" spans="1:6" x14ac:dyDescent="0.75">
      <c r="A2987">
        <v>23811.230210000002</v>
      </c>
      <c r="B2987">
        <v>58854.48904</v>
      </c>
      <c r="C2987">
        <v>0</v>
      </c>
      <c r="D2987">
        <f>(groupC[[#This Row],[Cost (USD)]]-MIN(groupC[Cost (USD)]))/(MAX(groupC[Cost (USD)])-MIN(groupC[Cost (USD)]))</f>
        <v>0.5390796835059255</v>
      </c>
      <c r="E2987">
        <f>(groupC[[#This Row],[Weight (lbs)]]-MIN(groupC[Weight (lbs)]))/(MAX(groupC[Weight (lbs)])-MIN(groupC[Weight (lbs)]))</f>
        <v>0.40074512743877788</v>
      </c>
      <c r="F2987">
        <f>IF(groupC[[#This Row],[normalized cost]]+groupC[[#This Row],[normalized weight]]&gt;1, 1, 0)</f>
        <v>0</v>
      </c>
    </row>
    <row r="2988" spans="1:6" x14ac:dyDescent="0.75">
      <c r="A2988">
        <v>23393.828720000001</v>
      </c>
      <c r="B2988">
        <v>59447.958200000001</v>
      </c>
      <c r="C2988">
        <v>0</v>
      </c>
      <c r="D2988">
        <f>(groupC[[#This Row],[Cost (USD)]]-MIN(groupC[Cost (USD)]))/(MAX(groupC[Cost (USD)])-MIN(groupC[Cost (USD)]))</f>
        <v>0.47333886414195847</v>
      </c>
      <c r="E2988">
        <f>(groupC[[#This Row],[Weight (lbs)]]-MIN(groupC[Weight (lbs)]))/(MAX(groupC[Weight (lbs)])-MIN(groupC[Weight (lbs)]))</f>
        <v>0.46587157694534231</v>
      </c>
      <c r="F2988">
        <f>IF(groupC[[#This Row],[normalized cost]]+groupC[[#This Row],[normalized weight]]&gt;1, 1, 0)</f>
        <v>0</v>
      </c>
    </row>
    <row r="2989" spans="1:6" x14ac:dyDescent="0.75">
      <c r="A2989">
        <v>22439.875329999999</v>
      </c>
      <c r="B2989">
        <v>59733.031009999999</v>
      </c>
      <c r="C2989">
        <v>0</v>
      </c>
      <c r="D2989">
        <f>(groupC[[#This Row],[Cost (USD)]]-MIN(groupC[Cost (USD)]))/(MAX(groupC[Cost (USD)])-MIN(groupC[Cost (USD)]))</f>
        <v>0.32309101166391829</v>
      </c>
      <c r="E2989">
        <f>(groupC[[#This Row],[Weight (lbs)]]-MIN(groupC[Weight (lbs)]))/(MAX(groupC[Weight (lbs)])-MIN(groupC[Weight (lbs)]))</f>
        <v>0.4971550558815675</v>
      </c>
      <c r="F2989">
        <f>IF(groupC[[#This Row],[normalized cost]]+groupC[[#This Row],[normalized weight]]&gt;1, 1, 0)</f>
        <v>0</v>
      </c>
    </row>
    <row r="2990" spans="1:6" x14ac:dyDescent="0.75">
      <c r="A2990">
        <v>23440.344639999999</v>
      </c>
      <c r="B2990">
        <v>59756.876279999997</v>
      </c>
      <c r="C2990">
        <v>0</v>
      </c>
      <c r="D2990">
        <f>(groupC[[#This Row],[Cost (USD)]]-MIN(groupC[Cost (USD)]))/(MAX(groupC[Cost (USD)])-MIN(groupC[Cost (USD)]))</f>
        <v>0.48066513097983826</v>
      </c>
      <c r="E2990">
        <f>(groupC[[#This Row],[Weight (lbs)]]-MIN(groupC[Weight (lbs)]))/(MAX(groupC[Weight (lbs)])-MIN(groupC[Weight (lbs)]))</f>
        <v>0.49977180141325656</v>
      </c>
      <c r="F2990">
        <f>IF(groupC[[#This Row],[normalized cost]]+groupC[[#This Row],[normalized weight]]&gt;1, 1, 0)</f>
        <v>0</v>
      </c>
    </row>
    <row r="2991" spans="1:6" x14ac:dyDescent="0.75">
      <c r="A2991">
        <v>23595.388419999999</v>
      </c>
      <c r="B2991">
        <v>58182.28703</v>
      </c>
      <c r="C2991">
        <v>0</v>
      </c>
      <c r="D2991">
        <f>(groupC[[#This Row],[Cost (USD)]]-MIN(groupC[Cost (USD)]))/(MAX(groupC[Cost (USD)])-MIN(groupC[Cost (USD)]))</f>
        <v>0.50508455778755434</v>
      </c>
      <c r="E2991">
        <f>(groupC[[#This Row],[Weight (lbs)]]-MIN(groupC[Weight (lbs)]))/(MAX(groupC[Weight (lbs)])-MIN(groupC[Weight (lbs)]))</f>
        <v>0.32697864854967085</v>
      </c>
      <c r="F2991">
        <f>IF(groupC[[#This Row],[normalized cost]]+groupC[[#This Row],[normalized weight]]&gt;1, 1, 0)</f>
        <v>0</v>
      </c>
    </row>
    <row r="2992" spans="1:6" x14ac:dyDescent="0.75">
      <c r="A2992">
        <v>22663.798719999999</v>
      </c>
      <c r="B2992">
        <v>58352.084649999997</v>
      </c>
      <c r="C2992">
        <v>0</v>
      </c>
      <c r="D2992">
        <f>(groupC[[#This Row],[Cost (USD)]]-MIN(groupC[Cost (USD)]))/(MAX(groupC[Cost (USD)])-MIN(groupC[Cost (USD)]))</f>
        <v>0.35835899102201102</v>
      </c>
      <c r="E2992">
        <f>(groupC[[#This Row],[Weight (lbs)]]-MIN(groupC[Weight (lbs)]))/(MAX(groupC[Weight (lbs)])-MIN(groupC[Weight (lbs)]))</f>
        <v>0.34561199442608442</v>
      </c>
      <c r="F2992">
        <f>IF(groupC[[#This Row],[normalized cost]]+groupC[[#This Row],[normalized weight]]&gt;1, 1, 0)</f>
        <v>0</v>
      </c>
    </row>
    <row r="2993" spans="1:6" x14ac:dyDescent="0.75">
      <c r="A2993">
        <v>22734.454089999999</v>
      </c>
      <c r="B2993">
        <v>58722.558640000003</v>
      </c>
      <c r="C2993">
        <v>0</v>
      </c>
      <c r="D2993">
        <f>(groupC[[#This Row],[Cost (USD)]]-MIN(groupC[Cost (USD)]))/(MAX(groupC[Cost (USD)])-MIN(groupC[Cost (USD)]))</f>
        <v>0.36948722613268176</v>
      </c>
      <c r="E2993">
        <f>(groupC[[#This Row],[Weight (lbs)]]-MIN(groupC[Weight (lbs)]))/(MAX(groupC[Weight (lbs)])-MIN(groupC[Weight (lbs)]))</f>
        <v>0.38626727565962116</v>
      </c>
      <c r="F2993">
        <f>IF(groupC[[#This Row],[normalized cost]]+groupC[[#This Row],[normalized weight]]&gt;1, 1, 0)</f>
        <v>0</v>
      </c>
    </row>
    <row r="2994" spans="1:6" x14ac:dyDescent="0.75">
      <c r="A2994">
        <v>22808.466</v>
      </c>
      <c r="B2994">
        <v>58579.644379999998</v>
      </c>
      <c r="C2994">
        <v>0</v>
      </c>
      <c r="D2994">
        <f>(groupC[[#This Row],[Cost (USD)]]-MIN(groupC[Cost (USD)]))/(MAX(groupC[Cost (USD)])-MIN(groupC[Cost (USD)]))</f>
        <v>0.38114411697438011</v>
      </c>
      <c r="E2994">
        <f>(groupC[[#This Row],[Weight (lbs)]]-MIN(groupC[Weight (lbs)]))/(MAX(groupC[Weight (lbs)])-MIN(groupC[Weight (lbs)]))</f>
        <v>0.37058407092888446</v>
      </c>
      <c r="F2994">
        <f>IF(groupC[[#This Row],[normalized cost]]+groupC[[#This Row],[normalized weight]]&gt;1, 1, 0)</f>
        <v>0</v>
      </c>
    </row>
    <row r="2995" spans="1:6" x14ac:dyDescent="0.75">
      <c r="A2995">
        <v>23747.234980000001</v>
      </c>
      <c r="B2995">
        <v>59631.057970000002</v>
      </c>
      <c r="C2995">
        <v>0</v>
      </c>
      <c r="D2995">
        <f>(groupC[[#This Row],[Cost (USD)]]-MIN(groupC[Cost (USD)]))/(MAX(groupC[Cost (USD)])-MIN(groupC[Cost (USD)]))</f>
        <v>0.52900042179656848</v>
      </c>
      <c r="E2995">
        <f>(groupC[[#This Row],[Weight (lbs)]]-MIN(groupC[Weight (lbs)]))/(MAX(groupC[Weight (lbs)])-MIN(groupC[Weight (lbs)]))</f>
        <v>0.48596468157367478</v>
      </c>
      <c r="F2995">
        <f>IF(groupC[[#This Row],[normalized cost]]+groupC[[#This Row],[normalized weight]]&gt;1, 1, 0)</f>
        <v>1</v>
      </c>
    </row>
    <row r="2996" spans="1:6" x14ac:dyDescent="0.75">
      <c r="A2996">
        <v>22857.749879999999</v>
      </c>
      <c r="B2996">
        <v>59883.425179999998</v>
      </c>
      <c r="C2996">
        <v>0</v>
      </c>
      <c r="D2996">
        <f>(groupC[[#This Row],[Cost (USD)]]-MIN(groupC[Cost (USD)]))/(MAX(groupC[Cost (USD)])-MIN(groupC[Cost (USD)]))</f>
        <v>0.38890633807386726</v>
      </c>
      <c r="E2996">
        <f>(groupC[[#This Row],[Weight (lbs)]]-MIN(groupC[Weight (lbs)]))/(MAX(groupC[Weight (lbs)])-MIN(groupC[Weight (lbs)]))</f>
        <v>0.51365909514552288</v>
      </c>
      <c r="F2996">
        <f>IF(groupC[[#This Row],[normalized cost]]+groupC[[#This Row],[normalized weight]]&gt;1, 1, 0)</f>
        <v>0</v>
      </c>
    </row>
    <row r="2997" spans="1:6" x14ac:dyDescent="0.75">
      <c r="A2997">
        <v>23789.766250000001</v>
      </c>
      <c r="B2997">
        <v>59091.315269999999</v>
      </c>
      <c r="C2997">
        <v>0</v>
      </c>
      <c r="D2997">
        <f>(groupC[[#This Row],[Cost (USD)]]-MIN(groupC[Cost (USD)]))/(MAX(groupC[Cost (USD)])-MIN(groupC[Cost (USD)]))</f>
        <v>0.53569910545098021</v>
      </c>
      <c r="E2997">
        <f>(groupC[[#This Row],[Weight (lbs)]]-MIN(groupC[Weight (lbs)]))/(MAX(groupC[Weight (lbs)])-MIN(groupC[Weight (lbs)]))</f>
        <v>0.42673409628414288</v>
      </c>
      <c r="F2997">
        <f>IF(groupC[[#This Row],[normalized cost]]+groupC[[#This Row],[normalized weight]]&gt;1, 1, 0)</f>
        <v>0</v>
      </c>
    </row>
    <row r="2998" spans="1:6" x14ac:dyDescent="0.75">
      <c r="A2998">
        <v>22438.74711</v>
      </c>
      <c r="B2998">
        <v>59941.668420000002</v>
      </c>
      <c r="C2998">
        <v>0</v>
      </c>
      <c r="D2998">
        <f>(groupC[[#This Row],[Cost (USD)]]-MIN(groupC[Cost (USD)]))/(MAX(groupC[Cost (USD)])-MIN(groupC[Cost (USD)]))</f>
        <v>0.32291331678500751</v>
      </c>
      <c r="E2998">
        <f>(groupC[[#This Row],[Weight (lbs)]]-MIN(groupC[Weight (lbs)]))/(MAX(groupC[Weight (lbs)])-MIN(groupC[Weight (lbs)]))</f>
        <v>0.52005062428405291</v>
      </c>
      <c r="F2998">
        <f>IF(groupC[[#This Row],[normalized cost]]+groupC[[#This Row],[normalized weight]]&gt;1, 1, 0)</f>
        <v>0</v>
      </c>
    </row>
    <row r="2999" spans="1:6" x14ac:dyDescent="0.75">
      <c r="A2999">
        <v>23083.314429999999</v>
      </c>
      <c r="B2999">
        <v>60464.285900000003</v>
      </c>
      <c r="C2999">
        <v>0</v>
      </c>
      <c r="D2999">
        <f>(groupC[[#This Row],[Cost (USD)]]-MIN(groupC[Cost (USD)]))/(MAX(groupC[Cost (USD)])-MIN(groupC[Cost (USD)]))</f>
        <v>0.42443280046494414</v>
      </c>
      <c r="E2999">
        <f>(groupC[[#This Row],[Weight (lbs)]]-MIN(groupC[Weight (lbs)]))/(MAX(groupC[Weight (lbs)])-MIN(groupC[Weight (lbs)]))</f>
        <v>0.57740191263485441</v>
      </c>
      <c r="F2999">
        <f>IF(groupC[[#This Row],[normalized cost]]+groupC[[#This Row],[normalized weight]]&gt;1, 1, 0)</f>
        <v>1</v>
      </c>
    </row>
    <row r="3000" spans="1:6" x14ac:dyDescent="0.75">
      <c r="A3000">
        <v>24764.355360000001</v>
      </c>
      <c r="B3000">
        <v>59573.155879999998</v>
      </c>
      <c r="C3000">
        <v>0</v>
      </c>
      <c r="D3000">
        <f>(groupC[[#This Row],[Cost (USD)]]-MIN(groupC[Cost (USD)]))/(MAX(groupC[Cost (USD)])-MIN(groupC[Cost (USD)]))</f>
        <v>0.68919708801591895</v>
      </c>
      <c r="E3000">
        <f>(groupC[[#This Row],[Weight (lbs)]]-MIN(groupC[Weight (lbs)]))/(MAX(groupC[Weight (lbs)])-MIN(groupC[Weight (lbs)]))</f>
        <v>0.47961058974401721</v>
      </c>
      <c r="F3000">
        <f>IF(groupC[[#This Row],[normalized cost]]+groupC[[#This Row],[normalized weight]]&gt;1, 1, 0)</f>
        <v>1</v>
      </c>
    </row>
    <row r="3001" spans="1:6" x14ac:dyDescent="0.75">
      <c r="A3001">
        <v>22540.786700000001</v>
      </c>
      <c r="B3001">
        <v>58208.742579999998</v>
      </c>
      <c r="C3001">
        <v>0</v>
      </c>
      <c r="D3001">
        <f>(groupC[[#This Row],[Cost (USD)]]-MIN(groupC[Cost (USD)]))/(MAX(groupC[Cost (USD)])-MIN(groupC[Cost (USD)]))</f>
        <v>0.33898457291340151</v>
      </c>
      <c r="E3001">
        <f>(groupC[[#This Row],[Weight (lbs)]]-MIN(groupC[Weight (lbs)]))/(MAX(groupC[Weight (lbs)])-MIN(groupC[Weight (lbs)]))</f>
        <v>0.32988184244308782</v>
      </c>
      <c r="F3001">
        <f>IF(groupC[[#This Row],[normalized cost]]+groupC[[#This Row],[normalized weight]]&gt;1, 1, 0)</f>
        <v>0</v>
      </c>
    </row>
    <row r="3002" spans="1:6" x14ac:dyDescent="0.75">
      <c r="A3002">
        <v>23842.911830000001</v>
      </c>
      <c r="B3002">
        <v>60948.714970000001</v>
      </c>
      <c r="C3002">
        <v>0</v>
      </c>
      <c r="D3002">
        <f>(groupC[[#This Row],[Cost (USD)]]-MIN(groupC[Cost (USD)]))/(MAX(groupC[Cost (USD)])-MIN(groupC[Cost (USD)]))</f>
        <v>0.54406954508398986</v>
      </c>
      <c r="E3002">
        <f>(groupC[[#This Row],[Weight (lbs)]]-MIN(groupC[Weight (lbs)]))/(MAX(groupC[Weight (lbs)])-MIN(groupC[Weight (lbs)]))</f>
        <v>0.63056245996113303</v>
      </c>
      <c r="F3002">
        <f>IF(groupC[[#This Row],[normalized cost]]+groupC[[#This Row],[normalized weight]]&gt;1, 1, 0)</f>
        <v>1</v>
      </c>
    </row>
    <row r="3003" spans="1:6" x14ac:dyDescent="0.75">
      <c r="A3003">
        <v>23366.931840000001</v>
      </c>
      <c r="B3003">
        <v>59066.072070000002</v>
      </c>
      <c r="C3003">
        <v>0</v>
      </c>
      <c r="D3003">
        <f>(groupC[[#This Row],[Cost (USD)]]-MIN(groupC[Cost (USD)]))/(MAX(groupC[Cost (USD)])-MIN(groupC[Cost (USD)]))</f>
        <v>0.46910260008469717</v>
      </c>
      <c r="E3003">
        <f>(groupC[[#This Row],[Weight (lbs)]]-MIN(groupC[Weight (lbs)]))/(MAX(groupC[Weight (lbs)])-MIN(groupC[Weight (lbs)]))</f>
        <v>0.42396394393084463</v>
      </c>
      <c r="F3003">
        <f>IF(groupC[[#This Row],[normalized cost]]+groupC[[#This Row],[normalized weight]]&gt;1, 1, 0)</f>
        <v>0</v>
      </c>
    </row>
    <row r="3004" spans="1:6" x14ac:dyDescent="0.75">
      <c r="A3004">
        <v>21944.2245</v>
      </c>
      <c r="B3004">
        <v>59002.809860000001</v>
      </c>
      <c r="C3004">
        <v>0</v>
      </c>
      <c r="D3004">
        <f>(groupC[[#This Row],[Cost (USD)]]-MIN(groupC[Cost (USD)]))/(MAX(groupC[Cost (USD)])-MIN(groupC[Cost (USD)]))</f>
        <v>0.24502590537349697</v>
      </c>
      <c r="E3004">
        <f>(groupC[[#This Row],[Weight (lbs)]]-MIN(groupC[Weight (lbs)]))/(MAX(groupC[Weight (lbs)])-MIN(groupC[Weight (lbs)]))</f>
        <v>0.4170216402646546</v>
      </c>
      <c r="F3004">
        <f>IF(groupC[[#This Row],[normalized cost]]+groupC[[#This Row],[normalized weight]]&gt;1, 1, 0)</f>
        <v>0</v>
      </c>
    </row>
    <row r="3005" spans="1:6" x14ac:dyDescent="0.75">
      <c r="A3005">
        <v>24179.204119999999</v>
      </c>
      <c r="B3005">
        <v>59532.916369999999</v>
      </c>
      <c r="C3005">
        <v>0</v>
      </c>
      <c r="D3005">
        <f>(groupC[[#This Row],[Cost (USD)]]-MIN(groupC[Cost (USD)]))/(MAX(groupC[Cost (USD)])-MIN(groupC[Cost (USD)]))</f>
        <v>0.59703564899124872</v>
      </c>
      <c r="E3005">
        <f>(groupC[[#This Row],[Weight (lbs)]]-MIN(groupC[Weight (lbs)]))/(MAX(groupC[Weight (lbs)])-MIN(groupC[Weight (lbs)]))</f>
        <v>0.47519476396431898</v>
      </c>
      <c r="F3005">
        <f>IF(groupC[[#This Row],[normalized cost]]+groupC[[#This Row],[normalized weight]]&gt;1, 1, 0)</f>
        <v>1</v>
      </c>
    </row>
    <row r="3006" spans="1:6" x14ac:dyDescent="0.75">
      <c r="A3006">
        <v>22646.438160000002</v>
      </c>
      <c r="B3006">
        <v>62603.039799999999</v>
      </c>
      <c r="C3006">
        <v>0</v>
      </c>
      <c r="D3006">
        <f>(groupC[[#This Row],[Cost (USD)]]-MIN(groupC[Cost (USD)]))/(MAX(groupC[Cost (USD)])-MIN(groupC[Cost (USD)]))</f>
        <v>0.35562469929962848</v>
      </c>
      <c r="E3006">
        <f>(groupC[[#This Row],[Weight (lbs)]]-MIN(groupC[Weight (lbs)]))/(MAX(groupC[Weight (lbs)])-MIN(groupC[Weight (lbs)]))</f>
        <v>0.81210568035096842</v>
      </c>
      <c r="F3006">
        <f>IF(groupC[[#This Row],[normalized cost]]+groupC[[#This Row],[normalized weight]]&gt;1, 1, 0)</f>
        <v>1</v>
      </c>
    </row>
    <row r="3007" spans="1:6" x14ac:dyDescent="0.75">
      <c r="A3007">
        <v>25388.223580000002</v>
      </c>
      <c r="B3007">
        <v>56692.071779999998</v>
      </c>
      <c r="C3007">
        <v>0</v>
      </c>
      <c r="D3007">
        <f>(groupC[[#This Row],[Cost (USD)]]-MIN(groupC[Cost (USD)]))/(MAX(groupC[Cost (USD)])-MIN(groupC[Cost (USD)]))</f>
        <v>0.78745645924609753</v>
      </c>
      <c r="E3007">
        <f>(groupC[[#This Row],[Weight (lbs)]]-MIN(groupC[Weight (lbs)]))/(MAX(groupC[Weight (lbs)])-MIN(groupC[Weight (lbs)]))</f>
        <v>0.16344457673195881</v>
      </c>
      <c r="F3007">
        <f>IF(groupC[[#This Row],[normalized cost]]+groupC[[#This Row],[normalized weight]]&gt;1, 1, 0)</f>
        <v>0</v>
      </c>
    </row>
    <row r="3008" spans="1:6" x14ac:dyDescent="0.75">
      <c r="A3008">
        <v>22305.472239999999</v>
      </c>
      <c r="B3008">
        <v>59927.311900000001</v>
      </c>
      <c r="C3008">
        <v>0</v>
      </c>
      <c r="D3008">
        <f>(groupC[[#This Row],[Cost (USD)]]-MIN(groupC[Cost (USD)]))/(MAX(groupC[Cost (USD)])-MIN(groupC[Cost (USD)]))</f>
        <v>0.30192249771910945</v>
      </c>
      <c r="E3008">
        <f>(groupC[[#This Row],[Weight (lbs)]]-MIN(groupC[Weight (lbs)]))/(MAX(groupC[Weight (lbs)])-MIN(groupC[Weight (lbs)]))</f>
        <v>0.51847516048932085</v>
      </c>
      <c r="F3008">
        <f>IF(groupC[[#This Row],[normalized cost]]+groupC[[#This Row],[normalized weight]]&gt;1, 1, 0)</f>
        <v>0</v>
      </c>
    </row>
    <row r="3009" spans="1:6" x14ac:dyDescent="0.75">
      <c r="A3009">
        <v>22073.83395</v>
      </c>
      <c r="B3009">
        <v>59660.591119999997</v>
      </c>
      <c r="C3009">
        <v>0</v>
      </c>
      <c r="D3009">
        <f>(groupC[[#This Row],[Cost (USD)]]-MIN(groupC[Cost (USD)]))/(MAX(groupC[Cost (USD)])-MIN(groupC[Cost (USD)]))</f>
        <v>0.26543942004569687</v>
      </c>
      <c r="E3009">
        <f>(groupC[[#This Row],[Weight (lbs)]]-MIN(groupC[Weight (lbs)]))/(MAX(groupC[Weight (lbs)])-MIN(groupC[Weight (lbs)]))</f>
        <v>0.48920560685148451</v>
      </c>
      <c r="F3009">
        <f>IF(groupC[[#This Row],[normalized cost]]+groupC[[#This Row],[normalized weight]]&gt;1, 1, 0)</f>
        <v>0</v>
      </c>
    </row>
    <row r="3010" spans="1:6" x14ac:dyDescent="0.75">
      <c r="A3010">
        <v>23465.686180000001</v>
      </c>
      <c r="B3010">
        <v>58832.352870000002</v>
      </c>
      <c r="C3010">
        <v>0</v>
      </c>
      <c r="D3010">
        <f>(groupC[[#This Row],[Cost (USD)]]-MIN(groupC[Cost (USD)]))/(MAX(groupC[Cost (USD)])-MIN(groupC[Cost (USD)]))</f>
        <v>0.48465642867152792</v>
      </c>
      <c r="E3010">
        <f>(groupC[[#This Row],[Weight (lbs)]]-MIN(groupC[Weight (lbs)]))/(MAX(groupC[Weight (lbs)])-MIN(groupC[Weight (lbs)]))</f>
        <v>0.39831593607561827</v>
      </c>
      <c r="F3010">
        <f>IF(groupC[[#This Row],[normalized cost]]+groupC[[#This Row],[normalized weight]]&gt;1, 1, 0)</f>
        <v>0</v>
      </c>
    </row>
    <row r="3011" spans="1:6" x14ac:dyDescent="0.75">
      <c r="A3011">
        <v>22831.39819</v>
      </c>
      <c r="B3011">
        <v>60831.761480000001</v>
      </c>
      <c r="C3011">
        <v>0</v>
      </c>
      <c r="D3011">
        <f>(groupC[[#This Row],[Cost (USD)]]-MIN(groupC[Cost (USD)]))/(MAX(groupC[Cost (USD)])-MIN(groupC[Cost (USD)]))</f>
        <v>0.38475594155222276</v>
      </c>
      <c r="E3011">
        <f>(groupC[[#This Row],[Weight (lbs)]]-MIN(groupC[Weight (lbs)]))/(MAX(groupC[Weight (lbs)])-MIN(groupC[Weight (lbs)]))</f>
        <v>0.6177281526803613</v>
      </c>
      <c r="F3011">
        <f>IF(groupC[[#This Row],[normalized cost]]+groupC[[#This Row],[normalized weight]]&gt;1, 1, 0)</f>
        <v>1</v>
      </c>
    </row>
    <row r="3012" spans="1:6" x14ac:dyDescent="0.75">
      <c r="A3012">
        <v>22341.582020000002</v>
      </c>
      <c r="B3012">
        <v>59327.679279999997</v>
      </c>
      <c r="C3012">
        <v>0</v>
      </c>
      <c r="D3012">
        <f>(groupC[[#This Row],[Cost (USD)]]-MIN(groupC[Cost (USD)]))/(MAX(groupC[Cost (USD)])-MIN(groupC[Cost (USD)]))</f>
        <v>0.30760979539562888</v>
      </c>
      <c r="E3012">
        <f>(groupC[[#This Row],[Weight (lbs)]]-MIN(groupC[Weight (lbs)]))/(MAX(groupC[Weight (lbs)])-MIN(groupC[Weight (lbs)]))</f>
        <v>0.45267234177348542</v>
      </c>
      <c r="F3012">
        <f>IF(groupC[[#This Row],[normalized cost]]+groupC[[#This Row],[normalized weight]]&gt;1, 1, 0)</f>
        <v>0</v>
      </c>
    </row>
    <row r="3013" spans="1:6" x14ac:dyDescent="0.75">
      <c r="A3013">
        <v>22719.7834</v>
      </c>
      <c r="B3013">
        <v>60181.623639999998</v>
      </c>
      <c r="C3013">
        <v>0</v>
      </c>
      <c r="D3013">
        <f>(groupC[[#This Row],[Cost (USD)]]-MIN(groupC[Cost (USD)]))/(MAX(groupC[Cost (USD)])-MIN(groupC[Cost (USD)]))</f>
        <v>0.36717658948106202</v>
      </c>
      <c r="E3013">
        <f>(groupC[[#This Row],[Weight (lbs)]]-MIN(groupC[Weight (lbs)]))/(MAX(groupC[Weight (lbs)])-MIN(groupC[Weight (lbs)]))</f>
        <v>0.54638296397827779</v>
      </c>
      <c r="F3013">
        <f>IF(groupC[[#This Row],[normalized cost]]+groupC[[#This Row],[normalized weight]]&gt;1, 1, 0)</f>
        <v>0</v>
      </c>
    </row>
    <row r="3014" spans="1:6" x14ac:dyDescent="0.75">
      <c r="A3014">
        <v>23528.526760000001</v>
      </c>
      <c r="B3014">
        <v>60011.257010000001</v>
      </c>
      <c r="C3014">
        <v>0</v>
      </c>
      <c r="D3014">
        <f>(groupC[[#This Row],[Cost (USD)]]-MIN(groupC[Cost (USD)]))/(MAX(groupC[Cost (USD)])-MIN(groupC[Cost (USD)]))</f>
        <v>0.4945538327716113</v>
      </c>
      <c r="E3014">
        <f>(groupC[[#This Row],[Weight (lbs)]]-MIN(groupC[Weight (lbs)]))/(MAX(groupC[Weight (lbs)])-MIN(groupC[Weight (lbs)]))</f>
        <v>0.52768717576529245</v>
      </c>
      <c r="F3014">
        <f>IF(groupC[[#This Row],[normalized cost]]+groupC[[#This Row],[normalized weight]]&gt;1, 1, 0)</f>
        <v>1</v>
      </c>
    </row>
    <row r="3015" spans="1:6" x14ac:dyDescent="0.75">
      <c r="A3015">
        <v>24654.727569999999</v>
      </c>
      <c r="B3015">
        <v>60059.435539999999</v>
      </c>
      <c r="C3015">
        <v>0</v>
      </c>
      <c r="D3015">
        <f>(groupC[[#This Row],[Cost (USD)]]-MIN(groupC[Cost (USD)]))/(MAX(groupC[Cost (USD)])-MIN(groupC[Cost (USD)]))</f>
        <v>0.67193068884791152</v>
      </c>
      <c r="E3015">
        <f>(groupC[[#This Row],[Weight (lbs)]]-MIN(groupC[Weight (lbs)]))/(MAX(groupC[Weight (lbs)])-MIN(groupC[Weight (lbs)]))</f>
        <v>0.53297421814731838</v>
      </c>
      <c r="F3015">
        <f>IF(groupC[[#This Row],[normalized cost]]+groupC[[#This Row],[normalized weight]]&gt;1, 1, 0)</f>
        <v>1</v>
      </c>
    </row>
    <row r="3016" spans="1:6" x14ac:dyDescent="0.75">
      <c r="A3016">
        <v>24452.047900000001</v>
      </c>
      <c r="B3016">
        <v>59577.441729999999</v>
      </c>
      <c r="C3016">
        <v>0</v>
      </c>
      <c r="D3016">
        <f>(groupC[[#This Row],[Cost (USD)]]-MIN(groupC[Cost (USD)]))/(MAX(groupC[Cost (USD)])-MIN(groupC[Cost (USD)]))</f>
        <v>0.64000859970007851</v>
      </c>
      <c r="E3016">
        <f>(groupC[[#This Row],[Weight (lbs)]]-MIN(groupC[Weight (lbs)]))/(MAX(groupC[Weight (lbs)])-MIN(groupC[Weight (lbs)]))</f>
        <v>0.48008091274044334</v>
      </c>
      <c r="F3016">
        <f>IF(groupC[[#This Row],[normalized cost]]+groupC[[#This Row],[normalized weight]]&gt;1, 1, 0)</f>
        <v>1</v>
      </c>
    </row>
    <row r="3017" spans="1:6" x14ac:dyDescent="0.75">
      <c r="A3017">
        <v>23848.217779999999</v>
      </c>
      <c r="B3017">
        <v>58769.622589999999</v>
      </c>
      <c r="C3017">
        <v>0</v>
      </c>
      <c r="D3017">
        <f>(groupC[[#This Row],[Cost (USD)]]-MIN(groupC[Cost (USD)]))/(MAX(groupC[Cost (USD)])-MIN(groupC[Cost (USD)]))</f>
        <v>0.54490523328554397</v>
      </c>
      <c r="E3017">
        <f>(groupC[[#This Row],[Weight (lbs)]]-MIN(groupC[Weight (lbs)]))/(MAX(groupC[Weight (lbs)])-MIN(groupC[Weight (lbs)]))</f>
        <v>0.39143200564028974</v>
      </c>
      <c r="F3017">
        <f>IF(groupC[[#This Row],[normalized cost]]+groupC[[#This Row],[normalized weight]]&gt;1, 1, 0)</f>
        <v>0</v>
      </c>
    </row>
    <row r="3018" spans="1:6" x14ac:dyDescent="0.75">
      <c r="A3018">
        <v>23169.051179999999</v>
      </c>
      <c r="B3018">
        <v>56040.943099999997</v>
      </c>
      <c r="C3018">
        <v>0</v>
      </c>
      <c r="D3018">
        <f>(groupC[[#This Row],[Cost (USD)]]-MIN(groupC[Cost (USD)]))/(MAX(groupC[Cost (USD)])-MIN(groupC[Cost (USD)]))</f>
        <v>0.43793635598556196</v>
      </c>
      <c r="E3018">
        <f>(groupC[[#This Row],[Weight (lbs)]]-MIN(groupC[Weight (lbs)]))/(MAX(groupC[Weight (lbs)])-MIN(groupC[Weight (lbs)]))</f>
        <v>9.1990654677616523E-2</v>
      </c>
      <c r="F3018">
        <f>IF(groupC[[#This Row],[normalized cost]]+groupC[[#This Row],[normalized weight]]&gt;1, 1, 0)</f>
        <v>0</v>
      </c>
    </row>
    <row r="3019" spans="1:6" x14ac:dyDescent="0.75">
      <c r="A3019">
        <v>22693.529409999999</v>
      </c>
      <c r="B3019">
        <v>59071.203829999999</v>
      </c>
      <c r="C3019">
        <v>0</v>
      </c>
      <c r="D3019">
        <f>(groupC[[#This Row],[Cost (USD)]]-MIN(groupC[Cost (USD)]))/(MAX(groupC[Cost (USD)])-MIN(groupC[Cost (USD)]))</f>
        <v>0.3630415807292402</v>
      </c>
      <c r="E3019">
        <f>(groupC[[#This Row],[Weight (lbs)]]-MIN(groupC[Weight (lbs)]))/(MAX(groupC[Weight (lbs)])-MIN(groupC[Weight (lbs)]))</f>
        <v>0.42452709587039883</v>
      </c>
      <c r="F3019">
        <f>IF(groupC[[#This Row],[normalized cost]]+groupC[[#This Row],[normalized weight]]&gt;1, 1, 0)</f>
        <v>0</v>
      </c>
    </row>
    <row r="3020" spans="1:6" x14ac:dyDescent="0.75">
      <c r="A3020">
        <v>22554.751660000002</v>
      </c>
      <c r="B3020">
        <v>57434.057959999998</v>
      </c>
      <c r="C3020">
        <v>0</v>
      </c>
      <c r="D3020">
        <f>(groupC[[#This Row],[Cost (USD)]]-MIN(groupC[Cost (USD)]))/(MAX(groupC[Cost (USD)])-MIN(groupC[Cost (USD)]))</f>
        <v>0.34118405694683202</v>
      </c>
      <c r="E3020">
        <f>(groupC[[#This Row],[Weight (lbs)]]-MIN(groupC[Weight (lbs)]))/(MAX(groupC[Weight (lbs)])-MIN(groupC[Weight (lbs)]))</f>
        <v>0.24486906976937048</v>
      </c>
      <c r="F3020">
        <f>IF(groupC[[#This Row],[normalized cost]]+groupC[[#This Row],[normalized weight]]&gt;1, 1, 0)</f>
        <v>0</v>
      </c>
    </row>
    <row r="3021" spans="1:6" x14ac:dyDescent="0.75">
      <c r="A3021">
        <v>22109.060290000001</v>
      </c>
      <c r="B3021">
        <v>58336.375970000001</v>
      </c>
      <c r="C3021">
        <v>0</v>
      </c>
      <c r="D3021">
        <f>(groupC[[#This Row],[Cost (USD)]]-MIN(groupC[Cost (USD)]))/(MAX(groupC[Cost (USD)])-MIN(groupC[Cost (USD)]))</f>
        <v>0.27098757574296994</v>
      </c>
      <c r="E3021">
        <f>(groupC[[#This Row],[Weight (lbs)]]-MIN(groupC[Weight (lbs)]))/(MAX(groupC[Weight (lbs)])-MIN(groupC[Weight (lbs)]))</f>
        <v>0.3438881465435179</v>
      </c>
      <c r="F3021">
        <f>IF(groupC[[#This Row],[normalized cost]]+groupC[[#This Row],[normalized weight]]&gt;1, 1, 0)</f>
        <v>0</v>
      </c>
    </row>
    <row r="3022" spans="1:6" x14ac:dyDescent="0.75">
      <c r="A3022">
        <v>22798.616819999999</v>
      </c>
      <c r="B3022">
        <v>61598.8361</v>
      </c>
      <c r="C3022">
        <v>0</v>
      </c>
      <c r="D3022">
        <f>(groupC[[#This Row],[Cost (USD)]]-MIN(groupC[Cost (USD)]))/(MAX(groupC[Cost (USD)])-MIN(groupC[Cost (USD)]))</f>
        <v>0.37959286912602369</v>
      </c>
      <c r="E3022">
        <f>(groupC[[#This Row],[Weight (lbs)]]-MIN(groupC[Weight (lbs)]))/(MAX(groupC[Weight (lbs)])-MIN(groupC[Weight (lbs)]))</f>
        <v>0.70190581493192128</v>
      </c>
      <c r="F3022">
        <f>IF(groupC[[#This Row],[normalized cost]]+groupC[[#This Row],[normalized weight]]&gt;1, 1, 0)</f>
        <v>1</v>
      </c>
    </row>
    <row r="3023" spans="1:6" x14ac:dyDescent="0.75">
      <c r="A3023">
        <v>23153.963790000002</v>
      </c>
      <c r="B3023">
        <v>56598.299720000003</v>
      </c>
      <c r="C3023">
        <v>0</v>
      </c>
      <c r="D3023">
        <f>(groupC[[#This Row],[Cost (USD)]]-MIN(groupC[Cost (USD)]))/(MAX(groupC[Cost (USD)])-MIN(groupC[Cost (USD)]))</f>
        <v>0.43556008899939591</v>
      </c>
      <c r="E3023">
        <f>(groupC[[#This Row],[Weight (lbs)]]-MIN(groupC[Weight (lbs)]))/(MAX(groupC[Weight (lbs)])-MIN(groupC[Weight (lbs)]))</f>
        <v>0.15315416613890248</v>
      </c>
      <c r="F3023">
        <f>IF(groupC[[#This Row],[normalized cost]]+groupC[[#This Row],[normalized weight]]&gt;1, 1, 0)</f>
        <v>0</v>
      </c>
    </row>
    <row r="3024" spans="1:6" x14ac:dyDescent="0.75">
      <c r="A3024">
        <v>23111.391680000001</v>
      </c>
      <c r="B3024">
        <v>60296.090329999999</v>
      </c>
      <c r="C3024">
        <v>0</v>
      </c>
      <c r="D3024">
        <f>(groupC[[#This Row],[Cost (USD)]]-MIN(groupC[Cost (USD)]))/(MAX(groupC[Cost (USD)])-MIN(groupC[Cost (USD)]))</f>
        <v>0.42885497303669773</v>
      </c>
      <c r="E3024">
        <f>(groupC[[#This Row],[Weight (lbs)]]-MIN(groupC[Weight (lbs)]))/(MAX(groupC[Weight (lbs)])-MIN(groupC[Weight (lbs)]))</f>
        <v>0.55894437341439507</v>
      </c>
      <c r="F3024">
        <f>IF(groupC[[#This Row],[normalized cost]]+groupC[[#This Row],[normalized weight]]&gt;1, 1, 0)</f>
        <v>0</v>
      </c>
    </row>
    <row r="3025" spans="1:6" x14ac:dyDescent="0.75">
      <c r="A3025">
        <v>21850.644069999998</v>
      </c>
      <c r="B3025">
        <v>59249.966549999997</v>
      </c>
      <c r="C3025">
        <v>0</v>
      </c>
      <c r="D3025">
        <f>(groupC[[#This Row],[Cost (USD)]]-MIN(groupC[Cost (USD)]))/(MAX(groupC[Cost (USD)])-MIN(groupC[Cost (USD)]))</f>
        <v>0.23028696866142992</v>
      </c>
      <c r="E3025">
        <f>(groupC[[#This Row],[Weight (lbs)]]-MIN(groupC[Weight (lbs)]))/(MAX(groupC[Weight (lbs)])-MIN(groupC[Weight (lbs)]))</f>
        <v>0.44414425888816372</v>
      </c>
      <c r="F3025">
        <f>IF(groupC[[#This Row],[normalized cost]]+groupC[[#This Row],[normalized weight]]&gt;1, 1, 0)</f>
        <v>0</v>
      </c>
    </row>
    <row r="3026" spans="1:6" x14ac:dyDescent="0.75">
      <c r="A3026">
        <v>22954.73777</v>
      </c>
      <c r="B3026">
        <v>58261.32372</v>
      </c>
      <c r="C3026">
        <v>0</v>
      </c>
      <c r="D3026">
        <f>(groupC[[#This Row],[Cost (USD)]]-MIN(groupC[Cost (USD)]))/(MAX(groupC[Cost (USD)])-MIN(groupC[Cost (USD)]))</f>
        <v>0.40418195042729305</v>
      </c>
      <c r="E3026">
        <f>(groupC[[#This Row],[Weight (lbs)]]-MIN(groupC[Weight (lbs)]))/(MAX(groupC[Weight (lbs)])-MIN(groupC[Weight (lbs)]))</f>
        <v>0.33565202089550766</v>
      </c>
      <c r="F3026">
        <f>IF(groupC[[#This Row],[normalized cost]]+groupC[[#This Row],[normalized weight]]&gt;1, 1, 0)</f>
        <v>0</v>
      </c>
    </row>
    <row r="3027" spans="1:6" x14ac:dyDescent="0.75">
      <c r="A3027">
        <v>22953.708869999999</v>
      </c>
      <c r="B3027">
        <v>59379.007169999997</v>
      </c>
      <c r="C3027">
        <v>0</v>
      </c>
      <c r="D3027">
        <f>(groupC[[#This Row],[Cost (USD)]]-MIN(groupC[Cost (USD)]))/(MAX(groupC[Cost (USD)])-MIN(groupC[Cost (USD)]))</f>
        <v>0.40401989846853348</v>
      </c>
      <c r="E3027">
        <f>(groupC[[#This Row],[Weight (lbs)]]-MIN(groupC[Weight (lbs)]))/(MAX(groupC[Weight (lbs)])-MIN(groupC[Weight (lbs)]))</f>
        <v>0.45830499037878702</v>
      </c>
      <c r="F3027">
        <f>IF(groupC[[#This Row],[normalized cost]]+groupC[[#This Row],[normalized weight]]&gt;1, 1, 0)</f>
        <v>0</v>
      </c>
    </row>
    <row r="3028" spans="1:6" x14ac:dyDescent="0.75">
      <c r="A3028">
        <v>24616.02922</v>
      </c>
      <c r="B3028">
        <v>60241.52766</v>
      </c>
      <c r="C3028">
        <v>0</v>
      </c>
      <c r="D3028">
        <f>(groupC[[#This Row],[Cost (USD)]]-MIN(groupC[Cost (USD)]))/(MAX(groupC[Cost (USD)])-MIN(groupC[Cost (USD)]))</f>
        <v>0.66583569087118288</v>
      </c>
      <c r="E3028">
        <f>(groupC[[#This Row],[Weight (lbs)]]-MIN(groupC[Weight (lbs)]))/(MAX(groupC[Weight (lbs)])-MIN(groupC[Weight (lbs)]))</f>
        <v>0.5529567447182413</v>
      </c>
      <c r="F3028">
        <f>IF(groupC[[#This Row],[normalized cost]]+groupC[[#This Row],[normalized weight]]&gt;1, 1, 0)</f>
        <v>1</v>
      </c>
    </row>
    <row r="3029" spans="1:6" x14ac:dyDescent="0.75">
      <c r="A3029">
        <v>23426.243409999999</v>
      </c>
      <c r="B3029">
        <v>58788.687380000003</v>
      </c>
      <c r="C3029">
        <v>0</v>
      </c>
      <c r="D3029">
        <f>(groupC[[#This Row],[Cost (USD)]]-MIN(groupC[Cost (USD)]))/(MAX(groupC[Cost (USD)])-MIN(groupC[Cost (USD)]))</f>
        <v>0.4784441843937593</v>
      </c>
      <c r="E3029">
        <f>(groupC[[#This Row],[Weight (lbs)]]-MIN(groupC[Weight (lbs)]))/(MAX(groupC[Weight (lbs)])-MIN(groupC[Weight (lbs)]))</f>
        <v>0.39352414819288423</v>
      </c>
      <c r="F3029">
        <f>IF(groupC[[#This Row],[normalized cost]]+groupC[[#This Row],[normalized weight]]&gt;1, 1, 0)</f>
        <v>0</v>
      </c>
    </row>
    <row r="3030" spans="1:6" x14ac:dyDescent="0.75">
      <c r="A3030">
        <v>23544.706440000002</v>
      </c>
      <c r="B3030">
        <v>57923.491130000002</v>
      </c>
      <c r="C3030">
        <v>0</v>
      </c>
      <c r="D3030">
        <f>(groupC[[#This Row],[Cost (USD)]]-MIN(groupC[Cost (USD)]))/(MAX(groupC[Cost (USD)])-MIN(groupC[Cost (USD)]))</f>
        <v>0.49710213565439898</v>
      </c>
      <c r="E3030">
        <f>(groupC[[#This Row],[Weight (lbs)]]-MIN(groupC[Weight (lbs)]))/(MAX(groupC[Weight (lbs)])-MIN(groupC[Weight (lbs)]))</f>
        <v>0.29857875981096077</v>
      </c>
      <c r="F3030">
        <f>IF(groupC[[#This Row],[normalized cost]]+groupC[[#This Row],[normalized weight]]&gt;1, 1, 0)</f>
        <v>0</v>
      </c>
    </row>
    <row r="3031" spans="1:6" x14ac:dyDescent="0.75">
      <c r="A3031">
        <v>25313.544000000002</v>
      </c>
      <c r="B3031">
        <v>59621.66646</v>
      </c>
      <c r="C3031">
        <v>0</v>
      </c>
      <c r="D3031">
        <f>(groupC[[#This Row],[Cost (USD)]]-MIN(groupC[Cost (USD)]))/(MAX(groupC[Cost (USD)])-MIN(groupC[Cost (USD)]))</f>
        <v>0.77569441024393193</v>
      </c>
      <c r="E3031">
        <f>(groupC[[#This Row],[Weight (lbs)]]-MIN(groupC[Weight (lbs)]))/(MAX(groupC[Weight (lbs)])-MIN(groupC[Weight (lbs)]))</f>
        <v>0.48493407081404327</v>
      </c>
      <c r="F3031">
        <f>IF(groupC[[#This Row],[normalized cost]]+groupC[[#This Row],[normalized weight]]&gt;1, 1, 0)</f>
        <v>1</v>
      </c>
    </row>
    <row r="3032" spans="1:6" x14ac:dyDescent="0.75">
      <c r="A3032">
        <v>24770.16992</v>
      </c>
      <c r="B3032">
        <v>61484.682309999997</v>
      </c>
      <c r="C3032">
        <v>0</v>
      </c>
      <c r="D3032">
        <f>(groupC[[#This Row],[Cost (USD)]]-MIN(groupC[Cost (USD)]))/(MAX(groupC[Cost (USD)])-MIN(groupC[Cost (USD)]))</f>
        <v>0.69011288239566793</v>
      </c>
      <c r="E3032">
        <f>(groupC[[#This Row],[Weight (lbs)]]-MIN(groupC[Weight (lbs)]))/(MAX(groupC[Weight (lbs)])-MIN(groupC[Weight (lbs)]))</f>
        <v>0.6893787426904282</v>
      </c>
      <c r="F3032">
        <f>IF(groupC[[#This Row],[normalized cost]]+groupC[[#This Row],[normalized weight]]&gt;1, 1, 0)</f>
        <v>1</v>
      </c>
    </row>
    <row r="3033" spans="1:6" x14ac:dyDescent="0.75">
      <c r="A3033">
        <v>22844.72855</v>
      </c>
      <c r="B3033">
        <v>58900.404130000003</v>
      </c>
      <c r="C3033">
        <v>0</v>
      </c>
      <c r="D3033">
        <f>(groupC[[#This Row],[Cost (USD)]]-MIN(groupC[Cost (USD)]))/(MAX(groupC[Cost (USD)])-MIN(groupC[Cost (USD)]))</f>
        <v>0.38685547595689546</v>
      </c>
      <c r="E3033">
        <f>(groupC[[#This Row],[Weight (lbs)]]-MIN(groupC[Weight (lbs)]))/(MAX(groupC[Weight (lbs)])-MIN(groupC[Weight (lbs)]))</f>
        <v>0.40578378318034081</v>
      </c>
      <c r="F3033">
        <f>IF(groupC[[#This Row],[normalized cost]]+groupC[[#This Row],[normalized weight]]&gt;1, 1, 0)</f>
        <v>0</v>
      </c>
    </row>
    <row r="3034" spans="1:6" x14ac:dyDescent="0.75">
      <c r="A3034">
        <v>23312.54653</v>
      </c>
      <c r="B3034">
        <v>58933.389929999998</v>
      </c>
      <c r="C3034">
        <v>0</v>
      </c>
      <c r="D3034">
        <f>(groupC[[#This Row],[Cost (USD)]]-MIN(groupC[Cost (USD)]))/(MAX(groupC[Cost (USD)])-MIN(groupC[Cost (USD)]))</f>
        <v>0.46053690272515141</v>
      </c>
      <c r="E3034">
        <f>(groupC[[#This Row],[Weight (lbs)]]-MIN(groupC[Weight (lbs)]))/(MAX(groupC[Weight (lbs)])-MIN(groupC[Weight (lbs)]))</f>
        <v>0.40940359728851333</v>
      </c>
      <c r="F3034">
        <f>IF(groupC[[#This Row],[normalized cost]]+groupC[[#This Row],[normalized weight]]&gt;1, 1, 0)</f>
        <v>0</v>
      </c>
    </row>
    <row r="3035" spans="1:6" x14ac:dyDescent="0.75">
      <c r="A3035">
        <v>23757.770980000001</v>
      </c>
      <c r="B3035">
        <v>59831.523589999997</v>
      </c>
      <c r="C3035">
        <v>0</v>
      </c>
      <c r="D3035">
        <f>(groupC[[#This Row],[Cost (USD)]]-MIN(groupC[Cost (USD)]))/(MAX(groupC[Cost (USD)])-MIN(groupC[Cost (USD)]))</f>
        <v>0.53065984393427756</v>
      </c>
      <c r="E3035">
        <f>(groupC[[#This Row],[Weight (lbs)]]-MIN(groupC[Weight (lbs)]))/(MAX(groupC[Weight (lbs)])-MIN(groupC[Weight (lbs)]))</f>
        <v>0.50796348952981496</v>
      </c>
      <c r="F3035">
        <f>IF(groupC[[#This Row],[normalized cost]]+groupC[[#This Row],[normalized weight]]&gt;1, 1, 0)</f>
        <v>1</v>
      </c>
    </row>
    <row r="3036" spans="1:6" x14ac:dyDescent="0.75">
      <c r="A3036">
        <v>23597.0288</v>
      </c>
      <c r="B3036">
        <v>58626.406770000001</v>
      </c>
      <c r="C3036">
        <v>0</v>
      </c>
      <c r="D3036">
        <f>(groupC[[#This Row],[Cost (USD)]]-MIN(groupC[Cost (USD)]))/(MAX(groupC[Cost (USD)])-MIN(groupC[Cost (USD)]))</f>
        <v>0.50534291797038045</v>
      </c>
      <c r="E3036">
        <f>(groupC[[#This Row],[Weight (lbs)]]-MIN(groupC[Weight (lbs)]))/(MAX(groupC[Weight (lbs)])-MIN(groupC[Weight (lbs)]))</f>
        <v>0.37571570815017069</v>
      </c>
      <c r="F3036">
        <f>IF(groupC[[#This Row],[normalized cost]]+groupC[[#This Row],[normalized weight]]&gt;1, 1, 0)</f>
        <v>0</v>
      </c>
    </row>
    <row r="3037" spans="1:6" x14ac:dyDescent="0.75">
      <c r="A3037">
        <v>20959.526310000001</v>
      </c>
      <c r="B3037">
        <v>59238.197039999999</v>
      </c>
      <c r="C3037">
        <v>0</v>
      </c>
      <c r="D3037">
        <f>(groupC[[#This Row],[Cost (USD)]]-MIN(groupC[Cost (USD)]))/(MAX(groupC[Cost (USD)])-MIN(groupC[Cost (USD)]))</f>
        <v>8.9935740657469648E-2</v>
      </c>
      <c r="E3037">
        <f>(groupC[[#This Row],[Weight (lbs)]]-MIN(groupC[Weight (lbs)]))/(MAX(groupC[Weight (lbs)])-MIN(groupC[Weight (lbs)]))</f>
        <v>0.44285268983892806</v>
      </c>
      <c r="F3037">
        <f>IF(groupC[[#This Row],[normalized cost]]+groupC[[#This Row],[normalized weight]]&gt;1, 1, 0)</f>
        <v>0</v>
      </c>
    </row>
    <row r="3038" spans="1:6" x14ac:dyDescent="0.75">
      <c r="A3038">
        <v>22786.971850000002</v>
      </c>
      <c r="B3038">
        <v>60407.263879999999</v>
      </c>
      <c r="C3038">
        <v>0</v>
      </c>
      <c r="D3038">
        <f>(groupC[[#This Row],[Cost (USD)]]-MIN(groupC[Cost (USD)]))/(MAX(groupC[Cost (USD)])-MIN(groupC[Cost (USD)]))</f>
        <v>0.37775878398830975</v>
      </c>
      <c r="E3038">
        <f>(groupC[[#This Row],[Weight (lbs)]]-MIN(groupC[Weight (lbs)]))/(MAX(groupC[Weight (lbs)])-MIN(groupC[Weight (lbs)]))</f>
        <v>0.57114439841744746</v>
      </c>
      <c r="F3038">
        <f>IF(groupC[[#This Row],[normalized cost]]+groupC[[#This Row],[normalized weight]]&gt;1, 1, 0)</f>
        <v>0</v>
      </c>
    </row>
    <row r="3039" spans="1:6" x14ac:dyDescent="0.75">
      <c r="A3039">
        <v>25230.387299999999</v>
      </c>
      <c r="B3039">
        <v>61258.477449999998</v>
      </c>
      <c r="C3039">
        <v>0</v>
      </c>
      <c r="D3039">
        <f>(groupC[[#This Row],[Cost (USD)]]-MIN(groupC[Cost (USD)]))/(MAX(groupC[Cost (USD)])-MIN(groupC[Cost (USD)]))</f>
        <v>0.76259721312179463</v>
      </c>
      <c r="E3039">
        <f>(groupC[[#This Row],[Weight (lbs)]]-MIN(groupC[Weight (lbs)]))/(MAX(groupC[Weight (lbs)])-MIN(groupC[Weight (lbs)]))</f>
        <v>0.66455534766695412</v>
      </c>
      <c r="F3039">
        <f>IF(groupC[[#This Row],[normalized cost]]+groupC[[#This Row],[normalized weight]]&gt;1, 1, 0)</f>
        <v>1</v>
      </c>
    </row>
    <row r="3040" spans="1:6" x14ac:dyDescent="0.75">
      <c r="A3040">
        <v>22910.587179999999</v>
      </c>
      <c r="B3040">
        <v>58946.19745</v>
      </c>
      <c r="C3040">
        <v>0</v>
      </c>
      <c r="D3040">
        <f>(groupC[[#This Row],[Cost (USD)]]-MIN(groupC[Cost (USD)]))/(MAX(groupC[Cost (USD)])-MIN(groupC[Cost (USD)]))</f>
        <v>0.39722822354432802</v>
      </c>
      <c r="E3040">
        <f>(groupC[[#This Row],[Weight (lbs)]]-MIN(groupC[Weight (lbs)]))/(MAX(groupC[Weight (lbs)])-MIN(groupC[Weight (lbs)]))</f>
        <v>0.41080907605776301</v>
      </c>
      <c r="F3040">
        <f>IF(groupC[[#This Row],[normalized cost]]+groupC[[#This Row],[normalized weight]]&gt;1, 1, 0)</f>
        <v>0</v>
      </c>
    </row>
    <row r="3041" spans="1:6" x14ac:dyDescent="0.75">
      <c r="A3041">
        <v>21614.736680000002</v>
      </c>
      <c r="B3041">
        <v>60130.707280000002</v>
      </c>
      <c r="C3041">
        <v>0</v>
      </c>
      <c r="D3041">
        <f>(groupC[[#This Row],[Cost (USD)]]-MIN(groupC[Cost (USD)]))/(MAX(groupC[Cost (USD)])-MIN(groupC[Cost (USD)]))</f>
        <v>0.1931315068718357</v>
      </c>
      <c r="E3041">
        <f>(groupC[[#This Row],[Weight (lbs)]]-MIN(groupC[Weight (lbs)]))/(MAX(groupC[Weight (lbs)])-MIN(groupC[Weight (lbs)]))</f>
        <v>0.54079547608152212</v>
      </c>
      <c r="F3041">
        <f>IF(groupC[[#This Row],[normalized cost]]+groupC[[#This Row],[normalized weight]]&gt;1, 1, 0)</f>
        <v>0</v>
      </c>
    </row>
    <row r="3042" spans="1:6" x14ac:dyDescent="0.75">
      <c r="A3042">
        <v>22293.579239999999</v>
      </c>
      <c r="B3042">
        <v>58064.77059</v>
      </c>
      <c r="C3042">
        <v>0</v>
      </c>
      <c r="D3042">
        <f>(groupC[[#This Row],[Cost (USD)]]-MIN(groupC[Cost (USD)]))/(MAX(groupC[Cost (USD)])-MIN(groupC[Cost (USD)]))</f>
        <v>0.3000493478060709</v>
      </c>
      <c r="E3042">
        <f>(groupC[[#This Row],[Weight (lbs)]]-MIN(groupC[Weight (lbs)]))/(MAX(groupC[Weight (lbs)])-MIN(groupC[Weight (lbs)]))</f>
        <v>0.31408256394798545</v>
      </c>
      <c r="F3042">
        <f>IF(groupC[[#This Row],[normalized cost]]+groupC[[#This Row],[normalized weight]]&gt;1, 1, 0)</f>
        <v>0</v>
      </c>
    </row>
    <row r="3043" spans="1:6" x14ac:dyDescent="0.75">
      <c r="A3043">
        <v>22100.081689999999</v>
      </c>
      <c r="B3043">
        <v>60156.465700000001</v>
      </c>
      <c r="C3043">
        <v>0</v>
      </c>
      <c r="D3043">
        <f>(groupC[[#This Row],[Cost (USD)]]-MIN(groupC[Cost (USD)]))/(MAX(groupC[Cost (USD)])-MIN(groupC[Cost (USD)]))</f>
        <v>0.26957344442125025</v>
      </c>
      <c r="E3043">
        <f>(groupC[[#This Row],[Weight (lbs)]]-MIN(groupC[Weight (lbs)]))/(MAX(groupC[Weight (lbs)])-MIN(groupC[Weight (lbs)]))</f>
        <v>0.54362216793438733</v>
      </c>
      <c r="F3043">
        <f>IF(groupC[[#This Row],[normalized cost]]+groupC[[#This Row],[normalized weight]]&gt;1, 1, 0)</f>
        <v>0</v>
      </c>
    </row>
    <row r="3044" spans="1:6" x14ac:dyDescent="0.75">
      <c r="A3044">
        <v>24944.70391</v>
      </c>
      <c r="B3044">
        <v>60206.317360000001</v>
      </c>
      <c r="C3044">
        <v>0</v>
      </c>
      <c r="D3044">
        <f>(groupC[[#This Row],[Cost (USD)]]-MIN(groupC[Cost (USD)]))/(MAX(groupC[Cost (USD)])-MIN(groupC[Cost (USD)]))</f>
        <v>0.71760202123286387</v>
      </c>
      <c r="E3044">
        <f>(groupC[[#This Row],[Weight (lbs)]]-MIN(groupC[Weight (lbs)]))/(MAX(groupC[Weight (lbs)])-MIN(groupC[Weight (lbs)]))</f>
        <v>0.54909281718903169</v>
      </c>
      <c r="F3044">
        <f>IF(groupC[[#This Row],[normalized cost]]+groupC[[#This Row],[normalized weight]]&gt;1, 1, 0)</f>
        <v>1</v>
      </c>
    </row>
    <row r="3045" spans="1:6" x14ac:dyDescent="0.75">
      <c r="A3045">
        <v>23995.59792</v>
      </c>
      <c r="B3045">
        <v>61254.942519999997</v>
      </c>
      <c r="C3045">
        <v>0</v>
      </c>
      <c r="D3045">
        <f>(groupC[[#This Row],[Cost (USD)]]-MIN(groupC[Cost (USD)]))/(MAX(groupC[Cost (USD)])-MIN(groupC[Cost (USD)]))</f>
        <v>0.56811763523834069</v>
      </c>
      <c r="E3045">
        <f>(groupC[[#This Row],[Weight (lbs)]]-MIN(groupC[Weight (lbs)]))/(MAX(groupC[Weight (lbs)])-MIN(groupC[Weight (lbs)]))</f>
        <v>0.6641674295480845</v>
      </c>
      <c r="F3045">
        <f>IF(groupC[[#This Row],[normalized cost]]+groupC[[#This Row],[normalized weight]]&gt;1, 1, 0)</f>
        <v>1</v>
      </c>
    </row>
    <row r="3046" spans="1:6" x14ac:dyDescent="0.75">
      <c r="A3046">
        <v>23353.66318</v>
      </c>
      <c r="B3046">
        <v>60349.113530000002</v>
      </c>
      <c r="C3046">
        <v>0</v>
      </c>
      <c r="D3046">
        <f>(groupC[[#This Row],[Cost (USD)]]-MIN(groupC[Cost (USD)]))/(MAX(groupC[Cost (USD)])-MIN(groupC[Cost (USD)]))</f>
        <v>0.46701278344254288</v>
      </c>
      <c r="E3046">
        <f>(groupC[[#This Row],[Weight (lbs)]]-MIN(groupC[Weight (lbs)]))/(MAX(groupC[Weight (lbs)])-MIN(groupC[Weight (lbs)]))</f>
        <v>0.5647630628935193</v>
      </c>
      <c r="F3046">
        <f>IF(groupC[[#This Row],[normalized cost]]+groupC[[#This Row],[normalized weight]]&gt;1, 1, 0)</f>
        <v>1</v>
      </c>
    </row>
    <row r="3047" spans="1:6" x14ac:dyDescent="0.75">
      <c r="A3047">
        <v>23457.63567</v>
      </c>
      <c r="B3047">
        <v>58223.515339999998</v>
      </c>
      <c r="C3047">
        <v>0</v>
      </c>
      <c r="D3047">
        <f>(groupC[[#This Row],[Cost (USD)]]-MIN(groupC[Cost (USD)]))/(MAX(groupC[Cost (USD)])-MIN(groupC[Cost (USD)]))</f>
        <v>0.48338847171311389</v>
      </c>
      <c r="E3047">
        <f>(groupC[[#This Row],[Weight (lbs)]]-MIN(groupC[Weight (lbs)]))/(MAX(groupC[Weight (lbs)])-MIN(groupC[Weight (lbs)]))</f>
        <v>0.33150298381497068</v>
      </c>
      <c r="F3047">
        <f>IF(groupC[[#This Row],[normalized cost]]+groupC[[#This Row],[normalized weight]]&gt;1, 1, 0)</f>
        <v>0</v>
      </c>
    </row>
    <row r="3048" spans="1:6" x14ac:dyDescent="0.75">
      <c r="A3048">
        <v>23647.335910000002</v>
      </c>
      <c r="B3048">
        <v>60952.418449999997</v>
      </c>
      <c r="C3048">
        <v>0</v>
      </c>
      <c r="D3048">
        <f>(groupC[[#This Row],[Cost (USD)]]-MIN(groupC[Cost (USD)]))/(MAX(groupC[Cost (USD)])-MIN(groupC[Cost (USD)]))</f>
        <v>0.51326629800247703</v>
      </c>
      <c r="E3048">
        <f>(groupC[[#This Row],[Weight (lbs)]]-MIN(groupC[Weight (lbs)]))/(MAX(groupC[Weight (lbs)])-MIN(groupC[Weight (lbs)]))</f>
        <v>0.63096887451385941</v>
      </c>
      <c r="F3048">
        <f>IF(groupC[[#This Row],[normalized cost]]+groupC[[#This Row],[normalized weight]]&gt;1, 1, 0)</f>
        <v>1</v>
      </c>
    </row>
    <row r="3049" spans="1:6" x14ac:dyDescent="0.75">
      <c r="A3049">
        <v>22073.985960000002</v>
      </c>
      <c r="B3049">
        <v>58064.000310000003</v>
      </c>
      <c r="C3049">
        <v>0</v>
      </c>
      <c r="D3049">
        <f>(groupC[[#This Row],[Cost (USD)]]-MIN(groupC[Cost (USD)]))/(MAX(groupC[Cost (USD)])-MIN(groupC[Cost (USD)]))</f>
        <v>0.26546336165153933</v>
      </c>
      <c r="E3049">
        <f>(groupC[[#This Row],[Weight (lbs)]]-MIN(groupC[Weight (lbs)]))/(MAX(groupC[Weight (lbs)])-MIN(groupC[Weight (lbs)]))</f>
        <v>0.31399803453195696</v>
      </c>
      <c r="F3049">
        <f>IF(groupC[[#This Row],[normalized cost]]+groupC[[#This Row],[normalized weight]]&gt;1, 1, 0)</f>
        <v>0</v>
      </c>
    </row>
    <row r="3050" spans="1:6" x14ac:dyDescent="0.75">
      <c r="A3050">
        <v>22938.57645</v>
      </c>
      <c r="B3050">
        <v>58345.88521</v>
      </c>
      <c r="C3050">
        <v>0</v>
      </c>
      <c r="D3050">
        <f>(groupC[[#This Row],[Cost (USD)]]-MIN(groupC[Cost (USD)]))/(MAX(groupC[Cost (USD)])-MIN(groupC[Cost (USD)]))</f>
        <v>0.40163653924823084</v>
      </c>
      <c r="E3050">
        <f>(groupC[[#This Row],[Weight (lbs)]]-MIN(groupC[Weight (lbs)]))/(MAX(groupC[Weight (lbs)])-MIN(groupC[Weight (lbs)]))</f>
        <v>0.34493167682351722</v>
      </c>
      <c r="F3050">
        <f>IF(groupC[[#This Row],[normalized cost]]+groupC[[#This Row],[normalized weight]]&gt;1, 1, 0)</f>
        <v>0</v>
      </c>
    </row>
    <row r="3051" spans="1:6" x14ac:dyDescent="0.75">
      <c r="A3051">
        <v>24174.153050000001</v>
      </c>
      <c r="B3051">
        <v>57965.828280000002</v>
      </c>
      <c r="C3051">
        <v>0</v>
      </c>
      <c r="D3051">
        <f>(groupC[[#This Row],[Cost (USD)]]-MIN(groupC[Cost (USD)]))/(MAX(groupC[Cost (USD)])-MIN(groupC[Cost (USD)]))</f>
        <v>0.59624010444140862</v>
      </c>
      <c r="E3051">
        <f>(groupC[[#This Row],[Weight (lbs)]]-MIN(groupC[Weight (lbs)]))/(MAX(groupC[Weight (lbs)])-MIN(groupC[Weight (lbs)]))</f>
        <v>0.30322477757829819</v>
      </c>
      <c r="F3051">
        <f>IF(groupC[[#This Row],[normalized cost]]+groupC[[#This Row],[normalized weight]]&gt;1, 1, 0)</f>
        <v>0</v>
      </c>
    </row>
    <row r="3052" spans="1:6" x14ac:dyDescent="0.75">
      <c r="A3052">
        <v>22316.284090000001</v>
      </c>
      <c r="B3052">
        <v>61180.346539999999</v>
      </c>
      <c r="C3052">
        <v>0</v>
      </c>
      <c r="D3052">
        <f>(groupC[[#This Row],[Cost (USD)]]-MIN(groupC[Cost (USD)]))/(MAX(groupC[Cost (USD)])-MIN(groupC[Cost (USD)]))</f>
        <v>0.30362536628778763</v>
      </c>
      <c r="E3052">
        <f>(groupC[[#This Row],[Weight (lbs)]]-MIN(groupC[Weight (lbs)]))/(MAX(groupC[Weight (lbs)])-MIN(groupC[Weight (lbs)]))</f>
        <v>0.65598137431168002</v>
      </c>
      <c r="F3052">
        <f>IF(groupC[[#This Row],[normalized cost]]+groupC[[#This Row],[normalized weight]]&gt;1, 1, 0)</f>
        <v>0</v>
      </c>
    </row>
    <row r="3053" spans="1:6" x14ac:dyDescent="0.75">
      <c r="A3053">
        <v>22797.994159999998</v>
      </c>
      <c r="B3053">
        <v>58973.677129999996</v>
      </c>
      <c r="C3053">
        <v>0</v>
      </c>
      <c r="D3053">
        <f>(groupC[[#This Row],[Cost (USD)]]-MIN(groupC[Cost (USD)]))/(MAX(groupC[Cost (USD)])-MIN(groupC[Cost (USD)]))</f>
        <v>0.3794948000496885</v>
      </c>
      <c r="E3053">
        <f>(groupC[[#This Row],[Weight (lbs)]]-MIN(groupC[Weight (lbs)]))/(MAX(groupC[Weight (lbs)])-MIN(groupC[Weight (lbs)]))</f>
        <v>0.41382465650001604</v>
      </c>
      <c r="F3053">
        <f>IF(groupC[[#This Row],[normalized cost]]+groupC[[#This Row],[normalized weight]]&gt;1, 1, 0)</f>
        <v>0</v>
      </c>
    </row>
    <row r="3054" spans="1:6" x14ac:dyDescent="0.75">
      <c r="A3054">
        <v>24564.132379999999</v>
      </c>
      <c r="B3054">
        <v>58928.923580000002</v>
      </c>
      <c r="C3054">
        <v>0</v>
      </c>
      <c r="D3054">
        <f>(groupC[[#This Row],[Cost (USD)]]-MIN(groupC[Cost (USD)]))/(MAX(groupC[Cost (USD)])-MIN(groupC[Cost (USD)]))</f>
        <v>0.65766192804153711</v>
      </c>
      <c r="E3054">
        <f>(groupC[[#This Row],[Weight (lbs)]]-MIN(groupC[Weight (lbs)]))/(MAX(groupC[Weight (lbs)])-MIN(groupC[Weight (lbs)]))</f>
        <v>0.40891346648246885</v>
      </c>
      <c r="F3054">
        <f>IF(groupC[[#This Row],[normalized cost]]+groupC[[#This Row],[normalized weight]]&gt;1, 1, 0)</f>
        <v>1</v>
      </c>
    </row>
    <row r="3055" spans="1:6" x14ac:dyDescent="0.75">
      <c r="A3055">
        <v>22407.621370000001</v>
      </c>
      <c r="B3055">
        <v>59762.653630000001</v>
      </c>
      <c r="C3055">
        <v>0</v>
      </c>
      <c r="D3055">
        <f>(groupC[[#This Row],[Cost (USD)]]-MIN(groupC[Cost (USD)]))/(MAX(groupC[Cost (USD)])-MIN(groupC[Cost (USD)]))</f>
        <v>0.31801100641972885</v>
      </c>
      <c r="E3055">
        <f>(groupC[[#This Row],[Weight (lbs)]]-MIN(groupC[Weight (lbs)]))/(MAX(groupC[Weight (lbs)])-MIN(groupC[Weight (lbs)]))</f>
        <v>0.50040579946811259</v>
      </c>
      <c r="F3055">
        <f>IF(groupC[[#This Row],[normalized cost]]+groupC[[#This Row],[normalized weight]]&gt;1, 1, 0)</f>
        <v>0</v>
      </c>
    </row>
    <row r="3056" spans="1:6" x14ac:dyDescent="0.75">
      <c r="A3056">
        <v>23355.96731</v>
      </c>
      <c r="B3056">
        <v>59262.812330000001</v>
      </c>
      <c r="C3056">
        <v>0</v>
      </c>
      <c r="D3056">
        <f>(groupC[[#This Row],[Cost (USD)]]-MIN(groupC[Cost (USD)]))/(MAX(groupC[Cost (USD)])-MIN(groupC[Cost (USD)]))</f>
        <v>0.46737568438504101</v>
      </c>
      <c r="E3056">
        <f>(groupC[[#This Row],[Weight (lbs)]]-MIN(groupC[Weight (lbs)]))/(MAX(groupC[Weight (lbs)])-MIN(groupC[Weight (lbs)]))</f>
        <v>0.44555393625462142</v>
      </c>
      <c r="F3056">
        <f>IF(groupC[[#This Row],[normalized cost]]+groupC[[#This Row],[normalized weight]]&gt;1, 1, 0)</f>
        <v>0</v>
      </c>
    </row>
    <row r="3057" spans="1:6" x14ac:dyDescent="0.75">
      <c r="A3057">
        <v>22352.231749999999</v>
      </c>
      <c r="B3057">
        <v>58591.471060000003</v>
      </c>
      <c r="C3057">
        <v>0</v>
      </c>
      <c r="D3057">
        <f>(groupC[[#This Row],[Cost (USD)]]-MIN(groupC[Cost (USD)]))/(MAX(groupC[Cost (USD)])-MIN(groupC[Cost (USD)]))</f>
        <v>0.30928713003141289</v>
      </c>
      <c r="E3057">
        <f>(groupC[[#This Row],[Weight (lbs)]]-MIN(groupC[Weight (lbs)]))/(MAX(groupC[Weight (lbs)])-MIN(groupC[Weight (lbs)]))</f>
        <v>0.37188191373145008</v>
      </c>
      <c r="F3057">
        <f>IF(groupC[[#This Row],[normalized cost]]+groupC[[#This Row],[normalized weight]]&gt;1, 1, 0)</f>
        <v>0</v>
      </c>
    </row>
    <row r="3058" spans="1:6" x14ac:dyDescent="0.75">
      <c r="A3058">
        <v>24851.902959999999</v>
      </c>
      <c r="B3058">
        <v>58147.932699999998</v>
      </c>
      <c r="C3058">
        <v>0</v>
      </c>
      <c r="D3058">
        <f>(groupC[[#This Row],[Cost (USD)]]-MIN(groupC[Cost (USD)]))/(MAX(groupC[Cost (USD)])-MIN(groupC[Cost (USD)]))</f>
        <v>0.70298585277895009</v>
      </c>
      <c r="E3058">
        <f>(groupC[[#This Row],[Weight (lbs)]]-MIN(groupC[Weight (lbs)]))/(MAX(groupC[Weight (lbs)])-MIN(groupC[Weight (lbs)]))</f>
        <v>0.32320865393347714</v>
      </c>
      <c r="F3058">
        <f>IF(groupC[[#This Row],[normalized cost]]+groupC[[#This Row],[normalized weight]]&gt;1, 1, 0)</f>
        <v>1</v>
      </c>
    </row>
    <row r="3059" spans="1:6" x14ac:dyDescent="0.75">
      <c r="A3059">
        <v>22742.663960000002</v>
      </c>
      <c r="B3059">
        <v>59394.879719999997</v>
      </c>
      <c r="C3059">
        <v>0</v>
      </c>
      <c r="D3059">
        <f>(groupC[[#This Row],[Cost (USD)]]-MIN(groupC[Cost (USD)]))/(MAX(groupC[Cost (USD)])-MIN(groupC[Cost (USD)]))</f>
        <v>0.37078028232342947</v>
      </c>
      <c r="E3059">
        <f>(groupC[[#This Row],[Weight (lbs)]]-MIN(groupC[Weight (lbs)]))/(MAX(groupC[Weight (lbs)])-MIN(groupC[Weight (lbs)]))</f>
        <v>0.46004682111876249</v>
      </c>
      <c r="F3059">
        <f>IF(groupC[[#This Row],[normalized cost]]+groupC[[#This Row],[normalized weight]]&gt;1, 1, 0)</f>
        <v>0</v>
      </c>
    </row>
    <row r="3060" spans="1:6" x14ac:dyDescent="0.75">
      <c r="A3060">
        <v>22960.855319999999</v>
      </c>
      <c r="B3060">
        <v>58095.322540000001</v>
      </c>
      <c r="C3060">
        <v>0</v>
      </c>
      <c r="D3060">
        <f>(groupC[[#This Row],[Cost (USD)]]-MIN(groupC[Cost (USD)]))/(MAX(groupC[Cost (USD)])-MIN(groupC[Cost (USD)]))</f>
        <v>0.40514546579351746</v>
      </c>
      <c r="E3060">
        <f>(groupC[[#This Row],[Weight (lbs)]]-MIN(groupC[Weight (lbs)]))/(MAX(groupC[Weight (lbs)])-MIN(groupC[Weight (lbs)]))</f>
        <v>0.31743529086812083</v>
      </c>
      <c r="F3060">
        <f>IF(groupC[[#This Row],[normalized cost]]+groupC[[#This Row],[normalized weight]]&gt;1, 1, 0)</f>
        <v>0</v>
      </c>
    </row>
    <row r="3061" spans="1:6" x14ac:dyDescent="0.75">
      <c r="A3061">
        <v>23285.62758</v>
      </c>
      <c r="B3061">
        <v>59132.569790000001</v>
      </c>
      <c r="C3061">
        <v>0</v>
      </c>
      <c r="D3061">
        <f>(groupC[[#This Row],[Cost (USD)]]-MIN(groupC[Cost (USD)]))/(MAX(groupC[Cost (USD)])-MIN(groupC[Cost (USD)]))</f>
        <v>0.45629716263841236</v>
      </c>
      <c r="E3061">
        <f>(groupC[[#This Row],[Weight (lbs)]]-MIN(groupC[Weight (lbs)]))/(MAX(groupC[Weight (lbs)])-MIN(groupC[Weight (lbs)]))</f>
        <v>0.43126130779703375</v>
      </c>
      <c r="F3061">
        <f>IF(groupC[[#This Row],[normalized cost]]+groupC[[#This Row],[normalized weight]]&gt;1, 1, 0)</f>
        <v>0</v>
      </c>
    </row>
    <row r="3062" spans="1:6" x14ac:dyDescent="0.75">
      <c r="A3062">
        <v>22910.990430000002</v>
      </c>
      <c r="B3062">
        <v>59559.878270000001</v>
      </c>
      <c r="C3062">
        <v>0</v>
      </c>
      <c r="D3062">
        <f>(groupC[[#This Row],[Cost (USD)]]-MIN(groupC[Cost (USD)]))/(MAX(groupC[Cost (USD)])-MIN(groupC[Cost (USD)]))</f>
        <v>0.39729173550114621</v>
      </c>
      <c r="E3062">
        <f>(groupC[[#This Row],[Weight (lbs)]]-MIN(groupC[Weight (lbs)]))/(MAX(groupC[Weight (lbs)])-MIN(groupC[Weight (lbs)]))</f>
        <v>0.47815352397629862</v>
      </c>
      <c r="F3062">
        <f>IF(groupC[[#This Row],[normalized cost]]+groupC[[#This Row],[normalized weight]]&gt;1, 1, 0)</f>
        <v>0</v>
      </c>
    </row>
    <row r="3063" spans="1:6" x14ac:dyDescent="0.75">
      <c r="A3063">
        <v>23292.007369999999</v>
      </c>
      <c r="B3063">
        <v>58297.959020000002</v>
      </c>
      <c r="C3063">
        <v>0</v>
      </c>
      <c r="D3063">
        <f>(groupC[[#This Row],[Cost (USD)]]-MIN(groupC[Cost (USD)]))/(MAX(groupC[Cost (USD)])-MIN(groupC[Cost (USD)]))</f>
        <v>0.45730198085784418</v>
      </c>
      <c r="E3063">
        <f>(groupC[[#This Row],[Weight (lbs)]]-MIN(groupC[Weight (lbs)]))/(MAX(groupC[Weight (lbs)])-MIN(groupC[Weight (lbs)]))</f>
        <v>0.33967232586907692</v>
      </c>
      <c r="F3063">
        <f>IF(groupC[[#This Row],[normalized cost]]+groupC[[#This Row],[normalized weight]]&gt;1, 1, 0)</f>
        <v>0</v>
      </c>
    </row>
    <row r="3064" spans="1:6" x14ac:dyDescent="0.75">
      <c r="A3064">
        <v>22904.021359999999</v>
      </c>
      <c r="B3064">
        <v>59315.531990000003</v>
      </c>
      <c r="C3064">
        <v>0</v>
      </c>
      <c r="D3064">
        <f>(groupC[[#This Row],[Cost (USD)]]-MIN(groupC[Cost (USD)]))/(MAX(groupC[Cost (USD)])-MIN(groupC[Cost (USD)]))</f>
        <v>0.39619410556215146</v>
      </c>
      <c r="E3064">
        <f>(groupC[[#This Row],[Weight (lbs)]]-MIN(groupC[Weight (lbs)]))/(MAX(groupC[Weight (lbs)])-MIN(groupC[Weight (lbs)]))</f>
        <v>0.45133931569201863</v>
      </c>
      <c r="F3064">
        <f>IF(groupC[[#This Row],[normalized cost]]+groupC[[#This Row],[normalized weight]]&gt;1, 1, 0)</f>
        <v>0</v>
      </c>
    </row>
    <row r="3065" spans="1:6" x14ac:dyDescent="0.75">
      <c r="A3065">
        <v>23873.50865</v>
      </c>
      <c r="B3065">
        <v>59633.135589999998</v>
      </c>
      <c r="C3065">
        <v>0</v>
      </c>
      <c r="D3065">
        <f>(groupC[[#This Row],[Cost (USD)]]-MIN(groupC[Cost (USD)]))/(MAX(groupC[Cost (USD)])-MIN(groupC[Cost (USD)]))</f>
        <v>0.54888855044195284</v>
      </c>
      <c r="E3065">
        <f>(groupC[[#This Row],[Weight (lbs)]]-MIN(groupC[Weight (lbs)]))/(MAX(groupC[Weight (lbs)])-MIN(groupC[Weight (lbs)]))</f>
        <v>0.4861926765953935</v>
      </c>
      <c r="F3065">
        <f>IF(groupC[[#This Row],[normalized cost]]+groupC[[#This Row],[normalized weight]]&gt;1, 1, 0)</f>
        <v>1</v>
      </c>
    </row>
    <row r="3066" spans="1:6" x14ac:dyDescent="0.75">
      <c r="A3066">
        <v>24149.73359</v>
      </c>
      <c r="B3066">
        <v>59173.31048</v>
      </c>
      <c r="C3066">
        <v>0</v>
      </c>
      <c r="D3066">
        <f>(groupC[[#This Row],[Cost (USD)]]-MIN(groupC[Cost (USD)]))/(MAX(groupC[Cost (USD)])-MIN(groupC[Cost (USD)]))</f>
        <v>0.59239403453680506</v>
      </c>
      <c r="E3066">
        <f>(groupC[[#This Row],[Weight (lbs)]]-MIN(groupC[Weight (lbs)]))/(MAX(groupC[Weight (lbs)])-MIN(groupC[Weight (lbs)]))</f>
        <v>0.43573213234695224</v>
      </c>
      <c r="F3066">
        <f>IF(groupC[[#This Row],[normalized cost]]+groupC[[#This Row],[normalized weight]]&gt;1, 1, 0)</f>
        <v>1</v>
      </c>
    </row>
    <row r="3067" spans="1:6" x14ac:dyDescent="0.75">
      <c r="A3067">
        <v>22176.049040000002</v>
      </c>
      <c r="B3067">
        <v>59605.350460000001</v>
      </c>
      <c r="C3067">
        <v>0</v>
      </c>
      <c r="D3067">
        <f>(groupC[[#This Row],[Cost (USD)]]-MIN(groupC[Cost (USD)]))/(MAX(groupC[Cost (USD)])-MIN(groupC[Cost (USD)]))</f>
        <v>0.28153831745969926</v>
      </c>
      <c r="E3067">
        <f>(groupC[[#This Row],[Weight (lbs)]]-MIN(groupC[Weight (lbs)]))/(MAX(groupC[Weight (lbs)])-MIN(groupC[Weight (lbs)]))</f>
        <v>0.48314357651076889</v>
      </c>
      <c r="F3067">
        <f>IF(groupC[[#This Row],[normalized cost]]+groupC[[#This Row],[normalized weight]]&gt;1, 1, 0)</f>
        <v>0</v>
      </c>
    </row>
    <row r="3068" spans="1:6" x14ac:dyDescent="0.75">
      <c r="A3068">
        <v>23752.395140000001</v>
      </c>
      <c r="B3068">
        <v>60189.407890000002</v>
      </c>
      <c r="C3068">
        <v>0</v>
      </c>
      <c r="D3068">
        <f>(groupC[[#This Row],[Cost (USD)]]-MIN(groupC[Cost (USD)]))/(MAX(groupC[Cost (USD)])-MIN(groupC[Cost (USD)]))</f>
        <v>0.52981314804354274</v>
      </c>
      <c r="E3068">
        <f>(groupC[[#This Row],[Weight (lbs)]]-MIN(groupC[Weight (lbs)]))/(MAX(groupC[Weight (lbs)])-MIN(groupC[Weight (lbs)]))</f>
        <v>0.54723719634407042</v>
      </c>
      <c r="F3068">
        <f>IF(groupC[[#This Row],[normalized cost]]+groupC[[#This Row],[normalized weight]]&gt;1, 1, 0)</f>
        <v>1</v>
      </c>
    </row>
    <row r="3069" spans="1:6" x14ac:dyDescent="0.75">
      <c r="A3069">
        <v>21248.921300000002</v>
      </c>
      <c r="B3069">
        <v>60012.709210000001</v>
      </c>
      <c r="C3069">
        <v>0</v>
      </c>
      <c r="D3069">
        <f>(groupC[[#This Row],[Cost (USD)]]-MIN(groupC[Cost (USD)]))/(MAX(groupC[Cost (USD)])-MIN(groupC[Cost (USD)]))</f>
        <v>0.13551551029946851</v>
      </c>
      <c r="E3069">
        <f>(groupC[[#This Row],[Weight (lbs)]]-MIN(groupC[Weight (lbs)]))/(MAX(groupC[Weight (lbs)])-MIN(groupC[Weight (lbs)]))</f>
        <v>0.5278465380984142</v>
      </c>
      <c r="F3069">
        <f>IF(groupC[[#This Row],[normalized cost]]+groupC[[#This Row],[normalized weight]]&gt;1, 1, 0)</f>
        <v>0</v>
      </c>
    </row>
    <row r="3070" spans="1:6" x14ac:dyDescent="0.75">
      <c r="A3070">
        <v>22820.19457</v>
      </c>
      <c r="B3070">
        <v>60349.412089999998</v>
      </c>
      <c r="C3070">
        <v>0</v>
      </c>
      <c r="D3070">
        <f>(groupC[[#This Row],[Cost (USD)]]-MIN(groupC[Cost (USD)]))/(MAX(groupC[Cost (USD)])-MIN(groupC[Cost (USD)]))</f>
        <v>0.3829913691290564</v>
      </c>
      <c r="E3070">
        <f>(groupC[[#This Row],[Weight (lbs)]]-MIN(groupC[Weight (lbs)]))/(MAX(groupC[Weight (lbs)])-MIN(groupC[Weight (lbs)]))</f>
        <v>0.56479582643722959</v>
      </c>
      <c r="F3070">
        <f>IF(groupC[[#This Row],[normalized cost]]+groupC[[#This Row],[normalized weight]]&gt;1, 1, 0)</f>
        <v>0</v>
      </c>
    </row>
    <row r="3071" spans="1:6" x14ac:dyDescent="0.75">
      <c r="A3071">
        <v>21497.978879999999</v>
      </c>
      <c r="B3071">
        <v>60557.711799999997</v>
      </c>
      <c r="C3071">
        <v>0</v>
      </c>
      <c r="D3071">
        <f>(groupC[[#This Row],[Cost (USD)]]-MIN(groupC[Cost (USD)]))/(MAX(groupC[Cost (USD)])-MIN(groupC[Cost (USD)]))</f>
        <v>0.17474212968217978</v>
      </c>
      <c r="E3071">
        <f>(groupC[[#This Row],[Weight (lbs)]]-MIN(groupC[Weight (lbs)]))/(MAX(groupC[Weight (lbs)])-MIN(groupC[Weight (lbs)]))</f>
        <v>0.58765433612886542</v>
      </c>
      <c r="F3071">
        <f>IF(groupC[[#This Row],[normalized cost]]+groupC[[#This Row],[normalized weight]]&gt;1, 1, 0)</f>
        <v>0</v>
      </c>
    </row>
    <row r="3072" spans="1:6" x14ac:dyDescent="0.75">
      <c r="A3072">
        <v>23447.743480000001</v>
      </c>
      <c r="B3072">
        <v>60887.033900000002</v>
      </c>
      <c r="C3072">
        <v>0</v>
      </c>
      <c r="D3072">
        <f>(groupC[[#This Row],[Cost (USD)]]-MIN(groupC[Cost (USD)]))/(MAX(groupC[Cost (USD)])-MIN(groupC[Cost (USD)]))</f>
        <v>0.48183044978103129</v>
      </c>
      <c r="E3072">
        <f>(groupC[[#This Row],[Weight (lbs)]]-MIN(groupC[Weight (lbs)]))/(MAX(groupC[Weight (lbs)])-MIN(groupC[Weight (lbs)]))</f>
        <v>0.62379366831766192</v>
      </c>
      <c r="F3072">
        <f>IF(groupC[[#This Row],[normalized cost]]+groupC[[#This Row],[normalized weight]]&gt;1, 1, 0)</f>
        <v>1</v>
      </c>
    </row>
    <row r="3073" spans="1:6" x14ac:dyDescent="0.75">
      <c r="A3073">
        <v>23191.077499999999</v>
      </c>
      <c r="B3073">
        <v>57159.86722</v>
      </c>
      <c r="C3073">
        <v>0</v>
      </c>
      <c r="D3073">
        <f>(groupC[[#This Row],[Cost (USD)]]-MIN(groupC[Cost (USD)]))/(MAX(groupC[Cost (USD)])-MIN(groupC[Cost (USD)]))</f>
        <v>0.44140550585460769</v>
      </c>
      <c r="E3073">
        <f>(groupC[[#This Row],[Weight (lbs)]]-MIN(groupC[Weight (lbs)]))/(MAX(groupC[Weight (lbs)])-MIN(groupC[Weight (lbs)]))</f>
        <v>0.21477977349696201</v>
      </c>
      <c r="F3073">
        <f>IF(groupC[[#This Row],[normalized cost]]+groupC[[#This Row],[normalized weight]]&gt;1, 1, 0)</f>
        <v>0</v>
      </c>
    </row>
    <row r="3074" spans="1:6" x14ac:dyDescent="0.75">
      <c r="A3074">
        <v>22401.171300000002</v>
      </c>
      <c r="B3074">
        <v>59781.881390000002</v>
      </c>
      <c r="C3074">
        <v>0</v>
      </c>
      <c r="D3074">
        <f>(groupC[[#This Row],[Cost (USD)]]-MIN(groupC[Cost (USD)]))/(MAX(groupC[Cost (USD)])-MIN(groupC[Cost (USD)]))</f>
        <v>0.31699511908603756</v>
      </c>
      <c r="E3074">
        <f>(groupC[[#This Row],[Weight (lbs)]]-MIN(groupC[Weight (lbs)]))/(MAX(groupC[Weight (lbs)])-MIN(groupC[Weight (lbs)]))</f>
        <v>0.50251582611341361</v>
      </c>
      <c r="F3074">
        <f>IF(groupC[[#This Row],[normalized cost]]+groupC[[#This Row],[normalized weight]]&gt;1, 1, 0)</f>
        <v>0</v>
      </c>
    </row>
    <row r="3075" spans="1:6" x14ac:dyDescent="0.75">
      <c r="A3075">
        <v>23490.674029999998</v>
      </c>
      <c r="B3075">
        <v>59785.418339999997</v>
      </c>
      <c r="C3075">
        <v>0</v>
      </c>
      <c r="D3075">
        <f>(groupC[[#This Row],[Cost (USD)]]-MIN(groupC[Cost (USD)]))/(MAX(groupC[Cost (USD)])-MIN(groupC[Cost (USD)]))</f>
        <v>0.48859202011645481</v>
      </c>
      <c r="E3075">
        <f>(groupC[[#This Row],[Weight (lbs)]]-MIN(groupC[Weight (lbs)]))/(MAX(groupC[Weight (lbs)])-MIN(groupC[Weight (lbs)]))</f>
        <v>0.50290396590416853</v>
      </c>
      <c r="F3075">
        <f>IF(groupC[[#This Row],[normalized cost]]+groupC[[#This Row],[normalized weight]]&gt;1, 1, 0)</f>
        <v>0</v>
      </c>
    </row>
    <row r="3076" spans="1:6" x14ac:dyDescent="0.75">
      <c r="A3076">
        <v>22798.991590000001</v>
      </c>
      <c r="B3076">
        <v>59014.557849999997</v>
      </c>
      <c r="C3076">
        <v>0</v>
      </c>
      <c r="D3076">
        <f>(groupC[[#This Row],[Cost (USD)]]-MIN(groupC[Cost (USD)]))/(MAX(groupC[Cost (USD)])-MIN(groupC[Cost (USD)]))</f>
        <v>0.37965189547706324</v>
      </c>
      <c r="E3076">
        <f>(groupC[[#This Row],[Weight (lbs)]]-MIN(groupC[Weight (lbs)]))/(MAX(groupC[Weight (lbs)])-MIN(groupC[Weight (lbs)]))</f>
        <v>0.41831084774013383</v>
      </c>
      <c r="F3076">
        <f>IF(groupC[[#This Row],[normalized cost]]+groupC[[#This Row],[normalized weight]]&gt;1, 1, 0)</f>
        <v>0</v>
      </c>
    </row>
    <row r="3077" spans="1:6" x14ac:dyDescent="0.75">
      <c r="A3077">
        <v>23101.790919999999</v>
      </c>
      <c r="B3077">
        <v>60021.523419999998</v>
      </c>
      <c r="C3077">
        <v>0</v>
      </c>
      <c r="D3077">
        <f>(groupC[[#This Row],[Cost (USD)]]-MIN(groupC[Cost (USD)]))/(MAX(groupC[Cost (USD)])-MIN(groupC[Cost (USD)]))</f>
        <v>0.42734285138874462</v>
      </c>
      <c r="E3077">
        <f>(groupC[[#This Row],[Weight (lbs)]]-MIN(groupC[Weight (lbs)]))/(MAX(groupC[Weight (lbs)])-MIN(groupC[Weight (lbs)]))</f>
        <v>0.52881379678883211</v>
      </c>
      <c r="F3077">
        <f>IF(groupC[[#This Row],[normalized cost]]+groupC[[#This Row],[normalized weight]]&gt;1, 1, 0)</f>
        <v>0</v>
      </c>
    </row>
    <row r="3078" spans="1:6" x14ac:dyDescent="0.75">
      <c r="A3078">
        <v>23660.825400000002</v>
      </c>
      <c r="B3078">
        <v>58289.257100000003</v>
      </c>
      <c r="C3078">
        <v>0</v>
      </c>
      <c r="D3078">
        <f>(groupC[[#This Row],[Cost (USD)]]-MIN(groupC[Cost (USD)]))/(MAX(groupC[Cost (USD)])-MIN(groupC[Cost (USD)]))</f>
        <v>0.5153908954144365</v>
      </c>
      <c r="E3078">
        <f>(groupC[[#This Row],[Weight (lbs)]]-MIN(groupC[Weight (lbs)]))/(MAX(groupC[Weight (lbs)])-MIN(groupC[Weight (lbs)]))</f>
        <v>0.33871738972127419</v>
      </c>
      <c r="F3078">
        <f>IF(groupC[[#This Row],[normalized cost]]+groupC[[#This Row],[normalized weight]]&gt;1, 1, 0)</f>
        <v>0</v>
      </c>
    </row>
    <row r="3079" spans="1:6" x14ac:dyDescent="0.75">
      <c r="A3079">
        <v>23178.434239999999</v>
      </c>
      <c r="B3079">
        <v>60226.529869999998</v>
      </c>
      <c r="C3079">
        <v>0</v>
      </c>
      <c r="D3079">
        <f>(groupC[[#This Row],[Cost (USD)]]-MIN(groupC[Cost (USD)]))/(MAX(groupC[Cost (USD)])-MIN(groupC[Cost (USD)]))</f>
        <v>0.43941418983934449</v>
      </c>
      <c r="E3079">
        <f>(groupC[[#This Row],[Weight (lbs)]]-MIN(groupC[Weight (lbs)]))/(MAX(groupC[Weight (lbs)])-MIN(groupC[Weight (lbs)]))</f>
        <v>0.55131090887877643</v>
      </c>
      <c r="F3079">
        <f>IF(groupC[[#This Row],[normalized cost]]+groupC[[#This Row],[normalized weight]]&gt;1, 1, 0)</f>
        <v>0</v>
      </c>
    </row>
    <row r="3080" spans="1:6" x14ac:dyDescent="0.75">
      <c r="A3080">
        <v>22274.643469999999</v>
      </c>
      <c r="B3080">
        <v>58078.06884</v>
      </c>
      <c r="C3080">
        <v>0</v>
      </c>
      <c r="D3080">
        <f>(groupC[[#This Row],[Cost (USD)]]-MIN(groupC[Cost (USD)]))/(MAX(groupC[Cost (USD)])-MIN(groupC[Cost (USD)]))</f>
        <v>0.29706696018908463</v>
      </c>
      <c r="E3080">
        <f>(groupC[[#This Row],[Weight (lbs)]]-MIN(groupC[Weight (lbs)]))/(MAX(groupC[Weight (lbs)])-MIN(groupC[Weight (lbs)]))</f>
        <v>0.31554189471952993</v>
      </c>
      <c r="F3080">
        <f>IF(groupC[[#This Row],[normalized cost]]+groupC[[#This Row],[normalized weight]]&gt;1, 1, 0)</f>
        <v>0</v>
      </c>
    </row>
    <row r="3081" spans="1:6" x14ac:dyDescent="0.75">
      <c r="A3081">
        <v>22684.12673</v>
      </c>
      <c r="B3081">
        <v>57053.159399999997</v>
      </c>
      <c r="C3081">
        <v>0</v>
      </c>
      <c r="D3081">
        <f>(groupC[[#This Row],[Cost (USD)]]-MIN(groupC[Cost (USD)]))/(MAX(groupC[Cost (USD)])-MIN(groupC[Cost (USD)]))</f>
        <v>0.36156065672147697</v>
      </c>
      <c r="E3081">
        <f>(groupC[[#This Row],[Weight (lbs)]]-MIN(groupC[Weight (lbs)]))/(MAX(groupC[Weight (lbs)])-MIN(groupC[Weight (lbs)]))</f>
        <v>0.20306981126204862</v>
      </c>
      <c r="F3081">
        <f>IF(groupC[[#This Row],[normalized cost]]+groupC[[#This Row],[normalized weight]]&gt;1, 1, 0)</f>
        <v>0</v>
      </c>
    </row>
    <row r="3082" spans="1:6" x14ac:dyDescent="0.75">
      <c r="A3082">
        <v>21881.09247</v>
      </c>
      <c r="B3082">
        <v>60611.95048</v>
      </c>
      <c r="C3082">
        <v>0</v>
      </c>
      <c r="D3082">
        <f>(groupC[[#This Row],[Cost (USD)]]-MIN(groupC[Cost (USD)]))/(MAX(groupC[Cost (USD)])-MIN(groupC[Cost (USD)]))</f>
        <v>0.23508259783927951</v>
      </c>
      <c r="E3082">
        <f>(groupC[[#This Row],[Weight (lbs)]]-MIN(groupC[Weight (lbs)]))/(MAX(groupC[Weight (lbs)])-MIN(groupC[Weight (lbs)]))</f>
        <v>0.59360641062979291</v>
      </c>
      <c r="F3082">
        <f>IF(groupC[[#This Row],[normalized cost]]+groupC[[#This Row],[normalized weight]]&gt;1, 1, 0)</f>
        <v>0</v>
      </c>
    </row>
    <row r="3083" spans="1:6" x14ac:dyDescent="0.75">
      <c r="A3083">
        <v>22140.842130000001</v>
      </c>
      <c r="B3083">
        <v>57349.061950000003</v>
      </c>
      <c r="C3083">
        <v>0</v>
      </c>
      <c r="D3083">
        <f>(groupC[[#This Row],[Cost (USD)]]-MIN(groupC[Cost (USD)]))/(MAX(groupC[Cost (USD)])-MIN(groupC[Cost (USD)]))</f>
        <v>0.2759932219913685</v>
      </c>
      <c r="E3083">
        <f>(groupC[[#This Row],[Weight (lbs)]]-MIN(groupC[Weight (lbs)]))/(MAX(groupC[Weight (lbs)])-MIN(groupC[Weight (lbs)]))</f>
        <v>0.2355417302433804</v>
      </c>
      <c r="F3083">
        <f>IF(groupC[[#This Row],[normalized cost]]+groupC[[#This Row],[normalized weight]]&gt;1, 1, 0)</f>
        <v>0</v>
      </c>
    </row>
    <row r="3084" spans="1:6" x14ac:dyDescent="0.75">
      <c r="A3084">
        <v>22253.968560000001</v>
      </c>
      <c r="B3084">
        <v>59009.139389999997</v>
      </c>
      <c r="C3084">
        <v>0</v>
      </c>
      <c r="D3084">
        <f>(groupC[[#This Row],[Cost (USD)]]-MIN(groupC[Cost (USD)]))/(MAX(groupC[Cost (USD)])-MIN(groupC[Cost (USD)]))</f>
        <v>0.29381065766923464</v>
      </c>
      <c r="E3084">
        <f>(groupC[[#This Row],[Weight (lbs)]]-MIN(groupC[Weight (lbs)]))/(MAX(groupC[Weight (lbs)])-MIN(groupC[Weight (lbs)]))</f>
        <v>0.41771623375615968</v>
      </c>
      <c r="F3084">
        <f>IF(groupC[[#This Row],[normalized cost]]+groupC[[#This Row],[normalized weight]]&gt;1, 1, 0)</f>
        <v>0</v>
      </c>
    </row>
    <row r="3085" spans="1:6" x14ac:dyDescent="0.75">
      <c r="A3085">
        <v>23662.563419999999</v>
      </c>
      <c r="B3085">
        <v>59032.212850000004</v>
      </c>
      <c r="C3085">
        <v>0</v>
      </c>
      <c r="D3085">
        <f>(groupC[[#This Row],[Cost (USD)]]-MIN(groupC[Cost (USD)]))/(MAX(groupC[Cost (USD)])-MIN(groupC[Cost (USD)]))</f>
        <v>0.51566463391707285</v>
      </c>
      <c r="E3085">
        <f>(groupC[[#This Row],[Weight (lbs)]]-MIN(groupC[Weight (lbs)]))/(MAX(groupC[Weight (lbs)])-MIN(groupC[Weight (lbs)]))</f>
        <v>0.42024828197182801</v>
      </c>
      <c r="F3085">
        <f>IF(groupC[[#This Row],[normalized cost]]+groupC[[#This Row],[normalized weight]]&gt;1, 1, 0)</f>
        <v>0</v>
      </c>
    </row>
    <row r="3086" spans="1:6" x14ac:dyDescent="0.75">
      <c r="A3086">
        <v>24074.70376</v>
      </c>
      <c r="B3086">
        <v>60628.056779999999</v>
      </c>
      <c r="C3086">
        <v>0</v>
      </c>
      <c r="D3086">
        <f>(groupC[[#This Row],[Cost (USD)]]-MIN(groupC[Cost (USD)]))/(MAX(groupC[Cost (USD)])-MIN(groupC[Cost (USD)]))</f>
        <v>0.58057682108857533</v>
      </c>
      <c r="E3086">
        <f>(groupC[[#This Row],[Weight (lbs)]]-MIN(groupC[Weight (lbs)]))/(MAX(groupC[Weight (lbs)])-MIN(groupC[Weight (lbs)]))</f>
        <v>0.59537389275757113</v>
      </c>
      <c r="F3086">
        <f>IF(groupC[[#This Row],[normalized cost]]+groupC[[#This Row],[normalized weight]]&gt;1, 1, 0)</f>
        <v>1</v>
      </c>
    </row>
    <row r="3087" spans="1:6" x14ac:dyDescent="0.75">
      <c r="A3087">
        <v>23685.875059999998</v>
      </c>
      <c r="B3087">
        <v>58875.59029</v>
      </c>
      <c r="C3087">
        <v>0</v>
      </c>
      <c r="D3087">
        <f>(groupC[[#This Row],[Cost (USD)]]-MIN(groupC[Cost (USD)]))/(MAX(groupC[Cost (USD)])-MIN(groupC[Cost (USD)]))</f>
        <v>0.51933622194690432</v>
      </c>
      <c r="E3087">
        <f>(groupC[[#This Row],[Weight (lbs)]]-MIN(groupC[Weight (lbs)]))/(MAX(groupC[Weight (lbs)])-MIN(groupC[Weight (lbs)]))</f>
        <v>0.40306074817406662</v>
      </c>
      <c r="F3087">
        <f>IF(groupC[[#This Row],[normalized cost]]+groupC[[#This Row],[normalized weight]]&gt;1, 1, 0)</f>
        <v>0</v>
      </c>
    </row>
    <row r="3088" spans="1:6" x14ac:dyDescent="0.75">
      <c r="A3088">
        <v>23566.091339999999</v>
      </c>
      <c r="B3088">
        <v>57735.93189</v>
      </c>
      <c r="C3088">
        <v>0</v>
      </c>
      <c r="D3088">
        <f>(groupC[[#This Row],[Cost (USD)]]-MIN(groupC[Cost (USD)]))/(MAX(groupC[Cost (USD)])-MIN(groupC[Cost (USD)]))</f>
        <v>0.50047026174330278</v>
      </c>
      <c r="E3088">
        <f>(groupC[[#This Row],[Weight (lbs)]]-MIN(groupC[Weight (lbs)]))/(MAX(groupC[Weight (lbs)])-MIN(groupC[Weight (lbs)]))</f>
        <v>0.27799627937785837</v>
      </c>
      <c r="F3088">
        <f>IF(groupC[[#This Row],[normalized cost]]+groupC[[#This Row],[normalized weight]]&gt;1, 1, 0)</f>
        <v>0</v>
      </c>
    </row>
    <row r="3089" spans="1:6" x14ac:dyDescent="0.75">
      <c r="A3089">
        <v>23833.697520000002</v>
      </c>
      <c r="B3089">
        <v>57617.666519999999</v>
      </c>
      <c r="C3089">
        <v>0</v>
      </c>
      <c r="D3089">
        <f>(groupC[[#This Row],[Cost (USD)]]-MIN(groupC[Cost (USD)]))/(MAX(groupC[Cost (USD)])-MIN(groupC[Cost (USD)]))</f>
        <v>0.54261828938944612</v>
      </c>
      <c r="E3089">
        <f>(groupC[[#This Row],[Weight (lbs)]]-MIN(groupC[Weight (lbs)]))/(MAX(groupC[Weight (lbs)])-MIN(groupC[Weight (lbs)]))</f>
        <v>0.26501800827834543</v>
      </c>
      <c r="F3089">
        <f>IF(groupC[[#This Row],[normalized cost]]+groupC[[#This Row],[normalized weight]]&gt;1, 1, 0)</f>
        <v>0</v>
      </c>
    </row>
    <row r="3090" spans="1:6" x14ac:dyDescent="0.75">
      <c r="A3090">
        <v>23569.071360000002</v>
      </c>
      <c r="B3090">
        <v>62503.959889999998</v>
      </c>
      <c r="C3090">
        <v>0</v>
      </c>
      <c r="D3090">
        <f>(groupC[[#This Row],[Cost (USD)]]-MIN(groupC[Cost (USD)]))/(MAX(groupC[Cost (USD)])-MIN(groupC[Cost (USD)]))</f>
        <v>0.50093961549793642</v>
      </c>
      <c r="E3090">
        <f>(groupC[[#This Row],[Weight (lbs)]]-MIN(groupC[Weight (lbs)]))/(MAX(groupC[Weight (lbs)])-MIN(groupC[Weight (lbs)]))</f>
        <v>0.80123279395577651</v>
      </c>
      <c r="F3090">
        <f>IF(groupC[[#This Row],[normalized cost]]+groupC[[#This Row],[normalized weight]]&gt;1, 1, 0)</f>
        <v>1</v>
      </c>
    </row>
    <row r="3091" spans="1:6" x14ac:dyDescent="0.75">
      <c r="A3091">
        <v>23131.659950000001</v>
      </c>
      <c r="B3091">
        <v>60897.601640000001</v>
      </c>
      <c r="C3091">
        <v>0</v>
      </c>
      <c r="D3091">
        <f>(groupC[[#This Row],[Cost (USD)]]-MIN(groupC[Cost (USD)]))/(MAX(groupC[Cost (USD)])-MIN(groupC[Cost (USD)]))</f>
        <v>0.43204722967404258</v>
      </c>
      <c r="E3091">
        <f>(groupC[[#This Row],[Weight (lbs)]]-MIN(groupC[Weight (lbs)]))/(MAX(groupC[Weight (lbs)])-MIN(groupC[Weight (lbs)]))</f>
        <v>0.62495335686071685</v>
      </c>
      <c r="F3091">
        <f>IF(groupC[[#This Row],[normalized cost]]+groupC[[#This Row],[normalized weight]]&gt;1, 1, 0)</f>
        <v>1</v>
      </c>
    </row>
    <row r="3092" spans="1:6" x14ac:dyDescent="0.75">
      <c r="A3092">
        <v>24312.870709999999</v>
      </c>
      <c r="B3092">
        <v>57751.568570000003</v>
      </c>
      <c r="C3092">
        <v>0</v>
      </c>
      <c r="D3092">
        <f>(groupC[[#This Row],[Cost (USD)]]-MIN(groupC[Cost (USD)]))/(MAX(groupC[Cost (USD)])-MIN(groupC[Cost (USD)]))</f>
        <v>0.61808816403662503</v>
      </c>
      <c r="E3092">
        <f>(groupC[[#This Row],[Weight (lbs)]]-MIN(groupC[Weight (lbs)]))/(MAX(groupC[Weight (lbs)])-MIN(groupC[Weight (lbs)]))</f>
        <v>0.27971222608428958</v>
      </c>
      <c r="F3092">
        <f>IF(groupC[[#This Row],[normalized cost]]+groupC[[#This Row],[normalized weight]]&gt;1, 1, 0)</f>
        <v>0</v>
      </c>
    </row>
    <row r="3093" spans="1:6" x14ac:dyDescent="0.75">
      <c r="A3093">
        <v>22575.858540000001</v>
      </c>
      <c r="B3093">
        <v>59390.480929999998</v>
      </c>
      <c r="C3093">
        <v>0</v>
      </c>
      <c r="D3093">
        <f>(groupC[[#This Row],[Cost (USD)]]-MIN(groupC[Cost (USD)]))/(MAX(groupC[Cost (USD)])-MIN(groupC[Cost (USD)]))</f>
        <v>0.3445083948293271</v>
      </c>
      <c r="E3093">
        <f>(groupC[[#This Row],[Weight (lbs)]]-MIN(groupC[Weight (lbs)]))/(MAX(groupC[Weight (lbs)])-MIN(groupC[Weight (lbs)]))</f>
        <v>0.45956410424965854</v>
      </c>
      <c r="F3093">
        <f>IF(groupC[[#This Row],[normalized cost]]+groupC[[#This Row],[normalized weight]]&gt;1, 1, 0)</f>
        <v>0</v>
      </c>
    </row>
    <row r="3094" spans="1:6" x14ac:dyDescent="0.75">
      <c r="A3094">
        <v>23760.72248</v>
      </c>
      <c r="B3094">
        <v>60761.239659999999</v>
      </c>
      <c r="C3094">
        <v>0</v>
      </c>
      <c r="D3094">
        <f>(groupC[[#This Row],[Cost (USD)]]-MIN(groupC[Cost (USD)]))/(MAX(groupC[Cost (USD)])-MIN(groupC[Cost (USD)]))</f>
        <v>0.5311247057831241</v>
      </c>
      <c r="E3094">
        <f>(groupC[[#This Row],[Weight (lbs)]]-MIN(groupC[Weight (lbs)]))/(MAX(groupC[Weight (lbs)])-MIN(groupC[Weight (lbs)]))</f>
        <v>0.60998918988515705</v>
      </c>
      <c r="F3094">
        <f>IF(groupC[[#This Row],[normalized cost]]+groupC[[#This Row],[normalized weight]]&gt;1, 1, 0)</f>
        <v>1</v>
      </c>
    </row>
    <row r="3095" spans="1:6" x14ac:dyDescent="0.75">
      <c r="A3095">
        <v>23139.141449999999</v>
      </c>
      <c r="B3095">
        <v>56744.063159999998</v>
      </c>
      <c r="C3095">
        <v>0</v>
      </c>
      <c r="D3095">
        <f>(groupC[[#This Row],[Cost (USD)]]-MIN(groupC[Cost (USD)]))/(MAX(groupC[Cost (USD)])-MIN(groupC[Cost (USD)]))</f>
        <v>0.43322556744200647</v>
      </c>
      <c r="E3095">
        <f>(groupC[[#This Row],[Weight (lbs)]]-MIN(groupC[Weight (lbs)]))/(MAX(groupC[Weight (lbs)])-MIN(groupC[Weight (lbs)]))</f>
        <v>0.16915003577273957</v>
      </c>
      <c r="F3095">
        <f>IF(groupC[[#This Row],[normalized cost]]+groupC[[#This Row],[normalized weight]]&gt;1, 1, 0)</f>
        <v>0</v>
      </c>
    </row>
    <row r="3096" spans="1:6" x14ac:dyDescent="0.75">
      <c r="A3096">
        <v>23191.833999999999</v>
      </c>
      <c r="B3096">
        <v>59817.69541</v>
      </c>
      <c r="C3096">
        <v>0</v>
      </c>
      <c r="D3096">
        <f>(groupC[[#This Row],[Cost (USD)]]-MIN(groupC[Cost (USD)]))/(MAX(groupC[Cost (USD)])-MIN(groupC[Cost (USD)]))</f>
        <v>0.44152465475809821</v>
      </c>
      <c r="E3096">
        <f>(groupC[[#This Row],[Weight (lbs)]]-MIN(groupC[Weight (lbs)]))/(MAX(groupC[Weight (lbs)])-MIN(groupC[Weight (lbs)]))</f>
        <v>0.50644600500452386</v>
      </c>
      <c r="F3096">
        <f>IF(groupC[[#This Row],[normalized cost]]+groupC[[#This Row],[normalized weight]]&gt;1, 1, 0)</f>
        <v>0</v>
      </c>
    </row>
    <row r="3097" spans="1:6" x14ac:dyDescent="0.75">
      <c r="A3097">
        <v>22982.35873</v>
      </c>
      <c r="B3097">
        <v>59445.109360000002</v>
      </c>
      <c r="C3097">
        <v>0</v>
      </c>
      <c r="D3097">
        <f>(groupC[[#This Row],[Cost (USD)]]-MIN(groupC[Cost (USD)]))/(MAX(groupC[Cost (USD)])-MIN(groupC[Cost (USD)]))</f>
        <v>0.40853225723146702</v>
      </c>
      <c r="E3097">
        <f>(groupC[[#This Row],[Weight (lbs)]]-MIN(groupC[Weight (lbs)]))/(MAX(groupC[Weight (lbs)])-MIN(groupC[Weight (lbs)]))</f>
        <v>0.46555894935335052</v>
      </c>
      <c r="F3097">
        <f>IF(groupC[[#This Row],[normalized cost]]+groupC[[#This Row],[normalized weight]]&gt;1, 1, 0)</f>
        <v>0</v>
      </c>
    </row>
    <row r="3098" spans="1:6" x14ac:dyDescent="0.75">
      <c r="A3098">
        <v>21546.791590000001</v>
      </c>
      <c r="B3098">
        <v>59966.19687</v>
      </c>
      <c r="C3098">
        <v>0</v>
      </c>
      <c r="D3098">
        <f>(groupC[[#This Row],[Cost (USD)]]-MIN(groupC[Cost (USD)]))/(MAX(groupC[Cost (USD)])-MIN(groupC[Cost (USD)]))</f>
        <v>0.182430141411069</v>
      </c>
      <c r="E3098">
        <f>(groupC[[#This Row],[Weight (lbs)]]-MIN(groupC[Weight (lbs)]))/(MAX(groupC[Weight (lbs)])-MIN(groupC[Weight (lbs)]))</f>
        <v>0.52274234100341732</v>
      </c>
      <c r="F3098">
        <f>IF(groupC[[#This Row],[normalized cost]]+groupC[[#This Row],[normalized weight]]&gt;1, 1, 0)</f>
        <v>0</v>
      </c>
    </row>
    <row r="3099" spans="1:6" x14ac:dyDescent="0.75">
      <c r="A3099">
        <v>23547.19414</v>
      </c>
      <c r="B3099">
        <v>61081.967859999997</v>
      </c>
      <c r="C3099">
        <v>0</v>
      </c>
      <c r="D3099">
        <f>(groupC[[#This Row],[Cost (USD)]]-MIN(groupC[Cost (USD)]))/(MAX(groupC[Cost (USD)])-MIN(groupC[Cost (USD)]))</f>
        <v>0.49749394890914228</v>
      </c>
      <c r="E3099">
        <f>(groupC[[#This Row],[Weight (lbs)]]-MIN(groupC[Weight (lbs)]))/(MAX(groupC[Weight (lbs)])-MIN(groupC[Weight (lbs)]))</f>
        <v>0.64518543988512522</v>
      </c>
      <c r="F3099">
        <f>IF(groupC[[#This Row],[normalized cost]]+groupC[[#This Row],[normalized weight]]&gt;1, 1, 0)</f>
        <v>1</v>
      </c>
    </row>
    <row r="3100" spans="1:6" x14ac:dyDescent="0.75">
      <c r="A3100">
        <v>24267.00088</v>
      </c>
      <c r="B3100">
        <v>56889.84979</v>
      </c>
      <c r="C3100">
        <v>0</v>
      </c>
      <c r="D3100">
        <f>(groupC[[#This Row],[Cost (USD)]]-MIN(groupC[Cost (USD)]))/(MAX(groupC[Cost (USD)])-MIN(groupC[Cost (USD)]))</f>
        <v>0.61086365650483387</v>
      </c>
      <c r="E3100">
        <f>(groupC[[#This Row],[Weight (lbs)]]-MIN(groupC[Weight (lbs)]))/(MAX(groupC[Weight (lbs)])-MIN(groupC[Weight (lbs)]))</f>
        <v>0.18514845024372462</v>
      </c>
      <c r="F3100">
        <f>IF(groupC[[#This Row],[normalized cost]]+groupC[[#This Row],[normalized weight]]&gt;1, 1, 0)</f>
        <v>0</v>
      </c>
    </row>
    <row r="3101" spans="1:6" x14ac:dyDescent="0.75">
      <c r="A3101">
        <v>23614.552159999999</v>
      </c>
      <c r="B3101">
        <v>59933.559419999998</v>
      </c>
      <c r="C3101">
        <v>0</v>
      </c>
      <c r="D3101">
        <f>(groupC[[#This Row],[Cost (USD)]]-MIN(groupC[Cost (USD)]))/(MAX(groupC[Cost (USD)])-MIN(groupC[Cost (USD)]))</f>
        <v>0.50810285072579475</v>
      </c>
      <c r="E3101">
        <f>(groupC[[#This Row],[Weight (lbs)]]-MIN(groupC[Weight (lbs)]))/(MAX(groupC[Weight (lbs)])-MIN(groupC[Weight (lbs)]))</f>
        <v>0.51916075432173003</v>
      </c>
      <c r="F3101">
        <f>IF(groupC[[#This Row],[normalized cost]]+groupC[[#This Row],[normalized weight]]&gt;1, 1, 0)</f>
        <v>1</v>
      </c>
    </row>
    <row r="3102" spans="1:6" x14ac:dyDescent="0.75">
      <c r="A3102">
        <v>23006.242590000002</v>
      </c>
      <c r="B3102">
        <v>56748.262260000003</v>
      </c>
      <c r="C3102">
        <v>0</v>
      </c>
      <c r="D3102">
        <f>(groupC[[#This Row],[Cost (USD)]]-MIN(groupC[Cost (USD)]))/(MAX(groupC[Cost (USD)])-MIN(groupC[Cost (USD)]))</f>
        <v>0.41229397002739976</v>
      </c>
      <c r="E3102">
        <f>(groupC[[#This Row],[Weight (lbs)]]-MIN(groupC[Weight (lbs)]))/(MAX(groupC[Weight (lbs)])-MIN(groupC[Weight (lbs)]))</f>
        <v>0.16961083894930792</v>
      </c>
      <c r="F3102">
        <f>IF(groupC[[#This Row],[normalized cost]]+groupC[[#This Row],[normalized weight]]&gt;1, 1, 0)</f>
        <v>0</v>
      </c>
    </row>
    <row r="3103" spans="1:6" x14ac:dyDescent="0.75">
      <c r="A3103">
        <v>22829.648949999999</v>
      </c>
      <c r="B3103">
        <v>59294.998520000001</v>
      </c>
      <c r="C3103">
        <v>0</v>
      </c>
      <c r="D3103">
        <f>(groupC[[#This Row],[Cost (USD)]]-MIN(groupC[Cost (USD)]))/(MAX(groupC[Cost (USD)])-MIN(groupC[Cost (USD)]))</f>
        <v>0.38448043589730935</v>
      </c>
      <c r="E3103">
        <f>(groupC[[#This Row],[Weight (lbs)]]-MIN(groupC[Weight (lbs)]))/(MAX(groupC[Weight (lbs)])-MIN(groupC[Weight (lbs)]))</f>
        <v>0.44908600231487583</v>
      </c>
      <c r="F3103">
        <f>IF(groupC[[#This Row],[normalized cost]]+groupC[[#This Row],[normalized weight]]&gt;1, 1, 0)</f>
        <v>0</v>
      </c>
    </row>
    <row r="3104" spans="1:6" x14ac:dyDescent="0.75">
      <c r="A3104">
        <v>23660.68302</v>
      </c>
      <c r="B3104">
        <v>58975.289499999999</v>
      </c>
      <c r="C3104">
        <v>0</v>
      </c>
      <c r="D3104">
        <f>(groupC[[#This Row],[Cost (USD)]]-MIN(groupC[Cost (USD)]))/(MAX(groupC[Cost (USD)])-MIN(groupC[Cost (USD)]))</f>
        <v>0.51536847053554802</v>
      </c>
      <c r="E3104">
        <f>(groupC[[#This Row],[Weight (lbs)]]-MIN(groupC[Weight (lbs)]))/(MAX(groupC[Weight (lbs)])-MIN(groupC[Weight (lbs)]))</f>
        <v>0.41400159565788408</v>
      </c>
      <c r="F3104">
        <f>IF(groupC[[#This Row],[normalized cost]]+groupC[[#This Row],[normalized weight]]&gt;1, 1, 0)</f>
        <v>0</v>
      </c>
    </row>
    <row r="3105" spans="1:6" x14ac:dyDescent="0.75">
      <c r="A3105">
        <v>21898.920050000001</v>
      </c>
      <c r="B3105">
        <v>58722.330829999999</v>
      </c>
      <c r="C3105">
        <v>0</v>
      </c>
      <c r="D3105">
        <f>(groupC[[#This Row],[Cost (USD)]]-MIN(groupC[Cost (USD)]))/(MAX(groupC[Cost (USD)])-MIN(groupC[Cost (USD)]))</f>
        <v>0.23789044530641898</v>
      </c>
      <c r="E3105">
        <f>(groupC[[#This Row],[Weight (lbs)]]-MIN(groupC[Weight (lbs)]))/(MAX(groupC[Weight (lbs)])-MIN(groupC[Weight (lbs)]))</f>
        <v>0.38624227611884915</v>
      </c>
      <c r="F3105">
        <f>IF(groupC[[#This Row],[normalized cost]]+groupC[[#This Row],[normalized weight]]&gt;1, 1, 0)</f>
        <v>0</v>
      </c>
    </row>
    <row r="3106" spans="1:6" x14ac:dyDescent="0.75">
      <c r="A3106">
        <v>22997.128260000001</v>
      </c>
      <c r="B3106">
        <v>59013.43146</v>
      </c>
      <c r="C3106">
        <v>0</v>
      </c>
      <c r="D3106">
        <f>(groupC[[#This Row],[Cost (USD)]]-MIN(groupC[Cost (USD)]))/(MAX(groupC[Cost (USD)])-MIN(groupC[Cost (USD)]))</f>
        <v>0.41085846120314135</v>
      </c>
      <c r="E3106">
        <f>(groupC[[#This Row],[Weight (lbs)]]-MIN(groupC[Weight (lbs)]))/(MAX(groupC[Weight (lbs)])-MIN(groupC[Weight (lbs)]))</f>
        <v>0.4181872393264135</v>
      </c>
      <c r="F3106">
        <f>IF(groupC[[#This Row],[normalized cost]]+groupC[[#This Row],[normalized weight]]&gt;1, 1, 0)</f>
        <v>0</v>
      </c>
    </row>
    <row r="3107" spans="1:6" x14ac:dyDescent="0.75">
      <c r="A3107">
        <v>24736.69742</v>
      </c>
      <c r="B3107">
        <v>57898.844779999999</v>
      </c>
      <c r="C3107">
        <v>0</v>
      </c>
      <c r="D3107">
        <f>(groupC[[#This Row],[Cost (USD)]]-MIN(groupC[Cost (USD)]))/(MAX(groupC[Cost (USD)])-MIN(groupC[Cost (USD)]))</f>
        <v>0.68484095685424173</v>
      </c>
      <c r="E3107">
        <f>(groupC[[#This Row],[Weight (lbs)]]-MIN(groupC[Weight (lbs)]))/(MAX(groupC[Weight (lbs)])-MIN(groupC[Weight (lbs)]))</f>
        <v>0.29587410491567306</v>
      </c>
      <c r="F3107">
        <f>IF(groupC[[#This Row],[normalized cost]]+groupC[[#This Row],[normalized weight]]&gt;1, 1, 0)</f>
        <v>0</v>
      </c>
    </row>
    <row r="3108" spans="1:6" x14ac:dyDescent="0.75">
      <c r="A3108">
        <v>22914.796579999998</v>
      </c>
      <c r="B3108">
        <v>60432.009080000003</v>
      </c>
      <c r="C3108">
        <v>0</v>
      </c>
      <c r="D3108">
        <f>(groupC[[#This Row],[Cost (USD)]]-MIN(groupC[Cost (USD)]))/(MAX(groupC[Cost (USD)])-MIN(groupC[Cost (USD)]))</f>
        <v>0.39789120489839713</v>
      </c>
      <c r="E3108">
        <f>(groupC[[#This Row],[Weight (lbs)]]-MIN(groupC[Weight (lbs)]))/(MAX(groupC[Weight (lbs)])-MIN(groupC[Weight (lbs)]))</f>
        <v>0.57385990096913886</v>
      </c>
      <c r="F3108">
        <f>IF(groupC[[#This Row],[normalized cost]]+groupC[[#This Row],[normalized weight]]&gt;1, 1, 0)</f>
        <v>0</v>
      </c>
    </row>
    <row r="3109" spans="1:6" x14ac:dyDescent="0.75">
      <c r="A3109">
        <v>23490.29711</v>
      </c>
      <c r="B3109">
        <v>59235.137799999997</v>
      </c>
      <c r="C3109">
        <v>0</v>
      </c>
      <c r="D3109">
        <f>(groupC[[#This Row],[Cost (USD)]]-MIN(groupC[Cost (USD)]))/(MAX(groupC[Cost (USD)])-MIN(groupC[Cost (USD)]))</f>
        <v>0.48853265513997957</v>
      </c>
      <c r="E3109">
        <f>(groupC[[#This Row],[Weight (lbs)]]-MIN(groupC[Weight (lbs)]))/(MAX(groupC[Weight (lbs)])-MIN(groupC[Weight (lbs)]))</f>
        <v>0.44251697325444944</v>
      </c>
      <c r="F3109">
        <f>IF(groupC[[#This Row],[normalized cost]]+groupC[[#This Row],[normalized weight]]&gt;1, 1, 0)</f>
        <v>0</v>
      </c>
    </row>
    <row r="3110" spans="1:6" x14ac:dyDescent="0.75">
      <c r="A3110">
        <v>23049.512470000001</v>
      </c>
      <c r="B3110">
        <v>59306.860370000002</v>
      </c>
      <c r="C3110">
        <v>0</v>
      </c>
      <c r="D3110">
        <f>(groupC[[#This Row],[Cost (USD)]]-MIN(groupC[Cost (USD)]))/(MAX(groupC[Cost (USD)])-MIN(groupC[Cost (USD)]))</f>
        <v>0.41910898490667231</v>
      </c>
      <c r="E3110">
        <f>(groupC[[#This Row],[Weight (lbs)]]-MIN(groupC[Weight (lbs)]))/(MAX(groupC[Weight (lbs)])-MIN(groupC[Weight (lbs)]))</f>
        <v>0.45038770462250632</v>
      </c>
      <c r="F3110">
        <f>IF(groupC[[#This Row],[normalized cost]]+groupC[[#This Row],[normalized weight]]&gt;1, 1, 0)</f>
        <v>0</v>
      </c>
    </row>
    <row r="3111" spans="1:6" x14ac:dyDescent="0.75">
      <c r="A3111">
        <v>24181.109329999999</v>
      </c>
      <c r="B3111">
        <v>59542.683409999998</v>
      </c>
      <c r="C3111">
        <v>0</v>
      </c>
      <c r="D3111">
        <f>(groupC[[#This Row],[Cost (USD)]]-MIN(groupC[Cost (USD)]))/(MAX(groupC[Cost (USD)])-MIN(groupC[Cost (USD)]))</f>
        <v>0.59733571995280776</v>
      </c>
      <c r="E3111">
        <f>(groupC[[#This Row],[Weight (lbs)]]-MIN(groupC[Weight (lbs)]))/(MAX(groupC[Weight (lbs)])-MIN(groupC[Weight (lbs)]))</f>
        <v>0.47626658484442758</v>
      </c>
      <c r="F3111">
        <f>IF(groupC[[#This Row],[normalized cost]]+groupC[[#This Row],[normalized weight]]&gt;1, 1, 0)</f>
        <v>1</v>
      </c>
    </row>
    <row r="3112" spans="1:6" x14ac:dyDescent="0.75">
      <c r="A3112">
        <v>22600.59935</v>
      </c>
      <c r="B3112">
        <v>59992.730819999997</v>
      </c>
      <c r="C3112">
        <v>0</v>
      </c>
      <c r="D3112">
        <f>(groupC[[#This Row],[Cost (USD)]]-MIN(groupC[Cost (USD)]))/(MAX(groupC[Cost (USD)])-MIN(groupC[Cost (USD)]))</f>
        <v>0.3484050774241309</v>
      </c>
      <c r="E3112">
        <f>(groupC[[#This Row],[Weight (lbs)]]-MIN(groupC[Weight (lbs)]))/(MAX(groupC[Weight (lbs)])-MIN(groupC[Weight (lbs)]))</f>
        <v>0.52565413839973785</v>
      </c>
      <c r="F3112">
        <f>IF(groupC[[#This Row],[normalized cost]]+groupC[[#This Row],[normalized weight]]&gt;1, 1, 0)</f>
        <v>0</v>
      </c>
    </row>
    <row r="3113" spans="1:6" x14ac:dyDescent="0.75">
      <c r="A3113">
        <v>22358.514309999999</v>
      </c>
      <c r="B3113">
        <v>60011.407120000003</v>
      </c>
      <c r="C3113">
        <v>0</v>
      </c>
      <c r="D3113">
        <f>(groupC[[#This Row],[Cost (USD)]]-MIN(groupC[Cost (USD)]))/(MAX(groupC[Cost (USD)])-MIN(groupC[Cost (USD)]))</f>
        <v>0.31027663450611725</v>
      </c>
      <c r="E3113">
        <f>(groupC[[#This Row],[Weight (lbs)]]-MIN(groupC[Weight (lbs)]))/(MAX(groupC[Weight (lbs)])-MIN(groupC[Weight (lbs)]))</f>
        <v>0.52770364862015073</v>
      </c>
      <c r="F3113">
        <f>IF(groupC[[#This Row],[normalized cost]]+groupC[[#This Row],[normalized weight]]&gt;1, 1, 0)</f>
        <v>0</v>
      </c>
    </row>
    <row r="3114" spans="1:6" x14ac:dyDescent="0.75">
      <c r="A3114">
        <v>23563.20824</v>
      </c>
      <c r="B3114">
        <v>58662.693099999997</v>
      </c>
      <c r="C3114">
        <v>0</v>
      </c>
      <c r="D3114">
        <f>(groupC[[#This Row],[Cost (USD)]]-MIN(groupC[Cost (USD)]))/(MAX(groupC[Cost (USD)])-MIN(groupC[Cost (USD)]))</f>
        <v>0.50001617290833433</v>
      </c>
      <c r="E3114">
        <f>(groupC[[#This Row],[Weight (lbs)]]-MIN(groupC[Weight (lbs)]))/(MAX(groupC[Weight (lbs)])-MIN(groupC[Weight (lbs)]))</f>
        <v>0.37969771765934762</v>
      </c>
      <c r="F3114">
        <f>IF(groupC[[#This Row],[normalized cost]]+groupC[[#This Row],[normalized weight]]&gt;1, 1, 0)</f>
        <v>0</v>
      </c>
    </row>
    <row r="3115" spans="1:6" x14ac:dyDescent="0.75">
      <c r="A3115">
        <v>23530.82589</v>
      </c>
      <c r="B3115">
        <v>62140.510849999999</v>
      </c>
      <c r="C3115">
        <v>0</v>
      </c>
      <c r="D3115">
        <f>(groupC[[#This Row],[Cost (USD)]]-MIN(groupC[Cost (USD)]))/(MAX(groupC[Cost (USD)])-MIN(groupC[Cost (USD)]))</f>
        <v>0.49491594621309482</v>
      </c>
      <c r="E3115">
        <f>(groupC[[#This Row],[Weight (lbs)]]-MIN(groupC[Weight (lbs)]))/(MAX(groupC[Weight (lbs)])-MIN(groupC[Weight (lbs)]))</f>
        <v>0.76134842060136454</v>
      </c>
      <c r="F3115">
        <f>IF(groupC[[#This Row],[normalized cost]]+groupC[[#This Row],[normalized weight]]&gt;1, 1, 0)</f>
        <v>1</v>
      </c>
    </row>
    <row r="3116" spans="1:6" x14ac:dyDescent="0.75">
      <c r="A3116">
        <v>22764.927619999999</v>
      </c>
      <c r="B3116">
        <v>58180.243060000001</v>
      </c>
      <c r="C3116">
        <v>0</v>
      </c>
      <c r="D3116">
        <f>(groupC[[#This Row],[Cost (USD)]]-MIN(groupC[Cost (USD)]))/(MAX(groupC[Cost (USD)])-MIN(groupC[Cost (USD)]))</f>
        <v>0.37428681329062979</v>
      </c>
      <c r="E3116">
        <f>(groupC[[#This Row],[Weight (lbs)]]-MIN(groupC[Weight (lbs)]))/(MAX(groupC[Weight (lbs)])-MIN(groupC[Weight (lbs)]))</f>
        <v>0.32675434623040989</v>
      </c>
      <c r="F3116">
        <f>IF(groupC[[#This Row],[normalized cost]]+groupC[[#This Row],[normalized weight]]&gt;1, 1, 0)</f>
        <v>0</v>
      </c>
    </row>
    <row r="3117" spans="1:6" x14ac:dyDescent="0.75">
      <c r="A3117">
        <v>23210.909090000001</v>
      </c>
      <c r="B3117">
        <v>60194.772369999999</v>
      </c>
      <c r="C3117">
        <v>0</v>
      </c>
      <c r="D3117">
        <f>(groupC[[#This Row],[Cost (USD)]]-MIN(groupC[Cost (USD)]))/(MAX(groupC[Cost (USD)])-MIN(groupC[Cost (USD)]))</f>
        <v>0.44452898530335222</v>
      </c>
      <c r="E3117">
        <f>(groupC[[#This Row],[Weight (lbs)]]-MIN(groupC[Weight (lbs)]))/(MAX(groupC[Weight (lbs)])-MIN(groupC[Weight (lbs)]))</f>
        <v>0.54782588664071319</v>
      </c>
      <c r="F3117">
        <f>IF(groupC[[#This Row],[normalized cost]]+groupC[[#This Row],[normalized weight]]&gt;1, 1, 0)</f>
        <v>0</v>
      </c>
    </row>
    <row r="3118" spans="1:6" x14ac:dyDescent="0.75">
      <c r="A3118">
        <v>22769.329119999999</v>
      </c>
      <c r="B3118">
        <v>59696.484669999998</v>
      </c>
      <c r="C3118">
        <v>0</v>
      </c>
      <c r="D3118">
        <f>(groupC[[#This Row],[Cost (USD)]]-MIN(groupC[Cost (USD)]))/(MAX(groupC[Cost (USD)])-MIN(groupC[Cost (USD)]))</f>
        <v>0.37498005043367522</v>
      </c>
      <c r="E3118">
        <f>(groupC[[#This Row],[Weight (lbs)]]-MIN(groupC[Weight (lbs)]))/(MAX(groupC[Weight (lbs)])-MIN(groupC[Weight (lbs)]))</f>
        <v>0.49314451325006869</v>
      </c>
      <c r="F3118">
        <f>IF(groupC[[#This Row],[normalized cost]]+groupC[[#This Row],[normalized weight]]&gt;1, 1, 0)</f>
        <v>0</v>
      </c>
    </row>
    <row r="3119" spans="1:6" x14ac:dyDescent="0.75">
      <c r="A3119">
        <v>23230.086770000002</v>
      </c>
      <c r="B3119">
        <v>59840.662109999997</v>
      </c>
      <c r="C3119">
        <v>0</v>
      </c>
      <c r="D3119">
        <f>(groupC[[#This Row],[Cost (USD)]]-MIN(groupC[Cost (USD)]))/(MAX(groupC[Cost (USD)])-MIN(groupC[Cost (USD)]))</f>
        <v>0.44754947379442112</v>
      </c>
      <c r="E3119">
        <f>(groupC[[#This Row],[Weight (lbs)]]-MIN(groupC[Weight (lbs)]))/(MAX(groupC[Weight (lbs)])-MIN(groupC[Weight (lbs)]))</f>
        <v>0.50896633753179832</v>
      </c>
      <c r="F3119">
        <f>IF(groupC[[#This Row],[normalized cost]]+groupC[[#This Row],[normalized weight]]&gt;1, 1, 0)</f>
        <v>0</v>
      </c>
    </row>
    <row r="3120" spans="1:6" x14ac:dyDescent="0.75">
      <c r="A3120">
        <v>24793.28659</v>
      </c>
      <c r="B3120">
        <v>59302.331290000002</v>
      </c>
      <c r="C3120">
        <v>0</v>
      </c>
      <c r="D3120">
        <f>(groupC[[#This Row],[Cost (USD)]]-MIN(groupC[Cost (USD)]))/(MAX(groupC[Cost (USD)])-MIN(groupC[Cost (USD)]))</f>
        <v>0.69375376261094079</v>
      </c>
      <c r="E3120">
        <f>(groupC[[#This Row],[Weight (lbs)]]-MIN(groupC[Weight (lbs)]))/(MAX(groupC[Weight (lbs)])-MIN(groupC[Weight (lbs)]))</f>
        <v>0.44989068991675274</v>
      </c>
      <c r="F3120">
        <f>IF(groupC[[#This Row],[normalized cost]]+groupC[[#This Row],[normalized weight]]&gt;1, 1, 0)</f>
        <v>1</v>
      </c>
    </row>
    <row r="3121" spans="1:6" x14ac:dyDescent="0.75">
      <c r="A3121">
        <v>22950.209989999999</v>
      </c>
      <c r="B3121">
        <v>57430.386120000003</v>
      </c>
      <c r="C3121">
        <v>0</v>
      </c>
      <c r="D3121">
        <f>(groupC[[#This Row],[Cost (USD)]]-MIN(groupC[Cost (USD)]))/(MAX(groupC[Cost (USD)])-MIN(groupC[Cost (USD)]))</f>
        <v>0.40346882415862589</v>
      </c>
      <c r="E3121">
        <f>(groupC[[#This Row],[Weight (lbs)]]-MIN(groupC[Weight (lbs)]))/(MAX(groupC[Weight (lbs)])-MIN(groupC[Weight (lbs)]))</f>
        <v>0.24446612734460171</v>
      </c>
      <c r="F3121">
        <f>IF(groupC[[#This Row],[normalized cost]]+groupC[[#This Row],[normalized weight]]&gt;1, 1, 0)</f>
        <v>0</v>
      </c>
    </row>
    <row r="3122" spans="1:6" x14ac:dyDescent="0.75">
      <c r="A3122">
        <v>23790.987939999999</v>
      </c>
      <c r="B3122">
        <v>58283.550340000002</v>
      </c>
      <c r="C3122">
        <v>0</v>
      </c>
      <c r="D3122">
        <f>(groupC[[#This Row],[Cost (USD)]]-MIN(groupC[Cost (USD)]))/(MAX(groupC[Cost (USD)])-MIN(groupC[Cost (USD)]))</f>
        <v>0.53589152187385558</v>
      </c>
      <c r="E3122">
        <f>(groupC[[#This Row],[Weight (lbs)]]-MIN(groupC[Weight (lbs)]))/(MAX(groupC[Weight (lbs)])-MIN(groupC[Weight (lbs)]))</f>
        <v>0.33809113811118857</v>
      </c>
      <c r="F3122">
        <f>IF(groupC[[#This Row],[normalized cost]]+groupC[[#This Row],[normalized weight]]&gt;1, 1, 0)</f>
        <v>0</v>
      </c>
    </row>
    <row r="3123" spans="1:6" x14ac:dyDescent="0.75">
      <c r="A3123">
        <v>21657.42354</v>
      </c>
      <c r="B3123">
        <v>58277.47666</v>
      </c>
      <c r="C3123">
        <v>0</v>
      </c>
      <c r="D3123">
        <f>(groupC[[#This Row],[Cost (USD)]]-MIN(groupC[Cost (USD)]))/(MAX(groupC[Cost (USD)])-MIN(groupC[Cost (USD)]))</f>
        <v>0.19985469598281566</v>
      </c>
      <c r="E3123">
        <f>(groupC[[#This Row],[Weight (lbs)]]-MIN(groupC[Weight (lbs)]))/(MAX(groupC[Weight (lbs)])-MIN(groupC[Weight (lbs)]))</f>
        <v>0.3374246212296052</v>
      </c>
      <c r="F3123">
        <f>IF(groupC[[#This Row],[normalized cost]]+groupC[[#This Row],[normalized weight]]&gt;1, 1, 0)</f>
        <v>0</v>
      </c>
    </row>
    <row r="3124" spans="1:6" x14ac:dyDescent="0.75">
      <c r="A3124">
        <v>23922.815259999999</v>
      </c>
      <c r="B3124">
        <v>58924.223489999997</v>
      </c>
      <c r="C3124">
        <v>0</v>
      </c>
      <c r="D3124">
        <f>(groupC[[#This Row],[Cost (USD)]]-MIN(groupC[Cost (USD)]))/(MAX(groupC[Cost (USD)])-MIN(groupC[Cost (USD)]))</f>
        <v>0.55665435152105192</v>
      </c>
      <c r="E3124">
        <f>(groupC[[#This Row],[Weight (lbs)]]-MIN(groupC[Weight (lbs)]))/(MAX(groupC[Weight (lbs)])-MIN(groupC[Weight (lbs)]))</f>
        <v>0.40839768538600602</v>
      </c>
      <c r="F3124">
        <f>IF(groupC[[#This Row],[normalized cost]]+groupC[[#This Row],[normalized weight]]&gt;1, 1, 0)</f>
        <v>0</v>
      </c>
    </row>
    <row r="3125" spans="1:6" x14ac:dyDescent="0.75">
      <c r="A3125">
        <v>23683.606820000001</v>
      </c>
      <c r="B3125">
        <v>61622.181680000002</v>
      </c>
      <c r="C3125">
        <v>0</v>
      </c>
      <c r="D3125">
        <f>(groupC[[#This Row],[Cost (USD)]]-MIN(groupC[Cost (USD)]))/(MAX(groupC[Cost (USD)])-MIN(groupC[Cost (USD)]))</f>
        <v>0.51897897368668855</v>
      </c>
      <c r="E3125">
        <f>(groupC[[#This Row],[Weight (lbs)]]-MIN(groupC[Weight (lbs)]))/(MAX(groupC[Weight (lbs)])-MIN(groupC[Weight (lbs)]))</f>
        <v>0.70446772520384093</v>
      </c>
      <c r="F3125">
        <f>IF(groupC[[#This Row],[normalized cost]]+groupC[[#This Row],[normalized weight]]&gt;1, 1, 0)</f>
        <v>1</v>
      </c>
    </row>
    <row r="3126" spans="1:6" x14ac:dyDescent="0.75">
      <c r="A3126">
        <v>23777.206460000001</v>
      </c>
      <c r="B3126">
        <v>60124.067880000002</v>
      </c>
      <c r="C3126">
        <v>0</v>
      </c>
      <c r="D3126">
        <f>(groupC[[#This Row],[Cost (USD)]]-MIN(groupC[Cost (USD)]))/(MAX(groupC[Cost (USD)])-MIN(groupC[Cost (USD)]))</f>
        <v>0.53372093597765291</v>
      </c>
      <c r="E3126">
        <f>(groupC[[#This Row],[Weight (lbs)]]-MIN(groupC[Weight (lbs)]))/(MAX(groupC[Weight (lbs)])-MIN(groupC[Weight (lbs)]))</f>
        <v>0.54006687790322094</v>
      </c>
      <c r="F3126">
        <f>IF(groupC[[#This Row],[normalized cost]]+groupC[[#This Row],[normalized weight]]&gt;1, 1, 0)</f>
        <v>1</v>
      </c>
    </row>
    <row r="3127" spans="1:6" x14ac:dyDescent="0.75">
      <c r="A3127">
        <v>23631.216230000002</v>
      </c>
      <c r="B3127">
        <v>59386.319819999997</v>
      </c>
      <c r="C3127">
        <v>0</v>
      </c>
      <c r="D3127">
        <f>(groupC[[#This Row],[Cost (USD)]]-MIN(groupC[Cost (USD)]))/(MAX(groupC[Cost (USD)])-MIN(groupC[Cost (USD)]))</f>
        <v>0.5107274451318633</v>
      </c>
      <c r="E3127">
        <f>(groupC[[#This Row],[Weight (lbs)]]-MIN(groupC[Weight (lbs)]))/(MAX(groupC[Weight (lbs)])-MIN(groupC[Weight (lbs)]))</f>
        <v>0.45910747004088803</v>
      </c>
      <c r="F3127">
        <f>IF(groupC[[#This Row],[normalized cost]]+groupC[[#This Row],[normalized weight]]&gt;1, 1, 0)</f>
        <v>0</v>
      </c>
    </row>
    <row r="3128" spans="1:6" x14ac:dyDescent="0.75">
      <c r="A3128">
        <v>23495.403750000001</v>
      </c>
      <c r="B3128">
        <v>57992.76556</v>
      </c>
      <c r="C3128">
        <v>0</v>
      </c>
      <c r="D3128">
        <f>(groupC[[#This Row],[Cost (USD)]]-MIN(groupC[Cost (USD)]))/(MAX(groupC[Cost (USD)])-MIN(groupC[Cost (USD)]))</f>
        <v>0.48933695197609517</v>
      </c>
      <c r="E3128">
        <f>(groupC[[#This Row],[Weight (lbs)]]-MIN(groupC[Weight (lbs)]))/(MAX(groupC[Weight (lbs)])-MIN(groupC[Weight (lbs)]))</f>
        <v>0.30618083582699318</v>
      </c>
      <c r="F3128">
        <f>IF(groupC[[#This Row],[normalized cost]]+groupC[[#This Row],[normalized weight]]&gt;1, 1, 0)</f>
        <v>0</v>
      </c>
    </row>
    <row r="3129" spans="1:6" x14ac:dyDescent="0.75">
      <c r="A3129">
        <v>22631.65263</v>
      </c>
      <c r="B3129">
        <v>59078.271800000002</v>
      </c>
      <c r="C3129">
        <v>0</v>
      </c>
      <c r="D3129">
        <f>(groupC[[#This Row],[Cost (USD)]]-MIN(groupC[Cost (USD)]))/(MAX(groupC[Cost (USD)])-MIN(groupC[Cost (USD)]))</f>
        <v>0.35329597532470786</v>
      </c>
      <c r="E3129">
        <f>(groupC[[#This Row],[Weight (lbs)]]-MIN(groupC[Weight (lbs)]))/(MAX(groupC[Weight (lbs)])-MIN(groupC[Weight (lbs)]))</f>
        <v>0.42530272470226455</v>
      </c>
      <c r="F3129">
        <f>IF(groupC[[#This Row],[normalized cost]]+groupC[[#This Row],[normalized weight]]&gt;1, 1, 0)</f>
        <v>0</v>
      </c>
    </row>
    <row r="3130" spans="1:6" x14ac:dyDescent="0.75">
      <c r="A3130">
        <v>24250.745139999999</v>
      </c>
      <c r="B3130">
        <v>58962.410750000003</v>
      </c>
      <c r="C3130">
        <v>0</v>
      </c>
      <c r="D3130">
        <f>(groupC[[#This Row],[Cost (USD)]]-MIN(groupC[Cost (USD)]))/(MAX(groupC[Cost (USD)])-MIN(groupC[Cost (USD)]))</f>
        <v>0.60830337415661406</v>
      </c>
      <c r="E3130">
        <f>(groupC[[#This Row],[Weight (lbs)]]-MIN(groupC[Weight (lbs)]))/(MAX(groupC[Weight (lbs)])-MIN(groupC[Weight (lbs)]))</f>
        <v>0.41258830021118825</v>
      </c>
      <c r="F3130">
        <f>IF(groupC[[#This Row],[normalized cost]]+groupC[[#This Row],[normalized weight]]&gt;1, 1, 0)</f>
        <v>1</v>
      </c>
    </row>
    <row r="3131" spans="1:6" x14ac:dyDescent="0.75">
      <c r="A3131">
        <v>23719.490880000001</v>
      </c>
      <c r="B3131">
        <v>59943.07245</v>
      </c>
      <c r="C3131">
        <v>0</v>
      </c>
      <c r="D3131">
        <f>(groupC[[#This Row],[Cost (USD)]]-MIN(groupC[Cost (USD)]))/(MAX(groupC[Cost (USD)])-MIN(groupC[Cost (USD)]))</f>
        <v>0.52463072041740999</v>
      </c>
      <c r="E3131">
        <f>(groupC[[#This Row],[Weight (lbs)]]-MIN(groupC[Weight (lbs)]))/(MAX(groupC[Weight (lbs)])-MIN(groupC[Weight (lbs)]))</f>
        <v>0.52020470051086232</v>
      </c>
      <c r="F3131">
        <f>IF(groupC[[#This Row],[normalized cost]]+groupC[[#This Row],[normalized weight]]&gt;1, 1, 0)</f>
        <v>1</v>
      </c>
    </row>
    <row r="3132" spans="1:6" x14ac:dyDescent="0.75">
      <c r="A3132">
        <v>22685.673439999999</v>
      </c>
      <c r="B3132">
        <v>58765.6685</v>
      </c>
      <c r="C3132">
        <v>0</v>
      </c>
      <c r="D3132">
        <f>(groupC[[#This Row],[Cost (USD)]]-MIN(groupC[Cost (USD)]))/(MAX(groupC[Cost (USD)])-MIN(groupC[Cost (USD)]))</f>
        <v>0.36180426386029757</v>
      </c>
      <c r="E3132">
        <f>(groupC[[#This Row],[Weight (lbs)]]-MIN(groupC[Weight (lbs)]))/(MAX(groupC[Weight (lbs)])-MIN(groupC[Weight (lbs)]))</f>
        <v>0.39099808950768167</v>
      </c>
      <c r="F3132">
        <f>IF(groupC[[#This Row],[normalized cost]]+groupC[[#This Row],[normalized weight]]&gt;1, 1, 0)</f>
        <v>0</v>
      </c>
    </row>
    <row r="3133" spans="1:6" x14ac:dyDescent="0.75">
      <c r="A3133">
        <v>23412.451219999999</v>
      </c>
      <c r="B3133">
        <v>58980.014360000001</v>
      </c>
      <c r="C3133">
        <v>0</v>
      </c>
      <c r="D3133">
        <f>(groupC[[#This Row],[Cost (USD)]]-MIN(groupC[Cost (USD)]))/(MAX(groupC[Cost (USD)])-MIN(groupC[Cost (USD)]))</f>
        <v>0.47627191167038324</v>
      </c>
      <c r="E3133">
        <f>(groupC[[#This Row],[Weight (lbs)]]-MIN(groupC[Weight (lbs)]))/(MAX(groupC[Weight (lbs)])-MIN(groupC[Weight (lbs)]))</f>
        <v>0.41452009497841447</v>
      </c>
      <c r="F3133">
        <f>IF(groupC[[#This Row],[normalized cost]]+groupC[[#This Row],[normalized weight]]&gt;1, 1, 0)</f>
        <v>0</v>
      </c>
    </row>
    <row r="3134" spans="1:6" x14ac:dyDescent="0.75">
      <c r="A3134">
        <v>22901.860649999999</v>
      </c>
      <c r="B3134">
        <v>60482.450900000003</v>
      </c>
      <c r="C3134">
        <v>0</v>
      </c>
      <c r="D3134">
        <f>(groupC[[#This Row],[Cost (USD)]]-MIN(groupC[Cost (USD)]))/(MAX(groupC[Cost (USD)])-MIN(groupC[Cost (USD)]))</f>
        <v>0.39585379329875264</v>
      </c>
      <c r="E3134">
        <f>(groupC[[#This Row],[Weight (lbs)]]-MIN(groupC[Weight (lbs)]))/(MAX(groupC[Weight (lbs)])-MIN(groupC[Weight (lbs)]))</f>
        <v>0.57939531353084506</v>
      </c>
      <c r="F3134">
        <f>IF(groupC[[#This Row],[normalized cost]]+groupC[[#This Row],[normalized weight]]&gt;1, 1, 0)</f>
        <v>0</v>
      </c>
    </row>
    <row r="3135" spans="1:6" x14ac:dyDescent="0.75">
      <c r="A3135">
        <v>22800.929260000001</v>
      </c>
      <c r="B3135">
        <v>59059.882380000003</v>
      </c>
      <c r="C3135">
        <v>0</v>
      </c>
      <c r="D3135">
        <f>(groupC[[#This Row],[Cost (USD)]]-MIN(groupC[Cost (USD)]))/(MAX(groupC[Cost (USD)])-MIN(groupC[Cost (USD)]))</f>
        <v>0.37995707889520808</v>
      </c>
      <c r="E3135">
        <f>(groupC[[#This Row],[Weight (lbs)]]-MIN(groupC[Weight (lbs)]))/(MAX(groupC[Weight (lbs)])-MIN(groupC[Weight (lbs)]))</f>
        <v>0.42328469627921228</v>
      </c>
      <c r="F3135">
        <f>IF(groupC[[#This Row],[normalized cost]]+groupC[[#This Row],[normalized weight]]&gt;1, 1, 0)</f>
        <v>0</v>
      </c>
    </row>
    <row r="3136" spans="1:6" x14ac:dyDescent="0.75">
      <c r="A3136">
        <v>23367.820370000001</v>
      </c>
      <c r="B3136">
        <v>63251.780200000001</v>
      </c>
      <c r="C3136">
        <v>0</v>
      </c>
      <c r="D3136">
        <f>(groupC[[#This Row],[Cost (USD)]]-MIN(groupC[Cost (USD)]))/(MAX(groupC[Cost (USD)])-MIN(groupC[Cost (USD)]))</f>
        <v>0.46924254373997609</v>
      </c>
      <c r="E3136">
        <f>(groupC[[#This Row],[Weight (lbs)]]-MIN(groupC[Weight (lbs)]))/(MAX(groupC[Weight (lbs)])-MIN(groupC[Weight (lbs)]))</f>
        <v>0.88329751600333573</v>
      </c>
      <c r="F3136">
        <f>IF(groupC[[#This Row],[normalized cost]]+groupC[[#This Row],[normalized weight]]&gt;1, 1, 0)</f>
        <v>1</v>
      </c>
    </row>
    <row r="3137" spans="1:6" x14ac:dyDescent="0.75">
      <c r="A3137">
        <v>21505.106360000002</v>
      </c>
      <c r="B3137">
        <v>60187.58221</v>
      </c>
      <c r="C3137">
        <v>0</v>
      </c>
      <c r="D3137">
        <f>(groupC[[#This Row],[Cost (USD)]]-MIN(groupC[Cost (USD)]))/(MAX(groupC[Cost (USD)])-MIN(groupC[Cost (USD)]))</f>
        <v>0.17586470922831526</v>
      </c>
      <c r="E3137">
        <f>(groupC[[#This Row],[Weight (lbs)]]-MIN(groupC[Weight (lbs)]))/(MAX(groupC[Weight (lbs)])-MIN(groupC[Weight (lbs)]))</f>
        <v>0.54703684885451376</v>
      </c>
      <c r="F3137">
        <f>IF(groupC[[#This Row],[normalized cost]]+groupC[[#This Row],[normalized weight]]&gt;1, 1, 0)</f>
        <v>0</v>
      </c>
    </row>
    <row r="3138" spans="1:6" x14ac:dyDescent="0.75">
      <c r="A3138">
        <v>22941.217919999999</v>
      </c>
      <c r="B3138">
        <v>56988.385990000002</v>
      </c>
      <c r="C3138">
        <v>0</v>
      </c>
      <c r="D3138">
        <f>(groupC[[#This Row],[Cost (USD)]]-MIN(groupC[Cost (USD)]))/(MAX(groupC[Cost (USD)])-MIN(groupC[Cost (USD)]))</f>
        <v>0.40205257130917355</v>
      </c>
      <c r="E3138">
        <f>(groupC[[#This Row],[Weight (lbs)]]-MIN(groupC[Weight (lbs)]))/(MAX(groupC[Weight (lbs)])-MIN(groupC[Weight (lbs)]))</f>
        <v>0.19596167068784823</v>
      </c>
      <c r="F3138">
        <f>IF(groupC[[#This Row],[normalized cost]]+groupC[[#This Row],[normalized weight]]&gt;1, 1, 0)</f>
        <v>0</v>
      </c>
    </row>
    <row r="3139" spans="1:6" x14ac:dyDescent="0.75">
      <c r="A3139">
        <v>23585.172569999999</v>
      </c>
      <c r="B3139">
        <v>59394.107320000003</v>
      </c>
      <c r="C3139">
        <v>0</v>
      </c>
      <c r="D3139">
        <f>(groupC[[#This Row],[Cost (USD)]]-MIN(groupC[Cost (USD)]))/(MAX(groupC[Cost (USD)])-MIN(groupC[Cost (USD)]))</f>
        <v>0.50347555933980226</v>
      </c>
      <c r="E3139">
        <f>(groupC[[#This Row],[Weight (lbs)]]-MIN(groupC[Weight (lbs)]))/(MAX(groupC[Weight (lbs)])-MIN(groupC[Weight (lbs)]))</f>
        <v>0.4599620590569925</v>
      </c>
      <c r="F3139">
        <f>IF(groupC[[#This Row],[normalized cost]]+groupC[[#This Row],[normalized weight]]&gt;1, 1, 0)</f>
        <v>0</v>
      </c>
    </row>
    <row r="3140" spans="1:6" x14ac:dyDescent="0.75">
      <c r="A3140">
        <v>21876.884249999999</v>
      </c>
      <c r="B3140">
        <v>57367.902679999999</v>
      </c>
      <c r="C3140">
        <v>0</v>
      </c>
      <c r="D3140">
        <f>(groupC[[#This Row],[Cost (USD)]]-MIN(groupC[Cost (USD)]))/(MAX(groupC[Cost (USD)])-MIN(groupC[Cost (USD)]))</f>
        <v>0.23441980233544971</v>
      </c>
      <c r="E3140">
        <f>(groupC[[#This Row],[Weight (lbs)]]-MIN(groupC[Weight (lbs)]))/(MAX(groupC[Weight (lbs)])-MIN(groupC[Weight (lbs)]))</f>
        <v>0.2376092847747929</v>
      </c>
      <c r="F3140">
        <f>IF(groupC[[#This Row],[normalized cost]]+groupC[[#This Row],[normalized weight]]&gt;1, 1, 0)</f>
        <v>0</v>
      </c>
    </row>
    <row r="3141" spans="1:6" x14ac:dyDescent="0.75">
      <c r="A3141">
        <v>23973.671569999999</v>
      </c>
      <c r="B3141">
        <v>59778.640189999998</v>
      </c>
      <c r="C3141">
        <v>0</v>
      </c>
      <c r="D3141">
        <f>(groupC[[#This Row],[Cost (USD)]]-MIN(groupC[Cost (USD)]))/(MAX(groupC[Cost (USD)])-MIN(groupC[Cost (USD)]))</f>
        <v>0.56466423066457827</v>
      </c>
      <c r="E3141">
        <f>(groupC[[#This Row],[Weight (lbs)]]-MIN(groupC[Weight (lbs)]))/(MAX(groupC[Weight (lbs)])-MIN(groupC[Weight (lbs)]))</f>
        <v>0.50216014150102206</v>
      </c>
      <c r="F3141">
        <f>IF(groupC[[#This Row],[normalized cost]]+groupC[[#This Row],[normalized weight]]&gt;1, 1, 0)</f>
        <v>1</v>
      </c>
    </row>
    <row r="3142" spans="1:6" x14ac:dyDescent="0.75">
      <c r="A3142">
        <v>23097.864249999999</v>
      </c>
      <c r="B3142">
        <v>59694.982219999998</v>
      </c>
      <c r="C3142">
        <v>0</v>
      </c>
      <c r="D3142">
        <f>(groupC[[#This Row],[Cost (USD)]]-MIN(groupC[Cost (USD)]))/(MAX(groupC[Cost (USD)])-MIN(groupC[Cost (USD)]))</f>
        <v>0.42672440006704004</v>
      </c>
      <c r="E3142">
        <f>(groupC[[#This Row],[Weight (lbs)]]-MIN(groupC[Weight (lbs)]))/(MAX(groupC[Weight (lbs)])-MIN(groupC[Weight (lbs)]))</f>
        <v>0.49297963655443527</v>
      </c>
      <c r="F3142">
        <f>IF(groupC[[#This Row],[normalized cost]]+groupC[[#This Row],[normalized weight]]&gt;1, 1, 0)</f>
        <v>0</v>
      </c>
    </row>
    <row r="3143" spans="1:6" x14ac:dyDescent="0.75">
      <c r="A3143">
        <v>23024.425289999999</v>
      </c>
      <c r="B3143">
        <v>57494.804669999998</v>
      </c>
      <c r="C3143">
        <v>0</v>
      </c>
      <c r="D3143">
        <f>(groupC[[#This Row],[Cost (USD)]]-MIN(groupC[Cost (USD)]))/(MAX(groupC[Cost (USD)])-MIN(groupC[Cost (USD)]))</f>
        <v>0.41515774896659102</v>
      </c>
      <c r="E3143">
        <f>(groupC[[#This Row],[Weight (lbs)]]-MIN(groupC[Weight (lbs)]))/(MAX(groupC[Weight (lbs)])-MIN(groupC[Weight (lbs)]))</f>
        <v>0.25153532609430718</v>
      </c>
      <c r="F3143">
        <f>IF(groupC[[#This Row],[normalized cost]]+groupC[[#This Row],[normalized weight]]&gt;1, 1, 0)</f>
        <v>0</v>
      </c>
    </row>
    <row r="3144" spans="1:6" x14ac:dyDescent="0.75">
      <c r="A3144">
        <v>23568.879379999998</v>
      </c>
      <c r="B3144">
        <v>60499.389920000001</v>
      </c>
      <c r="C3144">
        <v>0</v>
      </c>
      <c r="D3144">
        <f>(groupC[[#This Row],[Cost (USD)]]-MIN(groupC[Cost (USD)]))/(MAX(groupC[Cost (USD)])-MIN(groupC[Cost (USD)]))</f>
        <v>0.50090937860898399</v>
      </c>
      <c r="E3144">
        <f>(groupC[[#This Row],[Weight (lbs)]]-MIN(groupC[Weight (lbs)]))/(MAX(groupC[Weight (lbs)])-MIN(groupC[Weight (lbs)]))</f>
        <v>0.5812541771501788</v>
      </c>
      <c r="F3144">
        <f>IF(groupC[[#This Row],[normalized cost]]+groupC[[#This Row],[normalized weight]]&gt;1, 1, 0)</f>
        <v>1</v>
      </c>
    </row>
    <row r="3145" spans="1:6" x14ac:dyDescent="0.75">
      <c r="A3145">
        <v>24690.0952</v>
      </c>
      <c r="B3145">
        <v>60547.158389999997</v>
      </c>
      <c r="C3145">
        <v>0</v>
      </c>
      <c r="D3145">
        <f>(groupC[[#This Row],[Cost (USD)]]-MIN(groupC[Cost (USD)]))/(MAX(groupC[Cost (USD)])-MIN(groupC[Cost (USD)]))</f>
        <v>0.67750109774885159</v>
      </c>
      <c r="E3145">
        <f>(groupC[[#This Row],[Weight (lbs)]]-MIN(groupC[Weight (lbs)]))/(MAX(groupC[Weight (lbs)])-MIN(groupC[Weight (lbs)]))</f>
        <v>0.58649622013933855</v>
      </c>
      <c r="F3145">
        <f>IF(groupC[[#This Row],[normalized cost]]+groupC[[#This Row],[normalized weight]]&gt;1, 1, 0)</f>
        <v>1</v>
      </c>
    </row>
    <row r="3146" spans="1:6" x14ac:dyDescent="0.75">
      <c r="A3146">
        <v>24463.415929999999</v>
      </c>
      <c r="B3146">
        <v>63139.282579999999</v>
      </c>
      <c r="C3146">
        <v>0</v>
      </c>
      <c r="D3146">
        <f>(groupC[[#This Row],[Cost (USD)]]-MIN(groupC[Cost (USD)]))/(MAX(groupC[Cost (USD)])-MIN(groupC[Cost (USD)]))</f>
        <v>0.64179906673160259</v>
      </c>
      <c r="E3146">
        <f>(groupC[[#This Row],[Weight (lbs)]]-MIN(groupC[Weight (lbs)]))/(MAX(groupC[Weight (lbs)])-MIN(groupC[Weight (lbs)]))</f>
        <v>0.87095218946852682</v>
      </c>
      <c r="F3146">
        <f>IF(groupC[[#This Row],[normalized cost]]+groupC[[#This Row],[normalized weight]]&gt;1, 1, 0)</f>
        <v>1</v>
      </c>
    </row>
    <row r="3147" spans="1:6" x14ac:dyDescent="0.75">
      <c r="A3147">
        <v>23815.806799999998</v>
      </c>
      <c r="B3147">
        <v>57802.454409999998</v>
      </c>
      <c r="C3147">
        <v>0</v>
      </c>
      <c r="D3147">
        <f>(groupC[[#This Row],[Cost (USD)]]-MIN(groupC[Cost (USD)]))/(MAX(groupC[Cost (USD)])-MIN(groupC[Cost (USD)]))</f>
        <v>0.53980049735949542</v>
      </c>
      <c r="E3147">
        <f>(groupC[[#This Row],[Weight (lbs)]]-MIN(groupC[Weight (lbs)]))/(MAX(groupC[Weight (lbs)])-MIN(groupC[Weight (lbs)]))</f>
        <v>0.28529636476027204</v>
      </c>
      <c r="F3147">
        <f>IF(groupC[[#This Row],[normalized cost]]+groupC[[#This Row],[normalized weight]]&gt;1, 1, 0)</f>
        <v>0</v>
      </c>
    </row>
    <row r="3148" spans="1:6" x14ac:dyDescent="0.75">
      <c r="A3148">
        <v>23652.577160000001</v>
      </c>
      <c r="B3148">
        <v>61866.836900000002</v>
      </c>
      <c r="C3148">
        <v>0</v>
      </c>
      <c r="D3148">
        <f>(groupC[[#This Row],[Cost (USD)]]-MIN(groupC[Cost (USD)]))/(MAX(groupC[Cost (USD)])-MIN(groupC[Cost (USD)]))</f>
        <v>0.51409179594090393</v>
      </c>
      <c r="E3148">
        <f>(groupC[[#This Row],[Weight (lbs)]]-MIN(groupC[Weight (lbs)]))/(MAX(groupC[Weight (lbs)])-MIN(groupC[Weight (lbs)]))</f>
        <v>0.73131583611805828</v>
      </c>
      <c r="F3148">
        <f>IF(groupC[[#This Row],[normalized cost]]+groupC[[#This Row],[normalized weight]]&gt;1, 1, 0)</f>
        <v>1</v>
      </c>
    </row>
    <row r="3149" spans="1:6" x14ac:dyDescent="0.75">
      <c r="A3149">
        <v>24405.36995</v>
      </c>
      <c r="B3149">
        <v>59772.216780000002</v>
      </c>
      <c r="C3149">
        <v>0</v>
      </c>
      <c r="D3149">
        <f>(groupC[[#This Row],[Cost (USD)]]-MIN(groupC[Cost (USD)]))/(MAX(groupC[Cost (USD)])-MIN(groupC[Cost (USD)]))</f>
        <v>0.63265681310432309</v>
      </c>
      <c r="E3149">
        <f>(groupC[[#This Row],[Weight (lbs)]]-MIN(groupC[Weight (lbs)]))/(MAX(groupC[Weight (lbs)])-MIN(groupC[Weight (lbs)]))</f>
        <v>0.50145524575374401</v>
      </c>
      <c r="F3149">
        <f>IF(groupC[[#This Row],[normalized cost]]+groupC[[#This Row],[normalized weight]]&gt;1, 1, 0)</f>
        <v>1</v>
      </c>
    </row>
    <row r="3150" spans="1:6" x14ac:dyDescent="0.75">
      <c r="A3150">
        <v>20662.077259999998</v>
      </c>
      <c r="B3150">
        <v>57205.134380000003</v>
      </c>
      <c r="C3150">
        <v>0</v>
      </c>
      <c r="D3150">
        <f>(groupC[[#This Row],[Cost (USD)]]-MIN(groupC[Cost (USD)]))/(MAX(groupC[Cost (USD)])-MIN(groupC[Cost (USD)]))</f>
        <v>4.3087454931336304E-2</v>
      </c>
      <c r="E3150">
        <f>(groupC[[#This Row],[Weight (lbs)]]-MIN(groupC[Weight (lbs)]))/(MAX(groupC[Weight (lbs)])-MIN(groupC[Weight (lbs)]))</f>
        <v>0.21974732633499955</v>
      </c>
      <c r="F3150">
        <f>IF(groupC[[#This Row],[normalized cost]]+groupC[[#This Row],[normalized weight]]&gt;1, 1, 0)</f>
        <v>0</v>
      </c>
    </row>
    <row r="3151" spans="1:6" x14ac:dyDescent="0.75">
      <c r="A3151">
        <v>23193.044300000001</v>
      </c>
      <c r="B3151">
        <v>59145.423799999997</v>
      </c>
      <c r="C3151">
        <v>0</v>
      </c>
      <c r="D3151">
        <f>(groupC[[#This Row],[Cost (USD)]]-MIN(groupC[Cost (USD)]))/(MAX(groupC[Cost (USD)])-MIN(groupC[Cost (USD)]))</f>
        <v>0.44171527725366322</v>
      </c>
      <c r="E3151">
        <f>(groupC[[#This Row],[Weight (lbs)]]-MIN(groupC[Weight (lbs)]))/(MAX(groupC[Weight (lbs)])-MIN(groupC[Weight (lbs)]))</f>
        <v>0.43267188831181835</v>
      </c>
      <c r="F3151">
        <f>IF(groupC[[#This Row],[normalized cost]]+groupC[[#This Row],[normalized weight]]&gt;1, 1, 0)</f>
        <v>0</v>
      </c>
    </row>
    <row r="3152" spans="1:6" x14ac:dyDescent="0.75">
      <c r="A3152">
        <v>23245.219389999998</v>
      </c>
      <c r="B3152">
        <v>58216.061199999996</v>
      </c>
      <c r="C3152">
        <v>0</v>
      </c>
      <c r="D3152">
        <f>(groupC[[#This Row],[Cost (USD)]]-MIN(groupC[Cost (USD)]))/(MAX(groupC[Cost (USD)])-MIN(groupC[Cost (USD)]))</f>
        <v>0.44993286451476411</v>
      </c>
      <c r="E3152">
        <f>(groupC[[#This Row],[Weight (lbs)]]-MIN(groupC[Weight (lbs)]))/(MAX(groupC[Weight (lbs)])-MIN(groupC[Weight (lbs)]))</f>
        <v>0.33068497724437657</v>
      </c>
      <c r="F3152">
        <f>IF(groupC[[#This Row],[normalized cost]]+groupC[[#This Row],[normalized weight]]&gt;1, 1, 0)</f>
        <v>0</v>
      </c>
    </row>
    <row r="3153" spans="1:6" x14ac:dyDescent="0.75">
      <c r="A3153">
        <v>22788.560890000001</v>
      </c>
      <c r="B3153">
        <v>58405.870640000001</v>
      </c>
      <c r="C3153">
        <v>0</v>
      </c>
      <c r="D3153">
        <f>(groupC[[#This Row],[Cost (USD)]]-MIN(groupC[Cost (USD)]))/(MAX(groupC[Cost (USD)])-MIN(groupC[Cost (USD)]))</f>
        <v>0.37800905811071894</v>
      </c>
      <c r="E3153">
        <f>(groupC[[#This Row],[Weight (lbs)]]-MIN(groupC[Weight (lbs)]))/(MAX(groupC[Weight (lbs)])-MIN(groupC[Weight (lbs)]))</f>
        <v>0.35151439137944224</v>
      </c>
      <c r="F3153">
        <f>IF(groupC[[#This Row],[normalized cost]]+groupC[[#This Row],[normalized weight]]&gt;1, 1, 0)</f>
        <v>0</v>
      </c>
    </row>
    <row r="3154" spans="1:6" x14ac:dyDescent="0.75">
      <c r="A3154">
        <v>23568.88564</v>
      </c>
      <c r="B3154">
        <v>59226.297960000004</v>
      </c>
      <c r="C3154">
        <v>0</v>
      </c>
      <c r="D3154">
        <f>(groupC[[#This Row],[Cost (USD)]]-MIN(groupC[Cost (USD)]))/(MAX(groupC[Cost (USD)])-MIN(groupC[Cost (USD)]))</f>
        <v>0.5009103645602544</v>
      </c>
      <c r="E3154">
        <f>(groupC[[#This Row],[Weight (lbs)]]-MIN(groupC[Weight (lbs)]))/(MAX(groupC[Weight (lbs)])-MIN(groupC[Weight (lbs)]))</f>
        <v>0.44154690196480451</v>
      </c>
      <c r="F3154">
        <f>IF(groupC[[#This Row],[normalized cost]]+groupC[[#This Row],[normalized weight]]&gt;1, 1, 0)</f>
        <v>0</v>
      </c>
    </row>
    <row r="3155" spans="1:6" x14ac:dyDescent="0.75">
      <c r="A3155">
        <v>23210.965889999999</v>
      </c>
      <c r="B3155">
        <v>59553.84143</v>
      </c>
      <c r="C3155">
        <v>0</v>
      </c>
      <c r="D3155">
        <f>(groupC[[#This Row],[Cost (USD)]]-MIN(groupC[Cost (USD)]))/(MAX(groupC[Cost (USD)])-MIN(groupC[Cost (USD)]))</f>
        <v>0.44453793131487646</v>
      </c>
      <c r="E3155">
        <f>(groupC[[#This Row],[Weight (lbs)]]-MIN(groupC[Weight (lbs)]))/(MAX(groupC[Weight (lbs)])-MIN(groupC[Weight (lbs)]))</f>
        <v>0.47749104986317159</v>
      </c>
      <c r="F3155">
        <f>IF(groupC[[#This Row],[normalized cost]]+groupC[[#This Row],[normalized weight]]&gt;1, 1, 0)</f>
        <v>0</v>
      </c>
    </row>
    <row r="3156" spans="1:6" x14ac:dyDescent="0.75">
      <c r="A3156">
        <v>23412.667799999999</v>
      </c>
      <c r="B3156">
        <v>60928.938170000001</v>
      </c>
      <c r="C3156">
        <v>0</v>
      </c>
      <c r="D3156">
        <f>(groupC[[#This Row],[Cost (USD)]]-MIN(groupC[Cost (USD)]))/(MAX(groupC[Cost (USD)])-MIN(groupC[Cost (USD)]))</f>
        <v>0.47630602306432646</v>
      </c>
      <c r="E3156">
        <f>(groupC[[#This Row],[Weight (lbs)]]-MIN(groupC[Weight (lbs)]))/(MAX(groupC[Weight (lbs)])-MIN(groupC[Weight (lbs)]))</f>
        <v>0.62839218245825246</v>
      </c>
      <c r="F3156">
        <f>IF(groupC[[#This Row],[normalized cost]]+groupC[[#This Row],[normalized weight]]&gt;1, 1, 0)</f>
        <v>1</v>
      </c>
    </row>
    <row r="3157" spans="1:6" x14ac:dyDescent="0.75">
      <c r="A3157">
        <v>22547.281299999999</v>
      </c>
      <c r="B3157">
        <v>59578.101730000002</v>
      </c>
      <c r="C3157">
        <v>0</v>
      </c>
      <c r="D3157">
        <f>(groupC[[#This Row],[Cost (USD)]]-MIN(groupC[Cost (USD)]))/(MAX(groupC[Cost (USD)])-MIN(groupC[Cost (USD)]))</f>
        <v>0.34000747373112761</v>
      </c>
      <c r="E3157">
        <f>(groupC[[#This Row],[Weight (lbs)]]-MIN(groupC[Weight (lbs)]))/(MAX(groupC[Weight (lbs)])-MIN(groupC[Weight (lbs)]))</f>
        <v>0.48015334018835754</v>
      </c>
      <c r="F3157">
        <f>IF(groupC[[#This Row],[normalized cost]]+groupC[[#This Row],[normalized weight]]&gt;1, 1, 0)</f>
        <v>0</v>
      </c>
    </row>
    <row r="3158" spans="1:6" x14ac:dyDescent="0.75">
      <c r="A3158">
        <v>23589.98875</v>
      </c>
      <c r="B3158">
        <v>57749.509420000002</v>
      </c>
      <c r="C3158">
        <v>0</v>
      </c>
      <c r="D3158">
        <f>(groupC[[#This Row],[Cost (USD)]]-MIN(groupC[Cost (USD)]))/(MAX(groupC[Cost (USD)])-MIN(groupC[Cost (USD)]))</f>
        <v>0.5042341086669847</v>
      </c>
      <c r="E3158">
        <f>(groupC[[#This Row],[Weight (lbs)]]-MIN(groupC[Weight (lbs)]))/(MAX(groupC[Weight (lbs)])-MIN(groupC[Weight (lbs)]))</f>
        <v>0.27948625793372639</v>
      </c>
      <c r="F3158">
        <f>IF(groupC[[#This Row],[normalized cost]]+groupC[[#This Row],[normalized weight]]&gt;1, 1, 0)</f>
        <v>0</v>
      </c>
    </row>
    <row r="3159" spans="1:6" x14ac:dyDescent="0.75">
      <c r="A3159">
        <v>23361.299429999999</v>
      </c>
      <c r="B3159">
        <v>58211.357669999998</v>
      </c>
      <c r="C3159">
        <v>0</v>
      </c>
      <c r="D3159">
        <f>(groupC[[#This Row],[Cost (USD)]]-MIN(groupC[Cost (USD)]))/(MAX(groupC[Cost (USD)])-MIN(groupC[Cost (USD)]))</f>
        <v>0.46821549436690507</v>
      </c>
      <c r="E3159">
        <f>(groupC[[#This Row],[Weight (lbs)]]-MIN(groupC[Weight (lbs)]))/(MAX(groupC[Weight (lbs)])-MIN(groupC[Weight (lbs)]))</f>
        <v>0.33016881864727687</v>
      </c>
      <c r="F3159">
        <f>IF(groupC[[#This Row],[normalized cost]]+groupC[[#This Row],[normalized weight]]&gt;1, 1, 0)</f>
        <v>0</v>
      </c>
    </row>
    <row r="3160" spans="1:6" x14ac:dyDescent="0.75">
      <c r="A3160">
        <v>24065.37098</v>
      </c>
      <c r="B3160">
        <v>59220.916299999997</v>
      </c>
      <c r="C3160">
        <v>0</v>
      </c>
      <c r="D3160">
        <f>(groupC[[#This Row],[Cost (USD)]]-MIN(groupC[Cost (USD)]))/(MAX(groupC[Cost (USD)])-MIN(groupC[Cost (USD)]))</f>
        <v>0.5791069063449944</v>
      </c>
      <c r="E3160">
        <f>(groupC[[#This Row],[Weight (lbs)]]-MIN(groupC[Weight (lbs)]))/(MAX(groupC[Weight (lbs)])-MIN(groupC[Weight (lbs)]))</f>
        <v>0.44095632635974374</v>
      </c>
      <c r="F3160">
        <f>IF(groupC[[#This Row],[normalized cost]]+groupC[[#This Row],[normalized weight]]&gt;1, 1, 0)</f>
        <v>1</v>
      </c>
    </row>
    <row r="3161" spans="1:6" x14ac:dyDescent="0.75">
      <c r="A3161">
        <v>23754.34476</v>
      </c>
      <c r="B3161">
        <v>57947.941359999997</v>
      </c>
      <c r="C3161">
        <v>0</v>
      </c>
      <c r="D3161">
        <f>(groupC[[#This Row],[Cost (USD)]]-MIN(groupC[Cost (USD)]))/(MAX(groupC[Cost (USD)])-MIN(groupC[Cost (USD)]))</f>
        <v>0.5301202135891121</v>
      </c>
      <c r="E3161">
        <f>(groupC[[#This Row],[Weight (lbs)]]-MIN(groupC[Weight (lbs)]))/(MAX(groupC[Weight (lbs)])-MIN(groupC[Weight (lbs)]))</f>
        <v>0.30126189278036153</v>
      </c>
      <c r="F3161">
        <f>IF(groupC[[#This Row],[normalized cost]]+groupC[[#This Row],[normalized weight]]&gt;1, 1, 0)</f>
        <v>0</v>
      </c>
    </row>
    <row r="3162" spans="1:6" x14ac:dyDescent="0.75">
      <c r="A3162">
        <v>22444.97265</v>
      </c>
      <c r="B3162">
        <v>58984.43864</v>
      </c>
      <c r="C3162">
        <v>0</v>
      </c>
      <c r="D3162">
        <f>(groupC[[#This Row],[Cost (USD)]]-MIN(groupC[Cost (USD)]))/(MAX(groupC[Cost (USD)])-MIN(groupC[Cost (USD)]))</f>
        <v>0.32389384059814275</v>
      </c>
      <c r="E3162">
        <f>(groupC[[#This Row],[Weight (lbs)]]-MIN(groupC[Weight (lbs)]))/(MAX(groupC[Weight (lbs)])-MIN(groupC[Weight (lbs)]))</f>
        <v>0.41500560908334766</v>
      </c>
      <c r="F3162">
        <f>IF(groupC[[#This Row],[normalized cost]]+groupC[[#This Row],[normalized weight]]&gt;1, 1, 0)</f>
        <v>0</v>
      </c>
    </row>
    <row r="3163" spans="1:6" x14ac:dyDescent="0.75">
      <c r="A3163">
        <v>23227.24927</v>
      </c>
      <c r="B3163">
        <v>61703.907180000002</v>
      </c>
      <c r="C3163">
        <v>0</v>
      </c>
      <c r="D3163">
        <f>(groupC[[#This Row],[Cost (USD)]]-MIN(groupC[Cost (USD)]))/(MAX(groupC[Cost (USD)])-MIN(groupC[Cost (USD)]))</f>
        <v>0.44710256696870437</v>
      </c>
      <c r="E3163">
        <f>(groupC[[#This Row],[Weight (lbs)]]-MIN(groupC[Weight (lbs)]))/(MAX(groupC[Weight (lbs)])-MIN(groupC[Weight (lbs)]))</f>
        <v>0.7134361636803217</v>
      </c>
      <c r="F3163">
        <f>IF(groupC[[#This Row],[normalized cost]]+groupC[[#This Row],[normalized weight]]&gt;1, 1, 0)</f>
        <v>1</v>
      </c>
    </row>
    <row r="3164" spans="1:6" x14ac:dyDescent="0.75">
      <c r="A3164">
        <v>22916.881460000001</v>
      </c>
      <c r="B3164">
        <v>58245.89299</v>
      </c>
      <c r="C3164">
        <v>0</v>
      </c>
      <c r="D3164">
        <f>(groupC[[#This Row],[Cost (USD)]]-MIN(groupC[Cost (USD)]))/(MAX(groupC[Cost (USD)])-MIN(groupC[Cost (USD)]))</f>
        <v>0.39821957392141066</v>
      </c>
      <c r="E3164">
        <f>(groupC[[#This Row],[Weight (lbs)]]-MIN(groupC[Weight (lbs)]))/(MAX(groupC[Weight (lbs)])-MIN(groupC[Weight (lbs)]))</f>
        <v>0.33395867484498259</v>
      </c>
      <c r="F3164">
        <f>IF(groupC[[#This Row],[normalized cost]]+groupC[[#This Row],[normalized weight]]&gt;1, 1, 0)</f>
        <v>0</v>
      </c>
    </row>
    <row r="3165" spans="1:6" x14ac:dyDescent="0.75">
      <c r="A3165">
        <v>23756.67254</v>
      </c>
      <c r="B3165">
        <v>58375.200799999999</v>
      </c>
      <c r="C3165">
        <v>0</v>
      </c>
      <c r="D3165">
        <f>(groupC[[#This Row],[Cost (USD)]]-MIN(groupC[Cost (USD)]))/(MAX(groupC[Cost (USD)])-MIN(groupC[Cost (USD)]))</f>
        <v>0.53048683941140862</v>
      </c>
      <c r="E3165">
        <f>(groupC[[#This Row],[Weight (lbs)]]-MIN(groupC[Weight (lbs)]))/(MAX(groupC[Weight (lbs)])-MIN(groupC[Weight (lbs)]))</f>
        <v>0.34814872738076952</v>
      </c>
      <c r="F3165">
        <f>IF(groupC[[#This Row],[normalized cost]]+groupC[[#This Row],[normalized weight]]&gt;1, 1, 0)</f>
        <v>0</v>
      </c>
    </row>
    <row r="3166" spans="1:6" x14ac:dyDescent="0.75">
      <c r="A3166">
        <v>23387.700410000001</v>
      </c>
      <c r="B3166">
        <v>60954.916839999998</v>
      </c>
      <c r="C3166">
        <v>0</v>
      </c>
      <c r="D3166">
        <f>(groupC[[#This Row],[Cost (USD)]]-MIN(groupC[Cost (USD)]))/(MAX(groupC[Cost (USD)])-MIN(groupC[Cost (USD)]))</f>
        <v>0.4723736540735507</v>
      </c>
      <c r="E3166">
        <f>(groupC[[#This Row],[Weight (lbs)]]-MIN(groupC[Weight (lbs)]))/(MAX(groupC[Weight (lbs)])-MIN(groupC[Weight (lbs)]))</f>
        <v>0.63124304422839483</v>
      </c>
      <c r="F3166">
        <f>IF(groupC[[#This Row],[normalized cost]]+groupC[[#This Row],[normalized weight]]&gt;1, 1, 0)</f>
        <v>1</v>
      </c>
    </row>
    <row r="3167" spans="1:6" x14ac:dyDescent="0.75">
      <c r="A3167">
        <v>21746.42657</v>
      </c>
      <c r="B3167">
        <v>61436.144489999999</v>
      </c>
      <c r="C3167">
        <v>0</v>
      </c>
      <c r="D3167">
        <f>(groupC[[#This Row],[Cost (USD)]]-MIN(groupC[Cost (USD)]))/(MAX(groupC[Cost (USD)])-MIN(groupC[Cost (USD)]))</f>
        <v>0.21387269126614761</v>
      </c>
      <c r="E3167">
        <f>(groupC[[#This Row],[Weight (lbs)]]-MIN(groupC[Weight (lbs)]))/(MAX(groupC[Weight (lbs)])-MIN(groupC[Weight (lbs)]))</f>
        <v>0.68405227234209776</v>
      </c>
      <c r="F3167">
        <f>IF(groupC[[#This Row],[normalized cost]]+groupC[[#This Row],[normalized weight]]&gt;1, 1, 0)</f>
        <v>0</v>
      </c>
    </row>
    <row r="3168" spans="1:6" x14ac:dyDescent="0.75">
      <c r="A3168">
        <v>23654.394749999999</v>
      </c>
      <c r="B3168">
        <v>62127.805009999996</v>
      </c>
      <c r="C3168">
        <v>0</v>
      </c>
      <c r="D3168">
        <f>(groupC[[#This Row],[Cost (USD)]]-MIN(groupC[Cost (USD)]))/(MAX(groupC[Cost (USD)])-MIN(groupC[Cost (USD)]))</f>
        <v>0.51437806673468489</v>
      </c>
      <c r="E3168">
        <f>(groupC[[#This Row],[Weight (lbs)]]-MIN(groupC[Weight (lbs)]))/(MAX(groupC[Weight (lbs)])-MIN(groupC[Weight (lbs)]))</f>
        <v>0.75995410004863584</v>
      </c>
      <c r="F3168">
        <f>IF(groupC[[#This Row],[normalized cost]]+groupC[[#This Row],[normalized weight]]&gt;1, 1, 0)</f>
        <v>1</v>
      </c>
    </row>
    <row r="3169" spans="1:6" x14ac:dyDescent="0.75">
      <c r="A3169">
        <v>23794.26614</v>
      </c>
      <c r="B3169">
        <v>57268.384610000001</v>
      </c>
      <c r="C3169">
        <v>0</v>
      </c>
      <c r="D3169">
        <f>(groupC[[#This Row],[Cost (USD)]]-MIN(groupC[Cost (USD)]))/(MAX(groupC[Cost (USD)])-MIN(groupC[Cost (USD)]))</f>
        <v>0.53640783903898837</v>
      </c>
      <c r="E3169">
        <f>(groupC[[#This Row],[Weight (lbs)]]-MIN(groupC[Weight (lbs)]))/(MAX(groupC[Weight (lbs)])-MIN(groupC[Weight (lbs)]))</f>
        <v>0.22668831533327108</v>
      </c>
      <c r="F3169">
        <f>IF(groupC[[#This Row],[normalized cost]]+groupC[[#This Row],[normalized weight]]&gt;1, 1, 0)</f>
        <v>0</v>
      </c>
    </row>
    <row r="3170" spans="1:6" x14ac:dyDescent="0.75">
      <c r="A3170">
        <v>22362.220499999999</v>
      </c>
      <c r="B3170">
        <v>58658.845159999997</v>
      </c>
      <c r="C3170">
        <v>0</v>
      </c>
      <c r="D3170">
        <f>(groupC[[#This Row],[Cost (USD)]]-MIN(groupC[Cost (USD)]))/(MAX(groupC[Cost (USD)])-MIN(groupC[Cost (USD)]))</f>
        <v>0.31086036018308738</v>
      </c>
      <c r="E3170">
        <f>(groupC[[#This Row],[Weight (lbs)]]-MIN(groupC[Weight (lbs)]))/(MAX(groupC[Weight (lbs)])-MIN(groupC[Weight (lbs)]))</f>
        <v>0.37927545027461229</v>
      </c>
      <c r="F3170">
        <f>IF(groupC[[#This Row],[normalized cost]]+groupC[[#This Row],[normalized weight]]&gt;1, 1, 0)</f>
        <v>0</v>
      </c>
    </row>
    <row r="3171" spans="1:6" x14ac:dyDescent="0.75">
      <c r="A3171">
        <v>23305.580849999998</v>
      </c>
      <c r="B3171">
        <v>60969.535660000001</v>
      </c>
      <c r="C3171">
        <v>0</v>
      </c>
      <c r="D3171">
        <f>(groupC[[#This Row],[Cost (USD)]]-MIN(groupC[Cost (USD)]))/(MAX(groupC[Cost (USD)])-MIN(groupC[Cost (USD)]))</f>
        <v>0.45943980671184476</v>
      </c>
      <c r="E3171">
        <f>(groupC[[#This Row],[Weight (lbs)]]-MIN(groupC[Weight (lbs)]))/(MAX(groupC[Weight (lbs)])-MIN(groupC[Weight (lbs)]))</f>
        <v>0.63284729244674498</v>
      </c>
      <c r="F3171">
        <f>IF(groupC[[#This Row],[normalized cost]]+groupC[[#This Row],[normalized weight]]&gt;1, 1, 0)</f>
        <v>1</v>
      </c>
    </row>
    <row r="3172" spans="1:6" x14ac:dyDescent="0.75">
      <c r="A3172">
        <v>23335.86104</v>
      </c>
      <c r="B3172">
        <v>60482.837420000003</v>
      </c>
      <c r="C3172">
        <v>0</v>
      </c>
      <c r="D3172">
        <f>(groupC[[#This Row],[Cost (USD)]]-MIN(groupC[Cost (USD)]))/(MAX(groupC[Cost (USD)])-MIN(groupC[Cost (USD)]))</f>
        <v>0.46420894278056524</v>
      </c>
      <c r="E3172">
        <f>(groupC[[#This Row],[Weight (lbs)]]-MIN(groupC[Weight (lbs)]))/(MAX(groupC[Weight (lbs)])-MIN(groupC[Weight (lbs)]))</f>
        <v>0.57943772967806872</v>
      </c>
      <c r="F3172">
        <f>IF(groupC[[#This Row],[normalized cost]]+groupC[[#This Row],[normalized weight]]&gt;1, 1, 0)</f>
        <v>1</v>
      </c>
    </row>
    <row r="3173" spans="1:6" x14ac:dyDescent="0.75">
      <c r="A3173">
        <v>24570.853299999999</v>
      </c>
      <c r="B3173">
        <v>58694.135139999999</v>
      </c>
      <c r="C3173">
        <v>0</v>
      </c>
      <c r="D3173">
        <f>(groupC[[#This Row],[Cost (USD)]]-MIN(groupC[Cost (USD)]))/(MAX(groupC[Cost (USD)])-MIN(groupC[Cost (USD)]))</f>
        <v>0.65872047430518288</v>
      </c>
      <c r="E3173">
        <f>(groupC[[#This Row],[Weight (lbs)]]-MIN(groupC[Weight (lbs)]))/(MAX(groupC[Weight (lbs)])-MIN(groupC[Weight (lbs)]))</f>
        <v>0.38314812177207941</v>
      </c>
      <c r="F3173">
        <f>IF(groupC[[#This Row],[normalized cost]]+groupC[[#This Row],[normalized weight]]&gt;1, 1, 0)</f>
        <v>1</v>
      </c>
    </row>
    <row r="3174" spans="1:6" x14ac:dyDescent="0.75">
      <c r="A3174">
        <v>23814.80068</v>
      </c>
      <c r="B3174">
        <v>60114.875749999999</v>
      </c>
      <c r="C3174">
        <v>0</v>
      </c>
      <c r="D3174">
        <f>(groupC[[#This Row],[Cost (USD)]]-MIN(groupC[Cost (USD)]))/(MAX(groupC[Cost (USD)])-MIN(groupC[Cost (USD)]))</f>
        <v>0.53964203325535831</v>
      </c>
      <c r="E3174">
        <f>(groupC[[#This Row],[Weight (lbs)]]-MIN(groupC[Weight (lbs)]))/(MAX(groupC[Weight (lbs)])-MIN(groupC[Weight (lbs)]))</f>
        <v>0.53905814681717268</v>
      </c>
      <c r="F3174">
        <f>IF(groupC[[#This Row],[normalized cost]]+groupC[[#This Row],[normalized weight]]&gt;1, 1, 0)</f>
        <v>1</v>
      </c>
    </row>
    <row r="3175" spans="1:6" x14ac:dyDescent="0.75">
      <c r="A3175">
        <v>21561.503509999999</v>
      </c>
      <c r="B3175">
        <v>58971.227440000002</v>
      </c>
      <c r="C3175">
        <v>0</v>
      </c>
      <c r="D3175">
        <f>(groupC[[#This Row],[Cost (USD)]]-MIN(groupC[Cost (USD)]))/(MAX(groupC[Cost (USD)])-MIN(groupC[Cost (USD)]))</f>
        <v>0.18474727179605396</v>
      </c>
      <c r="E3175">
        <f>(groupC[[#This Row],[Weight (lbs)]]-MIN(groupC[Weight (lbs)]))/(MAX(groupC[Weight (lbs)])-MIN(groupC[Weight (lbs)]))</f>
        <v>0.41355583105322896</v>
      </c>
      <c r="F3175">
        <f>IF(groupC[[#This Row],[normalized cost]]+groupC[[#This Row],[normalized weight]]&gt;1, 1, 0)</f>
        <v>0</v>
      </c>
    </row>
    <row r="3176" spans="1:6" x14ac:dyDescent="0.75">
      <c r="A3176">
        <v>23795.426749999999</v>
      </c>
      <c r="B3176">
        <v>59773.300219999997</v>
      </c>
      <c r="C3176">
        <v>0</v>
      </c>
      <c r="D3176">
        <f>(groupC[[#This Row],[Cost (USD)]]-MIN(groupC[Cost (USD)]))/(MAX(groupC[Cost (USD)])-MIN(groupC[Cost (USD)]))</f>
        <v>0.53659063534947105</v>
      </c>
      <c r="E3176">
        <f>(groupC[[#This Row],[Weight (lbs)]]-MIN(groupC[Weight (lbs)]))/(MAX(groupC[Weight (lbs)])-MIN(groupC[Weight (lbs)]))</f>
        <v>0.50157414089642172</v>
      </c>
      <c r="F3176">
        <f>IF(groupC[[#This Row],[normalized cost]]+groupC[[#This Row],[normalized weight]]&gt;1, 1, 0)</f>
        <v>1</v>
      </c>
    </row>
    <row r="3177" spans="1:6" x14ac:dyDescent="0.75">
      <c r="A3177">
        <v>23814.86706</v>
      </c>
      <c r="B3177">
        <v>58839.829980000002</v>
      </c>
      <c r="C3177">
        <v>0</v>
      </c>
      <c r="D3177">
        <f>(groupC[[#This Row],[Cost (USD)]]-MIN(groupC[Cost (USD)]))/(MAX(groupC[Cost (USD)])-MIN(groupC[Cost (USD)]))</f>
        <v>0.5396524881188266</v>
      </c>
      <c r="E3177">
        <f>(groupC[[#This Row],[Weight (lbs)]]-MIN(groupC[Weight (lbs)]))/(MAX(groupC[Weight (lbs)])-MIN(groupC[Weight (lbs)]))</f>
        <v>0.39913646334087671</v>
      </c>
      <c r="F3177">
        <f>IF(groupC[[#This Row],[normalized cost]]+groupC[[#This Row],[normalized weight]]&gt;1, 1, 0)</f>
        <v>0</v>
      </c>
    </row>
    <row r="3178" spans="1:6" x14ac:dyDescent="0.75">
      <c r="A3178">
        <v>24354.62657</v>
      </c>
      <c r="B3178">
        <v>60037.922180000001</v>
      </c>
      <c r="C3178">
        <v>0</v>
      </c>
      <c r="D3178">
        <f>(groupC[[#This Row],[Cost (USD)]]-MIN(groupC[Cost (USD)]))/(MAX(groupC[Cost (USD)])-MIN(groupC[Cost (USD)]))</f>
        <v>0.62466472045870958</v>
      </c>
      <c r="E3178">
        <f>(groupC[[#This Row],[Weight (lbs)]]-MIN(groupC[Weight (lbs)]))/(MAX(groupC[Weight (lbs)])-MIN(groupC[Weight (lbs)]))</f>
        <v>0.53061337305512124</v>
      </c>
      <c r="F3178">
        <f>IF(groupC[[#This Row],[normalized cost]]+groupC[[#This Row],[normalized weight]]&gt;1, 1, 0)</f>
        <v>1</v>
      </c>
    </row>
    <row r="3179" spans="1:6" x14ac:dyDescent="0.75">
      <c r="A3179">
        <v>24024.56839</v>
      </c>
      <c r="B3179">
        <v>58916.56263</v>
      </c>
      <c r="C3179">
        <v>0</v>
      </c>
      <c r="D3179">
        <f>(groupC[[#This Row],[Cost (USD)]]-MIN(groupC[Cost (USD)]))/(MAX(groupC[Cost (USD)])-MIN(groupC[Cost (USD)]))</f>
        <v>0.57268049014132449</v>
      </c>
      <c r="E3179">
        <f>(groupC[[#This Row],[Weight (lbs)]]-MIN(groupC[Weight (lbs)]))/(MAX(groupC[Weight (lbs)])-MIN(groupC[Weight (lbs)]))</f>
        <v>0.40755699366081743</v>
      </c>
      <c r="F3179">
        <f>IF(groupC[[#This Row],[normalized cost]]+groupC[[#This Row],[normalized weight]]&gt;1, 1, 0)</f>
        <v>0</v>
      </c>
    </row>
    <row r="3180" spans="1:6" x14ac:dyDescent="0.75">
      <c r="A3180">
        <v>22981.178479999999</v>
      </c>
      <c r="B3180">
        <v>57494.136639999997</v>
      </c>
      <c r="C3180">
        <v>0</v>
      </c>
      <c r="D3180">
        <f>(groupC[[#This Row],[Cost (USD)]]-MIN(groupC[Cost (USD)]))/(MAX(groupC[Cost (USD)])-MIN(groupC[Cost (USD)]))</f>
        <v>0.40834636761699922</v>
      </c>
      <c r="E3180">
        <f>(groupC[[#This Row],[Weight (lbs)]]-MIN(groupC[Weight (lbs)]))/(MAX(groupC[Weight (lbs)])-MIN(groupC[Weight (lbs)]))</f>
        <v>0.25146201744577701</v>
      </c>
      <c r="F3180">
        <f>IF(groupC[[#This Row],[normalized cost]]+groupC[[#This Row],[normalized weight]]&gt;1, 1, 0)</f>
        <v>0</v>
      </c>
    </row>
    <row r="3181" spans="1:6" x14ac:dyDescent="0.75">
      <c r="A3181">
        <v>23414.24006</v>
      </c>
      <c r="B3181">
        <v>58129.338040000002</v>
      </c>
      <c r="C3181">
        <v>0</v>
      </c>
      <c r="D3181">
        <f>(groupC[[#This Row],[Cost (USD)]]-MIN(groupC[Cost (USD)]))/(MAX(groupC[Cost (USD)])-MIN(groupC[Cost (USD)]))</f>
        <v>0.47655365433333136</v>
      </c>
      <c r="E3181">
        <f>(groupC[[#This Row],[Weight (lbs)]]-MIN(groupC[Weight (lbs)]))/(MAX(groupC[Weight (lbs)])-MIN(groupC[Weight (lbs)]))</f>
        <v>0.32116810276889529</v>
      </c>
      <c r="F3181">
        <f>IF(groupC[[#This Row],[normalized cost]]+groupC[[#This Row],[normalized weight]]&gt;1, 1, 0)</f>
        <v>0</v>
      </c>
    </row>
    <row r="3182" spans="1:6" x14ac:dyDescent="0.75">
      <c r="A3182">
        <v>23208.7291</v>
      </c>
      <c r="B3182">
        <v>58721.288719999997</v>
      </c>
      <c r="C3182">
        <v>0</v>
      </c>
      <c r="D3182">
        <f>(groupC[[#This Row],[Cost (USD)]]-MIN(groupC[Cost (USD)]))/(MAX(groupC[Cost (USD)])-MIN(groupC[Cost (USD)]))</f>
        <v>0.44418563643604153</v>
      </c>
      <c r="E3182">
        <f>(groupC[[#This Row],[Weight (lbs)]]-MIN(groupC[Weight (lbs)]))/(MAX(groupC[Weight (lbs)])-MIN(groupC[Weight (lbs)]))</f>
        <v>0.38612791647074979</v>
      </c>
      <c r="F3182">
        <f>IF(groupC[[#This Row],[normalized cost]]+groupC[[#This Row],[normalized weight]]&gt;1, 1, 0)</f>
        <v>0</v>
      </c>
    </row>
    <row r="3183" spans="1:6" x14ac:dyDescent="0.75">
      <c r="A3183">
        <v>22364.299149999999</v>
      </c>
      <c r="B3183">
        <v>60812.11868</v>
      </c>
      <c r="C3183">
        <v>0</v>
      </c>
      <c r="D3183">
        <f>(groupC[[#This Row],[Cost (USD)]]-MIN(groupC[Cost (USD)]))/(MAX(groupC[Cost (USD)])-MIN(groupC[Cost (USD)]))</f>
        <v>0.31118774797983645</v>
      </c>
      <c r="E3183">
        <f>(groupC[[#This Row],[Weight (lbs)]]-MIN(groupC[Weight (lbs)]))/(MAX(groupC[Weight (lbs)])-MIN(groupC[Weight (lbs)]))</f>
        <v>0.61557258014417826</v>
      </c>
      <c r="F3183">
        <f>IF(groupC[[#This Row],[normalized cost]]+groupC[[#This Row],[normalized weight]]&gt;1, 1, 0)</f>
        <v>0</v>
      </c>
    </row>
    <row r="3184" spans="1:6" x14ac:dyDescent="0.75">
      <c r="A3184">
        <v>23402.646079999999</v>
      </c>
      <c r="B3184">
        <v>57574.277580000002</v>
      </c>
      <c r="C3184">
        <v>0</v>
      </c>
      <c r="D3184">
        <f>(groupC[[#This Row],[Cost (USD)]]-MIN(groupC[Cost (USD)]))/(MAX(groupC[Cost (USD)])-MIN(groupC[Cost (USD)]))</f>
        <v>0.47472760013096243</v>
      </c>
      <c r="E3184">
        <f>(groupC[[#This Row],[Weight (lbs)]]-MIN(groupC[Weight (lbs)]))/(MAX(groupC[Weight (lbs)])-MIN(groupC[Weight (lbs)]))</f>
        <v>0.26025656859367308</v>
      </c>
      <c r="F3184">
        <f>IF(groupC[[#This Row],[normalized cost]]+groupC[[#This Row],[normalized weight]]&gt;1, 1, 0)</f>
        <v>0</v>
      </c>
    </row>
    <row r="3185" spans="1:6" x14ac:dyDescent="0.75">
      <c r="A3185">
        <v>24453.997039999998</v>
      </c>
      <c r="B3185">
        <v>58819.100059999997</v>
      </c>
      <c r="C3185">
        <v>0</v>
      </c>
      <c r="D3185">
        <f>(groupC[[#This Row],[Cost (USD)]]-MIN(groupC[Cost (USD)]))/(MAX(groupC[Cost (USD)])-MIN(groupC[Cost (USD)]))</f>
        <v>0.64031558964555024</v>
      </c>
      <c r="E3185">
        <f>(groupC[[#This Row],[Weight (lbs)]]-MIN(groupC[Weight (lbs)]))/(MAX(groupC[Weight (lbs)])-MIN(groupC[Weight (lbs)]))</f>
        <v>0.39686159182412351</v>
      </c>
      <c r="F3185">
        <f>IF(groupC[[#This Row],[normalized cost]]+groupC[[#This Row],[normalized weight]]&gt;1, 1, 0)</f>
        <v>1</v>
      </c>
    </row>
    <row r="3186" spans="1:6" x14ac:dyDescent="0.75">
      <c r="A3186">
        <v>23529.932519999998</v>
      </c>
      <c r="B3186">
        <v>56916.802049999998</v>
      </c>
      <c r="C3186">
        <v>0</v>
      </c>
      <c r="D3186">
        <f>(groupC[[#This Row],[Cost (USD)]]-MIN(groupC[Cost (USD)]))/(MAX(groupC[Cost (USD)])-MIN(groupC[Cost (USD)]))</f>
        <v>0.49477524025683361</v>
      </c>
      <c r="E3186">
        <f>(groupC[[#This Row],[Weight (lbs)]]-MIN(groupC[Weight (lbs)]))/(MAX(groupC[Weight (lbs)])-MIN(groupC[Weight (lbs)]))</f>
        <v>0.18810615237601008</v>
      </c>
      <c r="F3186">
        <f>IF(groupC[[#This Row],[normalized cost]]+groupC[[#This Row],[normalized weight]]&gt;1, 1, 0)</f>
        <v>0</v>
      </c>
    </row>
    <row r="3187" spans="1:6" x14ac:dyDescent="0.75">
      <c r="A3187">
        <v>22817.813709999999</v>
      </c>
      <c r="B3187">
        <v>58610.875919999999</v>
      </c>
      <c r="C3187">
        <v>0</v>
      </c>
      <c r="D3187">
        <f>(groupC[[#This Row],[Cost (USD)]]-MIN(groupC[Cost (USD)]))/(MAX(groupC[Cost (USD)])-MIN(groupC[Cost (USD)]))</f>
        <v>0.38261638319599001</v>
      </c>
      <c r="E3187">
        <f>(groupC[[#This Row],[Weight (lbs)]]-MIN(groupC[Weight (lbs)]))/(MAX(groupC[Weight (lbs)])-MIN(groupC[Weight (lbs)]))</f>
        <v>0.37401137507527393</v>
      </c>
      <c r="F3187">
        <f>IF(groupC[[#This Row],[normalized cost]]+groupC[[#This Row],[normalized weight]]&gt;1, 1, 0)</f>
        <v>0</v>
      </c>
    </row>
    <row r="3188" spans="1:6" x14ac:dyDescent="0.75">
      <c r="A3188">
        <v>22601.639230000001</v>
      </c>
      <c r="B3188">
        <v>60826.431129999997</v>
      </c>
      <c r="C3188">
        <v>0</v>
      </c>
      <c r="D3188">
        <f>(groupC[[#This Row],[Cost (USD)]]-MIN(groupC[Cost (USD)]))/(MAX(groupC[Cost (USD)])-MIN(groupC[Cost (USD)]))</f>
        <v>0.34856885873511811</v>
      </c>
      <c r="E3188">
        <f>(groupC[[#This Row],[Weight (lbs)]]-MIN(groupC[Weight (lbs)]))/(MAX(groupC[Weight (lbs)])-MIN(groupC[Weight (lbs)]))</f>
        <v>0.61714320776068332</v>
      </c>
      <c r="F3188">
        <f>IF(groupC[[#This Row],[normalized cost]]+groupC[[#This Row],[normalized weight]]&gt;1, 1, 0)</f>
        <v>0</v>
      </c>
    </row>
    <row r="3189" spans="1:6" x14ac:dyDescent="0.75">
      <c r="A3189">
        <v>21890.133229999999</v>
      </c>
      <c r="B3189">
        <v>58011.427470000002</v>
      </c>
      <c r="C3189">
        <v>0</v>
      </c>
      <c r="D3189">
        <f>(groupC[[#This Row],[Cost (USD)]]-MIN(groupC[Cost (USD)]))/(MAX(groupC[Cost (USD)])-MIN(groupC[Cost (USD)]))</f>
        <v>0.23650651937361081</v>
      </c>
      <c r="E3189">
        <f>(groupC[[#This Row],[Weight (lbs)]]-MIN(groupC[Weight (lbs)]))/(MAX(groupC[Weight (lbs)])-MIN(groupC[Weight (lbs)]))</f>
        <v>0.30822876690956402</v>
      </c>
      <c r="F3189">
        <f>IF(groupC[[#This Row],[normalized cost]]+groupC[[#This Row],[normalized weight]]&gt;1, 1, 0)</f>
        <v>0</v>
      </c>
    </row>
    <row r="3190" spans="1:6" x14ac:dyDescent="0.75">
      <c r="A3190">
        <v>22628.225610000001</v>
      </c>
      <c r="B3190">
        <v>59906.012490000001</v>
      </c>
      <c r="C3190">
        <v>0</v>
      </c>
      <c r="D3190">
        <f>(groupC[[#This Row],[Cost (USD)]]-MIN(groupC[Cost (USD)]))/(MAX(groupC[Cost (USD)])-MIN(groupC[Cost (USD)]))</f>
        <v>0.35275621897938036</v>
      </c>
      <c r="E3190">
        <f>(groupC[[#This Row],[Weight (lbs)]]-MIN(groupC[Weight (lbs)]))/(MAX(groupC[Weight (lbs)])-MIN(groupC[Weight (lbs)]))</f>
        <v>0.51613779396148884</v>
      </c>
      <c r="F3190">
        <f>IF(groupC[[#This Row],[normalized cost]]+groupC[[#This Row],[normalized weight]]&gt;1, 1, 0)</f>
        <v>0</v>
      </c>
    </row>
    <row r="3191" spans="1:6" x14ac:dyDescent="0.75">
      <c r="A3191">
        <v>23085.017110000001</v>
      </c>
      <c r="B3191">
        <v>60205.309130000001</v>
      </c>
      <c r="C3191">
        <v>0</v>
      </c>
      <c r="D3191">
        <f>(groupC[[#This Row],[Cost (USD)]]-MIN(groupC[Cost (USD)]))/(MAX(groupC[Cost (USD)])-MIN(groupC[Cost (USD)]))</f>
        <v>0.42470097291041092</v>
      </c>
      <c r="E3191">
        <f>(groupC[[#This Row],[Weight (lbs)]]-MIN(groupC[Weight (lbs)]))/(MAX(groupC[Weight (lbs)])-MIN(groupC[Weight (lbs)]))</f>
        <v>0.54898217548325889</v>
      </c>
      <c r="F3191">
        <f>IF(groupC[[#This Row],[normalized cost]]+groupC[[#This Row],[normalized weight]]&gt;1, 1, 0)</f>
        <v>0</v>
      </c>
    </row>
    <row r="3192" spans="1:6" x14ac:dyDescent="0.75">
      <c r="A3192">
        <v>22419.04579</v>
      </c>
      <c r="B3192">
        <v>61631.010130000002</v>
      </c>
      <c r="C3192">
        <v>0</v>
      </c>
      <c r="D3192">
        <f>(groupC[[#This Row],[Cost (USD)]]-MIN(groupC[Cost (USD)]))/(MAX(groupC[Cost (USD)])-MIN(groupC[Cost (USD)]))</f>
        <v>0.31981035488769444</v>
      </c>
      <c r="E3192">
        <f>(groupC[[#This Row],[Weight (lbs)]]-MIN(groupC[Weight (lbs)]))/(MAX(groupC[Weight (lbs)])-MIN(groupC[Weight (lbs)]))</f>
        <v>0.70543654657131738</v>
      </c>
      <c r="F3192">
        <f>IF(groupC[[#This Row],[normalized cost]]+groupC[[#This Row],[normalized weight]]&gt;1, 1, 0)</f>
        <v>1</v>
      </c>
    </row>
    <row r="3193" spans="1:6" x14ac:dyDescent="0.75">
      <c r="A3193">
        <v>23455.193080000001</v>
      </c>
      <c r="B3193">
        <v>59663.576220000003</v>
      </c>
      <c r="C3193">
        <v>0</v>
      </c>
      <c r="D3193">
        <f>(groupC[[#This Row],[Cost (USD)]]-MIN(groupC[Cost (USD)]))/(MAX(groupC[Cost (USD)])-MIN(groupC[Cost (USD)]))</f>
        <v>0.48300376329252309</v>
      </c>
      <c r="E3193">
        <f>(groupC[[#This Row],[Weight (lbs)]]-MIN(groupC[Weight (lbs)]))/(MAX(groupC[Weight (lbs)])-MIN(groupC[Weight (lbs)]))</f>
        <v>0.48953318741931451</v>
      </c>
      <c r="F3193">
        <f>IF(groupC[[#This Row],[normalized cost]]+groupC[[#This Row],[normalized weight]]&gt;1, 1, 0)</f>
        <v>0</v>
      </c>
    </row>
    <row r="3194" spans="1:6" x14ac:dyDescent="0.75">
      <c r="A3194">
        <v>23573.215039999999</v>
      </c>
      <c r="B3194">
        <v>57784.693879999999</v>
      </c>
      <c r="C3194">
        <v>0</v>
      </c>
      <c r="D3194">
        <f>(groupC[[#This Row],[Cost (USD)]]-MIN(groupC[Cost (USD)]))/(MAX(groupC[Cost (USD)])-MIN(groupC[Cost (USD)]))</f>
        <v>0.50159224593867091</v>
      </c>
      <c r="E3194">
        <f>(groupC[[#This Row],[Weight (lbs)]]-MIN(groupC[Weight (lbs)]))/(MAX(groupC[Weight (lbs)])-MIN(groupC[Weight (lbs)]))</f>
        <v>0.28334734981861143</v>
      </c>
      <c r="F3194">
        <f>IF(groupC[[#This Row],[normalized cost]]+groupC[[#This Row],[normalized weight]]&gt;1, 1, 0)</f>
        <v>0</v>
      </c>
    </row>
    <row r="3195" spans="1:6" x14ac:dyDescent="0.75">
      <c r="A3195">
        <v>23532.56077</v>
      </c>
      <c r="B3195">
        <v>59584.117120000003</v>
      </c>
      <c r="C3195">
        <v>0</v>
      </c>
      <c r="D3195">
        <f>(groupC[[#This Row],[Cost (USD)]]-MIN(groupC[Cost (USD)]))/(MAX(groupC[Cost (USD)])-MIN(groupC[Cost (USD)]))</f>
        <v>0.49518919016509449</v>
      </c>
      <c r="E3195">
        <f>(groupC[[#This Row],[Weight (lbs)]]-MIN(groupC[Weight (lbs)]))/(MAX(groupC[Weight (lbs)])-MIN(groupC[Weight (lbs)]))</f>
        <v>0.48081346040942735</v>
      </c>
      <c r="F3195">
        <f>IF(groupC[[#This Row],[normalized cost]]+groupC[[#This Row],[normalized weight]]&gt;1, 1, 0)</f>
        <v>0</v>
      </c>
    </row>
    <row r="3196" spans="1:6" x14ac:dyDescent="0.75">
      <c r="A3196">
        <v>22851.80674</v>
      </c>
      <c r="B3196">
        <v>59260.552710000004</v>
      </c>
      <c r="C3196">
        <v>0</v>
      </c>
      <c r="D3196">
        <f>(groupC[[#This Row],[Cost (USD)]]-MIN(groupC[Cost (USD)]))/(MAX(groupC[Cost (USD)])-MIN(groupC[Cost (USD)]))</f>
        <v>0.38797029231802982</v>
      </c>
      <c r="E3196">
        <f>(groupC[[#This Row],[Weight (lbs)]]-MIN(groupC[Weight (lbs)]))/(MAX(groupC[Weight (lbs)])-MIN(groupC[Weight (lbs)]))</f>
        <v>0.44530596881544759</v>
      </c>
      <c r="F3196">
        <f>IF(groupC[[#This Row],[normalized cost]]+groupC[[#This Row],[normalized weight]]&gt;1, 1, 0)</f>
        <v>0</v>
      </c>
    </row>
    <row r="3197" spans="1:6" x14ac:dyDescent="0.75">
      <c r="A3197">
        <v>22153.271769999999</v>
      </c>
      <c r="B3197">
        <v>59700.035830000001</v>
      </c>
      <c r="C3197">
        <v>0</v>
      </c>
      <c r="D3197">
        <f>(groupC[[#This Row],[Cost (USD)]]-MIN(groupC[Cost (USD)]))/(MAX(groupC[Cost (USD)])-MIN(groupC[Cost (USD)]))</f>
        <v>0.27795089281328877</v>
      </c>
      <c r="E3197">
        <f>(groupC[[#This Row],[Weight (lbs)]]-MIN(groupC[Weight (lbs)]))/(MAX(groupC[Weight (lbs)])-MIN(groupC[Weight (lbs)]))</f>
        <v>0.49353421242572582</v>
      </c>
      <c r="F3197">
        <f>IF(groupC[[#This Row],[normalized cost]]+groupC[[#This Row],[normalized weight]]&gt;1, 1, 0)</f>
        <v>0</v>
      </c>
    </row>
    <row r="3198" spans="1:6" x14ac:dyDescent="0.75">
      <c r="A3198">
        <v>24694.880069999999</v>
      </c>
      <c r="B3198">
        <v>59204.750930000002</v>
      </c>
      <c r="C3198">
        <v>0</v>
      </c>
      <c r="D3198">
        <f>(groupC[[#This Row],[Cost (USD)]]-MIN(groupC[Cost (USD)]))/(MAX(groupC[Cost (USD)])-MIN(groupC[Cost (USD)]))</f>
        <v>0.6782547157446811</v>
      </c>
      <c r="E3198">
        <f>(groupC[[#This Row],[Weight (lbs)]]-MIN(groupC[Weight (lbs)]))/(MAX(groupC[Weight (lbs)])-MIN(groupC[Weight (lbs)]))</f>
        <v>0.43918236197537774</v>
      </c>
      <c r="F3198">
        <f>IF(groupC[[#This Row],[normalized cost]]+groupC[[#This Row],[normalized weight]]&gt;1, 1, 0)</f>
        <v>1</v>
      </c>
    </row>
    <row r="3199" spans="1:6" x14ac:dyDescent="0.75">
      <c r="A3199">
        <v>23836.152279999998</v>
      </c>
      <c r="B3199">
        <v>60018.122819999997</v>
      </c>
      <c r="C3199">
        <v>0</v>
      </c>
      <c r="D3199">
        <f>(groupC[[#This Row],[Cost (USD)]]-MIN(groupC[Cost (USD)]))/(MAX(groupC[Cost (USD)])-MIN(groupC[Cost (USD)]))</f>
        <v>0.54300491458750588</v>
      </c>
      <c r="E3199">
        <f>(groupC[[#This Row],[Weight (lbs)]]-MIN(groupC[Weight (lbs)]))/(MAX(groupC[Weight (lbs)])-MIN(groupC[Weight (lbs)]))</f>
        <v>0.52844061985038415</v>
      </c>
      <c r="F3199">
        <f>IF(groupC[[#This Row],[normalized cost]]+groupC[[#This Row],[normalized weight]]&gt;1, 1, 0)</f>
        <v>1</v>
      </c>
    </row>
    <row r="3200" spans="1:6" x14ac:dyDescent="0.75">
      <c r="A3200">
        <v>25028.407459999999</v>
      </c>
      <c r="B3200">
        <v>60014.719100000002</v>
      </c>
      <c r="C3200">
        <v>0</v>
      </c>
      <c r="D3200">
        <f>(groupC[[#This Row],[Cost (USD)]]-MIN(groupC[Cost (USD)]))/(MAX(groupC[Cost (USD)])-MIN(groupC[Cost (USD)]))</f>
        <v>0.73078534734095379</v>
      </c>
      <c r="E3200">
        <f>(groupC[[#This Row],[Weight (lbs)]]-MIN(groupC[Weight (lbs)]))/(MAX(groupC[Weight (lbs)])-MIN(groupC[Weight (lbs)]))</f>
        <v>0.52806710052763772</v>
      </c>
      <c r="F3200">
        <f>IF(groupC[[#This Row],[normalized cost]]+groupC[[#This Row],[normalized weight]]&gt;1, 1, 0)</f>
        <v>1</v>
      </c>
    </row>
    <row r="3201" spans="1:6" x14ac:dyDescent="0.75">
      <c r="A3201">
        <v>23990.935600000001</v>
      </c>
      <c r="B3201">
        <v>59577.518609999999</v>
      </c>
      <c r="C3201">
        <v>0</v>
      </c>
      <c r="D3201">
        <f>(groupC[[#This Row],[Cost (USD)]]-MIN(groupC[Cost (USD)]))/(MAX(groupC[Cost (USD)])-MIN(groupC[Cost (USD)]))</f>
        <v>0.56738331889237603</v>
      </c>
      <c r="E3201">
        <f>(groupC[[#This Row],[Weight (lbs)]]-MIN(groupC[Weight (lbs)]))/(MAX(groupC[Weight (lbs)])-MIN(groupC[Weight (lbs)]))</f>
        <v>0.48008934944073978</v>
      </c>
      <c r="F3201">
        <f>IF(groupC[[#This Row],[normalized cost]]+groupC[[#This Row],[normalized weight]]&gt;1, 1, 0)</f>
        <v>1</v>
      </c>
    </row>
    <row r="3202" spans="1:6" x14ac:dyDescent="0.75">
      <c r="A3202">
        <v>24103.849740000001</v>
      </c>
      <c r="B3202">
        <v>60682.997199999998</v>
      </c>
      <c r="C3202">
        <v>0</v>
      </c>
      <c r="D3202">
        <f>(groupC[[#This Row],[Cost (USD)]]-MIN(groupC[Cost (USD)]))/(MAX(groupC[Cost (USD)])-MIN(groupC[Cost (USD)]))</f>
        <v>0.58516731885216955</v>
      </c>
      <c r="E3202">
        <f>(groupC[[#This Row],[Weight (lbs)]]-MIN(groupC[Weight (lbs)]))/(MAX(groupC[Weight (lbs)])-MIN(groupC[Weight (lbs)]))</f>
        <v>0.6014029751937997</v>
      </c>
      <c r="F3202">
        <f>IF(groupC[[#This Row],[normalized cost]]+groupC[[#This Row],[normalized weight]]&gt;1, 1, 0)</f>
        <v>1</v>
      </c>
    </row>
    <row r="3203" spans="1:6" x14ac:dyDescent="0.75">
      <c r="A3203">
        <v>23943.369620000001</v>
      </c>
      <c r="B3203">
        <v>57942.360739999996</v>
      </c>
      <c r="C3203">
        <v>0</v>
      </c>
      <c r="D3203">
        <f>(groupC[[#This Row],[Cost (USD)]]-MIN(groupC[Cost (USD)]))/(MAX(groupC[Cost (USD)])-MIN(groupC[Cost (USD)]))</f>
        <v>0.55989166739144347</v>
      </c>
      <c r="E3203">
        <f>(groupC[[#This Row],[Weight (lbs)]]-MIN(groupC[Weight (lbs)]))/(MAX(groupC[Weight (lbs)])-MIN(groupC[Weight (lbs)]))</f>
        <v>0.30064948359191207</v>
      </c>
      <c r="F3203">
        <f>IF(groupC[[#This Row],[normalized cost]]+groupC[[#This Row],[normalized weight]]&gt;1, 1, 0)</f>
        <v>0</v>
      </c>
    </row>
    <row r="3204" spans="1:6" x14ac:dyDescent="0.75">
      <c r="A3204">
        <v>22578.4941</v>
      </c>
      <c r="B3204">
        <v>58477.194369999997</v>
      </c>
      <c r="C3204">
        <v>0</v>
      </c>
      <c r="D3204">
        <f>(groupC[[#This Row],[Cost (USD)]]-MIN(groupC[Cost (USD)]))/(MAX(groupC[Cost (USD)])-MIN(groupC[Cost (USD)]))</f>
        <v>0.34492349606407069</v>
      </c>
      <c r="E3204">
        <f>(groupC[[#This Row],[Weight (lbs)]]-MIN(groupC[Weight (lbs)]))/(MAX(groupC[Weight (lbs)])-MIN(groupC[Weight (lbs)]))</f>
        <v>0.35934135462124672</v>
      </c>
      <c r="F3204">
        <f>IF(groupC[[#This Row],[normalized cost]]+groupC[[#This Row],[normalized weight]]&gt;1, 1, 0)</f>
        <v>0</v>
      </c>
    </row>
    <row r="3205" spans="1:6" x14ac:dyDescent="0.75">
      <c r="A3205">
        <v>23081.23057</v>
      </c>
      <c r="B3205">
        <v>58407.909010000003</v>
      </c>
      <c r="C3205">
        <v>0</v>
      </c>
      <c r="D3205">
        <f>(groupC[[#This Row],[Cost (USD)]]-MIN(groupC[Cost (USD)]))/(MAX(groupC[Cost (USD)])-MIN(groupC[Cost (USD)]))</f>
        <v>0.42410459209213808</v>
      </c>
      <c r="E3205">
        <f>(groupC[[#This Row],[Weight (lbs)]]-MIN(groupC[Weight (lbs)]))/(MAX(groupC[Weight (lbs)])-MIN(groupC[Weight (lbs)]))</f>
        <v>0.35173807916278188</v>
      </c>
      <c r="F3205">
        <f>IF(groupC[[#This Row],[normalized cost]]+groupC[[#This Row],[normalized weight]]&gt;1, 1, 0)</f>
        <v>0</v>
      </c>
    </row>
    <row r="3206" spans="1:6" x14ac:dyDescent="0.75">
      <c r="A3206">
        <v>23888.402910000001</v>
      </c>
      <c r="B3206">
        <v>58643.674489999998</v>
      </c>
      <c r="C3206">
        <v>0</v>
      </c>
      <c r="D3206">
        <f>(groupC[[#This Row],[Cost (USD)]]-MIN(groupC[Cost (USD)]))/(MAX(groupC[Cost (USD)])-MIN(groupC[Cost (USD)]))</f>
        <v>0.55123439941393426</v>
      </c>
      <c r="E3206">
        <f>(groupC[[#This Row],[Weight (lbs)]]-MIN(groupC[Weight (lbs)]))/(MAX(groupC[Weight (lbs)])-MIN(groupC[Weight (lbs)]))</f>
        <v>0.37761064283333645</v>
      </c>
      <c r="F3206">
        <f>IF(groupC[[#This Row],[normalized cost]]+groupC[[#This Row],[normalized weight]]&gt;1, 1, 0)</f>
        <v>0</v>
      </c>
    </row>
    <row r="3207" spans="1:6" x14ac:dyDescent="0.75">
      <c r="A3207">
        <v>23018.587920000002</v>
      </c>
      <c r="B3207">
        <v>60333.057780000003</v>
      </c>
      <c r="C3207">
        <v>0</v>
      </c>
      <c r="D3207">
        <f>(groupC[[#This Row],[Cost (USD)]]-MIN(groupC[Cost (USD)]))/(MAX(groupC[Cost (USD)])-MIN(groupC[Cost (USD)]))</f>
        <v>0.41423836200721414</v>
      </c>
      <c r="E3207">
        <f>(groupC[[#This Row],[Weight (lbs)]]-MIN(groupC[Weight (lbs)]))/(MAX(groupC[Weight (lbs)])-MIN(groupC[Weight (lbs)]))</f>
        <v>0.56300112804981994</v>
      </c>
      <c r="F3207">
        <f>IF(groupC[[#This Row],[normalized cost]]+groupC[[#This Row],[normalized weight]]&gt;1, 1, 0)</f>
        <v>0</v>
      </c>
    </row>
    <row r="3208" spans="1:6" x14ac:dyDescent="0.75">
      <c r="A3208">
        <v>23008.197270000001</v>
      </c>
      <c r="B3208">
        <v>59066.879500000003</v>
      </c>
      <c r="C3208">
        <v>0</v>
      </c>
      <c r="D3208">
        <f>(groupC[[#This Row],[Cost (USD)]]-MIN(groupC[Cost (USD)]))/(MAX(groupC[Cost (USD)])-MIN(groupC[Cost (USD)]))</f>
        <v>0.41260183252399579</v>
      </c>
      <c r="E3208">
        <f>(groupC[[#This Row],[Weight (lbs)]]-MIN(groupC[Weight (lbs)]))/(MAX(groupC[Weight (lbs)])-MIN(groupC[Weight (lbs)]))</f>
        <v>0.42405255013428261</v>
      </c>
      <c r="F3208">
        <f>IF(groupC[[#This Row],[normalized cost]]+groupC[[#This Row],[normalized weight]]&gt;1, 1, 0)</f>
        <v>0</v>
      </c>
    </row>
    <row r="3209" spans="1:6" x14ac:dyDescent="0.75">
      <c r="A3209">
        <v>22920.546610000001</v>
      </c>
      <c r="B3209">
        <v>59924.374730000003</v>
      </c>
      <c r="C3209">
        <v>0</v>
      </c>
      <c r="D3209">
        <f>(groupC[[#This Row],[Cost (USD)]]-MIN(groupC[Cost (USD)]))/(MAX(groupC[Cost (USD)])-MIN(groupC[Cost (USD)]))</f>
        <v>0.39879683579005398</v>
      </c>
      <c r="E3209">
        <f>(groupC[[#This Row],[Weight (lbs)]]-MIN(groupC[Weight (lbs)]))/(MAX(groupC[Weight (lbs)])-MIN(groupC[Weight (lbs)]))</f>
        <v>0.51815283969055004</v>
      </c>
      <c r="F3209">
        <f>IF(groupC[[#This Row],[normalized cost]]+groupC[[#This Row],[normalized weight]]&gt;1, 1, 0)</f>
        <v>0</v>
      </c>
    </row>
    <row r="3210" spans="1:6" x14ac:dyDescent="0.75">
      <c r="A3210">
        <v>22789.636750000001</v>
      </c>
      <c r="B3210">
        <v>60899.79378</v>
      </c>
      <c r="C3210">
        <v>0</v>
      </c>
      <c r="D3210">
        <f>(groupC[[#This Row],[Cost (USD)]]-MIN(groupC[Cost (USD)]))/(MAX(groupC[Cost (USD)])-MIN(groupC[Cost (USD)]))</f>
        <v>0.37817850627900645</v>
      </c>
      <c r="E3210">
        <f>(groupC[[#This Row],[Weight (lbs)]]-MIN(groupC[Weight (lbs)]))/(MAX(groupC[Weight (lbs)])-MIN(groupC[Weight (lbs)]))</f>
        <v>0.62519391914203448</v>
      </c>
      <c r="F3210">
        <f>IF(groupC[[#This Row],[normalized cost]]+groupC[[#This Row],[normalized weight]]&gt;1, 1, 0)</f>
        <v>1</v>
      </c>
    </row>
    <row r="3211" spans="1:6" x14ac:dyDescent="0.75">
      <c r="A3211">
        <v>23213.292440000001</v>
      </c>
      <c r="B3211">
        <v>60624.490380000003</v>
      </c>
      <c r="C3211">
        <v>0</v>
      </c>
      <c r="D3211">
        <f>(groupC[[#This Row],[Cost (USD)]]-MIN(groupC[Cost (USD)]))/(MAX(groupC[Cost (USD)])-MIN(groupC[Cost (USD)]))</f>
        <v>0.44490436341192369</v>
      </c>
      <c r="E3211">
        <f>(groupC[[#This Row],[Weight (lbs)]]-MIN(groupC[Weight (lbs)]))/(MAX(groupC[Weight (lbs)])-MIN(groupC[Weight (lbs)]))</f>
        <v>0.59498252116629924</v>
      </c>
      <c r="F3211">
        <f>IF(groupC[[#This Row],[normalized cost]]+groupC[[#This Row],[normalized weight]]&gt;1, 1, 0)</f>
        <v>1</v>
      </c>
    </row>
    <row r="3212" spans="1:6" x14ac:dyDescent="0.75">
      <c r="A3212">
        <v>24689.535250000001</v>
      </c>
      <c r="B3212">
        <v>58790.871270000003</v>
      </c>
      <c r="C3212">
        <v>0</v>
      </c>
      <c r="D3212">
        <f>(groupC[[#This Row],[Cost (USD)]]-MIN(groupC[Cost (USD)]))/(MAX(groupC[Cost (USD)])-MIN(groupC[Cost (USD)]))</f>
        <v>0.67741290551024036</v>
      </c>
      <c r="E3212">
        <f>(groupC[[#This Row],[Weight (lbs)]]-MIN(groupC[Weight (lbs)]))/(MAX(groupC[Weight (lbs)])-MIN(groupC[Weight (lbs)]))</f>
        <v>0.3937638051311031</v>
      </c>
      <c r="F3212">
        <f>IF(groupC[[#This Row],[normalized cost]]+groupC[[#This Row],[normalized weight]]&gt;1, 1, 0)</f>
        <v>1</v>
      </c>
    </row>
    <row r="3213" spans="1:6" x14ac:dyDescent="0.75">
      <c r="A3213">
        <v>22770.37199</v>
      </c>
      <c r="B3213">
        <v>60671.394919999999</v>
      </c>
      <c r="C3213">
        <v>0</v>
      </c>
      <c r="D3213">
        <f>(groupC[[#This Row],[Cost (USD)]]-MIN(groupC[Cost (USD)]))/(MAX(groupC[Cost (USD)])-MIN(groupC[Cost (USD)]))</f>
        <v>0.37514430267026921</v>
      </c>
      <c r="E3213">
        <f>(groupC[[#This Row],[Weight (lbs)]]-MIN(groupC[Weight (lbs)]))/(MAX(groupC[Weight (lbs)])-MIN(groupC[Weight (lbs)]))</f>
        <v>0.6001297577235255</v>
      </c>
      <c r="F3213">
        <f>IF(groupC[[#This Row],[normalized cost]]+groupC[[#This Row],[normalized weight]]&gt;1, 1, 0)</f>
        <v>0</v>
      </c>
    </row>
    <row r="3214" spans="1:6" x14ac:dyDescent="0.75">
      <c r="A3214">
        <v>23593.379440000001</v>
      </c>
      <c r="B3214">
        <v>59323.157279999999</v>
      </c>
      <c r="C3214">
        <v>0</v>
      </c>
      <c r="D3214">
        <f>(groupC[[#This Row],[Cost (USD)]]-MIN(groupC[Cost (USD)]))/(MAX(groupC[Cost (USD)])-MIN(groupC[Cost (USD)]))</f>
        <v>0.50476814302994111</v>
      </c>
      <c r="E3214">
        <f>(groupC[[#This Row],[Weight (lbs)]]-MIN(groupC[Weight (lbs)]))/(MAX(groupC[Weight (lbs)])-MIN(groupC[Weight (lbs)]))</f>
        <v>0.45217610401671887</v>
      </c>
      <c r="F3214">
        <f>IF(groupC[[#This Row],[normalized cost]]+groupC[[#This Row],[normalized weight]]&gt;1, 1, 0)</f>
        <v>0</v>
      </c>
    </row>
    <row r="3215" spans="1:6" x14ac:dyDescent="0.75">
      <c r="A3215">
        <v>22481.930069999999</v>
      </c>
      <c r="B3215">
        <v>60179.20235</v>
      </c>
      <c r="C3215">
        <v>0</v>
      </c>
      <c r="D3215">
        <f>(groupC[[#This Row],[Cost (USD)]]-MIN(groupC[Cost (USD)]))/(MAX(groupC[Cost (USD)])-MIN(groupC[Cost (USD)]))</f>
        <v>0.32971464174664411</v>
      </c>
      <c r="E3215">
        <f>(groupC[[#This Row],[Weight (lbs)]]-MIN(groupC[Weight (lbs)]))/(MAX(groupC[Weight (lbs)])-MIN(groupC[Weight (lbs)]))</f>
        <v>0.54611725510652165</v>
      </c>
      <c r="F3215">
        <f>IF(groupC[[#This Row],[normalized cost]]+groupC[[#This Row],[normalized weight]]&gt;1, 1, 0)</f>
        <v>0</v>
      </c>
    </row>
    <row r="3216" spans="1:6" x14ac:dyDescent="0.75">
      <c r="A3216">
        <v>24561.873200000002</v>
      </c>
      <c r="B3216">
        <v>58132.119579999999</v>
      </c>
      <c r="C3216">
        <v>0</v>
      </c>
      <c r="D3216">
        <f>(groupC[[#This Row],[Cost (USD)]]-MIN(groupC[Cost (USD)]))/(MAX(groupC[Cost (USD)])-MIN(groupC[Cost (USD)]))</f>
        <v>0.65730610673315959</v>
      </c>
      <c r="E3216">
        <f>(groupC[[#This Row],[Weight (lbs)]]-MIN(groupC[Weight (lbs)]))/(MAX(groupC[Weight (lbs)])-MIN(groupC[Weight (lbs)]))</f>
        <v>0.3214733449559708</v>
      </c>
      <c r="F3216">
        <f>IF(groupC[[#This Row],[normalized cost]]+groupC[[#This Row],[normalized weight]]&gt;1, 1, 0)</f>
        <v>0</v>
      </c>
    </row>
    <row r="3217" spans="1:6" x14ac:dyDescent="0.75">
      <c r="A3217">
        <v>24500.343120000001</v>
      </c>
      <c r="B3217">
        <v>58187.355929999998</v>
      </c>
      <c r="C3217">
        <v>0</v>
      </c>
      <c r="D3217">
        <f>(groupC[[#This Row],[Cost (USD)]]-MIN(groupC[Cost (USD)]))/(MAX(groupC[Cost (USD)])-MIN(groupC[Cost (USD)]))</f>
        <v>0.64761510664897093</v>
      </c>
      <c r="E3217">
        <f>(groupC[[#This Row],[Weight (lbs)]]-MIN(groupC[Weight (lbs)]))/(MAX(groupC[Weight (lbs)])-MIN(groupC[Weight (lbs)]))</f>
        <v>0.32753490232350418</v>
      </c>
      <c r="F3217">
        <f>IF(groupC[[#This Row],[normalized cost]]+groupC[[#This Row],[normalized weight]]&gt;1, 1, 0)</f>
        <v>0</v>
      </c>
    </row>
    <row r="3218" spans="1:6" x14ac:dyDescent="0.75">
      <c r="A3218">
        <v>24271.611959999998</v>
      </c>
      <c r="B3218">
        <v>60715.58294</v>
      </c>
      <c r="C3218">
        <v>0</v>
      </c>
      <c r="D3218">
        <f>(groupC[[#This Row],[Cost (USD)]]-MIN(groupC[Cost (USD)]))/(MAX(groupC[Cost (USD)])-MIN(groupC[Cost (USD)]))</f>
        <v>0.61158990254040191</v>
      </c>
      <c r="E3218">
        <f>(groupC[[#This Row],[Weight (lbs)]]-MIN(groupC[Weight (lbs)]))/(MAX(groupC[Weight (lbs)])-MIN(groupC[Weight (lbs)]))</f>
        <v>0.60497888729468163</v>
      </c>
      <c r="F3218">
        <f>IF(groupC[[#This Row],[normalized cost]]+groupC[[#This Row],[normalized weight]]&gt;1, 1, 0)</f>
        <v>1</v>
      </c>
    </row>
    <row r="3219" spans="1:6" x14ac:dyDescent="0.75">
      <c r="A3219">
        <v>22752.790130000001</v>
      </c>
      <c r="B3219">
        <v>58881.008170000001</v>
      </c>
      <c r="C3219">
        <v>0</v>
      </c>
      <c r="D3219">
        <f>(groupC[[#This Row],[Cost (USD)]]-MIN(groupC[Cost (USD)]))/(MAX(groupC[Cost (USD)])-MIN(groupC[Cost (USD)]))</f>
        <v>0.37237515615298572</v>
      </c>
      <c r="E3219">
        <f>(groupC[[#This Row],[Weight (lbs)]]-MIN(groupC[Weight (lbs)]))/(MAX(groupC[Weight (lbs)])-MIN(groupC[Weight (lbs)]))</f>
        <v>0.40365529850967746</v>
      </c>
      <c r="F3219">
        <f>IF(groupC[[#This Row],[normalized cost]]+groupC[[#This Row],[normalized weight]]&gt;1, 1, 0)</f>
        <v>0</v>
      </c>
    </row>
    <row r="3220" spans="1:6" x14ac:dyDescent="0.75">
      <c r="A3220">
        <v>23494.438030000001</v>
      </c>
      <c r="B3220">
        <v>58061.438130000002</v>
      </c>
      <c r="C3220">
        <v>0</v>
      </c>
      <c r="D3220">
        <f>(groupC[[#This Row],[Cost (USD)]]-MIN(groupC[Cost (USD)]))/(MAX(groupC[Cost (USD)])-MIN(groupC[Cost (USD)]))</f>
        <v>0.48918485088015468</v>
      </c>
      <c r="E3220">
        <f>(groupC[[#This Row],[Weight (lbs)]]-MIN(groupC[Weight (lbs)]))/(MAX(groupC[Weight (lbs)])-MIN(groupC[Weight (lbs)]))</f>
        <v>0.3137168645948421</v>
      </c>
      <c r="F3220">
        <f>IF(groupC[[#This Row],[normalized cost]]+groupC[[#This Row],[normalized weight]]&gt;1, 1, 0)</f>
        <v>0</v>
      </c>
    </row>
    <row r="3221" spans="1:6" x14ac:dyDescent="0.75">
      <c r="A3221">
        <v>21987.962640000002</v>
      </c>
      <c r="B3221">
        <v>58317.39776</v>
      </c>
      <c r="C3221">
        <v>0</v>
      </c>
      <c r="D3221">
        <f>(groupC[[#This Row],[Cost (USD)]]-MIN(groupC[Cost (USD)]))/(MAX(groupC[Cost (USD)])-MIN(groupC[Cost (USD)]))</f>
        <v>0.25191467129777767</v>
      </c>
      <c r="E3221">
        <f>(groupC[[#This Row],[Weight (lbs)]]-MIN(groupC[Weight (lbs)]))/(MAX(groupC[Weight (lbs)])-MIN(groupC[Weight (lbs)]))</f>
        <v>0.34180550515522734</v>
      </c>
      <c r="F3221">
        <f>IF(groupC[[#This Row],[normalized cost]]+groupC[[#This Row],[normalized weight]]&gt;1, 1, 0)</f>
        <v>0</v>
      </c>
    </row>
    <row r="3222" spans="1:6" x14ac:dyDescent="0.75">
      <c r="A3222">
        <v>22342.8812</v>
      </c>
      <c r="B3222">
        <v>59013.346830000002</v>
      </c>
      <c r="C3222">
        <v>0</v>
      </c>
      <c r="D3222">
        <f>(groupC[[#This Row],[Cost (USD)]]-MIN(groupC[Cost (USD)]))/(MAX(groupC[Cost (USD)])-MIN(groupC[Cost (USD)]))</f>
        <v>0.30781441650922664</v>
      </c>
      <c r="E3222">
        <f>(groupC[[#This Row],[Weight (lbs)]]-MIN(groupC[Weight (lbs)]))/(MAX(groupC[Weight (lbs)])-MIN(groupC[Weight (lbs)]))</f>
        <v>0.41817795215229719</v>
      </c>
      <c r="F3222">
        <f>IF(groupC[[#This Row],[normalized cost]]+groupC[[#This Row],[normalized weight]]&gt;1, 1, 0)</f>
        <v>0</v>
      </c>
    </row>
    <row r="3223" spans="1:6" x14ac:dyDescent="0.75">
      <c r="A3223">
        <v>23327.913619999999</v>
      </c>
      <c r="B3223">
        <v>59401.582470000001</v>
      </c>
      <c r="C3223">
        <v>0</v>
      </c>
      <c r="D3223">
        <f>(groupC[[#This Row],[Cost (USD)]]-MIN(groupC[Cost (USD)]))/(MAX(groupC[Cost (USD)])-MIN(groupC[Cost (USD)]))</f>
        <v>0.46295722251806787</v>
      </c>
      <c r="E3223">
        <f>(groupC[[#This Row],[Weight (lbs)]]-MIN(groupC[Weight (lbs)]))/(MAX(groupC[Weight (lbs)])-MIN(groupC[Weight (lbs)]))</f>
        <v>0.46078237123467819</v>
      </c>
      <c r="F3223">
        <f>IF(groupC[[#This Row],[normalized cost]]+groupC[[#This Row],[normalized weight]]&gt;1, 1, 0)</f>
        <v>0</v>
      </c>
    </row>
    <row r="3224" spans="1:6" x14ac:dyDescent="0.75">
      <c r="A3224">
        <v>22757.584330000002</v>
      </c>
      <c r="B3224">
        <v>58812.057330000003</v>
      </c>
      <c r="C3224">
        <v>0</v>
      </c>
      <c r="D3224">
        <f>(groupC[[#This Row],[Cost (USD)]]-MIN(groupC[Cost (USD)]))/(MAX(groupC[Cost (USD)])-MIN(groupC[Cost (USD)]))</f>
        <v>0.37313024362570829</v>
      </c>
      <c r="E3224">
        <f>(groupC[[#This Row],[Weight (lbs)]]-MIN(groupC[Weight (lbs)]))/(MAX(groupC[Weight (lbs)])-MIN(groupC[Weight (lbs)]))</f>
        <v>0.39608873279344875</v>
      </c>
      <c r="F3224">
        <f>IF(groupC[[#This Row],[normalized cost]]+groupC[[#This Row],[normalized weight]]&gt;1, 1, 0)</f>
        <v>0</v>
      </c>
    </row>
    <row r="3225" spans="1:6" x14ac:dyDescent="0.75">
      <c r="A3225">
        <v>23367.564060000001</v>
      </c>
      <c r="B3225">
        <v>59537.933749999997</v>
      </c>
      <c r="C3225">
        <v>0</v>
      </c>
      <c r="D3225">
        <f>(groupC[[#This Row],[Cost (USD)]]-MIN(groupC[Cost (USD)]))/(MAX(groupC[Cost (USD)])-MIN(groupC[Cost (USD)]))</f>
        <v>0.46920217486297178</v>
      </c>
      <c r="E3225">
        <f>(groupC[[#This Row],[Weight (lbs)]]-MIN(groupC[Weight (lbs)]))/(MAX(groupC[Weight (lbs)])-MIN(groupC[Weight (lbs)]))</f>
        <v>0.47574536400767264</v>
      </c>
      <c r="F3225">
        <f>IF(groupC[[#This Row],[normalized cost]]+groupC[[#This Row],[normalized weight]]&gt;1, 1, 0)</f>
        <v>0</v>
      </c>
    </row>
    <row r="3226" spans="1:6" x14ac:dyDescent="0.75">
      <c r="A3226">
        <v>23355.416929999999</v>
      </c>
      <c r="B3226">
        <v>58717.52577</v>
      </c>
      <c r="C3226">
        <v>0</v>
      </c>
      <c r="D3226">
        <f>(groupC[[#This Row],[Cost (USD)]]-MIN(groupC[Cost (USD)]))/(MAX(groupC[Cost (USD)])-MIN(groupC[Cost (USD)]))</f>
        <v>0.46728899942337115</v>
      </c>
      <c r="E3226">
        <f>(groupC[[#This Row],[Weight (lbs)]]-MIN(groupC[Weight (lbs)]))/(MAX(groupC[Weight (lbs)])-MIN(groupC[Weight (lbs)]))</f>
        <v>0.38571497576601205</v>
      </c>
      <c r="F3226">
        <f>IF(groupC[[#This Row],[normalized cost]]+groupC[[#This Row],[normalized weight]]&gt;1, 1, 0)</f>
        <v>0</v>
      </c>
    </row>
    <row r="3227" spans="1:6" x14ac:dyDescent="0.75">
      <c r="A3227">
        <v>22915.112369999999</v>
      </c>
      <c r="B3227">
        <v>59881.564709999999</v>
      </c>
      <c r="C3227">
        <v>0</v>
      </c>
      <c r="D3227">
        <f>(groupC[[#This Row],[Cost (USD)]]-MIN(groupC[Cost (USD)]))/(MAX(groupC[Cost (USD)])-MIN(groupC[Cost (USD)]))</f>
        <v>0.39794094188746965</v>
      </c>
      <c r="E3227">
        <f>(groupC[[#This Row],[Weight (lbs)]]-MIN(groupC[Weight (lbs)]))/(MAX(groupC[Weight (lbs)])-MIN(groupC[Weight (lbs)]))</f>
        <v>0.51345492985155305</v>
      </c>
      <c r="F3227">
        <f>IF(groupC[[#This Row],[normalized cost]]+groupC[[#This Row],[normalized weight]]&gt;1, 1, 0)</f>
        <v>0</v>
      </c>
    </row>
    <row r="3228" spans="1:6" x14ac:dyDescent="0.75">
      <c r="A3228">
        <v>22232.104469999998</v>
      </c>
      <c r="B3228">
        <v>58150.70695</v>
      </c>
      <c r="C3228">
        <v>0</v>
      </c>
      <c r="D3228">
        <f>(groupC[[#This Row],[Cost (USD)]]-MIN(groupC[Cost (USD)]))/(MAX(groupC[Cost (USD)])-MIN(groupC[Cost (USD)]))</f>
        <v>0.29036705905810439</v>
      </c>
      <c r="E3228">
        <f>(groupC[[#This Row],[Weight (lbs)]]-MIN(groupC[Weight (lbs)]))/(MAX(groupC[Weight (lbs)])-MIN(groupC[Weight (lbs)]))</f>
        <v>0.3235130961264695</v>
      </c>
      <c r="F3228">
        <f>IF(groupC[[#This Row],[normalized cost]]+groupC[[#This Row],[normalized weight]]&gt;1, 1, 0)</f>
        <v>0</v>
      </c>
    </row>
    <row r="3229" spans="1:6" x14ac:dyDescent="0.75">
      <c r="A3229">
        <v>23920.354719999999</v>
      </c>
      <c r="B3229">
        <v>59254.21617</v>
      </c>
      <c r="C3229">
        <v>0</v>
      </c>
      <c r="D3229">
        <f>(groupC[[#This Row],[Cost (USD)]]-MIN(groupC[Cost (USD)]))/(MAX(groupC[Cost (USD)])-MIN(groupC[Cost (USD)]))</f>
        <v>0.55626681597181893</v>
      </c>
      <c r="E3229">
        <f>(groupC[[#This Row],[Weight (lbs)]]-MIN(groupC[Weight (lbs)]))/(MAX(groupC[Weight (lbs)])-MIN(groupC[Weight (lbs)]))</f>
        <v>0.44461060605665392</v>
      </c>
      <c r="F3229">
        <f>IF(groupC[[#This Row],[normalized cost]]+groupC[[#This Row],[normalized weight]]&gt;1, 1, 0)</f>
        <v>1</v>
      </c>
    </row>
    <row r="3230" spans="1:6" x14ac:dyDescent="0.75">
      <c r="A3230">
        <v>23265.97061</v>
      </c>
      <c r="B3230">
        <v>60129.901019999998</v>
      </c>
      <c r="C3230">
        <v>0</v>
      </c>
      <c r="D3230">
        <f>(groupC[[#This Row],[Cost (USD)]]-MIN(groupC[Cost (USD)]))/(MAX(groupC[Cost (USD)])-MIN(groupC[Cost (USD)]))</f>
        <v>0.45320118587509772</v>
      </c>
      <c r="E3230">
        <f>(groupC[[#This Row],[Weight (lbs)]]-MIN(groupC[Weight (lbs)]))/(MAX(groupC[Weight (lbs)])-MIN(groupC[Weight (lbs)]))</f>
        <v>0.54070699827219582</v>
      </c>
      <c r="F3230">
        <f>IF(groupC[[#This Row],[normalized cost]]+groupC[[#This Row],[normalized weight]]&gt;1, 1, 0)</f>
        <v>0</v>
      </c>
    </row>
    <row r="3231" spans="1:6" x14ac:dyDescent="0.75">
      <c r="A3231">
        <v>23145.57199</v>
      </c>
      <c r="B3231">
        <v>60663.470119999998</v>
      </c>
      <c r="C3231">
        <v>0</v>
      </c>
      <c r="D3231">
        <f>(groupC[[#This Row],[Cost (USD)]]-MIN(groupC[Cost (USD)]))/(MAX(groupC[Cost (USD)])-MIN(groupC[Cost (USD)]))</f>
        <v>0.43423837879673555</v>
      </c>
      <c r="E3231">
        <f>(groupC[[#This Row],[Weight (lbs)]]-MIN(groupC[Weight (lbs)]))/(MAX(groupC[Weight (lbs)])-MIN(groupC[Weight (lbs)]))</f>
        <v>0.59926010160348442</v>
      </c>
      <c r="F3231">
        <f>IF(groupC[[#This Row],[normalized cost]]+groupC[[#This Row],[normalized weight]]&gt;1, 1, 0)</f>
        <v>1</v>
      </c>
    </row>
    <row r="3232" spans="1:6" x14ac:dyDescent="0.75">
      <c r="A3232">
        <v>22529.676479999998</v>
      </c>
      <c r="B3232">
        <v>58498.952969999998</v>
      </c>
      <c r="C3232">
        <v>0</v>
      </c>
      <c r="D3232">
        <f>(groupC[[#This Row],[Cost (USD)]]-MIN(groupC[Cost (USD)]))/(MAX(groupC[Cost (USD)])-MIN(groupC[Cost (USD)]))</f>
        <v>0.33723471100918528</v>
      </c>
      <c r="E3232">
        <f>(groupC[[#This Row],[Weight (lbs)]]-MIN(groupC[Weight (lbs)]))/(MAX(groupC[Weight (lbs)])-MIN(groupC[Weight (lbs)]))</f>
        <v>0.36172911199727215</v>
      </c>
      <c r="F3232">
        <f>IF(groupC[[#This Row],[normalized cost]]+groupC[[#This Row],[normalized weight]]&gt;1, 1, 0)</f>
        <v>0</v>
      </c>
    </row>
    <row r="3233" spans="1:6" x14ac:dyDescent="0.75">
      <c r="A3233">
        <v>22642.439450000002</v>
      </c>
      <c r="B3233">
        <v>59999.460579999999</v>
      </c>
      <c r="C3233">
        <v>0</v>
      </c>
      <c r="D3233">
        <f>(groupC[[#This Row],[Cost (USD)]]-MIN(groupC[Cost (USD)]))/(MAX(groupC[Cost (USD)])-MIN(groupC[Cost (USD)]))</f>
        <v>0.35499490166330744</v>
      </c>
      <c r="E3233">
        <f>(groupC[[#This Row],[Weight (lbs)]]-MIN(groupC[Weight (lbs)]))/(MAX(groupC[Weight (lbs)])-MIN(groupC[Weight (lbs)]))</f>
        <v>0.52639265255408996</v>
      </c>
      <c r="F3233">
        <f>IF(groupC[[#This Row],[normalized cost]]+groupC[[#This Row],[normalized weight]]&gt;1, 1, 0)</f>
        <v>0</v>
      </c>
    </row>
    <row r="3234" spans="1:6" x14ac:dyDescent="0.75">
      <c r="A3234">
        <v>22099.53916</v>
      </c>
      <c r="B3234">
        <v>59976.153299999998</v>
      </c>
      <c r="C3234">
        <v>0</v>
      </c>
      <c r="D3234">
        <f>(groupC[[#This Row],[Cost (USD)]]-MIN(groupC[Cost (USD)]))/(MAX(groupC[Cost (USD)])-MIN(groupC[Cost (USD)]))</f>
        <v>0.26948799583617344</v>
      </c>
      <c r="E3234">
        <f>(groupC[[#This Row],[Weight (lbs)]]-MIN(groupC[Weight (lbs)]))/(MAX(groupC[Weight (lbs)])-MIN(groupC[Weight (lbs)]))</f>
        <v>0.52383494526892038</v>
      </c>
      <c r="F3234">
        <f>IF(groupC[[#This Row],[normalized cost]]+groupC[[#This Row],[normalized weight]]&gt;1, 1, 0)</f>
        <v>0</v>
      </c>
    </row>
    <row r="3235" spans="1:6" x14ac:dyDescent="0.75">
      <c r="A3235">
        <v>22952.756290000001</v>
      </c>
      <c r="B3235">
        <v>59167.708469999998</v>
      </c>
      <c r="C3235">
        <v>0</v>
      </c>
      <c r="D3235">
        <f>(groupC[[#This Row],[Cost (USD)]]-MIN(groupC[Cost (USD)]))/(MAX(groupC[Cost (USD)])-MIN(groupC[Cost (USD)]))</f>
        <v>0.4038698669252595</v>
      </c>
      <c r="E3235">
        <f>(groupC[[#This Row],[Weight (lbs)]]-MIN(groupC[Weight (lbs)]))/(MAX(groupC[Weight (lbs)])-MIN(groupC[Weight (lbs)]))</f>
        <v>0.43511737585075888</v>
      </c>
      <c r="F3235">
        <f>IF(groupC[[#This Row],[normalized cost]]+groupC[[#This Row],[normalized weight]]&gt;1, 1, 0)</f>
        <v>0</v>
      </c>
    </row>
    <row r="3236" spans="1:6" x14ac:dyDescent="0.75">
      <c r="A3236">
        <v>23200.088609999999</v>
      </c>
      <c r="B3236">
        <v>57458.016389999997</v>
      </c>
      <c r="C3236">
        <v>0</v>
      </c>
      <c r="D3236">
        <f>(groupC[[#This Row],[Cost (USD)]]-MIN(groupC[Cost (USD)]))/(MAX(groupC[Cost (USD)])-MIN(groupC[Cost (USD)]))</f>
        <v>0.44282475750792305</v>
      </c>
      <c r="E3236">
        <f>(groupC[[#This Row],[Weight (lbs)]]-MIN(groupC[Weight (lbs)]))/(MAX(groupC[Weight (lbs)])-MIN(groupC[Weight (lbs)]))</f>
        <v>0.24749823331622012</v>
      </c>
      <c r="F3236">
        <f>IF(groupC[[#This Row],[normalized cost]]+groupC[[#This Row],[normalized weight]]&gt;1, 1, 0)</f>
        <v>0</v>
      </c>
    </row>
    <row r="3237" spans="1:6" x14ac:dyDescent="0.75">
      <c r="A3237">
        <v>22667.078949999999</v>
      </c>
      <c r="B3237">
        <v>57800.007550000002</v>
      </c>
      <c r="C3237">
        <v>0</v>
      </c>
      <c r="D3237">
        <f>(groupC[[#This Row],[Cost (USD)]]-MIN(groupC[Cost (USD)]))/(MAX(groupC[Cost (USD)])-MIN(groupC[Cost (USD)]))</f>
        <v>0.35887562791255562</v>
      </c>
      <c r="E3237">
        <f>(groupC[[#This Row],[Weight (lbs)]]-MIN(groupC[Weight (lbs)]))/(MAX(groupC[Weight (lbs)])-MIN(groupC[Weight (lbs)]))</f>
        <v>0.2850278498736023</v>
      </c>
      <c r="F3237">
        <f>IF(groupC[[#This Row],[normalized cost]]+groupC[[#This Row],[normalized weight]]&gt;1, 1, 0)</f>
        <v>0</v>
      </c>
    </row>
    <row r="3238" spans="1:6" x14ac:dyDescent="0.75">
      <c r="A3238">
        <v>23042.711510000001</v>
      </c>
      <c r="B3238">
        <v>58664.747770000002</v>
      </c>
      <c r="C3238">
        <v>0</v>
      </c>
      <c r="D3238">
        <f>(groupC[[#This Row],[Cost (USD)]]-MIN(groupC[Cost (USD)]))/(MAX(groupC[Cost (USD)])-MIN(groupC[Cost (USD)]))</f>
        <v>0.41803783232678671</v>
      </c>
      <c r="E3238">
        <f>(groupC[[#This Row],[Weight (lbs)]]-MIN(groupC[Weight (lbs)]))/(MAX(groupC[Weight (lbs)])-MIN(groupC[Weight (lbs)]))</f>
        <v>0.37992319418117393</v>
      </c>
      <c r="F3238">
        <f>IF(groupC[[#This Row],[normalized cost]]+groupC[[#This Row],[normalized weight]]&gt;1, 1, 0)</f>
        <v>0</v>
      </c>
    </row>
    <row r="3239" spans="1:6" x14ac:dyDescent="0.75">
      <c r="A3239">
        <v>24311.137040000001</v>
      </c>
      <c r="B3239">
        <v>59258.989889999997</v>
      </c>
      <c r="C3239">
        <v>0</v>
      </c>
      <c r="D3239">
        <f>(groupC[[#This Row],[Cost (USD)]]-MIN(groupC[Cost (USD)]))/(MAX(groupC[Cost (USD)])-MIN(groupC[Cost (USD)]))</f>
        <v>0.61781511065987116</v>
      </c>
      <c r="E3239">
        <f>(groupC[[#This Row],[Weight (lbs)]]-MIN(groupC[Weight (lbs)]))/(MAX(groupC[Weight (lbs)])-MIN(groupC[Weight (lbs)]))</f>
        <v>0.44513446720310051</v>
      </c>
      <c r="F3239">
        <f>IF(groupC[[#This Row],[normalized cost]]+groupC[[#This Row],[normalized weight]]&gt;1, 1, 0)</f>
        <v>1</v>
      </c>
    </row>
    <row r="3240" spans="1:6" x14ac:dyDescent="0.75">
      <c r="A3240">
        <v>22752.65597</v>
      </c>
      <c r="B3240">
        <v>58504.812559999998</v>
      </c>
      <c r="C3240">
        <v>0</v>
      </c>
      <c r="D3240">
        <f>(groupC[[#This Row],[Cost (USD)]]-MIN(groupC[Cost (USD)]))/(MAX(groupC[Cost (USD)])-MIN(groupC[Cost (USD)]))</f>
        <v>0.372354025925765</v>
      </c>
      <c r="E3240">
        <f>(groupC[[#This Row],[Weight (lbs)]]-MIN(groupC[Weight (lbs)]))/(MAX(groupC[Weight (lbs)])-MIN(groupC[Weight (lbs)]))</f>
        <v>0.362372134951092</v>
      </c>
      <c r="F3240">
        <f>IF(groupC[[#This Row],[normalized cost]]+groupC[[#This Row],[normalized weight]]&gt;1, 1, 0)</f>
        <v>0</v>
      </c>
    </row>
    <row r="3241" spans="1:6" x14ac:dyDescent="0.75">
      <c r="A3241">
        <v>22663.924139999999</v>
      </c>
      <c r="B3241">
        <v>57554.658790000001</v>
      </c>
      <c r="C3241">
        <v>0</v>
      </c>
      <c r="D3241">
        <f>(groupC[[#This Row],[Cost (USD)]]-MIN(groupC[Cost (USD)]))/(MAX(groupC[Cost (USD)])-MIN(groupC[Cost (USD)]))</f>
        <v>0.35837874469745823</v>
      </c>
      <c r="E3241">
        <f>(groupC[[#This Row],[Weight (lbs)]]-MIN(groupC[Weight (lbs)]))/(MAX(groupC[Weight (lbs)])-MIN(groupC[Weight (lbs)]))</f>
        <v>0.2581036308802544</v>
      </c>
      <c r="F3241">
        <f>IF(groupC[[#This Row],[normalized cost]]+groupC[[#This Row],[normalized weight]]&gt;1, 1, 0)</f>
        <v>0</v>
      </c>
    </row>
    <row r="3242" spans="1:6" x14ac:dyDescent="0.75">
      <c r="A3242">
        <v>21440.924739999999</v>
      </c>
      <c r="B3242">
        <v>58832.083480000001</v>
      </c>
      <c r="C3242">
        <v>0</v>
      </c>
      <c r="D3242">
        <f>(groupC[[#This Row],[Cost (USD)]]-MIN(groupC[Cost (USD)]))/(MAX(groupC[Cost (USD)])-MIN(groupC[Cost (USD)]))</f>
        <v>0.16575609105614014</v>
      </c>
      <c r="E3242">
        <f>(groupC[[#This Row],[Weight (lbs)]]-MIN(groupC[Weight (lbs)]))/(MAX(groupC[Weight (lbs)])-MIN(groupC[Weight (lbs)]))</f>
        <v>0.39828637360562802</v>
      </c>
      <c r="F3242">
        <f>IF(groupC[[#This Row],[normalized cost]]+groupC[[#This Row],[normalized weight]]&gt;1, 1, 0)</f>
        <v>0</v>
      </c>
    </row>
    <row r="3243" spans="1:6" x14ac:dyDescent="0.75">
      <c r="A3243">
        <v>23415.23012</v>
      </c>
      <c r="B3243">
        <v>60608.361279999997</v>
      </c>
      <c r="C3243">
        <v>0</v>
      </c>
      <c r="D3243">
        <f>(groupC[[#This Row],[Cost (USD)]]-MIN(groupC[Cost (USD)]))/(MAX(groupC[Cost (USD)])-MIN(groupC[Cost (USD)]))</f>
        <v>0.47670958898421029</v>
      </c>
      <c r="E3243">
        <f>(groupC[[#This Row],[Weight (lbs)]]-MIN(groupC[Weight (lbs)]))/(MAX(groupC[Weight (lbs)])-MIN(groupC[Weight (lbs)]))</f>
        <v>0.59321253699941068</v>
      </c>
      <c r="F3243">
        <f>IF(groupC[[#This Row],[normalized cost]]+groupC[[#This Row],[normalized weight]]&gt;1, 1, 0)</f>
        <v>1</v>
      </c>
    </row>
    <row r="3244" spans="1:6" x14ac:dyDescent="0.75">
      <c r="A3244">
        <v>22946.47307</v>
      </c>
      <c r="B3244">
        <v>58899.534350000002</v>
      </c>
      <c r="C3244">
        <v>0</v>
      </c>
      <c r="D3244">
        <f>(groupC[[#This Row],[Cost (USD)]]-MIN(groupC[Cost (USD)]))/(MAX(groupC[Cost (USD)])-MIN(groupC[Cost (USD)]))</f>
        <v>0.40288025850042097</v>
      </c>
      <c r="E3244">
        <f>(groupC[[#This Row],[Weight (lbs)]]-MIN(groupC[Weight (lbs)]))/(MAX(groupC[Weight (lbs)])-MIN(groupC[Weight (lbs)]))</f>
        <v>0.40568833477784605</v>
      </c>
      <c r="F3244">
        <f>IF(groupC[[#This Row],[normalized cost]]+groupC[[#This Row],[normalized weight]]&gt;1, 1, 0)</f>
        <v>0</v>
      </c>
    </row>
    <row r="3245" spans="1:6" x14ac:dyDescent="0.75">
      <c r="A3245">
        <v>21997.72795</v>
      </c>
      <c r="B3245">
        <v>57504.492850000002</v>
      </c>
      <c r="C3245">
        <v>0</v>
      </c>
      <c r="D3245">
        <f>(groupC[[#This Row],[Cost (USD)]]-MIN(groupC[Cost (USD)]))/(MAX(groupC[Cost (USD)])-MIN(groupC[Cost (USD)]))</f>
        <v>0.25345270960411687</v>
      </c>
      <c r="E3245">
        <f>(groupC[[#This Row],[Weight (lbs)]]-MIN(groupC[Weight (lbs)]))/(MAX(groupC[Weight (lbs)])-MIN(groupC[Weight (lbs)]))</f>
        <v>0.25259849299177628</v>
      </c>
      <c r="F3245">
        <f>IF(groupC[[#This Row],[normalized cost]]+groupC[[#This Row],[normalized weight]]&gt;1, 1, 0)</f>
        <v>0</v>
      </c>
    </row>
    <row r="3246" spans="1:6" x14ac:dyDescent="0.75">
      <c r="A3246">
        <v>22096.355439999999</v>
      </c>
      <c r="B3246">
        <v>58675.076090000002</v>
      </c>
      <c r="C3246">
        <v>0</v>
      </c>
      <c r="D3246">
        <f>(groupC[[#This Row],[Cost (USD)]]-MIN(groupC[Cost (USD)]))/(MAX(groupC[Cost (USD)])-MIN(groupC[Cost (USD)]))</f>
        <v>0.2689865592902102</v>
      </c>
      <c r="E3246">
        <f>(groupC[[#This Row],[Weight (lbs)]]-MIN(groupC[Weight (lbs)]))/(MAX(groupC[Weight (lbs)])-MIN(groupC[Weight (lbs)]))</f>
        <v>0.38105660911880551</v>
      </c>
      <c r="F3246">
        <f>IF(groupC[[#This Row],[normalized cost]]+groupC[[#This Row],[normalized weight]]&gt;1, 1, 0)</f>
        <v>0</v>
      </c>
    </row>
    <row r="3247" spans="1:6" x14ac:dyDescent="0.75">
      <c r="A3247">
        <v>24283.93952</v>
      </c>
      <c r="B3247">
        <v>58813.118949999996</v>
      </c>
      <c r="C3247">
        <v>0</v>
      </c>
      <c r="D3247">
        <f>(groupC[[#This Row],[Cost (USD)]]-MIN(groupC[Cost (USD)]))/(MAX(groupC[Cost (USD)])-MIN(groupC[Cost (USD)]))</f>
        <v>0.61353149574161103</v>
      </c>
      <c r="E3247">
        <f>(groupC[[#This Row],[Weight (lbs)]]-MIN(groupC[Weight (lbs)]))/(MAX(groupC[Weight (lbs)])-MIN(groupC[Weight (lbs)]))</f>
        <v>0.39620523344080288</v>
      </c>
      <c r="F3247">
        <f>IF(groupC[[#This Row],[normalized cost]]+groupC[[#This Row],[normalized weight]]&gt;1, 1, 0)</f>
        <v>1</v>
      </c>
    </row>
    <row r="3248" spans="1:6" x14ac:dyDescent="0.75">
      <c r="A3248">
        <v>22560.871090000001</v>
      </c>
      <c r="B3248">
        <v>61051.44066</v>
      </c>
      <c r="C3248">
        <v>0</v>
      </c>
      <c r="D3248">
        <f>(groupC[[#This Row],[Cost (USD)]]-MIN(groupC[Cost (USD)]))/(MAX(groupC[Cost (USD)])-MIN(groupC[Cost (USD)]))</f>
        <v>0.34214786841343786</v>
      </c>
      <c r="E3248">
        <f>(groupC[[#This Row],[Weight (lbs)]]-MIN(groupC[Weight (lbs)]))/(MAX(groupC[Weight (lbs)])-MIN(groupC[Weight (lbs)]))</f>
        <v>0.64183542899428703</v>
      </c>
      <c r="F3248">
        <f>IF(groupC[[#This Row],[normalized cost]]+groupC[[#This Row],[normalized weight]]&gt;1, 1, 0)</f>
        <v>0</v>
      </c>
    </row>
    <row r="3249" spans="1:6" x14ac:dyDescent="0.75">
      <c r="A3249">
        <v>23602.87415</v>
      </c>
      <c r="B3249">
        <v>62036.859049999999</v>
      </c>
      <c r="C3249">
        <v>0</v>
      </c>
      <c r="D3249">
        <f>(groupC[[#This Row],[Cost (USD)]]-MIN(groupC[Cost (USD)]))/(MAX(groupC[Cost (USD)])-MIN(groupC[Cost (USD)]))</f>
        <v>0.50626356178137677</v>
      </c>
      <c r="E3249">
        <f>(groupC[[#This Row],[Weight (lbs)]]-MIN(groupC[Weight (lbs)]))/(MAX(groupC[Weight (lbs)])-MIN(groupC[Weight (lbs)]))</f>
        <v>0.74997382159277493</v>
      </c>
      <c r="F3249">
        <f>IF(groupC[[#This Row],[normalized cost]]+groupC[[#This Row],[normalized weight]]&gt;1, 1, 0)</f>
        <v>1</v>
      </c>
    </row>
    <row r="3250" spans="1:6" x14ac:dyDescent="0.75">
      <c r="A3250">
        <v>22482.7176</v>
      </c>
      <c r="B3250">
        <v>60615.346290000001</v>
      </c>
      <c r="C3250">
        <v>0</v>
      </c>
      <c r="D3250">
        <f>(groupC[[#This Row],[Cost (USD)]]-MIN(groupC[Cost (USD)]))/(MAX(groupC[Cost (USD)])-MIN(groupC[Cost (USD)]))</f>
        <v>0.32983867788143079</v>
      </c>
      <c r="E3250">
        <f>(groupC[[#This Row],[Weight (lbs)]]-MIN(groupC[Weight (lbs)]))/(MAX(groupC[Weight (lbs)])-MIN(groupC[Weight (lbs)]))</f>
        <v>0.59397906192055083</v>
      </c>
      <c r="F3250">
        <f>IF(groupC[[#This Row],[normalized cost]]+groupC[[#This Row],[normalized weight]]&gt;1, 1, 0)</f>
        <v>0</v>
      </c>
    </row>
    <row r="3251" spans="1:6" x14ac:dyDescent="0.75">
      <c r="A3251">
        <v>25228.81914</v>
      </c>
      <c r="B3251">
        <v>55831.250039999999</v>
      </c>
      <c r="C3251">
        <v>0</v>
      </c>
      <c r="D3251">
        <f>(groupC[[#This Row],[Cost (USD)]]-MIN(groupC[Cost (USD)]))/(MAX(groupC[Cost (USD)])-MIN(groupC[Cost (USD)]))</f>
        <v>0.76235022760362192</v>
      </c>
      <c r="E3251">
        <f>(groupC[[#This Row],[Weight (lbs)]]-MIN(groupC[Weight (lbs)]))/(MAX(groupC[Weight (lbs)])-MIN(groupC[Weight (lbs)]))</f>
        <v>6.8979240766964753E-2</v>
      </c>
      <c r="F3251">
        <f>IF(groupC[[#This Row],[normalized cost]]+groupC[[#This Row],[normalized weight]]&gt;1, 1, 0)</f>
        <v>0</v>
      </c>
    </row>
    <row r="3252" spans="1:6" x14ac:dyDescent="0.75">
      <c r="A3252">
        <v>21396.241750000001</v>
      </c>
      <c r="B3252">
        <v>59747.847139999998</v>
      </c>
      <c r="C3252">
        <v>0</v>
      </c>
      <c r="D3252">
        <f>(groupC[[#This Row],[Cost (USD)]]-MIN(groupC[Cost (USD)]))/(MAX(groupC[Cost (USD)])-MIN(groupC[Cost (USD)]))</f>
        <v>0.15871851106515406</v>
      </c>
      <c r="E3252">
        <f>(groupC[[#This Row],[Weight (lbs)]]-MIN(groupC[Weight (lbs)]))/(MAX(groupC[Weight (lbs)])-MIN(groupC[Weight (lbs)]))</f>
        <v>0.49878095661468674</v>
      </c>
      <c r="F3252">
        <f>IF(groupC[[#This Row],[normalized cost]]+groupC[[#This Row],[normalized weight]]&gt;1, 1, 0)</f>
        <v>0</v>
      </c>
    </row>
    <row r="3253" spans="1:6" x14ac:dyDescent="0.75">
      <c r="A3253">
        <v>21214.959289999999</v>
      </c>
      <c r="B3253">
        <v>57411.884359999996</v>
      </c>
      <c r="C3253">
        <v>0</v>
      </c>
      <c r="D3253">
        <f>(groupC[[#This Row],[Cost (USD)]]-MIN(groupC[Cost (USD)]))/(MAX(groupC[Cost (USD)])-MIN(groupC[Cost (USD)]))</f>
        <v>0.13016648683372228</v>
      </c>
      <c r="E3253">
        <f>(groupC[[#This Row],[Weight (lbs)]]-MIN(groupC[Weight (lbs)]))/(MAX(groupC[Weight (lbs)])-MIN(groupC[Weight (lbs)]))</f>
        <v>0.24243577089200527</v>
      </c>
      <c r="F3253">
        <f>IF(groupC[[#This Row],[normalized cost]]+groupC[[#This Row],[normalized weight]]&gt;1, 1, 0)</f>
        <v>0</v>
      </c>
    </row>
    <row r="3254" spans="1:6" x14ac:dyDescent="0.75">
      <c r="A3254">
        <v>23139.60295</v>
      </c>
      <c r="B3254">
        <v>58998.526989999998</v>
      </c>
      <c r="C3254">
        <v>0</v>
      </c>
      <c r="D3254">
        <f>(groupC[[#This Row],[Cost (USD)]]-MIN(groupC[Cost (USD)]))/(MAX(groupC[Cost (USD)])-MIN(groupC[Cost (USD)]))</f>
        <v>0.43329825378564302</v>
      </c>
      <c r="E3254">
        <f>(groupC[[#This Row],[Weight (lbs)]]-MIN(groupC[Weight (lbs)]))/(MAX(groupC[Weight (lbs)])-MIN(groupC[Weight (lbs)]))</f>
        <v>0.41655164428912933</v>
      </c>
      <c r="F3254">
        <f>IF(groupC[[#This Row],[normalized cost]]+groupC[[#This Row],[normalized weight]]&gt;1, 1, 0)</f>
        <v>0</v>
      </c>
    </row>
    <row r="3255" spans="1:6" x14ac:dyDescent="0.75">
      <c r="A3255">
        <v>22906.137900000002</v>
      </c>
      <c r="B3255">
        <v>58949.766380000001</v>
      </c>
      <c r="C3255">
        <v>0</v>
      </c>
      <c r="D3255">
        <f>(groupC[[#This Row],[Cost (USD)]]-MIN(groupC[Cost (USD)]))/(MAX(groupC[Cost (USD)])-MIN(groupC[Cost (USD)]))</f>
        <v>0.3965274610415887</v>
      </c>
      <c r="E3255">
        <f>(groupC[[#This Row],[Weight (lbs)]]-MIN(groupC[Weight (lbs)]))/(MAX(groupC[Weight (lbs)])-MIN(groupC[Weight (lbs)]))</f>
        <v>0.41120072528758572</v>
      </c>
      <c r="F3255">
        <f>IF(groupC[[#This Row],[normalized cost]]+groupC[[#This Row],[normalized weight]]&gt;1, 1, 0)</f>
        <v>0</v>
      </c>
    </row>
    <row r="3256" spans="1:6" x14ac:dyDescent="0.75">
      <c r="A3256">
        <v>23573.121080000001</v>
      </c>
      <c r="B3256">
        <v>61030.917970000002</v>
      </c>
      <c r="C3256">
        <v>0</v>
      </c>
      <c r="D3256">
        <f>(groupC[[#This Row],[Cost (USD)]]-MIN(groupC[Cost (USD)]))/(MAX(groupC[Cost (USD)])-MIN(groupC[Cost (USD)]))</f>
        <v>0.50157744721960706</v>
      </c>
      <c r="E3256">
        <f>(groupC[[#This Row],[Weight (lbs)]]-MIN(groupC[Weight (lbs)]))/(MAX(groupC[Weight (lbs)])-MIN(groupC[Weight (lbs)]))</f>
        <v>0.63958329859879393</v>
      </c>
      <c r="F3256">
        <f>IF(groupC[[#This Row],[normalized cost]]+groupC[[#This Row],[normalized weight]]&gt;1, 1, 0)</f>
        <v>1</v>
      </c>
    </row>
    <row r="3257" spans="1:6" x14ac:dyDescent="0.75">
      <c r="A3257">
        <v>23704.106909999999</v>
      </c>
      <c r="B3257">
        <v>60780.225729999998</v>
      </c>
      <c r="C3257">
        <v>0</v>
      </c>
      <c r="D3257">
        <f>(groupC[[#This Row],[Cost (USD)]]-MIN(groupC[Cost (USD)]))/(MAX(groupC[Cost (USD)])-MIN(groupC[Cost (USD)]))</f>
        <v>0.52220774202106823</v>
      </c>
      <c r="E3257">
        <f>(groupC[[#This Row],[Weight (lbs)]]-MIN(groupC[Weight (lbs)]))/(MAX(groupC[Weight (lbs)])-MIN(groupC[Weight (lbs)]))</f>
        <v>0.61207269381850893</v>
      </c>
      <c r="F3257">
        <f>IF(groupC[[#This Row],[normalized cost]]+groupC[[#This Row],[normalized weight]]&gt;1, 1, 0)</f>
        <v>1</v>
      </c>
    </row>
    <row r="3258" spans="1:6" x14ac:dyDescent="0.75">
      <c r="A3258">
        <v>24586.096280000002</v>
      </c>
      <c r="B3258">
        <v>58186.365669999999</v>
      </c>
      <c r="C3258">
        <v>0</v>
      </c>
      <c r="D3258">
        <f>(groupC[[#This Row],[Cost (USD)]]-MIN(groupC[Cost (USD)]))/(MAX(groupC[Cost (USD)])-MIN(groupC[Cost (USD)]))</f>
        <v>0.66112124674791828</v>
      </c>
      <c r="E3258">
        <f>(groupC[[#This Row],[Weight (lbs)]]-MIN(groupC[Weight (lbs)]))/(MAX(groupC[Weight (lbs)])-MIN(groupC[Weight (lbs)]))</f>
        <v>0.32742623261960874</v>
      </c>
      <c r="F3258">
        <f>IF(groupC[[#This Row],[normalized cost]]+groupC[[#This Row],[normalized weight]]&gt;1, 1, 0)</f>
        <v>0</v>
      </c>
    </row>
    <row r="3259" spans="1:6" x14ac:dyDescent="0.75">
      <c r="A3259">
        <v>23863.466710000001</v>
      </c>
      <c r="B3259">
        <v>58081.358240000001</v>
      </c>
      <c r="C3259">
        <v>0</v>
      </c>
      <c r="D3259">
        <f>(groupC[[#This Row],[Cost (USD)]]-MIN(groupC[Cost (USD)]))/(MAX(groupC[Cost (USD)])-MIN(groupC[Cost (USD)]))</f>
        <v>0.54730694285448656</v>
      </c>
      <c r="E3259">
        <f>(groupC[[#This Row],[Weight (lbs)]]-MIN(groupC[Weight (lbs)]))/(MAX(groupC[Weight (lbs)])-MIN(groupC[Weight (lbs)]))</f>
        <v>0.31590286873039003</v>
      </c>
      <c r="F3259">
        <f>IF(groupC[[#This Row],[normalized cost]]+groupC[[#This Row],[normalized weight]]&gt;1, 1, 0)</f>
        <v>0</v>
      </c>
    </row>
    <row r="3260" spans="1:6" x14ac:dyDescent="0.75">
      <c r="A3260">
        <v>22325.915249999998</v>
      </c>
      <c r="B3260">
        <v>58242.695520000001</v>
      </c>
      <c r="C3260">
        <v>0</v>
      </c>
      <c r="D3260">
        <f>(groupC[[#This Row],[Cost (USD)]]-MIN(groupC[Cost (USD)]))/(MAX(groupC[Cost (USD)])-MIN(groupC[Cost (USD)]))</f>
        <v>0.30514227594190813</v>
      </c>
      <c r="E3260">
        <f>(groupC[[#This Row],[Weight (lbs)]]-MIN(groupC[Weight (lbs)]))/(MAX(groupC[Weight (lbs)])-MIN(groupC[Weight (lbs)]))</f>
        <v>0.33360778909970867</v>
      </c>
      <c r="F3260">
        <f>IF(groupC[[#This Row],[normalized cost]]+groupC[[#This Row],[normalized weight]]&gt;1, 1, 0)</f>
        <v>0</v>
      </c>
    </row>
    <row r="3261" spans="1:6" x14ac:dyDescent="0.75">
      <c r="A3261">
        <v>23820.413670000002</v>
      </c>
      <c r="B3261">
        <v>61530.953430000001</v>
      </c>
      <c r="C3261">
        <v>0</v>
      </c>
      <c r="D3261">
        <f>(groupC[[#This Row],[Cost (USD)]]-MIN(groupC[Cost (USD)]))/(MAX(groupC[Cost (USD)])-MIN(groupC[Cost (USD)]))</f>
        <v>0.54052608031921012</v>
      </c>
      <c r="E3261">
        <f>(groupC[[#This Row],[Weight (lbs)]]-MIN(groupC[Weight (lbs)]))/(MAX(groupC[Weight (lbs)])-MIN(groupC[Weight (lbs)]))</f>
        <v>0.69445646865059851</v>
      </c>
      <c r="F3261">
        <f>IF(groupC[[#This Row],[normalized cost]]+groupC[[#This Row],[normalized weight]]&gt;1, 1, 0)</f>
        <v>1</v>
      </c>
    </row>
    <row r="3262" spans="1:6" x14ac:dyDescent="0.75">
      <c r="A3262">
        <v>24280.290229999999</v>
      </c>
      <c r="B3262">
        <v>59554.701679999998</v>
      </c>
      <c r="C3262">
        <v>0</v>
      </c>
      <c r="D3262">
        <f>(groupC[[#This Row],[Cost (USD)]]-MIN(groupC[Cost (USD)]))/(MAX(groupC[Cost (USD)])-MIN(groupC[Cost (USD)]))</f>
        <v>0.6129567318261856</v>
      </c>
      <c r="E3262">
        <f>(groupC[[#This Row],[Weight (lbs)]]-MIN(groupC[Weight (lbs)]))/(MAX(groupC[Weight (lbs)])-MIN(groupC[Weight (lbs)]))</f>
        <v>0.47758545245721351</v>
      </c>
      <c r="F3262">
        <f>IF(groupC[[#This Row],[normalized cost]]+groupC[[#This Row],[normalized weight]]&gt;1, 1, 0)</f>
        <v>1</v>
      </c>
    </row>
    <row r="3263" spans="1:6" x14ac:dyDescent="0.75">
      <c r="A3263">
        <v>23820.226360000001</v>
      </c>
      <c r="B3263">
        <v>58776.695160000003</v>
      </c>
      <c r="C3263">
        <v>0</v>
      </c>
      <c r="D3263">
        <f>(groupC[[#This Row],[Cost (USD)]]-MIN(groupC[Cost (USD)]))/(MAX(groupC[Cost (USD)])-MIN(groupC[Cost (USD)]))</f>
        <v>0.54049657895620551</v>
      </c>
      <c r="E3263">
        <f>(groupC[[#This Row],[Weight (lbs)]]-MIN(groupC[Weight (lbs)]))/(MAX(groupC[Weight (lbs)])-MIN(groupC[Weight (lbs)]))</f>
        <v>0.39220813926951975</v>
      </c>
      <c r="F3263">
        <f>IF(groupC[[#This Row],[normalized cost]]+groupC[[#This Row],[normalized weight]]&gt;1, 1, 0)</f>
        <v>0</v>
      </c>
    </row>
    <row r="3264" spans="1:6" x14ac:dyDescent="0.75">
      <c r="A3264">
        <v>24541.207729999998</v>
      </c>
      <c r="B3264">
        <v>59717.054490000002</v>
      </c>
      <c r="C3264">
        <v>0</v>
      </c>
      <c r="D3264">
        <f>(groupC[[#This Row],[Cost (USD)]]-MIN(groupC[Cost (USD)]))/(MAX(groupC[Cost (USD)])-MIN(groupC[Cost (USD)]))</f>
        <v>0.65405129101522408</v>
      </c>
      <c r="E3264">
        <f>(groupC[[#This Row],[Weight (lbs)]]-MIN(groupC[Weight (lbs)]))/(MAX(groupC[Weight (lbs)])-MIN(groupC[Weight (lbs)]))</f>
        <v>0.49540181562377483</v>
      </c>
      <c r="F3264">
        <f>IF(groupC[[#This Row],[normalized cost]]+groupC[[#This Row],[normalized weight]]&gt;1, 1, 0)</f>
        <v>1</v>
      </c>
    </row>
    <row r="3265" spans="1:6" x14ac:dyDescent="0.75">
      <c r="A3265">
        <v>24572.55775</v>
      </c>
      <c r="B3265">
        <v>61046.260309999998</v>
      </c>
      <c r="C3265">
        <v>0</v>
      </c>
      <c r="D3265">
        <f>(groupC[[#This Row],[Cost (USD)]]-MIN(groupC[Cost (USD)]))/(MAX(groupC[Cost (USD)])-MIN(groupC[Cost (USD)]))</f>
        <v>0.65898892552600852</v>
      </c>
      <c r="E3265">
        <f>(groupC[[#This Row],[Weight (lbs)]]-MIN(groupC[Weight (lbs)]))/(MAX(groupC[Weight (lbs)])-MIN(groupC[Weight (lbs)]))</f>
        <v>0.641266944858226</v>
      </c>
      <c r="F3265">
        <f>IF(groupC[[#This Row],[normalized cost]]+groupC[[#This Row],[normalized weight]]&gt;1, 1, 0)</f>
        <v>1</v>
      </c>
    </row>
    <row r="3266" spans="1:6" x14ac:dyDescent="0.75">
      <c r="A3266">
        <v>23704.078130000002</v>
      </c>
      <c r="B3266">
        <v>57471.621500000001</v>
      </c>
      <c r="C3266">
        <v>0</v>
      </c>
      <c r="D3266">
        <f>(groupC[[#This Row],[Cost (USD)]]-MIN(groupC[Cost (USD)]))/(MAX(groupC[Cost (USD)])-MIN(groupC[Cost (USD)]))</f>
        <v>0.52220320916522933</v>
      </c>
      <c r="E3266">
        <f>(groupC[[#This Row],[Weight (lbs)]]-MIN(groupC[Weight (lbs)]))/(MAX(groupC[Weight (lbs)])-MIN(groupC[Weight (lbs)]))</f>
        <v>0.24899123846150267</v>
      </c>
      <c r="F3266">
        <f>IF(groupC[[#This Row],[normalized cost]]+groupC[[#This Row],[normalized weight]]&gt;1, 1, 0)</f>
        <v>0</v>
      </c>
    </row>
    <row r="3267" spans="1:6" x14ac:dyDescent="0.75">
      <c r="A3267">
        <v>22121.683870000001</v>
      </c>
      <c r="B3267">
        <v>57613.214169999999</v>
      </c>
      <c r="C3267">
        <v>0</v>
      </c>
      <c r="D3267">
        <f>(groupC[[#This Row],[Cost (USD)]]-MIN(groupC[Cost (USD)]))/(MAX(groupC[Cost (USD)])-MIN(groupC[Cost (USD)]))</f>
        <v>0.27297579215423995</v>
      </c>
      <c r="E3267">
        <f>(groupC[[#This Row],[Weight (lbs)]]-MIN(groupC[Weight (lbs)]))/(MAX(groupC[Weight (lbs)])-MIN(groupC[Weight (lbs)]))</f>
        <v>0.26452941381210471</v>
      </c>
      <c r="F3267">
        <f>IF(groupC[[#This Row],[normalized cost]]+groupC[[#This Row],[normalized weight]]&gt;1, 1, 0)</f>
        <v>0</v>
      </c>
    </row>
    <row r="3268" spans="1:6" x14ac:dyDescent="0.75">
      <c r="A3268">
        <v>23748.428479999999</v>
      </c>
      <c r="B3268">
        <v>59872.844040000004</v>
      </c>
      <c r="C3268">
        <v>0</v>
      </c>
      <c r="D3268">
        <f>(groupC[[#This Row],[Cost (USD)]]-MIN(groupC[Cost (USD)]))/(MAX(groupC[Cost (USD)])-MIN(groupC[Cost (USD)]))</f>
        <v>0.52918839828872422</v>
      </c>
      <c r="E3268">
        <f>(groupC[[#This Row],[Weight (lbs)]]-MIN(groupC[Weight (lbs)]))/(MAX(groupC[Weight (lbs)])-MIN(groupC[Weight (lbs)]))</f>
        <v>0.51249793610579863</v>
      </c>
      <c r="F3268">
        <f>IF(groupC[[#This Row],[normalized cost]]+groupC[[#This Row],[normalized weight]]&gt;1, 1, 0)</f>
        <v>1</v>
      </c>
    </row>
    <row r="3269" spans="1:6" x14ac:dyDescent="0.75">
      <c r="A3269">
        <v>23067.983059999999</v>
      </c>
      <c r="B3269">
        <v>59087.673860000003</v>
      </c>
      <c r="C3269">
        <v>0</v>
      </c>
      <c r="D3269">
        <f>(groupC[[#This Row],[Cost (USD)]]-MIN(groupC[Cost (USD)]))/(MAX(groupC[Cost (USD)])-MIN(groupC[Cost (USD)]))</f>
        <v>0.42201810657927513</v>
      </c>
      <c r="E3269">
        <f>(groupC[[#This Row],[Weight (lbs)]]-MIN(groupC[Weight (lbs)]))/(MAX(groupC[Weight (lbs)])-MIN(groupC[Weight (lbs)]))</f>
        <v>0.426334493203677</v>
      </c>
      <c r="F3269">
        <f>IF(groupC[[#This Row],[normalized cost]]+groupC[[#This Row],[normalized weight]]&gt;1, 1, 0)</f>
        <v>0</v>
      </c>
    </row>
    <row r="3270" spans="1:6" x14ac:dyDescent="0.75">
      <c r="A3270">
        <v>24586.578570000001</v>
      </c>
      <c r="B3270">
        <v>60136.924350000001</v>
      </c>
      <c r="C3270">
        <v>0</v>
      </c>
      <c r="D3270">
        <f>(groupC[[#This Row],[Cost (USD)]]-MIN(groupC[Cost (USD)]))/(MAX(groupC[Cost (USD)])-MIN(groupC[Cost (USD)]))</f>
        <v>0.66119720752077293</v>
      </c>
      <c r="E3270">
        <f>(groupC[[#This Row],[Weight (lbs)]]-MIN(groupC[Weight (lbs)]))/(MAX(groupC[Weight (lbs)])-MIN(groupC[Weight (lbs)]))</f>
        <v>0.5414777283748573</v>
      </c>
      <c r="F3270">
        <f>IF(groupC[[#This Row],[normalized cost]]+groupC[[#This Row],[normalized weight]]&gt;1, 1, 0)</f>
        <v>1</v>
      </c>
    </row>
    <row r="3271" spans="1:6" x14ac:dyDescent="0.75">
      <c r="A3271">
        <v>24106.6489</v>
      </c>
      <c r="B3271">
        <v>60219.697509999998</v>
      </c>
      <c r="C3271">
        <v>0</v>
      </c>
      <c r="D3271">
        <f>(groupC[[#This Row],[Cost (USD)]]-MIN(groupC[Cost (USD)]))/(MAX(groupC[Cost (USD)])-MIN(groupC[Cost (USD)]))</f>
        <v>0.58560818712010687</v>
      </c>
      <c r="E3271">
        <f>(groupC[[#This Row],[Weight (lbs)]]-MIN(groupC[Weight (lbs)]))/(MAX(groupC[Weight (lbs)])-MIN(groupC[Weight (lbs)]))</f>
        <v>0.55056113554843067</v>
      </c>
      <c r="F3271">
        <f>IF(groupC[[#This Row],[normalized cost]]+groupC[[#This Row],[normalized weight]]&gt;1, 1, 0)</f>
        <v>1</v>
      </c>
    </row>
    <row r="3272" spans="1:6" x14ac:dyDescent="0.75">
      <c r="A3272">
        <v>23526.473699999999</v>
      </c>
      <c r="B3272">
        <v>57887.307489999999</v>
      </c>
      <c r="C3272">
        <v>0</v>
      </c>
      <c r="D3272">
        <f>(groupC[[#This Row],[Cost (USD)]]-MIN(groupC[Cost (USD)]))/(MAX(groupC[Cost (USD)])-MIN(groupC[Cost (USD)]))</f>
        <v>0.49423047540505394</v>
      </c>
      <c r="E3272">
        <f>(groupC[[#This Row],[Weight (lbs)]]-MIN(groupC[Weight (lbs)]))/(MAX(groupC[Weight (lbs)])-MIN(groupC[Weight (lbs)]))</f>
        <v>0.29460801935424707</v>
      </c>
      <c r="F3272">
        <f>IF(groupC[[#This Row],[normalized cost]]+groupC[[#This Row],[normalized weight]]&gt;1, 1, 0)</f>
        <v>0</v>
      </c>
    </row>
    <row r="3273" spans="1:6" x14ac:dyDescent="0.75">
      <c r="A3273">
        <v>23382.719590000001</v>
      </c>
      <c r="B3273">
        <v>58507.536509999998</v>
      </c>
      <c r="C3273">
        <v>0</v>
      </c>
      <c r="D3273">
        <f>(groupC[[#This Row],[Cost (USD)]]-MIN(groupC[Cost (USD)]))/(MAX(groupC[Cost (USD)])-MIN(groupC[Cost (USD)]))</f>
        <v>0.47158917391296362</v>
      </c>
      <c r="E3273">
        <f>(groupC[[#This Row],[Weight (lbs)]]-MIN(groupC[Weight (lbs)]))/(MAX(groupC[Weight (lbs)])-MIN(groupC[Weight (lbs)]))</f>
        <v>0.36267105729464455</v>
      </c>
      <c r="F3273">
        <f>IF(groupC[[#This Row],[normalized cost]]+groupC[[#This Row],[normalized weight]]&gt;1, 1, 0)</f>
        <v>0</v>
      </c>
    </row>
    <row r="3274" spans="1:6" x14ac:dyDescent="0.75">
      <c r="A3274">
        <v>24512.24596</v>
      </c>
      <c r="B3274">
        <v>57799.322050000002</v>
      </c>
      <c r="C3274">
        <v>0</v>
      </c>
      <c r="D3274">
        <f>(groupC[[#This Row],[Cost (USD)]]-MIN(groupC[Cost (USD)]))/(MAX(groupC[Cost (USD)])-MIN(groupC[Cost (USD)]))</f>
        <v>0.64948980636400577</v>
      </c>
      <c r="E3274">
        <f>(groupC[[#This Row],[Weight (lbs)]]-MIN(groupC[Weight (lbs)]))/(MAX(groupC[Weight (lbs)])-MIN(groupC[Weight (lbs)]))</f>
        <v>0.28495262409247368</v>
      </c>
      <c r="F3274">
        <f>IF(groupC[[#This Row],[normalized cost]]+groupC[[#This Row],[normalized weight]]&gt;1, 1, 0)</f>
        <v>0</v>
      </c>
    </row>
    <row r="3275" spans="1:6" x14ac:dyDescent="0.75">
      <c r="A3275">
        <v>23003.42282</v>
      </c>
      <c r="B3275">
        <v>59367.690889999998</v>
      </c>
      <c r="C3275">
        <v>0</v>
      </c>
      <c r="D3275">
        <f>(groupC[[#This Row],[Cost (USD)]]-MIN(groupC[Cost (USD)]))/(MAX(groupC[Cost (USD)])-MIN(groupC[Cost (USD)]))</f>
        <v>0.41184985568028026</v>
      </c>
      <c r="E3275">
        <f>(groupC[[#This Row],[Weight (lbs)]]-MIN(groupC[Weight (lbs)]))/(MAX(groupC[Weight (lbs)])-MIN(groupC[Weight (lbs)]))</f>
        <v>0.45706315813594212</v>
      </c>
      <c r="F3275">
        <f>IF(groupC[[#This Row],[normalized cost]]+groupC[[#This Row],[normalized weight]]&gt;1, 1, 0)</f>
        <v>0</v>
      </c>
    </row>
    <row r="3276" spans="1:6" x14ac:dyDescent="0.75">
      <c r="A3276">
        <v>22599.40638</v>
      </c>
      <c r="B3276">
        <v>58337.549279999999</v>
      </c>
      <c r="C3276">
        <v>0</v>
      </c>
      <c r="D3276">
        <f>(groupC[[#This Row],[Cost (USD)]]-MIN(groupC[Cost (USD)]))/(MAX(groupC[Cost (USD)])-MIN(groupC[Cost (USD)]))</f>
        <v>0.34821718440708244</v>
      </c>
      <c r="E3276">
        <f>(groupC[[#This Row],[Weight (lbs)]]-MIN(groupC[Weight (lbs)]))/(MAX(groupC[Weight (lbs)])-MIN(groupC[Weight (lbs)]))</f>
        <v>0.34401690389035366</v>
      </c>
      <c r="F3276">
        <f>IF(groupC[[#This Row],[normalized cost]]+groupC[[#This Row],[normalized weight]]&gt;1, 1, 0)</f>
        <v>0</v>
      </c>
    </row>
    <row r="3277" spans="1:6" x14ac:dyDescent="0.75">
      <c r="A3277">
        <v>24288.703870000001</v>
      </c>
      <c r="B3277">
        <v>60927.200219999999</v>
      </c>
      <c r="C3277">
        <v>0</v>
      </c>
      <c r="D3277">
        <f>(groupC[[#This Row],[Cost (USD)]]-MIN(groupC[Cost (USD)]))/(MAX(groupC[Cost (USD)])-MIN(groupC[Cost (USD)]))</f>
        <v>0.61428188183327737</v>
      </c>
      <c r="E3277">
        <f>(groupC[[#This Row],[Weight (lbs)]]-MIN(groupC[Weight (lbs)]))/(MAX(groupC[Weight (lbs)])-MIN(groupC[Weight (lbs)]))</f>
        <v>0.62820146233234053</v>
      </c>
      <c r="F3277">
        <f>IF(groupC[[#This Row],[normalized cost]]+groupC[[#This Row],[normalized weight]]&gt;1, 1, 0)</f>
        <v>1</v>
      </c>
    </row>
    <row r="3278" spans="1:6" x14ac:dyDescent="0.75">
      <c r="A3278">
        <v>22167.63666</v>
      </c>
      <c r="B3278">
        <v>60260.792999999998</v>
      </c>
      <c r="C3278">
        <v>0</v>
      </c>
      <c r="D3278">
        <f>(groupC[[#This Row],[Cost (USD)]]-MIN(groupC[Cost (USD)]))/(MAX(groupC[Cost (USD)])-MIN(groupC[Cost (USD)]))</f>
        <v>0.28021336590286328</v>
      </c>
      <c r="E3278">
        <f>(groupC[[#This Row],[Weight (lbs)]]-MIN(groupC[Weight (lbs)]))/(MAX(groupC[Weight (lbs)])-MIN(groupC[Weight (lbs)]))</f>
        <v>0.55507089533853082</v>
      </c>
      <c r="F3278">
        <f>IF(groupC[[#This Row],[normalized cost]]+groupC[[#This Row],[normalized weight]]&gt;1, 1, 0)</f>
        <v>0</v>
      </c>
    </row>
    <row r="3279" spans="1:6" x14ac:dyDescent="0.75">
      <c r="A3279">
        <v>23095.290369999999</v>
      </c>
      <c r="B3279">
        <v>60649.240619999997</v>
      </c>
      <c r="C3279">
        <v>0</v>
      </c>
      <c r="D3279">
        <f>(groupC[[#This Row],[Cost (USD)]]-MIN(groupC[Cost (USD)]))/(MAX(groupC[Cost (USD)])-MIN(groupC[Cost (USD)]))</f>
        <v>0.42631901344481088</v>
      </c>
      <c r="E3279">
        <f>(groupC[[#This Row],[Weight (lbs)]]-MIN(groupC[Weight (lbs)]))/(MAX(groupC[Weight (lbs)])-MIN(groupC[Weight (lbs)]))</f>
        <v>0.59769857680031901</v>
      </c>
      <c r="F3279">
        <f>IF(groupC[[#This Row],[normalized cost]]+groupC[[#This Row],[normalized weight]]&gt;1, 1, 0)</f>
        <v>1</v>
      </c>
    </row>
    <row r="3280" spans="1:6" x14ac:dyDescent="0.75">
      <c r="A3280">
        <v>22306.055219999998</v>
      </c>
      <c r="B3280">
        <v>58954.805220000002</v>
      </c>
      <c r="C3280">
        <v>0</v>
      </c>
      <c r="D3280">
        <f>(groupC[[#This Row],[Cost (USD)]]-MIN(groupC[Cost (USD)]))/(MAX(groupC[Cost (USD)])-MIN(groupC[Cost (USD)]))</f>
        <v>0.30201431718739347</v>
      </c>
      <c r="E3280">
        <f>(groupC[[#This Row],[Weight (lbs)]]-MIN(groupC[Weight (lbs)]))/(MAX(groupC[Weight (lbs)])-MIN(groupC[Weight (lbs)]))</f>
        <v>0.41175368032038262</v>
      </c>
      <c r="F3280">
        <f>IF(groupC[[#This Row],[normalized cost]]+groupC[[#This Row],[normalized weight]]&gt;1, 1, 0)</f>
        <v>0</v>
      </c>
    </row>
    <row r="3281" spans="1:6" x14ac:dyDescent="0.75">
      <c r="A3281">
        <v>23137.828969999999</v>
      </c>
      <c r="B3281">
        <v>56973.675170000002</v>
      </c>
      <c r="C3281">
        <v>0</v>
      </c>
      <c r="D3281">
        <f>(groupC[[#This Row],[Cost (USD)]]-MIN(groupC[Cost (USD)]))/(MAX(groupC[Cost (USD)])-MIN(groupC[Cost (USD)]))</f>
        <v>0.43301885157570985</v>
      </c>
      <c r="E3281">
        <f>(groupC[[#This Row],[Weight (lbs)]]-MIN(groupC[Weight (lbs)]))/(MAX(groupC[Weight (lbs)])-MIN(groupC[Weight (lbs)]))</f>
        <v>0.19434732652221345</v>
      </c>
      <c r="F3281">
        <f>IF(groupC[[#This Row],[normalized cost]]+groupC[[#This Row],[normalized weight]]&gt;1, 1, 0)</f>
        <v>0</v>
      </c>
    </row>
    <row r="3282" spans="1:6" x14ac:dyDescent="0.75">
      <c r="A3282">
        <v>23475.989659999999</v>
      </c>
      <c r="B3282">
        <v>59673.030120000003</v>
      </c>
      <c r="C3282">
        <v>0</v>
      </c>
      <c r="D3282">
        <f>(groupC[[#This Row],[Cost (USD)]]-MIN(groupC[Cost (USD)]))/(MAX(groupC[Cost (USD)])-MIN(groupC[Cost (USD)]))</f>
        <v>0.48627922886205949</v>
      </c>
      <c r="E3282">
        <f>(groupC[[#This Row],[Weight (lbs)]]-MIN(groupC[Weight (lbs)]))/(MAX(groupC[Weight (lbs)])-MIN(groupC[Weight (lbs)]))</f>
        <v>0.49057064476754492</v>
      </c>
      <c r="F3282">
        <f>IF(groupC[[#This Row],[normalized cost]]+groupC[[#This Row],[normalized weight]]&gt;1, 1, 0)</f>
        <v>0</v>
      </c>
    </row>
    <row r="3283" spans="1:6" x14ac:dyDescent="0.75">
      <c r="A3283">
        <v>23779.826099999998</v>
      </c>
      <c r="B3283">
        <v>59556.581729999998</v>
      </c>
      <c r="C3283">
        <v>0</v>
      </c>
      <c r="D3283">
        <f>(groupC[[#This Row],[Cost (USD)]]-MIN(groupC[Cost (USD)]))/(MAX(groupC[Cost (USD)])-MIN(groupC[Cost (USD)]))</f>
        <v>0.53413352980916617</v>
      </c>
      <c r="E3283">
        <f>(groupC[[#This Row],[Weight (lbs)]]-MIN(groupC[Weight (lbs)]))/(MAX(groupC[Weight (lbs)])-MIN(groupC[Weight (lbs)]))</f>
        <v>0.47779176643213817</v>
      </c>
      <c r="F3283">
        <f>IF(groupC[[#This Row],[normalized cost]]+groupC[[#This Row],[normalized weight]]&gt;1, 1, 0)</f>
        <v>1</v>
      </c>
    </row>
    <row r="3284" spans="1:6" x14ac:dyDescent="0.75">
      <c r="A3284">
        <v>24414.63063</v>
      </c>
      <c r="B3284">
        <v>58870.792950000003</v>
      </c>
      <c r="C3284">
        <v>0</v>
      </c>
      <c r="D3284">
        <f>(groupC[[#This Row],[Cost (USD)]]-MIN(groupC[Cost (USD)]))/(MAX(groupC[Cost (USD)])-MIN(groupC[Cost (USD)]))</f>
        <v>0.63411537208327518</v>
      </c>
      <c r="E3284">
        <f>(groupC[[#This Row],[Weight (lbs)]]-MIN(groupC[Weight (lbs)]))/(MAX(groupC[Weight (lbs)])-MIN(groupC[Weight (lbs)]))</f>
        <v>0.40253429500289317</v>
      </c>
      <c r="F3284">
        <f>IF(groupC[[#This Row],[normalized cost]]+groupC[[#This Row],[normalized weight]]&gt;1, 1, 0)</f>
        <v>1</v>
      </c>
    </row>
    <row r="3285" spans="1:6" x14ac:dyDescent="0.75">
      <c r="A3285">
        <v>22944.818340000002</v>
      </c>
      <c r="B3285">
        <v>59020.724119999999</v>
      </c>
      <c r="C3285">
        <v>0</v>
      </c>
      <c r="D3285">
        <f>(groupC[[#This Row],[Cost (USD)]]-MIN(groupC[Cost (USD)]))/(MAX(groupC[Cost (USD)])-MIN(groupC[Cost (USD)]))</f>
        <v>0.40261963818968366</v>
      </c>
      <c r="E3285">
        <f>(groupC[[#This Row],[Weight (lbs)]]-MIN(groupC[Weight (lbs)]))/(MAX(groupC[Weight (lbs)])-MIN(groupC[Weight (lbs)]))</f>
        <v>0.41898752531475109</v>
      </c>
      <c r="F3285">
        <f>IF(groupC[[#This Row],[normalized cost]]+groupC[[#This Row],[normalized weight]]&gt;1, 1, 0)</f>
        <v>0</v>
      </c>
    </row>
    <row r="3286" spans="1:6" x14ac:dyDescent="0.75">
      <c r="A3286">
        <v>23456.248920000002</v>
      </c>
      <c r="B3286">
        <v>58579.768810000001</v>
      </c>
      <c r="C3286">
        <v>0</v>
      </c>
      <c r="D3286">
        <f>(groupC[[#This Row],[Cost (USD)]]-MIN(groupC[Cost (USD)]))/(MAX(groupC[Cost (USD)])-MIN(groupC[Cost (USD)]))</f>
        <v>0.48317005830674864</v>
      </c>
      <c r="E3286">
        <f>(groupC[[#This Row],[Weight (lbs)]]-MIN(groupC[Weight (lbs)]))/(MAX(groupC[Weight (lbs)])-MIN(groupC[Weight (lbs)]))</f>
        <v>0.3705977256975877</v>
      </c>
      <c r="F3286">
        <f>IF(groupC[[#This Row],[normalized cost]]+groupC[[#This Row],[normalized weight]]&gt;1, 1, 0)</f>
        <v>0</v>
      </c>
    </row>
    <row r="3287" spans="1:6" x14ac:dyDescent="0.75">
      <c r="A3287">
        <v>23443.624349999998</v>
      </c>
      <c r="B3287">
        <v>61399.80517</v>
      </c>
      <c r="C3287">
        <v>0</v>
      </c>
      <c r="D3287">
        <f>(groupC[[#This Row],[Cost (USD)]]-MIN(groupC[Cost (USD)]))/(MAX(groupC[Cost (USD)])-MIN(groupC[Cost (USD)]))</f>
        <v>0.48118168597027711</v>
      </c>
      <c r="E3287">
        <f>(groupC[[#This Row],[Weight (lbs)]]-MIN(groupC[Weight (lbs)]))/(MAX(groupC[Weight (lbs)])-MIN(groupC[Weight (lbs)]))</f>
        <v>0.68006444778676145</v>
      </c>
      <c r="F3287">
        <f>IF(groupC[[#This Row],[normalized cost]]+groupC[[#This Row],[normalized weight]]&gt;1, 1, 0)</f>
        <v>1</v>
      </c>
    </row>
    <row r="3288" spans="1:6" x14ac:dyDescent="0.75">
      <c r="A3288">
        <v>24583.606629999998</v>
      </c>
      <c r="B3288">
        <v>58427.8416</v>
      </c>
      <c r="C3288">
        <v>0</v>
      </c>
      <c r="D3288">
        <f>(groupC[[#This Row],[Cost (USD)]]-MIN(groupC[Cost (USD)]))/(MAX(groupC[Cost (USD)])-MIN(groupC[Cost (USD)]))</f>
        <v>0.66072912636777859</v>
      </c>
      <c r="E3288">
        <f>(groupC[[#This Row],[Weight (lbs)]]-MIN(groupC[Weight (lbs)]))/(MAX(groupC[Weight (lbs)])-MIN(groupC[Weight (lbs)]))</f>
        <v>0.35392545283552646</v>
      </c>
      <c r="F3288">
        <f>IF(groupC[[#This Row],[normalized cost]]+groupC[[#This Row],[normalized weight]]&gt;1, 1, 0)</f>
        <v>1</v>
      </c>
    </row>
    <row r="3289" spans="1:6" x14ac:dyDescent="0.75">
      <c r="A3289">
        <v>22187.91792</v>
      </c>
      <c r="B3289">
        <v>58419.12081</v>
      </c>
      <c r="C3289">
        <v>0</v>
      </c>
      <c r="D3289">
        <f>(groupC[[#This Row],[Cost (USD)]]-MIN(groupC[Cost (USD)]))/(MAX(groupC[Cost (USD)])-MIN(groupC[Cost (USD)]))</f>
        <v>0.28340766846784365</v>
      </c>
      <c r="E3289">
        <f>(groupC[[#This Row],[Weight (lbs)]]-MIN(groupC[Weight (lbs)]))/(MAX(groupC[Weight (lbs)])-MIN(groupC[Weight (lbs)]))</f>
        <v>0.35296844592114474</v>
      </c>
      <c r="F3289">
        <f>IF(groupC[[#This Row],[normalized cost]]+groupC[[#This Row],[normalized weight]]&gt;1, 1, 0)</f>
        <v>0</v>
      </c>
    </row>
    <row r="3290" spans="1:6" x14ac:dyDescent="0.75">
      <c r="A3290">
        <v>23605.044880000001</v>
      </c>
      <c r="B3290">
        <v>60675.8194</v>
      </c>
      <c r="C3290">
        <v>0</v>
      </c>
      <c r="D3290">
        <f>(groupC[[#This Row],[Cost (USD)]]-MIN(groupC[Cost (USD)]))/(MAX(groupC[Cost (USD)])-MIN(groupC[Cost (USD)]))</f>
        <v>0.50660545219680886</v>
      </c>
      <c r="E3290">
        <f>(groupC[[#This Row],[Weight (lbs)]]-MIN(groupC[Weight (lbs)]))/(MAX(groupC[Weight (lbs)])-MIN(groupC[Weight (lbs)]))</f>
        <v>0.60061529377617051</v>
      </c>
      <c r="F3290">
        <f>IF(groupC[[#This Row],[normalized cost]]+groupC[[#This Row],[normalized weight]]&gt;1, 1, 0)</f>
        <v>1</v>
      </c>
    </row>
    <row r="3291" spans="1:6" x14ac:dyDescent="0.75">
      <c r="A3291">
        <v>22637.992149999998</v>
      </c>
      <c r="B3291">
        <v>60299.875890000003</v>
      </c>
      <c r="C3291">
        <v>0</v>
      </c>
      <c r="D3291">
        <f>(groupC[[#This Row],[Cost (USD)]]-MIN(groupC[Cost (USD)]))/(MAX(groupC[Cost (USD)])-MIN(groupC[Cost (USD)]))</f>
        <v>0.35429445101096885</v>
      </c>
      <c r="E3291">
        <f>(groupC[[#This Row],[Weight (lbs)]]-MIN(groupC[Weight (lbs)]))/(MAX(groupC[Weight (lbs)])-MIN(groupC[Weight (lbs)]))</f>
        <v>0.55935979530791746</v>
      </c>
      <c r="F3291">
        <f>IF(groupC[[#This Row],[normalized cost]]+groupC[[#This Row],[normalized weight]]&gt;1, 1, 0)</f>
        <v>0</v>
      </c>
    </row>
    <row r="3292" spans="1:6" x14ac:dyDescent="0.75">
      <c r="A3292">
        <v>23711.046170000001</v>
      </c>
      <c r="B3292">
        <v>58784.959790000001</v>
      </c>
      <c r="C3292">
        <v>0</v>
      </c>
      <c r="D3292">
        <f>(groupC[[#This Row],[Cost (USD)]]-MIN(groupC[Cost (USD)]))/(MAX(groupC[Cost (USD)])-MIN(groupC[Cost (USD)]))</f>
        <v>0.52330067687901471</v>
      </c>
      <c r="E3292">
        <f>(groupC[[#This Row],[Weight (lbs)]]-MIN(groupC[Weight (lbs)]))/(MAX(groupC[Weight (lbs)])-MIN(groupC[Weight (lbs)]))</f>
        <v>0.39311508784353716</v>
      </c>
      <c r="F3292">
        <f>IF(groupC[[#This Row],[normalized cost]]+groupC[[#This Row],[normalized weight]]&gt;1, 1, 0)</f>
        <v>0</v>
      </c>
    </row>
    <row r="3293" spans="1:6" x14ac:dyDescent="0.75">
      <c r="A3293">
        <v>23705.883000000002</v>
      </c>
      <c r="B3293">
        <v>58773.648359999999</v>
      </c>
      <c r="C3293">
        <v>0</v>
      </c>
      <c r="D3293">
        <f>(groupC[[#This Row],[Cost (USD)]]-MIN(groupC[Cost (USD)]))/(MAX(groupC[Cost (USD)])-MIN(groupC[Cost (USD)]))</f>
        <v>0.52248747655642969</v>
      </c>
      <c r="E3293">
        <f>(groupC[[#This Row],[Weight (lbs)]]-MIN(groupC[Weight (lbs)]))/(MAX(groupC[Weight (lbs)])-MIN(groupC[Weight (lbs)]))</f>
        <v>0.39187378783269561</v>
      </c>
      <c r="F3293">
        <f>IF(groupC[[#This Row],[normalized cost]]+groupC[[#This Row],[normalized weight]]&gt;1, 1, 0)</f>
        <v>0</v>
      </c>
    </row>
    <row r="3294" spans="1:6" x14ac:dyDescent="0.75">
      <c r="A3294">
        <v>23755.642629999998</v>
      </c>
      <c r="B3294">
        <v>61225.719299999997</v>
      </c>
      <c r="C3294">
        <v>0</v>
      </c>
      <c r="D3294">
        <f>(groupC[[#This Row],[Cost (USD)]]-MIN(groupC[Cost (USD)]))/(MAX(groupC[Cost (USD)])-MIN(groupC[Cost (USD)]))</f>
        <v>0.5303246283774441</v>
      </c>
      <c r="E3294">
        <f>(groupC[[#This Row],[Weight (lbs)]]-MIN(groupC[Weight (lbs)]))/(MAX(groupC[Weight (lbs)])-MIN(groupC[Weight (lbs)]))</f>
        <v>0.66096051554138324</v>
      </c>
      <c r="F3294">
        <f>IF(groupC[[#This Row],[normalized cost]]+groupC[[#This Row],[normalized weight]]&gt;1, 1, 0)</f>
        <v>1</v>
      </c>
    </row>
    <row r="3295" spans="1:6" x14ac:dyDescent="0.75">
      <c r="A3295">
        <v>21710.29984</v>
      </c>
      <c r="B3295">
        <v>59411.66459</v>
      </c>
      <c r="C3295">
        <v>0</v>
      </c>
      <c r="D3295">
        <f>(groupC[[#This Row],[Cost (USD)]]-MIN(groupC[Cost (USD)]))/(MAX(groupC[Cost (USD)])-MIN(groupC[Cost (USD)]))</f>
        <v>0.2081827239611895</v>
      </c>
      <c r="E3295">
        <f>(groupC[[#This Row],[Weight (lbs)]]-MIN(groupC[Weight (lbs)]))/(MAX(groupC[Weight (lbs)])-MIN(groupC[Weight (lbs)]))</f>
        <v>0.46188876853946664</v>
      </c>
      <c r="F3295">
        <f>IF(groupC[[#This Row],[normalized cost]]+groupC[[#This Row],[normalized weight]]&gt;1, 1, 0)</f>
        <v>0</v>
      </c>
    </row>
    <row r="3296" spans="1:6" x14ac:dyDescent="0.75">
      <c r="A3296">
        <v>22378.877479999999</v>
      </c>
      <c r="B3296">
        <v>58537.20523</v>
      </c>
      <c r="C3296">
        <v>0</v>
      </c>
      <c r="D3296">
        <f>(groupC[[#This Row],[Cost (USD)]]-MIN(groupC[Cost (USD)]))/(MAX(groupC[Cost (USD)])-MIN(groupC[Cost (USD)]))</f>
        <v>0.31348383791271694</v>
      </c>
      <c r="E3296">
        <f>(groupC[[#This Row],[Weight (lbs)]]-MIN(groupC[Weight (lbs)]))/(MAX(groupC[Weight (lbs)])-MIN(groupC[Weight (lbs)]))</f>
        <v>0.36592685982868778</v>
      </c>
      <c r="F3296">
        <f>IF(groupC[[#This Row],[normalized cost]]+groupC[[#This Row],[normalized weight]]&gt;1, 1, 0)</f>
        <v>0</v>
      </c>
    </row>
    <row r="3297" spans="1:6" x14ac:dyDescent="0.75">
      <c r="A3297">
        <v>21315.57704</v>
      </c>
      <c r="B3297">
        <v>62314.064559999999</v>
      </c>
      <c r="C3297">
        <v>0</v>
      </c>
      <c r="D3297">
        <f>(groupC[[#This Row],[Cost (USD)]]-MIN(groupC[Cost (USD)]))/(MAX(groupC[Cost (USD)])-MIN(groupC[Cost (USD)]))</f>
        <v>0.14601380287363119</v>
      </c>
      <c r="E3297">
        <f>(groupC[[#This Row],[Weight (lbs)]]-MIN(groupC[Weight (lbs)]))/(MAX(groupC[Weight (lbs)])-MIN(groupC[Weight (lbs)]))</f>
        <v>0.78039395437601244</v>
      </c>
      <c r="F3297">
        <f>IF(groupC[[#This Row],[normalized cost]]+groupC[[#This Row],[normalized weight]]&gt;1, 1, 0)</f>
        <v>0</v>
      </c>
    </row>
    <row r="3298" spans="1:6" x14ac:dyDescent="0.75">
      <c r="A3298">
        <v>22851.489130000002</v>
      </c>
      <c r="B3298">
        <v>59399.597150000001</v>
      </c>
      <c r="C3298">
        <v>0</v>
      </c>
      <c r="D3298">
        <f>(groupC[[#This Row],[Cost (USD)]]-MIN(groupC[Cost (USD)]))/(MAX(groupC[Cost (USD)])-MIN(groupC[Cost (USD)]))</f>
        <v>0.38792026867858836</v>
      </c>
      <c r="E3298">
        <f>(groupC[[#This Row],[Weight (lbs)]]-MIN(groupC[Weight (lbs)]))/(MAX(groupC[Weight (lbs)])-MIN(groupC[Weight (lbs)]))</f>
        <v>0.46056450508181124</v>
      </c>
      <c r="F3298">
        <f>IF(groupC[[#This Row],[normalized cost]]+groupC[[#This Row],[normalized weight]]&gt;1, 1, 0)</f>
        <v>0</v>
      </c>
    </row>
    <row r="3299" spans="1:6" x14ac:dyDescent="0.75">
      <c r="A3299">
        <v>22461.304919999999</v>
      </c>
      <c r="B3299">
        <v>60720.992879999998</v>
      </c>
      <c r="C3299">
        <v>0</v>
      </c>
      <c r="D3299">
        <f>(groupC[[#This Row],[Cost (USD)]]-MIN(groupC[Cost (USD)]))/(MAX(groupC[Cost (USD)])-MIN(groupC[Cost (USD)]))</f>
        <v>0.32646617643688991</v>
      </c>
      <c r="E3299">
        <f>(groupC[[#This Row],[Weight (lbs)]]-MIN(groupC[Weight (lbs)]))/(MAX(groupC[Weight (lbs)])-MIN(groupC[Weight (lbs)]))</f>
        <v>0.60557256630614598</v>
      </c>
      <c r="F3299">
        <f>IF(groupC[[#This Row],[normalized cost]]+groupC[[#This Row],[normalized weight]]&gt;1, 1, 0)</f>
        <v>0</v>
      </c>
    </row>
    <row r="3300" spans="1:6" x14ac:dyDescent="0.75">
      <c r="A3300">
        <v>22204.476350000001</v>
      </c>
      <c r="B3300">
        <v>60068.624340000002</v>
      </c>
      <c r="C3300">
        <v>0</v>
      </c>
      <c r="D3300">
        <f>(groupC[[#This Row],[Cost (USD)]]-MIN(groupC[Cost (USD)]))/(MAX(groupC[Cost (USD)])-MIN(groupC[Cost (USD)]))</f>
        <v>0.28601562455247803</v>
      </c>
      <c r="E3300">
        <f>(groupC[[#This Row],[Weight (lbs)]]-MIN(groupC[Weight (lbs)]))/(MAX(groupC[Weight (lbs)])-MIN(groupC[Weight (lbs)]))</f>
        <v>0.53398258380397046</v>
      </c>
      <c r="F3300">
        <f>IF(groupC[[#This Row],[normalized cost]]+groupC[[#This Row],[normalized weight]]&gt;1, 1, 0)</f>
        <v>0</v>
      </c>
    </row>
    <row r="3301" spans="1:6" x14ac:dyDescent="0.75">
      <c r="A3301">
        <v>22734.344430000001</v>
      </c>
      <c r="B3301">
        <v>60511.279009999998</v>
      </c>
      <c r="C3301">
        <v>0</v>
      </c>
      <c r="D3301">
        <f>(groupC[[#This Row],[Cost (USD)]]-MIN(groupC[Cost (USD)]))/(MAX(groupC[Cost (USD)])-MIN(groupC[Cost (USD)]))</f>
        <v>0.36946995466043248</v>
      </c>
      <c r="E3301">
        <f>(groupC[[#This Row],[Weight (lbs)]]-MIN(groupC[Weight (lbs)]))/(MAX(groupC[Weight (lbs)])-MIN(groupC[Weight (lbs)]))</f>
        <v>0.58255886873611362</v>
      </c>
      <c r="F3301">
        <f>IF(groupC[[#This Row],[normalized cost]]+groupC[[#This Row],[normalized weight]]&gt;1, 1, 0)</f>
        <v>0</v>
      </c>
    </row>
    <row r="3302" spans="1:6" x14ac:dyDescent="0.75">
      <c r="A3302">
        <v>23020.96816</v>
      </c>
      <c r="B3302">
        <v>59795.518600000003</v>
      </c>
      <c r="C3302">
        <v>0</v>
      </c>
      <c r="D3302">
        <f>(groupC[[#This Row],[Cost (USD)]]-MIN(groupC[Cost (USD)]))/(MAX(groupC[Cost (USD)])-MIN(groupC[Cost (USD)]))</f>
        <v>0.41461325029015439</v>
      </c>
      <c r="E3302">
        <f>(groupC[[#This Row],[Weight (lbs)]]-MIN(groupC[Weight (lbs)]))/(MAX(groupC[Weight (lbs)])-MIN(groupC[Weight (lbs)]))</f>
        <v>0.50401235386638976</v>
      </c>
      <c r="F3302">
        <f>IF(groupC[[#This Row],[normalized cost]]+groupC[[#This Row],[normalized weight]]&gt;1, 1, 0)</f>
        <v>0</v>
      </c>
    </row>
    <row r="3303" spans="1:6" x14ac:dyDescent="0.75">
      <c r="A3303">
        <v>23164.396990000001</v>
      </c>
      <c r="B3303">
        <v>61456.899409999998</v>
      </c>
      <c r="C3303">
        <v>0</v>
      </c>
      <c r="D3303">
        <f>(groupC[[#This Row],[Cost (USD)]]-MIN(groupC[Cost (USD)]))/(MAX(groupC[Cost (USD)])-MIN(groupC[Cost (USD)]))</f>
        <v>0.43720332011624718</v>
      </c>
      <c r="E3303">
        <f>(groupC[[#This Row],[Weight (lbs)]]-MIN(groupC[Weight (lbs)]))/(MAX(groupC[Weight (lbs)])-MIN(groupC[Weight (lbs)]))</f>
        <v>0.68632988732278644</v>
      </c>
      <c r="F3303">
        <f>IF(groupC[[#This Row],[normalized cost]]+groupC[[#This Row],[normalized weight]]&gt;1, 1, 0)</f>
        <v>1</v>
      </c>
    </row>
    <row r="3304" spans="1:6" x14ac:dyDescent="0.75">
      <c r="A3304">
        <v>24734.080880000001</v>
      </c>
      <c r="B3304">
        <v>58943.20407</v>
      </c>
      <c r="C3304">
        <v>0</v>
      </c>
      <c r="D3304">
        <f>(groupC[[#This Row],[Cost (USD)]]-MIN(groupC[Cost (USD)]))/(MAX(groupC[Cost (USD)])-MIN(groupC[Cost (USD)]))</f>
        <v>0.68442885127335717</v>
      </c>
      <c r="E3304">
        <f>(groupC[[#This Row],[Weight (lbs)]]-MIN(groupC[Weight (lbs)]))/(MAX(groupC[Weight (lbs)])-MIN(groupC[Weight (lbs)]))</f>
        <v>0.41048058685467798</v>
      </c>
      <c r="F3304">
        <f>IF(groupC[[#This Row],[normalized cost]]+groupC[[#This Row],[normalized weight]]&gt;1, 1, 0)</f>
        <v>1</v>
      </c>
    </row>
    <row r="3305" spans="1:6" x14ac:dyDescent="0.75">
      <c r="A3305">
        <v>22587.583600000002</v>
      </c>
      <c r="B3305">
        <v>58609.60209</v>
      </c>
      <c r="C3305">
        <v>0</v>
      </c>
      <c r="D3305">
        <f>(groupC[[#This Row],[Cost (USD)]]-MIN(groupC[Cost (USD)]))/(MAX(groupC[Cost (USD)])-MIN(groupC[Cost (USD)]))</f>
        <v>0.34635509415829141</v>
      </c>
      <c r="E3305">
        <f>(groupC[[#This Row],[Weight (lbs)]]-MIN(groupC[Weight (lbs)]))/(MAX(groupC[Weight (lbs)])-MIN(groupC[Weight (lbs)]))</f>
        <v>0.3738715868086438</v>
      </c>
      <c r="F3305">
        <f>IF(groupC[[#This Row],[normalized cost]]+groupC[[#This Row],[normalized weight]]&gt;1, 1, 0)</f>
        <v>0</v>
      </c>
    </row>
    <row r="3306" spans="1:6" x14ac:dyDescent="0.75">
      <c r="A3306">
        <v>23038.33841</v>
      </c>
      <c r="B3306">
        <v>60082.713900000002</v>
      </c>
      <c r="C3306">
        <v>0</v>
      </c>
      <c r="D3306">
        <f>(groupC[[#This Row],[Cost (USD)]]-MIN(groupC[Cost (USD)]))/(MAX(groupC[Cost (USD)])-MIN(groupC[Cost (USD)]))</f>
        <v>0.4173490681895034</v>
      </c>
      <c r="E3306">
        <f>(groupC[[#This Row],[Weight (lbs)]]-MIN(groupC[Weight (lbs)]))/(MAX(groupC[Weight (lbs)])-MIN(groupC[Weight (lbs)]))</f>
        <v>0.53552875179340687</v>
      </c>
      <c r="F3306">
        <f>IF(groupC[[#This Row],[normalized cost]]+groupC[[#This Row],[normalized weight]]&gt;1, 1, 0)</f>
        <v>0</v>
      </c>
    </row>
    <row r="3307" spans="1:6" x14ac:dyDescent="0.75">
      <c r="A3307">
        <v>24452.418679999999</v>
      </c>
      <c r="B3307">
        <v>61203.196839999997</v>
      </c>
      <c r="C3307">
        <v>0</v>
      </c>
      <c r="D3307">
        <f>(groupC[[#This Row],[Cost (USD)]]-MIN(groupC[Cost (USD)]))/(MAX(groupC[Cost (USD)])-MIN(groupC[Cost (USD)]))</f>
        <v>0.64006699762530783</v>
      </c>
      <c r="E3307">
        <f>(groupC[[#This Row],[Weight (lbs)]]-MIN(groupC[Weight (lbs)]))/(MAX(groupC[Weight (lbs)])-MIN(groupC[Weight (lbs)]))</f>
        <v>0.65848893327086799</v>
      </c>
      <c r="F3307">
        <f>IF(groupC[[#This Row],[normalized cost]]+groupC[[#This Row],[normalized weight]]&gt;1, 1, 0)</f>
        <v>1</v>
      </c>
    </row>
    <row r="3308" spans="1:6" x14ac:dyDescent="0.75">
      <c r="A3308">
        <v>22856.782449999999</v>
      </c>
      <c r="B3308">
        <v>61317.636740000002</v>
      </c>
      <c r="C3308">
        <v>0</v>
      </c>
      <c r="D3308">
        <f>(groupC[[#This Row],[Cost (USD)]]-MIN(groupC[Cost (USD)]))/(MAX(groupC[Cost (USD)])-MIN(groupC[Cost (USD)]))</f>
        <v>0.38875396765257975</v>
      </c>
      <c r="E3308">
        <f>(groupC[[#This Row],[Weight (lbs)]]-MIN(groupC[Weight (lbs)]))/(MAX(groupC[Weight (lbs)])-MIN(groupC[Weight (lbs)]))</f>
        <v>0.6710474028110317</v>
      </c>
      <c r="F3308">
        <f>IF(groupC[[#This Row],[normalized cost]]+groupC[[#This Row],[normalized weight]]&gt;1, 1, 0)</f>
        <v>1</v>
      </c>
    </row>
    <row r="3309" spans="1:6" x14ac:dyDescent="0.75">
      <c r="A3309">
        <v>23268.613549999998</v>
      </c>
      <c r="B3309">
        <v>60220.185340000004</v>
      </c>
      <c r="C3309">
        <v>0</v>
      </c>
      <c r="D3309">
        <f>(groupC[[#This Row],[Cost (USD)]]-MIN(groupC[Cost (USD)]))/(MAX(groupC[Cost (USD)])-MIN(groupC[Cost (USD)]))</f>
        <v>0.45361744946133853</v>
      </c>
      <c r="E3309">
        <f>(groupC[[#This Row],[Weight (lbs)]]-MIN(groupC[Weight (lbs)]))/(MAX(groupC[Weight (lbs)])-MIN(groupC[Weight (lbs)]))</f>
        <v>0.55061466930890968</v>
      </c>
      <c r="F3309">
        <f>IF(groupC[[#This Row],[normalized cost]]+groupC[[#This Row],[normalized weight]]&gt;1, 1, 0)</f>
        <v>1</v>
      </c>
    </row>
    <row r="3310" spans="1:6" x14ac:dyDescent="0.75">
      <c r="A3310">
        <v>24518.979240000001</v>
      </c>
      <c r="B3310">
        <v>61936.786569999997</v>
      </c>
      <c r="C3310">
        <v>0</v>
      </c>
      <c r="D3310">
        <f>(groupC[[#This Row],[Cost (USD)]]-MIN(groupC[Cost (USD)]))/(MAX(groupC[Cost (USD)])-MIN(groupC[Cost (USD)]))</f>
        <v>0.6505502993301594</v>
      </c>
      <c r="E3310">
        <f>(groupC[[#This Row],[Weight (lbs)]]-MIN(groupC[Weight (lbs)]))/(MAX(groupC[Weight (lbs)])-MIN(groupC[Weight (lbs)]))</f>
        <v>0.73899201199761955</v>
      </c>
      <c r="F3310">
        <f>IF(groupC[[#This Row],[normalized cost]]+groupC[[#This Row],[normalized weight]]&gt;1, 1, 0)</f>
        <v>1</v>
      </c>
    </row>
    <row r="3311" spans="1:6" x14ac:dyDescent="0.75">
      <c r="A3311">
        <v>23753.98489</v>
      </c>
      <c r="B3311">
        <v>59828.551310000003</v>
      </c>
      <c r="C3311">
        <v>0</v>
      </c>
      <c r="D3311">
        <f>(groupC[[#This Row],[Cost (USD)]]-MIN(groupC[Cost (USD)]))/(MAX(groupC[Cost (USD)])-MIN(groupC[Cost (USD)]))</f>
        <v>0.53006353399109607</v>
      </c>
      <c r="E3311">
        <f>(groupC[[#This Row],[Weight (lbs)]]-MIN(groupC[Weight (lbs)]))/(MAX(groupC[Weight (lbs)])-MIN(groupC[Weight (lbs)]))</f>
        <v>0.50763731581029259</v>
      </c>
      <c r="F3311">
        <f>IF(groupC[[#This Row],[normalized cost]]+groupC[[#This Row],[normalized weight]]&gt;1, 1, 0)</f>
        <v>1</v>
      </c>
    </row>
    <row r="3312" spans="1:6" x14ac:dyDescent="0.75">
      <c r="A3312">
        <v>22990.317709999999</v>
      </c>
      <c r="B3312">
        <v>58812.774250000002</v>
      </c>
      <c r="C3312">
        <v>0</v>
      </c>
      <c r="D3312">
        <f>(groupC[[#This Row],[Cost (USD)]]-MIN(groupC[Cost (USD)]))/(MAX(groupC[Cost (USD)])-MIN(groupC[Cost (USD)]))</f>
        <v>0.40978579819630978</v>
      </c>
      <c r="E3312">
        <f>(groupC[[#This Row],[Weight (lbs)]]-MIN(groupC[Weight (lbs)]))/(MAX(groupC[Weight (lbs)])-MIN(groupC[Weight (lbs)]))</f>
        <v>0.39616740656005217</v>
      </c>
      <c r="F3312">
        <f>IF(groupC[[#This Row],[normalized cost]]+groupC[[#This Row],[normalized weight]]&gt;1, 1, 0)</f>
        <v>0</v>
      </c>
    </row>
    <row r="3313" spans="1:6" x14ac:dyDescent="0.75">
      <c r="A3313">
        <v>22688.56266</v>
      </c>
      <c r="B3313">
        <v>61018.469169999997</v>
      </c>
      <c r="C3313">
        <v>0</v>
      </c>
      <c r="D3313">
        <f>(groupC[[#This Row],[Cost (USD)]]-MIN(groupC[Cost (USD)]))/(MAX(groupC[Cost (USD)])-MIN(groupC[Cost (USD)]))</f>
        <v>0.36225931659650806</v>
      </c>
      <c r="E3313">
        <f>(groupC[[#This Row],[Weight (lbs)]]-MIN(groupC[Weight (lbs)]))/(MAX(groupC[Weight (lbs)])-MIN(groupC[Weight (lbs)]))</f>
        <v>0.63821718524487059</v>
      </c>
      <c r="F3313">
        <f>IF(groupC[[#This Row],[normalized cost]]+groupC[[#This Row],[normalized weight]]&gt;1, 1, 0)</f>
        <v>1</v>
      </c>
    </row>
    <row r="3314" spans="1:6" x14ac:dyDescent="0.75">
      <c r="A3314">
        <v>23925.14</v>
      </c>
      <c r="B3314">
        <v>58320.289199999999</v>
      </c>
      <c r="C3314">
        <v>0</v>
      </c>
      <c r="D3314">
        <f>(groupC[[#This Row],[Cost (USD)]]-MIN(groupC[Cost (USD)]))/(MAX(groupC[Cost (USD)])-MIN(groupC[Cost (USD)]))</f>
        <v>0.55702049854273161</v>
      </c>
      <c r="E3314">
        <f>(groupC[[#This Row],[Weight (lbs)]]-MIN(groupC[Weight (lbs)]))/(MAX(groupC[Weight (lbs)])-MIN(groupC[Weight (lbs)]))</f>
        <v>0.34212280760976638</v>
      </c>
      <c r="F3314">
        <f>IF(groupC[[#This Row],[normalized cost]]+groupC[[#This Row],[normalized weight]]&gt;1, 1, 0)</f>
        <v>0</v>
      </c>
    </row>
    <row r="3315" spans="1:6" x14ac:dyDescent="0.75">
      <c r="A3315">
        <v>24658.875359999998</v>
      </c>
      <c r="B3315">
        <v>61142.913619999999</v>
      </c>
      <c r="C3315">
        <v>0</v>
      </c>
      <c r="D3315">
        <f>(groupC[[#This Row],[Cost (USD)]]-MIN(groupC[Cost (USD)]))/(MAX(groupC[Cost (USD)])-MIN(groupC[Cost (USD)]))</f>
        <v>0.67258396661448006</v>
      </c>
      <c r="E3315">
        <f>(groupC[[#This Row],[Weight (lbs)]]-MIN(groupC[Weight (lbs)]))/(MAX(groupC[Weight (lbs)])-MIN(groupC[Weight (lbs)]))</f>
        <v>0.65187353966992168</v>
      </c>
      <c r="F3315">
        <f>IF(groupC[[#This Row],[normalized cost]]+groupC[[#This Row],[normalized weight]]&gt;1, 1, 0)</f>
        <v>1</v>
      </c>
    </row>
    <row r="3316" spans="1:6" x14ac:dyDescent="0.75">
      <c r="A3316">
        <v>24231.87227</v>
      </c>
      <c r="B3316">
        <v>59075.171869999998</v>
      </c>
      <c r="C3316">
        <v>0</v>
      </c>
      <c r="D3316">
        <f>(groupC[[#This Row],[Cost (USD)]]-MIN(groupC[Cost (USD)]))/(MAX(groupC[Cost (USD)])-MIN(groupC[Cost (USD)]))</f>
        <v>0.60533089330238998</v>
      </c>
      <c r="E3316">
        <f>(groupC[[#This Row],[Weight (lbs)]]-MIN(groupC[Weight (lbs)]))/(MAX(groupC[Weight (lbs)])-MIN(groupC[Weight (lbs)]))</f>
        <v>0.42496254285588331</v>
      </c>
      <c r="F3316">
        <f>IF(groupC[[#This Row],[normalized cost]]+groupC[[#This Row],[normalized weight]]&gt;1, 1, 0)</f>
        <v>1</v>
      </c>
    </row>
    <row r="3317" spans="1:6" x14ac:dyDescent="0.75">
      <c r="A3317">
        <v>22168.618050000001</v>
      </c>
      <c r="B3317">
        <v>58973.994129999999</v>
      </c>
      <c r="C3317">
        <v>0</v>
      </c>
      <c r="D3317">
        <f>(groupC[[#This Row],[Cost (USD)]]-MIN(groupC[Cost (USD)]))/(MAX(groupC[Cost (USD)])-MIN(groupC[Cost (USD)]))</f>
        <v>0.28036793502698321</v>
      </c>
      <c r="E3317">
        <f>(groupC[[#This Row],[Weight (lbs)]]-MIN(groupC[Weight (lbs)]))/(MAX(groupC[Weight (lbs)])-MIN(groupC[Weight (lbs)]))</f>
        <v>0.41385944362272642</v>
      </c>
      <c r="F3317">
        <f>IF(groupC[[#This Row],[normalized cost]]+groupC[[#This Row],[normalized weight]]&gt;1, 1, 0)</f>
        <v>0</v>
      </c>
    </row>
    <row r="3318" spans="1:6" x14ac:dyDescent="0.75">
      <c r="A3318">
        <v>22257.964769999999</v>
      </c>
      <c r="B3318">
        <v>59324.701780000003</v>
      </c>
      <c r="C3318">
        <v>0</v>
      </c>
      <c r="D3318">
        <f>(groupC[[#This Row],[Cost (USD)]]-MIN(groupC[Cost (USD)]))/(MAX(groupC[Cost (USD)])-MIN(groupC[Cost (USD)]))</f>
        <v>0.29444006155504804</v>
      </c>
      <c r="E3318">
        <f>(groupC[[#This Row],[Weight (lbs)]]-MIN(groupC[Weight (lbs)]))/(MAX(groupC[Weight (lbs)])-MIN(groupC[Weight (lbs)]))</f>
        <v>0.45234559521869327</v>
      </c>
      <c r="F3318">
        <f>IF(groupC[[#This Row],[normalized cost]]+groupC[[#This Row],[normalized weight]]&gt;1, 1, 0)</f>
        <v>0</v>
      </c>
    </row>
    <row r="3319" spans="1:6" x14ac:dyDescent="0.75">
      <c r="A3319">
        <v>23299.091349999999</v>
      </c>
      <c r="B3319">
        <v>58177.526160000001</v>
      </c>
      <c r="C3319">
        <v>0</v>
      </c>
      <c r="D3319">
        <f>(groupC[[#This Row],[Cost (USD)]]-MIN(groupC[Cost (USD)]))/(MAX(groupC[Cost (USD)])-MIN(groupC[Cost (USD)]))</f>
        <v>0.45841770914515317</v>
      </c>
      <c r="E3319">
        <f>(groupC[[#This Row],[Weight (lbs)]]-MIN(groupC[Weight (lbs)]))/(MAX(groupC[Weight (lbs)])-MIN(groupC[Weight (lbs)]))</f>
        <v>0.32645619754368727</v>
      </c>
      <c r="F3319">
        <f>IF(groupC[[#This Row],[normalized cost]]+groupC[[#This Row],[normalized weight]]&gt;1, 1, 0)</f>
        <v>0</v>
      </c>
    </row>
    <row r="3320" spans="1:6" x14ac:dyDescent="0.75">
      <c r="A3320">
        <v>23623.19327</v>
      </c>
      <c r="B3320">
        <v>58891.396059999999</v>
      </c>
      <c r="C3320">
        <v>0</v>
      </c>
      <c r="D3320">
        <f>(groupC[[#This Row],[Cost (USD)]]-MIN(groupC[Cost (USD)]))/(MAX(groupC[Cost (USD)])-MIN(groupC[Cost (USD)]))</f>
        <v>0.50946382730403883</v>
      </c>
      <c r="E3320">
        <f>(groupC[[#This Row],[Weight (lbs)]]-MIN(groupC[Weight (lbs)]))/(MAX(groupC[Weight (lbs)])-MIN(groupC[Weight (lbs)]))</f>
        <v>0.40479525057317578</v>
      </c>
      <c r="F3320">
        <f>IF(groupC[[#This Row],[normalized cost]]+groupC[[#This Row],[normalized weight]]&gt;1, 1, 0)</f>
        <v>0</v>
      </c>
    </row>
    <row r="3321" spans="1:6" x14ac:dyDescent="0.75">
      <c r="A3321">
        <v>22613.64373</v>
      </c>
      <c r="B3321">
        <v>61592.54494</v>
      </c>
      <c r="C3321">
        <v>0</v>
      </c>
      <c r="D3321">
        <f>(groupC[[#This Row],[Cost (USD)]]-MIN(groupC[Cost (USD)]))/(MAX(groupC[Cost (USD)])-MIN(groupC[Cost (USD)]))</f>
        <v>0.35045956992077942</v>
      </c>
      <c r="E3321">
        <f>(groupC[[#This Row],[Weight (lbs)]]-MIN(groupC[Weight (lbs)]))/(MAX(groupC[Weight (lbs)])-MIN(groupC[Weight (lbs)]))</f>
        <v>0.70121543210886472</v>
      </c>
      <c r="F3321">
        <f>IF(groupC[[#This Row],[normalized cost]]+groupC[[#This Row],[normalized weight]]&gt;1, 1, 0)</f>
        <v>1</v>
      </c>
    </row>
    <row r="3322" spans="1:6" x14ac:dyDescent="0.75">
      <c r="A3322">
        <v>23631.037769999999</v>
      </c>
      <c r="B3322">
        <v>59192.478320000002</v>
      </c>
      <c r="C3322">
        <v>0</v>
      </c>
      <c r="D3322">
        <f>(groupC[[#This Row],[Cost (USD)]]-MIN(groupC[Cost (USD)]))/(MAX(groupC[Cost (USD)])-MIN(groupC[Cost (USD)]))</f>
        <v>0.51069933764565412</v>
      </c>
      <c r="E3322">
        <f>(groupC[[#This Row],[Weight (lbs)]]-MIN(groupC[Weight (lbs)]))/(MAX(groupC[Weight (lbs)])-MIN(groupC[Weight (lbs)]))</f>
        <v>0.43783558345789125</v>
      </c>
      <c r="F3322">
        <f>IF(groupC[[#This Row],[normalized cost]]+groupC[[#This Row],[normalized weight]]&gt;1, 1, 0)</f>
        <v>0</v>
      </c>
    </row>
    <row r="3323" spans="1:6" x14ac:dyDescent="0.75">
      <c r="A3323">
        <v>22604.865760000001</v>
      </c>
      <c r="B3323">
        <v>60671.335910000002</v>
      </c>
      <c r="C3323">
        <v>0</v>
      </c>
      <c r="D3323">
        <f>(groupC[[#This Row],[Cost (USD)]]-MIN(groupC[Cost (USD)]))/(MAX(groupC[Cost (USD)])-MIN(groupC[Cost (USD)]))</f>
        <v>0.34907703786476718</v>
      </c>
      <c r="E3323">
        <f>(groupC[[#This Row],[Weight (lbs)]]-MIN(groupC[Weight (lbs)]))/(MAX(groupC[Weight (lbs)])-MIN(groupC[Weight (lbs)]))</f>
        <v>0.60012328205125098</v>
      </c>
      <c r="F3323">
        <f>IF(groupC[[#This Row],[normalized cost]]+groupC[[#This Row],[normalized weight]]&gt;1, 1, 0)</f>
        <v>0</v>
      </c>
    </row>
    <row r="3324" spans="1:6" x14ac:dyDescent="0.75">
      <c r="A3324">
        <v>22992.99352</v>
      </c>
      <c r="B3324">
        <v>60065.965259999997</v>
      </c>
      <c r="C3324">
        <v>0</v>
      </c>
      <c r="D3324">
        <f>(groupC[[#This Row],[Cost (USD)]]-MIN(groupC[Cost (USD)]))/(MAX(groupC[Cost (USD)])-MIN(groupC[Cost (USD)]))</f>
        <v>0.41020723881422022</v>
      </c>
      <c r="E3324">
        <f>(groupC[[#This Row],[Weight (lbs)]]-MIN(groupC[Weight (lbs)]))/(MAX(groupC[Weight (lbs)])-MIN(groupC[Weight (lbs)]))</f>
        <v>0.53369078020063876</v>
      </c>
      <c r="F3324">
        <f>IF(groupC[[#This Row],[normalized cost]]+groupC[[#This Row],[normalized weight]]&gt;1, 1, 0)</f>
        <v>0</v>
      </c>
    </row>
    <row r="3325" spans="1:6" x14ac:dyDescent="0.75">
      <c r="A3325">
        <v>22481.418969999999</v>
      </c>
      <c r="B3325">
        <v>58875.936909999997</v>
      </c>
      <c r="C3325">
        <v>0</v>
      </c>
      <c r="D3325">
        <f>(groupC[[#This Row],[Cost (USD)]]-MIN(groupC[Cost (USD)]))/(MAX(groupC[Cost (USD)])-MIN(groupC[Cost (USD)]))</f>
        <v>0.32963414339294417</v>
      </c>
      <c r="E3325">
        <f>(groupC[[#This Row],[Weight (lbs)]]-MIN(groupC[Weight (lbs)]))/(MAX(groupC[Weight (lbs)])-MIN(groupC[Weight (lbs)]))</f>
        <v>0.40309878575284785</v>
      </c>
      <c r="F3325">
        <f>IF(groupC[[#This Row],[normalized cost]]+groupC[[#This Row],[normalized weight]]&gt;1, 1, 0)</f>
        <v>0</v>
      </c>
    </row>
    <row r="3326" spans="1:6" x14ac:dyDescent="0.75">
      <c r="A3326">
        <v>23819.90567</v>
      </c>
      <c r="B3326">
        <v>57654.701050000003</v>
      </c>
      <c r="C3326">
        <v>0</v>
      </c>
      <c r="D3326">
        <f>(groupC[[#This Row],[Cost (USD)]]-MIN(groupC[Cost (USD)]))/(MAX(groupC[Cost (USD)])-MIN(groupC[Cost (USD)]))</f>
        <v>0.54044607021613877</v>
      </c>
      <c r="E3326">
        <f>(groupC[[#This Row],[Weight (lbs)]]-MIN(groupC[Weight (lbs)]))/(MAX(groupC[Weight (lbs)])-MIN(groupC[Weight (lbs)]))</f>
        <v>0.26908212417620375</v>
      </c>
      <c r="F3326">
        <f>IF(groupC[[#This Row],[normalized cost]]+groupC[[#This Row],[normalized weight]]&gt;1, 1, 0)</f>
        <v>0</v>
      </c>
    </row>
    <row r="3327" spans="1:6" x14ac:dyDescent="0.75">
      <c r="A3327">
        <v>22630.28299</v>
      </c>
      <c r="B3327">
        <v>58492.642</v>
      </c>
      <c r="C3327">
        <v>0</v>
      </c>
      <c r="D3327">
        <f>(groupC[[#This Row],[Cost (USD)]]-MIN(groupC[Cost (USD)]))/(MAX(groupC[Cost (USD)])-MIN(groupC[Cost (USD)]))</f>
        <v>0.3530802567468137</v>
      </c>
      <c r="E3327">
        <f>(groupC[[#This Row],[Weight (lbs)]]-MIN(groupC[Weight (lbs)]))/(MAX(groupC[Weight (lbs)])-MIN(groupC[Weight (lbs)]))</f>
        <v>0.3610365552533929</v>
      </c>
      <c r="F3327">
        <f>IF(groupC[[#This Row],[normalized cost]]+groupC[[#This Row],[normalized weight]]&gt;1, 1, 0)</f>
        <v>0</v>
      </c>
    </row>
    <row r="3328" spans="1:6" x14ac:dyDescent="0.75">
      <c r="A3328">
        <v>21565.726190000001</v>
      </c>
      <c r="B3328">
        <v>57332.161319999999</v>
      </c>
      <c r="C3328">
        <v>0</v>
      </c>
      <c r="D3328">
        <f>(groupC[[#This Row],[Cost (USD)]]-MIN(groupC[Cost (USD)]))/(MAX(groupC[Cost (USD)])-MIN(groupC[Cost (USD)]))</f>
        <v>0.18541234475281798</v>
      </c>
      <c r="E3328">
        <f>(groupC[[#This Row],[Weight (lbs)]]-MIN(groupC[Weight (lbs)]))/(MAX(groupC[Weight (lbs)])-MIN(groupC[Weight (lbs)]))</f>
        <v>0.23368707948726636</v>
      </c>
      <c r="F3328">
        <f>IF(groupC[[#This Row],[normalized cost]]+groupC[[#This Row],[normalized weight]]&gt;1, 1, 0)</f>
        <v>0</v>
      </c>
    </row>
    <row r="3329" spans="1:6" x14ac:dyDescent="0.75">
      <c r="A3329">
        <v>23593.430970000001</v>
      </c>
      <c r="B3329">
        <v>58385.409379999997</v>
      </c>
      <c r="C3329">
        <v>0</v>
      </c>
      <c r="D3329">
        <f>(groupC[[#This Row],[Cost (USD)]]-MIN(groupC[Cost (USD)]))/(MAX(groupC[Cost (USD)])-MIN(groupC[Cost (USD)]))</f>
        <v>0.50477625901539647</v>
      </c>
      <c r="E3329">
        <f>(groupC[[#This Row],[Weight (lbs)]]-MIN(groupC[Weight (lbs)]))/(MAX(groupC[Weight (lbs)])-MIN(groupC[Weight (lbs)]))</f>
        <v>0.34926900222353241</v>
      </c>
      <c r="F3329">
        <f>IF(groupC[[#This Row],[normalized cost]]+groupC[[#This Row],[normalized weight]]&gt;1, 1, 0)</f>
        <v>0</v>
      </c>
    </row>
    <row r="3330" spans="1:6" x14ac:dyDescent="0.75">
      <c r="A3330">
        <v>23798.090479999999</v>
      </c>
      <c r="B3330">
        <v>57676.520049999999</v>
      </c>
      <c r="C3330">
        <v>0</v>
      </c>
      <c r="D3330">
        <f>(groupC[[#This Row],[Cost (USD)]]-MIN(groupC[Cost (USD)]))/(MAX(groupC[Cost (USD)])-MIN(groupC[Cost (USD)]))</f>
        <v>0.5370101733649304</v>
      </c>
      <c r="E3330">
        <f>(groupC[[#This Row],[Weight (lbs)]]-MIN(groupC[Weight (lbs)]))/(MAX(groupC[Weight (lbs)])-MIN(groupC[Weight (lbs)]))</f>
        <v>0.27147650976109827</v>
      </c>
      <c r="F3330">
        <f>IF(groupC[[#This Row],[normalized cost]]+groupC[[#This Row],[normalized weight]]&gt;1, 1, 0)</f>
        <v>0</v>
      </c>
    </row>
    <row r="3331" spans="1:6" x14ac:dyDescent="0.75">
      <c r="A3331">
        <v>24425.675090000001</v>
      </c>
      <c r="B3331">
        <v>57930.776030000001</v>
      </c>
      <c r="C3331">
        <v>0</v>
      </c>
      <c r="D3331">
        <f>(groupC[[#This Row],[Cost (USD)]]-MIN(groupC[Cost (USD)]))/(MAX(groupC[Cost (USD)])-MIN(groupC[Cost (USD)]))</f>
        <v>0.63585487677414876</v>
      </c>
      <c r="E3331">
        <f>(groupC[[#This Row],[Weight (lbs)]]-MIN(groupC[Weight (lbs)]))/(MAX(groupC[Weight (lbs)])-MIN(groupC[Weight (lbs)]))</f>
        <v>0.29937819422809259</v>
      </c>
      <c r="F3331">
        <f>IF(groupC[[#This Row],[normalized cost]]+groupC[[#This Row],[normalized weight]]&gt;1, 1, 0)</f>
        <v>0</v>
      </c>
    </row>
    <row r="3332" spans="1:6" x14ac:dyDescent="0.75">
      <c r="A3332">
        <v>23094.197990000001</v>
      </c>
      <c r="B3332">
        <v>56943.905039999998</v>
      </c>
      <c r="C3332">
        <v>0</v>
      </c>
      <c r="D3332">
        <f>(groupC[[#This Row],[Cost (USD)]]-MIN(groupC[Cost (USD)]))/(MAX(groupC[Cost (USD)])-MIN(groupC[Cost (USD)]))</f>
        <v>0.42614696337317198</v>
      </c>
      <c r="E3332">
        <f>(groupC[[#This Row],[Weight (lbs)]]-MIN(groupC[Weight (lbs)]))/(MAX(groupC[Weight (lbs)])-MIN(groupC[Weight (lbs)]))</f>
        <v>0.19108039540105942</v>
      </c>
      <c r="F3332">
        <f>IF(groupC[[#This Row],[normalized cost]]+groupC[[#This Row],[normalized weight]]&gt;1, 1, 0)</f>
        <v>0</v>
      </c>
    </row>
    <row r="3333" spans="1:6" x14ac:dyDescent="0.75">
      <c r="A3333">
        <v>23054.0363</v>
      </c>
      <c r="B3333">
        <v>60018.867039999997</v>
      </c>
      <c r="C3333">
        <v>0</v>
      </c>
      <c r="D3333">
        <f>(groupC[[#This Row],[Cost (USD)]]-MIN(groupC[Cost (USD)]))/(MAX(groupC[Cost (USD)])-MIN(groupC[Cost (USD)]))</f>
        <v>0.4198214890495377</v>
      </c>
      <c r="E3333">
        <f>(groupC[[#This Row],[Weight (lbs)]]-MIN(groupC[Weight (lbs)]))/(MAX(groupC[Weight (lbs)])-MIN(groupC[Weight (lbs)]))</f>
        <v>0.528522289479606</v>
      </c>
      <c r="F3333">
        <f>IF(groupC[[#This Row],[normalized cost]]+groupC[[#This Row],[normalized weight]]&gt;1, 1, 0)</f>
        <v>0</v>
      </c>
    </row>
    <row r="3334" spans="1:6" x14ac:dyDescent="0.75">
      <c r="A3334">
        <v>23587.029910000001</v>
      </c>
      <c r="B3334">
        <v>57629.178760000003</v>
      </c>
      <c r="C3334">
        <v>0</v>
      </c>
      <c r="D3334">
        <f>(groupC[[#This Row],[Cost (USD)]]-MIN(groupC[Cost (USD)]))/(MAX(groupC[Cost (USD)])-MIN(groupC[Cost (USD)]))</f>
        <v>0.50376809076664886</v>
      </c>
      <c r="E3334">
        <f>(groupC[[#This Row],[Weight (lbs)]]-MIN(groupC[Weight (lbs)]))/(MAX(groupC[Weight (lbs)])-MIN(groupC[Weight (lbs)]))</f>
        <v>0.26628134488890781</v>
      </c>
      <c r="F3334">
        <f>IF(groupC[[#This Row],[normalized cost]]+groupC[[#This Row],[normalized weight]]&gt;1, 1, 0)</f>
        <v>0</v>
      </c>
    </row>
    <row r="3335" spans="1:6" x14ac:dyDescent="0.75">
      <c r="A3335">
        <v>22789.931059999999</v>
      </c>
      <c r="B3335">
        <v>61326.165979999998</v>
      </c>
      <c r="C3335">
        <v>0</v>
      </c>
      <c r="D3335">
        <f>(groupC[[#This Row],[Cost (USD)]]-MIN(groupC[Cost (USD)]))/(MAX(groupC[Cost (USD)])-MIN(groupC[Cost (USD)]))</f>
        <v>0.37822486016372031</v>
      </c>
      <c r="E3335">
        <f>(groupC[[#This Row],[Weight (lbs)]]-MIN(groupC[Weight (lbs)]))/(MAX(groupC[Weight (lbs)])-MIN(groupC[Weight (lbs)]))</f>
        <v>0.67198338930473445</v>
      </c>
      <c r="F3335">
        <f>IF(groupC[[#This Row],[normalized cost]]+groupC[[#This Row],[normalized weight]]&gt;1, 1, 0)</f>
        <v>1</v>
      </c>
    </row>
    <row r="3336" spans="1:6" x14ac:dyDescent="0.75">
      <c r="A3336">
        <v>23239.27188</v>
      </c>
      <c r="B3336">
        <v>59686.151270000002</v>
      </c>
      <c r="C3336">
        <v>0</v>
      </c>
      <c r="D3336">
        <f>(groupC[[#This Row],[Cost (USD)]]-MIN(groupC[Cost (USD)]))/(MAX(groupC[Cost (USD)])-MIN(groupC[Cost (USD)]))</f>
        <v>0.44899613048304021</v>
      </c>
      <c r="E3336">
        <f>(groupC[[#This Row],[Weight (lbs)]]-MIN(groupC[Weight (lbs)]))/(MAX(groupC[Weight (lbs)])-MIN(groupC[Weight (lbs)]))</f>
        <v>0.49201054084056578</v>
      </c>
      <c r="F3336">
        <f>IF(groupC[[#This Row],[normalized cost]]+groupC[[#This Row],[normalized weight]]&gt;1, 1, 0)</f>
        <v>0</v>
      </c>
    </row>
    <row r="3337" spans="1:6" x14ac:dyDescent="0.75">
      <c r="A3337">
        <v>24003.898519999999</v>
      </c>
      <c r="B3337">
        <v>59475.882369999999</v>
      </c>
      <c r="C3337">
        <v>0</v>
      </c>
      <c r="D3337">
        <f>(groupC[[#This Row],[Cost (USD)]]-MIN(groupC[Cost (USD)]))/(MAX(groupC[Cost (USD)])-MIN(groupC[Cost (USD)]))</f>
        <v>0.56942498142249653</v>
      </c>
      <c r="E3337">
        <f>(groupC[[#This Row],[Weight (lbs)]]-MIN(groupC[Weight (lbs)]))/(MAX(groupC[Weight (lbs)])-MIN(groupC[Weight (lbs)]))</f>
        <v>0.46893593507899428</v>
      </c>
      <c r="F3337">
        <f>IF(groupC[[#This Row],[normalized cost]]+groupC[[#This Row],[normalized weight]]&gt;1, 1, 0)</f>
        <v>1</v>
      </c>
    </row>
    <row r="3338" spans="1:6" x14ac:dyDescent="0.75">
      <c r="A3338">
        <v>21132.7745</v>
      </c>
      <c r="B3338">
        <v>59928.584779999997</v>
      </c>
      <c r="C3338">
        <v>0</v>
      </c>
      <c r="D3338">
        <f>(groupC[[#This Row],[Cost (USD)]]-MIN(groupC[Cost (USD)]))/(MAX(groupC[Cost (USD)])-MIN(groupC[Cost (USD)]))</f>
        <v>0.11722236573378199</v>
      </c>
      <c r="E3338">
        <f>(groupC[[#This Row],[Weight (lbs)]]-MIN(groupC[Weight (lbs)]))/(MAX(groupC[Weight (lbs)])-MIN(groupC[Weight (lbs)]))</f>
        <v>0.51861484450432127</v>
      </c>
      <c r="F3338">
        <f>IF(groupC[[#This Row],[normalized cost]]+groupC[[#This Row],[normalized weight]]&gt;1, 1, 0)</f>
        <v>0</v>
      </c>
    </row>
    <row r="3339" spans="1:6" x14ac:dyDescent="0.75">
      <c r="A3339">
        <v>23367.246749999998</v>
      </c>
      <c r="B3339">
        <v>59590.812469999997</v>
      </c>
      <c r="C3339">
        <v>0</v>
      </c>
      <c r="D3339">
        <f>(groupC[[#This Row],[Cost (USD)]]-MIN(groupC[Cost (USD)]))/(MAX(groupC[Cost (USD)])-MIN(groupC[Cost (USD)]))</f>
        <v>0.46915219847359063</v>
      </c>
      <c r="E3339">
        <f>(groupC[[#This Row],[Weight (lbs)]]-MIN(groupC[Weight (lbs)]))/(MAX(groupC[Weight (lbs)])-MIN(groupC[Weight (lbs)]))</f>
        <v>0.4815481984600169</v>
      </c>
      <c r="F3339">
        <f>IF(groupC[[#This Row],[normalized cost]]+groupC[[#This Row],[normalized weight]]&gt;1, 1, 0)</f>
        <v>0</v>
      </c>
    </row>
    <row r="3340" spans="1:6" x14ac:dyDescent="0.75">
      <c r="A3340">
        <v>23557.461019999999</v>
      </c>
      <c r="B3340">
        <v>59505.056859999997</v>
      </c>
      <c r="C3340">
        <v>0</v>
      </c>
      <c r="D3340">
        <f>(groupC[[#This Row],[Cost (USD)]]-MIN(groupC[Cost (USD)]))/(MAX(groupC[Cost (USD)])-MIN(groupC[Cost (USD)]))</f>
        <v>0.49911098459224795</v>
      </c>
      <c r="E3340">
        <f>(groupC[[#This Row],[Weight (lbs)]]-MIN(groupC[Weight (lbs)]))/(MAX(groupC[Weight (lbs)])-MIN(groupC[Weight (lbs)]))</f>
        <v>0.47213750152579098</v>
      </c>
      <c r="F3340">
        <f>IF(groupC[[#This Row],[normalized cost]]+groupC[[#This Row],[normalized weight]]&gt;1, 1, 0)</f>
        <v>0</v>
      </c>
    </row>
    <row r="3341" spans="1:6" x14ac:dyDescent="0.75">
      <c r="A3341">
        <v>23673.344410000002</v>
      </c>
      <c r="B3341">
        <v>59826.558539999998</v>
      </c>
      <c r="C3341">
        <v>0</v>
      </c>
      <c r="D3341">
        <f>(groupC[[#This Row],[Cost (USD)]]-MIN(groupC[Cost (USD)]))/(MAX(groupC[Cost (USD)])-MIN(groupC[Cost (USD)]))</f>
        <v>0.51736264202948978</v>
      </c>
      <c r="E3341">
        <f>(groupC[[#This Row],[Weight (lbs)]]-MIN(groupC[Weight (lbs)]))/(MAX(groupC[Weight (lbs)])-MIN(groupC[Weight (lbs)]))</f>
        <v>0.50741863210517213</v>
      </c>
      <c r="F3341">
        <f>IF(groupC[[#This Row],[normalized cost]]+groupC[[#This Row],[normalized weight]]&gt;1, 1, 0)</f>
        <v>1</v>
      </c>
    </row>
    <row r="3342" spans="1:6" x14ac:dyDescent="0.75">
      <c r="A3342">
        <v>23856.16013</v>
      </c>
      <c r="B3342">
        <v>59228.298940000001</v>
      </c>
      <c r="C3342">
        <v>0</v>
      </c>
      <c r="D3342">
        <f>(groupC[[#This Row],[Cost (USD)]]-MIN(groupC[Cost (USD)]))/(MAX(groupC[Cost (USD)])-MIN(groupC[Cost (USD)]))</f>
        <v>0.54615615502201287</v>
      </c>
      <c r="E3342">
        <f>(groupC[[#This Row],[Weight (lbs)]]-MIN(groupC[Weight (lbs)]))/(MAX(groupC[Weight (lbs)])-MIN(groupC[Weight (lbs)]))</f>
        <v>0.44176648662348073</v>
      </c>
      <c r="F3342">
        <f>IF(groupC[[#This Row],[normalized cost]]+groupC[[#This Row],[normalized weight]]&gt;1, 1, 0)</f>
        <v>0</v>
      </c>
    </row>
    <row r="3343" spans="1:6" x14ac:dyDescent="0.75">
      <c r="A3343">
        <v>22946.15624</v>
      </c>
      <c r="B3343">
        <v>60232.960449999999</v>
      </c>
      <c r="C3343">
        <v>0</v>
      </c>
      <c r="D3343">
        <f>(groupC[[#This Row],[Cost (USD)]]-MIN(groupC[Cost (USD)]))/(MAX(groupC[Cost (USD)])-MIN(groupC[Cost (USD)]))</f>
        <v>0.40283035771113757</v>
      </c>
      <c r="E3343">
        <f>(groupC[[#This Row],[Weight (lbs)]]-MIN(groupC[Weight (lbs)]))/(MAX(groupC[Weight (lbs)])-MIN(groupC[Weight (lbs)]))</f>
        <v>0.55201659145151183</v>
      </c>
      <c r="F3343">
        <f>IF(groupC[[#This Row],[normalized cost]]+groupC[[#This Row],[normalized weight]]&gt;1, 1, 0)</f>
        <v>0</v>
      </c>
    </row>
    <row r="3344" spans="1:6" x14ac:dyDescent="0.75">
      <c r="A3344">
        <v>23104.508839999999</v>
      </c>
      <c r="B3344">
        <v>58510.457470000001</v>
      </c>
      <c r="C3344">
        <v>0</v>
      </c>
      <c r="D3344">
        <f>(groupC[[#This Row],[Cost (USD)]]-MIN(groupC[Cost (USD)]))/(MAX(groupC[Cost (USD)])-MIN(groupC[Cost (USD)]))</f>
        <v>0.42777092434019875</v>
      </c>
      <c r="E3344">
        <f>(groupC[[#This Row],[Weight (lbs)]]-MIN(groupC[Weight (lbs)]))/(MAX(groupC[Weight (lbs)])-MIN(groupC[Weight (lbs)]))</f>
        <v>0.36299159923139979</v>
      </c>
      <c r="F3344">
        <f>IF(groupC[[#This Row],[normalized cost]]+groupC[[#This Row],[normalized weight]]&gt;1, 1, 0)</f>
        <v>0</v>
      </c>
    </row>
    <row r="3345" spans="1:6" x14ac:dyDescent="0.75">
      <c r="A3345">
        <v>22208.547920000001</v>
      </c>
      <c r="B3345">
        <v>59699.451009999997</v>
      </c>
      <c r="C3345">
        <v>0</v>
      </c>
      <c r="D3345">
        <f>(groupC[[#This Row],[Cost (USD)]]-MIN(groupC[Cost (USD)]))/(MAX(groupC[Cost (USD)])-MIN(groupC[Cost (USD)]))</f>
        <v>0.2866568976535821</v>
      </c>
      <c r="E3345">
        <f>(groupC[[#This Row],[Weight (lbs)]]-MIN(groupC[Weight (lbs)]))/(MAX(groupC[Weight (lbs)])-MIN(groupC[Weight (lbs)]))</f>
        <v>0.49347003512256032</v>
      </c>
      <c r="F3345">
        <f>IF(groupC[[#This Row],[normalized cost]]+groupC[[#This Row],[normalized weight]]&gt;1, 1, 0)</f>
        <v>0</v>
      </c>
    </row>
    <row r="3346" spans="1:6" x14ac:dyDescent="0.75">
      <c r="A3346">
        <v>24149.67901</v>
      </c>
      <c r="B3346">
        <v>62010.33066</v>
      </c>
      <c r="C3346">
        <v>0</v>
      </c>
      <c r="D3346">
        <f>(groupC[[#This Row],[Cost (USD)]]-MIN(groupC[Cost (USD)]))/(MAX(groupC[Cost (USD)])-MIN(groupC[Cost (USD)]))</f>
        <v>0.59238543817573108</v>
      </c>
      <c r="E3346">
        <f>(groupC[[#This Row],[Weight (lbs)]]-MIN(groupC[Weight (lbs)]))/(MAX(groupC[Weight (lbs)])-MIN(groupC[Weight (lbs)]))</f>
        <v>0.7470626343428336</v>
      </c>
      <c r="F3346">
        <f>IF(groupC[[#This Row],[normalized cost]]+groupC[[#This Row],[normalized weight]]&gt;1, 1, 0)</f>
        <v>1</v>
      </c>
    </row>
    <row r="3347" spans="1:6" x14ac:dyDescent="0.75">
      <c r="A3347">
        <v>22705.323980000001</v>
      </c>
      <c r="B3347">
        <v>60482.11118</v>
      </c>
      <c r="C3347">
        <v>0</v>
      </c>
      <c r="D3347">
        <f>(groupC[[#This Row],[Cost (USD)]]-MIN(groupC[Cost (USD)]))/(MAX(groupC[Cost (USD)])-MIN(groupC[Cost (USD)]))</f>
        <v>0.364899227897308</v>
      </c>
      <c r="E3347">
        <f>(groupC[[#This Row],[Weight (lbs)]]-MIN(groupC[Weight (lbs)]))/(MAX(groupC[Weight (lbs)])-MIN(groupC[Weight (lbs)]))</f>
        <v>0.57935803314810941</v>
      </c>
      <c r="F3347">
        <f>IF(groupC[[#This Row],[normalized cost]]+groupC[[#This Row],[normalized weight]]&gt;1, 1, 0)</f>
        <v>0</v>
      </c>
    </row>
    <row r="3348" spans="1:6" x14ac:dyDescent="0.75">
      <c r="A3348">
        <v>22319.36622</v>
      </c>
      <c r="B3348">
        <v>57527.93434</v>
      </c>
      <c r="C3348">
        <v>0</v>
      </c>
      <c r="D3348">
        <f>(groupC[[#This Row],[Cost (USD)]]-MIN(groupC[Cost (USD)]))/(MAX(groupC[Cost (USD)])-MIN(groupC[Cost (USD)]))</f>
        <v>0.30411080238813837</v>
      </c>
      <c r="E3348">
        <f>(groupC[[#This Row],[Weight (lbs)]]-MIN(groupC[Weight (lbs)]))/(MAX(groupC[Weight (lbs)])-MIN(groupC[Weight (lbs)]))</f>
        <v>0.25517092828874011</v>
      </c>
      <c r="F3348">
        <f>IF(groupC[[#This Row],[normalized cost]]+groupC[[#This Row],[normalized weight]]&gt;1, 1, 0)</f>
        <v>0</v>
      </c>
    </row>
    <row r="3349" spans="1:6" x14ac:dyDescent="0.75">
      <c r="A3349">
        <v>23238.463039999999</v>
      </c>
      <c r="B3349">
        <v>58953.266530000001</v>
      </c>
      <c r="C3349">
        <v>0</v>
      </c>
      <c r="D3349">
        <f>(groupC[[#This Row],[Cost (USD)]]-MIN(groupC[Cost (USD)]))/(MAX(groupC[Cost (USD)])-MIN(groupC[Cost (USD)]))</f>
        <v>0.44886873801892979</v>
      </c>
      <c r="E3349">
        <f>(groupC[[#This Row],[Weight (lbs)]]-MIN(groupC[Weight (lbs)]))/(MAX(groupC[Weight (lbs)])-MIN(groupC[Weight (lbs)]))</f>
        <v>0.41158482669942725</v>
      </c>
      <c r="F3349">
        <f>IF(groupC[[#This Row],[normalized cost]]+groupC[[#This Row],[normalized weight]]&gt;1, 1, 0)</f>
        <v>0</v>
      </c>
    </row>
    <row r="3350" spans="1:6" x14ac:dyDescent="0.75">
      <c r="A3350">
        <v>21616.744890000002</v>
      </c>
      <c r="B3350">
        <v>60467.949280000001</v>
      </c>
      <c r="C3350">
        <v>0</v>
      </c>
      <c r="D3350">
        <f>(groupC[[#This Row],[Cost (USD)]]-MIN(groupC[Cost (USD)]))/(MAX(groupC[Cost (USD)])-MIN(groupC[Cost (USD)]))</f>
        <v>0.19344780035429285</v>
      </c>
      <c r="E3350">
        <f>(groupC[[#This Row],[Weight (lbs)]]-MIN(groupC[Weight (lbs)]))/(MAX(groupC[Weight (lbs)])-MIN(groupC[Weight (lbs)]))</f>
        <v>0.57780392667142744</v>
      </c>
      <c r="F3350">
        <f>IF(groupC[[#This Row],[normalized cost]]+groupC[[#This Row],[normalized weight]]&gt;1, 1, 0)</f>
        <v>0</v>
      </c>
    </row>
    <row r="3351" spans="1:6" x14ac:dyDescent="0.75">
      <c r="A3351">
        <v>22541.598689999999</v>
      </c>
      <c r="B3351">
        <v>58533.789409999998</v>
      </c>
      <c r="C3351">
        <v>0</v>
      </c>
      <c r="D3351">
        <f>(groupC[[#This Row],[Cost (USD)]]-MIN(groupC[Cost (USD)]))/(MAX(groupC[Cost (USD)])-MIN(groupC[Cost (USD)]))</f>
        <v>0.3391124615031505</v>
      </c>
      <c r="E3351">
        <f>(groupC[[#This Row],[Weight (lbs)]]-MIN(groupC[Weight (lbs)]))/(MAX(groupC[Weight (lbs)])-MIN(groupC[Weight (lbs)]))</f>
        <v>0.36555201266939535</v>
      </c>
      <c r="F3351">
        <f>IF(groupC[[#This Row],[normalized cost]]+groupC[[#This Row],[normalized weight]]&gt;1, 1, 0)</f>
        <v>0</v>
      </c>
    </row>
    <row r="3352" spans="1:6" x14ac:dyDescent="0.75">
      <c r="A3352">
        <v>22470.17974</v>
      </c>
      <c r="B3352">
        <v>58938.034500000002</v>
      </c>
      <c r="C3352">
        <v>0</v>
      </c>
      <c r="D3352">
        <f>(groupC[[#This Row],[Cost (USD)]]-MIN(groupC[Cost (USD)]))/(MAX(groupC[Cost (USD)])-MIN(groupC[Cost (USD)]))</f>
        <v>0.32786396238755283</v>
      </c>
      <c r="E3352">
        <f>(groupC[[#This Row],[Weight (lbs)]]-MIN(groupC[Weight (lbs)]))/(MAX(groupC[Weight (lbs)])-MIN(groupC[Weight (lbs)]))</f>
        <v>0.40991328570026664</v>
      </c>
      <c r="F3352">
        <f>IF(groupC[[#This Row],[normalized cost]]+groupC[[#This Row],[normalized weight]]&gt;1, 1, 0)</f>
        <v>0</v>
      </c>
    </row>
    <row r="3353" spans="1:6" x14ac:dyDescent="0.75">
      <c r="A3353">
        <v>22544.93087</v>
      </c>
      <c r="B3353">
        <v>62006.70147</v>
      </c>
      <c r="C3353">
        <v>0</v>
      </c>
      <c r="D3353">
        <f>(groupC[[#This Row],[Cost (USD)]]-MIN(groupC[Cost (USD)]))/(MAX(groupC[Cost (USD)])-MIN(groupC[Cost (USD)]))</f>
        <v>0.3396372805292357</v>
      </c>
      <c r="E3353">
        <f>(groupC[[#This Row],[Weight (lbs)]]-MIN(groupC[Weight (lbs)]))/(MAX(groupC[Weight (lbs)])-MIN(groupC[Weight (lbs)]))</f>
        <v>0.74666437226753946</v>
      </c>
      <c r="F3353">
        <f>IF(groupC[[#This Row],[normalized cost]]+groupC[[#This Row],[normalized weight]]&gt;1, 1, 0)</f>
        <v>1</v>
      </c>
    </row>
    <row r="3354" spans="1:6" x14ac:dyDescent="0.75">
      <c r="A3354">
        <v>23666.434239999999</v>
      </c>
      <c r="B3354">
        <v>58256.971120000002</v>
      </c>
      <c r="C3354">
        <v>0</v>
      </c>
      <c r="D3354">
        <f>(groupC[[#This Row],[Cost (USD)]]-MIN(groupC[Cost (USD)]))/(MAX(groupC[Cost (USD)])-MIN(groupC[Cost (USD)]))</f>
        <v>0.51627428885244553</v>
      </c>
      <c r="E3354">
        <f>(groupC[[#This Row],[Weight (lbs)]]-MIN(groupC[Weight (lbs)]))/(MAX(groupC[Weight (lbs)])-MIN(groupC[Weight (lbs)]))</f>
        <v>0.33517437285037227</v>
      </c>
      <c r="F3354">
        <f>IF(groupC[[#This Row],[normalized cost]]+groupC[[#This Row],[normalized weight]]&gt;1, 1, 0)</f>
        <v>0</v>
      </c>
    </row>
    <row r="3355" spans="1:6" x14ac:dyDescent="0.75">
      <c r="A3355">
        <v>24268.146260000001</v>
      </c>
      <c r="B3355">
        <v>58023.962229999997</v>
      </c>
      <c r="C3355">
        <v>0</v>
      </c>
      <c r="D3355">
        <f>(groupC[[#This Row],[Cost (USD)]]-MIN(groupC[Cost (USD)]))/(MAX(groupC[Cost (USD)])-MIN(groupC[Cost (USD)]))</f>
        <v>0.61104405408722673</v>
      </c>
      <c r="E3355">
        <f>(groupC[[#This Row],[Weight (lbs)]]-MIN(groupC[Weight (lbs)]))/(MAX(groupC[Weight (lbs)])-MIN(groupC[Weight (lbs)]))</f>
        <v>0.3096043133898842</v>
      </c>
      <c r="F3355">
        <f>IF(groupC[[#This Row],[normalized cost]]+groupC[[#This Row],[normalized weight]]&gt;1, 1, 0)</f>
        <v>0</v>
      </c>
    </row>
    <row r="3356" spans="1:6" x14ac:dyDescent="0.75">
      <c r="A3356">
        <v>24519.329010000001</v>
      </c>
      <c r="B3356">
        <v>60536.62515</v>
      </c>
      <c r="C3356">
        <v>0</v>
      </c>
      <c r="D3356">
        <f>(groupC[[#This Row],[Cost (USD)]]-MIN(groupC[Cost (USD)]))/(MAX(groupC[Cost (USD)])-MIN(groupC[Cost (USD)]))</f>
        <v>0.65060538817612634</v>
      </c>
      <c r="E3356">
        <f>(groupC[[#This Row],[Weight (lbs)]]-MIN(groupC[Weight (lbs)]))/(MAX(groupC[Weight (lbs)])-MIN(groupC[Weight (lbs)]))</f>
        <v>0.58534031757651561</v>
      </c>
      <c r="F3356">
        <f>IF(groupC[[#This Row],[normalized cost]]+groupC[[#This Row],[normalized weight]]&gt;1, 1, 0)</f>
        <v>1</v>
      </c>
    </row>
    <row r="3357" spans="1:6" x14ac:dyDescent="0.75">
      <c r="A3357">
        <v>24102.122759999998</v>
      </c>
      <c r="B3357">
        <v>59215.960509999997</v>
      </c>
      <c r="C3357">
        <v>0</v>
      </c>
      <c r="D3357">
        <f>(groupC[[#This Row],[Cost (USD)]]-MIN(groupC[Cost (USD)]))/(MAX(groupC[Cost (USD)])-MIN(groupC[Cost (USD)]))</f>
        <v>0.58489531915177229</v>
      </c>
      <c r="E3357">
        <f>(groupC[[#This Row],[Weight (lbs)]]-MIN(groupC[Weight (lbs)]))/(MAX(groupC[Weight (lbs)])-MIN(groupC[Weight (lbs)]))</f>
        <v>0.44041248511414283</v>
      </c>
      <c r="F3357">
        <f>IF(groupC[[#This Row],[normalized cost]]+groupC[[#This Row],[normalized weight]]&gt;1, 1, 0)</f>
        <v>1</v>
      </c>
    </row>
    <row r="3358" spans="1:6" x14ac:dyDescent="0.75">
      <c r="A3358">
        <v>23387.897430000001</v>
      </c>
      <c r="B3358">
        <v>60673.327510000003</v>
      </c>
      <c r="C3358">
        <v>0</v>
      </c>
      <c r="D3358">
        <f>(groupC[[#This Row],[Cost (USD)]]-MIN(groupC[Cost (USD)]))/(MAX(groupC[Cost (USD)])-MIN(groupC[Cost (USD)]))</f>
        <v>0.47240468476352515</v>
      </c>
      <c r="E3358">
        <f>(groupC[[#This Row],[Weight (lbs)]]-MIN(groupC[Weight (lbs)]))/(MAX(groupC[Weight (lbs)])-MIN(groupC[Weight (lbs)]))</f>
        <v>0.60034183736225888</v>
      </c>
      <c r="F3358">
        <f>IF(groupC[[#This Row],[normalized cost]]+groupC[[#This Row],[normalized weight]]&gt;1, 1, 0)</f>
        <v>1</v>
      </c>
    </row>
    <row r="3359" spans="1:6" x14ac:dyDescent="0.75">
      <c r="A3359">
        <v>22893.996459999998</v>
      </c>
      <c r="B3359">
        <v>57542.498570000003</v>
      </c>
      <c r="C3359">
        <v>0</v>
      </c>
      <c r="D3359">
        <f>(groupC[[#This Row],[Cost (USD)]]-MIN(groupC[Cost (USD)]))/(MAX(groupC[Cost (USD)])-MIN(groupC[Cost (USD)]))</f>
        <v>0.39461518177814231</v>
      </c>
      <c r="E3359">
        <f>(groupC[[#This Row],[Weight (lbs)]]-MIN(groupC[Weight (lbs)]))/(MAX(groupC[Weight (lbs)])-MIN(groupC[Weight (lbs)]))</f>
        <v>0.25676918587923936</v>
      </c>
      <c r="F3359">
        <f>IF(groupC[[#This Row],[normalized cost]]+groupC[[#This Row],[normalized weight]]&gt;1, 1, 0)</f>
        <v>0</v>
      </c>
    </row>
    <row r="3360" spans="1:6" x14ac:dyDescent="0.75">
      <c r="A3360">
        <v>23741.690139999999</v>
      </c>
      <c r="B3360">
        <v>57445.523630000003</v>
      </c>
      <c r="C3360">
        <v>0</v>
      </c>
      <c r="D3360">
        <f>(groupC[[#This Row],[Cost (USD)]]-MIN(groupC[Cost (USD)]))/(MAX(groupC[Cost (USD)])-MIN(groupC[Cost (USD)]))</f>
        <v>0.52812710837154397</v>
      </c>
      <c r="E3360">
        <f>(groupC[[#This Row],[Weight (lbs)]]-MIN(groupC[Weight (lbs)]))/(MAX(groupC[Weight (lbs)])-MIN(groupC[Weight (lbs)]))</f>
        <v>0.24612729585531276</v>
      </c>
      <c r="F3360">
        <f>IF(groupC[[#This Row],[normalized cost]]+groupC[[#This Row],[normalized weight]]&gt;1, 1, 0)</f>
        <v>0</v>
      </c>
    </row>
    <row r="3361" spans="1:6" x14ac:dyDescent="0.75">
      <c r="A3361">
        <v>22435.78512</v>
      </c>
      <c r="B3361">
        <v>55998.474470000001</v>
      </c>
      <c r="C3361">
        <v>0</v>
      </c>
      <c r="D3361">
        <f>(groupC[[#This Row],[Cost (USD)]]-MIN(groupC[Cost (USD)]))/(MAX(groupC[Cost (USD)])-MIN(groupC[Cost (USD)]))</f>
        <v>0.32244680275903254</v>
      </c>
      <c r="E3361">
        <f>(groupC[[#This Row],[Weight (lbs)]]-MIN(groupC[Weight (lbs)]))/(MAX(groupC[Weight (lbs)])-MIN(groupC[Weight (lbs)]))</f>
        <v>8.7330208484746638E-2</v>
      </c>
      <c r="F3361">
        <f>IF(groupC[[#This Row],[normalized cost]]+groupC[[#This Row],[normalized weight]]&gt;1, 1, 0)</f>
        <v>0</v>
      </c>
    </row>
    <row r="3362" spans="1:6" x14ac:dyDescent="0.75">
      <c r="A3362">
        <v>23173.76268</v>
      </c>
      <c r="B3362">
        <v>57963.26741</v>
      </c>
      <c r="C3362">
        <v>0</v>
      </c>
      <c r="D3362">
        <f>(groupC[[#This Row],[Cost (USD)]]-MIN(groupC[Cost (USD)]))/(MAX(groupC[Cost (USD)])-MIN(groupC[Cost (USD)]))</f>
        <v>0.43867841819150521</v>
      </c>
      <c r="E3362">
        <f>(groupC[[#This Row],[Weight (lbs)]]-MIN(groupC[Weight (lbs)]))/(MAX(groupC[Weight (lbs)])-MIN(groupC[Weight (lbs)]))</f>
        <v>0.30294375139869356</v>
      </c>
      <c r="F3362">
        <f>IF(groupC[[#This Row],[normalized cost]]+groupC[[#This Row],[normalized weight]]&gt;1, 1, 0)</f>
        <v>0</v>
      </c>
    </row>
    <row r="3363" spans="1:6" x14ac:dyDescent="0.75">
      <c r="A3363">
        <v>24215.443019999999</v>
      </c>
      <c r="B3363">
        <v>60110.85542</v>
      </c>
      <c r="C3363">
        <v>0</v>
      </c>
      <c r="D3363">
        <f>(groupC[[#This Row],[Cost (USD)]]-MIN(groupC[Cost (USD)]))/(MAX(groupC[Cost (USD)])-MIN(groupC[Cost (USD)]))</f>
        <v>0.60274328309396563</v>
      </c>
      <c r="E3363">
        <f>(groupC[[#This Row],[Weight (lbs)]]-MIN(groupC[Weight (lbs)]))/(MAX(groupC[Weight (lbs)])-MIN(groupC[Weight (lbs)]))</f>
        <v>0.53861696160251937</v>
      </c>
      <c r="F3363">
        <f>IF(groupC[[#This Row],[normalized cost]]+groupC[[#This Row],[normalized weight]]&gt;1, 1, 0)</f>
        <v>1</v>
      </c>
    </row>
    <row r="3364" spans="1:6" x14ac:dyDescent="0.75">
      <c r="A3364">
        <v>22531.41966</v>
      </c>
      <c r="B3364">
        <v>57825.691010000002</v>
      </c>
      <c r="C3364">
        <v>0</v>
      </c>
      <c r="D3364">
        <f>(groupC[[#This Row],[Cost (USD)]]-MIN(groupC[Cost (USD)]))/(MAX(groupC[Cost (USD)])-MIN(groupC[Cost (USD)]))</f>
        <v>0.3375092622128692</v>
      </c>
      <c r="E3364">
        <f>(groupC[[#This Row],[Weight (lbs)]]-MIN(groupC[Weight (lbs)]))/(MAX(groupC[Weight (lbs)])-MIN(groupC[Weight (lbs)]))</f>
        <v>0.28784631572420161</v>
      </c>
      <c r="F3364">
        <f>IF(groupC[[#This Row],[normalized cost]]+groupC[[#This Row],[normalized weight]]&gt;1, 1, 0)</f>
        <v>0</v>
      </c>
    </row>
    <row r="3365" spans="1:6" x14ac:dyDescent="0.75">
      <c r="A3365">
        <v>22122.499199999998</v>
      </c>
      <c r="B3365">
        <v>60428.326679999998</v>
      </c>
      <c r="C3365">
        <v>0</v>
      </c>
      <c r="D3365">
        <f>(groupC[[#This Row],[Cost (USD)]]-MIN(groupC[Cost (USD)]))/(MAX(groupC[Cost (USD)])-MIN(groupC[Cost (USD)]))</f>
        <v>0.27310420679466652</v>
      </c>
      <c r="E3365">
        <f>(groupC[[#This Row],[Weight (lbs)]]-MIN(groupC[Weight (lbs)]))/(MAX(groupC[Weight (lbs)])-MIN(groupC[Weight (lbs)]))</f>
        <v>0.57345579970520244</v>
      </c>
      <c r="F3365">
        <f>IF(groupC[[#This Row],[normalized cost]]+groupC[[#This Row],[normalized weight]]&gt;1, 1, 0)</f>
        <v>0</v>
      </c>
    </row>
    <row r="3366" spans="1:6" x14ac:dyDescent="0.75">
      <c r="A3366">
        <v>22956.871289999999</v>
      </c>
      <c r="B3366">
        <v>57151.596949999999</v>
      </c>
      <c r="C3366">
        <v>0</v>
      </c>
      <c r="D3366">
        <f>(groupC[[#This Row],[Cost (USD)]]-MIN(groupC[Cost (USD)]))/(MAX(groupC[Cost (USD)])-MIN(groupC[Cost (USD)]))</f>
        <v>0.40451798026017499</v>
      </c>
      <c r="E3366">
        <f>(groupC[[#This Row],[Weight (lbs)]]-MIN(groupC[Weight (lbs)]))/(MAX(groupC[Weight (lbs)])-MIN(groupC[Weight (lbs)]))</f>
        <v>0.21387220599748027</v>
      </c>
      <c r="F3366">
        <f>IF(groupC[[#This Row],[normalized cost]]+groupC[[#This Row],[normalized weight]]&gt;1, 1, 0)</f>
        <v>0</v>
      </c>
    </row>
    <row r="3367" spans="1:6" x14ac:dyDescent="0.75">
      <c r="A3367">
        <v>22033.93561</v>
      </c>
      <c r="B3367">
        <v>59319.499589999999</v>
      </c>
      <c r="C3367">
        <v>0</v>
      </c>
      <c r="D3367">
        <f>(groupC[[#This Row],[Cost (USD)]]-MIN(groupC[Cost (USD)]))/(MAX(groupC[Cost (USD)])-MIN(groupC[Cost (USD)]))</f>
        <v>0.25915542340049535</v>
      </c>
      <c r="E3367">
        <f>(groupC[[#This Row],[Weight (lbs)]]-MIN(groupC[Weight (lbs)]))/(MAX(groupC[Weight (lbs)])-MIN(groupC[Weight (lbs)]))</f>
        <v>0.45177471439253747</v>
      </c>
      <c r="F3367">
        <f>IF(groupC[[#This Row],[normalized cost]]+groupC[[#This Row],[normalized weight]]&gt;1, 1, 0)</f>
        <v>0</v>
      </c>
    </row>
    <row r="3368" spans="1:6" x14ac:dyDescent="0.75">
      <c r="A3368">
        <v>23920.886119999999</v>
      </c>
      <c r="B3368">
        <v>60365.17454</v>
      </c>
      <c r="C3368">
        <v>0</v>
      </c>
      <c r="D3368">
        <f>(groupC[[#This Row],[Cost (USD)]]-MIN(groupC[Cost (USD)]))/(MAX(groupC[Cost (USD)])-MIN(groupC[Cost (USD)]))</f>
        <v>0.55635051157963766</v>
      </c>
      <c r="E3368">
        <f>(groupC[[#This Row],[Weight (lbs)]]-MIN(groupC[Weight (lbs)]))/(MAX(groupC[Weight (lbs)])-MIN(groupC[Weight (lbs)]))</f>
        <v>0.5665255749620306</v>
      </c>
      <c r="F3368">
        <f>IF(groupC[[#This Row],[normalized cost]]+groupC[[#This Row],[normalized weight]]&gt;1, 1, 0)</f>
        <v>1</v>
      </c>
    </row>
    <row r="3369" spans="1:6" x14ac:dyDescent="0.75">
      <c r="A3369">
        <v>23430.463629999998</v>
      </c>
      <c r="B3369">
        <v>58579.636250000003</v>
      </c>
      <c r="C3369">
        <v>0</v>
      </c>
      <c r="D3369">
        <f>(groupC[[#This Row],[Cost (USD)]]-MIN(groupC[Cost (USD)]))/(MAX(groupC[Cost (USD)])-MIN(groupC[Cost (USD)]))</f>
        <v>0.47910886990002366</v>
      </c>
      <c r="E3369">
        <f>(groupC[[#This Row],[Weight (lbs)]]-MIN(groupC[Weight (lbs)]))/(MAX(groupC[Weight (lbs)])-MIN(groupC[Weight (lbs)]))</f>
        <v>0.37058317875441299</v>
      </c>
      <c r="F3369">
        <f>IF(groupC[[#This Row],[normalized cost]]+groupC[[#This Row],[normalized weight]]&gt;1, 1, 0)</f>
        <v>0</v>
      </c>
    </row>
    <row r="3370" spans="1:6" x14ac:dyDescent="0.75">
      <c r="A3370">
        <v>22824.526460000001</v>
      </c>
      <c r="B3370">
        <v>57553.727749999998</v>
      </c>
      <c r="C3370">
        <v>0</v>
      </c>
      <c r="D3370">
        <f>(groupC[[#This Row],[Cost (USD)]]-MIN(groupC[Cost (USD)]))/(MAX(groupC[Cost (USD)])-MIN(groupC[Cost (USD)]))</f>
        <v>0.38367364268297849</v>
      </c>
      <c r="E3370">
        <f>(groupC[[#This Row],[Weight (lbs)]]-MIN(groupC[Weight (lbs)]))/(MAX(groupC[Weight (lbs)])-MIN(groupC[Weight (lbs)]))</f>
        <v>0.25800145989373036</v>
      </c>
      <c r="F3370">
        <f>IF(groupC[[#This Row],[normalized cost]]+groupC[[#This Row],[normalized weight]]&gt;1, 1, 0)</f>
        <v>0</v>
      </c>
    </row>
    <row r="3371" spans="1:6" x14ac:dyDescent="0.75">
      <c r="A3371">
        <v>22918.737219999999</v>
      </c>
      <c r="B3371">
        <v>58449.167869999997</v>
      </c>
      <c r="C3371">
        <v>0</v>
      </c>
      <c r="D3371">
        <f>(groupC[[#This Row],[Cost (USD)]]-MIN(groupC[Cost (USD)]))/(MAX(groupC[Cost (USD)])-MIN(groupC[Cost (USD)]))</f>
        <v>0.39851185649793619</v>
      </c>
      <c r="E3371">
        <f>(groupC[[#This Row],[Weight (lbs)]]-MIN(groupC[Weight (lbs)]))/(MAX(groupC[Weight (lbs)])-MIN(groupC[Weight (lbs)]))</f>
        <v>0.35626576694101125</v>
      </c>
      <c r="F3371">
        <f>IF(groupC[[#This Row],[normalized cost]]+groupC[[#This Row],[normalized weight]]&gt;1, 1, 0)</f>
        <v>0</v>
      </c>
    </row>
    <row r="3372" spans="1:6" x14ac:dyDescent="0.75">
      <c r="A3372">
        <v>21880.599310000001</v>
      </c>
      <c r="B3372">
        <v>58703.000010000003</v>
      </c>
      <c r="C3372">
        <v>0</v>
      </c>
      <c r="D3372">
        <f>(groupC[[#This Row],[Cost (USD)]]-MIN(groupC[Cost (USD)]))/(MAX(groupC[Cost (USD)])-MIN(groupC[Cost (USD)]))</f>
        <v>0.23500492503921974</v>
      </c>
      <c r="E3372">
        <f>(groupC[[#This Row],[Weight (lbs)]]-MIN(groupC[Weight (lbs)]))/(MAX(groupC[Weight (lbs)])-MIN(groupC[Weight (lbs)]))</f>
        <v>0.38412093981781842</v>
      </c>
      <c r="F3372">
        <f>IF(groupC[[#This Row],[normalized cost]]+groupC[[#This Row],[normalized weight]]&gt;1, 1, 0)</f>
        <v>0</v>
      </c>
    </row>
    <row r="3373" spans="1:6" x14ac:dyDescent="0.75">
      <c r="A3373">
        <v>23719.849709999999</v>
      </c>
      <c r="B3373">
        <v>59824.168230000003</v>
      </c>
      <c r="C3373">
        <v>0</v>
      </c>
      <c r="D3373">
        <f>(groupC[[#This Row],[Cost (USD)]]-MIN(groupC[Cost (USD)]))/(MAX(groupC[Cost (USD)])-MIN(groupC[Cost (USD)]))</f>
        <v>0.52468723621521463</v>
      </c>
      <c r="E3373">
        <f>(groupC[[#This Row],[Weight (lbs)]]-MIN(groupC[Weight (lbs)]))/(MAX(groupC[Weight (lbs)])-MIN(groupC[Weight (lbs)]))</f>
        <v>0.5071563229339261</v>
      </c>
      <c r="F3373">
        <f>IF(groupC[[#This Row],[normalized cost]]+groupC[[#This Row],[normalized weight]]&gt;1, 1, 0)</f>
        <v>1</v>
      </c>
    </row>
    <row r="3374" spans="1:6" x14ac:dyDescent="0.75">
      <c r="A3374">
        <v>23258.345600000001</v>
      </c>
      <c r="B3374">
        <v>60084.524429999998</v>
      </c>
      <c r="C3374">
        <v>0</v>
      </c>
      <c r="D3374">
        <f>(groupC[[#This Row],[Cost (USD)]]-MIN(groupC[Cost (USD)]))/(MAX(groupC[Cost (USD)])-MIN(groupC[Cost (USD)]))</f>
        <v>0.45200024525301602</v>
      </c>
      <c r="E3374">
        <f>(groupC[[#This Row],[Weight (lbs)]]-MIN(groupC[Weight (lbs)]))/(MAX(groupC[Weight (lbs)])-MIN(groupC[Weight (lbs)]))</f>
        <v>0.5357274367438174</v>
      </c>
      <c r="F3374">
        <f>IF(groupC[[#This Row],[normalized cost]]+groupC[[#This Row],[normalized weight]]&gt;1, 1, 0)</f>
        <v>0</v>
      </c>
    </row>
    <row r="3375" spans="1:6" x14ac:dyDescent="0.75">
      <c r="A3375">
        <v>23402.99696</v>
      </c>
      <c r="B3375">
        <v>58659.282590000003</v>
      </c>
      <c r="C3375">
        <v>0</v>
      </c>
      <c r="D3375">
        <f>(groupC[[#This Row],[Cost (USD)]]-MIN(groupC[Cost (USD)]))/(MAX(groupC[Cost (USD)])-MIN(groupC[Cost (USD)]))</f>
        <v>0.47478286380215479</v>
      </c>
      <c r="E3375">
        <f>(groupC[[#This Row],[Weight (lbs)]]-MIN(groupC[Weight (lbs)]))/(MAX(groupC[Weight (lbs)])-MIN(groupC[Weight (lbs)]))</f>
        <v>0.37932345321179611</v>
      </c>
      <c r="F3375">
        <f>IF(groupC[[#This Row],[normalized cost]]+groupC[[#This Row],[normalized weight]]&gt;1, 1, 0)</f>
        <v>0</v>
      </c>
    </row>
    <row r="3376" spans="1:6" x14ac:dyDescent="0.75">
      <c r="A3376">
        <v>23146.904460000002</v>
      </c>
      <c r="B3376">
        <v>61982.372380000001</v>
      </c>
      <c r="C3376">
        <v>0</v>
      </c>
      <c r="D3376">
        <f>(groupC[[#This Row],[Cost (USD)]]-MIN(groupC[Cost (USD)]))/(MAX(groupC[Cost (USD)])-MIN(groupC[Cost (USD)]))</f>
        <v>0.43444824309208818</v>
      </c>
      <c r="E3376">
        <f>(groupC[[#This Row],[Weight (lbs)]]-MIN(groupC[Weight (lbs)]))/(MAX(groupC[Weight (lbs)])-MIN(groupC[Weight (lbs)]))</f>
        <v>0.74399453302698715</v>
      </c>
      <c r="F3376">
        <f>IF(groupC[[#This Row],[normalized cost]]+groupC[[#This Row],[normalized weight]]&gt;1, 1, 0)</f>
        <v>1</v>
      </c>
    </row>
    <row r="3377" spans="1:6" x14ac:dyDescent="0.75">
      <c r="A3377">
        <v>22933.764599999999</v>
      </c>
      <c r="B3377">
        <v>59422.607559999997</v>
      </c>
      <c r="C3377">
        <v>0</v>
      </c>
      <c r="D3377">
        <f>(groupC[[#This Row],[Cost (USD)]]-MIN(groupC[Cost (USD)]))/(MAX(groupC[Cost (USD)])-MIN(groupC[Cost (USD)]))</f>
        <v>0.40087867189692689</v>
      </c>
      <c r="E3377">
        <f>(groupC[[#This Row],[Weight (lbs)]]-MIN(groupC[Weight (lbs)]))/(MAX(groupC[Weight (lbs)])-MIN(groupC[Weight (lbs)]))</f>
        <v>0.46308963428143141</v>
      </c>
      <c r="F3377">
        <f>IF(groupC[[#This Row],[normalized cost]]+groupC[[#This Row],[normalized weight]]&gt;1, 1, 0)</f>
        <v>0</v>
      </c>
    </row>
    <row r="3378" spans="1:6" x14ac:dyDescent="0.75">
      <c r="A3378">
        <v>24228.354350000001</v>
      </c>
      <c r="B3378">
        <v>59478.394610000003</v>
      </c>
      <c r="C3378">
        <v>0</v>
      </c>
      <c r="D3378">
        <f>(groupC[[#This Row],[Cost (USD)]]-MIN(groupC[Cost (USD)]))/(MAX(groupC[Cost (USD)])-MIN(groupC[Cost (USD)]))</f>
        <v>0.60477682018861945</v>
      </c>
      <c r="E3378">
        <f>(groupC[[#This Row],[Weight (lbs)]]-MIN(groupC[Weight (lbs)]))/(MAX(groupC[Weight (lbs)])-MIN(groupC[Weight (lbs)]))</f>
        <v>0.46921162467255062</v>
      </c>
      <c r="F3378">
        <f>IF(groupC[[#This Row],[normalized cost]]+groupC[[#This Row],[normalized weight]]&gt;1, 1, 0)</f>
        <v>1</v>
      </c>
    </row>
    <row r="3379" spans="1:6" x14ac:dyDescent="0.75">
      <c r="A3379">
        <v>22722.333890000002</v>
      </c>
      <c r="B3379">
        <v>58104.462420000003</v>
      </c>
      <c r="C3379">
        <v>0</v>
      </c>
      <c r="D3379">
        <f>(groupC[[#This Row],[Cost (USD)]]-MIN(groupC[Cost (USD)]))/(MAX(groupC[Cost (USD)])-MIN(groupC[Cost (USD)]))</f>
        <v>0.36757829217354571</v>
      </c>
      <c r="E3379">
        <f>(groupC[[#This Row],[Weight (lbs)]]-MIN(groupC[Weight (lbs)]))/(MAX(groupC[Weight (lbs)])-MIN(groupC[Weight (lbs)]))</f>
        <v>0.31843828811454256</v>
      </c>
      <c r="F3379">
        <f>IF(groupC[[#This Row],[normalized cost]]+groupC[[#This Row],[normalized weight]]&gt;1, 1, 0)</f>
        <v>0</v>
      </c>
    </row>
    <row r="3380" spans="1:6" x14ac:dyDescent="0.75">
      <c r="A3380">
        <v>21089.953659999999</v>
      </c>
      <c r="B3380">
        <v>59657.532249999997</v>
      </c>
      <c r="C3380">
        <v>0</v>
      </c>
      <c r="D3380">
        <f>(groupC[[#This Row],[Cost (USD)]]-MIN(groupC[Cost (USD)]))/(MAX(groupC[Cost (USD)])-MIN(groupC[Cost (USD)]))</f>
        <v>0.11047807474561767</v>
      </c>
      <c r="E3380">
        <f>(groupC[[#This Row],[Weight (lbs)]]-MIN(groupC[Weight (lbs)]))/(MAX(groupC[Weight (lbs)])-MIN(groupC[Weight (lbs)]))</f>
        <v>0.48886993087027231</v>
      </c>
      <c r="F3380">
        <f>IF(groupC[[#This Row],[normalized cost]]+groupC[[#This Row],[normalized weight]]&gt;1, 1, 0)</f>
        <v>0</v>
      </c>
    </row>
    <row r="3381" spans="1:6" x14ac:dyDescent="0.75">
      <c r="A3381">
        <v>23313.780439999999</v>
      </c>
      <c r="B3381">
        <v>57162.074569999997</v>
      </c>
      <c r="C3381">
        <v>0</v>
      </c>
      <c r="D3381">
        <f>(groupC[[#This Row],[Cost (USD)]]-MIN(groupC[Cost (USD)]))/(MAX(groupC[Cost (USD)])-MIN(groupC[Cost (USD)]))</f>
        <v>0.46073124380050634</v>
      </c>
      <c r="E3381">
        <f>(groupC[[#This Row],[Weight (lbs)]]-MIN(groupC[Weight (lbs)]))/(MAX(groupC[Weight (lbs)])-MIN(groupC[Weight (lbs)]))</f>
        <v>0.21502200490173815</v>
      </c>
      <c r="F3381">
        <f>IF(groupC[[#This Row],[normalized cost]]+groupC[[#This Row],[normalized weight]]&gt;1, 1, 0)</f>
        <v>0</v>
      </c>
    </row>
    <row r="3382" spans="1:6" x14ac:dyDescent="0.75">
      <c r="A3382">
        <v>23642.44326</v>
      </c>
      <c r="B3382">
        <v>57864.499089999998</v>
      </c>
      <c r="C3382">
        <v>0</v>
      </c>
      <c r="D3382">
        <f>(groupC[[#This Row],[Cost (USD)]]-MIN(groupC[Cost (USD)]))/(MAX(groupC[Cost (USD)])-MIN(groupC[Cost (USD)]))</f>
        <v>0.51249570463477911</v>
      </c>
      <c r="E3382">
        <f>(groupC[[#This Row],[Weight (lbs)]]-MIN(groupC[Weight (lbs)]))/(MAX(groupC[Weight (lbs)])-MIN(groupC[Weight (lbs)]))</f>
        <v>0.29210505844061574</v>
      </c>
      <c r="F3382">
        <f>IF(groupC[[#This Row],[normalized cost]]+groupC[[#This Row],[normalized weight]]&gt;1, 1, 0)</f>
        <v>0</v>
      </c>
    </row>
    <row r="3383" spans="1:6" x14ac:dyDescent="0.75">
      <c r="A3383">
        <v>24220.864710000002</v>
      </c>
      <c r="B3383">
        <v>61698.558369999999</v>
      </c>
      <c r="C3383">
        <v>0</v>
      </c>
      <c r="D3383">
        <f>(groupC[[#This Row],[Cost (USD)]]-MIN(groupC[Cost (USD)]))/(MAX(groupC[Cost (USD)])-MIN(groupC[Cost (USD)]))</f>
        <v>0.60359720036900366</v>
      </c>
      <c r="E3383">
        <f>(groupC[[#This Row],[Weight (lbs)]]-MIN(groupC[Weight (lbs)]))/(MAX(groupC[Weight (lbs)])-MIN(groupC[Weight (lbs)]))</f>
        <v>0.71284919298687333</v>
      </c>
      <c r="F3383">
        <f>IF(groupC[[#This Row],[normalized cost]]+groupC[[#This Row],[normalized weight]]&gt;1, 1, 0)</f>
        <v>1</v>
      </c>
    </row>
    <row r="3384" spans="1:6" x14ac:dyDescent="0.75">
      <c r="A3384">
        <v>23178.694230000001</v>
      </c>
      <c r="B3384">
        <v>59872.374649999998</v>
      </c>
      <c r="C3384">
        <v>0</v>
      </c>
      <c r="D3384">
        <f>(groupC[[#This Row],[Cost (USD)]]-MIN(groupC[Cost (USD)]))/(MAX(groupC[Cost (USD)])-MIN(groupC[Cost (USD)]))</f>
        <v>0.43945513831709571</v>
      </c>
      <c r="E3384">
        <f>(groupC[[#This Row],[Weight (lbs)]]-MIN(groupC[Weight (lbs)]))/(MAX(groupC[Weight (lbs)])-MIN(groupC[Weight (lbs)]))</f>
        <v>0.51244642592431888</v>
      </c>
      <c r="F3384">
        <f>IF(groupC[[#This Row],[normalized cost]]+groupC[[#This Row],[normalized weight]]&gt;1, 1, 0)</f>
        <v>0</v>
      </c>
    </row>
    <row r="3385" spans="1:6" x14ac:dyDescent="0.75">
      <c r="A3385">
        <v>22767.915850000001</v>
      </c>
      <c r="B3385">
        <v>56497.175230000001</v>
      </c>
      <c r="C3385">
        <v>0</v>
      </c>
      <c r="D3385">
        <f>(groupC[[#This Row],[Cost (USD)]]-MIN(groupC[Cost (USD)]))/(MAX(groupC[Cost (USD)])-MIN(groupC[Cost (USD)]))</f>
        <v>0.37475746012192923</v>
      </c>
      <c r="E3385">
        <f>(groupC[[#This Row],[Weight (lbs)]]-MIN(groupC[Weight (lbs)]))/(MAX(groupC[Weight (lbs)])-MIN(groupC[Weight (lbs)]))</f>
        <v>0.14205691048392927</v>
      </c>
      <c r="F3385">
        <f>IF(groupC[[#This Row],[normalized cost]]+groupC[[#This Row],[normalized weight]]&gt;1, 1, 0)</f>
        <v>0</v>
      </c>
    </row>
    <row r="3386" spans="1:6" x14ac:dyDescent="0.75">
      <c r="A3386">
        <v>24310.5658</v>
      </c>
      <c r="B3386">
        <v>57906.226629999997</v>
      </c>
      <c r="C3386">
        <v>0</v>
      </c>
      <c r="D3386">
        <f>(groupC[[#This Row],[Cost (USD)]]-MIN(groupC[Cost (USD)]))/(MAX(groupC[Cost (USD)])-MIN(groupC[Cost (USD)]))</f>
        <v>0.61772514024396885</v>
      </c>
      <c r="E3386">
        <f>(groupC[[#This Row],[Weight (lbs)]]-MIN(groupC[Weight (lbs)]))/(MAX(groupC[Weight (lbs)])-MIN(groupC[Weight (lbs)]))</f>
        <v>0.29668417848594908</v>
      </c>
      <c r="F3386">
        <f>IF(groupC[[#This Row],[normalized cost]]+groupC[[#This Row],[normalized weight]]&gt;1, 1, 0)</f>
        <v>0</v>
      </c>
    </row>
    <row r="3387" spans="1:6" x14ac:dyDescent="0.75">
      <c r="A3387">
        <v>24398.890670000001</v>
      </c>
      <c r="B3387">
        <v>60086.766369999998</v>
      </c>
      <c r="C3387">
        <v>0</v>
      </c>
      <c r="D3387">
        <f>(groupC[[#This Row],[Cost (USD)]]-MIN(groupC[Cost (USD)]))/(MAX(groupC[Cost (USD)])-MIN(groupC[Cost (USD)]))</f>
        <v>0.63163632518970514</v>
      </c>
      <c r="E3387">
        <f>(groupC[[#This Row],[Weight (lbs)]]-MIN(groupC[Weight (lbs)]))/(MAX(groupC[Weight (lbs)])-MIN(groupC[Weight (lbs)]))</f>
        <v>0.53597346400529589</v>
      </c>
      <c r="F3387">
        <f>IF(groupC[[#This Row],[normalized cost]]+groupC[[#This Row],[normalized weight]]&gt;1, 1, 0)</f>
        <v>1</v>
      </c>
    </row>
    <row r="3388" spans="1:6" x14ac:dyDescent="0.75">
      <c r="A3388">
        <v>24666.906920000001</v>
      </c>
      <c r="B3388">
        <v>58952.213830000001</v>
      </c>
      <c r="C3388">
        <v>0</v>
      </c>
      <c r="D3388">
        <f>(groupC[[#This Row],[Cost (USD)]]-MIN(groupC[Cost (USD)]))/(MAX(groupC[Cost (USD)])-MIN(groupC[Cost (USD)]))</f>
        <v>0.67384893894404951</v>
      </c>
      <c r="E3388">
        <f>(groupC[[#This Row],[Weight (lbs)]]-MIN(groupC[Weight (lbs)]))/(MAX(groupC[Weight (lbs)])-MIN(groupC[Weight (lbs)]))</f>
        <v>0.41146930492000477</v>
      </c>
      <c r="F3388">
        <f>IF(groupC[[#This Row],[normalized cost]]+groupC[[#This Row],[normalized weight]]&gt;1, 1, 0)</f>
        <v>1</v>
      </c>
    </row>
    <row r="3389" spans="1:6" x14ac:dyDescent="0.75">
      <c r="A3389">
        <v>24363.604009999999</v>
      </c>
      <c r="B3389">
        <v>57833.395299999996</v>
      </c>
      <c r="C3389">
        <v>0</v>
      </c>
      <c r="D3389">
        <f>(groupC[[#This Row],[Cost (USD)]]-MIN(groupC[Cost (USD)]))/(MAX(groupC[Cost (USD)])-MIN(groupC[Cost (USD)]))</f>
        <v>0.62607866908019327</v>
      </c>
      <c r="E3389">
        <f>(groupC[[#This Row],[Weight (lbs)]]-MIN(groupC[Weight (lbs)]))/(MAX(groupC[Weight (lbs)])-MIN(groupC[Weight (lbs)]))</f>
        <v>0.28869177339493984</v>
      </c>
      <c r="F3389">
        <f>IF(groupC[[#This Row],[normalized cost]]+groupC[[#This Row],[normalized weight]]&gt;1, 1, 0)</f>
        <v>0</v>
      </c>
    </row>
    <row r="3390" spans="1:6" x14ac:dyDescent="0.75">
      <c r="A3390">
        <v>23415.316930000001</v>
      </c>
      <c r="B3390">
        <v>57180.13308</v>
      </c>
      <c r="C3390">
        <v>0</v>
      </c>
      <c r="D3390">
        <f>(groupC[[#This Row],[Cost (USD)]]-MIN(groupC[Cost (USD)]))/(MAX(groupC[Cost (USD)])-MIN(groupC[Cost (USD)]))</f>
        <v>0.47672326157682376</v>
      </c>
      <c r="E3390">
        <f>(groupC[[#This Row],[Weight (lbs)]]-MIN(groupC[Weight (lbs)]))/(MAX(groupC[Weight (lbs)])-MIN(groupC[Weight (lbs)]))</f>
        <v>0.2170037197387466</v>
      </c>
      <c r="F3390">
        <f>IF(groupC[[#This Row],[normalized cost]]+groupC[[#This Row],[normalized weight]]&gt;1, 1, 0)</f>
        <v>0</v>
      </c>
    </row>
    <row r="3391" spans="1:6" x14ac:dyDescent="0.75">
      <c r="A3391">
        <v>23504.05848</v>
      </c>
      <c r="B3391">
        <v>59979.058369999999</v>
      </c>
      <c r="C3391">
        <v>0</v>
      </c>
      <c r="D3391">
        <f>(groupC[[#This Row],[Cost (USD)]]-MIN(groupC[Cost (USD)]))/(MAX(groupC[Cost (USD)])-MIN(groupC[Cost (USD)]))</f>
        <v>0.49070007370710239</v>
      </c>
      <c r="E3391">
        <f>(groupC[[#This Row],[Weight (lbs)]]-MIN(groupC[Weight (lbs)]))/(MAX(groupC[Weight (lbs)])-MIN(groupC[Weight (lbs)]))</f>
        <v>0.52415374345999755</v>
      </c>
      <c r="F3391">
        <f>IF(groupC[[#This Row],[normalized cost]]+groupC[[#This Row],[normalized weight]]&gt;1, 1, 0)</f>
        <v>1</v>
      </c>
    </row>
    <row r="3392" spans="1:6" x14ac:dyDescent="0.75">
      <c r="A3392">
        <v>21957.337049999998</v>
      </c>
      <c r="B3392">
        <v>56610.940569999999</v>
      </c>
      <c r="C3392">
        <v>0</v>
      </c>
      <c r="D3392">
        <f>(groupC[[#This Row],[Cost (USD)]]-MIN(groupC[Cost (USD)]))/(MAX(groupC[Cost (USD)])-MIN(groupC[Cost (USD)]))</f>
        <v>0.24709113465897664</v>
      </c>
      <c r="E3392">
        <f>(groupC[[#This Row],[Weight (lbs)]]-MIN(groupC[Weight (lbs)]))/(MAX(groupC[Weight (lbs)])-MIN(groupC[Weight (lbs)]))</f>
        <v>0.15454135478278214</v>
      </c>
      <c r="F3392">
        <f>IF(groupC[[#This Row],[normalized cost]]+groupC[[#This Row],[normalized weight]]&gt;1, 1, 0)</f>
        <v>0</v>
      </c>
    </row>
    <row r="3393" spans="1:6" x14ac:dyDescent="0.75">
      <c r="A3393">
        <v>23127.60267</v>
      </c>
      <c r="B3393">
        <v>58417.621070000001</v>
      </c>
      <c r="C3393">
        <v>0</v>
      </c>
      <c r="D3393">
        <f>(groupC[[#This Row],[Cost (USD)]]-MIN(groupC[Cost (USD)]))/(MAX(groupC[Cost (USD)])-MIN(groupC[Cost (USD)]))</f>
        <v>0.43140820725083778</v>
      </c>
      <c r="E3393">
        <f>(groupC[[#This Row],[Weight (lbs)]]-MIN(groupC[Weight (lbs)]))/(MAX(groupC[Weight (lbs)])-MIN(groupC[Weight (lbs)]))</f>
        <v>0.35280386661700208</v>
      </c>
      <c r="F3393">
        <f>IF(groupC[[#This Row],[normalized cost]]+groupC[[#This Row],[normalized weight]]&gt;1, 1, 0)</f>
        <v>0</v>
      </c>
    </row>
    <row r="3394" spans="1:6" x14ac:dyDescent="0.75">
      <c r="A3394">
        <v>21955.73299</v>
      </c>
      <c r="B3394">
        <v>59261.808239999998</v>
      </c>
      <c r="C3394">
        <v>0</v>
      </c>
      <c r="D3394">
        <f>(groupC[[#This Row],[Cost (USD)]]-MIN(groupC[Cost (USD)]))/(MAX(groupC[Cost (USD)])-MIN(groupC[Cost (USD)]))</f>
        <v>0.24683849488352011</v>
      </c>
      <c r="E3394">
        <f>(groupC[[#This Row],[Weight (lbs)]]-MIN(groupC[Weight (lbs)]))/(MAX(groupC[Weight (lbs)])-MIN(groupC[Weight (lbs)]))</f>
        <v>0.44544374886647609</v>
      </c>
      <c r="F3394">
        <f>IF(groupC[[#This Row],[normalized cost]]+groupC[[#This Row],[normalized weight]]&gt;1, 1, 0)</f>
        <v>0</v>
      </c>
    </row>
    <row r="3395" spans="1:6" x14ac:dyDescent="0.75">
      <c r="A3395">
        <v>23322.633310000001</v>
      </c>
      <c r="B3395">
        <v>59604.818149999999</v>
      </c>
      <c r="C3395">
        <v>0</v>
      </c>
      <c r="D3395">
        <f>(groupC[[#This Row],[Cost (USD)]]-MIN(groupC[Cost (USD)]))/(MAX(groupC[Cost (USD)])-MIN(groupC[Cost (USD)]))</f>
        <v>0.46212557262171594</v>
      </c>
      <c r="E3395">
        <f>(groupC[[#This Row],[Weight (lbs)]]-MIN(groupC[Weight (lbs)]))/(MAX(groupC[Weight (lbs)])-MIN(groupC[Weight (lbs)]))</f>
        <v>0.48308516157925502</v>
      </c>
      <c r="F3395">
        <f>IF(groupC[[#This Row],[normalized cost]]+groupC[[#This Row],[normalized weight]]&gt;1, 1, 0)</f>
        <v>0</v>
      </c>
    </row>
    <row r="3396" spans="1:6" x14ac:dyDescent="0.75">
      <c r="A3396">
        <v>22620.224040000001</v>
      </c>
      <c r="B3396">
        <v>60357.547359999997</v>
      </c>
      <c r="C3396">
        <v>0</v>
      </c>
      <c r="D3396">
        <f>(groupC[[#This Row],[Cost (USD)]]-MIN(groupC[Cost (USD)]))/(MAX(groupC[Cost (USD)])-MIN(groupC[Cost (USD)]))</f>
        <v>0.35149597008089617</v>
      </c>
      <c r="E3396">
        <f>(groupC[[#This Row],[Weight (lbs)]]-MIN(groupC[Weight (lbs)]))/(MAX(groupC[Weight (lbs)])-MIN(groupC[Weight (lbs)]))</f>
        <v>0.56568857923145599</v>
      </c>
      <c r="F3396">
        <f>IF(groupC[[#This Row],[normalized cost]]+groupC[[#This Row],[normalized weight]]&gt;1, 1, 0)</f>
        <v>0</v>
      </c>
    </row>
    <row r="3397" spans="1:6" x14ac:dyDescent="0.75">
      <c r="A3397">
        <v>22284.92138</v>
      </c>
      <c r="B3397">
        <v>58866.808089999999</v>
      </c>
      <c r="C3397">
        <v>0</v>
      </c>
      <c r="D3397">
        <f>(groupC[[#This Row],[Cost (USD)]]-MIN(groupC[Cost (USD)]))/(MAX(groupC[Cost (USD)])-MIN(groupC[Cost (USD)]))</f>
        <v>0.29868573309942847</v>
      </c>
      <c r="E3397">
        <f>(groupC[[#This Row],[Weight (lbs)]]-MIN(groupC[Weight (lbs)]))/(MAX(groupC[Weight (lbs)])-MIN(groupC[Weight (lbs)]))</f>
        <v>0.40209700221487193</v>
      </c>
      <c r="F3397">
        <f>IF(groupC[[#This Row],[normalized cost]]+groupC[[#This Row],[normalized weight]]&gt;1, 1, 0)</f>
        <v>0</v>
      </c>
    </row>
    <row r="3398" spans="1:6" x14ac:dyDescent="0.75">
      <c r="A3398">
        <v>21768.757310000001</v>
      </c>
      <c r="B3398">
        <v>60679.342819999998</v>
      </c>
      <c r="C3398">
        <v>0</v>
      </c>
      <c r="D3398">
        <f>(groupC[[#This Row],[Cost (USD)]]-MIN(groupC[Cost (USD)]))/(MAX(groupC[Cost (USD)])-MIN(groupC[Cost (USD)]))</f>
        <v>0.21738978734695891</v>
      </c>
      <c r="E3398">
        <f>(groupC[[#This Row],[Weight (lbs)]]-MIN(groupC[Weight (lbs)]))/(MAX(groupC[Weight (lbs)])-MIN(groupC[Weight (lbs)]))</f>
        <v>0.60100194880424351</v>
      </c>
      <c r="F3398">
        <f>IF(groupC[[#This Row],[normalized cost]]+groupC[[#This Row],[normalized weight]]&gt;1, 1, 0)</f>
        <v>0</v>
      </c>
    </row>
    <row r="3399" spans="1:6" x14ac:dyDescent="0.75">
      <c r="A3399">
        <v>24821.136149999998</v>
      </c>
      <c r="B3399">
        <v>58346.10297</v>
      </c>
      <c r="C3399">
        <v>0</v>
      </c>
      <c r="D3399">
        <f>(groupC[[#This Row],[Cost (USD)]]-MIN(groupC[Cost (USD)]))/(MAX(groupC[Cost (USD)])-MIN(groupC[Cost (USD)]))</f>
        <v>0.69814007396149658</v>
      </c>
      <c r="E3399">
        <f>(groupC[[#This Row],[Weight (lbs)]]-MIN(groupC[Weight (lbs)]))/(MAX(groupC[Weight (lbs)])-MIN(groupC[Weight (lbs)]))</f>
        <v>0.3449555734917864</v>
      </c>
      <c r="F3399">
        <f>IF(groupC[[#This Row],[normalized cost]]+groupC[[#This Row],[normalized weight]]&gt;1, 1, 0)</f>
        <v>1</v>
      </c>
    </row>
    <row r="3400" spans="1:6" x14ac:dyDescent="0.75">
      <c r="A3400">
        <v>23554.78254</v>
      </c>
      <c r="B3400">
        <v>61092.876700000001</v>
      </c>
      <c r="C3400">
        <v>0</v>
      </c>
      <c r="D3400">
        <f>(groupC[[#This Row],[Cost (USD)]]-MIN(groupC[Cost (USD)]))/(MAX(groupC[Cost (USD)])-MIN(groupC[Cost (USD)]))</f>
        <v>0.49868912344879607</v>
      </c>
      <c r="E3400">
        <f>(groupC[[#This Row],[Weight (lbs)]]-MIN(groupC[Weight (lbs)]))/(MAX(groupC[Weight (lbs)])-MIN(groupC[Weight (lbs)]))</f>
        <v>0.64638256025012519</v>
      </c>
      <c r="F3400">
        <f>IF(groupC[[#This Row],[normalized cost]]+groupC[[#This Row],[normalized weight]]&gt;1, 1, 0)</f>
        <v>1</v>
      </c>
    </row>
    <row r="3401" spans="1:6" x14ac:dyDescent="0.75">
      <c r="A3401">
        <v>24244.13967</v>
      </c>
      <c r="B3401">
        <v>60950.49987</v>
      </c>
      <c r="C3401">
        <v>0</v>
      </c>
      <c r="D3401">
        <f>(groupC[[#This Row],[Cost (USD)]]-MIN(groupC[Cost (USD)]))/(MAX(groupC[Cost (USD)])-MIN(groupC[Cost (USD)]))</f>
        <v>0.60726301129139282</v>
      </c>
      <c r="E3401">
        <f>(groupC[[#This Row],[Weight (lbs)]]-MIN(groupC[Weight (lbs)]))/(MAX(groupC[Weight (lbs)])-MIN(groupC[Weight (lbs)]))</f>
        <v>0.63075833231231671</v>
      </c>
      <c r="F3401">
        <f>IF(groupC[[#This Row],[normalized cost]]+groupC[[#This Row],[normalized weight]]&gt;1, 1, 0)</f>
        <v>1</v>
      </c>
    </row>
    <row r="3402" spans="1:6" x14ac:dyDescent="0.75">
      <c r="A3402">
        <v>22606.650669999999</v>
      </c>
      <c r="B3402">
        <v>58315.326730000001</v>
      </c>
      <c r="C3402">
        <v>0</v>
      </c>
      <c r="D3402">
        <f>(groupC[[#This Row],[Cost (USD)]]-MIN(groupC[Cost (USD)]))/(MAX(groupC[Cost (USD)])-MIN(groupC[Cost (USD)]))</f>
        <v>0.34935816155191751</v>
      </c>
      <c r="E3402">
        <f>(groupC[[#This Row],[Weight (lbs)]]-MIN(groupC[Weight (lbs)]))/(MAX(groupC[Weight (lbs)])-MIN(groupC[Weight (lbs)]))</f>
        <v>0.34157823331060183</v>
      </c>
      <c r="F3402">
        <f>IF(groupC[[#This Row],[normalized cost]]+groupC[[#This Row],[normalized weight]]&gt;1, 1, 0)</f>
        <v>0</v>
      </c>
    </row>
    <row r="3403" spans="1:6" x14ac:dyDescent="0.75">
      <c r="A3403">
        <v>23822.32185</v>
      </c>
      <c r="B3403">
        <v>59322.524599999997</v>
      </c>
      <c r="C3403">
        <v>0</v>
      </c>
      <c r="D3403">
        <f>(groupC[[#This Row],[Cost (USD)]]-MIN(groupC[Cost (USD)]))/(MAX(groupC[Cost (USD)])-MIN(groupC[Cost (USD)]))</f>
        <v>0.54082661905637142</v>
      </c>
      <c r="E3403">
        <f>(groupC[[#This Row],[Weight (lbs)]]-MIN(groupC[Weight (lbs)]))/(MAX(groupC[Weight (lbs)])-MIN(groupC[Weight (lbs)]))</f>
        <v>0.45210667462619425</v>
      </c>
      <c r="F3403">
        <f>IF(groupC[[#This Row],[normalized cost]]+groupC[[#This Row],[normalized weight]]&gt;1, 1, 0)</f>
        <v>0</v>
      </c>
    </row>
    <row r="3404" spans="1:6" x14ac:dyDescent="0.75">
      <c r="A3404">
        <v>23541.305810000002</v>
      </c>
      <c r="B3404">
        <v>59724.720569999998</v>
      </c>
      <c r="C3404">
        <v>0</v>
      </c>
      <c r="D3404">
        <f>(groupC[[#This Row],[Cost (USD)]]-MIN(groupC[Cost (USD)]))/(MAX(groupC[Cost (USD)])-MIN(groupC[Cost (USD)]))</f>
        <v>0.49656653573942577</v>
      </c>
      <c r="E3404">
        <f>(groupC[[#This Row],[Weight (lbs)]]-MIN(groupC[Weight (lbs)]))/(MAX(groupC[Weight (lbs)])-MIN(groupC[Weight (lbs)]))</f>
        <v>0.49624308018423319</v>
      </c>
      <c r="F3404">
        <f>IF(groupC[[#This Row],[normalized cost]]+groupC[[#This Row],[normalized weight]]&gt;1, 1, 0)</f>
        <v>0</v>
      </c>
    </row>
    <row r="3405" spans="1:6" x14ac:dyDescent="0.75">
      <c r="A3405">
        <v>23988.044740000001</v>
      </c>
      <c r="B3405">
        <v>59416.39284</v>
      </c>
      <c r="C3405">
        <v>0</v>
      </c>
      <c r="D3405">
        <f>(groupC[[#This Row],[Cost (USD)]]-MIN(groupC[Cost (USD)]))/(MAX(groupC[Cost (USD)])-MIN(groupC[Cost (USD)]))</f>
        <v>0.56692800785583308</v>
      </c>
      <c r="E3405">
        <f>(groupC[[#This Row],[Weight (lbs)]]-MIN(groupC[Weight (lbs)]))/(MAX(groupC[Weight (lbs)])-MIN(groupC[Weight (lbs)]))</f>
        <v>0.46240763987370648</v>
      </c>
      <c r="F3405">
        <f>IF(groupC[[#This Row],[normalized cost]]+groupC[[#This Row],[normalized weight]]&gt;1, 1, 0)</f>
        <v>1</v>
      </c>
    </row>
    <row r="3406" spans="1:6" x14ac:dyDescent="0.75">
      <c r="A3406">
        <v>24702.740730000001</v>
      </c>
      <c r="B3406">
        <v>60238.410210000002</v>
      </c>
      <c r="C3406">
        <v>0</v>
      </c>
      <c r="D3406">
        <f>(groupC[[#This Row],[Cost (USD)]]-MIN(groupC[Cost (USD)]))/(MAX(groupC[Cost (USD)])-MIN(groupC[Cost (USD)]))</f>
        <v>0.67949277128957553</v>
      </c>
      <c r="E3406">
        <f>(groupC[[#This Row],[Weight (lbs)]]-MIN(groupC[Weight (lbs)]))/(MAX(groupC[Weight (lbs)])-MIN(groupC[Weight (lbs)]))</f>
        <v>0.55261464025233431</v>
      </c>
      <c r="F3406">
        <f>IF(groupC[[#This Row],[normalized cost]]+groupC[[#This Row],[normalized weight]]&gt;1, 1, 0)</f>
        <v>1</v>
      </c>
    </row>
    <row r="3407" spans="1:6" x14ac:dyDescent="0.75">
      <c r="A3407">
        <v>21196.699820000002</v>
      </c>
      <c r="B3407">
        <v>59289.64473</v>
      </c>
      <c r="C3407">
        <v>0</v>
      </c>
      <c r="D3407">
        <f>(groupC[[#This Row],[Cost (USD)]]-MIN(groupC[Cost (USD)]))/(MAX(groupC[Cost (USD)])-MIN(groupC[Cost (USD)]))</f>
        <v>0.1272906166039548</v>
      </c>
      <c r="E3407">
        <f>(groupC[[#This Row],[Weight (lbs)]]-MIN(groupC[Weight (lbs)]))/(MAX(groupC[Weight (lbs)])-MIN(groupC[Weight (lbs)]))</f>
        <v>0.44849848512341167</v>
      </c>
      <c r="F3407">
        <f>IF(groupC[[#This Row],[normalized cost]]+groupC[[#This Row],[normalized weight]]&gt;1, 1, 0)</f>
        <v>0</v>
      </c>
    </row>
    <row r="3408" spans="1:6" x14ac:dyDescent="0.75">
      <c r="A3408">
        <v>23185.226159999998</v>
      </c>
      <c r="B3408">
        <v>59805.918819999999</v>
      </c>
      <c r="C3408">
        <v>0</v>
      </c>
      <c r="D3408">
        <f>(groupC[[#This Row],[Cost (USD)]]-MIN(groupC[Cost (USD)]))/(MAX(groupC[Cost (USD)])-MIN(groupC[Cost (USD)]))</f>
        <v>0.44048391861739578</v>
      </c>
      <c r="E3408">
        <f>(groupC[[#This Row],[Weight (lbs)]]-MIN(groupC[Weight (lbs)]))/(MAX(groupC[Weight (lbs)])-MIN(groupC[Weight (lbs)]))</f>
        <v>0.50515365900630116</v>
      </c>
      <c r="F3408">
        <f>IF(groupC[[#This Row],[normalized cost]]+groupC[[#This Row],[normalized weight]]&gt;1, 1, 0)</f>
        <v>0</v>
      </c>
    </row>
    <row r="3409" spans="1:6" x14ac:dyDescent="0.75">
      <c r="A3409">
        <v>21723.335490000001</v>
      </c>
      <c r="B3409">
        <v>58583.314980000003</v>
      </c>
      <c r="C3409">
        <v>0</v>
      </c>
      <c r="D3409">
        <f>(groupC[[#This Row],[Cost (USD)]]-MIN(groupC[Cost (USD)]))/(MAX(groupC[Cost (USD)])-MIN(groupC[Cost (USD)]))</f>
        <v>0.21023584148106705</v>
      </c>
      <c r="E3409">
        <f>(groupC[[#This Row],[Weight (lbs)]]-MIN(groupC[Weight (lbs)]))/(MAX(groupC[Weight (lbs)])-MIN(groupC[Weight (lbs)]))</f>
        <v>0.37098687727784302</v>
      </c>
      <c r="F3409">
        <f>IF(groupC[[#This Row],[normalized cost]]+groupC[[#This Row],[normalized weight]]&gt;1, 1, 0)</f>
        <v>0</v>
      </c>
    </row>
    <row r="3410" spans="1:6" x14ac:dyDescent="0.75">
      <c r="A3410">
        <v>23042.090749999999</v>
      </c>
      <c r="B3410">
        <v>57769.385999999999</v>
      </c>
      <c r="C3410">
        <v>0</v>
      </c>
      <c r="D3410">
        <f>(groupC[[#This Row],[Cost (USD)]]-MIN(groupC[Cost (USD)]))/(MAX(groupC[Cost (USD)])-MIN(groupC[Cost (USD)]))</f>
        <v>0.41794006250083687</v>
      </c>
      <c r="E3410">
        <f>(groupC[[#This Row],[Weight (lbs)]]-MIN(groupC[Weight (lbs)]))/(MAX(groupC[Weight (lbs)])-MIN(groupC[Weight (lbs)]))</f>
        <v>0.28166748514986845</v>
      </c>
      <c r="F3410">
        <f>IF(groupC[[#This Row],[normalized cost]]+groupC[[#This Row],[normalized weight]]&gt;1, 1, 0)</f>
        <v>0</v>
      </c>
    </row>
    <row r="3411" spans="1:6" x14ac:dyDescent="0.75">
      <c r="A3411">
        <v>24157.508389999999</v>
      </c>
      <c r="B3411">
        <v>58938.6682</v>
      </c>
      <c r="C3411">
        <v>0</v>
      </c>
      <c r="D3411">
        <f>(groupC[[#This Row],[Cost (USD)]]-MIN(groupC[Cost (USD)]))/(MAX(groupC[Cost (USD)])-MIN(groupC[Cost (USD)]))</f>
        <v>0.59361856711427852</v>
      </c>
      <c r="E3411">
        <f>(groupC[[#This Row],[Weight (lbs)]]-MIN(groupC[Weight (lbs)]))/(MAX(groupC[Weight (lbs)])-MIN(groupC[Weight (lbs)]))</f>
        <v>0.40998282702411942</v>
      </c>
      <c r="F3411">
        <f>IF(groupC[[#This Row],[normalized cost]]+groupC[[#This Row],[normalized weight]]&gt;1, 1, 0)</f>
        <v>1</v>
      </c>
    </row>
    <row r="3412" spans="1:6" x14ac:dyDescent="0.75">
      <c r="A3412">
        <v>24369.553670000001</v>
      </c>
      <c r="B3412">
        <v>60940.345979999998</v>
      </c>
      <c r="C3412">
        <v>0</v>
      </c>
      <c r="D3412">
        <f>(groupC[[#This Row],[Cost (USD)]]-MIN(groupC[Cost (USD)]))/(MAX(groupC[Cost (USD)])-MIN(groupC[Cost (USD)]))</f>
        <v>0.62701574173735408</v>
      </c>
      <c r="E3412">
        <f>(groupC[[#This Row],[Weight (lbs)]]-MIN(groupC[Weight (lbs)]))/(MAX(groupC[Weight (lbs)])-MIN(groupC[Weight (lbs)]))</f>
        <v>0.62964405907126009</v>
      </c>
      <c r="F3412">
        <f>IF(groupC[[#This Row],[normalized cost]]+groupC[[#This Row],[normalized weight]]&gt;1, 1, 0)</f>
        <v>1</v>
      </c>
    </row>
    <row r="3413" spans="1:6" x14ac:dyDescent="0.75">
      <c r="A3413">
        <v>22690.212889999999</v>
      </c>
      <c r="B3413">
        <v>60739.062530000003</v>
      </c>
      <c r="C3413">
        <v>0</v>
      </c>
      <c r="D3413">
        <f>(groupC[[#This Row],[Cost (USD)]]-MIN(groupC[Cost (USD)]))/(MAX(groupC[Cost (USD)])-MIN(groupC[Cost (USD)]))</f>
        <v>0.36251922815633247</v>
      </c>
      <c r="E3413">
        <f>(groupC[[#This Row],[Weight (lbs)]]-MIN(groupC[Weight (lbs)]))/(MAX(groupC[Weight (lbs)])-MIN(groupC[Weight (lbs)]))</f>
        <v>0.60755550363068467</v>
      </c>
      <c r="F3413">
        <f>IF(groupC[[#This Row],[normalized cost]]+groupC[[#This Row],[normalized weight]]&gt;1, 1, 0)</f>
        <v>0</v>
      </c>
    </row>
    <row r="3414" spans="1:6" x14ac:dyDescent="0.75">
      <c r="A3414">
        <v>22550.623390000001</v>
      </c>
      <c r="B3414">
        <v>58648.921289999998</v>
      </c>
      <c r="C3414">
        <v>0</v>
      </c>
      <c r="D3414">
        <f>(groupC[[#This Row],[Cost (USD)]]-MIN(groupC[Cost (USD)]))/(MAX(groupC[Cost (USD)])-MIN(groupC[Cost (USD)]))</f>
        <v>0.34053385358422361</v>
      </c>
      <c r="E3414">
        <f>(groupC[[#This Row],[Weight (lbs)]]-MIN(groupC[Weight (lbs)]))/(MAX(groupC[Weight (lbs)])-MIN(groupC[Weight (lbs)]))</f>
        <v>0.37818641909653961</v>
      </c>
      <c r="F3414">
        <f>IF(groupC[[#This Row],[normalized cost]]+groupC[[#This Row],[normalized weight]]&gt;1, 1, 0)</f>
        <v>0</v>
      </c>
    </row>
    <row r="3415" spans="1:6" x14ac:dyDescent="0.75">
      <c r="A3415">
        <v>21978.650420000002</v>
      </c>
      <c r="B3415">
        <v>60874.711470000002</v>
      </c>
      <c r="C3415">
        <v>0</v>
      </c>
      <c r="D3415">
        <f>(groupC[[#This Row],[Cost (USD)]]-MIN(groupC[Cost (USD)]))/(MAX(groupC[Cost (USD)])-MIN(groupC[Cost (USD)]))</f>
        <v>0.25044799475836832</v>
      </c>
      <c r="E3415">
        <f>(groupC[[#This Row],[Weight (lbs)]]-MIN(groupC[Weight (lbs)]))/(MAX(groupC[Weight (lbs)])-MIN(groupC[Weight (lbs)]))</f>
        <v>0.62244142262524349</v>
      </c>
      <c r="F3415">
        <f>IF(groupC[[#This Row],[normalized cost]]+groupC[[#This Row],[normalized weight]]&gt;1, 1, 0)</f>
        <v>0</v>
      </c>
    </row>
    <row r="3416" spans="1:6" x14ac:dyDescent="0.75">
      <c r="A3416">
        <v>23727.917300000001</v>
      </c>
      <c r="B3416">
        <v>57327.641100000001</v>
      </c>
      <c r="C3416">
        <v>0</v>
      </c>
      <c r="D3416">
        <f>(groupC[[#This Row],[Cost (USD)]]-MIN(groupC[Cost (USD)]))/(MAX(groupC[Cost (USD)])-MIN(groupC[Cost (USD)]))</f>
        <v>0.52595788327709436</v>
      </c>
      <c r="E3416">
        <f>(groupC[[#This Row],[Weight (lbs)]]-MIN(groupC[Weight (lbs)]))/(MAX(groupC[Weight (lbs)])-MIN(groupC[Weight (lbs)]))</f>
        <v>0.23319103706513195</v>
      </c>
      <c r="F3416">
        <f>IF(groupC[[#This Row],[normalized cost]]+groupC[[#This Row],[normalized weight]]&gt;1, 1, 0)</f>
        <v>0</v>
      </c>
    </row>
    <row r="3417" spans="1:6" x14ac:dyDescent="0.75">
      <c r="A3417">
        <v>23869.992340000001</v>
      </c>
      <c r="B3417">
        <v>57646.878530000002</v>
      </c>
      <c r="C3417">
        <v>0</v>
      </c>
      <c r="D3417">
        <f>(groupC[[#This Row],[Cost (USD)]]-MIN(groupC[Cost (USD)]))/(MAX(groupC[Cost (USD)])-MIN(groupC[Cost (USD)]))</f>
        <v>0.54833473090350882</v>
      </c>
      <c r="E3417">
        <f>(groupC[[#This Row],[Weight (lbs)]]-MIN(groupC[Weight (lbs)]))/(MAX(groupC[Weight (lbs)])-MIN(groupC[Weight (lbs)]))</f>
        <v>0.26822369211581804</v>
      </c>
      <c r="F3417">
        <f>IF(groupC[[#This Row],[normalized cost]]+groupC[[#This Row],[normalized weight]]&gt;1, 1, 0)</f>
        <v>0</v>
      </c>
    </row>
    <row r="3418" spans="1:6" x14ac:dyDescent="0.75">
      <c r="A3418">
        <v>22009.66145</v>
      </c>
      <c r="B3418">
        <v>61639.844989999998</v>
      </c>
      <c r="C3418">
        <v>0</v>
      </c>
      <c r="D3418">
        <f>(groupC[[#This Row],[Cost (USD)]]-MIN(groupC[Cost (USD)]))/(MAX(groupC[Cost (USD)])-MIN(groupC[Cost (USD)]))</f>
        <v>0.25533223827537255</v>
      </c>
      <c r="E3418">
        <f>(groupC[[#This Row],[Weight (lbs)]]-MIN(groupC[Weight (lbs)]))/(MAX(groupC[Weight (lbs)])-MIN(groupC[Weight (lbs)]))</f>
        <v>0.70640607136294642</v>
      </c>
      <c r="F3418">
        <f>IF(groupC[[#This Row],[normalized cost]]+groupC[[#This Row],[normalized weight]]&gt;1, 1, 0)</f>
        <v>0</v>
      </c>
    </row>
    <row r="3419" spans="1:6" x14ac:dyDescent="0.75">
      <c r="A3419">
        <v>23138.52173</v>
      </c>
      <c r="B3419">
        <v>59769.00101</v>
      </c>
      <c r="C3419">
        <v>0</v>
      </c>
      <c r="D3419">
        <f>(groupC[[#This Row],[Cost (USD)]]-MIN(groupC[Cost (USD)]))/(MAX(groupC[Cost (USD)])-MIN(groupC[Cost (USD)]))</f>
        <v>0.43312796141626814</v>
      </c>
      <c r="E3419">
        <f>(groupC[[#This Row],[Weight (lbs)]]-MIN(groupC[Weight (lbs)]))/(MAX(groupC[Weight (lbs)])-MIN(groupC[Weight (lbs)]))</f>
        <v>0.50110235179286844</v>
      </c>
      <c r="F3419">
        <f>IF(groupC[[#This Row],[normalized cost]]+groupC[[#This Row],[normalized weight]]&gt;1, 1, 0)</f>
        <v>0</v>
      </c>
    </row>
    <row r="3420" spans="1:6" x14ac:dyDescent="0.75">
      <c r="A3420">
        <v>23847.989089999999</v>
      </c>
      <c r="B3420">
        <v>58875.116439999998</v>
      </c>
      <c r="C3420">
        <v>0</v>
      </c>
      <c r="D3420">
        <f>(groupC[[#This Row],[Cost (USD)]]-MIN(groupC[Cost (USD)]))/(MAX(groupC[Cost (USD)])-MIN(groupC[Cost (USD)]))</f>
        <v>0.54486921456414383</v>
      </c>
      <c r="E3420">
        <f>(groupC[[#This Row],[Weight (lbs)]]-MIN(groupC[Weight (lbs)]))/(MAX(groupC[Weight (lbs)])-MIN(groupC[Weight (lbs)]))</f>
        <v>0.40300874855862101</v>
      </c>
      <c r="F3420">
        <f>IF(groupC[[#This Row],[normalized cost]]+groupC[[#This Row],[normalized weight]]&gt;1, 1, 0)</f>
        <v>0</v>
      </c>
    </row>
    <row r="3421" spans="1:6" x14ac:dyDescent="0.75">
      <c r="A3421">
        <v>23603.05558</v>
      </c>
      <c r="B3421">
        <v>57856.585630000001</v>
      </c>
      <c r="C3421">
        <v>0</v>
      </c>
      <c r="D3421">
        <f>(groupC[[#This Row],[Cost (USD)]]-MIN(groupC[Cost (USD)]))/(MAX(groupC[Cost (USD)])-MIN(groupC[Cost (USD)]))</f>
        <v>0.50629213704318821</v>
      </c>
      <c r="E3421">
        <f>(groupC[[#This Row],[Weight (lbs)]]-MIN(groupC[Weight (lbs)]))/(MAX(groupC[Weight (lbs)])-MIN(groupC[Weight (lbs)]))</f>
        <v>0.29123664675581656</v>
      </c>
      <c r="F3421">
        <f>IF(groupC[[#This Row],[normalized cost]]+groupC[[#This Row],[normalized weight]]&gt;1, 1, 0)</f>
        <v>0</v>
      </c>
    </row>
    <row r="3422" spans="1:6" x14ac:dyDescent="0.75">
      <c r="A3422">
        <v>23149.71672</v>
      </c>
      <c r="B3422">
        <v>57971.97853</v>
      </c>
      <c r="C3422">
        <v>0</v>
      </c>
      <c r="D3422">
        <f>(groupC[[#This Row],[Cost (USD)]]-MIN(groupC[Cost (USD)]))/(MAX(groupC[Cost (USD)])-MIN(groupC[Cost (USD)]))</f>
        <v>0.43489117461268345</v>
      </c>
      <c r="E3422">
        <f>(groupC[[#This Row],[Weight (lbs)]]-MIN(groupC[Weight (lbs)]))/(MAX(groupC[Weight (lbs)])-MIN(groupC[Weight (lbs)]))</f>
        <v>0.30389969714122489</v>
      </c>
      <c r="F3422">
        <f>IF(groupC[[#This Row],[normalized cost]]+groupC[[#This Row],[normalized weight]]&gt;1, 1, 0)</f>
        <v>0</v>
      </c>
    </row>
    <row r="3423" spans="1:6" x14ac:dyDescent="0.75">
      <c r="A3423">
        <v>22553.960950000001</v>
      </c>
      <c r="B3423">
        <v>60049.062290000002</v>
      </c>
      <c r="C3423">
        <v>0</v>
      </c>
      <c r="D3423">
        <f>(groupC[[#This Row],[Cost (USD)]]-MIN(groupC[Cost (USD)]))/(MAX(groupC[Cost (USD)])-MIN(groupC[Cost (USD)]))</f>
        <v>0.34105951996140016</v>
      </c>
      <c r="E3423">
        <f>(groupC[[#This Row],[Weight (lbs)]]-MIN(groupC[Weight (lbs)]))/(MAX(groupC[Weight (lbs)])-MIN(groupC[Weight (lbs)]))</f>
        <v>0.53183587265630117</v>
      </c>
      <c r="F3423">
        <f>IF(groupC[[#This Row],[normalized cost]]+groupC[[#This Row],[normalized weight]]&gt;1, 1, 0)</f>
        <v>0</v>
      </c>
    </row>
    <row r="3424" spans="1:6" x14ac:dyDescent="0.75">
      <c r="A3424">
        <v>23159.698670000002</v>
      </c>
      <c r="B3424">
        <v>59414.855479999998</v>
      </c>
      <c r="C3424">
        <v>0</v>
      </c>
      <c r="D3424">
        <f>(groupC[[#This Row],[Cost (USD)]]-MIN(groupC[Cost (USD)]))/(MAX(groupC[Cost (USD)])-MIN(groupC[Cost (USD)]))</f>
        <v>0.43646333376297836</v>
      </c>
      <c r="E3424">
        <f>(groupC[[#This Row],[Weight (lbs)]]-MIN(groupC[Weight (lbs)]))/(MAX(groupC[Weight (lbs)])-MIN(groupC[Weight (lbs)]))</f>
        <v>0.46223893220503243</v>
      </c>
      <c r="F3424">
        <f>IF(groupC[[#This Row],[normalized cost]]+groupC[[#This Row],[normalized weight]]&gt;1, 1, 0)</f>
        <v>0</v>
      </c>
    </row>
    <row r="3425" spans="1:6" x14ac:dyDescent="0.75">
      <c r="A3425">
        <v>23945.462930000002</v>
      </c>
      <c r="B3425">
        <v>60212.879679999998</v>
      </c>
      <c r="C3425">
        <v>0</v>
      </c>
      <c r="D3425">
        <f>(groupC[[#This Row],[Cost (USD)]]-MIN(groupC[Cost (USD)]))/(MAX(groupC[Cost (USD)])-MIN(groupC[Cost (USD)]))</f>
        <v>0.56022136414116708</v>
      </c>
      <c r="E3425">
        <f>(groupC[[#This Row],[Weight (lbs)]]-MIN(groupC[Weight (lbs)]))/(MAX(groupC[Weight (lbs)])-MIN(groupC[Weight (lbs)]))</f>
        <v>0.54981295671932462</v>
      </c>
      <c r="F3425">
        <f>IF(groupC[[#This Row],[normalized cost]]+groupC[[#This Row],[normalized weight]]&gt;1, 1, 0)</f>
        <v>1</v>
      </c>
    </row>
    <row r="3426" spans="1:6" x14ac:dyDescent="0.75">
      <c r="A3426">
        <v>23452.007099999999</v>
      </c>
      <c r="B3426">
        <v>59762.323149999997</v>
      </c>
      <c r="C3426">
        <v>0</v>
      </c>
      <c r="D3426">
        <f>(groupC[[#This Row],[Cost (USD)]]-MIN(groupC[Cost (USD)]))/(MAX(groupC[Cost (USD)])-MIN(groupC[Cost (USD)]))</f>
        <v>0.48250197079610113</v>
      </c>
      <c r="E3426">
        <f>(groupC[[#This Row],[Weight (lbs)]]-MIN(groupC[Weight (lbs)]))/(MAX(groupC[Weight (lbs)])-MIN(groupC[Weight (lbs)]))</f>
        <v>0.5003695330696476</v>
      </c>
      <c r="F3426">
        <f>IF(groupC[[#This Row],[normalized cost]]+groupC[[#This Row],[normalized weight]]&gt;1, 1, 0)</f>
        <v>0</v>
      </c>
    </row>
    <row r="3427" spans="1:6" x14ac:dyDescent="0.75">
      <c r="A3427">
        <v>23385.773880000001</v>
      </c>
      <c r="B3427">
        <v>58915.067920000001</v>
      </c>
      <c r="C3427">
        <v>0</v>
      </c>
      <c r="D3427">
        <f>(groupC[[#This Row],[Cost (USD)]]-MIN(groupC[Cost (USD)]))/(MAX(groupC[Cost (USD)])-MIN(groupC[Cost (USD)]))</f>
        <v>0.47207022520766595</v>
      </c>
      <c r="E3427">
        <f>(groupC[[#This Row],[Weight (lbs)]]-MIN(groupC[Weight (lbs)]))/(MAX(groupC[Weight (lbs)])-MIN(groupC[Weight (lbs)]))</f>
        <v>0.40739296634161876</v>
      </c>
      <c r="F3427">
        <f>IF(groupC[[#This Row],[normalized cost]]+groupC[[#This Row],[normalized weight]]&gt;1, 1, 0)</f>
        <v>0</v>
      </c>
    </row>
    <row r="3428" spans="1:6" x14ac:dyDescent="0.75">
      <c r="A3428">
        <v>23602.726180000001</v>
      </c>
      <c r="B3428">
        <v>59632.97395</v>
      </c>
      <c r="C3428">
        <v>0</v>
      </c>
      <c r="D3428">
        <f>(groupC[[#This Row],[Cost (USD)]]-MIN(groupC[Cost (USD)]))/(MAX(groupC[Cost (USD)])-MIN(groupC[Cost (USD)]))</f>
        <v>0.50624025647635462</v>
      </c>
      <c r="E3428">
        <f>(groupC[[#This Row],[Weight (lbs)]]-MIN(groupC[Weight (lbs)]))/(MAX(groupC[Weight (lbs)])-MIN(groupC[Weight (lbs)]))</f>
        <v>0.48617493845496823</v>
      </c>
      <c r="F3428">
        <f>IF(groupC[[#This Row],[normalized cost]]+groupC[[#This Row],[normalized weight]]&gt;1, 1, 0)</f>
        <v>0</v>
      </c>
    </row>
    <row r="3429" spans="1:6" x14ac:dyDescent="0.75">
      <c r="A3429">
        <v>23203.45032</v>
      </c>
      <c r="B3429">
        <v>58165.298190000001</v>
      </c>
      <c r="C3429">
        <v>0</v>
      </c>
      <c r="D3429">
        <f>(groupC[[#This Row],[Cost (USD)]]-MIN(groupC[Cost (USD)]))/(MAX(groupC[Cost (USD)])-MIN(groupC[Cost (USD)]))</f>
        <v>0.4433542275149997</v>
      </c>
      <c r="E3429">
        <f>(groupC[[#This Row],[Weight (lbs)]]-MIN(groupC[Weight (lbs)]))/(MAX(groupC[Weight (lbs)])-MIN(groupC[Weight (lbs)]))</f>
        <v>0.32511431775540517</v>
      </c>
      <c r="F3429">
        <f>IF(groupC[[#This Row],[normalized cost]]+groupC[[#This Row],[normalized weight]]&gt;1, 1, 0)</f>
        <v>0</v>
      </c>
    </row>
    <row r="3430" spans="1:6" x14ac:dyDescent="0.75">
      <c r="A3430">
        <v>23881.230350000002</v>
      </c>
      <c r="B3430">
        <v>59531.961649999997</v>
      </c>
      <c r="C3430">
        <v>0</v>
      </c>
      <c r="D3430">
        <f>(groupC[[#This Row],[Cost (USD)]]-MIN(groupC[Cost (USD)]))/(MAX(groupC[Cost (USD)])-MIN(groupC[Cost (USD)]))</f>
        <v>0.55010471975865283</v>
      </c>
      <c r="E3430">
        <f>(groupC[[#This Row],[Weight (lbs)]]-MIN(groupC[Weight (lbs)]))/(MAX(groupC[Weight (lbs)])-MIN(groupC[Weight (lbs)]))</f>
        <v>0.47508999436875476</v>
      </c>
      <c r="F3430">
        <f>IF(groupC[[#This Row],[normalized cost]]+groupC[[#This Row],[normalized weight]]&gt;1, 1, 0)</f>
        <v>1</v>
      </c>
    </row>
    <row r="3431" spans="1:6" x14ac:dyDescent="0.75">
      <c r="A3431">
        <v>22227.963</v>
      </c>
      <c r="B3431">
        <v>59841.895149999997</v>
      </c>
      <c r="C3431">
        <v>0</v>
      </c>
      <c r="D3431">
        <f>(groupC[[#This Row],[Cost (USD)]]-MIN(groupC[Cost (USD)]))/(MAX(groupC[Cost (USD)])-MIN(groupC[Cost (USD)]))</f>
        <v>0.28971477669281814</v>
      </c>
      <c r="E3431">
        <f>(groupC[[#This Row],[Weight (lbs)]]-MIN(groupC[Weight (lbs)]))/(MAX(groupC[Weight (lbs)])-MIN(groupC[Weight (lbs)]))</f>
        <v>0.50910164956267034</v>
      </c>
      <c r="F3431">
        <f>IF(groupC[[#This Row],[normalized cost]]+groupC[[#This Row],[normalized weight]]&gt;1, 1, 0)</f>
        <v>0</v>
      </c>
    </row>
    <row r="3432" spans="1:6" x14ac:dyDescent="0.75">
      <c r="A3432">
        <v>21968.766159999999</v>
      </c>
      <c r="B3432">
        <v>57874.782070000001</v>
      </c>
      <c r="C3432">
        <v>0</v>
      </c>
      <c r="D3432">
        <f>(groupC[[#This Row],[Cost (USD)]]-MIN(groupC[Cost (USD)]))/(MAX(groupC[Cost (USD)])-MIN(groupC[Cost (USD)]))</f>
        <v>0.24889122180289405</v>
      </c>
      <c r="E3432">
        <f>(groupC[[#This Row],[Weight (lbs)]]-MIN(groupC[Weight (lbs)]))/(MAX(groupC[Weight (lbs)])-MIN(groupC[Weight (lbs)]))</f>
        <v>0.2932334978320531</v>
      </c>
      <c r="F3432">
        <f>IF(groupC[[#This Row],[normalized cost]]+groupC[[#This Row],[normalized weight]]&gt;1, 1, 0)</f>
        <v>0</v>
      </c>
    </row>
    <row r="3433" spans="1:6" x14ac:dyDescent="0.75">
      <c r="A3433">
        <v>22862.945879999999</v>
      </c>
      <c r="B3433">
        <v>59006.015299999999</v>
      </c>
      <c r="C3433">
        <v>0</v>
      </c>
      <c r="D3433">
        <f>(groupC[[#This Row],[Cost (USD)]]-MIN(groupC[Cost (USD)]))/(MAX(groupC[Cost (USD)])-MIN(groupC[Cost (USD)]))</f>
        <v>0.3897247091281133</v>
      </c>
      <c r="E3433">
        <f>(groupC[[#This Row],[Weight (lbs)]]-MIN(groupC[Weight (lbs)]))/(MAX(groupC[Weight (lbs)])-MIN(groupC[Weight (lbs)]))</f>
        <v>0.41737340062623124</v>
      </c>
      <c r="F3433">
        <f>IF(groupC[[#This Row],[normalized cost]]+groupC[[#This Row],[normalized weight]]&gt;1, 1, 0)</f>
        <v>0</v>
      </c>
    </row>
    <row r="3434" spans="1:6" x14ac:dyDescent="0.75">
      <c r="A3434">
        <v>22705.80399</v>
      </c>
      <c r="B3434">
        <v>56028.589569999996</v>
      </c>
      <c r="C3434">
        <v>0</v>
      </c>
      <c r="D3434">
        <f>(groupC[[#This Row],[Cost (USD)]]-MIN(groupC[Cost (USD)]))/(MAX(groupC[Cost (USD)])-MIN(groupC[Cost (USD)]))</f>
        <v>0.36497482956969984</v>
      </c>
      <c r="E3434">
        <f>(groupC[[#This Row],[Weight (lbs)]]-MIN(groupC[Weight (lbs)]))/(MAX(groupC[Weight (lbs)])-MIN(groupC[Weight (lbs)]))</f>
        <v>9.0634996116061531E-2</v>
      </c>
      <c r="F3434">
        <f>IF(groupC[[#This Row],[normalized cost]]+groupC[[#This Row],[normalized weight]]&gt;1, 1, 0)</f>
        <v>0</v>
      </c>
    </row>
    <row r="3435" spans="1:6" x14ac:dyDescent="0.75">
      <c r="A3435">
        <v>22786.573420000001</v>
      </c>
      <c r="B3435">
        <v>57751.162909999999</v>
      </c>
      <c r="C3435">
        <v>0</v>
      </c>
      <c r="D3435">
        <f>(groupC[[#This Row],[Cost (USD)]]-MIN(groupC[Cost (USD)]))/(MAX(groupC[Cost (USD)])-MIN(groupC[Cost (USD)]))</f>
        <v>0.37769603118246986</v>
      </c>
      <c r="E3435">
        <f>(groupC[[#This Row],[Weight (lbs)]]-MIN(groupC[Weight (lbs)]))/(MAX(groupC[Weight (lbs)])-MIN(groupC[Weight (lbs)]))</f>
        <v>0.279667709541076</v>
      </c>
      <c r="F3435">
        <f>IF(groupC[[#This Row],[normalized cost]]+groupC[[#This Row],[normalized weight]]&gt;1, 1, 0)</f>
        <v>0</v>
      </c>
    </row>
    <row r="3436" spans="1:6" x14ac:dyDescent="0.75">
      <c r="A3436">
        <v>22244.717710000001</v>
      </c>
      <c r="B3436">
        <v>60518.5386</v>
      </c>
      <c r="C3436">
        <v>0</v>
      </c>
      <c r="D3436">
        <f>(groupC[[#This Row],[Cost (USD)]]-MIN(groupC[Cost (USD)]))/(MAX(groupC[Cost (USD)])-MIN(groupC[Cost (USD)]))</f>
        <v>0.29235364691727689</v>
      </c>
      <c r="E3436">
        <f>(groupC[[#This Row],[Weight (lbs)]]-MIN(groupC[Weight (lbs)]))/(MAX(groupC[Weight (lbs)])-MIN(groupC[Weight (lbs)]))</f>
        <v>0.58335552567035676</v>
      </c>
      <c r="F3436">
        <f>IF(groupC[[#This Row],[normalized cost]]+groupC[[#This Row],[normalized weight]]&gt;1, 1, 0)</f>
        <v>0</v>
      </c>
    </row>
    <row r="3437" spans="1:6" x14ac:dyDescent="0.75">
      <c r="A3437">
        <v>23719.401760000001</v>
      </c>
      <c r="B3437">
        <v>59459.72683</v>
      </c>
      <c r="C3437">
        <v>0</v>
      </c>
      <c r="D3437">
        <f>(groupC[[#This Row],[Cost (USD)]]-MIN(groupC[Cost (USD)]))/(MAX(groupC[Cost (USD)])-MIN(groupC[Cost (USD)]))</f>
        <v>0.52461668399932782</v>
      </c>
      <c r="E3437">
        <f>(groupC[[#This Row],[Weight (lbs)]]-MIN(groupC[Weight (lbs)]))/(MAX(groupC[Weight (lbs)])-MIN(groupC[Weight (lbs)]))</f>
        <v>0.46716304942464748</v>
      </c>
      <c r="F3437">
        <f>IF(groupC[[#This Row],[normalized cost]]+groupC[[#This Row],[normalized weight]]&gt;1, 1, 0)</f>
        <v>0</v>
      </c>
    </row>
    <row r="3438" spans="1:6" x14ac:dyDescent="0.75">
      <c r="A3438">
        <v>24222.362109999998</v>
      </c>
      <c r="B3438">
        <v>57728.996610000002</v>
      </c>
      <c r="C3438">
        <v>0</v>
      </c>
      <c r="D3438">
        <f>(groupC[[#This Row],[Cost (USD)]]-MIN(groupC[Cost (USD)]))/(MAX(groupC[Cost (USD)])-MIN(groupC[Cost (USD)]))</f>
        <v>0.60383304117281922</v>
      </c>
      <c r="E3438">
        <f>(groupC[[#This Row],[Weight (lbs)]]-MIN(groupC[Weight (lbs)]))/(MAX(groupC[Weight (lbs)])-MIN(groupC[Weight (lbs)]))</f>
        <v>0.27723521175518062</v>
      </c>
      <c r="F3438">
        <f>IF(groupC[[#This Row],[normalized cost]]+groupC[[#This Row],[normalized weight]]&gt;1, 1, 0)</f>
        <v>0</v>
      </c>
    </row>
    <row r="3439" spans="1:6" x14ac:dyDescent="0.75">
      <c r="A3439">
        <v>22730.215660000002</v>
      </c>
      <c r="B3439">
        <v>58733.509740000001</v>
      </c>
      <c r="C3439">
        <v>0</v>
      </c>
      <c r="D3439">
        <f>(groupC[[#This Row],[Cost (USD)]]-MIN(groupC[Cost (USD)]))/(MAX(groupC[Cost (USD)])-MIN(groupC[Cost (USD)]))</f>
        <v>0.36881967254772291</v>
      </c>
      <c r="E3439">
        <f>(groupC[[#This Row],[Weight (lbs)]]-MIN(groupC[Weight (lbs)]))/(MAX(groupC[Weight (lbs)])-MIN(groupC[Weight (lbs)]))</f>
        <v>0.38746903357605816</v>
      </c>
      <c r="F3439">
        <f>IF(groupC[[#This Row],[normalized cost]]+groupC[[#This Row],[normalized weight]]&gt;1, 1, 0)</f>
        <v>0</v>
      </c>
    </row>
    <row r="3440" spans="1:6" x14ac:dyDescent="0.75">
      <c r="A3440">
        <v>22131.0275</v>
      </c>
      <c r="B3440">
        <v>59545.217190000003</v>
      </c>
      <c r="C3440">
        <v>0</v>
      </c>
      <c r="D3440">
        <f>(groupC[[#This Row],[Cost (USD)]]-MIN(groupC[Cost (USD)]))/(MAX(groupC[Cost (USD)])-MIN(groupC[Cost (USD)]))</f>
        <v>0.27444741577502219</v>
      </c>
      <c r="E3440">
        <f>(groupC[[#This Row],[Weight (lbs)]]-MIN(groupC[Weight (lbs)]))/(MAX(groupC[Weight (lbs)])-MIN(groupC[Weight (lbs)]))</f>
        <v>0.47654463820651144</v>
      </c>
      <c r="F3440">
        <f>IF(groupC[[#This Row],[normalized cost]]+groupC[[#This Row],[normalized weight]]&gt;1, 1, 0)</f>
        <v>0</v>
      </c>
    </row>
    <row r="3441" spans="1:6" x14ac:dyDescent="0.75">
      <c r="A3441">
        <v>25134.088029999999</v>
      </c>
      <c r="B3441">
        <v>57712.758179999997</v>
      </c>
      <c r="C3441">
        <v>0</v>
      </c>
      <c r="D3441">
        <f>(groupC[[#This Row],[Cost (USD)]]-MIN(groupC[Cost (USD)]))/(MAX(groupC[Cost (USD)])-MIN(groupC[Cost (USD)]))</f>
        <v>0.74743005855808697</v>
      </c>
      <c r="E3441">
        <f>(groupC[[#This Row],[Weight (lbs)]]-MIN(groupC[Weight (lbs)]))/(MAX(groupC[Weight (lbs)])-MIN(groupC[Weight (lbs)]))</f>
        <v>0.27545322987180659</v>
      </c>
      <c r="F3441">
        <f>IF(groupC[[#This Row],[normalized cost]]+groupC[[#This Row],[normalized weight]]&gt;1, 1, 0)</f>
        <v>1</v>
      </c>
    </row>
    <row r="3442" spans="1:6" x14ac:dyDescent="0.75">
      <c r="A3442">
        <v>24769.73317</v>
      </c>
      <c r="B3442">
        <v>58821.063320000001</v>
      </c>
      <c r="C3442">
        <v>0</v>
      </c>
      <c r="D3442">
        <f>(groupC[[#This Row],[Cost (USD)]]-MIN(groupC[Cost (USD)]))/(MAX(groupC[Cost (USD)])-MIN(groupC[Cost (USD)]))</f>
        <v>0.69004409418205315</v>
      </c>
      <c r="E3442">
        <f>(groupC[[#This Row],[Weight (lbs)]]-MIN(groupC[Weight (lbs)]))/(MAX(groupC[Weight (lbs)])-MIN(groupC[Weight (lbs)]))</f>
        <v>0.39707703714441361</v>
      </c>
      <c r="F3442">
        <f>IF(groupC[[#This Row],[normalized cost]]+groupC[[#This Row],[normalized weight]]&gt;1, 1, 0)</f>
        <v>1</v>
      </c>
    </row>
    <row r="3443" spans="1:6" x14ac:dyDescent="0.75">
      <c r="A3443">
        <v>22852.72408</v>
      </c>
      <c r="B3443">
        <v>57921.374880000003</v>
      </c>
      <c r="C3443">
        <v>0</v>
      </c>
      <c r="D3443">
        <f>(groupC[[#This Row],[Cost (USD)]]-MIN(groupC[Cost (USD)]))/(MAX(groupC[Cost (USD)])-MIN(groupC[Cost (USD)]))</f>
        <v>0.38811477355415414</v>
      </c>
      <c r="E3443">
        <f>(groupC[[#This Row],[Weight (lbs)]]-MIN(groupC[Weight (lbs)]))/(MAX(groupC[Weight (lbs)])-MIN(groupC[Weight (lbs)]))</f>
        <v>0.29834652558876767</v>
      </c>
      <c r="F3443">
        <f>IF(groupC[[#This Row],[normalized cost]]+groupC[[#This Row],[normalized weight]]&gt;1, 1, 0)</f>
        <v>0</v>
      </c>
    </row>
    <row r="3444" spans="1:6" x14ac:dyDescent="0.75">
      <c r="A3444">
        <v>22952.62499</v>
      </c>
      <c r="B3444">
        <v>59550.043030000001</v>
      </c>
      <c r="C3444">
        <v>0</v>
      </c>
      <c r="D3444">
        <f>(groupC[[#This Row],[Cost (USD)]]-MIN(groupC[Cost (USD)]))/(MAX(groupC[Cost (USD)])-MIN(groupC[Cost (USD)]))</f>
        <v>0.40384918714861912</v>
      </c>
      <c r="E3444">
        <f>(groupC[[#This Row],[Weight (lbs)]]-MIN(groupC[Weight (lbs)]))/(MAX(groupC[Weight (lbs)])-MIN(groupC[Weight (lbs)]))</f>
        <v>0.47707421892657209</v>
      </c>
      <c r="F3444">
        <f>IF(groupC[[#This Row],[normalized cost]]+groupC[[#This Row],[normalized weight]]&gt;1, 1, 0)</f>
        <v>0</v>
      </c>
    </row>
    <row r="3445" spans="1:6" x14ac:dyDescent="0.75">
      <c r="A3445">
        <v>23932.27145</v>
      </c>
      <c r="B3445">
        <v>59959.185380000003</v>
      </c>
      <c r="C3445">
        <v>0</v>
      </c>
      <c r="D3445">
        <f>(groupC[[#This Row],[Cost (USD)]]-MIN(groupC[Cost (USD)]))/(MAX(groupC[Cost (USD)])-MIN(groupC[Cost (USD)]))</f>
        <v>0.55814370336467234</v>
      </c>
      <c r="E3445">
        <f>(groupC[[#This Row],[Weight (lbs)]]-MIN(groupC[Weight (lbs)]))/(MAX(groupC[Weight (lbs)])-MIN(groupC[Weight (lbs)]))</f>
        <v>0.52197291020527681</v>
      </c>
      <c r="F3445">
        <f>IF(groupC[[#This Row],[normalized cost]]+groupC[[#This Row],[normalized weight]]&gt;1, 1, 0)</f>
        <v>1</v>
      </c>
    </row>
    <row r="3446" spans="1:6" x14ac:dyDescent="0.75">
      <c r="A3446">
        <v>22176.187330000001</v>
      </c>
      <c r="B3446">
        <v>59777.406439999999</v>
      </c>
      <c r="C3446">
        <v>0</v>
      </c>
      <c r="D3446">
        <f>(groupC[[#This Row],[Cost (USD)]]-MIN(groupC[Cost (USD)]))/(MAX(groupC[Cost (USD)])-MIN(groupC[Cost (USD)]))</f>
        <v>0.28156009816275751</v>
      </c>
      <c r="E3446">
        <f>(groupC[[#This Row],[Weight (lbs)]]-MIN(groupC[Weight (lbs)]))/(MAX(groupC[Weight (lbs)])-MIN(groupC[Weight (lbs)]))</f>
        <v>0.5020247515557742</v>
      </c>
      <c r="F3446">
        <f>IF(groupC[[#This Row],[normalized cost]]+groupC[[#This Row],[normalized weight]]&gt;1, 1, 0)</f>
        <v>0</v>
      </c>
    </row>
    <row r="3447" spans="1:6" x14ac:dyDescent="0.75">
      <c r="A3447">
        <v>23825.276320000001</v>
      </c>
      <c r="B3447">
        <v>59815.90481</v>
      </c>
      <c r="C3447">
        <v>0</v>
      </c>
      <c r="D3447">
        <f>(groupC[[#This Row],[Cost (USD)]]-MIN(groupC[Cost (USD)]))/(MAX(groupC[Cost (USD)])-MIN(groupC[Cost (USD)]))</f>
        <v>0.54129194868082076</v>
      </c>
      <c r="E3447">
        <f>(groupC[[#This Row],[Weight (lbs)]]-MIN(groupC[Weight (lbs)]))/(MAX(groupC[Weight (lbs)])-MIN(groupC[Weight (lbs)]))</f>
        <v>0.50624950714356265</v>
      </c>
      <c r="F3447">
        <f>IF(groupC[[#This Row],[normalized cost]]+groupC[[#This Row],[normalized weight]]&gt;1, 1, 0)</f>
        <v>1</v>
      </c>
    </row>
    <row r="3448" spans="1:6" x14ac:dyDescent="0.75">
      <c r="A3448">
        <v>21875.550920000001</v>
      </c>
      <c r="B3448">
        <v>58931.477959999997</v>
      </c>
      <c r="C3448">
        <v>0</v>
      </c>
      <c r="D3448">
        <f>(groupC[[#This Row],[Cost (USD)]]-MIN(groupC[Cost (USD)]))/(MAX(groupC[Cost (USD)])-MIN(groupC[Cost (USD)]))</f>
        <v>0.23420980258992316</v>
      </c>
      <c r="E3448">
        <f>(groupC[[#This Row],[Weight (lbs)]]-MIN(groupC[Weight (lbs)]))/(MAX(groupC[Weight (lbs)])-MIN(groupC[Weight (lbs)]))</f>
        <v>0.40919378045883487</v>
      </c>
      <c r="F3448">
        <f>IF(groupC[[#This Row],[normalized cost]]+groupC[[#This Row],[normalized weight]]&gt;1, 1, 0)</f>
        <v>0</v>
      </c>
    </row>
    <row r="3449" spans="1:6" x14ac:dyDescent="0.75">
      <c r="A3449">
        <v>23784.858459999999</v>
      </c>
      <c r="B3449">
        <v>57723.932509999999</v>
      </c>
      <c r="C3449">
        <v>0</v>
      </c>
      <c r="D3449">
        <f>(groupC[[#This Row],[Cost (USD)]]-MIN(groupC[Cost (USD)]))/(MAX(groupC[Cost (USD)])-MIN(groupC[Cost (USD)]))</f>
        <v>0.53492612753021052</v>
      </c>
      <c r="E3449">
        <f>(groupC[[#This Row],[Weight (lbs)]]-MIN(groupC[Weight (lbs)]))/(MAX(groupC[Weight (lbs)])-MIN(groupC[Weight (lbs)]))</f>
        <v>0.27667948472642245</v>
      </c>
      <c r="F3449">
        <f>IF(groupC[[#This Row],[normalized cost]]+groupC[[#This Row],[normalized weight]]&gt;1, 1, 0)</f>
        <v>0</v>
      </c>
    </row>
    <row r="3450" spans="1:6" x14ac:dyDescent="0.75">
      <c r="A3450">
        <v>21921.98819</v>
      </c>
      <c r="B3450">
        <v>57404.71198</v>
      </c>
      <c r="C3450">
        <v>0</v>
      </c>
      <c r="D3450">
        <f>(groupC[[#This Row],[Cost (USD)]]-MIN(groupC[Cost (USD)]))/(MAX(groupC[Cost (USD)])-MIN(groupC[Cost (USD)]))</f>
        <v>0.24152368203684527</v>
      </c>
      <c r="E3450">
        <f>(groupC[[#This Row],[Weight (lbs)]]-MIN(groupC[Weight (lbs)]))/(MAX(groupC[Weight (lbs)])-MIN(groupC[Weight (lbs)]))</f>
        <v>0.24164868425735747</v>
      </c>
      <c r="F3450">
        <f>IF(groupC[[#This Row],[normalized cost]]+groupC[[#This Row],[normalized weight]]&gt;1, 1, 0)</f>
        <v>0</v>
      </c>
    </row>
    <row r="3451" spans="1:6" x14ac:dyDescent="0.75">
      <c r="A3451">
        <v>23681.62557</v>
      </c>
      <c r="B3451">
        <v>58728.660600000003</v>
      </c>
      <c r="C3451">
        <v>0</v>
      </c>
      <c r="D3451">
        <f>(groupC[[#This Row],[Cost (USD)]]-MIN(groupC[Cost (USD)]))/(MAX(groupC[Cost (USD)])-MIN(groupC[Cost (USD)]))</f>
        <v>0.51866692640970125</v>
      </c>
      <c r="E3451">
        <f>(groupC[[#This Row],[Weight (lbs)]]-MIN(groupC[Weight (lbs)]))/(MAX(groupC[Weight (lbs)])-MIN(groupC[Weight (lbs)]))</f>
        <v>0.38693689594760894</v>
      </c>
      <c r="F3451">
        <f>IF(groupC[[#This Row],[normalized cost]]+groupC[[#This Row],[normalized weight]]&gt;1, 1, 0)</f>
        <v>0</v>
      </c>
    </row>
    <row r="3452" spans="1:6" x14ac:dyDescent="0.75">
      <c r="A3452">
        <v>23759.812020000001</v>
      </c>
      <c r="B3452">
        <v>59489.714840000001</v>
      </c>
      <c r="C3452">
        <v>0</v>
      </c>
      <c r="D3452">
        <f>(groupC[[#This Row],[Cost (USD)]]-MIN(groupC[Cost (USD)]))/(MAX(groupC[Cost (USD)])-MIN(groupC[Cost (USD)]))</f>
        <v>0.53098130814839584</v>
      </c>
      <c r="E3452">
        <f>(groupC[[#This Row],[Weight (lbs)]]-MIN(groupC[Weight (lbs)]))/(MAX(groupC[Weight (lbs)])-MIN(groupC[Weight (lbs)]))</f>
        <v>0.47045389038269725</v>
      </c>
      <c r="F3452">
        <f>IF(groupC[[#This Row],[normalized cost]]+groupC[[#This Row],[normalized weight]]&gt;1, 1, 0)</f>
        <v>1</v>
      </c>
    </row>
    <row r="3453" spans="1:6" x14ac:dyDescent="0.75">
      <c r="A3453">
        <v>23465.60111</v>
      </c>
      <c r="B3453">
        <v>59452.22997</v>
      </c>
      <c r="C3453">
        <v>0</v>
      </c>
      <c r="D3453">
        <f>(groupC[[#This Row],[Cost (USD)]]-MIN(groupC[Cost (USD)]))/(MAX(groupC[Cost (USD)])-MIN(groupC[Cost (USD)]))</f>
        <v>0.4846430301292674</v>
      </c>
      <c r="E3453">
        <f>(groupC[[#This Row],[Weight (lbs)]]-MIN(groupC[Weight (lbs)]))/(MAX(groupC[Weight (lbs)])-MIN(groupC[Weight (lbs)]))</f>
        <v>0.46634035482287955</v>
      </c>
      <c r="F3453">
        <f>IF(groupC[[#This Row],[normalized cost]]+groupC[[#This Row],[normalized weight]]&gt;1, 1, 0)</f>
        <v>0</v>
      </c>
    </row>
    <row r="3454" spans="1:6" x14ac:dyDescent="0.75">
      <c r="A3454">
        <v>23448.410329999999</v>
      </c>
      <c r="B3454">
        <v>60873.305760000003</v>
      </c>
      <c r="C3454">
        <v>0</v>
      </c>
      <c r="D3454">
        <f>(groupC[[#This Row],[Cost (USD)]]-MIN(groupC[Cost (USD)]))/(MAX(groupC[Cost (USD)])-MIN(groupC[Cost (USD)]))</f>
        <v>0.48193547879133197</v>
      </c>
      <c r="E3454">
        <f>(groupC[[#This Row],[Weight (lbs)]]-MIN(groupC[Weight (lbs)]))/(MAX(groupC[Weight (lbs)])-MIN(groupC[Weight (lbs)]))</f>
        <v>0.62228716203765744</v>
      </c>
      <c r="F3454">
        <f>IF(groupC[[#This Row],[normalized cost]]+groupC[[#This Row],[normalized weight]]&gt;1, 1, 0)</f>
        <v>1</v>
      </c>
    </row>
    <row r="3455" spans="1:6" x14ac:dyDescent="0.75">
      <c r="A3455">
        <v>22452.813760000001</v>
      </c>
      <c r="B3455">
        <v>59245.390339999998</v>
      </c>
      <c r="C3455">
        <v>0</v>
      </c>
      <c r="D3455">
        <f>(groupC[[#This Row],[Cost (USD)]]-MIN(groupC[Cost (USD)]))/(MAX(groupC[Cost (USD)])-MIN(groupC[Cost (USD)]))</f>
        <v>0.32512881701407043</v>
      </c>
      <c r="E3455">
        <f>(groupC[[#This Row],[Weight (lbs)]]-MIN(groupC[Weight (lbs)]))/(MAX(groupC[Weight (lbs)])-MIN(groupC[Weight (lbs)]))</f>
        <v>0.44364207220419793</v>
      </c>
      <c r="F3455">
        <f>IF(groupC[[#This Row],[normalized cost]]+groupC[[#This Row],[normalized weight]]&gt;1, 1, 0)</f>
        <v>0</v>
      </c>
    </row>
    <row r="3456" spans="1:6" x14ac:dyDescent="0.75">
      <c r="A3456">
        <v>23746.222849999998</v>
      </c>
      <c r="B3456">
        <v>59045.380069999999</v>
      </c>
      <c r="C3456">
        <v>0</v>
      </c>
      <c r="D3456">
        <f>(groupC[[#This Row],[Cost (USD)]]-MIN(groupC[Cost (USD)]))/(MAX(groupC[Cost (USD)])-MIN(groupC[Cost (USD)]))</f>
        <v>0.52884101111621129</v>
      </c>
      <c r="E3456">
        <f>(groupC[[#This Row],[Weight (lbs)]]-MIN(groupC[Weight (lbs)]))/(MAX(groupC[Weight (lbs)])-MIN(groupC[Weight (lbs)]))</f>
        <v>0.42169323370019002</v>
      </c>
      <c r="F3456">
        <f>IF(groupC[[#This Row],[normalized cost]]+groupC[[#This Row],[normalized weight]]&gt;1, 1, 0)</f>
        <v>0</v>
      </c>
    </row>
    <row r="3457" spans="1:6" x14ac:dyDescent="0.75">
      <c r="A3457">
        <v>22850.103350000001</v>
      </c>
      <c r="B3457">
        <v>58936.676090000001</v>
      </c>
      <c r="C3457">
        <v>0</v>
      </c>
      <c r="D3457">
        <f>(groupC[[#This Row],[Cost (USD)]]-MIN(groupC[Cost (USD)]))/(MAX(groupC[Cost (USD)])-MIN(groupC[Cost (USD)]))</f>
        <v>0.3877020080474195</v>
      </c>
      <c r="E3457">
        <f>(groupC[[#This Row],[Weight (lbs)]]-MIN(groupC[Weight (lbs)]))/(MAX(groupC[Weight (lbs)])-MIN(groupC[Weight (lbs)]))</f>
        <v>0.4097642157464475</v>
      </c>
      <c r="F3457">
        <f>IF(groupC[[#This Row],[normalized cost]]+groupC[[#This Row],[normalized weight]]&gt;1, 1, 0)</f>
        <v>0</v>
      </c>
    </row>
    <row r="3458" spans="1:6" x14ac:dyDescent="0.75">
      <c r="A3458">
        <v>23450.729630000002</v>
      </c>
      <c r="B3458">
        <v>58292.601790000001</v>
      </c>
      <c r="C3458">
        <v>0</v>
      </c>
      <c r="D3458">
        <f>(groupC[[#This Row],[Cost (USD)]]-MIN(groupC[Cost (USD)]))/(MAX(groupC[Cost (USD)])-MIN(groupC[Cost (USD)]))</f>
        <v>0.48230076901190838</v>
      </c>
      <c r="E3458">
        <f>(groupC[[#This Row],[Weight (lbs)]]-MIN(groupC[Weight (lbs)]))/(MAX(groupC[Weight (lbs)])-MIN(groupC[Weight (lbs)]))</f>
        <v>0.33908443117697507</v>
      </c>
      <c r="F3458">
        <f>IF(groupC[[#This Row],[normalized cost]]+groupC[[#This Row],[normalized weight]]&gt;1, 1, 0)</f>
        <v>0</v>
      </c>
    </row>
    <row r="3459" spans="1:6" x14ac:dyDescent="0.75">
      <c r="A3459">
        <v>24142.118630000001</v>
      </c>
      <c r="B3459">
        <v>60754.141629999998</v>
      </c>
      <c r="C3459">
        <v>0</v>
      </c>
      <c r="D3459">
        <f>(groupC[[#This Row],[Cost (USD)]]-MIN(groupC[Cost (USD)]))/(MAX(groupC[Cost (USD)])-MIN(groupC[Cost (USD)]))</f>
        <v>0.59119467679176263</v>
      </c>
      <c r="E3459">
        <f>(groupC[[#This Row],[Weight (lbs)]]-MIN(groupC[Weight (lbs)]))/(MAX(groupC[Weight (lbs)])-MIN(groupC[Weight (lbs)]))</f>
        <v>0.60921026231225472</v>
      </c>
      <c r="F3459">
        <f>IF(groupC[[#This Row],[normalized cost]]+groupC[[#This Row],[normalized weight]]&gt;1, 1, 0)</f>
        <v>1</v>
      </c>
    </row>
    <row r="3460" spans="1:6" x14ac:dyDescent="0.75">
      <c r="A3460">
        <v>24367.758839999999</v>
      </c>
      <c r="B3460">
        <v>59941.953630000004</v>
      </c>
      <c r="C3460">
        <v>0</v>
      </c>
      <c r="D3460">
        <f>(groupC[[#This Row],[Cost (USD)]]-MIN(groupC[Cost (USD)]))/(MAX(groupC[Cost (USD)])-MIN(groupC[Cost (USD)]))</f>
        <v>0.62673305564819037</v>
      </c>
      <c r="E3460">
        <f>(groupC[[#This Row],[Weight (lbs)]]-MIN(groupC[Weight (lbs)]))/(MAX(groupC[Weight (lbs)])-MIN(groupC[Weight (lbs)]))</f>
        <v>0.52008192281802201</v>
      </c>
      <c r="F3460">
        <f>IF(groupC[[#This Row],[normalized cost]]+groupC[[#This Row],[normalized weight]]&gt;1, 1, 0)</f>
        <v>1</v>
      </c>
    </row>
    <row r="3461" spans="1:6" x14ac:dyDescent="0.75">
      <c r="A3461">
        <v>22954.004110000002</v>
      </c>
      <c r="B3461">
        <v>59179.534599999999</v>
      </c>
      <c r="C3461">
        <v>0</v>
      </c>
      <c r="D3461">
        <f>(groupC[[#This Row],[Cost (USD)]]-MIN(groupC[Cost (USD)]))/(MAX(groupC[Cost (USD)])-MIN(groupC[Cost (USD)]))</f>
        <v>0.40406639882843687</v>
      </c>
      <c r="E3461">
        <f>(groupC[[#This Row],[Weight (lbs)]]-MIN(groupC[Weight (lbs)]))/(MAX(groupC[Weight (lbs)])-MIN(groupC[Weight (lbs)]))</f>
        <v>0.43641515829711741</v>
      </c>
      <c r="F3461">
        <f>IF(groupC[[#This Row],[normalized cost]]+groupC[[#This Row],[normalized weight]]&gt;1, 1, 0)</f>
        <v>0</v>
      </c>
    </row>
    <row r="3462" spans="1:6" x14ac:dyDescent="0.75">
      <c r="A3462">
        <v>23662.092519999998</v>
      </c>
      <c r="B3462">
        <v>59765.39213</v>
      </c>
      <c r="C3462">
        <v>0</v>
      </c>
      <c r="D3462">
        <f>(groupC[[#This Row],[Cost (USD)]]-MIN(groupC[Cost (USD)]))/(MAX(groupC[Cost (USD)])-MIN(groupC[Cost (USD)]))</f>
        <v>0.51559046707152911</v>
      </c>
      <c r="E3462">
        <f>(groupC[[#This Row],[Weight (lbs)]]-MIN(groupC[Weight (lbs)]))/(MAX(groupC[Weight (lbs)])-MIN(groupC[Weight (lbs)]))</f>
        <v>0.50070631850767588</v>
      </c>
      <c r="F3462">
        <f>IF(groupC[[#This Row],[normalized cost]]+groupC[[#This Row],[normalized weight]]&gt;1, 1, 0)</f>
        <v>1</v>
      </c>
    </row>
    <row r="3463" spans="1:6" x14ac:dyDescent="0.75">
      <c r="A3463">
        <v>23242.53039</v>
      </c>
      <c r="B3463">
        <v>59904.298949999997</v>
      </c>
      <c r="C3463">
        <v>0</v>
      </c>
      <c r="D3463">
        <f>(groupC[[#This Row],[Cost (USD)]]-MIN(groupC[Cost (USD)]))/(MAX(groupC[Cost (USD)])-MIN(groupC[Cost (USD)]))</f>
        <v>0.44950934646917784</v>
      </c>
      <c r="E3463">
        <f>(groupC[[#This Row],[Weight (lbs)]]-MIN(groupC[Weight (lbs)]))/(MAX(groupC[Weight (lbs)])-MIN(groupC[Weight (lbs)]))</f>
        <v>0.51594975255376385</v>
      </c>
      <c r="F3463">
        <f>IF(groupC[[#This Row],[normalized cost]]+groupC[[#This Row],[normalized weight]]&gt;1, 1, 0)</f>
        <v>0</v>
      </c>
    </row>
    <row r="3464" spans="1:6" x14ac:dyDescent="0.75">
      <c r="A3464">
        <v>22555.139749999998</v>
      </c>
      <c r="B3464">
        <v>58782.900179999997</v>
      </c>
      <c r="C3464">
        <v>0</v>
      </c>
      <c r="D3464">
        <f>(groupC[[#This Row],[Cost (USD)]]-MIN(groupC[Cost (USD)]))/(MAX(groupC[Cost (USD)])-MIN(groupC[Cost (USD)]))</f>
        <v>0.34124518120057329</v>
      </c>
      <c r="E3464">
        <f>(groupC[[#This Row],[Weight (lbs)]]-MIN(groupC[Weight (lbs)]))/(MAX(groupC[Weight (lbs)])-MIN(groupC[Weight (lbs)]))</f>
        <v>0.39288906921323719</v>
      </c>
      <c r="F3464">
        <f>IF(groupC[[#This Row],[normalized cost]]+groupC[[#This Row],[normalized weight]]&gt;1, 1, 0)</f>
        <v>0</v>
      </c>
    </row>
    <row r="3465" spans="1:6" x14ac:dyDescent="0.75">
      <c r="A3465">
        <v>22218.716509999998</v>
      </c>
      <c r="B3465">
        <v>60889.937639999996</v>
      </c>
      <c r="C3465">
        <v>0</v>
      </c>
      <c r="D3465">
        <f>(groupC[[#This Row],[Cost (USD)]]-MIN(groupC[Cost (USD)]))/(MAX(groupC[Cost (USD)])-MIN(groupC[Cost (USD)]))</f>
        <v>0.28825845264174488</v>
      </c>
      <c r="E3465">
        <f>(groupC[[#This Row],[Weight (lbs)]]-MIN(groupC[Weight (lbs)]))/(MAX(groupC[Weight (lbs)])-MIN(groupC[Weight (lbs)]))</f>
        <v>0.62411232055645705</v>
      </c>
      <c r="F3465">
        <f>IF(groupC[[#This Row],[normalized cost]]+groupC[[#This Row],[normalized weight]]&gt;1, 1, 0)</f>
        <v>0</v>
      </c>
    </row>
    <row r="3466" spans="1:6" x14ac:dyDescent="0.75">
      <c r="A3466">
        <v>23160.82331</v>
      </c>
      <c r="B3466">
        <v>60402.332629999997</v>
      </c>
      <c r="C3466">
        <v>0</v>
      </c>
      <c r="D3466">
        <f>(groupC[[#This Row],[Cost (USD)]]-MIN(groupC[Cost (USD)]))/(MAX(groupC[Cost (USD)])-MIN(groupC[Cost (USD)]))</f>
        <v>0.4366404647911627</v>
      </c>
      <c r="E3466">
        <f>(groupC[[#This Row],[Weight (lbs)]]-MIN(groupC[Weight (lbs)]))/(MAX(groupC[Weight (lbs)])-MIN(groupC[Weight (lbs)]))</f>
        <v>0.57060325015604607</v>
      </c>
      <c r="F3466">
        <f>IF(groupC[[#This Row],[normalized cost]]+groupC[[#This Row],[normalized weight]]&gt;1, 1, 0)</f>
        <v>1</v>
      </c>
    </row>
    <row r="3467" spans="1:6" x14ac:dyDescent="0.75">
      <c r="A3467">
        <v>24205.410540000001</v>
      </c>
      <c r="B3467">
        <v>59229.644249999998</v>
      </c>
      <c r="C3467">
        <v>0</v>
      </c>
      <c r="D3467">
        <f>(groupC[[#This Row],[Cost (USD)]]-MIN(groupC[Cost (USD)]))/(MAX(groupC[Cost (USD)])-MIN(groupC[Cost (USD)]))</f>
        <v>0.60116316545841897</v>
      </c>
      <c r="E3467">
        <f>(groupC[[#This Row],[Weight (lbs)]]-MIN(groupC[Weight (lbs)]))/(MAX(groupC[Weight (lbs)])-MIN(groupC[Weight (lbs)]))</f>
        <v>0.4419141190021969</v>
      </c>
      <c r="F3467">
        <f>IF(groupC[[#This Row],[normalized cost]]+groupC[[#This Row],[normalized weight]]&gt;1, 1, 0)</f>
        <v>1</v>
      </c>
    </row>
    <row r="3468" spans="1:6" x14ac:dyDescent="0.75">
      <c r="A3468">
        <v>23475.14921</v>
      </c>
      <c r="B3468">
        <v>56919.539859999997</v>
      </c>
      <c r="C3468">
        <v>0</v>
      </c>
      <c r="D3468">
        <f>(groupC[[#This Row],[Cost (USD)]]-MIN(groupC[Cost (USD)]))/(MAX(groupC[Cost (USD)])-MIN(groupC[Cost (USD)]))</f>
        <v>0.48614685781653583</v>
      </c>
      <c r="E3468">
        <f>(groupC[[#This Row],[Weight (lbs)]]-MIN(groupC[Weight (lbs)]))/(MAX(groupC[Weight (lbs)])-MIN(groupC[Weight (lbs)]))</f>
        <v>0.18840659569596876</v>
      </c>
      <c r="F3468">
        <f>IF(groupC[[#This Row],[normalized cost]]+groupC[[#This Row],[normalized weight]]&gt;1, 1, 0)</f>
        <v>0</v>
      </c>
    </row>
    <row r="3469" spans="1:6" x14ac:dyDescent="0.75">
      <c r="A3469">
        <v>23344.96011</v>
      </c>
      <c r="B3469">
        <v>57771.826159999997</v>
      </c>
      <c r="C3469">
        <v>0</v>
      </c>
      <c r="D3469">
        <f>(groupC[[#This Row],[Cost (USD)]]-MIN(groupC[Cost (USD)]))/(MAX(groupC[Cost (USD)])-MIN(groupC[Cost (USD)]))</f>
        <v>0.46564204815172744</v>
      </c>
      <c r="E3469">
        <f>(groupC[[#This Row],[Weight (lbs)]]-MIN(groupC[Weight (lbs)]))/(MAX(groupC[Weight (lbs)])-MIN(groupC[Weight (lbs)]))</f>
        <v>0.28193526478820352</v>
      </c>
      <c r="F3469">
        <f>IF(groupC[[#This Row],[normalized cost]]+groupC[[#This Row],[normalized weight]]&gt;1, 1, 0)</f>
        <v>0</v>
      </c>
    </row>
    <row r="3470" spans="1:6" x14ac:dyDescent="0.75">
      <c r="A3470">
        <v>24073.362209999999</v>
      </c>
      <c r="B3470">
        <v>59236.267999999996</v>
      </c>
      <c r="C3470">
        <v>0</v>
      </c>
      <c r="D3470">
        <f>(groupC[[#This Row],[Cost (USD)]]-MIN(groupC[Cost (USD)]))/(MAX(groupC[Cost (USD)])-MIN(groupC[Cost (USD)]))</f>
        <v>0.58036552669138053</v>
      </c>
      <c r="E3470">
        <f>(groupC[[#This Row],[Weight (lbs)]]-MIN(groupC[Weight (lbs)]))/(MAX(groupC[Weight (lbs)])-MIN(groupC[Weight (lbs)]))</f>
        <v>0.44264099977207383</v>
      </c>
      <c r="F3470">
        <f>IF(groupC[[#This Row],[normalized cost]]+groupC[[#This Row],[normalized weight]]&gt;1, 1, 0)</f>
        <v>1</v>
      </c>
    </row>
    <row r="3471" spans="1:6" x14ac:dyDescent="0.75">
      <c r="A3471">
        <v>23217.74654</v>
      </c>
      <c r="B3471">
        <v>60916.788679999998</v>
      </c>
      <c r="C3471">
        <v>0</v>
      </c>
      <c r="D3471">
        <f>(groupC[[#This Row],[Cost (USD)]]-MIN(groupC[Cost (USD)]))/(MAX(groupC[Cost (USD)])-MIN(groupC[Cost (USD)]))</f>
        <v>0.44560588506564131</v>
      </c>
      <c r="E3471">
        <f>(groupC[[#This Row],[Weight (lbs)]]-MIN(groupC[Weight (lbs)]))/(MAX(groupC[Weight (lbs)])-MIN(groupC[Weight (lbs)]))</f>
        <v>0.62705891495195831</v>
      </c>
      <c r="F3471">
        <f>IF(groupC[[#This Row],[normalized cost]]+groupC[[#This Row],[normalized weight]]&gt;1, 1, 0)</f>
        <v>1</v>
      </c>
    </row>
    <row r="3472" spans="1:6" x14ac:dyDescent="0.75">
      <c r="A3472">
        <v>23549.341130000001</v>
      </c>
      <c r="B3472">
        <v>60173.596890000001</v>
      </c>
      <c r="C3472">
        <v>0</v>
      </c>
      <c r="D3472">
        <f>(groupC[[#This Row],[Cost (USD)]]-MIN(groupC[Cost (USD)]))/(MAX(groupC[Cost (USD)])-MIN(groupC[Cost (USD)]))</f>
        <v>0.49783210026975744</v>
      </c>
      <c r="E3472">
        <f>(groupC[[#This Row],[Weight (lbs)]]-MIN(groupC[Weight (lbs)]))/(MAX(groupC[Weight (lbs)])-MIN(groupC[Weight (lbs)]))</f>
        <v>0.54550212001230547</v>
      </c>
      <c r="F3472">
        <f>IF(groupC[[#This Row],[normalized cost]]+groupC[[#This Row],[normalized weight]]&gt;1, 1, 0)</f>
        <v>1</v>
      </c>
    </row>
    <row r="3473" spans="1:6" x14ac:dyDescent="0.75">
      <c r="A3473">
        <v>22556.020349999999</v>
      </c>
      <c r="B3473">
        <v>59262.011559999999</v>
      </c>
      <c r="C3473">
        <v>0</v>
      </c>
      <c r="D3473">
        <f>(groupC[[#This Row],[Cost (USD)]]-MIN(groupC[Cost (USD)]))/(MAX(groupC[Cost (USD)])-MIN(groupC[Cost (USD)]))</f>
        <v>0.34138387587924329</v>
      </c>
      <c r="E3473">
        <f>(groupC[[#This Row],[Weight (lbs)]]-MIN(groupC[Weight (lbs)]))/(MAX(groupC[Weight (lbs)])-MIN(groupC[Weight (lbs)]))</f>
        <v>0.44546606090997592</v>
      </c>
      <c r="F3473">
        <f>IF(groupC[[#This Row],[normalized cost]]+groupC[[#This Row],[normalized weight]]&gt;1, 1, 0)</f>
        <v>0</v>
      </c>
    </row>
    <row r="3474" spans="1:6" x14ac:dyDescent="0.75">
      <c r="A3474">
        <v>23189.5769</v>
      </c>
      <c r="B3474">
        <v>61016.219700000001</v>
      </c>
      <c r="C3474">
        <v>0</v>
      </c>
      <c r="D3474">
        <f>(groupC[[#This Row],[Cost (USD)]]-MIN(groupC[Cost (USD)]))/(MAX(groupC[Cost (USD)])-MIN(groupC[Cost (USD)]))</f>
        <v>0.44116916105014248</v>
      </c>
      <c r="E3474">
        <f>(groupC[[#This Row],[Weight (lbs)]]-MIN(groupC[Weight (lbs)]))/(MAX(groupC[Weight (lbs)])-MIN(groupC[Weight (lbs)]))</f>
        <v>0.63797033165205508</v>
      </c>
      <c r="F3474">
        <f>IF(groupC[[#This Row],[normalized cost]]+groupC[[#This Row],[normalized weight]]&gt;1, 1, 0)</f>
        <v>1</v>
      </c>
    </row>
    <row r="3475" spans="1:6" x14ac:dyDescent="0.75">
      <c r="A3475">
        <v>22357.144629999999</v>
      </c>
      <c r="B3475">
        <v>56863.764799999997</v>
      </c>
      <c r="C3475">
        <v>0</v>
      </c>
      <c r="D3475">
        <f>(groupC[[#This Row],[Cost (USD)]]-MIN(groupC[Cost (USD)]))/(MAX(groupC[Cost (USD)])-MIN(groupC[Cost (USD)]))</f>
        <v>0.31006090962821509</v>
      </c>
      <c r="E3475">
        <f>(groupC[[#This Row],[Weight (lbs)]]-MIN(groupC[Weight (lbs)]))/(MAX(groupC[Weight (lbs)])-MIN(groupC[Weight (lbs)]))</f>
        <v>0.18228592107015401</v>
      </c>
      <c r="F3475">
        <f>IF(groupC[[#This Row],[normalized cost]]+groupC[[#This Row],[normalized weight]]&gt;1, 1, 0)</f>
        <v>0</v>
      </c>
    </row>
    <row r="3476" spans="1:6" x14ac:dyDescent="0.75">
      <c r="A3476">
        <v>22970.586340000002</v>
      </c>
      <c r="B3476">
        <v>59548.314299999998</v>
      </c>
      <c r="C3476">
        <v>0</v>
      </c>
      <c r="D3476">
        <f>(groupC[[#This Row],[Cost (USD)]]-MIN(groupC[Cost (USD)]))/(MAX(groupC[Cost (USD)])-MIN(groupC[Cost (USD)]))</f>
        <v>0.40667810341790001</v>
      </c>
      <c r="E3476">
        <f>(groupC[[#This Row],[Weight (lbs)]]-MIN(groupC[Weight (lbs)]))/(MAX(groupC[Weight (lbs)])-MIN(groupC[Weight (lbs)]))</f>
        <v>0.47688451059015974</v>
      </c>
      <c r="F3476">
        <f>IF(groupC[[#This Row],[normalized cost]]+groupC[[#This Row],[normalized weight]]&gt;1, 1, 0)</f>
        <v>0</v>
      </c>
    </row>
    <row r="3477" spans="1:6" x14ac:dyDescent="0.75">
      <c r="A3477">
        <v>22501.26038</v>
      </c>
      <c r="B3477">
        <v>60218.103580000003</v>
      </c>
      <c r="C3477">
        <v>0</v>
      </c>
      <c r="D3477">
        <f>(groupC[[#This Row],[Cost (USD)]]-MIN(groupC[Cost (USD)]))/(MAX(groupC[Cost (USD)])-MIN(groupC[Cost (USD)]))</f>
        <v>0.33275916949368106</v>
      </c>
      <c r="E3477">
        <f>(groupC[[#This Row],[Weight (lbs)]]-MIN(groupC[Weight (lbs)]))/(MAX(groupC[Weight (lbs)])-MIN(groupC[Weight (lbs)]))</f>
        <v>0.55038621996956261</v>
      </c>
      <c r="F3477">
        <f>IF(groupC[[#This Row],[normalized cost]]+groupC[[#This Row],[normalized weight]]&gt;1, 1, 0)</f>
        <v>0</v>
      </c>
    </row>
    <row r="3478" spans="1:6" x14ac:dyDescent="0.75">
      <c r="A3478">
        <v>23991.941129999999</v>
      </c>
      <c r="B3478">
        <v>58830.12977</v>
      </c>
      <c r="C3478">
        <v>0</v>
      </c>
      <c r="D3478">
        <f>(groupC[[#This Row],[Cost (USD)]]-MIN(groupC[Cost (USD)]))/(MAX(groupC[Cost (USD)])-MIN(groupC[Cost (USD)]))</f>
        <v>0.56754169007139355</v>
      </c>
      <c r="E3478">
        <f>(groupC[[#This Row],[Weight (lbs)]]-MIN(groupC[Weight (lbs)]))/(MAX(groupC[Weight (lbs)])-MIN(groupC[Weight (lbs)]))</f>
        <v>0.39807197628856172</v>
      </c>
      <c r="F3478">
        <f>IF(groupC[[#This Row],[normalized cost]]+groupC[[#This Row],[normalized weight]]&gt;1, 1, 0)</f>
        <v>0</v>
      </c>
    </row>
    <row r="3479" spans="1:6" x14ac:dyDescent="0.75">
      <c r="A3479">
        <v>23114.865000000002</v>
      </c>
      <c r="B3479">
        <v>59329.387199999997</v>
      </c>
      <c r="C3479">
        <v>0</v>
      </c>
      <c r="D3479">
        <f>(groupC[[#This Row],[Cost (USD)]]-MIN(groupC[Cost (USD)]))/(MAX(groupC[Cost (USD)])-MIN(groupC[Cost (USD)]))</f>
        <v>0.42940202164141955</v>
      </c>
      <c r="E3479">
        <f>(groupC[[#This Row],[Weight (lbs)]]-MIN(groupC[Weight (lbs)]))/(MAX(groupC[Weight (lbs)])-MIN(groupC[Weight (lbs)]))</f>
        <v>0.45285976645051712</v>
      </c>
      <c r="F3479">
        <f>IF(groupC[[#This Row],[normalized cost]]+groupC[[#This Row],[normalized weight]]&gt;1, 1, 0)</f>
        <v>0</v>
      </c>
    </row>
    <row r="3480" spans="1:6" x14ac:dyDescent="0.75">
      <c r="A3480">
        <v>21843.650549999998</v>
      </c>
      <c r="B3480">
        <v>60499.977939999997</v>
      </c>
      <c r="C3480">
        <v>0</v>
      </c>
      <c r="D3480">
        <f>(groupC[[#This Row],[Cost (USD)]]-MIN(groupC[Cost (USD)]))/(MAX(groupC[Cost (USD)])-MIN(groupC[Cost (USD)]))</f>
        <v>0.22918548784247481</v>
      </c>
      <c r="E3480">
        <f>(groupC[[#This Row],[Weight (lbs)]]-MIN(groupC[Weight (lbs)]))/(MAX(groupC[Weight (lbs)])-MIN(groupC[Weight (lbs)]))</f>
        <v>0.58131870561672716</v>
      </c>
      <c r="F3480">
        <f>IF(groupC[[#This Row],[normalized cost]]+groupC[[#This Row],[normalized weight]]&gt;1, 1, 0)</f>
        <v>0</v>
      </c>
    </row>
    <row r="3481" spans="1:6" x14ac:dyDescent="0.75">
      <c r="A3481">
        <v>24297.531439999999</v>
      </c>
      <c r="B3481">
        <v>60178.941330000001</v>
      </c>
      <c r="C3481">
        <v>0</v>
      </c>
      <c r="D3481">
        <f>(groupC[[#This Row],[Cost (USD)]]-MIN(groupC[Cost (USD)]))/(MAX(groupC[Cost (USD)])-MIN(groupC[Cost (USD)]))</f>
        <v>0.615672225899353</v>
      </c>
      <c r="E3481">
        <f>(groupC[[#This Row],[Weight (lbs)]]-MIN(groupC[Weight (lbs)]))/(MAX(groupC[Weight (lbs)])-MIN(groupC[Weight (lbs)]))</f>
        <v>0.54608861114825757</v>
      </c>
      <c r="F3481">
        <f>IF(groupC[[#This Row],[normalized cost]]+groupC[[#This Row],[normalized weight]]&gt;1, 1, 0)</f>
        <v>1</v>
      </c>
    </row>
    <row r="3482" spans="1:6" x14ac:dyDescent="0.75">
      <c r="A3482">
        <v>22856.233830000001</v>
      </c>
      <c r="B3482">
        <v>60930.851770000001</v>
      </c>
      <c r="C3482">
        <v>0</v>
      </c>
      <c r="D3482">
        <f>(groupC[[#This Row],[Cost (USD)]]-MIN(groupC[Cost (USD)]))/(MAX(groupC[Cost (USD)])-MIN(groupC[Cost (USD)]))</f>
        <v>0.3886675598912675</v>
      </c>
      <c r="E3482">
        <f>(groupC[[#This Row],[Weight (lbs)]]-MIN(groupC[Weight (lbs)]))/(MAX(groupC[Weight (lbs)])-MIN(groupC[Weight (lbs)]))</f>
        <v>0.62860217816177943</v>
      </c>
      <c r="F3482">
        <f>IF(groupC[[#This Row],[normalized cost]]+groupC[[#This Row],[normalized weight]]&gt;1, 1, 0)</f>
        <v>1</v>
      </c>
    </row>
    <row r="3483" spans="1:6" x14ac:dyDescent="0.75">
      <c r="A3483">
        <v>22775.67165</v>
      </c>
      <c r="B3483">
        <v>60052.278460000001</v>
      </c>
      <c r="C3483">
        <v>0</v>
      </c>
      <c r="D3483">
        <f>(groupC[[#This Row],[Cost (USD)]]-MIN(groupC[Cost (USD)]))/(MAX(groupC[Cost (USD)])-MIN(groupC[Cost (USD)]))</f>
        <v>0.37597900019554753</v>
      </c>
      <c r="E3483">
        <f>(groupC[[#This Row],[Weight (lbs)]]-MIN(groupC[Weight (lbs)]))/(MAX(groupC[Weight (lbs)])-MIN(groupC[Weight (lbs)]))</f>
        <v>0.53218881051259936</v>
      </c>
      <c r="F3483">
        <f>IF(groupC[[#This Row],[normalized cost]]+groupC[[#This Row],[normalized weight]]&gt;1, 1, 0)</f>
        <v>0</v>
      </c>
    </row>
    <row r="3484" spans="1:6" x14ac:dyDescent="0.75">
      <c r="A3484">
        <v>23669.228709999999</v>
      </c>
      <c r="B3484">
        <v>58816.220990000002</v>
      </c>
      <c r="C3484">
        <v>0</v>
      </c>
      <c r="D3484">
        <f>(groupC[[#This Row],[Cost (USD)]]-MIN(groupC[Cost (USD)]))/(MAX(groupC[Cost (USD)])-MIN(groupC[Cost (USD)]))</f>
        <v>0.51671441844443156</v>
      </c>
      <c r="E3484">
        <f>(groupC[[#This Row],[Weight (lbs)]]-MIN(groupC[Weight (lbs)]))/(MAX(groupC[Weight (lbs)])-MIN(groupC[Weight (lbs)]))</f>
        <v>0.3965456468355405</v>
      </c>
      <c r="F3484">
        <f>IF(groupC[[#This Row],[normalized cost]]+groupC[[#This Row],[normalized weight]]&gt;1, 1, 0)</f>
        <v>0</v>
      </c>
    </row>
    <row r="3485" spans="1:6" x14ac:dyDescent="0.75">
      <c r="A3485">
        <v>22840.445540000001</v>
      </c>
      <c r="B3485">
        <v>58156.983090000002</v>
      </c>
      <c r="C3485">
        <v>0</v>
      </c>
      <c r="D3485">
        <f>(groupC[[#This Row],[Cost (USD)]]-MIN(groupC[Cost (USD)]))/(MAX(groupC[Cost (USD)])-MIN(groupC[Cost (USD)]))</f>
        <v>0.38618090101289126</v>
      </c>
      <c r="E3485">
        <f>(groupC[[#This Row],[Weight (lbs)]]-MIN(groupC[Weight (lbs)]))/(MAX(groupC[Weight (lbs)])-MIN(groupC[Weight (lbs)]))</f>
        <v>0.3242018306763933</v>
      </c>
      <c r="F3485">
        <f>IF(groupC[[#This Row],[normalized cost]]+groupC[[#This Row],[normalized weight]]&gt;1, 1, 0)</f>
        <v>0</v>
      </c>
    </row>
    <row r="3486" spans="1:6" x14ac:dyDescent="0.75">
      <c r="A3486">
        <v>24034.63795</v>
      </c>
      <c r="B3486">
        <v>59245.447410000001</v>
      </c>
      <c r="C3486">
        <v>0</v>
      </c>
      <c r="D3486">
        <f>(groupC[[#This Row],[Cost (USD)]]-MIN(groupC[Cost (USD)]))/(MAX(groupC[Cost (USD)])-MIN(groupC[Cost (USD)]))</f>
        <v>0.57426644788439485</v>
      </c>
      <c r="E3486">
        <f>(groupC[[#This Row],[Weight (lbs)]]-MIN(groupC[Weight (lbs)]))/(MAX(groupC[Weight (lbs)])-MIN(groupC[Weight (lbs)]))</f>
        <v>0.44364833498367157</v>
      </c>
      <c r="F3486">
        <f>IF(groupC[[#This Row],[normalized cost]]+groupC[[#This Row],[normalized weight]]&gt;1, 1, 0)</f>
        <v>1</v>
      </c>
    </row>
    <row r="3487" spans="1:6" x14ac:dyDescent="0.75">
      <c r="A3487">
        <v>23395.61375</v>
      </c>
      <c r="B3487">
        <v>59051.062689999999</v>
      </c>
      <c r="C3487">
        <v>0</v>
      </c>
      <c r="D3487">
        <f>(groupC[[#This Row],[Cost (USD)]]-MIN(groupC[Cost (USD)]))/(MAX(groupC[Cost (USD)])-MIN(groupC[Cost (USD)]))</f>
        <v>0.47362000672913324</v>
      </c>
      <c r="E3487">
        <f>(groupC[[#This Row],[Weight (lbs)]]-MIN(groupC[Weight (lbs)]))/(MAX(groupC[Weight (lbs)])-MIN(groupC[Weight (lbs)]))</f>
        <v>0.42231683622149874</v>
      </c>
      <c r="F3487">
        <f>IF(groupC[[#This Row],[normalized cost]]+groupC[[#This Row],[normalized weight]]&gt;1, 1, 0)</f>
        <v>0</v>
      </c>
    </row>
    <row r="3488" spans="1:6" x14ac:dyDescent="0.75">
      <c r="A3488">
        <v>22776.88798</v>
      </c>
      <c r="B3488">
        <v>59298.051039999998</v>
      </c>
      <c r="C3488">
        <v>0</v>
      </c>
      <c r="D3488">
        <f>(groupC[[#This Row],[Cost (USD)]]-MIN(groupC[Cost (USD)]))/(MAX(groupC[Cost (USD)])-MIN(groupC[Cost (USD)]))</f>
        <v>0.37617057241733554</v>
      </c>
      <c r="E3488">
        <f>(groupC[[#This Row],[Weight (lbs)]]-MIN(groupC[Weight (lbs)]))/(MAX(groupC[Weight (lbs)])-MIN(groupC[Weight (lbs)]))</f>
        <v>0.44942098145624793</v>
      </c>
      <c r="F3488">
        <f>IF(groupC[[#This Row],[normalized cost]]+groupC[[#This Row],[normalized weight]]&gt;1, 1, 0)</f>
        <v>0</v>
      </c>
    </row>
    <row r="3489" spans="1:6" x14ac:dyDescent="0.75">
      <c r="A3489">
        <v>22395.977159999999</v>
      </c>
      <c r="B3489">
        <v>59067.66977</v>
      </c>
      <c r="C3489">
        <v>0</v>
      </c>
      <c r="D3489">
        <f>(groupC[[#This Row],[Cost (USD)]]-MIN(groupC[Cost (USD)]))/(MAX(groupC[Cost (USD)])-MIN(groupC[Cost (USD)]))</f>
        <v>0.31617704098216837</v>
      </c>
      <c r="E3489">
        <f>(groupC[[#This Row],[Weight (lbs)]]-MIN(groupC[Weight (lbs)]))/(MAX(groupC[Weight (lbs)])-MIN(groupC[Weight (lbs)]))</f>
        <v>0.42413927322407452</v>
      </c>
      <c r="F3489">
        <f>IF(groupC[[#This Row],[normalized cost]]+groupC[[#This Row],[normalized weight]]&gt;1, 1, 0)</f>
        <v>0</v>
      </c>
    </row>
    <row r="3490" spans="1:6" x14ac:dyDescent="0.75">
      <c r="A3490">
        <v>23721.569680000001</v>
      </c>
      <c r="B3490">
        <v>59742.212630000002</v>
      </c>
      <c r="C3490">
        <v>0</v>
      </c>
      <c r="D3490">
        <f>(groupC[[#This Row],[Cost (USD)]]-MIN(groupC[Cost (USD)]))/(MAX(groupC[Cost (USD)])-MIN(groupC[Cost (USD)]))</f>
        <v>0.52495813183918949</v>
      </c>
      <c r="E3490">
        <f>(groupC[[#This Row],[Weight (lbs)]]-MIN(groupC[Weight (lbs)]))/(MAX(groupC[Weight (lbs)])-MIN(groupC[Weight (lbs)]))</f>
        <v>0.49816263361537705</v>
      </c>
      <c r="F3490">
        <f>IF(groupC[[#This Row],[normalized cost]]+groupC[[#This Row],[normalized weight]]&gt;1, 1, 0)</f>
        <v>1</v>
      </c>
    </row>
    <row r="3491" spans="1:6" x14ac:dyDescent="0.75">
      <c r="A3491">
        <v>23004.192459999998</v>
      </c>
      <c r="B3491">
        <v>58202.42931</v>
      </c>
      <c r="C3491">
        <v>0</v>
      </c>
      <c r="D3491">
        <f>(groupC[[#This Row],[Cost (USD)]]-MIN(groupC[Cost (USD)]))/(MAX(groupC[Cost (USD)])-MIN(groupC[Cost (USD)]))</f>
        <v>0.41197107413643669</v>
      </c>
      <c r="E3491">
        <f>(groupC[[#This Row],[Weight (lbs)]]-MIN(groupC[Weight (lbs)]))/(MAX(groupC[Weight (lbs)])-MIN(groupC[Weight (lbs)]))</f>
        <v>0.3291890333005264</v>
      </c>
      <c r="F3491">
        <f>IF(groupC[[#This Row],[normalized cost]]+groupC[[#This Row],[normalized weight]]&gt;1, 1, 0)</f>
        <v>0</v>
      </c>
    </row>
    <row r="3492" spans="1:6" x14ac:dyDescent="0.75">
      <c r="A3492">
        <v>22533.448469999999</v>
      </c>
      <c r="B3492">
        <v>61015.631650000003</v>
      </c>
      <c r="C3492">
        <v>0</v>
      </c>
      <c r="D3492">
        <f>(groupC[[#This Row],[Cost (USD)]]-MIN(groupC[Cost (USD)]))/(MAX(groupC[Cost (USD)])-MIN(groupC[Cost (USD)]))</f>
        <v>0.33782880019950601</v>
      </c>
      <c r="E3492">
        <f>(groupC[[#This Row],[Weight (lbs)]]-MIN(groupC[Weight (lbs)]))/(MAX(groupC[Weight (lbs)])-MIN(groupC[Weight (lbs)]))</f>
        <v>0.63790579989334961</v>
      </c>
      <c r="F3492">
        <f>IF(groupC[[#This Row],[normalized cost]]+groupC[[#This Row],[normalized weight]]&gt;1, 1, 0)</f>
        <v>0</v>
      </c>
    </row>
    <row r="3493" spans="1:6" x14ac:dyDescent="0.75">
      <c r="A3493">
        <v>23045.899730000001</v>
      </c>
      <c r="B3493">
        <v>59026.75606</v>
      </c>
      <c r="C3493">
        <v>0</v>
      </c>
      <c r="D3493">
        <f>(groupC[[#This Row],[Cost (USD)]]-MIN(groupC[Cost (USD)]))/(MAX(groupC[Cost (USD)])-MIN(groupC[Cost (USD)]))</f>
        <v>0.4185399776236628</v>
      </c>
      <c r="E3493">
        <f>(groupC[[#This Row],[Weight (lbs)]]-MIN(groupC[Weight (lbs)]))/(MAX(groupC[Weight (lbs)])-MIN(groupC[Weight (lbs)]))</f>
        <v>0.41964946170894668</v>
      </c>
      <c r="F3493">
        <f>IF(groupC[[#This Row],[normalized cost]]+groupC[[#This Row],[normalized weight]]&gt;1, 1, 0)</f>
        <v>0</v>
      </c>
    </row>
    <row r="3494" spans="1:6" x14ac:dyDescent="0.75">
      <c r="A3494">
        <v>23545.05761</v>
      </c>
      <c r="B3494">
        <v>60339.892</v>
      </c>
      <c r="C3494">
        <v>0</v>
      </c>
      <c r="D3494">
        <f>(groupC[[#This Row],[Cost (USD)]]-MIN(groupC[Cost (USD)]))/(MAX(groupC[Cost (USD)])-MIN(groupC[Cost (USD)]))</f>
        <v>0.49715744500064957</v>
      </c>
      <c r="E3494">
        <f>(groupC[[#This Row],[Weight (lbs)]]-MIN(groupC[Weight (lbs)]))/(MAX(groupC[Weight (lbs)])-MIN(groupC[Weight (lbs)]))</f>
        <v>0.56375110549388219</v>
      </c>
      <c r="F3494">
        <f>IF(groupC[[#This Row],[normalized cost]]+groupC[[#This Row],[normalized weight]]&gt;1, 1, 0)</f>
        <v>1</v>
      </c>
    </row>
    <row r="3495" spans="1:6" x14ac:dyDescent="0.75">
      <c r="A3495">
        <v>23861.192470000002</v>
      </c>
      <c r="B3495">
        <v>56914.024949999999</v>
      </c>
      <c r="C3495">
        <v>0</v>
      </c>
      <c r="D3495">
        <f>(groupC[[#This Row],[Cost (USD)]]-MIN(groupC[Cost (USD)]))/(MAX(groupC[Cost (USD)])-MIN(groupC[Cost (USD)]))</f>
        <v>0.54694874959305317</v>
      </c>
      <c r="E3495">
        <f>(groupC[[#This Row],[Weight (lbs)]]-MIN(groupC[Weight (lbs)]))/(MAX(groupC[Weight (lbs)])-MIN(groupC[Weight (lbs)]))</f>
        <v>0.18780139742812932</v>
      </c>
      <c r="F3495">
        <f>IF(groupC[[#This Row],[normalized cost]]+groupC[[#This Row],[normalized weight]]&gt;1, 1, 0)</f>
        <v>0</v>
      </c>
    </row>
    <row r="3496" spans="1:6" x14ac:dyDescent="0.75">
      <c r="A3496">
        <v>24239.150799999999</v>
      </c>
      <c r="B3496">
        <v>57739.662420000001</v>
      </c>
      <c r="C3496">
        <v>0</v>
      </c>
      <c r="D3496">
        <f>(groupC[[#This Row],[Cost (USD)]]-MIN(groupC[Cost (USD)]))/(MAX(groupC[Cost (USD)])-MIN(groupC[Cost (USD)]))</f>
        <v>0.60647726325417239</v>
      </c>
      <c r="E3496">
        <f>(groupC[[#This Row],[Weight (lbs)]]-MIN(groupC[Weight (lbs)]))/(MAX(groupC[Weight (lbs)])-MIN(groupC[Weight (lbs)]))</f>
        <v>0.27840566235856418</v>
      </c>
      <c r="F3496">
        <f>IF(groupC[[#This Row],[normalized cost]]+groupC[[#This Row],[normalized weight]]&gt;1, 1, 0)</f>
        <v>0</v>
      </c>
    </row>
    <row r="3497" spans="1:6" x14ac:dyDescent="0.75">
      <c r="A3497">
        <v>24521.033220000001</v>
      </c>
      <c r="B3497">
        <v>58746.470800000003</v>
      </c>
      <c r="C3497">
        <v>0</v>
      </c>
      <c r="D3497">
        <f>(groupC[[#This Row],[Cost (USD)]]-MIN(groupC[Cost (USD)]))/(MAX(groupC[Cost (USD)])-MIN(groupC[Cost (USD)]))</f>
        <v>0.65087380159690322</v>
      </c>
      <c r="E3497">
        <f>(groupC[[#This Row],[Weight (lbs)]]-MIN(groupC[Weight (lbs)]))/(MAX(groupC[Weight (lbs)])-MIN(groupC[Weight (lbs)]))</f>
        <v>0.38889136160341792</v>
      </c>
      <c r="F3497">
        <f>IF(groupC[[#This Row],[normalized cost]]+groupC[[#This Row],[normalized weight]]&gt;1, 1, 0)</f>
        <v>1</v>
      </c>
    </row>
    <row r="3498" spans="1:6" x14ac:dyDescent="0.75">
      <c r="A3498">
        <v>24585.936099999999</v>
      </c>
      <c r="B3498">
        <v>58431.292860000001</v>
      </c>
      <c r="C3498">
        <v>0</v>
      </c>
      <c r="D3498">
        <f>(groupC[[#This Row],[Cost (USD)]]-MIN(groupC[Cost (USD)]))/(MAX(groupC[Cost (USD)])-MIN(groupC[Cost (USD)]))</f>
        <v>0.66109601836541809</v>
      </c>
      <c r="E3498">
        <f>(groupC[[#This Row],[Weight (lbs)]]-MIN(groupC[Weight (lbs)]))/(MAX(groupC[Weight (lbs)])-MIN(groupC[Weight (lbs)]))</f>
        <v>0.35430418912929462</v>
      </c>
      <c r="F3498">
        <f>IF(groupC[[#This Row],[normalized cost]]+groupC[[#This Row],[normalized weight]]&gt;1, 1, 0)</f>
        <v>1</v>
      </c>
    </row>
    <row r="3499" spans="1:6" x14ac:dyDescent="0.75">
      <c r="A3499">
        <v>22300.74884</v>
      </c>
      <c r="B3499">
        <v>61508.146220000002</v>
      </c>
      <c r="C3499">
        <v>0</v>
      </c>
      <c r="D3499">
        <f>(groupC[[#This Row],[Cost (USD)]]-MIN(groupC[Cost (USD)]))/(MAX(groupC[Cost (USD)])-MIN(groupC[Cost (USD)]))</f>
        <v>0.3011785612607521</v>
      </c>
      <c r="E3499">
        <f>(groupC[[#This Row],[Weight (lbs)]]-MIN(groupC[Weight (lbs)]))/(MAX(groupC[Weight (lbs)])-MIN(groupC[Weight (lbs)]))</f>
        <v>0.69195363832585088</v>
      </c>
      <c r="F3499">
        <f>IF(groupC[[#This Row],[normalized cost]]+groupC[[#This Row],[normalized weight]]&gt;1, 1, 0)</f>
        <v>0</v>
      </c>
    </row>
    <row r="3500" spans="1:6" x14ac:dyDescent="0.75">
      <c r="A3500">
        <v>23936.319</v>
      </c>
      <c r="B3500">
        <v>58121.576959999999</v>
      </c>
      <c r="C3500">
        <v>0</v>
      </c>
      <c r="D3500">
        <f>(groupC[[#This Row],[Cost (USD)]]-MIN(groupC[Cost (USD)]))/(MAX(groupC[Cost (USD)])-MIN(groupC[Cost (USD)]))</f>
        <v>0.5587811933109027</v>
      </c>
      <c r="E3500">
        <f>(groupC[[#This Row],[Weight (lbs)]]-MIN(groupC[Weight (lbs)]))/(MAX(groupC[Weight (lbs)])-MIN(groupC[Weight (lbs)]))</f>
        <v>0.32031641304547875</v>
      </c>
      <c r="F3500">
        <f>IF(groupC[[#This Row],[normalized cost]]+groupC[[#This Row],[normalized weight]]&gt;1, 1, 0)</f>
        <v>0</v>
      </c>
    </row>
    <row r="3501" spans="1:6" x14ac:dyDescent="0.75">
      <c r="A3501">
        <v>22736.227699999999</v>
      </c>
      <c r="B3501">
        <v>60189.678359999998</v>
      </c>
      <c r="C3501">
        <v>0</v>
      </c>
      <c r="D3501">
        <f>(groupC[[#This Row],[Cost (USD)]]-MIN(groupC[Cost (USD)]))/(MAX(groupC[Cost (USD)])-MIN(groupC[Cost (USD)]))</f>
        <v>0.3697665700675396</v>
      </c>
      <c r="E3501">
        <f>(groupC[[#This Row],[Weight (lbs)]]-MIN(groupC[Weight (lbs)]))/(MAX(groupC[Weight (lbs)])-MIN(groupC[Weight (lbs)]))</f>
        <v>0.5472668773317021</v>
      </c>
      <c r="F3501">
        <f>IF(groupC[[#This Row],[normalized cost]]+groupC[[#This Row],[normalized weight]]&gt;1, 1, 0)</f>
        <v>0</v>
      </c>
    </row>
    <row r="3502" spans="1:6" x14ac:dyDescent="0.75">
      <c r="A3502">
        <v>22245.735540000001</v>
      </c>
      <c r="B3502">
        <v>59130.052929999998</v>
      </c>
      <c r="C3502">
        <v>0</v>
      </c>
      <c r="D3502">
        <f>(groupC[[#This Row],[Cost (USD)]]-MIN(groupC[Cost (USD)]))/(MAX(groupC[Cost (USD)])-MIN(groupC[Cost (USD)]))</f>
        <v>0.29251395534879032</v>
      </c>
      <c r="E3502">
        <f>(groupC[[#This Row],[Weight (lbs)]]-MIN(groupC[Weight (lbs)]))/(MAX(groupC[Weight (lbs)])-MIN(groupC[Weight (lbs)]))</f>
        <v>0.43098511121134209</v>
      </c>
      <c r="F3502">
        <f>IF(groupC[[#This Row],[normalized cost]]+groupC[[#This Row],[normalized weight]]&gt;1, 1, 0)</f>
        <v>0</v>
      </c>
    </row>
    <row r="3503" spans="1:6" x14ac:dyDescent="0.75">
      <c r="A3503">
        <v>22889.359479999999</v>
      </c>
      <c r="B3503">
        <v>58762.73272</v>
      </c>
      <c r="C3503">
        <v>0</v>
      </c>
      <c r="D3503">
        <f>(groupC[[#This Row],[Cost (USD)]]-MIN(groupC[Cost (USD)]))/(MAX(groupC[Cost (USD)])-MIN(groupC[Cost (USD)]))</f>
        <v>0.39388485648731908</v>
      </c>
      <c r="E3503">
        <f>(groupC[[#This Row],[Weight (lbs)]]-MIN(groupC[Weight (lbs)]))/(MAX(groupC[Weight (lbs)])-MIN(groupC[Weight (lbs)]))</f>
        <v>0.39067592124550549</v>
      </c>
      <c r="F3503">
        <f>IF(groupC[[#This Row],[normalized cost]]+groupC[[#This Row],[normalized weight]]&gt;1, 1, 0)</f>
        <v>0</v>
      </c>
    </row>
    <row r="3504" spans="1:6" x14ac:dyDescent="0.75">
      <c r="A3504">
        <v>22722.118210000001</v>
      </c>
      <c r="B3504">
        <v>58369.02319</v>
      </c>
      <c r="C3504">
        <v>0</v>
      </c>
      <c r="D3504">
        <f>(groupC[[#This Row],[Cost (USD)]]-MIN(groupC[Cost (USD)]))/(MAX(groupC[Cost (USD)])-MIN(groupC[Cost (USD)]))</f>
        <v>0.36754432252978497</v>
      </c>
      <c r="E3504">
        <f>(groupC[[#This Row],[Weight (lbs)]]-MIN(groupC[Weight (lbs)]))/(MAX(groupC[Weight (lbs)])-MIN(groupC[Weight (lbs)]))</f>
        <v>0.34747080537091113</v>
      </c>
      <c r="F3504">
        <f>IF(groupC[[#This Row],[normalized cost]]+groupC[[#This Row],[normalized weight]]&gt;1, 1, 0)</f>
        <v>0</v>
      </c>
    </row>
    <row r="3505" spans="1:6" x14ac:dyDescent="0.75">
      <c r="A3505">
        <v>23109.36492</v>
      </c>
      <c r="B3505">
        <v>58301.211210000001</v>
      </c>
      <c r="C3505">
        <v>0</v>
      </c>
      <c r="D3505">
        <f>(groupC[[#This Row],[Cost (USD)]]-MIN(groupC[Cost (USD)]))/(MAX(groupC[Cost (USD)])-MIN(groupC[Cost (USD)]))</f>
        <v>0.42853575792547671</v>
      </c>
      <c r="E3505">
        <f>(groupC[[#This Row],[Weight (lbs)]]-MIN(groupC[Weight (lbs)]))/(MAX(groupC[Weight (lbs)])-MIN(groupC[Weight (lbs)]))</f>
        <v>0.34002921650821427</v>
      </c>
      <c r="F3505">
        <f>IF(groupC[[#This Row],[normalized cost]]+groupC[[#This Row],[normalized weight]]&gt;1, 1, 0)</f>
        <v>0</v>
      </c>
    </row>
    <row r="3506" spans="1:6" x14ac:dyDescent="0.75">
      <c r="A3506">
        <v>22632.04638</v>
      </c>
      <c r="B3506">
        <v>59042.853069999997</v>
      </c>
      <c r="C3506">
        <v>0</v>
      </c>
      <c r="D3506">
        <f>(groupC[[#This Row],[Cost (USD)]]-MIN(groupC[Cost (USD)]))/(MAX(groupC[Cost (USD)])-MIN(groupC[Cost (USD)]))</f>
        <v>0.35335799102959792</v>
      </c>
      <c r="E3506">
        <f>(groupC[[#This Row],[Weight (lbs)]]-MIN(groupC[Weight (lbs)]))/(MAX(groupC[Weight (lbs)])-MIN(groupC[Weight (lbs)]))</f>
        <v>0.421415924365526</v>
      </c>
      <c r="F3506">
        <f>IF(groupC[[#This Row],[normalized cost]]+groupC[[#This Row],[normalized weight]]&gt;1, 1, 0)</f>
        <v>0</v>
      </c>
    </row>
    <row r="3507" spans="1:6" x14ac:dyDescent="0.75">
      <c r="A3507">
        <v>24649.821800000002</v>
      </c>
      <c r="B3507">
        <v>59202.598330000001</v>
      </c>
      <c r="C3507">
        <v>0</v>
      </c>
      <c r="D3507">
        <f>(groupC[[#This Row],[Cost (USD)]]-MIN(groupC[Cost (USD)]))/(MAX(groupC[Cost (USD)])-MIN(groupC[Cost (USD)]))</f>
        <v>0.67115802907755229</v>
      </c>
      <c r="E3507">
        <f>(groupC[[#This Row],[Weight (lbs)]]-MIN(groupC[Weight (lbs)]))/(MAX(groupC[Weight (lbs)])-MIN(groupC[Weight (lbs)]))</f>
        <v>0.43894613875662125</v>
      </c>
      <c r="F3507">
        <f>IF(groupC[[#This Row],[normalized cost]]+groupC[[#This Row],[normalized weight]]&gt;1, 1, 0)</f>
        <v>1</v>
      </c>
    </row>
    <row r="3508" spans="1:6" x14ac:dyDescent="0.75">
      <c r="A3508">
        <v>22175.171180000001</v>
      </c>
      <c r="B3508">
        <v>60177.119010000002</v>
      </c>
      <c r="C3508">
        <v>0</v>
      </c>
      <c r="D3508">
        <f>(groupC[[#This Row],[Cost (USD)]]-MIN(groupC[Cost (USD)]))/(MAX(groupC[Cost (USD)])-MIN(groupC[Cost (USD)]))</f>
        <v>0.28140005433158516</v>
      </c>
      <c r="E3508">
        <f>(groupC[[#This Row],[Weight (lbs)]]-MIN(groupC[Weight (lbs)]))/(MAX(groupC[Weight (lbs)])-MIN(groupC[Weight (lbs)]))</f>
        <v>0.5458886323802542</v>
      </c>
      <c r="F3508">
        <f>IF(groupC[[#This Row],[normalized cost]]+groupC[[#This Row],[normalized weight]]&gt;1, 1, 0)</f>
        <v>0</v>
      </c>
    </row>
    <row r="3509" spans="1:6" x14ac:dyDescent="0.75">
      <c r="A3509">
        <v>24633.508460000001</v>
      </c>
      <c r="B3509">
        <v>60734.844360000003</v>
      </c>
      <c r="C3509">
        <v>0</v>
      </c>
      <c r="D3509">
        <f>(groupC[[#This Row],[Cost (USD)]]-MIN(groupC[Cost (USD)]))/(MAX(groupC[Cost (USD)])-MIN(groupC[Cost (USD)]))</f>
        <v>0.6685886747176456</v>
      </c>
      <c r="E3509">
        <f>(groupC[[#This Row],[Weight (lbs)]]-MIN(groupC[Weight (lbs)]))/(MAX(groupC[Weight (lbs)])-MIN(groupC[Weight (lbs)]))</f>
        <v>0.60709260773982632</v>
      </c>
      <c r="F3509">
        <f>IF(groupC[[#This Row],[normalized cost]]+groupC[[#This Row],[normalized weight]]&gt;1, 1, 0)</f>
        <v>1</v>
      </c>
    </row>
    <row r="3510" spans="1:6" x14ac:dyDescent="0.75">
      <c r="A3510">
        <v>24548.750680000001</v>
      </c>
      <c r="B3510">
        <v>58675.713060000002</v>
      </c>
      <c r="C3510">
        <v>0</v>
      </c>
      <c r="D3510">
        <f>(groupC[[#This Row],[Cost (USD)]]-MIN(groupC[Cost (USD)]))/(MAX(groupC[Cost (USD)])-MIN(groupC[Cost (USD)]))</f>
        <v>0.65523930717065659</v>
      </c>
      <c r="E3510">
        <f>(groupC[[#This Row],[Weight (lbs)]]-MIN(groupC[Weight (lbs)]))/(MAX(groupC[Weight (lbs)])-MIN(groupC[Weight (lbs)]))</f>
        <v>0.38112650928774128</v>
      </c>
      <c r="F3510">
        <f>IF(groupC[[#This Row],[normalized cost]]+groupC[[#This Row],[normalized weight]]&gt;1, 1, 0)</f>
        <v>1</v>
      </c>
    </row>
    <row r="3511" spans="1:6" x14ac:dyDescent="0.75">
      <c r="A3511">
        <v>23970.613880000001</v>
      </c>
      <c r="B3511">
        <v>59177.21112</v>
      </c>
      <c r="C3511">
        <v>0</v>
      </c>
      <c r="D3511">
        <f>(groupC[[#This Row],[Cost (USD)]]-MIN(groupC[Cost (USD)]))/(MAX(groupC[Cost (USD)])-MIN(groupC[Cost (USD)]))</f>
        <v>0.56418264386918648</v>
      </c>
      <c r="E3511">
        <f>(groupC[[#This Row],[Weight (lbs)]]-MIN(groupC[Weight (lbs)]))/(MAX(groupC[Weight (lbs)])-MIN(groupC[Weight (lbs)]))</f>
        <v>0.43616018295366493</v>
      </c>
      <c r="F3511">
        <f>IF(groupC[[#This Row],[normalized cost]]+groupC[[#This Row],[normalized weight]]&gt;1, 1, 0)</f>
        <v>1</v>
      </c>
    </row>
    <row r="3512" spans="1:6" x14ac:dyDescent="0.75">
      <c r="A3512">
        <v>23697.413990000001</v>
      </c>
      <c r="B3512">
        <v>58442.459390000004</v>
      </c>
      <c r="C3512">
        <v>0</v>
      </c>
      <c r="D3512">
        <f>(groupC[[#This Row],[Cost (USD)]]-MIN(groupC[Cost (USD)]))/(MAX(groupC[Cost (USD)])-MIN(groupC[Cost (USD)]))</f>
        <v>0.52115360576310388</v>
      </c>
      <c r="E3512">
        <f>(groupC[[#This Row],[Weight (lbs)]]-MIN(groupC[Weight (lbs)]))/(MAX(groupC[Weight (lbs)])-MIN(groupC[Weight (lbs)]))</f>
        <v>0.35552958802316248</v>
      </c>
      <c r="F3512">
        <f>IF(groupC[[#This Row],[normalized cost]]+groupC[[#This Row],[normalized weight]]&gt;1, 1, 0)</f>
        <v>0</v>
      </c>
    </row>
    <row r="3513" spans="1:6" x14ac:dyDescent="0.75">
      <c r="A3513">
        <v>22677.25821</v>
      </c>
      <c r="B3513">
        <v>58211.678079999998</v>
      </c>
      <c r="C3513">
        <v>0</v>
      </c>
      <c r="D3513">
        <f>(groupC[[#This Row],[Cost (USD)]]-MIN(groupC[Cost (USD)]))/(MAX(groupC[Cost (USD)])-MIN(groupC[Cost (USD)]))</f>
        <v>0.36047886342788382</v>
      </c>
      <c r="E3513">
        <f>(groupC[[#This Row],[Weight (lbs)]]-MIN(groupC[Weight (lbs)]))/(MAX(groupC[Weight (lbs)])-MIN(groupC[Weight (lbs)]))</f>
        <v>0.3302039799784679</v>
      </c>
      <c r="F3513">
        <f>IF(groupC[[#This Row],[normalized cost]]+groupC[[#This Row],[normalized weight]]&gt;1, 1, 0)</f>
        <v>0</v>
      </c>
    </row>
    <row r="3514" spans="1:6" x14ac:dyDescent="0.75">
      <c r="A3514">
        <v>24058.504059999999</v>
      </c>
      <c r="B3514">
        <v>61048.421159999998</v>
      </c>
      <c r="C3514">
        <v>0</v>
      </c>
      <c r="D3514">
        <f>(groupC[[#This Row],[Cost (USD)]]-MIN(groupC[Cost (USD)]))/(MAX(groupC[Cost (USD)])-MIN(groupC[Cost (USD)]))</f>
        <v>0.57802536505172575</v>
      </c>
      <c r="E3514">
        <f>(groupC[[#This Row],[Weight (lbs)]]-MIN(groupC[Weight (lbs)]))/(MAX(groupC[Weight (lbs)])-MIN(groupC[Weight (lbs)]))</f>
        <v>0.64150407342008131</v>
      </c>
      <c r="F3514">
        <f>IF(groupC[[#This Row],[normalized cost]]+groupC[[#This Row],[normalized weight]]&gt;1, 1, 0)</f>
        <v>1</v>
      </c>
    </row>
    <row r="3515" spans="1:6" x14ac:dyDescent="0.75">
      <c r="A3515">
        <v>21765.504799999999</v>
      </c>
      <c r="B3515">
        <v>58234.813730000002</v>
      </c>
      <c r="C3515">
        <v>0</v>
      </c>
      <c r="D3515">
        <f>(groupC[[#This Row],[Cost (USD)]]-MIN(groupC[Cost (USD)]))/(MAX(groupC[Cost (USD)])-MIN(groupC[Cost (USD)]))</f>
        <v>0.21687751636203831</v>
      </c>
      <c r="E3515">
        <f>(groupC[[#This Row],[Weight (lbs)]]-MIN(groupC[Weight (lbs)]))/(MAX(groupC[Weight (lbs)])-MIN(groupC[Weight (lbs)]))</f>
        <v>0.33274285283502342</v>
      </c>
      <c r="F3515">
        <f>IF(groupC[[#This Row],[normalized cost]]+groupC[[#This Row],[normalized weight]]&gt;1, 1, 0)</f>
        <v>0</v>
      </c>
    </row>
    <row r="3516" spans="1:6" x14ac:dyDescent="0.75">
      <c r="A3516">
        <v>23814.881369999999</v>
      </c>
      <c r="B3516">
        <v>58495.026259999999</v>
      </c>
      <c r="C3516">
        <v>0</v>
      </c>
      <c r="D3516">
        <f>(groupC[[#This Row],[Cost (USD)]]-MIN(groupC[Cost (USD)]))/(MAX(groupC[Cost (USD)])-MIN(groupC[Cost (USD)]))</f>
        <v>0.5396547419467298</v>
      </c>
      <c r="E3516">
        <f>(groupC[[#This Row],[Weight (lbs)]]-MIN(groupC[Weight (lbs)]))/(MAX(groupC[Weight (lbs)])-MIN(groupC[Weight (lbs)]))</f>
        <v>0.36129820050636685</v>
      </c>
      <c r="F3516">
        <f>IF(groupC[[#This Row],[normalized cost]]+groupC[[#This Row],[normalized weight]]&gt;1, 1, 0)</f>
        <v>0</v>
      </c>
    </row>
    <row r="3517" spans="1:6" x14ac:dyDescent="0.75">
      <c r="A3517">
        <v>23974.154729999998</v>
      </c>
      <c r="B3517">
        <v>56332.922780000001</v>
      </c>
      <c r="C3517">
        <v>0</v>
      </c>
      <c r="D3517">
        <f>(groupC[[#This Row],[Cost (USD)]]-MIN(groupC[Cost (USD)]))/(MAX(groupC[Cost (USD)])-MIN(groupC[Cost (USD)]))</f>
        <v>0.56474032846260935</v>
      </c>
      <c r="E3517">
        <f>(groupC[[#This Row],[Weight (lbs)]]-MIN(groupC[Weight (lbs)]))/(MAX(groupC[Weight (lbs)])-MIN(groupC[Weight (lbs)]))</f>
        <v>0.12403208356410335</v>
      </c>
      <c r="F3517">
        <f>IF(groupC[[#This Row],[normalized cost]]+groupC[[#This Row],[normalized weight]]&gt;1, 1, 0)</f>
        <v>0</v>
      </c>
    </row>
    <row r="3518" spans="1:6" x14ac:dyDescent="0.75">
      <c r="A3518">
        <v>23708.656790000001</v>
      </c>
      <c r="B3518">
        <v>58925.446669999998</v>
      </c>
      <c r="C3518">
        <v>0</v>
      </c>
      <c r="D3518">
        <f>(groupC[[#This Row],[Cost (USD)]]-MIN(groupC[Cost (USD)]))/(MAX(groupC[Cost (USD)])-MIN(groupC[Cost (USD)]))</f>
        <v>0.52292434904421969</v>
      </c>
      <c r="E3518">
        <f>(groupC[[#This Row],[Weight (lbs)]]-MIN(groupC[Weight (lbs)]))/(MAX(groupC[Weight (lbs)])-MIN(groupC[Weight (lbs)]))</f>
        <v>0.40853191539470185</v>
      </c>
      <c r="F3518">
        <f>IF(groupC[[#This Row],[normalized cost]]+groupC[[#This Row],[normalized weight]]&gt;1, 1, 0)</f>
        <v>0</v>
      </c>
    </row>
    <row r="3519" spans="1:6" x14ac:dyDescent="0.75">
      <c r="A3519">
        <v>24336.44915</v>
      </c>
      <c r="B3519">
        <v>62785.893129999997</v>
      </c>
      <c r="C3519">
        <v>0</v>
      </c>
      <c r="D3519">
        <f>(groupC[[#This Row],[Cost (USD)]]-MIN(groupC[Cost (USD)]))/(MAX(groupC[Cost (USD)])-MIN(groupC[Cost (USD)]))</f>
        <v>0.62180177312058926</v>
      </c>
      <c r="E3519">
        <f>(groupC[[#This Row],[Weight (lbs)]]-MIN(groupC[Weight (lbs)]))/(MAX(groupC[Weight (lbs)])-MIN(groupC[Weight (lbs)]))</f>
        <v>0.83217174100920377</v>
      </c>
      <c r="F3519">
        <f>IF(groupC[[#This Row],[normalized cost]]+groupC[[#This Row],[normalized weight]]&gt;1, 1, 0)</f>
        <v>1</v>
      </c>
    </row>
    <row r="3520" spans="1:6" x14ac:dyDescent="0.75">
      <c r="A3520">
        <v>23251.08268</v>
      </c>
      <c r="B3520">
        <v>58810.494760000001</v>
      </c>
      <c r="C3520">
        <v>0</v>
      </c>
      <c r="D3520">
        <f>(groupC[[#This Row],[Cost (USD)]]-MIN(groupC[Cost (USD)]))/(MAX(groupC[Cost (USD)])-MIN(groupC[Cost (USD)]))</f>
        <v>0.45085633387940061</v>
      </c>
      <c r="E3520">
        <f>(groupC[[#This Row],[Weight (lbs)]]-MIN(groupC[Weight (lbs)]))/(MAX(groupC[Weight (lbs)])-MIN(groupC[Weight (lbs)]))</f>
        <v>0.39591725861574151</v>
      </c>
      <c r="F3520">
        <f>IF(groupC[[#This Row],[normalized cost]]+groupC[[#This Row],[normalized weight]]&gt;1, 1, 0)</f>
        <v>0</v>
      </c>
    </row>
    <row r="3521" spans="1:6" x14ac:dyDescent="0.75">
      <c r="A3521">
        <v>23966.833009999998</v>
      </c>
      <c r="B3521">
        <v>58044.202169999997</v>
      </c>
      <c r="C3521">
        <v>0</v>
      </c>
      <c r="D3521">
        <f>(groupC[[#This Row],[Cost (USD)]]-MIN(groupC[Cost (USD)]))/(MAX(groupC[Cost (USD)])-MIN(groupC[Cost (USD)]))</f>
        <v>0.56358715607706389</v>
      </c>
      <c r="E3521">
        <f>(groupC[[#This Row],[Weight (lbs)]]-MIN(groupC[Weight (lbs)]))/(MAX(groupC[Weight (lbs)])-MIN(groupC[Weight (lbs)]))</f>
        <v>0.31182541520825985</v>
      </c>
      <c r="F3521">
        <f>IF(groupC[[#This Row],[normalized cost]]+groupC[[#This Row],[normalized weight]]&gt;1, 1, 0)</f>
        <v>0</v>
      </c>
    </row>
    <row r="3522" spans="1:6" x14ac:dyDescent="0.75">
      <c r="A3522">
        <v>22740.394899999999</v>
      </c>
      <c r="B3522">
        <v>59370.786820000001</v>
      </c>
      <c r="C3522">
        <v>0</v>
      </c>
      <c r="D3522">
        <f>(groupC[[#This Row],[Cost (USD)]]-MIN(groupC[Cost (USD)]))/(MAX(groupC[Cost (USD)])-MIN(groupC[Cost (USD)]))</f>
        <v>0.37042290491304658</v>
      </c>
      <c r="E3522">
        <f>(groupC[[#This Row],[Weight (lbs)]]-MIN(groupC[Weight (lbs)]))/(MAX(groupC[Weight (lbs)])-MIN(groupC[Weight (lbs)]))</f>
        <v>0.4574029010280935</v>
      </c>
      <c r="F3522">
        <f>IF(groupC[[#This Row],[normalized cost]]+groupC[[#This Row],[normalized weight]]&gt;1, 1, 0)</f>
        <v>0</v>
      </c>
    </row>
    <row r="3523" spans="1:6" x14ac:dyDescent="0.75">
      <c r="A3523">
        <v>22051.573079999998</v>
      </c>
      <c r="B3523">
        <v>59125.225850000003</v>
      </c>
      <c r="C3523">
        <v>0</v>
      </c>
      <c r="D3523">
        <f>(groupC[[#This Row],[Cost (USD)]]-MIN(groupC[Cost (USD)]))/(MAX(groupC[Cost (USD)])-MIN(groupC[Cost (USD)]))</f>
        <v>0.26193332850406181</v>
      </c>
      <c r="E3523">
        <f>(groupC[[#This Row],[Weight (lbs)]]-MIN(groupC[Weight (lbs)]))/(MAX(groupC[Weight (lbs)])-MIN(groupC[Weight (lbs)]))</f>
        <v>0.43045539441547043</v>
      </c>
      <c r="F3523">
        <f>IF(groupC[[#This Row],[normalized cost]]+groupC[[#This Row],[normalized weight]]&gt;1, 1, 0)</f>
        <v>0</v>
      </c>
    </row>
    <row r="3524" spans="1:6" x14ac:dyDescent="0.75">
      <c r="A3524">
        <v>23611.884150000002</v>
      </c>
      <c r="B3524">
        <v>58629.937250000003</v>
      </c>
      <c r="C3524">
        <v>0</v>
      </c>
      <c r="D3524">
        <f>(groupC[[#This Row],[Cost (USD)]]-MIN(groupC[Cost (USD)]))/(MAX(groupC[Cost (USD)])-MIN(groupC[Cost (USD)]))</f>
        <v>0.50768263860946738</v>
      </c>
      <c r="E3524">
        <f>(groupC[[#This Row],[Weight (lbs)]]-MIN(groupC[Weight (lbs)]))/(MAX(groupC[Weight (lbs)])-MIN(groupC[Weight (lbs)]))</f>
        <v>0.3761031379324597</v>
      </c>
      <c r="F3524">
        <f>IF(groupC[[#This Row],[normalized cost]]+groupC[[#This Row],[normalized weight]]&gt;1, 1, 0)</f>
        <v>0</v>
      </c>
    </row>
    <row r="3525" spans="1:6" x14ac:dyDescent="0.75">
      <c r="A3525">
        <v>23016.889599999999</v>
      </c>
      <c r="B3525">
        <v>59260.445590000003</v>
      </c>
      <c r="C3525">
        <v>0</v>
      </c>
      <c r="D3525">
        <f>(groupC[[#This Row],[Cost (USD)]]-MIN(groupC[Cost (USD)]))/(MAX(groupC[Cost (USD)])-MIN(groupC[Cost (USD)]))</f>
        <v>0.41397087626263185</v>
      </c>
      <c r="E3525">
        <f>(groupC[[#This Row],[Weight (lbs)]]-MIN(groupC[Weight (lbs)]))/(MAX(groupC[Weight (lbs)])-MIN(groupC[Weight (lbs)]))</f>
        <v>0.445294213621174</v>
      </c>
      <c r="F3525">
        <f>IF(groupC[[#This Row],[normalized cost]]+groupC[[#This Row],[normalized weight]]&gt;1, 1, 0)</f>
        <v>0</v>
      </c>
    </row>
    <row r="3526" spans="1:6" x14ac:dyDescent="0.75">
      <c r="A3526">
        <v>23273.893110000001</v>
      </c>
      <c r="B3526">
        <v>59142.521000000001</v>
      </c>
      <c r="C3526">
        <v>0</v>
      </c>
      <c r="D3526">
        <f>(groupC[[#This Row],[Cost (USD)]]-MIN(groupC[Cost (USD)]))/(MAX(groupC[Cost (USD)])-MIN(groupC[Cost (USD)]))</f>
        <v>0.45444898123253896</v>
      </c>
      <c r="E3526">
        <f>(groupC[[#This Row],[Weight (lbs)]]-MIN(groupC[Weight (lbs)]))/(MAX(groupC[Weight (lbs)])-MIN(groupC[Weight (lbs)]))</f>
        <v>0.4323533392272671</v>
      </c>
      <c r="F3526">
        <f>IF(groupC[[#This Row],[normalized cost]]+groupC[[#This Row],[normalized weight]]&gt;1, 1, 0)</f>
        <v>0</v>
      </c>
    </row>
    <row r="3527" spans="1:6" x14ac:dyDescent="0.75">
      <c r="A3527">
        <v>23775.910459999999</v>
      </c>
      <c r="B3527">
        <v>60768.617189999997</v>
      </c>
      <c r="C3527">
        <v>0</v>
      </c>
      <c r="D3527">
        <f>(groupC[[#This Row],[Cost (USD)]]-MIN(groupC[Cost (USD)]))/(MAX(groupC[Cost (USD)])-MIN(groupC[Cost (USD)]))</f>
        <v>0.53351681571469978</v>
      </c>
      <c r="E3527">
        <f>(groupC[[#This Row],[Weight (lbs)]]-MIN(groupC[Weight (lbs)]))/(MAX(groupC[Weight (lbs)])-MIN(groupC[Weight (lbs)]))</f>
        <v>0.61079878938486487</v>
      </c>
      <c r="F3527">
        <f>IF(groupC[[#This Row],[normalized cost]]+groupC[[#This Row],[normalized weight]]&gt;1, 1, 0)</f>
        <v>1</v>
      </c>
    </row>
    <row r="3528" spans="1:6" x14ac:dyDescent="0.75">
      <c r="A3528">
        <v>24183.070210000002</v>
      </c>
      <c r="B3528">
        <v>58789.105199999998</v>
      </c>
      <c r="C3528">
        <v>0</v>
      </c>
      <c r="D3528">
        <f>(groupC[[#This Row],[Cost (USD)]]-MIN(groupC[Cost (USD)]))/(MAX(groupC[Cost (USD)])-MIN(groupC[Cost (USD)]))</f>
        <v>0.59764455895066226</v>
      </c>
      <c r="E3528">
        <f>(groupC[[#This Row],[Weight (lbs)]]-MIN(groupC[Weight (lbs)]))/(MAX(groupC[Weight (lbs)])-MIN(groupC[Weight (lbs)]))</f>
        <v>0.39356999915695545</v>
      </c>
      <c r="F3528">
        <f>IF(groupC[[#This Row],[normalized cost]]+groupC[[#This Row],[normalized weight]]&gt;1, 1, 0)</f>
        <v>0</v>
      </c>
    </row>
    <row r="3529" spans="1:6" x14ac:dyDescent="0.75">
      <c r="A3529">
        <v>23616.193579999999</v>
      </c>
      <c r="B3529">
        <v>59254.268179999999</v>
      </c>
      <c r="C3529">
        <v>0</v>
      </c>
      <c r="D3529">
        <f>(groupC[[#This Row],[Cost (USD)]]-MIN(groupC[Cost (USD)]))/(MAX(groupC[Cost (USD)])-MIN(groupC[Cost (USD)]))</f>
        <v>0.5083613747088318</v>
      </c>
      <c r="E3529">
        <f>(groupC[[#This Row],[Weight (lbs)]]-MIN(groupC[Weight (lbs)]))/(MAX(groupC[Weight (lbs)])-MIN(groupC[Weight (lbs)]))</f>
        <v>0.44461631355902659</v>
      </c>
      <c r="F3529">
        <f>IF(groupC[[#This Row],[normalized cost]]+groupC[[#This Row],[normalized weight]]&gt;1, 1, 0)</f>
        <v>0</v>
      </c>
    </row>
    <row r="3530" spans="1:6" x14ac:dyDescent="0.75">
      <c r="A3530">
        <v>23008.546470000001</v>
      </c>
      <c r="B3530">
        <v>58322.838060000002</v>
      </c>
      <c r="C3530">
        <v>0</v>
      </c>
      <c r="D3530">
        <f>(groupC[[#This Row],[Cost (USD)]]-MIN(groupC[Cost (USD)]))/(MAX(groupC[Cost (USD)])-MIN(groupC[Cost (USD)]))</f>
        <v>0.41265683159484706</v>
      </c>
      <c r="E3530">
        <f>(groupC[[#This Row],[Weight (lbs)]]-MIN(groupC[Weight (lbs)]))/(MAX(groupC[Weight (lbs)])-MIN(groupC[Weight (lbs)]))</f>
        <v>0.34240251582929621</v>
      </c>
      <c r="F3530">
        <f>IF(groupC[[#This Row],[normalized cost]]+groupC[[#This Row],[normalized weight]]&gt;1, 1, 0)</f>
        <v>0</v>
      </c>
    </row>
    <row r="3531" spans="1:6" x14ac:dyDescent="0.75">
      <c r="A3531">
        <v>23476.676289999999</v>
      </c>
      <c r="B3531">
        <v>59474.290419999998</v>
      </c>
      <c r="C3531">
        <v>0</v>
      </c>
      <c r="D3531">
        <f>(groupC[[#This Row],[Cost (USD)]]-MIN(groupC[Cost (USD)]))/(MAX(groupC[Cost (USD)])-MIN(groupC[Cost (USD)]))</f>
        <v>0.48638737322637376</v>
      </c>
      <c r="E3531">
        <f>(groupC[[#This Row],[Weight (lbs)]]-MIN(groupC[Weight (lbs)]))/(MAX(groupC[Weight (lbs)])-MIN(groupC[Weight (lbs)]))</f>
        <v>0.46876123678246934</v>
      </c>
      <c r="F3531">
        <f>IF(groupC[[#This Row],[normalized cost]]+groupC[[#This Row],[normalized weight]]&gt;1, 1, 0)</f>
        <v>0</v>
      </c>
    </row>
    <row r="3532" spans="1:6" x14ac:dyDescent="0.75">
      <c r="A3532">
        <v>23404.913629999999</v>
      </c>
      <c r="B3532">
        <v>60984.248959999997</v>
      </c>
      <c r="C3532">
        <v>0</v>
      </c>
      <c r="D3532">
        <f>(groupC[[#This Row],[Cost (USD)]]-MIN(groupC[Cost (USD)]))/(MAX(groupC[Cost (USD)])-MIN(groupC[Cost (USD)]))</f>
        <v>0.47508473971603865</v>
      </c>
      <c r="E3532">
        <f>(groupC[[#This Row],[Weight (lbs)]]-MIN(groupC[Weight (lbs)]))/(MAX(groupC[Weight (lbs)])-MIN(groupC[Weight (lbs)]))</f>
        <v>0.63446190876400177</v>
      </c>
      <c r="F3532">
        <f>IF(groupC[[#This Row],[normalized cost]]+groupC[[#This Row],[normalized weight]]&gt;1, 1, 0)</f>
        <v>1</v>
      </c>
    </row>
    <row r="3533" spans="1:6" x14ac:dyDescent="0.75">
      <c r="A3533">
        <v>22839.293949999999</v>
      </c>
      <c r="B3533">
        <v>59173.289040000003</v>
      </c>
      <c r="C3533">
        <v>0</v>
      </c>
      <c r="D3533">
        <f>(groupC[[#This Row],[Cost (USD)]]-MIN(groupC[Cost (USD)]))/(MAX(groupC[Cost (USD)])-MIN(groupC[Cost (USD)]))</f>
        <v>0.38599952535423843</v>
      </c>
      <c r="E3533">
        <f>(groupC[[#This Row],[Weight (lbs)]]-MIN(groupC[Weight (lbs)]))/(MAX(groupC[Weight (lbs)])-MIN(groupC[Weight (lbs)]))</f>
        <v>0.43572977955228098</v>
      </c>
      <c r="F3533">
        <f>IF(groupC[[#This Row],[normalized cost]]+groupC[[#This Row],[normalized weight]]&gt;1, 1, 0)</f>
        <v>0</v>
      </c>
    </row>
    <row r="3534" spans="1:6" x14ac:dyDescent="0.75">
      <c r="A3534">
        <v>23278.397580000001</v>
      </c>
      <c r="B3534">
        <v>56364.833590000002</v>
      </c>
      <c r="C3534">
        <v>0</v>
      </c>
      <c r="D3534">
        <f>(groupC[[#This Row],[Cost (USD)]]-MIN(groupC[Cost (USD)]))/(MAX(groupC[Cost (USD)])-MIN(groupC[Cost (USD)]))</f>
        <v>0.45515843617147655</v>
      </c>
      <c r="E3534">
        <f>(groupC[[#This Row],[Weight (lbs)]]-MIN(groupC[Weight (lbs)]))/(MAX(groupC[Weight (lbs)])-MIN(groupC[Weight (lbs)]))</f>
        <v>0.12753392982040865</v>
      </c>
      <c r="F3534">
        <f>IF(groupC[[#This Row],[normalized cost]]+groupC[[#This Row],[normalized weight]]&gt;1, 1, 0)</f>
        <v>0</v>
      </c>
    </row>
    <row r="3535" spans="1:6" x14ac:dyDescent="0.75">
      <c r="A3535">
        <v>22568.896680000002</v>
      </c>
      <c r="B3535">
        <v>59576.115700000002</v>
      </c>
      <c r="C3535">
        <v>0</v>
      </c>
      <c r="D3535">
        <f>(groupC[[#This Row],[Cost (USD)]]-MIN(groupC[Cost (USD)]))/(MAX(groupC[Cost (USD)])-MIN(groupC[Cost (USD)]))</f>
        <v>0.34341190046679571</v>
      </c>
      <c r="E3535">
        <f>(groupC[[#This Row],[Weight (lbs)]]-MIN(groupC[Weight (lbs)]))/(MAX(groupC[Weight (lbs)])-MIN(groupC[Weight (lbs)]))</f>
        <v>0.4799353961211148</v>
      </c>
      <c r="F3535">
        <f>IF(groupC[[#This Row],[normalized cost]]+groupC[[#This Row],[normalized weight]]&gt;1, 1, 0)</f>
        <v>0</v>
      </c>
    </row>
    <row r="3536" spans="1:6" x14ac:dyDescent="0.75">
      <c r="A3536">
        <v>24507.719519999999</v>
      </c>
      <c r="B3536">
        <v>58914.230989999996</v>
      </c>
      <c r="C3536">
        <v>0</v>
      </c>
      <c r="D3536">
        <f>(groupC[[#This Row],[Cost (USD)]]-MIN(groupC[Cost (USD)]))/(MAX(groupC[Cost (USD)])-MIN(groupC[Cost (USD)]))</f>
        <v>0.64877689114561043</v>
      </c>
      <c r="E3536">
        <f>(groupC[[#This Row],[Weight (lbs)]]-MIN(groupC[Weight (lbs)]))/(MAX(groupC[Weight (lbs)])-MIN(groupC[Weight (lbs)]))</f>
        <v>0.40730112285073566</v>
      </c>
      <c r="F3536">
        <f>IF(groupC[[#This Row],[normalized cost]]+groupC[[#This Row],[normalized weight]]&gt;1, 1, 0)</f>
        <v>1</v>
      </c>
    </row>
    <row r="3537" spans="1:6" x14ac:dyDescent="0.75">
      <c r="A3537">
        <v>23029.247100000001</v>
      </c>
      <c r="B3537">
        <v>60295.716610000003</v>
      </c>
      <c r="C3537">
        <v>0</v>
      </c>
      <c r="D3537">
        <f>(groupC[[#This Row],[Cost (USD)]]-MIN(groupC[Cost (USD)]))/(MAX(groupC[Cost (USD)])-MIN(groupC[Cost (USD)]))</f>
        <v>0.41591718501991576</v>
      </c>
      <c r="E3537">
        <f>(groupC[[#This Row],[Weight (lbs)]]-MIN(groupC[Weight (lbs)]))/(MAX(groupC[Weight (lbs)])-MIN(groupC[Weight (lbs)]))</f>
        <v>0.55890336192070711</v>
      </c>
      <c r="F3537">
        <f>IF(groupC[[#This Row],[normalized cost]]+groupC[[#This Row],[normalized weight]]&gt;1, 1, 0)</f>
        <v>0</v>
      </c>
    </row>
    <row r="3538" spans="1:6" x14ac:dyDescent="0.75">
      <c r="A3538">
        <v>23966.25763</v>
      </c>
      <c r="B3538">
        <v>56902.219590000001</v>
      </c>
      <c r="C3538">
        <v>0</v>
      </c>
      <c r="D3538">
        <f>(groupC[[#This Row],[Cost (USD)]]-MIN(groupC[Cost (USD)]))/(MAX(groupC[Cost (USD)])-MIN(groupC[Cost (USD)]))</f>
        <v>0.56349653361032204</v>
      </c>
      <c r="E3538">
        <f>(groupC[[#This Row],[Weight (lbs)]]-MIN(groupC[Weight (lbs)]))/(MAX(groupC[Weight (lbs)])-MIN(groupC[Weight (lbs)]))</f>
        <v>0.18650589425160924</v>
      </c>
      <c r="F3538">
        <f>IF(groupC[[#This Row],[normalized cost]]+groupC[[#This Row],[normalized weight]]&gt;1, 1, 0)</f>
        <v>0</v>
      </c>
    </row>
    <row r="3539" spans="1:6" x14ac:dyDescent="0.75">
      <c r="A3539">
        <v>22734.587090000001</v>
      </c>
      <c r="B3539">
        <v>60070.046439999998</v>
      </c>
      <c r="C3539">
        <v>0</v>
      </c>
      <c r="D3539">
        <f>(groupC[[#This Row],[Cost (USD)]]-MIN(groupC[Cost (USD)]))/(MAX(groupC[Cost (USD)])-MIN(groupC[Cost (USD)]))</f>
        <v>0.36950817365966715</v>
      </c>
      <c r="E3539">
        <f>(groupC[[#This Row],[Weight (lbs)]]-MIN(groupC[Weight (lbs)]))/(MAX(groupC[Weight (lbs)])-MIN(groupC[Weight (lbs)]))</f>
        <v>0.5341386430065127</v>
      </c>
      <c r="F3539">
        <f>IF(groupC[[#This Row],[normalized cost]]+groupC[[#This Row],[normalized weight]]&gt;1, 1, 0)</f>
        <v>0</v>
      </c>
    </row>
    <row r="3540" spans="1:6" x14ac:dyDescent="0.75">
      <c r="A3540">
        <v>23265.428159999999</v>
      </c>
      <c r="B3540">
        <v>60324.719530000002</v>
      </c>
      <c r="C3540">
        <v>0</v>
      </c>
      <c r="D3540">
        <f>(groupC[[#This Row],[Cost (USD)]]-MIN(groupC[Cost (USD)]))/(MAX(groupC[Cost (USD)])-MIN(groupC[Cost (USD)]))</f>
        <v>0.45311574989003678</v>
      </c>
      <c r="E3540">
        <f>(groupC[[#This Row],[Weight (lbs)]]-MIN(groupC[Weight (lbs)]))/(MAX(groupC[Weight (lbs)])-MIN(groupC[Weight (lbs)]))</f>
        <v>0.56208610052320318</v>
      </c>
      <c r="F3540">
        <f>IF(groupC[[#This Row],[normalized cost]]+groupC[[#This Row],[normalized weight]]&gt;1, 1, 0)</f>
        <v>1</v>
      </c>
    </row>
    <row r="3541" spans="1:6" x14ac:dyDescent="0.75">
      <c r="A3541">
        <v>23017.712820000001</v>
      </c>
      <c r="B3541">
        <v>58174.131889999997</v>
      </c>
      <c r="C3541">
        <v>0</v>
      </c>
      <c r="D3541">
        <f>(groupC[[#This Row],[Cost (USD)]]-MIN(groupC[Cost (USD)]))/(MAX(groupC[Cost (USD)])-MIN(groupC[Cost (USD)]))</f>
        <v>0.41410053357965998</v>
      </c>
      <c r="E3541">
        <f>(groupC[[#This Row],[Weight (lbs)]]-MIN(groupC[Weight (lbs)]))/(MAX(groupC[Weight (lbs)])-MIN(groupC[Weight (lbs)]))</f>
        <v>0.3260837152503076</v>
      </c>
      <c r="F3541">
        <f>IF(groupC[[#This Row],[normalized cost]]+groupC[[#This Row],[normalized weight]]&gt;1, 1, 0)</f>
        <v>0</v>
      </c>
    </row>
    <row r="3542" spans="1:6" x14ac:dyDescent="0.75">
      <c r="A3542">
        <v>23441.053609999999</v>
      </c>
      <c r="B3542">
        <v>58909.100480000001</v>
      </c>
      <c r="C3542">
        <v>0</v>
      </c>
      <c r="D3542">
        <f>(groupC[[#This Row],[Cost (USD)]]-MIN(groupC[Cost (USD)]))/(MAX(groupC[Cost (USD)])-MIN(groupC[Cost (USD)]))</f>
        <v>0.48077679389868516</v>
      </c>
      <c r="E3542">
        <f>(groupC[[#This Row],[Weight (lbs)]]-MIN(groupC[Weight (lbs)]))/(MAX(groupC[Weight (lbs)])-MIN(groupC[Weight (lbs)]))</f>
        <v>0.40673810808437844</v>
      </c>
      <c r="F3542">
        <f>IF(groupC[[#This Row],[normalized cost]]+groupC[[#This Row],[normalized weight]]&gt;1, 1, 0)</f>
        <v>0</v>
      </c>
    </row>
    <row r="3543" spans="1:6" x14ac:dyDescent="0.75">
      <c r="A3543">
        <v>23216.22235</v>
      </c>
      <c r="B3543">
        <v>61449.412479999999</v>
      </c>
      <c r="C3543">
        <v>0</v>
      </c>
      <c r="D3543">
        <f>(groupC[[#This Row],[Cost (USD)]]-MIN(groupC[Cost (USD)]))/(MAX(groupC[Cost (USD)])-MIN(groupC[Cost (USD)]))</f>
        <v>0.4453658248313897</v>
      </c>
      <c r="E3543">
        <f>(groupC[[#This Row],[Weight (lbs)]]-MIN(groupC[Weight (lbs)]))/(MAX(groupC[Weight (lbs)])-MIN(groupC[Weight (lbs)]))</f>
        <v>0.68550828242489403</v>
      </c>
      <c r="F3543">
        <f>IF(groupC[[#This Row],[normalized cost]]+groupC[[#This Row],[normalized weight]]&gt;1, 1, 0)</f>
        <v>1</v>
      </c>
    </row>
    <row r="3544" spans="1:6" x14ac:dyDescent="0.75">
      <c r="A3544">
        <v>23198.188590000002</v>
      </c>
      <c r="B3544">
        <v>60281.258500000004</v>
      </c>
      <c r="C3544">
        <v>0</v>
      </c>
      <c r="D3544">
        <f>(groupC[[#This Row],[Cost (USD)]]-MIN(groupC[Cost (USD)]))/(MAX(groupC[Cost (USD)])-MIN(groupC[Cost (USD)]))</f>
        <v>0.44252550397241758</v>
      </c>
      <c r="E3544">
        <f>(groupC[[#This Row],[Weight (lbs)]]-MIN(groupC[Weight (lbs)]))/(MAX(groupC[Weight (lbs)])-MIN(groupC[Weight (lbs)]))</f>
        <v>0.55731674978592438</v>
      </c>
      <c r="F3544">
        <f>IF(groupC[[#This Row],[normalized cost]]+groupC[[#This Row],[normalized weight]]&gt;1, 1, 0)</f>
        <v>0</v>
      </c>
    </row>
    <row r="3545" spans="1:6" x14ac:dyDescent="0.75">
      <c r="A3545">
        <v>21792.486730000001</v>
      </c>
      <c r="B3545">
        <v>60721.412579999997</v>
      </c>
      <c r="C3545">
        <v>0</v>
      </c>
      <c r="D3545">
        <f>(groupC[[#This Row],[Cost (USD)]]-MIN(groupC[Cost (USD)]))/(MAX(groupC[Cost (USD)])-MIN(groupC[Cost (USD)]))</f>
        <v>0.22112717581155611</v>
      </c>
      <c r="E3545">
        <f>(groupC[[#This Row],[Weight (lbs)]]-MIN(groupC[Weight (lbs)]))/(MAX(groupC[Weight (lbs)])-MIN(groupC[Weight (lbs)]))</f>
        <v>0.60561862357870555</v>
      </c>
      <c r="F3545">
        <f>IF(groupC[[#This Row],[normalized cost]]+groupC[[#This Row],[normalized weight]]&gt;1, 1, 0)</f>
        <v>0</v>
      </c>
    </row>
    <row r="3546" spans="1:6" x14ac:dyDescent="0.75">
      <c r="A3546">
        <v>24386.10569</v>
      </c>
      <c r="B3546">
        <v>61281.818070000001</v>
      </c>
      <c r="C3546">
        <v>0</v>
      </c>
      <c r="D3546">
        <f>(groupC[[#This Row],[Cost (USD)]]-MIN(groupC[Cost (USD)]))/(MAX(groupC[Cost (USD)])-MIN(groupC[Cost (USD)]))</f>
        <v>0.62962268824568757</v>
      </c>
      <c r="E3546">
        <f>(groupC[[#This Row],[Weight (lbs)]]-MIN(groupC[Weight (lbs)]))/(MAX(groupC[Weight (lbs)])-MIN(groupC[Weight (lbs)]))</f>
        <v>0.66711671363562908</v>
      </c>
      <c r="F3546">
        <f>IF(groupC[[#This Row],[normalized cost]]+groupC[[#This Row],[normalized weight]]&gt;1, 1, 0)</f>
        <v>1</v>
      </c>
    </row>
    <row r="3547" spans="1:6" x14ac:dyDescent="0.75">
      <c r="A3547">
        <v>23266.116989999999</v>
      </c>
      <c r="B3547">
        <v>59677.612179999996</v>
      </c>
      <c r="C3547">
        <v>0</v>
      </c>
      <c r="D3547">
        <f>(groupC[[#This Row],[Cost (USD)]]-MIN(groupC[Cost (USD)]))/(MAX(groupC[Cost (USD)])-MIN(groupC[Cost (USD)]))</f>
        <v>0.45322424075479734</v>
      </c>
      <c r="E3547">
        <f>(groupC[[#This Row],[Weight (lbs)]]-MIN(groupC[Weight (lbs)]))/(MAX(groupC[Weight (lbs)])-MIN(groupC[Weight (lbs)]))</f>
        <v>0.49107347342207119</v>
      </c>
      <c r="F3547">
        <f>IF(groupC[[#This Row],[normalized cost]]+groupC[[#This Row],[normalized weight]]&gt;1, 1, 0)</f>
        <v>0</v>
      </c>
    </row>
    <row r="3548" spans="1:6" x14ac:dyDescent="0.75">
      <c r="A3548">
        <v>21774.738130000002</v>
      </c>
      <c r="B3548">
        <v>60155.693030000002</v>
      </c>
      <c r="C3548">
        <v>0</v>
      </c>
      <c r="D3548">
        <f>(groupC[[#This Row],[Cost (USD)]]-MIN(groupC[Cost (USD)]))/(MAX(groupC[Cost (USD)])-MIN(groupC[Cost (USD)]))</f>
        <v>0.21833176771044166</v>
      </c>
      <c r="E3548">
        <f>(groupC[[#This Row],[Weight (lbs)]]-MIN(groupC[Weight (lbs)]))/(MAX(groupC[Weight (lbs)])-MIN(groupC[Weight (lbs)]))</f>
        <v>0.5435373762432063</v>
      </c>
      <c r="F3548">
        <f>IF(groupC[[#This Row],[normalized cost]]+groupC[[#This Row],[normalized weight]]&gt;1, 1, 0)</f>
        <v>0</v>
      </c>
    </row>
    <row r="3549" spans="1:6" x14ac:dyDescent="0.75">
      <c r="A3549">
        <v>23511.86177</v>
      </c>
      <c r="B3549">
        <v>60666.478029999998</v>
      </c>
      <c r="C3549">
        <v>0</v>
      </c>
      <c r="D3549">
        <f>(groupC[[#This Row],[Cost (USD)]]-MIN(groupC[Cost (USD)]))/(MAX(groupC[Cost (USD)])-MIN(groupC[Cost (USD)]))</f>
        <v>0.49192909346535635</v>
      </c>
      <c r="E3549">
        <f>(groupC[[#This Row],[Weight (lbs)]]-MIN(groupC[Weight (lbs)]))/(MAX(groupC[Weight (lbs)])-MIN(groupC[Weight (lbs)]))</f>
        <v>0.59959018530780916</v>
      </c>
      <c r="F3549">
        <f>IF(groupC[[#This Row],[normalized cost]]+groupC[[#This Row],[normalized weight]]&gt;1, 1, 0)</f>
        <v>1</v>
      </c>
    </row>
    <row r="3550" spans="1:6" x14ac:dyDescent="0.75">
      <c r="A3550">
        <v>22466.1957</v>
      </c>
      <c r="B3550">
        <v>57691.88478</v>
      </c>
      <c r="C3550">
        <v>0</v>
      </c>
      <c r="D3550">
        <f>(groupC[[#This Row],[Cost (USD)]]-MIN(groupC[Cost (USD)]))/(MAX(groupC[Cost (USD)])-MIN(groupC[Cost (USD)]))</f>
        <v>0.32723647527920835</v>
      </c>
      <c r="E3550">
        <f>(groupC[[#This Row],[Weight (lbs)]]-MIN(groupC[Weight (lbs)]))/(MAX(groupC[Weight (lbs)])-MIN(groupC[Weight (lbs)]))</f>
        <v>0.27316261306683209</v>
      </c>
      <c r="F3550">
        <f>IF(groupC[[#This Row],[normalized cost]]+groupC[[#This Row],[normalized weight]]&gt;1, 1, 0)</f>
        <v>0</v>
      </c>
    </row>
    <row r="3551" spans="1:6" x14ac:dyDescent="0.75">
      <c r="A3551">
        <v>22715.45552</v>
      </c>
      <c r="B3551">
        <v>59223.296589999998</v>
      </c>
      <c r="C3551">
        <v>0</v>
      </c>
      <c r="D3551">
        <f>(groupC[[#This Row],[Cost (USD)]]-MIN(groupC[Cost (USD)]))/(MAX(groupC[Cost (USD)])-MIN(groupC[Cost (USD)]))</f>
        <v>0.36649494750295364</v>
      </c>
      <c r="E3551">
        <f>(groupC[[#This Row],[Weight (lbs)]]-MIN(groupC[Weight (lbs)]))/(MAX(groupC[Weight (lbs)])-MIN(groupC[Weight (lbs)]))</f>
        <v>0.44121753595064489</v>
      </c>
      <c r="F3551">
        <f>IF(groupC[[#This Row],[normalized cost]]+groupC[[#This Row],[normalized weight]]&gt;1, 1, 0)</f>
        <v>0</v>
      </c>
    </row>
    <row r="3552" spans="1:6" x14ac:dyDescent="0.75">
      <c r="A3552">
        <v>23960.65726</v>
      </c>
      <c r="B3552">
        <v>58730.294650000003</v>
      </c>
      <c r="C3552">
        <v>0</v>
      </c>
      <c r="D3552">
        <f>(groupC[[#This Row],[Cost (USD)]]-MIN(groupC[Cost (USD)]))/(MAX(groupC[Cost (USD)])-MIN(groupC[Cost (USD)]))</f>
        <v>0.56261447419903099</v>
      </c>
      <c r="E3552">
        <f>(groupC[[#This Row],[Weight (lbs)]]-MIN(groupC[Weight (lbs)]))/(MAX(groupC[Weight (lbs)])-MIN(groupC[Weight (lbs)]))</f>
        <v>0.38711621423740217</v>
      </c>
      <c r="F3552">
        <f>IF(groupC[[#This Row],[normalized cost]]+groupC[[#This Row],[normalized weight]]&gt;1, 1, 0)</f>
        <v>0</v>
      </c>
    </row>
    <row r="3553" spans="1:6" x14ac:dyDescent="0.75">
      <c r="A3553">
        <v>23139.343870000001</v>
      </c>
      <c r="B3553">
        <v>59031.206590000002</v>
      </c>
      <c r="C3553">
        <v>0</v>
      </c>
      <c r="D3553">
        <f>(groupC[[#This Row],[Cost (USD)]]-MIN(groupC[Cost (USD)]))/(MAX(groupC[Cost (USD)])-MIN(groupC[Cost (USD)]))</f>
        <v>0.43325744863307686</v>
      </c>
      <c r="E3553">
        <f>(groupC[[#This Row],[Weight (lbs)]]-MIN(groupC[Weight (lbs)]))/(MAX(groupC[Weight (lbs)])-MIN(groupC[Weight (lbs)]))</f>
        <v>0.42013785645101309</v>
      </c>
      <c r="F3553">
        <f>IF(groupC[[#This Row],[normalized cost]]+groupC[[#This Row],[normalized weight]]&gt;1, 1, 0)</f>
        <v>0</v>
      </c>
    </row>
    <row r="3554" spans="1:6" x14ac:dyDescent="0.75">
      <c r="A3554">
        <v>23092.79451</v>
      </c>
      <c r="B3554">
        <v>60936.444450000003</v>
      </c>
      <c r="C3554">
        <v>0</v>
      </c>
      <c r="D3554">
        <f>(groupC[[#This Row],[Cost (USD)]]-MIN(groupC[Cost (USD)]))/(MAX(groupC[Cost (USD)])-MIN(groupC[Cost (USD)]))</f>
        <v>0.42592591498841176</v>
      </c>
      <c r="E3554">
        <f>(groupC[[#This Row],[Weight (lbs)]]-MIN(groupC[Weight (lbs)]))/(MAX(groupC[Weight (lbs)])-MIN(groupC[Weight (lbs)]))</f>
        <v>0.62921591079723183</v>
      </c>
      <c r="F3554">
        <f>IF(groupC[[#This Row],[normalized cost]]+groupC[[#This Row],[normalized weight]]&gt;1, 1, 0)</f>
        <v>1</v>
      </c>
    </row>
    <row r="3555" spans="1:6" x14ac:dyDescent="0.75">
      <c r="A3555">
        <v>22883.437409999999</v>
      </c>
      <c r="B3555">
        <v>61169.14731</v>
      </c>
      <c r="C3555">
        <v>0</v>
      </c>
      <c r="D3555">
        <f>(groupC[[#This Row],[Cost (USD)]]-MIN(groupC[Cost (USD)]))/(MAX(groupC[Cost (USD)])-MIN(groupC[Cost (USD)]))</f>
        <v>0.39295212926075646</v>
      </c>
      <c r="E3555">
        <f>(groupC[[#This Row],[Weight (lbs)]]-MIN(groupC[Weight (lbs)]))/(MAX(groupC[Weight (lbs)])-MIN(groupC[Weight (lbs)]))</f>
        <v>0.65475238696698412</v>
      </c>
      <c r="F3555">
        <f>IF(groupC[[#This Row],[normalized cost]]+groupC[[#This Row],[normalized weight]]&gt;1, 1, 0)</f>
        <v>1</v>
      </c>
    </row>
    <row r="3556" spans="1:6" x14ac:dyDescent="0.75">
      <c r="A3556">
        <v>22034.006560000002</v>
      </c>
      <c r="B3556">
        <v>61128.491990000002</v>
      </c>
      <c r="C3556">
        <v>0</v>
      </c>
      <c r="D3556">
        <f>(groupC[[#This Row],[Cost (USD)]]-MIN(groupC[Cost (USD)]))/(MAX(groupC[Cost (USD)])-MIN(groupC[Cost (USD)]))</f>
        <v>0.25916659803989101</v>
      </c>
      <c r="E3556">
        <f>(groupC[[#This Row],[Weight (lbs)]]-MIN(groupC[Weight (lbs)]))/(MAX(groupC[Weight (lbs)])-MIN(groupC[Weight (lbs)]))</f>
        <v>0.65029093079771483</v>
      </c>
      <c r="F3556">
        <f>IF(groupC[[#This Row],[normalized cost]]+groupC[[#This Row],[normalized weight]]&gt;1, 1, 0)</f>
        <v>0</v>
      </c>
    </row>
    <row r="3557" spans="1:6" x14ac:dyDescent="0.75">
      <c r="A3557">
        <v>23457.210050000002</v>
      </c>
      <c r="B3557">
        <v>58216.075499999999</v>
      </c>
      <c r="C3557">
        <v>0</v>
      </c>
      <c r="D3557">
        <f>(groupC[[#This Row],[Cost (USD)]]-MIN(groupC[Cost (USD)]))/(MAX(groupC[Cost (USD)])-MIN(groupC[Cost (USD)]))</f>
        <v>0.48332143647675774</v>
      </c>
      <c r="E3557">
        <f>(groupC[[#This Row],[Weight (lbs)]]-MIN(groupC[Weight (lbs)]))/(MAX(groupC[Weight (lbs)])-MIN(groupC[Weight (lbs)]))</f>
        <v>0.3306865465057483</v>
      </c>
      <c r="F3557">
        <f>IF(groupC[[#This Row],[normalized cost]]+groupC[[#This Row],[normalized weight]]&gt;1, 1, 0)</f>
        <v>0</v>
      </c>
    </row>
    <row r="3558" spans="1:6" x14ac:dyDescent="0.75">
      <c r="A3558">
        <v>23915.041679999998</v>
      </c>
      <c r="B3558">
        <v>58108.777620000001</v>
      </c>
      <c r="C3558">
        <v>0</v>
      </c>
      <c r="D3558">
        <f>(groupC[[#This Row],[Cost (USD)]]-MIN(groupC[Cost (USD)]))/(MAX(groupC[Cost (USD)])-MIN(groupC[Cost (USD)]))</f>
        <v>0.55543001109382584</v>
      </c>
      <c r="E3558">
        <f>(groupC[[#This Row],[Weight (lbs)]]-MIN(groupC[Weight (lbs)]))/(MAX(groupC[Weight (lbs)])-MIN(groupC[Weight (lbs)]))</f>
        <v>0.3189118319376294</v>
      </c>
      <c r="F3558">
        <f>IF(groupC[[#This Row],[normalized cost]]+groupC[[#This Row],[normalized weight]]&gt;1, 1, 0)</f>
        <v>0</v>
      </c>
    </row>
    <row r="3559" spans="1:6" x14ac:dyDescent="0.75">
      <c r="A3559">
        <v>22463.610219999999</v>
      </c>
      <c r="B3559">
        <v>60067.511919999997</v>
      </c>
      <c r="C3559">
        <v>0</v>
      </c>
      <c r="D3559">
        <f>(groupC[[#This Row],[Cost (USD)]]-MIN(groupC[Cost (USD)]))/(MAX(groupC[Cost (USD)])-MIN(groupC[Cost (USD)]))</f>
        <v>0.32682926165462534</v>
      </c>
      <c r="E3559">
        <f>(groupC[[#This Row],[Weight (lbs)]]-MIN(groupC[Weight (lbs)]))/(MAX(groupC[Weight (lbs)])-MIN(groupC[Weight (lbs)]))</f>
        <v>0.53386050843789679</v>
      </c>
      <c r="F3559">
        <f>IF(groupC[[#This Row],[normalized cost]]+groupC[[#This Row],[normalized weight]]&gt;1, 1, 0)</f>
        <v>0</v>
      </c>
    </row>
    <row r="3560" spans="1:6" x14ac:dyDescent="0.75">
      <c r="A3560">
        <v>22055.072680000001</v>
      </c>
      <c r="B3560">
        <v>61558.38048</v>
      </c>
      <c r="C3560">
        <v>0</v>
      </c>
      <c r="D3560">
        <f>(groupC[[#This Row],[Cost (USD)]]-MIN(groupC[Cost (USD)]))/(MAX(groupC[Cost (USD)])-MIN(groupC[Cost (USD)]))</f>
        <v>0.26248451621411606</v>
      </c>
      <c r="E3560">
        <f>(groupC[[#This Row],[Weight (lbs)]]-MIN(groupC[Weight (lbs)]))/(MAX(groupC[Weight (lbs)])-MIN(groupC[Weight (lbs)]))</f>
        <v>0.6974662735525734</v>
      </c>
      <c r="F3560">
        <f>IF(groupC[[#This Row],[normalized cost]]+groupC[[#This Row],[normalized weight]]&gt;1, 1, 0)</f>
        <v>0</v>
      </c>
    </row>
    <row r="3561" spans="1:6" x14ac:dyDescent="0.75">
      <c r="A3561">
        <v>22908.163209999999</v>
      </c>
      <c r="B3561">
        <v>58507.362480000003</v>
      </c>
      <c r="C3561">
        <v>0</v>
      </c>
      <c r="D3561">
        <f>(groupC[[#This Row],[Cost (USD)]]-MIN(groupC[Cost (USD)]))/(MAX(groupC[Cost (USD)])-MIN(groupC[Cost (USD)]))</f>
        <v>0.39684644777751499</v>
      </c>
      <c r="E3561">
        <f>(groupC[[#This Row],[Weight (lbs)]]-MIN(groupC[Weight (lbs)]))/(MAX(groupC[Weight (lbs)])-MIN(groupC[Weight (lbs)]))</f>
        <v>0.36265195949349294</v>
      </c>
      <c r="F3561">
        <f>IF(groupC[[#This Row],[normalized cost]]+groupC[[#This Row],[normalized weight]]&gt;1, 1, 0)</f>
        <v>0</v>
      </c>
    </row>
    <row r="3562" spans="1:6" x14ac:dyDescent="0.75">
      <c r="A3562">
        <v>23972.788</v>
      </c>
      <c r="B3562">
        <v>59307.040130000001</v>
      </c>
      <c r="C3562">
        <v>0</v>
      </c>
      <c r="D3562">
        <f>(groupC[[#This Row],[Cost (USD)]]-MIN(groupC[Cost (USD)]))/(MAX(groupC[Cost (USD)])-MIN(groupC[Cost (USD)]))</f>
        <v>0.56452506821030601</v>
      </c>
      <c r="E3562">
        <f>(groupC[[#This Row],[Weight (lbs)]]-MIN(groupC[Weight (lbs)]))/(MAX(groupC[Weight (lbs)])-MIN(groupC[Weight (lbs)]))</f>
        <v>0.45040743122559257</v>
      </c>
      <c r="F3562">
        <f>IF(groupC[[#This Row],[normalized cost]]+groupC[[#This Row],[normalized weight]]&gt;1, 1, 0)</f>
        <v>1</v>
      </c>
    </row>
    <row r="3563" spans="1:6" x14ac:dyDescent="0.75">
      <c r="A3563">
        <v>23008.260439999998</v>
      </c>
      <c r="B3563">
        <v>59105.0101</v>
      </c>
      <c r="C3563">
        <v>0</v>
      </c>
      <c r="D3563">
        <f>(groupC[[#This Row],[Cost (USD)]]-MIN(groupC[Cost (USD)]))/(MAX(groupC[Cost (USD)])-MIN(groupC[Cost (USD)]))</f>
        <v>0.41261178181181229</v>
      </c>
      <c r="E3563">
        <f>(groupC[[#This Row],[Weight (lbs)]]-MIN(groupC[Weight (lbs)]))/(MAX(groupC[Weight (lbs)])-MIN(groupC[Weight (lbs)]))</f>
        <v>0.42823694717279898</v>
      </c>
      <c r="F3563">
        <f>IF(groupC[[#This Row],[normalized cost]]+groupC[[#This Row],[normalized weight]]&gt;1, 1, 0)</f>
        <v>0</v>
      </c>
    </row>
    <row r="3564" spans="1:6" x14ac:dyDescent="0.75">
      <c r="A3564">
        <v>23817.759829999999</v>
      </c>
      <c r="B3564">
        <v>58141.938289999998</v>
      </c>
      <c r="C3564">
        <v>0</v>
      </c>
      <c r="D3564">
        <f>(groupC[[#This Row],[Cost (USD)]]-MIN(groupC[Cost (USD)]))/(MAX(groupC[Cost (USD)])-MIN(groupC[Cost (USD)]))</f>
        <v>0.54010809998075693</v>
      </c>
      <c r="E3564">
        <f>(groupC[[#This Row],[Weight (lbs)]]-MIN(groupC[Weight (lbs)]))/(MAX(groupC[Weight (lbs)])-MIN(groupC[Weight (lbs)]))</f>
        <v>0.32255083602734264</v>
      </c>
      <c r="F3564">
        <f>IF(groupC[[#This Row],[normalized cost]]+groupC[[#This Row],[normalized weight]]&gt;1, 1, 0)</f>
        <v>0</v>
      </c>
    </row>
    <row r="3565" spans="1:6" x14ac:dyDescent="0.75">
      <c r="A3565">
        <v>23747.950639999999</v>
      </c>
      <c r="B3565">
        <v>62220.600200000001</v>
      </c>
      <c r="C3565">
        <v>0</v>
      </c>
      <c r="D3565">
        <f>(groupC[[#This Row],[Cost (USD)]]-MIN(groupC[Cost (USD)]))/(MAX(groupC[Cost (USD)])-MIN(groupC[Cost (USD)]))</f>
        <v>0.52911313839177254</v>
      </c>
      <c r="E3565">
        <f>(groupC[[#This Row],[Weight (lbs)]]-MIN(groupC[Weight (lbs)]))/(MAX(groupC[Weight (lbs)])-MIN(groupC[Weight (lbs)]))</f>
        <v>0.77013731033708166</v>
      </c>
      <c r="F3565">
        <f>IF(groupC[[#This Row],[normalized cost]]+groupC[[#This Row],[normalized weight]]&gt;1, 1, 0)</f>
        <v>1</v>
      </c>
    </row>
    <row r="3566" spans="1:6" x14ac:dyDescent="0.75">
      <c r="A3566">
        <v>23435.603139999999</v>
      </c>
      <c r="B3566">
        <v>56634.373059999998</v>
      </c>
      <c r="C3566">
        <v>0</v>
      </c>
      <c r="D3566">
        <f>(groupC[[#This Row],[Cost (USD)]]-MIN(groupC[Cost (USD)]))/(MAX(groupC[Cost (USD)])-MIN(groupC[Cost (USD)]))</f>
        <v>0.47991834376780829</v>
      </c>
      <c r="E3566">
        <f>(groupC[[#This Row],[Weight (lbs)]]-MIN(groupC[Weight (lbs)]))/(MAX(groupC[Weight (lbs)])-MIN(groupC[Weight (lbs)]))</f>
        <v>0.15711280243272915</v>
      </c>
      <c r="F3566">
        <f>IF(groupC[[#This Row],[normalized cost]]+groupC[[#This Row],[normalized weight]]&gt;1, 1, 0)</f>
        <v>0</v>
      </c>
    </row>
    <row r="3567" spans="1:6" x14ac:dyDescent="0.75">
      <c r="A3567">
        <v>22635.858069999998</v>
      </c>
      <c r="B3567">
        <v>61008.20246</v>
      </c>
      <c r="C3567">
        <v>0</v>
      </c>
      <c r="D3567">
        <f>(groupC[[#This Row],[Cost (USD)]]-MIN(groupC[Cost (USD)]))/(MAX(groupC[Cost (USD)])-MIN(groupC[Cost (USD)]))</f>
        <v>0.35395833297797324</v>
      </c>
      <c r="E3567">
        <f>(groupC[[#This Row],[Weight (lbs)]]-MIN(groupC[Weight (lbs)]))/(MAX(groupC[Weight (lbs)])-MIN(groupC[Weight (lbs)]))</f>
        <v>0.63709053129976367</v>
      </c>
      <c r="F3567">
        <f>IF(groupC[[#This Row],[normalized cost]]+groupC[[#This Row],[normalized weight]]&gt;1, 1, 0)</f>
        <v>0</v>
      </c>
    </row>
    <row r="3568" spans="1:6" x14ac:dyDescent="0.75">
      <c r="A3568">
        <v>22435.13697</v>
      </c>
      <c r="B3568">
        <v>57704.419190000001</v>
      </c>
      <c r="C3568">
        <v>0</v>
      </c>
      <c r="D3568">
        <f>(groupC[[#This Row],[Cost (USD)]]-MIN(groupC[Cost (USD)]))/(MAX(groupC[Cost (USD)])-MIN(groupC[Cost (USD)]))</f>
        <v>0.32234471900252554</v>
      </c>
      <c r="E3568">
        <f>(groupC[[#This Row],[Weight (lbs)]]-MIN(groupC[Weight (lbs)]))/(MAX(groupC[Weight (lbs)])-MIN(groupC[Weight (lbs)]))</f>
        <v>0.27453812113865778</v>
      </c>
      <c r="F3568">
        <f>IF(groupC[[#This Row],[normalized cost]]+groupC[[#This Row],[normalized weight]]&gt;1, 1, 0)</f>
        <v>0</v>
      </c>
    </row>
    <row r="3569" spans="1:6" x14ac:dyDescent="0.75">
      <c r="A3569">
        <v>23703.683860000001</v>
      </c>
      <c r="B3569">
        <v>59577.276250000003</v>
      </c>
      <c r="C3569">
        <v>0</v>
      </c>
      <c r="D3569">
        <f>(groupC[[#This Row],[Cost (USD)]]-MIN(groupC[Cost (USD)]))/(MAX(groupC[Cost (USD)])-MIN(groupC[Cost (USD)]))</f>
        <v>0.52214111156023357</v>
      </c>
      <c r="E3569">
        <f>(groupC[[#This Row],[Weight (lbs)]]-MIN(groupC[Weight (lbs)]))/(MAX(groupC[Weight (lbs)])-MIN(groupC[Weight (lbs)]))</f>
        <v>0.4800627532039578</v>
      </c>
      <c r="F3569">
        <f>IF(groupC[[#This Row],[normalized cost]]+groupC[[#This Row],[normalized weight]]&gt;1, 1, 0)</f>
        <v>1</v>
      </c>
    </row>
    <row r="3570" spans="1:6" x14ac:dyDescent="0.75">
      <c r="A3570">
        <v>23978.630089999999</v>
      </c>
      <c r="B3570">
        <v>59940.372880000003</v>
      </c>
      <c r="C3570">
        <v>0</v>
      </c>
      <c r="D3570">
        <f>(groupC[[#This Row],[Cost (USD)]]-MIN(groupC[Cost (USD)]))/(MAX(groupC[Cost (USD)])-MIN(groupC[Cost (USD)]))</f>
        <v>0.56544519857064068</v>
      </c>
      <c r="E3570">
        <f>(groupC[[#This Row],[Weight (lbs)]]-MIN(groupC[Weight (lbs)]))/(MAX(groupC[Weight (lbs)])-MIN(groupC[Weight (lbs)]))</f>
        <v>0.51990845359334059</v>
      </c>
      <c r="F3570">
        <f>IF(groupC[[#This Row],[normalized cost]]+groupC[[#This Row],[normalized weight]]&gt;1, 1, 0)</f>
        <v>1</v>
      </c>
    </row>
    <row r="3571" spans="1:6" x14ac:dyDescent="0.75">
      <c r="A3571">
        <v>21989.34232</v>
      </c>
      <c r="B3571">
        <v>59865.925519999997</v>
      </c>
      <c r="C3571">
        <v>0</v>
      </c>
      <c r="D3571">
        <f>(groupC[[#This Row],[Cost (USD)]]-MIN(groupC[Cost (USD)]))/(MAX(groupC[Cost (USD)])-MIN(groupC[Cost (USD)]))</f>
        <v>0.25213197117770852</v>
      </c>
      <c r="E3571">
        <f>(groupC[[#This Row],[Weight (lbs)]]-MIN(groupC[Weight (lbs)]))/(MAX(groupC[Weight (lbs)])-MIN(groupC[Weight (lbs)]))</f>
        <v>0.51173870770134278</v>
      </c>
      <c r="F3571">
        <f>IF(groupC[[#This Row],[normalized cost]]+groupC[[#This Row],[normalized weight]]&gt;1, 1, 0)</f>
        <v>0</v>
      </c>
    </row>
    <row r="3572" spans="1:6" x14ac:dyDescent="0.75">
      <c r="A3572">
        <v>23175.068640000001</v>
      </c>
      <c r="B3572">
        <v>56983.434560000002</v>
      </c>
      <c r="C3572">
        <v>0</v>
      </c>
      <c r="D3572">
        <f>(groupC[[#This Row],[Cost (USD)]]-MIN(groupC[Cost (USD)]))/(MAX(groupC[Cost (USD)])-MIN(groupC[Cost (USD)]))</f>
        <v>0.43888410715647913</v>
      </c>
      <c r="E3572">
        <f>(groupC[[#This Row],[Weight (lbs)]]-MIN(groupC[Weight (lbs)]))/(MAX(groupC[Weight (lbs)])-MIN(groupC[Weight (lbs)]))</f>
        <v>0.19541830790235765</v>
      </c>
      <c r="F3572">
        <f>IF(groupC[[#This Row],[normalized cost]]+groupC[[#This Row],[normalized weight]]&gt;1, 1, 0)</f>
        <v>0</v>
      </c>
    </row>
    <row r="3573" spans="1:6" x14ac:dyDescent="0.75">
      <c r="A3573">
        <v>23125.841</v>
      </c>
      <c r="B3573">
        <v>59668.507980000002</v>
      </c>
      <c r="C3573">
        <v>0</v>
      </c>
      <c r="D3573">
        <f>(groupC[[#This Row],[Cost (USD)]]-MIN(groupC[Cost (USD)]))/(MAX(groupC[Cost (USD)])-MIN(groupC[Cost (USD)]))</f>
        <v>0.43113074386840256</v>
      </c>
      <c r="E3573">
        <f>(groupC[[#This Row],[Weight (lbs)]]-MIN(groupC[Weight (lbs)]))/(MAX(groupC[Weight (lbs)])-MIN(groupC[Weight (lbs)]))</f>
        <v>0.49007439164737998</v>
      </c>
      <c r="F3573">
        <f>IF(groupC[[#This Row],[normalized cost]]+groupC[[#This Row],[normalized weight]]&gt;1, 1, 0)</f>
        <v>0</v>
      </c>
    </row>
    <row r="3574" spans="1:6" x14ac:dyDescent="0.75">
      <c r="A3574">
        <v>22866.424999999999</v>
      </c>
      <c r="B3574">
        <v>59923.688099999999</v>
      </c>
      <c r="C3574">
        <v>0</v>
      </c>
      <c r="D3574">
        <f>(groupC[[#This Row],[Cost (USD)]]-MIN(groupC[Cost (USD)]))/(MAX(groupC[Cost (USD)])-MIN(groupC[Cost (USD)]))</f>
        <v>0.39027267123401177</v>
      </c>
      <c r="E3574">
        <f>(groupC[[#This Row],[Weight (lbs)]]-MIN(groupC[Weight (lbs)]))/(MAX(groupC[Weight (lbs)])-MIN(groupC[Weight (lbs)]))</f>
        <v>0.51807748990485114</v>
      </c>
      <c r="F3574">
        <f>IF(groupC[[#This Row],[normalized cost]]+groupC[[#This Row],[normalized weight]]&gt;1, 1, 0)</f>
        <v>0</v>
      </c>
    </row>
    <row r="3575" spans="1:6" x14ac:dyDescent="0.75">
      <c r="A3575">
        <v>23775.806830000001</v>
      </c>
      <c r="B3575">
        <v>59246.334849999999</v>
      </c>
      <c r="C3575">
        <v>0</v>
      </c>
      <c r="D3575">
        <f>(groupC[[#This Row],[Cost (USD)]]-MIN(groupC[Cost (USD)]))/(MAX(groupC[Cost (USD)])-MIN(groupC[Cost (USD)]))</f>
        <v>0.53350049396867405</v>
      </c>
      <c r="E3575">
        <f>(groupC[[#This Row],[Weight (lbs)]]-MIN(groupC[Weight (lbs)]))/(MAX(groupC[Weight (lbs)])-MIN(groupC[Weight (lbs)]))</f>
        <v>0.44374572136909052</v>
      </c>
      <c r="F3575">
        <f>IF(groupC[[#This Row],[normalized cost]]+groupC[[#This Row],[normalized weight]]&gt;1, 1, 0)</f>
        <v>0</v>
      </c>
    </row>
    <row r="3576" spans="1:6" x14ac:dyDescent="0.75">
      <c r="A3576">
        <v>23189.728630000001</v>
      </c>
      <c r="B3576">
        <v>59579.666230000003</v>
      </c>
      <c r="C3576">
        <v>0</v>
      </c>
      <c r="D3576">
        <f>(groupC[[#This Row],[Cost (USD)]]-MIN(groupC[Cost (USD)]))/(MAX(groupC[Cost (USD)])-MIN(groupC[Cost (USD)]))</f>
        <v>0.44119305855592805</v>
      </c>
      <c r="E3576">
        <f>(groupC[[#This Row],[Weight (lbs)]]-MIN(groupC[Weight (lbs)]))/(MAX(groupC[Weight (lbs)])-MIN(groupC[Weight (lbs)]))</f>
        <v>0.48032502616148043</v>
      </c>
      <c r="F3576">
        <f>IF(groupC[[#This Row],[normalized cost]]+groupC[[#This Row],[normalized weight]]&gt;1, 1, 0)</f>
        <v>0</v>
      </c>
    </row>
    <row r="3577" spans="1:6" x14ac:dyDescent="0.75">
      <c r="A3577">
        <v>21796.347890000001</v>
      </c>
      <c r="B3577">
        <v>59479.95003</v>
      </c>
      <c r="C3577">
        <v>0</v>
      </c>
      <c r="D3577">
        <f>(groupC[[#This Row],[Cost (USD)]]-MIN(groupC[Cost (USD)]))/(MAX(groupC[Cost (USD)])-MIN(groupC[Cost (USD)]))</f>
        <v>0.22173530929496893</v>
      </c>
      <c r="E3577">
        <f>(groupC[[#This Row],[Weight (lbs)]]-MIN(groupC[Weight (lbs)]))/(MAX(groupC[Weight (lbs)])-MIN(groupC[Weight (lbs)]))</f>
        <v>0.46938231421957155</v>
      </c>
      <c r="F3577">
        <f>IF(groupC[[#This Row],[normalized cost]]+groupC[[#This Row],[normalized weight]]&gt;1, 1, 0)</f>
        <v>0</v>
      </c>
    </row>
    <row r="3578" spans="1:6" x14ac:dyDescent="0.75">
      <c r="A3578">
        <v>23042.628489999999</v>
      </c>
      <c r="B3578">
        <v>59607.288619999999</v>
      </c>
      <c r="C3578">
        <v>0</v>
      </c>
      <c r="D3578">
        <f>(groupC[[#This Row],[Cost (USD)]]-MIN(groupC[Cost (USD)]))/(MAX(groupC[Cost (USD)])-MIN(groupC[Cost (USD)]))</f>
        <v>0.41802475665994199</v>
      </c>
      <c r="E3578">
        <f>(groupC[[#This Row],[Weight (lbs)]]-MIN(groupC[Weight (lbs)]))/(MAX(groupC[Weight (lbs)])-MIN(groupC[Weight (lbs)]))</f>
        <v>0.48335626739326648</v>
      </c>
      <c r="F3578">
        <f>IF(groupC[[#This Row],[normalized cost]]+groupC[[#This Row],[normalized weight]]&gt;1, 1, 0)</f>
        <v>0</v>
      </c>
    </row>
    <row r="3579" spans="1:6" x14ac:dyDescent="0.75">
      <c r="A3579">
        <v>23225.255980000002</v>
      </c>
      <c r="B3579">
        <v>59046.78282</v>
      </c>
      <c r="C3579">
        <v>0</v>
      </c>
      <c r="D3579">
        <f>(groupC[[#This Row],[Cost (USD)]]-MIN(groupC[Cost (USD)]))/(MAX(groupC[Cost (USD)])-MIN(groupC[Cost (USD)]))</f>
        <v>0.44678862338927461</v>
      </c>
      <c r="E3579">
        <f>(groupC[[#This Row],[Weight (lbs)]]-MIN(groupC[Weight (lbs)]))/(MAX(groupC[Weight (lbs)])-MIN(groupC[Weight (lbs)]))</f>
        <v>0.42184716946164624</v>
      </c>
      <c r="F3579">
        <f>IF(groupC[[#This Row],[normalized cost]]+groupC[[#This Row],[normalized weight]]&gt;1, 1, 0)</f>
        <v>0</v>
      </c>
    </row>
    <row r="3580" spans="1:6" x14ac:dyDescent="0.75">
      <c r="A3580">
        <v>23244.09591</v>
      </c>
      <c r="B3580">
        <v>56015.85845</v>
      </c>
      <c r="C3580">
        <v>0</v>
      </c>
      <c r="D3580">
        <f>(groupC[[#This Row],[Cost (USD)]]-MIN(groupC[Cost (USD)]))/(MAX(groupC[Cost (USD)])-MIN(groupC[Cost (USD)]))</f>
        <v>0.4497559161868151</v>
      </c>
      <c r="E3580">
        <f>(groupC[[#This Row],[Weight (lbs)]]-MIN(groupC[Weight (lbs)]))/(MAX(groupC[Weight (lbs)])-MIN(groupC[Weight (lbs)]))</f>
        <v>8.9237901372601236E-2</v>
      </c>
      <c r="F3580">
        <f>IF(groupC[[#This Row],[normalized cost]]+groupC[[#This Row],[normalized weight]]&gt;1, 1, 0)</f>
        <v>0</v>
      </c>
    </row>
    <row r="3581" spans="1:6" x14ac:dyDescent="0.75">
      <c r="A3581">
        <v>23709.69801</v>
      </c>
      <c r="B3581">
        <v>60372.819940000001</v>
      </c>
      <c r="C3581">
        <v>0</v>
      </c>
      <c r="D3581">
        <f>(groupC[[#This Row],[Cost (USD)]]-MIN(groupC[Cost (USD)]))/(MAX(groupC[Cost (USD)])-MIN(groupC[Cost (USD)]))</f>
        <v>0.52308834140547855</v>
      </c>
      <c r="E3581">
        <f>(groupC[[#This Row],[Weight (lbs)]]-MIN(groupC[Weight (lbs)]))/(MAX(groupC[Weight (lbs)])-MIN(groupC[Weight (lbs)]))</f>
        <v>0.56736457012912167</v>
      </c>
      <c r="F3581">
        <f>IF(groupC[[#This Row],[normalized cost]]+groupC[[#This Row],[normalized weight]]&gt;1, 1, 0)</f>
        <v>1</v>
      </c>
    </row>
    <row r="3582" spans="1:6" x14ac:dyDescent="0.75">
      <c r="A3582">
        <v>22357.614549999998</v>
      </c>
      <c r="B3582">
        <v>59843.444620000002</v>
      </c>
      <c r="C3582">
        <v>0</v>
      </c>
      <c r="D3582">
        <f>(groupC[[#This Row],[Cost (USD)]]-MIN(groupC[Cost (USD)]))/(MAX(groupC[Cost (USD)])-MIN(groupC[Cost (USD)]))</f>
        <v>0.31013492212355975</v>
      </c>
      <c r="E3582">
        <f>(groupC[[#This Row],[Weight (lbs)]]-MIN(groupC[Weight (lbs)]))/(MAX(groupC[Weight (lbs)])-MIN(groupC[Weight (lbs)]))</f>
        <v>0.50927168616527541</v>
      </c>
      <c r="F3582">
        <f>IF(groupC[[#This Row],[normalized cost]]+groupC[[#This Row],[normalized weight]]&gt;1, 1, 0)</f>
        <v>0</v>
      </c>
    </row>
    <row r="3583" spans="1:6" x14ac:dyDescent="0.75">
      <c r="A3583">
        <v>23221.98014</v>
      </c>
      <c r="B3583">
        <v>57526.670449999998</v>
      </c>
      <c r="C3583">
        <v>0</v>
      </c>
      <c r="D3583">
        <f>(groupC[[#This Row],[Cost (USD)]]-MIN(groupC[Cost (USD)]))/(MAX(groupC[Cost (USD)])-MIN(groupC[Cost (USD)]))</f>
        <v>0.44627267792462044</v>
      </c>
      <c r="E3583">
        <f>(groupC[[#This Row],[Weight (lbs)]]-MIN(groupC[Weight (lbs)]))/(MAX(groupC[Weight (lbs)])-MIN(groupC[Weight (lbs)]))</f>
        <v>0.25503223082337056</v>
      </c>
      <c r="F3583">
        <f>IF(groupC[[#This Row],[normalized cost]]+groupC[[#This Row],[normalized weight]]&gt;1, 1, 0)</f>
        <v>0</v>
      </c>
    </row>
    <row r="3584" spans="1:6" x14ac:dyDescent="0.75">
      <c r="A3584">
        <v>22714.621500000001</v>
      </c>
      <c r="B3584">
        <v>60758.969219999999</v>
      </c>
      <c r="C3584">
        <v>0</v>
      </c>
      <c r="D3584">
        <f>(groupC[[#This Row],[Cost (USD)]]-MIN(groupC[Cost (USD)]))/(MAX(groupC[Cost (USD)])-MIN(groupC[Cost (USD)]))</f>
        <v>0.36636358918373485</v>
      </c>
      <c r="E3584">
        <f>(groupC[[#This Row],[Weight (lbs)]]-MIN(groupC[Weight (lbs)]))/(MAX(groupC[Weight (lbs)])-MIN(groupC[Weight (lbs)]))</f>
        <v>0.60974003507479135</v>
      </c>
      <c r="F3584">
        <f>IF(groupC[[#This Row],[normalized cost]]+groupC[[#This Row],[normalized weight]]&gt;1, 1, 0)</f>
        <v>0</v>
      </c>
    </row>
    <row r="3585" spans="1:6" x14ac:dyDescent="0.75">
      <c r="A3585">
        <v>24235.362249999998</v>
      </c>
      <c r="B3585">
        <v>61180.989009999998</v>
      </c>
      <c r="C3585">
        <v>0</v>
      </c>
      <c r="D3585">
        <f>(groupC[[#This Row],[Cost (USD)]]-MIN(groupC[Cost (USD)]))/(MAX(groupC[Cost (USD)])-MIN(groupC[Cost (USD)]))</f>
        <v>0.60588056586049166</v>
      </c>
      <c r="E3585">
        <f>(groupC[[#This Row],[Weight (lbs)]]-MIN(groupC[Weight (lbs)]))/(MAX(groupC[Weight (lbs)])-MIN(groupC[Weight (lbs)]))</f>
        <v>0.65605187804268161</v>
      </c>
      <c r="F3585">
        <f>IF(groupC[[#This Row],[normalized cost]]+groupC[[#This Row],[normalized weight]]&gt;1, 1, 0)</f>
        <v>1</v>
      </c>
    </row>
    <row r="3586" spans="1:6" x14ac:dyDescent="0.75">
      <c r="A3586">
        <v>24163.213879999999</v>
      </c>
      <c r="B3586">
        <v>59290.686179999997</v>
      </c>
      <c r="C3586">
        <v>0</v>
      </c>
      <c r="D3586">
        <f>(groupC[[#This Row],[Cost (USD)]]-MIN(groupC[Cost (USD)]))/(MAX(groupC[Cost (USD)])-MIN(groupC[Cost (USD)]))</f>
        <v>0.59451718294689793</v>
      </c>
      <c r="E3586">
        <f>(groupC[[#This Row],[Weight (lbs)]]-MIN(groupC[Weight (lbs)]))/(MAX(groupC[Weight (lbs)])-MIN(groupC[Weight (lbs)]))</f>
        <v>0.44861277234406255</v>
      </c>
      <c r="F3586">
        <f>IF(groupC[[#This Row],[normalized cost]]+groupC[[#This Row],[normalized weight]]&gt;1, 1, 0)</f>
        <v>1</v>
      </c>
    </row>
    <row r="3587" spans="1:6" x14ac:dyDescent="0.75">
      <c r="A3587">
        <v>23180.497899999998</v>
      </c>
      <c r="B3587">
        <v>59222.459009999999</v>
      </c>
      <c r="C3587">
        <v>0</v>
      </c>
      <c r="D3587">
        <f>(groupC[[#This Row],[Cost (USD)]]-MIN(groupC[Cost (USD)]))/(MAX(groupC[Cost (USD)])-MIN(groupC[Cost (USD)]))</f>
        <v>0.43973921670805216</v>
      </c>
      <c r="E3587">
        <f>(groupC[[#This Row],[Weight (lbs)]]-MIN(groupC[Weight (lbs)]))/(MAX(groupC[Weight (lbs)])-MIN(groupC[Weight (lbs)]))</f>
        <v>0.44112562112970005</v>
      </c>
      <c r="F3587">
        <f>IF(groupC[[#This Row],[normalized cost]]+groupC[[#This Row],[normalized weight]]&gt;1, 1, 0)</f>
        <v>0</v>
      </c>
    </row>
    <row r="3588" spans="1:6" x14ac:dyDescent="0.75">
      <c r="A3588">
        <v>22061.73042</v>
      </c>
      <c r="B3588">
        <v>57867.176910000002</v>
      </c>
      <c r="C3588">
        <v>0</v>
      </c>
      <c r="D3588">
        <f>(groupC[[#This Row],[Cost (USD)]]-MIN(groupC[Cost (USD)]))/(MAX(groupC[Cost (USD)])-MIN(groupC[Cost (USD)]))</f>
        <v>0.26353311161494264</v>
      </c>
      <c r="E3588">
        <f>(groupC[[#This Row],[Weight (lbs)]]-MIN(groupC[Weight (lbs)]))/(MAX(groupC[Weight (lbs)])-MIN(groupC[Weight (lbs)]))</f>
        <v>0.29239891854451389</v>
      </c>
      <c r="F3588">
        <f>IF(groupC[[#This Row],[normalized cost]]+groupC[[#This Row],[normalized weight]]&gt;1, 1, 0)</f>
        <v>0</v>
      </c>
    </row>
    <row r="3589" spans="1:6" x14ac:dyDescent="0.75">
      <c r="A3589">
        <v>23871.51024</v>
      </c>
      <c r="B3589">
        <v>61580.791369999999</v>
      </c>
      <c r="C3589">
        <v>0</v>
      </c>
      <c r="D3589">
        <f>(groupC[[#This Row],[Cost (USD)]]-MIN(groupC[Cost (USD)]))/(MAX(groupC[Cost (USD)])-MIN(groupC[Cost (USD)]))</f>
        <v>0.54857380046148407</v>
      </c>
      <c r="E3589">
        <f>(groupC[[#This Row],[Weight (lbs)]]-MIN(groupC[Weight (lbs)]))/(MAX(groupC[Weight (lbs)])-MIN(groupC[Weight (lbs)]))</f>
        <v>0.69992561229223449</v>
      </c>
      <c r="F3589">
        <f>IF(groupC[[#This Row],[normalized cost]]+groupC[[#This Row],[normalized weight]]&gt;1, 1, 0)</f>
        <v>1</v>
      </c>
    </row>
    <row r="3590" spans="1:6" x14ac:dyDescent="0.75">
      <c r="A3590">
        <v>22962.027330000001</v>
      </c>
      <c r="B3590">
        <v>58513.64817</v>
      </c>
      <c r="C3590">
        <v>0</v>
      </c>
      <c r="D3590">
        <f>(groupC[[#This Row],[Cost (USD)]]-MIN(groupC[Cost (USD)]))/(MAX(groupC[Cost (USD)])-MIN(groupC[Cost (USD)]))</f>
        <v>0.40533005760631358</v>
      </c>
      <c r="E3590">
        <f>(groupC[[#This Row],[Weight (lbs)]]-MIN(groupC[Weight (lbs)]))/(MAX(groupC[Weight (lbs)])-MIN(groupC[Weight (lbs)]))</f>
        <v>0.36334174204663983</v>
      </c>
      <c r="F3590">
        <f>IF(groupC[[#This Row],[normalized cost]]+groupC[[#This Row],[normalized weight]]&gt;1, 1, 0)</f>
        <v>0</v>
      </c>
    </row>
    <row r="3591" spans="1:6" x14ac:dyDescent="0.75">
      <c r="A3591">
        <v>22825.547180000001</v>
      </c>
      <c r="B3591">
        <v>62394.689969999999</v>
      </c>
      <c r="C3591">
        <v>0</v>
      </c>
      <c r="D3591">
        <f>(groupC[[#This Row],[Cost (USD)]]-MIN(groupC[Cost (USD)]))/(MAX(groupC[Cost (USD)])-MIN(groupC[Cost (USD)]))</f>
        <v>0.38383440629007826</v>
      </c>
      <c r="E3591">
        <f>(groupC[[#This Row],[Weight (lbs)]]-MIN(groupC[Weight (lbs)]))/(MAX(groupC[Weight (lbs)])-MIN(groupC[Weight (lbs)]))</f>
        <v>0.78924167056283345</v>
      </c>
      <c r="F3591">
        <f>IF(groupC[[#This Row],[normalized cost]]+groupC[[#This Row],[normalized weight]]&gt;1, 1, 0)</f>
        <v>1</v>
      </c>
    </row>
    <row r="3592" spans="1:6" x14ac:dyDescent="0.75">
      <c r="A3592">
        <v>22000.52334</v>
      </c>
      <c r="B3592">
        <v>59059.326930000003</v>
      </c>
      <c r="C3592">
        <v>0</v>
      </c>
      <c r="D3592">
        <f>(groupC[[#This Row],[Cost (USD)]]-MIN(groupC[Cost (USD)]))/(MAX(groupC[Cost (USD)])-MIN(groupC[Cost (USD)]))</f>
        <v>0.25389298409628935</v>
      </c>
      <c r="E3592">
        <f>(groupC[[#This Row],[Weight (lbs)]]-MIN(groupC[Weight (lbs)]))/(MAX(groupC[Weight (lbs)])-MIN(groupC[Weight (lbs)]))</f>
        <v>0.42322374199747936</v>
      </c>
      <c r="F3592">
        <f>IF(groupC[[#This Row],[normalized cost]]+groupC[[#This Row],[normalized weight]]&gt;1, 1, 0)</f>
        <v>0</v>
      </c>
    </row>
    <row r="3593" spans="1:6" x14ac:dyDescent="0.75">
      <c r="A3593">
        <v>24107.67469</v>
      </c>
      <c r="B3593">
        <v>59280.7889</v>
      </c>
      <c r="C3593">
        <v>0</v>
      </c>
      <c r="D3593">
        <f>(groupC[[#This Row],[Cost (USD)]]-MIN(groupC[Cost (USD)]))/(MAX(groupC[Cost (USD)])-MIN(groupC[Cost (USD)]))</f>
        <v>0.58576974925323522</v>
      </c>
      <c r="E3593">
        <f>(groupC[[#This Row],[Weight (lbs)]]-MIN(groupC[Weight (lbs)]))/(MAX(groupC[Weight (lbs)])-MIN(groupC[Weight (lbs)]))</f>
        <v>0.44752665911423245</v>
      </c>
      <c r="F3593">
        <f>IF(groupC[[#This Row],[normalized cost]]+groupC[[#This Row],[normalized weight]]&gt;1, 1, 0)</f>
        <v>1</v>
      </c>
    </row>
    <row r="3594" spans="1:6" x14ac:dyDescent="0.75">
      <c r="A3594">
        <v>24143.654589999998</v>
      </c>
      <c r="B3594">
        <v>60958.882850000002</v>
      </c>
      <c r="C3594">
        <v>0</v>
      </c>
      <c r="D3594">
        <f>(groupC[[#This Row],[Cost (USD)]]-MIN(groupC[Cost (USD)]))/(MAX(groupC[Cost (USD)])-MIN(groupC[Cost (USD)]))</f>
        <v>0.59143659080340194</v>
      </c>
      <c r="E3594">
        <f>(groupC[[#This Row],[Weight (lbs)]]-MIN(groupC[Weight (lbs)]))/(MAX(groupC[Weight (lbs)])-MIN(groupC[Weight (lbs)]))</f>
        <v>0.63167826844460817</v>
      </c>
      <c r="F3594">
        <f>IF(groupC[[#This Row],[normalized cost]]+groupC[[#This Row],[normalized weight]]&gt;1, 1, 0)</f>
        <v>1</v>
      </c>
    </row>
    <row r="3595" spans="1:6" x14ac:dyDescent="0.75">
      <c r="A3595">
        <v>22314.24898</v>
      </c>
      <c r="B3595">
        <v>59330.791579999997</v>
      </c>
      <c r="C3595">
        <v>0</v>
      </c>
      <c r="D3595">
        <f>(groupC[[#This Row],[Cost (USD)]]-MIN(groupC[Cost (USD)]))/(MAX(groupC[Cost (USD)])-MIN(groupC[Cost (USD)]))</f>
        <v>0.30330483604987246</v>
      </c>
      <c r="E3595">
        <f>(groupC[[#This Row],[Weight (lbs)]]-MIN(groupC[Weight (lbs)]))/(MAX(groupC[Weight (lbs)])-MIN(groupC[Weight (lbs)]))</f>
        <v>0.45301388108582191</v>
      </c>
      <c r="F3595">
        <f>IF(groupC[[#This Row],[normalized cost]]+groupC[[#This Row],[normalized weight]]&gt;1, 1, 0)</f>
        <v>0</v>
      </c>
    </row>
    <row r="3596" spans="1:6" x14ac:dyDescent="0.75">
      <c r="A3596">
        <v>21649.10153</v>
      </c>
      <c r="B3596">
        <v>60542.410539999997</v>
      </c>
      <c r="C3596">
        <v>0</v>
      </c>
      <c r="D3596">
        <f>(groupC[[#This Row],[Cost (USD)]]-MIN(groupC[Cost (USD)]))/(MAX(groupC[Cost (USD)])-MIN(groupC[Cost (USD)]))</f>
        <v>0.19854397771931565</v>
      </c>
      <c r="E3596">
        <f>(groupC[[#This Row],[Weight (lbs)]]-MIN(groupC[Weight (lbs)]))/(MAX(groupC[Weight (lbs)])-MIN(groupC[Weight (lbs)]))</f>
        <v>0.5859751979293728</v>
      </c>
      <c r="F3596">
        <f>IF(groupC[[#This Row],[normalized cost]]+groupC[[#This Row],[normalized weight]]&gt;1, 1, 0)</f>
        <v>0</v>
      </c>
    </row>
    <row r="3597" spans="1:6" x14ac:dyDescent="0.75">
      <c r="A3597">
        <v>22400.619439999999</v>
      </c>
      <c r="B3597">
        <v>58638.561009999998</v>
      </c>
      <c r="C3597">
        <v>0</v>
      </c>
      <c r="D3597">
        <f>(groupC[[#This Row],[Cost (USD)]]-MIN(groupC[Cost (USD)]))/(MAX(groupC[Cost (USD)])-MIN(groupC[Cost (USD)]))</f>
        <v>0.31690820102406703</v>
      </c>
      <c r="E3597">
        <f>(groupC[[#This Row],[Weight (lbs)]]-MIN(groupC[Weight (lbs)]))/(MAX(groupC[Weight (lbs)])-MIN(groupC[Weight (lbs)]))</f>
        <v>0.37704949691461204</v>
      </c>
      <c r="F3597">
        <f>IF(groupC[[#This Row],[normalized cost]]+groupC[[#This Row],[normalized weight]]&gt;1, 1, 0)</f>
        <v>0</v>
      </c>
    </row>
    <row r="3598" spans="1:6" x14ac:dyDescent="0.75">
      <c r="A3598">
        <v>23399.80442</v>
      </c>
      <c r="B3598">
        <v>58897.157950000001</v>
      </c>
      <c r="C3598">
        <v>0</v>
      </c>
      <c r="D3598">
        <f>(groupC[[#This Row],[Cost (USD)]]-MIN(groupC[Cost (USD)]))/(MAX(groupC[Cost (USD)])-MIN(groupC[Cost (USD)]))</f>
        <v>0.47428003810440211</v>
      </c>
      <c r="E3598">
        <f>(groupC[[#This Row],[Weight (lbs)]]-MIN(groupC[Weight (lbs)]))/(MAX(groupC[Weight (lbs)])-MIN(groupC[Weight (lbs)]))</f>
        <v>0.40542755206993342</v>
      </c>
      <c r="F3598">
        <f>IF(groupC[[#This Row],[normalized cost]]+groupC[[#This Row],[normalized weight]]&gt;1, 1, 0)</f>
        <v>0</v>
      </c>
    </row>
    <row r="3599" spans="1:6" x14ac:dyDescent="0.75">
      <c r="A3599">
        <v>22914.72697</v>
      </c>
      <c r="B3599">
        <v>57877.066209999997</v>
      </c>
      <c r="C3599">
        <v>0</v>
      </c>
      <c r="D3599">
        <f>(groupC[[#This Row],[Cost (USD)]]-MIN(groupC[Cost (USD)]))/(MAX(groupC[Cost (USD)])-MIN(groupC[Cost (USD)]))</f>
        <v>0.3978802413092738</v>
      </c>
      <c r="E3599">
        <f>(groupC[[#This Row],[Weight (lbs)]]-MIN(groupC[Weight (lbs)]))/(MAX(groupC[Weight (lbs)])-MIN(groupC[Weight (lbs)]))</f>
        <v>0.29348415606065537</v>
      </c>
      <c r="F3599">
        <f>IF(groupC[[#This Row],[normalized cost]]+groupC[[#This Row],[normalized weight]]&gt;1, 1, 0)</f>
        <v>0</v>
      </c>
    </row>
    <row r="3600" spans="1:6" x14ac:dyDescent="0.75">
      <c r="A3600">
        <v>22575.813200000001</v>
      </c>
      <c r="B3600">
        <v>57072.26036</v>
      </c>
      <c r="C3600">
        <v>0</v>
      </c>
      <c r="D3600">
        <f>(groupC[[#This Row],[Cost (USD)]]-MIN(groupC[Cost (USD)]))/(MAX(groupC[Cost (USD)])-MIN(groupC[Cost (USD)]))</f>
        <v>0.34450125377012769</v>
      </c>
      <c r="E3600">
        <f>(groupC[[#This Row],[Weight (lbs)]]-MIN(groupC[Weight (lbs)]))/(MAX(groupC[Weight (lbs)])-MIN(groupC[Weight (lbs)]))</f>
        <v>0.20516592305826584</v>
      </c>
      <c r="F3600">
        <f>IF(groupC[[#This Row],[normalized cost]]+groupC[[#This Row],[normalized weight]]&gt;1, 1, 0)</f>
        <v>0</v>
      </c>
    </row>
    <row r="3601" spans="1:6" x14ac:dyDescent="0.75">
      <c r="A3601">
        <v>22238.89011</v>
      </c>
      <c r="B3601">
        <v>58747.603900000002</v>
      </c>
      <c r="C3601">
        <v>0</v>
      </c>
      <c r="D3601">
        <f>(groupC[[#This Row],[Cost (USD)]]-MIN(groupC[Cost (USD)]))/(MAX(groupC[Cost (USD)])-MIN(groupC[Cost (USD)]))</f>
        <v>0.29143579873488185</v>
      </c>
      <c r="E3601">
        <f>(groupC[[#This Row],[Weight (lbs)]]-MIN(groupC[Weight (lbs)]))/(MAX(groupC[Weight (lbs)])-MIN(groupC[Weight (lbs)]))</f>
        <v>0.38901570636285887</v>
      </c>
      <c r="F3601">
        <f>IF(groupC[[#This Row],[normalized cost]]+groupC[[#This Row],[normalized weight]]&gt;1, 1, 0)</f>
        <v>0</v>
      </c>
    </row>
    <row r="3602" spans="1:6" x14ac:dyDescent="0.75">
      <c r="A3602">
        <v>24968.120459999998</v>
      </c>
      <c r="B3602">
        <v>59054.641130000004</v>
      </c>
      <c r="C3602">
        <v>0</v>
      </c>
      <c r="D3602">
        <f>(groupC[[#This Row],[Cost (USD)]]-MIN(groupC[Cost (USD)]))/(MAX(groupC[Cost (USD)])-MIN(groupC[Cost (USD)]))</f>
        <v>0.72129013260898078</v>
      </c>
      <c r="E3602">
        <f>(groupC[[#This Row],[Weight (lbs)]]-MIN(groupC[Weight (lbs)]))/(MAX(groupC[Weight (lbs)])-MIN(groupC[Weight (lbs)]))</f>
        <v>0.42270952906500314</v>
      </c>
      <c r="F3602">
        <f>IF(groupC[[#This Row],[normalized cost]]+groupC[[#This Row],[normalized weight]]&gt;1, 1, 0)</f>
        <v>1</v>
      </c>
    </row>
    <row r="3603" spans="1:6" x14ac:dyDescent="0.75">
      <c r="A3603">
        <v>24517.499049999999</v>
      </c>
      <c r="B3603">
        <v>57573.114289999998</v>
      </c>
      <c r="C3603">
        <v>0</v>
      </c>
      <c r="D3603">
        <f>(groupC[[#This Row],[Cost (USD)]]-MIN(groupC[Cost (USD)]))/(MAX(groupC[Cost (USD)])-MIN(groupC[Cost (USD)]))</f>
        <v>0.65031716910483495</v>
      </c>
      <c r="E3603">
        <f>(groupC[[#This Row],[Weight (lbs)]]-MIN(groupC[Weight (lbs)]))/(MAX(groupC[Weight (lbs)])-MIN(groupC[Weight (lbs)]))</f>
        <v>0.26012891082718231</v>
      </c>
      <c r="F3603">
        <f>IF(groupC[[#This Row],[normalized cost]]+groupC[[#This Row],[normalized weight]]&gt;1, 1, 0)</f>
        <v>0</v>
      </c>
    </row>
    <row r="3604" spans="1:6" x14ac:dyDescent="0.75">
      <c r="A3604">
        <v>23206.223969999999</v>
      </c>
      <c r="B3604">
        <v>57871.467340000003</v>
      </c>
      <c r="C3604">
        <v>0</v>
      </c>
      <c r="D3604">
        <f>(groupC[[#This Row],[Cost (USD)]]-MIN(groupC[Cost (USD)]))/(MAX(groupC[Cost (USD)])-MIN(groupC[Cost (USD)]))</f>
        <v>0.44379107795276124</v>
      </c>
      <c r="E3604">
        <f>(groupC[[#This Row],[Weight (lbs)]]-MIN(groupC[Weight (lbs)]))/(MAX(groupC[Weight (lbs)])-MIN(groupC[Weight (lbs)]))</f>
        <v>0.29286974414353323</v>
      </c>
      <c r="F3604">
        <f>IF(groupC[[#This Row],[normalized cost]]+groupC[[#This Row],[normalized weight]]&gt;1, 1, 0)</f>
        <v>0</v>
      </c>
    </row>
    <row r="3605" spans="1:6" x14ac:dyDescent="0.75">
      <c r="A3605">
        <v>23695.019100000001</v>
      </c>
      <c r="B3605">
        <v>60672.739049999996</v>
      </c>
      <c r="C3605">
        <v>0</v>
      </c>
      <c r="D3605">
        <f>(groupC[[#This Row],[Cost (USD)]]-MIN(groupC[Cost (USD)]))/(MAX(groupC[Cost (USD)])-MIN(groupC[Cost (USD)]))</f>
        <v>0.52077641010219111</v>
      </c>
      <c r="E3605">
        <f>(groupC[[#This Row],[Weight (lbs)]]-MIN(groupC[Weight (lbs)]))/(MAX(groupC[Weight (lbs)])-MIN(groupC[Weight (lbs)]))</f>
        <v>0.60027726061074393</v>
      </c>
      <c r="F3605">
        <f>IF(groupC[[#This Row],[normalized cost]]+groupC[[#This Row],[normalized weight]]&gt;1, 1, 0)</f>
        <v>1</v>
      </c>
    </row>
    <row r="3606" spans="1:6" x14ac:dyDescent="0.75">
      <c r="A3606">
        <v>22412.029829999999</v>
      </c>
      <c r="B3606">
        <v>57629.890760000002</v>
      </c>
      <c r="C3606">
        <v>0</v>
      </c>
      <c r="D3606">
        <f>(groupC[[#This Row],[Cost (USD)]]-MIN(groupC[Cost (USD)]))/(MAX(groupC[Cost (USD)])-MIN(groupC[Cost (USD)]))</f>
        <v>0.31870533976418619</v>
      </c>
      <c r="E3606">
        <f>(groupC[[#This Row],[Weight (lbs)]]-MIN(groupC[Weight (lbs)]))/(MAX(groupC[Weight (lbs)])-MIN(groupC[Weight (lbs)]))</f>
        <v>0.26635947874180865</v>
      </c>
      <c r="F3606">
        <f>IF(groupC[[#This Row],[normalized cost]]+groupC[[#This Row],[normalized weight]]&gt;1, 1, 0)</f>
        <v>0</v>
      </c>
    </row>
    <row r="3607" spans="1:6" x14ac:dyDescent="0.75">
      <c r="A3607">
        <v>22137.128049999999</v>
      </c>
      <c r="B3607">
        <v>60641.646910000003</v>
      </c>
      <c r="C3607">
        <v>0</v>
      </c>
      <c r="D3607">
        <f>(groupC[[#This Row],[Cost (USD)]]-MIN(groupC[Cost (USD)]))/(MAX(groupC[Cost (USD)])-MIN(groupC[Cost (USD)]))</f>
        <v>0.27540825363779742</v>
      </c>
      <c r="E3607">
        <f>(groupC[[#This Row],[Weight (lbs)]]-MIN(groupC[Weight (lbs)]))/(MAX(groupC[Weight (lbs)])-MIN(groupC[Weight (lbs)]))</f>
        <v>0.59686525401926316</v>
      </c>
      <c r="F3607">
        <f>IF(groupC[[#This Row],[normalized cost]]+groupC[[#This Row],[normalized weight]]&gt;1, 1, 0)</f>
        <v>0</v>
      </c>
    </row>
    <row r="3608" spans="1:6" x14ac:dyDescent="0.75">
      <c r="A3608">
        <v>24469.4784</v>
      </c>
      <c r="B3608">
        <v>59667.82634</v>
      </c>
      <c r="C3608">
        <v>0</v>
      </c>
      <c r="D3608">
        <f>(groupC[[#This Row],[Cost (USD)]]-MIN(groupC[Cost (USD)]))/(MAX(groupC[Cost (USD)])-MIN(groupC[Cost (USD)]))</f>
        <v>0.6427539069866518</v>
      </c>
      <c r="E3608">
        <f>(groupC[[#This Row],[Weight (lbs)]]-MIN(groupC[Weight (lbs)]))/(MAX(groupC[Weight (lbs)])-MIN(groupC[Weight (lbs)]))</f>
        <v>0.48999958945708283</v>
      </c>
      <c r="F3608">
        <f>IF(groupC[[#This Row],[normalized cost]]+groupC[[#This Row],[normalized weight]]&gt;1, 1, 0)</f>
        <v>1</v>
      </c>
    </row>
    <row r="3609" spans="1:6" x14ac:dyDescent="0.75">
      <c r="A3609">
        <v>22738.024109999998</v>
      </c>
      <c r="B3609">
        <v>58145.661050000002</v>
      </c>
      <c r="C3609">
        <v>0</v>
      </c>
      <c r="D3609">
        <f>(groupC[[#This Row],[Cost (USD)]]-MIN(groupC[Cost (USD)]))/(MAX(groupC[Cost (USD)])-MIN(groupC[Cost (USD)]))</f>
        <v>0.37004950500702333</v>
      </c>
      <c r="E3609">
        <f>(groupC[[#This Row],[Weight (lbs)]]-MIN(groupC[Weight (lbs)]))/(MAX(groupC[Weight (lbs)])-MIN(groupC[Weight (lbs)]))</f>
        <v>0.32295936633945749</v>
      </c>
      <c r="F3609">
        <f>IF(groupC[[#This Row],[normalized cost]]+groupC[[#This Row],[normalized weight]]&gt;1, 1, 0)</f>
        <v>0</v>
      </c>
    </row>
    <row r="3610" spans="1:6" x14ac:dyDescent="0.75">
      <c r="A3610">
        <v>24419.107830000001</v>
      </c>
      <c r="B3610">
        <v>60508.820979999997</v>
      </c>
      <c r="C3610">
        <v>0</v>
      </c>
      <c r="D3610">
        <f>(groupC[[#This Row],[Cost (USD)]]-MIN(groupC[Cost (USD)]))/(MAX(groupC[Cost (USD)])-MIN(groupC[Cost (USD)]))</f>
        <v>0.63482053199167998</v>
      </c>
      <c r="E3610">
        <f>(groupC[[#This Row],[Weight (lbs)]]-MIN(groupC[Weight (lbs)]))/(MAX(groupC[Weight (lbs)])-MIN(groupC[Weight (lbs)]))</f>
        <v>0.58228912806975652</v>
      </c>
      <c r="F3610">
        <f>IF(groupC[[#This Row],[normalized cost]]+groupC[[#This Row],[normalized weight]]&gt;1, 1, 0)</f>
        <v>1</v>
      </c>
    </row>
    <row r="3611" spans="1:6" x14ac:dyDescent="0.75">
      <c r="A3611">
        <v>23484.100399999999</v>
      </c>
      <c r="B3611">
        <v>58227.022729999997</v>
      </c>
      <c r="C3611">
        <v>0</v>
      </c>
      <c r="D3611">
        <f>(groupC[[#This Row],[Cost (USD)]]-MIN(groupC[Cost (USD)]))/(MAX(groupC[Cost (USD)])-MIN(groupC[Cost (USD)]))</f>
        <v>0.48755667205769376</v>
      </c>
      <c r="E3611">
        <f>(groupC[[#This Row],[Weight (lbs)]]-MIN(groupC[Weight (lbs)]))/(MAX(groupC[Weight (lbs)])-MIN(groupC[Weight (lbs)]))</f>
        <v>0.33188787973396799</v>
      </c>
      <c r="F3611">
        <f>IF(groupC[[#This Row],[normalized cost]]+groupC[[#This Row],[normalized weight]]&gt;1, 1, 0)</f>
        <v>0</v>
      </c>
    </row>
    <row r="3612" spans="1:6" x14ac:dyDescent="0.75">
      <c r="A3612">
        <v>23460.74308</v>
      </c>
      <c r="B3612">
        <v>58597.385060000001</v>
      </c>
      <c r="C3612">
        <v>0</v>
      </c>
      <c r="D3612">
        <f>(groupC[[#This Row],[Cost (USD)]]-MIN(groupC[Cost (USD)]))/(MAX(groupC[Cost (USD)])-MIN(groupC[Cost (USD)]))</f>
        <v>0.48387788941859411</v>
      </c>
      <c r="E3612">
        <f>(groupC[[#This Row],[Weight (lbs)]]-MIN(groupC[Weight (lbs)]))/(MAX(groupC[Weight (lbs)])-MIN(groupC[Weight (lbs)]))</f>
        <v>0.37253090756018015</v>
      </c>
      <c r="F3612">
        <f>IF(groupC[[#This Row],[normalized cost]]+groupC[[#This Row],[normalized weight]]&gt;1, 1, 0)</f>
        <v>0</v>
      </c>
    </row>
    <row r="3613" spans="1:6" x14ac:dyDescent="0.75">
      <c r="A3613">
        <v>23337.201140000001</v>
      </c>
      <c r="B3613">
        <v>60164.77994</v>
      </c>
      <c r="C3613">
        <v>0</v>
      </c>
      <c r="D3613">
        <f>(groupC[[#This Row],[Cost (USD)]]-MIN(groupC[Cost (USD)]))/(MAX(groupC[Cost (USD)])-MIN(groupC[Cost (USD)]))</f>
        <v>0.46442000880246598</v>
      </c>
      <c r="E3613">
        <f>(groupC[[#This Row],[Weight (lbs)]]-MIN(groupC[Weight (lbs)]))/(MAX(groupC[Weight (lbs)])-MIN(groupC[Weight (lbs)]))</f>
        <v>0.5445345606382398</v>
      </c>
      <c r="F3613">
        <f>IF(groupC[[#This Row],[normalized cost]]+groupC[[#This Row],[normalized weight]]&gt;1, 1, 0)</f>
        <v>1</v>
      </c>
    </row>
    <row r="3614" spans="1:6" x14ac:dyDescent="0.75">
      <c r="A3614">
        <v>22254.393189999999</v>
      </c>
      <c r="B3614">
        <v>59439.63175</v>
      </c>
      <c r="C3614">
        <v>0</v>
      </c>
      <c r="D3614">
        <f>(groupC[[#This Row],[Cost (USD)]]-MIN(groupC[Cost (USD)]))/(MAX(groupC[Cost (USD)])-MIN(groupC[Cost (USD)]))</f>
        <v>0.29387753698038988</v>
      </c>
      <c r="E3614">
        <f>(groupC[[#This Row],[Weight (lbs)]]-MIN(groupC[Weight (lbs)]))/(MAX(groupC[Weight (lbs)])-MIN(groupC[Weight (lbs)]))</f>
        <v>0.46495784433370335</v>
      </c>
      <c r="F3614">
        <f>IF(groupC[[#This Row],[normalized cost]]+groupC[[#This Row],[normalized weight]]&gt;1, 1, 0)</f>
        <v>0</v>
      </c>
    </row>
    <row r="3615" spans="1:6" x14ac:dyDescent="0.75">
      <c r="A3615">
        <v>22836.191050000001</v>
      </c>
      <c r="B3615">
        <v>59684.96804</v>
      </c>
      <c r="C3615">
        <v>0</v>
      </c>
      <c r="D3615">
        <f>(groupC[[#This Row],[Cost (USD)]]-MIN(groupC[Cost (USD)]))/(MAX(groupC[Cost (USD)])-MIN(groupC[Cost (USD)]))</f>
        <v>0.38551081797467368</v>
      </c>
      <c r="E3615">
        <f>(groupC[[#This Row],[Weight (lbs)]]-MIN(groupC[Weight (lbs)]))/(MAX(groupC[Weight (lbs)])-MIN(groupC[Weight (lbs)]))</f>
        <v>0.49188069488723973</v>
      </c>
      <c r="F3615">
        <f>IF(groupC[[#This Row],[normalized cost]]+groupC[[#This Row],[normalized weight]]&gt;1, 1, 0)</f>
        <v>0</v>
      </c>
    </row>
    <row r="3616" spans="1:6" x14ac:dyDescent="0.75">
      <c r="A3616">
        <v>22114.107650000002</v>
      </c>
      <c r="B3616">
        <v>58369.652220000004</v>
      </c>
      <c r="C3616">
        <v>0</v>
      </c>
      <c r="D3616">
        <f>(groupC[[#This Row],[Cost (USD)]]-MIN(groupC[Cost (USD)]))/(MAX(groupC[Cost (USD)])-MIN(groupC[Cost (USD)]))</f>
        <v>0.27178253596705765</v>
      </c>
      <c r="E3616">
        <f>(groupC[[#This Row],[Weight (lbs)]]-MIN(groupC[Weight (lbs)]))/(MAX(groupC[Weight (lbs)])-MIN(groupC[Weight (lbs)]))</f>
        <v>0.34753983421570123</v>
      </c>
      <c r="F3616">
        <f>IF(groupC[[#This Row],[normalized cost]]+groupC[[#This Row],[normalized weight]]&gt;1, 1, 0)</f>
        <v>0</v>
      </c>
    </row>
    <row r="3617" spans="1:6" x14ac:dyDescent="0.75">
      <c r="A3617">
        <v>23094.15236</v>
      </c>
      <c r="B3617">
        <v>59627.898730000001</v>
      </c>
      <c r="C3617">
        <v>0</v>
      </c>
      <c r="D3617">
        <f>(groupC[[#This Row],[Cost (USD)]]-MIN(groupC[Cost (USD)]))/(MAX(groupC[Cost (USD)])-MIN(groupC[Cost (USD)]))</f>
        <v>0.42613977663891373</v>
      </c>
      <c r="E3617">
        <f>(groupC[[#This Row],[Weight (lbs)]]-MIN(groupC[Weight (lbs)]))/(MAX(groupC[Weight (lbs)])-MIN(groupC[Weight (lbs)]))</f>
        <v>0.48561799113345178</v>
      </c>
      <c r="F3617">
        <f>IF(groupC[[#This Row],[normalized cost]]+groupC[[#This Row],[normalized weight]]&gt;1, 1, 0)</f>
        <v>0</v>
      </c>
    </row>
    <row r="3618" spans="1:6" x14ac:dyDescent="0.75">
      <c r="A3618">
        <v>22501.251560000001</v>
      </c>
      <c r="B3618">
        <v>58516.299120000003</v>
      </c>
      <c r="C3618">
        <v>0</v>
      </c>
      <c r="D3618">
        <f>(groupC[[#This Row],[Cost (USD)]]-MIN(groupC[Cost (USD)]))/(MAX(groupC[Cost (USD)])-MIN(groupC[Cost (USD)]))</f>
        <v>0.33275778034189163</v>
      </c>
      <c r="E3618">
        <f>(groupC[[#This Row],[Weight (lbs)]]-MIN(groupC[Weight (lbs)]))/(MAX(groupC[Weight (lbs)])-MIN(groupC[Weight (lbs)]))</f>
        <v>0.36363265347549928</v>
      </c>
      <c r="F3618">
        <f>IF(groupC[[#This Row],[normalized cost]]+groupC[[#This Row],[normalized weight]]&gt;1, 1, 0)</f>
        <v>0</v>
      </c>
    </row>
    <row r="3619" spans="1:6" x14ac:dyDescent="0.75">
      <c r="A3619">
        <v>22866.35311</v>
      </c>
      <c r="B3619">
        <v>56849.477729999999</v>
      </c>
      <c r="C3619">
        <v>0</v>
      </c>
      <c r="D3619">
        <f>(groupC[[#This Row],[Cost (USD)]]-MIN(groupC[Cost (USD)]))/(MAX(groupC[Cost (USD)])-MIN(groupC[Cost (USD)]))</f>
        <v>0.39026134854442573</v>
      </c>
      <c r="E3619">
        <f>(groupC[[#This Row],[Weight (lbs)]]-MIN(groupC[Weight (lbs)]))/(MAX(groupC[Weight (lbs)])-MIN(groupC[Weight (lbs)]))</f>
        <v>0.1807180786182368</v>
      </c>
      <c r="F3619">
        <f>IF(groupC[[#This Row],[normalized cost]]+groupC[[#This Row],[normalized weight]]&gt;1, 1, 0)</f>
        <v>0</v>
      </c>
    </row>
    <row r="3620" spans="1:6" x14ac:dyDescent="0.75">
      <c r="A3620">
        <v>22675.409329999999</v>
      </c>
      <c r="B3620">
        <v>58496.088640000002</v>
      </c>
      <c r="C3620">
        <v>0</v>
      </c>
      <c r="D3620">
        <f>(groupC[[#This Row],[Cost (USD)]]-MIN(groupC[Cost (USD)]))/(MAX(groupC[Cost (USD)])-MIN(groupC[Cost (USD)]))</f>
        <v>0.3601876644527538</v>
      </c>
      <c r="E3620">
        <f>(groupC[[#This Row],[Weight (lbs)]]-MIN(groupC[Weight (lbs)]))/(MAX(groupC[Weight (lbs)])-MIN(groupC[Weight (lbs)]))</f>
        <v>0.36141478455502574</v>
      </c>
      <c r="F3620">
        <f>IF(groupC[[#This Row],[normalized cost]]+groupC[[#This Row],[normalized weight]]&gt;1, 1, 0)</f>
        <v>0</v>
      </c>
    </row>
    <row r="3621" spans="1:6" x14ac:dyDescent="0.75">
      <c r="A3621">
        <v>24012.619569999999</v>
      </c>
      <c r="B3621">
        <v>58656.907870000003</v>
      </c>
      <c r="C3621">
        <v>0</v>
      </c>
      <c r="D3621">
        <f>(groupC[[#This Row],[Cost (USD)]]-MIN(groupC[Cost (USD)]))/(MAX(groupC[Cost (USD)])-MIN(groupC[Cost (USD)]))</f>
        <v>0.57079854856696</v>
      </c>
      <c r="E3621">
        <f>(groupC[[#This Row],[Weight (lbs)]]-MIN(groupC[Weight (lbs)]))/(MAX(groupC[Weight (lbs)])-MIN(groupC[Weight (lbs)]))</f>
        <v>0.37906285486466007</v>
      </c>
      <c r="F3621">
        <f>IF(groupC[[#This Row],[normalized cost]]+groupC[[#This Row],[normalized weight]]&gt;1, 1, 0)</f>
        <v>0</v>
      </c>
    </row>
    <row r="3622" spans="1:6" x14ac:dyDescent="0.75">
      <c r="A3622">
        <v>22568.859369999998</v>
      </c>
      <c r="B3622">
        <v>58372.671609999998</v>
      </c>
      <c r="C3622">
        <v>0</v>
      </c>
      <c r="D3622">
        <f>(groupC[[#This Row],[Cost (USD)]]-MIN(groupC[Cost (USD)]))/(MAX(groupC[Cost (USD)])-MIN(groupC[Cost (USD)]))</f>
        <v>0.34340602413422516</v>
      </c>
      <c r="E3622">
        <f>(groupC[[#This Row],[Weight (lbs)]]-MIN(groupC[Weight (lbs)]))/(MAX(groupC[Weight (lbs)])-MIN(groupC[Weight (lbs)]))</f>
        <v>0.34787117771866477</v>
      </c>
      <c r="F3622">
        <f>IF(groupC[[#This Row],[normalized cost]]+groupC[[#This Row],[normalized weight]]&gt;1, 1, 0)</f>
        <v>0</v>
      </c>
    </row>
    <row r="3623" spans="1:6" x14ac:dyDescent="0.75">
      <c r="A3623">
        <v>22121.510900000001</v>
      </c>
      <c r="B3623">
        <v>58547.226770000001</v>
      </c>
      <c r="C3623">
        <v>0</v>
      </c>
      <c r="D3623">
        <f>(groupC[[#This Row],[Cost (USD)]]-MIN(groupC[Cost (USD)]))/(MAX(groupC[Cost (USD)])-MIN(groupC[Cost (USD)]))</f>
        <v>0.27294854934414514</v>
      </c>
      <c r="E3623">
        <f>(groupC[[#This Row],[Weight (lbs)]]-MIN(groupC[Weight (lbs)]))/(MAX(groupC[Weight (lbs)])-MIN(groupC[Weight (lbs)]))</f>
        <v>0.36702660917166646</v>
      </c>
      <c r="F3623">
        <f>IF(groupC[[#This Row],[normalized cost]]+groupC[[#This Row],[normalized weight]]&gt;1, 1, 0)</f>
        <v>0</v>
      </c>
    </row>
    <row r="3624" spans="1:6" x14ac:dyDescent="0.75">
      <c r="A3624">
        <v>23823.637460000002</v>
      </c>
      <c r="B3624">
        <v>59092.285029999999</v>
      </c>
      <c r="C3624">
        <v>0</v>
      </c>
      <c r="D3624">
        <f>(groupC[[#This Row],[Cost (USD)]]-MIN(groupC[Cost (USD)]))/(MAX(groupC[Cost (USD)])-MIN(groupC[Cost (USD)]))</f>
        <v>0.54103382789830323</v>
      </c>
      <c r="E3624">
        <f>(groupC[[#This Row],[Weight (lbs)]]-MIN(groupC[Weight (lbs)]))/(MAX(groupC[Weight (lbs)])-MIN(groupC[Weight (lbs)]))</f>
        <v>0.42684051634761083</v>
      </c>
      <c r="F3624">
        <f>IF(groupC[[#This Row],[normalized cost]]+groupC[[#This Row],[normalized weight]]&gt;1, 1, 0)</f>
        <v>0</v>
      </c>
    </row>
    <row r="3625" spans="1:6" x14ac:dyDescent="0.75">
      <c r="A3625">
        <v>23140.440859999999</v>
      </c>
      <c r="B3625">
        <v>60628.497340000002</v>
      </c>
      <c r="C3625">
        <v>0</v>
      </c>
      <c r="D3625">
        <f>(groupC[[#This Row],[Cost (USD)]]-MIN(groupC[Cost (USD)]))/(MAX(groupC[Cost (USD)])-MIN(groupC[Cost (USD)]))</f>
        <v>0.43343022478065113</v>
      </c>
      <c r="E3625">
        <f>(groupC[[#This Row],[Weight (lbs)]]-MIN(groupC[Weight (lbs)]))/(MAX(groupC[Weight (lbs)])-MIN(groupC[Weight (lbs)]))</f>
        <v>0.59542223917643944</v>
      </c>
      <c r="F3625">
        <f>IF(groupC[[#This Row],[normalized cost]]+groupC[[#This Row],[normalized weight]]&gt;1, 1, 0)</f>
        <v>1</v>
      </c>
    </row>
    <row r="3626" spans="1:6" x14ac:dyDescent="0.75">
      <c r="A3626">
        <v>22381.71012</v>
      </c>
      <c r="B3626">
        <v>57977.600200000001</v>
      </c>
      <c r="C3626">
        <v>0</v>
      </c>
      <c r="D3626">
        <f>(groupC[[#This Row],[Cost (USD)]]-MIN(groupC[Cost (USD)]))/(MAX(groupC[Cost (USD)])-MIN(groupC[Cost (USD)]))</f>
        <v>0.31392997928744748</v>
      </c>
      <c r="E3626">
        <f>(groupC[[#This Row],[Weight (lbs)]]-MIN(groupC[Weight (lbs)]))/(MAX(groupC[Weight (lbs)])-MIN(groupC[Weight (lbs)]))</f>
        <v>0.30451661109745742</v>
      </c>
      <c r="F3626">
        <f>IF(groupC[[#This Row],[normalized cost]]+groupC[[#This Row],[normalized weight]]&gt;1, 1, 0)</f>
        <v>0</v>
      </c>
    </row>
    <row r="3627" spans="1:6" x14ac:dyDescent="0.75">
      <c r="A3627">
        <v>23216.340349999999</v>
      </c>
      <c r="B3627">
        <v>57426.531269999999</v>
      </c>
      <c r="C3627">
        <v>0</v>
      </c>
      <c r="D3627">
        <f>(groupC[[#This Row],[Cost (USD)]]-MIN(groupC[Cost (USD)]))/(MAX(groupC[Cost (USD)])-MIN(groupC[Cost (USD)]))</f>
        <v>0.44538440985533112</v>
      </c>
      <c r="E3627">
        <f>(groupC[[#This Row],[Weight (lbs)]]-MIN(groupC[Weight (lbs)]))/(MAX(groupC[Weight (lbs)])-MIN(groupC[Weight (lbs)]))</f>
        <v>0.24404310166643403</v>
      </c>
      <c r="F3627">
        <f>IF(groupC[[#This Row],[normalized cost]]+groupC[[#This Row],[normalized weight]]&gt;1, 1, 0)</f>
        <v>0</v>
      </c>
    </row>
    <row r="3628" spans="1:6" x14ac:dyDescent="0.75">
      <c r="A3628">
        <v>24242.454890000001</v>
      </c>
      <c r="B3628">
        <v>57982.474929999997</v>
      </c>
      <c r="C3628">
        <v>0</v>
      </c>
      <c r="D3628">
        <f>(groupC[[#This Row],[Cost (USD)]]-MIN(groupC[Cost (USD)]))/(MAX(groupC[Cost (USD)])-MIN(groupC[Cost (USD)]))</f>
        <v>0.60699765809955819</v>
      </c>
      <c r="E3628">
        <f>(groupC[[#This Row],[Weight (lbs)]]-MIN(groupC[Weight (lbs)]))/(MAX(groupC[Weight (lbs)])-MIN(groupC[Weight (lbs)]))</f>
        <v>0.30505155693559138</v>
      </c>
      <c r="F3628">
        <f>IF(groupC[[#This Row],[normalized cost]]+groupC[[#This Row],[normalized weight]]&gt;1, 1, 0)</f>
        <v>0</v>
      </c>
    </row>
    <row r="3629" spans="1:6" x14ac:dyDescent="0.75">
      <c r="A3629">
        <v>23694.239720000001</v>
      </c>
      <c r="B3629">
        <v>58511.46041</v>
      </c>
      <c r="C3629">
        <v>0</v>
      </c>
      <c r="D3629">
        <f>(groupC[[#This Row],[Cost (USD)]]-MIN(groupC[Cost (USD)]))/(MAX(groupC[Cost (USD)])-MIN(groupC[Cost (USD)]))</f>
        <v>0.52065365759405824</v>
      </c>
      <c r="E3629">
        <f>(groupC[[#This Row],[Weight (lbs)]]-MIN(groupC[Weight (lbs)]))/(MAX(groupC[Weight (lbs)])-MIN(groupC[Weight (lbs)]))</f>
        <v>0.36310166042020364</v>
      </c>
      <c r="F3629">
        <f>IF(groupC[[#This Row],[normalized cost]]+groupC[[#This Row],[normalized weight]]&gt;1, 1, 0)</f>
        <v>0</v>
      </c>
    </row>
    <row r="3630" spans="1:6" x14ac:dyDescent="0.75">
      <c r="A3630">
        <v>23114.350539999999</v>
      </c>
      <c r="B3630">
        <v>58910.187039999997</v>
      </c>
      <c r="C3630">
        <v>0</v>
      </c>
      <c r="D3630">
        <f>(groupC[[#This Row],[Cost (USD)]]-MIN(groupC[Cost (USD)]))/(MAX(groupC[Cost (USD)])-MIN(groupC[Cost (USD)]))</f>
        <v>0.4293209940870375</v>
      </c>
      <c r="E3630">
        <f>(groupC[[#This Row],[Weight (lbs)]]-MIN(groupC[Weight (lbs)]))/(MAX(groupC[Weight (lbs)])-MIN(groupC[Weight (lbs)]))</f>
        <v>0.40685734561135556</v>
      </c>
      <c r="F3630">
        <f>IF(groupC[[#This Row],[normalized cost]]+groupC[[#This Row],[normalized weight]]&gt;1, 1, 0)</f>
        <v>0</v>
      </c>
    </row>
    <row r="3631" spans="1:6" x14ac:dyDescent="0.75">
      <c r="A3631">
        <v>22791.429240000001</v>
      </c>
      <c r="B3631">
        <v>58817.527549999999</v>
      </c>
      <c r="C3631">
        <v>0</v>
      </c>
      <c r="D3631">
        <f>(groupC[[#This Row],[Cost (USD)]]-MIN(groupC[Cost (USD)]))/(MAX(groupC[Cost (USD)])-MIN(groupC[Cost (USD)]))</f>
        <v>0.37846082381769497</v>
      </c>
      <c r="E3631">
        <f>(groupC[[#This Row],[Weight (lbs)]]-MIN(groupC[Weight (lbs)]))/(MAX(groupC[Weight (lbs)])-MIN(groupC[Weight (lbs)]))</f>
        <v>0.39668902684515567</v>
      </c>
      <c r="F3631">
        <f>IF(groupC[[#This Row],[normalized cost]]+groupC[[#This Row],[normalized weight]]&gt;1, 1, 0)</f>
        <v>0</v>
      </c>
    </row>
    <row r="3632" spans="1:6" x14ac:dyDescent="0.75">
      <c r="A3632">
        <v>23580.554260000001</v>
      </c>
      <c r="B3632">
        <v>62549.402069999996</v>
      </c>
      <c r="C3632">
        <v>0</v>
      </c>
      <c r="D3632">
        <f>(groupC[[#This Row],[Cost (USD)]]-MIN(groupC[Cost (USD)]))/(MAX(groupC[Cost (USD)])-MIN(groupC[Cost (USD)]))</f>
        <v>0.50274817457776733</v>
      </c>
      <c r="E3632">
        <f>(groupC[[#This Row],[Weight (lbs)]]-MIN(groupC[Weight (lbs)]))/(MAX(groupC[Weight (lbs)])-MIN(groupC[Weight (lbs)]))</f>
        <v>0.80621955323613759</v>
      </c>
      <c r="F3632">
        <f>IF(groupC[[#This Row],[normalized cost]]+groupC[[#This Row],[normalized weight]]&gt;1, 1, 0)</f>
        <v>1</v>
      </c>
    </row>
    <row r="3633" spans="1:6" x14ac:dyDescent="0.75">
      <c r="A3633">
        <v>23042.70361</v>
      </c>
      <c r="B3633">
        <v>61381.175779999998</v>
      </c>
      <c r="C3633">
        <v>0</v>
      </c>
      <c r="D3633">
        <f>(groupC[[#This Row],[Cost (USD)]]-MIN(groupC[Cost (USD)]))/(MAX(groupC[Cost (USD)])-MIN(groupC[Cost (USD)]))</f>
        <v>0.41803658807518373</v>
      </c>
      <c r="E3633">
        <f>(groupC[[#This Row],[Weight (lbs)]]-MIN(groupC[Weight (lbs)]))/(MAX(groupC[Weight (lbs)])-MIN(groupC[Weight (lbs)]))</f>
        <v>0.67802008540207881</v>
      </c>
      <c r="F3633">
        <f>IF(groupC[[#This Row],[normalized cost]]+groupC[[#This Row],[normalized weight]]&gt;1, 1, 0)</f>
        <v>1</v>
      </c>
    </row>
    <row r="3634" spans="1:6" x14ac:dyDescent="0.75">
      <c r="A3634">
        <v>23479.380730000001</v>
      </c>
      <c r="B3634">
        <v>57010.409350000002</v>
      </c>
      <c r="C3634">
        <v>0</v>
      </c>
      <c r="D3634">
        <f>(groupC[[#This Row],[Cost (USD)]]-MIN(groupC[Cost (USD)]))/(MAX(groupC[Cost (USD)])-MIN(groupC[Cost (USD)]))</f>
        <v>0.48681332307509323</v>
      </c>
      <c r="E3634">
        <f>(groupC[[#This Row],[Weight (lbs)]]-MIN(groupC[Weight (lbs)]))/(MAX(groupC[Weight (lbs)])-MIN(groupC[Weight (lbs)]))</f>
        <v>0.19837848244434259</v>
      </c>
      <c r="F3634">
        <f>IF(groupC[[#This Row],[normalized cost]]+groupC[[#This Row],[normalized weight]]&gt;1, 1, 0)</f>
        <v>0</v>
      </c>
    </row>
    <row r="3635" spans="1:6" x14ac:dyDescent="0.75">
      <c r="A3635">
        <v>24292.7549</v>
      </c>
      <c r="B3635">
        <v>58199.425230000001</v>
      </c>
      <c r="C3635">
        <v>0</v>
      </c>
      <c r="D3635">
        <f>(groupC[[#This Row],[Cost (USD)]]-MIN(groupC[Cost (USD)]))/(MAX(groupC[Cost (USD)])-MIN(groupC[Cost (USD)]))</f>
        <v>0.61491991988021377</v>
      </c>
      <c r="E3635">
        <f>(groupC[[#This Row],[Weight (lbs)]]-MIN(groupC[Weight (lbs)]))/(MAX(groupC[Weight (lbs)])-MIN(groupC[Weight (lbs)]))</f>
        <v>0.32885936989487685</v>
      </c>
      <c r="F3635">
        <f>IF(groupC[[#This Row],[normalized cost]]+groupC[[#This Row],[normalized weight]]&gt;1, 1, 0)</f>
        <v>0</v>
      </c>
    </row>
    <row r="3636" spans="1:6" x14ac:dyDescent="0.75">
      <c r="A3636">
        <v>22515.912339999999</v>
      </c>
      <c r="B3636">
        <v>60166.670510000004</v>
      </c>
      <c r="C3636">
        <v>0</v>
      </c>
      <c r="D3636">
        <f>(groupC[[#This Row],[Cost (USD)]]-MIN(groupC[Cost (USD)]))/(MAX(groupC[Cost (USD)])-MIN(groupC[Cost (USD)]))</f>
        <v>0.33506685616650062</v>
      </c>
      <c r="E3636">
        <f>(groupC[[#This Row],[Weight (lbs)]]-MIN(groupC[Weight (lbs)]))/(MAX(groupC[Weight (lbs)])-MIN(groupC[Weight (lbs)]))</f>
        <v>0.54474202906278912</v>
      </c>
      <c r="F3636">
        <f>IF(groupC[[#This Row],[normalized cost]]+groupC[[#This Row],[normalized weight]]&gt;1, 1, 0)</f>
        <v>0</v>
      </c>
    </row>
    <row r="3637" spans="1:6" x14ac:dyDescent="0.75">
      <c r="A3637">
        <v>23834.0242</v>
      </c>
      <c r="B3637">
        <v>59258.005620000004</v>
      </c>
      <c r="C3637">
        <v>0</v>
      </c>
      <c r="D3637">
        <f>(groupC[[#This Row],[Cost (USD)]]-MIN(groupC[Cost (USD)]))/(MAX(groupC[Cost (USD)])-MIN(groupC[Cost (USD)]))</f>
        <v>0.54266974155572778</v>
      </c>
      <c r="E3637">
        <f>(groupC[[#This Row],[Weight (lbs)]]-MIN(groupC[Weight (lbs)]))/(MAX(groupC[Weight (lbs)])-MIN(groupC[Weight (lbs)]))</f>
        <v>0.44502645483316472</v>
      </c>
      <c r="F3637">
        <f>IF(groupC[[#This Row],[normalized cost]]+groupC[[#This Row],[normalized weight]]&gt;1, 1, 0)</f>
        <v>0</v>
      </c>
    </row>
    <row r="3638" spans="1:6" x14ac:dyDescent="0.75">
      <c r="A3638">
        <v>23654.170180000001</v>
      </c>
      <c r="B3638">
        <v>57996.18606</v>
      </c>
      <c r="C3638">
        <v>0</v>
      </c>
      <c r="D3638">
        <f>(groupC[[#This Row],[Cost (USD)]]-MIN(groupC[Cost (USD)]))/(MAX(groupC[Cost (USD)])-MIN(groupC[Cost (USD)]))</f>
        <v>0.51434269691412082</v>
      </c>
      <c r="E3638">
        <f>(groupC[[#This Row],[Weight (lbs)]]-MIN(groupC[Weight (lbs)]))/(MAX(groupC[Weight (lbs)])-MIN(groupC[Weight (lbs)]))</f>
        <v>0.3065561965627342</v>
      </c>
      <c r="F3638">
        <f>IF(groupC[[#This Row],[normalized cost]]+groupC[[#This Row],[normalized weight]]&gt;1, 1, 0)</f>
        <v>0</v>
      </c>
    </row>
    <row r="3639" spans="1:6" x14ac:dyDescent="0.75">
      <c r="A3639">
        <v>22623.17454</v>
      </c>
      <c r="B3639">
        <v>56811.23719</v>
      </c>
      <c r="C3639">
        <v>0</v>
      </c>
      <c r="D3639">
        <f>(groupC[[#This Row],[Cost (USD)]]-MIN(groupC[Cost (USD)]))/(MAX(groupC[Cost (USD)])-MIN(groupC[Cost (USD)]))</f>
        <v>0.35196067442953977</v>
      </c>
      <c r="E3639">
        <f>(groupC[[#This Row],[Weight (lbs)]]-MIN(groupC[Weight (lbs)]))/(MAX(groupC[Weight (lbs)])-MIN(groupC[Weight (lbs)]))</f>
        <v>0.17652161692271467</v>
      </c>
      <c r="F3639">
        <f>IF(groupC[[#This Row],[normalized cost]]+groupC[[#This Row],[normalized weight]]&gt;1, 1, 0)</f>
        <v>0</v>
      </c>
    </row>
    <row r="3640" spans="1:6" x14ac:dyDescent="0.75">
      <c r="A3640">
        <v>22662.736970000002</v>
      </c>
      <c r="B3640">
        <v>58694.975910000001</v>
      </c>
      <c r="C3640">
        <v>0</v>
      </c>
      <c r="D3640">
        <f>(groupC[[#This Row],[Cost (USD)]]-MIN(groupC[Cost (USD)]))/(MAX(groupC[Cost (USD)])-MIN(groupC[Cost (USD)]))</f>
        <v>0.35819176518158696</v>
      </c>
      <c r="E3640">
        <f>(groupC[[#This Row],[Weight (lbs)]]-MIN(groupC[Weight (lbs)]))/(MAX(groupC[Weight (lbs)])-MIN(groupC[Weight (lbs)]))</f>
        <v>0.38324038665902282</v>
      </c>
      <c r="F3640">
        <f>IF(groupC[[#This Row],[normalized cost]]+groupC[[#This Row],[normalized weight]]&gt;1, 1, 0)</f>
        <v>0</v>
      </c>
    </row>
    <row r="3641" spans="1:6" x14ac:dyDescent="0.75">
      <c r="A3641">
        <v>22534.455030000001</v>
      </c>
      <c r="B3641">
        <v>58124.342700000001</v>
      </c>
      <c r="C3641">
        <v>0</v>
      </c>
      <c r="D3641">
        <f>(groupC[[#This Row],[Cost (USD)]]-MIN(groupC[Cost (USD)]))/(MAX(groupC[Cost (USD)])-MIN(groupC[Cost (USD)]))</f>
        <v>0.33798733360373295</v>
      </c>
      <c r="E3641">
        <f>(groupC[[#This Row],[Weight (lbs)]]-MIN(groupC[Weight (lbs)]))/(MAX(groupC[Weight (lbs)])-MIN(groupC[Weight (lbs)]))</f>
        <v>0.32061992136334727</v>
      </c>
      <c r="F3641">
        <f>IF(groupC[[#This Row],[normalized cost]]+groupC[[#This Row],[normalized weight]]&gt;1, 1, 0)</f>
        <v>0</v>
      </c>
    </row>
    <row r="3642" spans="1:6" x14ac:dyDescent="0.75">
      <c r="A3642">
        <v>22786.755209999999</v>
      </c>
      <c r="B3642">
        <v>58754.538379999998</v>
      </c>
      <c r="C3642">
        <v>0</v>
      </c>
      <c r="D3642">
        <f>(groupC[[#This Row],[Cost (USD)]]-MIN(groupC[Cost (USD)]))/(MAX(groupC[Cost (USD)])-MIN(groupC[Cost (USD)]))</f>
        <v>0.37772466314435404</v>
      </c>
      <c r="E3642">
        <f>(groupC[[#This Row],[Weight (lbs)]]-MIN(groupC[Weight (lbs)]))/(MAX(groupC[Weight (lbs)])-MIN(groupC[Weight (lbs)]))</f>
        <v>0.38977668619469047</v>
      </c>
      <c r="F3642">
        <f>IF(groupC[[#This Row],[normalized cost]]+groupC[[#This Row],[normalized weight]]&gt;1, 1, 0)</f>
        <v>0</v>
      </c>
    </row>
    <row r="3643" spans="1:6" x14ac:dyDescent="0.75">
      <c r="A3643">
        <v>22579.89962</v>
      </c>
      <c r="B3643">
        <v>59158.88781</v>
      </c>
      <c r="C3643">
        <v>0</v>
      </c>
      <c r="D3643">
        <f>(groupC[[#This Row],[Cost (USD)]]-MIN(groupC[Cost (USD)]))/(MAX(groupC[Cost (USD)])-MIN(groupC[Cost (USD)]))</f>
        <v>0.34514486574924469</v>
      </c>
      <c r="E3643">
        <f>(groupC[[#This Row],[Weight (lbs)]]-MIN(groupC[Weight (lbs)]))/(MAX(groupC[Weight (lbs)])-MIN(groupC[Weight (lbs)]))</f>
        <v>0.43414940934664531</v>
      </c>
      <c r="F3643">
        <f>IF(groupC[[#This Row],[normalized cost]]+groupC[[#This Row],[normalized weight]]&gt;1, 1, 0)</f>
        <v>0</v>
      </c>
    </row>
    <row r="3644" spans="1:6" x14ac:dyDescent="0.75">
      <c r="A3644">
        <v>22721.87111</v>
      </c>
      <c r="B3644">
        <v>60418.391000000003</v>
      </c>
      <c r="C3644">
        <v>0</v>
      </c>
      <c r="D3644">
        <f>(groupC[[#This Row],[Cost (USD)]]-MIN(groupC[Cost (USD)]))/(MAX(groupC[Cost (USD)])-MIN(groupC[Cost (USD)]))</f>
        <v>0.36750540422964934</v>
      </c>
      <c r="E3644">
        <f>(groupC[[#This Row],[Weight (lbs)]]-MIN(groupC[Weight (lbs)]))/(MAX(groupC[Weight (lbs)])-MIN(groupC[Weight (lbs)]))</f>
        <v>0.57236547251476666</v>
      </c>
      <c r="F3644">
        <f>IF(groupC[[#This Row],[normalized cost]]+groupC[[#This Row],[normalized weight]]&gt;1, 1, 0)</f>
        <v>0</v>
      </c>
    </row>
    <row r="3645" spans="1:6" x14ac:dyDescent="0.75">
      <c r="A3645">
        <v>23499.509119999999</v>
      </c>
      <c r="B3645">
        <v>60521.235370000002</v>
      </c>
      <c r="C3645">
        <v>0</v>
      </c>
      <c r="D3645">
        <f>(groupC[[#This Row],[Cost (USD)]]-MIN(groupC[Cost (USD)]))/(MAX(groupC[Cost (USD)])-MIN(groupC[Cost (USD)]))</f>
        <v>0.48998354858405668</v>
      </c>
      <c r="E3645">
        <f>(groupC[[#This Row],[Weight (lbs)]]-MIN(groupC[Weight (lbs)]))/(MAX(groupC[Weight (lbs)])-MIN(groupC[Weight (lbs)]))</f>
        <v>0.58365146531991818</v>
      </c>
      <c r="F3645">
        <f>IF(groupC[[#This Row],[normalized cost]]+groupC[[#This Row],[normalized weight]]&gt;1, 1, 0)</f>
        <v>1</v>
      </c>
    </row>
    <row r="3646" spans="1:6" x14ac:dyDescent="0.75">
      <c r="A3646">
        <v>23704.30097</v>
      </c>
      <c r="B3646">
        <v>58565.19932</v>
      </c>
      <c r="C3646">
        <v>0</v>
      </c>
      <c r="D3646">
        <f>(groupC[[#This Row],[Cost (USD)]]-MIN(groupC[Cost (USD)]))/(MAX(groupC[Cost (USD)])-MIN(groupC[Cost (USD)]))</f>
        <v>0.52223830651044245</v>
      </c>
      <c r="E3646">
        <f>(groupC[[#This Row],[Weight (lbs)]]-MIN(groupC[Weight (lbs)]))/(MAX(groupC[Weight (lbs)])-MIN(groupC[Weight (lbs)]))</f>
        <v>0.3689988908822765</v>
      </c>
      <c r="F3646">
        <f>IF(groupC[[#This Row],[normalized cost]]+groupC[[#This Row],[normalized weight]]&gt;1, 1, 0)</f>
        <v>0</v>
      </c>
    </row>
    <row r="3647" spans="1:6" x14ac:dyDescent="0.75">
      <c r="A3647">
        <v>23073.486550000001</v>
      </c>
      <c r="B3647">
        <v>58586.958160000002</v>
      </c>
      <c r="C3647">
        <v>0</v>
      </c>
      <c r="D3647">
        <f>(groupC[[#This Row],[Cost (USD)]]-MIN(groupC[Cost (USD)]))/(MAX(groupC[Cost (USD)])-MIN(groupC[Cost (USD)]))</f>
        <v>0.42288490737091</v>
      </c>
      <c r="E3647">
        <f>(groupC[[#This Row],[Weight (lbs)]]-MIN(groupC[Weight (lbs)]))/(MAX(groupC[Weight (lbs)])-MIN(groupC[Weight (lbs)]))</f>
        <v>0.3713866745955558</v>
      </c>
      <c r="F3647">
        <f>IF(groupC[[#This Row],[normalized cost]]+groupC[[#This Row],[normalized weight]]&gt;1, 1, 0)</f>
        <v>0</v>
      </c>
    </row>
    <row r="3648" spans="1:6" x14ac:dyDescent="0.75">
      <c r="A3648">
        <v>24351.507880000001</v>
      </c>
      <c r="B3648">
        <v>60959.133520000003</v>
      </c>
      <c r="C3648">
        <v>0</v>
      </c>
      <c r="D3648">
        <f>(groupC[[#This Row],[Cost (USD)]]-MIN(groupC[Cost (USD)]))/(MAX(groupC[Cost (USD)])-MIN(groupC[Cost (USD)]))</f>
        <v>0.6241735261509409</v>
      </c>
      <c r="E3648">
        <f>(groupC[[#This Row],[Weight (lbs)]]-MIN(groupC[Weight (lbs)]))/(MAX(groupC[Weight (lbs)])-MIN(groupC[Weight (lbs)]))</f>
        <v>0.631705776608803</v>
      </c>
      <c r="F3648">
        <f>IF(groupC[[#This Row],[normalized cost]]+groupC[[#This Row],[normalized weight]]&gt;1, 1, 0)</f>
        <v>1</v>
      </c>
    </row>
    <row r="3649" spans="1:6" x14ac:dyDescent="0.75">
      <c r="A3649">
        <v>23983.293160000001</v>
      </c>
      <c r="B3649">
        <v>58566.828220000003</v>
      </c>
      <c r="C3649">
        <v>0</v>
      </c>
      <c r="D3649">
        <f>(groupC[[#This Row],[Cost (USD)]]-MIN(groupC[Cost (USD)]))/(MAX(groupC[Cost (USD)])-MIN(groupC[Cost (USD)]))</f>
        <v>0.56617963304175789</v>
      </c>
      <c r="E3649">
        <f>(groupC[[#This Row],[Weight (lbs)]]-MIN(groupC[Weight (lbs)]))/(MAX(groupC[Weight (lbs)])-MIN(groupC[Weight (lbs)]))</f>
        <v>0.36917764401849923</v>
      </c>
      <c r="F3649">
        <f>IF(groupC[[#This Row],[normalized cost]]+groupC[[#This Row],[normalized weight]]&gt;1, 1, 0)</f>
        <v>0</v>
      </c>
    </row>
    <row r="3650" spans="1:6" x14ac:dyDescent="0.75">
      <c r="A3650">
        <v>24290.907360000001</v>
      </c>
      <c r="B3650">
        <v>60187.795449999998</v>
      </c>
      <c r="C3650">
        <v>0</v>
      </c>
      <c r="D3650">
        <f>(groupC[[#This Row],[Cost (USD)]]-MIN(groupC[Cost (USD)]))/(MAX(groupC[Cost (USD)])-MIN(groupC[Cost (USD)]))</f>
        <v>0.61462893195535606</v>
      </c>
      <c r="E3650">
        <f>(groupC[[#This Row],[Weight (lbs)]]-MIN(groupC[Weight (lbs)]))/(MAX(groupC[Weight (lbs)])-MIN(groupC[Weight (lbs)]))</f>
        <v>0.54706024950450305</v>
      </c>
      <c r="F3650">
        <f>IF(groupC[[#This Row],[normalized cost]]+groupC[[#This Row],[normalized weight]]&gt;1, 1, 0)</f>
        <v>1</v>
      </c>
    </row>
    <row r="3651" spans="1:6" x14ac:dyDescent="0.75">
      <c r="A3651">
        <v>23513.455269999999</v>
      </c>
      <c r="B3651">
        <v>58912.883629999997</v>
      </c>
      <c r="C3651">
        <v>0</v>
      </c>
      <c r="D3651">
        <f>(groupC[[#This Row],[Cost (USD)]]-MIN(groupC[Cost (USD)]))/(MAX(groupC[Cost (USD)])-MIN(groupC[Cost (USD)]))</f>
        <v>0.49218007003867048</v>
      </c>
      <c r="E3651">
        <f>(groupC[[#This Row],[Weight (lbs)]]-MIN(groupC[Weight (lbs)]))/(MAX(groupC[Weight (lbs)])-MIN(groupC[Weight (lbs)]))</f>
        <v>0.40715326550797643</v>
      </c>
      <c r="F3651">
        <f>IF(groupC[[#This Row],[normalized cost]]+groupC[[#This Row],[normalized weight]]&gt;1, 1, 0)</f>
        <v>0</v>
      </c>
    </row>
    <row r="3652" spans="1:6" x14ac:dyDescent="0.75">
      <c r="A3652">
        <v>23382.222900000001</v>
      </c>
      <c r="B3652">
        <v>60745.59218</v>
      </c>
      <c r="C3652">
        <v>0</v>
      </c>
      <c r="D3652">
        <f>(groupC[[#This Row],[Cost (USD)]]-MIN(groupC[Cost (USD)]))/(MAX(groupC[Cost (USD)])-MIN(groupC[Cost (USD)]))</f>
        <v>0.47151094513718739</v>
      </c>
      <c r="E3652">
        <f>(groupC[[#This Row],[Weight (lbs)]]-MIN(groupC[Weight (lbs)]))/(MAX(groupC[Weight (lbs)])-MIN(groupC[Weight (lbs)]))</f>
        <v>0.60827205800230577</v>
      </c>
      <c r="F3652">
        <f>IF(groupC[[#This Row],[normalized cost]]+groupC[[#This Row],[normalized weight]]&gt;1, 1, 0)</f>
        <v>1</v>
      </c>
    </row>
    <row r="3653" spans="1:6" x14ac:dyDescent="0.75">
      <c r="A3653">
        <v>22881.761890000002</v>
      </c>
      <c r="B3653">
        <v>59673.342259999998</v>
      </c>
      <c r="C3653">
        <v>0</v>
      </c>
      <c r="D3653">
        <f>(groupC[[#This Row],[Cost (USD)]]-MIN(groupC[Cost (USD)]))/(MAX(groupC[Cost (USD)])-MIN(groupC[Cost (USD)]))</f>
        <v>0.39268823452080115</v>
      </c>
      <c r="E3653">
        <f>(groupC[[#This Row],[Weight (lbs)]]-MIN(groupC[Weight (lbs)]))/(MAX(groupC[Weight (lbs)])-MIN(groupC[Weight (lbs)]))</f>
        <v>0.49060489856086525</v>
      </c>
      <c r="F3653">
        <f>IF(groupC[[#This Row],[normalized cost]]+groupC[[#This Row],[normalized weight]]&gt;1, 1, 0)</f>
        <v>0</v>
      </c>
    </row>
    <row r="3654" spans="1:6" x14ac:dyDescent="0.75">
      <c r="A3654">
        <v>21043.280070000001</v>
      </c>
      <c r="B3654">
        <v>60406.380349999999</v>
      </c>
      <c r="C3654">
        <v>0</v>
      </c>
      <c r="D3654">
        <f>(groupC[[#This Row],[Cost (USD)]]-MIN(groupC[Cost (USD)]))/(MAX(groupC[Cost (USD)])-MIN(groupC[Cost (USD)]))</f>
        <v>0.10312697485074725</v>
      </c>
      <c r="E3654">
        <f>(groupC[[#This Row],[Weight (lbs)]]-MIN(groupC[Weight (lbs)]))/(MAX(groupC[Weight (lbs)])-MIN(groupC[Weight (lbs)]))</f>
        <v>0.57104744110978811</v>
      </c>
      <c r="F3654">
        <f>IF(groupC[[#This Row],[normalized cost]]+groupC[[#This Row],[normalized weight]]&gt;1, 1, 0)</f>
        <v>0</v>
      </c>
    </row>
    <row r="3655" spans="1:6" x14ac:dyDescent="0.75">
      <c r="A3655">
        <v>23621.730869999999</v>
      </c>
      <c r="B3655">
        <v>55202.672059999997</v>
      </c>
      <c r="C3655">
        <v>0</v>
      </c>
      <c r="D3655">
        <f>(groupC[[#This Row],[Cost (USD)]]-MIN(groupC[Cost (USD)]))/(MAX(groupC[Cost (USD)])-MIN(groupC[Cost (USD)]))</f>
        <v>0.50923349900732418</v>
      </c>
      <c r="E3655">
        <f>(groupC[[#This Row],[Weight (lbs)]]-MIN(groupC[Weight (lbs)]))/(MAX(groupC[Weight (lbs)])-MIN(groupC[Weight (lbs)]))</f>
        <v>0</v>
      </c>
      <c r="F3655">
        <f>IF(groupC[[#This Row],[normalized cost]]+groupC[[#This Row],[normalized weight]]&gt;1, 1, 0)</f>
        <v>0</v>
      </c>
    </row>
    <row r="3656" spans="1:6" x14ac:dyDescent="0.75">
      <c r="A3656">
        <v>23732.866460000001</v>
      </c>
      <c r="B3656">
        <v>58243.810530000002</v>
      </c>
      <c r="C3656">
        <v>0</v>
      </c>
      <c r="D3656">
        <f>(groupC[[#This Row],[Cost (USD)]]-MIN(groupC[Cost (USD)]))/(MAX(groupC[Cost (USD)])-MIN(groupC[Cost (USD)]))</f>
        <v>0.52673737698125767</v>
      </c>
      <c r="E3656">
        <f>(groupC[[#This Row],[Weight (lbs)]]-MIN(groupC[Weight (lbs)]))/(MAX(groupC[Weight (lbs)])-MIN(groupC[Weight (lbs)]))</f>
        <v>0.3337301486886457</v>
      </c>
      <c r="F3656">
        <f>IF(groupC[[#This Row],[normalized cost]]+groupC[[#This Row],[normalized weight]]&gt;1, 1, 0)</f>
        <v>0</v>
      </c>
    </row>
    <row r="3657" spans="1:6" x14ac:dyDescent="0.75">
      <c r="A3657">
        <v>23754.73084</v>
      </c>
      <c r="B3657">
        <v>57710.040480000003</v>
      </c>
      <c r="C3657">
        <v>0</v>
      </c>
      <c r="D3657">
        <f>(groupC[[#This Row],[Cost (USD)]]-MIN(groupC[Cost (USD)]))/(MAX(groupC[Cost (USD)])-MIN(groupC[Cost (USD)]))</f>
        <v>0.53018102126744615</v>
      </c>
      <c r="E3657">
        <f>(groupC[[#This Row],[Weight (lbs)]]-MIN(groupC[Weight (lbs)]))/(MAX(groupC[Weight (lbs)])-MIN(groupC[Weight (lbs)]))</f>
        <v>0.27515499339423871</v>
      </c>
      <c r="F3657">
        <f>IF(groupC[[#This Row],[normalized cost]]+groupC[[#This Row],[normalized weight]]&gt;1, 1, 0)</f>
        <v>0</v>
      </c>
    </row>
    <row r="3658" spans="1:6" x14ac:dyDescent="0.75">
      <c r="A3658">
        <v>23303.037899999999</v>
      </c>
      <c r="B3658">
        <v>58888.064859999999</v>
      </c>
      <c r="C3658">
        <v>0</v>
      </c>
      <c r="D3658">
        <f>(groupC[[#This Row],[Cost (USD)]]-MIN(groupC[Cost (USD)]))/(MAX(groupC[Cost (USD)])-MIN(groupC[Cost (USD)]))</f>
        <v>0.45903929157089124</v>
      </c>
      <c r="E3658">
        <f>(groupC[[#This Row],[Weight (lbs)]]-MIN(groupC[Weight (lbs)]))/(MAX(groupC[Weight (lbs)])-MIN(groupC[Weight (lbs)]))</f>
        <v>0.40442968949061453</v>
      </c>
      <c r="F3658">
        <f>IF(groupC[[#This Row],[normalized cost]]+groupC[[#This Row],[normalized weight]]&gt;1, 1, 0)</f>
        <v>0</v>
      </c>
    </row>
    <row r="3659" spans="1:6" x14ac:dyDescent="0.75">
      <c r="A3659">
        <v>23159.190739999998</v>
      </c>
      <c r="B3659">
        <v>59819.897499999999</v>
      </c>
      <c r="C3659">
        <v>0</v>
      </c>
      <c r="D3659">
        <f>(groupC[[#This Row],[Cost (USD)]]-MIN(groupC[Cost (USD)]))/(MAX(groupC[Cost (USD)])-MIN(groupC[Cost (USD)]))</f>
        <v>0.43638333468492102</v>
      </c>
      <c r="E3659">
        <f>(groupC[[#This Row],[Weight (lbs)]]-MIN(groupC[Weight (lbs)]))/(MAX(groupC[Weight (lbs)])-MIN(groupC[Weight (lbs)]))</f>
        <v>0.5066876591844881</v>
      </c>
      <c r="F3659">
        <f>IF(groupC[[#This Row],[normalized cost]]+groupC[[#This Row],[normalized weight]]&gt;1, 1, 0)</f>
        <v>0</v>
      </c>
    </row>
    <row r="3660" spans="1:6" x14ac:dyDescent="0.75">
      <c r="A3660">
        <v>24250.005509999999</v>
      </c>
      <c r="B3660">
        <v>62893.502549999997</v>
      </c>
      <c r="C3660">
        <v>0</v>
      </c>
      <c r="D3660">
        <f>(groupC[[#This Row],[Cost (USD)]]-MIN(groupC[Cost (USD)]))/(MAX(groupC[Cost (USD)])-MIN(groupC[Cost (USD)]))</f>
        <v>0.60818688228154627</v>
      </c>
      <c r="E3660">
        <f>(groupC[[#This Row],[Weight (lbs)]]-MIN(groupC[Weight (lbs)]))/(MAX(groupC[Weight (lbs)])-MIN(groupC[Weight (lbs)]))</f>
        <v>0.84398064352750946</v>
      </c>
      <c r="F3660">
        <f>IF(groupC[[#This Row],[normalized cost]]+groupC[[#This Row],[normalized weight]]&gt;1, 1, 0)</f>
        <v>1</v>
      </c>
    </row>
    <row r="3661" spans="1:6" x14ac:dyDescent="0.75">
      <c r="A3661">
        <v>23185.68201</v>
      </c>
      <c r="B3661">
        <v>58585.575599999996</v>
      </c>
      <c r="C3661">
        <v>0</v>
      </c>
      <c r="D3661">
        <f>(groupC[[#This Row],[Cost (USD)]]-MIN(groupC[Cost (USD)]))/(MAX(groupC[Cost (USD)])-MIN(groupC[Cost (USD)]))</f>
        <v>0.44055571508488611</v>
      </c>
      <c r="E3661">
        <f>(groupC[[#This Row],[Weight (lbs)]]-MIN(groupC[Weight (lbs)]))/(MAX(groupC[Weight (lbs)])-MIN(groupC[Weight (lbs)]))</f>
        <v>0.37123495445557392</v>
      </c>
      <c r="F3661">
        <f>IF(groupC[[#This Row],[normalized cost]]+groupC[[#This Row],[normalized weight]]&gt;1, 1, 0)</f>
        <v>0</v>
      </c>
    </row>
    <row r="3662" spans="1:6" x14ac:dyDescent="0.75">
      <c r="A3662">
        <v>22325.803940000002</v>
      </c>
      <c r="B3662">
        <v>58682.145729999997</v>
      </c>
      <c r="C3662">
        <v>0</v>
      </c>
      <c r="D3662">
        <f>(groupC[[#This Row],[Cost (USD)]]-MIN(groupC[Cost (USD)]))/(MAX(groupC[Cost (USD)])-MIN(groupC[Cost (USD)]))</f>
        <v>0.30512474459432432</v>
      </c>
      <c r="E3662">
        <f>(groupC[[#This Row],[Weight (lbs)]]-MIN(groupC[Weight (lbs)]))/(MAX(groupC[Weight (lbs)])-MIN(groupC[Weight (lbs)]))</f>
        <v>0.38183242121406114</v>
      </c>
      <c r="F3662">
        <f>IF(groupC[[#This Row],[normalized cost]]+groupC[[#This Row],[normalized weight]]&gt;1, 1, 0)</f>
        <v>0</v>
      </c>
    </row>
    <row r="3663" spans="1:6" x14ac:dyDescent="0.75">
      <c r="A3663">
        <v>22539.465820000001</v>
      </c>
      <c r="B3663">
        <v>58982.832029999998</v>
      </c>
      <c r="C3663">
        <v>0</v>
      </c>
      <c r="D3663">
        <f>(groupC[[#This Row],[Cost (USD)]]-MIN(groupC[Cost (USD)]))/(MAX(groupC[Cost (USD)])-MIN(groupC[Cost (USD)]))</f>
        <v>0.33877653404540076</v>
      </c>
      <c r="E3663">
        <f>(groupC[[#This Row],[Weight (lbs)]]-MIN(groupC[Weight (lbs)]))/(MAX(groupC[Weight (lbs)])-MIN(groupC[Weight (lbs)]))</f>
        <v>0.41482930201957047</v>
      </c>
      <c r="F3663">
        <f>IF(groupC[[#This Row],[normalized cost]]+groupC[[#This Row],[normalized weight]]&gt;1, 1, 0)</f>
        <v>0</v>
      </c>
    </row>
    <row r="3664" spans="1:6" x14ac:dyDescent="0.75">
      <c r="A3664">
        <v>22401.338169999999</v>
      </c>
      <c r="B3664">
        <v>59530.024899999997</v>
      </c>
      <c r="C3664">
        <v>0</v>
      </c>
      <c r="D3664">
        <f>(groupC[[#This Row],[Cost (USD)]]-MIN(groupC[Cost (USD)]))/(MAX(groupC[Cost (USD)])-MIN(groupC[Cost (USD)]))</f>
        <v>0.3170214011448943</v>
      </c>
      <c r="E3664">
        <f>(groupC[[#This Row],[Weight (lbs)]]-MIN(groupC[Weight (lbs)]))/(MAX(groupC[Weight (lbs)])-MIN(groupC[Weight (lbs)]))</f>
        <v>0.47487745821762289</v>
      </c>
      <c r="F3664">
        <f>IF(groupC[[#This Row],[normalized cost]]+groupC[[#This Row],[normalized weight]]&gt;1, 1, 0)</f>
        <v>0</v>
      </c>
    </row>
    <row r="3665" spans="1:6" x14ac:dyDescent="0.75">
      <c r="A3665">
        <v>23553.363809999999</v>
      </c>
      <c r="B3665">
        <v>56290.245080000001</v>
      </c>
      <c r="C3665">
        <v>0</v>
      </c>
      <c r="D3665">
        <f>(groupC[[#This Row],[Cost (USD)]]-MIN(groupC[Cost (USD)]))/(MAX(groupC[Cost (USD)])-MIN(groupC[Cost (USD)]))</f>
        <v>0.49846567318594165</v>
      </c>
      <c r="E3665">
        <f>(groupC[[#This Row],[Weight (lbs)]]-MIN(groupC[Weight (lbs)]))/(MAX(groupC[Weight (lbs)])-MIN(groupC[Weight (lbs)]))</f>
        <v>0.11934869433102793</v>
      </c>
      <c r="F3665">
        <f>IF(groupC[[#This Row],[normalized cost]]+groupC[[#This Row],[normalized weight]]&gt;1, 1, 0)</f>
        <v>0</v>
      </c>
    </row>
    <row r="3666" spans="1:6" x14ac:dyDescent="0.75">
      <c r="A3666">
        <v>23530.688620000001</v>
      </c>
      <c r="B3666">
        <v>59584.4185</v>
      </c>
      <c r="C3666">
        <v>0</v>
      </c>
      <c r="D3666">
        <f>(groupC[[#This Row],[Cost (USD)]]-MIN(groupC[Cost (USD)]))/(MAX(groupC[Cost (USD)])-MIN(groupC[Cost (USD)]))</f>
        <v>0.49489432616024343</v>
      </c>
      <c r="E3666">
        <f>(groupC[[#This Row],[Weight (lbs)]]-MIN(groupC[Weight (lbs)]))/(MAX(groupC[Weight (lbs)])-MIN(groupC[Weight (lbs)]))</f>
        <v>0.48084653341586986</v>
      </c>
      <c r="F3666">
        <f>IF(groupC[[#This Row],[normalized cost]]+groupC[[#This Row],[normalized weight]]&gt;1, 1, 0)</f>
        <v>0</v>
      </c>
    </row>
    <row r="3667" spans="1:6" x14ac:dyDescent="0.75">
      <c r="A3667">
        <v>22281.289209999999</v>
      </c>
      <c r="B3667">
        <v>59957.380250000002</v>
      </c>
      <c r="C3667">
        <v>0</v>
      </c>
      <c r="D3667">
        <f>(groupC[[#This Row],[Cost (USD)]]-MIN(groupC[Cost (USD)]))/(MAX(groupC[Cost (USD)])-MIN(groupC[Cost (USD)]))</f>
        <v>0.29811366558747665</v>
      </c>
      <c r="E3667">
        <f>(groupC[[#This Row],[Weight (lbs)]]-MIN(groupC[Weight (lbs)]))/(MAX(groupC[Weight (lbs)])-MIN(groupC[Weight (lbs)]))</f>
        <v>0.52177481784307578</v>
      </c>
      <c r="F3667">
        <f>IF(groupC[[#This Row],[normalized cost]]+groupC[[#This Row],[normalized weight]]&gt;1, 1, 0)</f>
        <v>0</v>
      </c>
    </row>
    <row r="3668" spans="1:6" x14ac:dyDescent="0.75">
      <c r="A3668">
        <v>21958.547119999999</v>
      </c>
      <c r="B3668">
        <v>58687.56351</v>
      </c>
      <c r="C3668">
        <v>0</v>
      </c>
      <c r="D3668">
        <f>(groupC[[#This Row],[Cost (USD)]]-MIN(groupC[Cost (USD)]))/(MAX(groupC[Cost (USD)])-MIN(groupC[Cost (USD)]))</f>
        <v>0.2472817209294948</v>
      </c>
      <c r="E3668">
        <f>(groupC[[#This Row],[Weight (lbs)]]-MIN(groupC[Weight (lbs)]))/(MAX(groupC[Weight (lbs)])-MIN(groupC[Weight (lbs)]))</f>
        <v>0.38242696057581654</v>
      </c>
      <c r="F3668">
        <f>IF(groupC[[#This Row],[normalized cost]]+groupC[[#This Row],[normalized weight]]&gt;1, 1, 0)</f>
        <v>0</v>
      </c>
    </row>
    <row r="3669" spans="1:6" x14ac:dyDescent="0.75">
      <c r="A3669">
        <v>22617.29423</v>
      </c>
      <c r="B3669">
        <v>60076.881280000001</v>
      </c>
      <c r="C3669">
        <v>0</v>
      </c>
      <c r="D3669">
        <f>(groupC[[#This Row],[Cost (USD)]]-MIN(groupC[Cost (USD)]))/(MAX(groupC[Cost (USD)])-MIN(groupC[Cost (USD)]))</f>
        <v>0.35103452441145011</v>
      </c>
      <c r="E3669">
        <f>(groupC[[#This Row],[Weight (lbs)]]-MIN(groupC[Weight (lbs)]))/(MAX(groupC[Weight (lbs)])-MIN(groupC[Weight (lbs)]))</f>
        <v>0.53488868848848126</v>
      </c>
      <c r="F3669">
        <f>IF(groupC[[#This Row],[normalized cost]]+groupC[[#This Row],[normalized weight]]&gt;1, 1, 0)</f>
        <v>0</v>
      </c>
    </row>
    <row r="3670" spans="1:6" x14ac:dyDescent="0.75">
      <c r="A3670">
        <v>21982.29492</v>
      </c>
      <c r="B3670">
        <v>58789.984810000002</v>
      </c>
      <c r="C3670">
        <v>0</v>
      </c>
      <c r="D3670">
        <f>(groupC[[#This Row],[Cost (USD)]]-MIN(groupC[Cost (USD)]))/(MAX(groupC[Cost (USD)])-MIN(groupC[Cost (USD)]))</f>
        <v>0.25102200424782145</v>
      </c>
      <c r="E3670">
        <f>(groupC[[#This Row],[Weight (lbs)]]-MIN(groupC[Weight (lbs)]))/(MAX(groupC[Weight (lbs)])-MIN(groupC[Weight (lbs)]))</f>
        <v>0.39366652628947013</v>
      </c>
      <c r="F3670">
        <f>IF(groupC[[#This Row],[normalized cost]]+groupC[[#This Row],[normalized weight]]&gt;1, 1, 0)</f>
        <v>0</v>
      </c>
    </row>
    <row r="3671" spans="1:6" x14ac:dyDescent="0.75">
      <c r="A3671">
        <v>22467.22683</v>
      </c>
      <c r="B3671">
        <v>59151.417500000003</v>
      </c>
      <c r="C3671">
        <v>0</v>
      </c>
      <c r="D3671">
        <f>(groupC[[#This Row],[Cost (USD)]]-MIN(groupC[Cost (USD)]))/(MAX(groupC[Cost (USD)])-MIN(groupC[Cost (USD)]))</f>
        <v>0.32739887846342014</v>
      </c>
      <c r="E3671">
        <f>(groupC[[#This Row],[Weight (lbs)]]-MIN(groupC[Weight (lbs)]))/(MAX(groupC[Weight (lbs)])-MIN(groupC[Weight (lbs)]))</f>
        <v>0.43332962830357785</v>
      </c>
      <c r="F3671">
        <f>IF(groupC[[#This Row],[normalized cost]]+groupC[[#This Row],[normalized weight]]&gt;1, 1, 0)</f>
        <v>0</v>
      </c>
    </row>
    <row r="3672" spans="1:6" x14ac:dyDescent="0.75">
      <c r="A3672">
        <v>23066.768779999999</v>
      </c>
      <c r="B3672">
        <v>59758.547619999998</v>
      </c>
      <c r="C3672">
        <v>0</v>
      </c>
      <c r="D3672">
        <f>(groupC[[#This Row],[Cost (USD)]]-MIN(groupC[Cost (USD)]))/(MAX(groupC[Cost (USD)])-MIN(groupC[Cost (USD)]))</f>
        <v>0.42182685723290292</v>
      </c>
      <c r="E3672">
        <f>(groupC[[#This Row],[Weight (lbs)]]-MIN(groupC[Weight (lbs)]))/(MAX(groupC[Weight (lbs)])-MIN(groupC[Weight (lbs)]))</f>
        <v>0.499955211853857</v>
      </c>
      <c r="F3672">
        <f>IF(groupC[[#This Row],[normalized cost]]+groupC[[#This Row],[normalized weight]]&gt;1, 1, 0)</f>
        <v>0</v>
      </c>
    </row>
    <row r="3673" spans="1:6" x14ac:dyDescent="0.75">
      <c r="A3673">
        <v>24847.053260000001</v>
      </c>
      <c r="B3673">
        <v>56129.187610000001</v>
      </c>
      <c r="C3673">
        <v>0</v>
      </c>
      <c r="D3673">
        <f>(groupC[[#This Row],[Cost (USD)]]-MIN(groupC[Cost (USD)]))/(MAX(groupC[Cost (USD)])-MIN(groupC[Cost (USD)]))</f>
        <v>0.70222202404496703</v>
      </c>
      <c r="E3673">
        <f>(groupC[[#This Row],[Weight (lbs)]]-MIN(groupC[Weight (lbs)]))/(MAX(groupC[Weight (lbs)])-MIN(groupC[Weight (lbs)]))</f>
        <v>0.10167447990746803</v>
      </c>
      <c r="F3673">
        <f>IF(groupC[[#This Row],[normalized cost]]+groupC[[#This Row],[normalized weight]]&gt;1, 1, 0)</f>
        <v>0</v>
      </c>
    </row>
    <row r="3674" spans="1:6" x14ac:dyDescent="0.75">
      <c r="A3674">
        <v>22978.780650000001</v>
      </c>
      <c r="B3674">
        <v>59765.499210000002</v>
      </c>
      <c r="C3674">
        <v>0</v>
      </c>
      <c r="D3674">
        <f>(groupC[[#This Row],[Cost (USD)]]-MIN(groupC[Cost (USD)]))/(MAX(groupC[Cost (USD)])-MIN(groupC[Cost (USD)]))</f>
        <v>0.40796870890549009</v>
      </c>
      <c r="E3674">
        <f>(groupC[[#This Row],[Weight (lbs)]]-MIN(groupC[Weight (lbs)]))/(MAX(groupC[Weight (lbs)])-MIN(groupC[Weight (lbs)]))</f>
        <v>0.50071806931240737</v>
      </c>
      <c r="F3674">
        <f>IF(groupC[[#This Row],[normalized cost]]+groupC[[#This Row],[normalized weight]]&gt;1, 1, 0)</f>
        <v>0</v>
      </c>
    </row>
    <row r="3675" spans="1:6" x14ac:dyDescent="0.75">
      <c r="A3675">
        <v>23671.866429999998</v>
      </c>
      <c r="B3675">
        <v>59093.272770000003</v>
      </c>
      <c r="C3675">
        <v>0</v>
      </c>
      <c r="D3675">
        <f>(groupC[[#This Row],[Cost (USD)]]-MIN(groupC[Cost (USD)]))/(MAX(groupC[Cost (USD)])-MIN(groupC[Cost (USD)]))</f>
        <v>0.51712985987961346</v>
      </c>
      <c r="E3675">
        <f>(groupC[[#This Row],[Weight (lbs)]]-MIN(groupC[Weight (lbs)]))/(MAX(groupC[Weight (lbs)])-MIN(groupC[Weight (lbs)]))</f>
        <v>0.42694890951034214</v>
      </c>
      <c r="F3675">
        <f>IF(groupC[[#This Row],[normalized cost]]+groupC[[#This Row],[normalized weight]]&gt;1, 1, 0)</f>
        <v>0</v>
      </c>
    </row>
    <row r="3676" spans="1:6" x14ac:dyDescent="0.75">
      <c r="A3676">
        <v>23010.628799999999</v>
      </c>
      <c r="B3676">
        <v>60872.125849999997</v>
      </c>
      <c r="C3676">
        <v>0</v>
      </c>
      <c r="D3676">
        <f>(groupC[[#This Row],[Cost (USD)]]-MIN(groupC[Cost (USD)]))/(MAX(groupC[Cost (USD)])-MIN(groupC[Cost (USD)]))</f>
        <v>0.41298479899234242</v>
      </c>
      <c r="E3676">
        <f>(groupC[[#This Row],[Weight (lbs)]]-MIN(groupC[Weight (lbs)]))/(MAX(groupC[Weight (lbs)])-MIN(groupC[Weight (lbs)]))</f>
        <v>0.62215768041634167</v>
      </c>
      <c r="F3676">
        <f>IF(groupC[[#This Row],[normalized cost]]+groupC[[#This Row],[normalized weight]]&gt;1, 1, 0)</f>
        <v>1</v>
      </c>
    </row>
    <row r="3677" spans="1:6" x14ac:dyDescent="0.75">
      <c r="A3677">
        <v>23066.611850000001</v>
      </c>
      <c r="B3677">
        <v>59446.446300000003</v>
      </c>
      <c r="C3677">
        <v>0</v>
      </c>
      <c r="D3677">
        <f>(groupC[[#This Row],[Cost (USD)]]-MIN(groupC[Cost (USD)]))/(MAX(groupC[Cost (USD)])-MIN(groupC[Cost (USD)]))</f>
        <v>0.42180214072606292</v>
      </c>
      <c r="E3677">
        <f>(groupC[[#This Row],[Weight (lbs)]]-MIN(groupC[Weight (lbs)]))/(MAX(groupC[Weight (lbs)])-MIN(groupC[Weight (lbs)]))</f>
        <v>0.46570566322034129</v>
      </c>
      <c r="F3677">
        <f>IF(groupC[[#This Row],[normalized cost]]+groupC[[#This Row],[normalized weight]]&gt;1, 1, 0)</f>
        <v>0</v>
      </c>
    </row>
    <row r="3678" spans="1:6" x14ac:dyDescent="0.75">
      <c r="A3678">
        <v>21492.30024</v>
      </c>
      <c r="B3678">
        <v>58740.586510000001</v>
      </c>
      <c r="C3678">
        <v>0</v>
      </c>
      <c r="D3678">
        <f>(groupC[[#This Row],[Cost (USD)]]-MIN(groupC[Cost (USD)]))/(MAX(groupC[Cost (USD)])-MIN(groupC[Cost (USD)]))</f>
        <v>0.17384774273000841</v>
      </c>
      <c r="E3678">
        <f>(groupC[[#This Row],[Weight (lbs)]]-MIN(groupC[Weight (lbs)]))/(MAX(groupC[Weight (lbs)])-MIN(groupC[Weight (lbs)]))</f>
        <v>0.38824562810722901</v>
      </c>
      <c r="F3678">
        <f>IF(groupC[[#This Row],[normalized cost]]+groupC[[#This Row],[normalized weight]]&gt;1, 1, 0)</f>
        <v>0</v>
      </c>
    </row>
    <row r="3679" spans="1:6" x14ac:dyDescent="0.75">
      <c r="A3679">
        <v>23616.069299999999</v>
      </c>
      <c r="B3679">
        <v>61228.433929999999</v>
      </c>
      <c r="C3679">
        <v>0</v>
      </c>
      <c r="D3679">
        <f>(groupC[[#This Row],[Cost (USD)]]-MIN(groupC[Cost (USD)]))/(MAX(groupC[Cost (USD)])-MIN(groupC[Cost (USD)]))</f>
        <v>0.50834180058361589</v>
      </c>
      <c r="E3679">
        <f>(groupC[[#This Row],[Weight (lbs)]]-MIN(groupC[Weight (lbs)]))/(MAX(groupC[Weight (lbs)])-MIN(groupC[Weight (lbs)]))</f>
        <v>0.66125841512158079</v>
      </c>
      <c r="F3679">
        <f>IF(groupC[[#This Row],[normalized cost]]+groupC[[#This Row],[normalized weight]]&gt;1, 1, 0)</f>
        <v>1</v>
      </c>
    </row>
    <row r="3680" spans="1:6" x14ac:dyDescent="0.75">
      <c r="A3680">
        <v>22345.43319</v>
      </c>
      <c r="B3680">
        <v>58489.95132</v>
      </c>
      <c r="C3680">
        <v>0</v>
      </c>
      <c r="D3680">
        <f>(groupC[[#This Row],[Cost (USD)]]-MIN(groupC[Cost (USD)]))/(MAX(groupC[Cost (USD)])-MIN(groupC[Cost (USD)]))</f>
        <v>0.30821635545201442</v>
      </c>
      <c r="E3680">
        <f>(groupC[[#This Row],[Weight (lbs)]]-MIN(groupC[Weight (lbs)]))/(MAX(groupC[Weight (lbs)])-MIN(groupC[Weight (lbs)]))</f>
        <v>0.3607412839116465</v>
      </c>
      <c r="F3680">
        <f>IF(groupC[[#This Row],[normalized cost]]+groupC[[#This Row],[normalized weight]]&gt;1, 1, 0)</f>
        <v>0</v>
      </c>
    </row>
    <row r="3681" spans="1:6" x14ac:dyDescent="0.75">
      <c r="A3681">
        <v>23245.087869999999</v>
      </c>
      <c r="B3681">
        <v>60685.026729999998</v>
      </c>
      <c r="C3681">
        <v>0</v>
      </c>
      <c r="D3681">
        <f>(groupC[[#This Row],[Cost (USD)]]-MIN(groupC[Cost (USD)]))/(MAX(groupC[Cost (USD)])-MIN(groupC[Cost (USD)]))</f>
        <v>0.44991215008807944</v>
      </c>
      <c r="E3681">
        <f>(groupC[[#This Row],[Weight (lbs)]]-MIN(groupC[Weight (lbs)]))/(MAX(groupC[Weight (lbs)])-MIN(groupC[Weight (lbs)]))</f>
        <v>0.60162569288829126</v>
      </c>
      <c r="F3681">
        <f>IF(groupC[[#This Row],[normalized cost]]+groupC[[#This Row],[normalized weight]]&gt;1, 1, 0)</f>
        <v>1</v>
      </c>
    </row>
    <row r="3682" spans="1:6" x14ac:dyDescent="0.75">
      <c r="A3682">
        <v>21249.942910000002</v>
      </c>
      <c r="B3682">
        <v>56855.289120000001</v>
      </c>
      <c r="C3682">
        <v>0</v>
      </c>
      <c r="D3682">
        <f>(groupC[[#This Row],[Cost (USD)]]-MIN(groupC[Cost (USD)]))/(MAX(groupC[Cost (USD)])-MIN(groupC[Cost (USD)]))</f>
        <v>0.13567641408174874</v>
      </c>
      <c r="E3682">
        <f>(groupC[[#This Row],[Weight (lbs)]]-MIN(groupC[Weight (lbs)]))/(MAX(groupC[Weight (lbs)])-MIN(groupC[Weight (lbs)]))</f>
        <v>0.18135581217358804</v>
      </c>
      <c r="F3682">
        <f>IF(groupC[[#This Row],[normalized cost]]+groupC[[#This Row],[normalized weight]]&gt;1, 1, 0)</f>
        <v>0</v>
      </c>
    </row>
    <row r="3683" spans="1:6" x14ac:dyDescent="0.75">
      <c r="A3683">
        <v>21935.099890000001</v>
      </c>
      <c r="B3683">
        <v>58331.793579999998</v>
      </c>
      <c r="C3683">
        <v>0</v>
      </c>
      <c r="D3683">
        <f>(groupC[[#This Row],[Cost (USD)]]-MIN(groupC[Cost (USD)]))/(MAX(groupC[Cost (USD)])-MIN(groupC[Cost (USD)]))</f>
        <v>0.24358877744715302</v>
      </c>
      <c r="E3683">
        <f>(groupC[[#This Row],[Weight (lbs)]]-MIN(groupC[Weight (lbs)]))/(MAX(groupC[Weight (lbs)])-MIN(groupC[Weight (lbs)]))</f>
        <v>0.34338528167526661</v>
      </c>
      <c r="F3683">
        <f>IF(groupC[[#This Row],[normalized cost]]+groupC[[#This Row],[normalized weight]]&gt;1, 1, 0)</f>
        <v>0</v>
      </c>
    </row>
    <row r="3684" spans="1:6" x14ac:dyDescent="0.75">
      <c r="A3684">
        <v>23451.72293</v>
      </c>
      <c r="B3684">
        <v>57719.447260000001</v>
      </c>
      <c r="C3684">
        <v>0</v>
      </c>
      <c r="D3684">
        <f>(groupC[[#This Row],[Cost (USD)]]-MIN(groupC[Cost (USD)]))/(MAX(groupC[Cost (USD)])-MIN(groupC[Cost (USD)]))</f>
        <v>0.48245721396344443</v>
      </c>
      <c r="E3684">
        <f>(groupC[[#This Row],[Weight (lbs)]]-MIN(groupC[Weight (lbs)]))/(MAX(groupC[Weight (lbs)])-MIN(groupC[Weight (lbs)]))</f>
        <v>0.27618727986164199</v>
      </c>
      <c r="F3684">
        <f>IF(groupC[[#This Row],[normalized cost]]+groupC[[#This Row],[normalized weight]]&gt;1, 1, 0)</f>
        <v>0</v>
      </c>
    </row>
    <row r="3685" spans="1:6" x14ac:dyDescent="0.75">
      <c r="A3685">
        <v>23263.764330000002</v>
      </c>
      <c r="B3685">
        <v>59548.357459999999</v>
      </c>
      <c r="C3685">
        <v>0</v>
      </c>
      <c r="D3685">
        <f>(groupC[[#This Row],[Cost (USD)]]-MIN(groupC[Cost (USD)]))/(MAX(groupC[Cost (USD)])-MIN(groupC[Cost (USD)]))</f>
        <v>0.4528536963274532</v>
      </c>
      <c r="E3685">
        <f>(groupC[[#This Row],[Weight (lbs)]]-MIN(groupC[Weight (lbs)]))/(MAX(groupC[Weight (lbs)])-MIN(groupC[Weight (lbs)]))</f>
        <v>0.47688924690629919</v>
      </c>
      <c r="F3685">
        <f>IF(groupC[[#This Row],[normalized cost]]+groupC[[#This Row],[normalized weight]]&gt;1, 1, 0)</f>
        <v>0</v>
      </c>
    </row>
    <row r="3686" spans="1:6" x14ac:dyDescent="0.75">
      <c r="A3686">
        <v>22917.932100000002</v>
      </c>
      <c r="B3686">
        <v>57761.665869999997</v>
      </c>
      <c r="C3686">
        <v>0</v>
      </c>
      <c r="D3686">
        <f>(groupC[[#This Row],[Cost (USD)]]-MIN(groupC[Cost (USD)]))/(MAX(groupC[Cost (USD)])-MIN(groupC[Cost (USD)]))</f>
        <v>0.39838504993458124</v>
      </c>
      <c r="E3686">
        <f>(groupC[[#This Row],[Weight (lbs)]]-MIN(groupC[Weight (lbs)]))/(MAX(groupC[Weight (lbs)])-MIN(groupC[Weight (lbs)]))</f>
        <v>0.28082028922037949</v>
      </c>
      <c r="F3686">
        <f>IF(groupC[[#This Row],[normalized cost]]+groupC[[#This Row],[normalized weight]]&gt;1, 1, 0)</f>
        <v>0</v>
      </c>
    </row>
    <row r="3687" spans="1:6" x14ac:dyDescent="0.75">
      <c r="A3687">
        <v>24106.659790000002</v>
      </c>
      <c r="B3687">
        <v>60848.893109999997</v>
      </c>
      <c r="C3687">
        <v>0</v>
      </c>
      <c r="D3687">
        <f>(groupC[[#This Row],[Cost (USD)]]-MIN(groupC[Cost (USD)]))/(MAX(groupC[Cost (USD)])-MIN(groupC[Cost (USD)]))</f>
        <v>0.58560990229731658</v>
      </c>
      <c r="E3687">
        <f>(groupC[[#This Row],[Weight (lbs)]]-MIN(groupC[Weight (lbs)]))/(MAX(groupC[Weight (lbs)])-MIN(groupC[Weight (lbs)]))</f>
        <v>0.61960815304324435</v>
      </c>
      <c r="F3687">
        <f>IF(groupC[[#This Row],[normalized cost]]+groupC[[#This Row],[normalized weight]]&gt;1, 1, 0)</f>
        <v>1</v>
      </c>
    </row>
    <row r="3688" spans="1:6" x14ac:dyDescent="0.75">
      <c r="A3688">
        <v>22023.253540000002</v>
      </c>
      <c r="B3688">
        <v>59719.107349999998</v>
      </c>
      <c r="C3688">
        <v>0</v>
      </c>
      <c r="D3688">
        <f>(groupC[[#This Row],[Cost (USD)]]-MIN(groupC[Cost (USD)]))/(MAX(groupC[Cost (USD)])-MIN(groupC[Cost (USD)]))</f>
        <v>0.25747299520814948</v>
      </c>
      <c r="E3688">
        <f>(groupC[[#This Row],[Weight (lbs)]]-MIN(groupC[Weight (lbs)]))/(MAX(groupC[Weight (lbs)])-MIN(groupC[Weight (lbs)]))</f>
        <v>0.49562709351881123</v>
      </c>
      <c r="F3688">
        <f>IF(groupC[[#This Row],[normalized cost]]+groupC[[#This Row],[normalized weight]]&gt;1, 1, 0)</f>
        <v>0</v>
      </c>
    </row>
    <row r="3689" spans="1:6" x14ac:dyDescent="0.75">
      <c r="A3689">
        <v>21993.797350000001</v>
      </c>
      <c r="B3689">
        <v>58827.865360000003</v>
      </c>
      <c r="C3689">
        <v>0</v>
      </c>
      <c r="D3689">
        <f>(groupC[[#This Row],[Cost (USD)]]-MIN(groupC[Cost (USD)]))/(MAX(groupC[Cost (USD)])-MIN(groupC[Cost (USD)]))</f>
        <v>0.25283363930661507</v>
      </c>
      <c r="E3689">
        <f>(groupC[[#This Row],[Weight (lbs)]]-MIN(groupC[Weight (lbs)]))/(MAX(groupC[Weight (lbs)])-MIN(groupC[Weight (lbs)]))</f>
        <v>0.39782348320169786</v>
      </c>
      <c r="F3689">
        <f>IF(groupC[[#This Row],[normalized cost]]+groupC[[#This Row],[normalized weight]]&gt;1, 1, 0)</f>
        <v>0</v>
      </c>
    </row>
    <row r="3690" spans="1:6" x14ac:dyDescent="0.75">
      <c r="A3690">
        <v>24313.97366</v>
      </c>
      <c r="B3690">
        <v>59079.888630000001</v>
      </c>
      <c r="C3690">
        <v>0</v>
      </c>
      <c r="D3690">
        <f>(groupC[[#This Row],[Cost (USD)]]-MIN(groupC[Cost (USD)]))/(MAX(groupC[Cost (USD)])-MIN(groupC[Cost (USD)]))</f>
        <v>0.61826187888540884</v>
      </c>
      <c r="E3690">
        <f>(groupC[[#This Row],[Weight (lbs)]]-MIN(groupC[Weight (lbs)]))/(MAX(groupC[Weight (lbs)])-MIN(groupC[Weight (lbs)]))</f>
        <v>0.42548015329409844</v>
      </c>
      <c r="F3690">
        <f>IF(groupC[[#This Row],[normalized cost]]+groupC[[#This Row],[normalized weight]]&gt;1, 1, 0)</f>
        <v>1</v>
      </c>
    </row>
    <row r="3691" spans="1:6" x14ac:dyDescent="0.75">
      <c r="A3691">
        <v>23516.515189999998</v>
      </c>
      <c r="B3691">
        <v>59852.045550000003</v>
      </c>
      <c r="C3691">
        <v>0</v>
      </c>
      <c r="D3691">
        <f>(groupC[[#This Row],[Cost (USD)]]-MIN(groupC[Cost (USD)]))/(MAX(groupC[Cost (USD)])-MIN(groupC[Cost (USD)]))</f>
        <v>0.49266200805951504</v>
      </c>
      <c r="E3691">
        <f>(groupC[[#This Row],[Weight (lbs)]]-MIN(groupC[Weight (lbs)]))/(MAX(groupC[Weight (lbs)])-MIN(groupC[Weight (lbs)]))</f>
        <v>0.51021553981616186</v>
      </c>
      <c r="F3691">
        <f>IF(groupC[[#This Row],[normalized cost]]+groupC[[#This Row],[normalized weight]]&gt;1, 1, 0)</f>
        <v>1</v>
      </c>
    </row>
    <row r="3692" spans="1:6" x14ac:dyDescent="0.75">
      <c r="A3692">
        <v>22980.942510000001</v>
      </c>
      <c r="B3692">
        <v>57804.37732</v>
      </c>
      <c r="C3692">
        <v>0</v>
      </c>
      <c r="D3692">
        <f>(groupC[[#This Row],[Cost (USD)]]-MIN(groupC[Cost (USD)]))/(MAX(groupC[Cost (USD)])-MIN(groupC[Cost (USD)]))</f>
        <v>0.40830920229412221</v>
      </c>
      <c r="E3692">
        <f>(groupC[[#This Row],[Weight (lbs)]]-MIN(groupC[Weight (lbs)]))/(MAX(groupC[Weight (lbs)])-MIN(groupC[Weight (lbs)]))</f>
        <v>0.28550738212976895</v>
      </c>
      <c r="F3692">
        <f>IF(groupC[[#This Row],[normalized cost]]+groupC[[#This Row],[normalized weight]]&gt;1, 1, 0)</f>
        <v>0</v>
      </c>
    </row>
    <row r="3693" spans="1:6" x14ac:dyDescent="0.75">
      <c r="A3693">
        <v>23270.972389999999</v>
      </c>
      <c r="B3693">
        <v>58833.570849999996</v>
      </c>
      <c r="C3693">
        <v>0</v>
      </c>
      <c r="D3693">
        <f>(groupC[[#This Row],[Cost (USD)]]-MIN(groupC[Cost (USD)]))/(MAX(groupC[Cost (USD)])-MIN(groupC[Cost (USD)]))</f>
        <v>0.45398896723993715</v>
      </c>
      <c r="E3693">
        <f>(groupC[[#This Row],[Weight (lbs)]]-MIN(groupC[Weight (lbs)]))/(MAX(groupC[Weight (lbs)])-MIN(groupC[Weight (lbs)]))</f>
        <v>0.39844959544381464</v>
      </c>
      <c r="F3693">
        <f>IF(groupC[[#This Row],[normalized cost]]+groupC[[#This Row],[normalized weight]]&gt;1, 1, 0)</f>
        <v>0</v>
      </c>
    </row>
    <row r="3694" spans="1:6" x14ac:dyDescent="0.75">
      <c r="A3694">
        <v>23637.911100000001</v>
      </c>
      <c r="B3694">
        <v>60323.902069999996</v>
      </c>
      <c r="C3694">
        <v>0</v>
      </c>
      <c r="D3694">
        <f>(groupC[[#This Row],[Cost (USD)]]-MIN(groupC[Cost (USD)]))/(MAX(groupC[Cost (USD)])-MIN(groupC[Cost (USD)]))</f>
        <v>0.51178188851522355</v>
      </c>
      <c r="E3694">
        <f>(groupC[[#This Row],[Weight (lbs)]]-MIN(groupC[Weight (lbs)]))/(MAX(groupC[Weight (lbs)])-MIN(groupC[Weight (lbs)]))</f>
        <v>0.56199639364203346</v>
      </c>
      <c r="F3694">
        <f>IF(groupC[[#This Row],[normalized cost]]+groupC[[#This Row],[normalized weight]]&gt;1, 1, 0)</f>
        <v>1</v>
      </c>
    </row>
    <row r="3695" spans="1:6" x14ac:dyDescent="0.75">
      <c r="A3695">
        <v>22623.250250000001</v>
      </c>
      <c r="B3695">
        <v>59351.704400000002</v>
      </c>
      <c r="C3695">
        <v>0</v>
      </c>
      <c r="D3695">
        <f>(groupC[[#This Row],[Cost (USD)]]-MIN(groupC[Cost (USD)]))/(MAX(groupC[Cost (USD)])-MIN(groupC[Cost (USD)]))</f>
        <v>0.35197259876990117</v>
      </c>
      <c r="E3695">
        <f>(groupC[[#This Row],[Weight (lbs)]]-MIN(groupC[Weight (lbs)]))/(MAX(groupC[Weight (lbs)])-MIN(groupC[Weight (lbs)]))</f>
        <v>0.45530882378473181</v>
      </c>
      <c r="F3695">
        <f>IF(groupC[[#This Row],[normalized cost]]+groupC[[#This Row],[normalized weight]]&gt;1, 1, 0)</f>
        <v>0</v>
      </c>
    </row>
    <row r="3696" spans="1:6" x14ac:dyDescent="0.75">
      <c r="A3696">
        <v>22157.793320000001</v>
      </c>
      <c r="B3696">
        <v>58815.365669999999</v>
      </c>
      <c r="C3696">
        <v>0</v>
      </c>
      <c r="D3696">
        <f>(groupC[[#This Row],[Cost (USD)]]-MIN(groupC[Cost (USD)]))/(MAX(groupC[Cost (USD)])-MIN(groupC[Cost (USD)]))</f>
        <v>0.27866303785569202</v>
      </c>
      <c r="E3696">
        <f>(groupC[[#This Row],[Weight (lbs)]]-MIN(groupC[Weight (lbs)]))/(MAX(groupC[Weight (lbs)])-MIN(groupC[Weight (lbs)]))</f>
        <v>0.39645178525258629</v>
      </c>
      <c r="F3696">
        <f>IF(groupC[[#This Row],[normalized cost]]+groupC[[#This Row],[normalized weight]]&gt;1, 1, 0)</f>
        <v>0</v>
      </c>
    </row>
    <row r="3697" spans="1:6" x14ac:dyDescent="0.75">
      <c r="A3697">
        <v>23445.263910000001</v>
      </c>
      <c r="B3697">
        <v>58788.409979999997</v>
      </c>
      <c r="C3697">
        <v>0</v>
      </c>
      <c r="D3697">
        <f>(groupC[[#This Row],[Cost (USD)]]-MIN(groupC[Cost (USD)]))/(MAX(groupC[Cost (USD)])-MIN(groupC[Cost (USD)]))</f>
        <v>0.48143991700293731</v>
      </c>
      <c r="E3697">
        <f>(groupC[[#This Row],[Weight (lbs)]]-MIN(groupC[Weight (lbs)]))/(MAX(groupC[Weight (lbs)])-MIN(groupC[Weight (lbs)]))</f>
        <v>0.39349370671704825</v>
      </c>
      <c r="F3697">
        <f>IF(groupC[[#This Row],[normalized cost]]+groupC[[#This Row],[normalized weight]]&gt;1, 1, 0)</f>
        <v>0</v>
      </c>
    </row>
    <row r="3698" spans="1:6" x14ac:dyDescent="0.75">
      <c r="A3698">
        <v>24047.917740000001</v>
      </c>
      <c r="B3698">
        <v>59587.187449999998</v>
      </c>
      <c r="C3698">
        <v>0</v>
      </c>
      <c r="D3698">
        <f>(groupC[[#This Row],[Cost (USD)]]-MIN(groupC[Cost (USD)]))/(MAX(groupC[Cost (USD)])-MIN(groupC[Cost (USD)]))</f>
        <v>0.57635801750380722</v>
      </c>
      <c r="E3698">
        <f>(groupC[[#This Row],[Weight (lbs)]]-MIN(groupC[Weight (lbs)]))/(MAX(groupC[Weight (lbs)])-MIN(groupC[Weight (lbs)]))</f>
        <v>0.48115039399450726</v>
      </c>
      <c r="F3698">
        <f>IF(groupC[[#This Row],[normalized cost]]+groupC[[#This Row],[normalized weight]]&gt;1, 1, 0)</f>
        <v>1</v>
      </c>
    </row>
    <row r="3699" spans="1:6" x14ac:dyDescent="0.75">
      <c r="A3699">
        <v>23193.212630000002</v>
      </c>
      <c r="B3699">
        <v>61818.379050000003</v>
      </c>
      <c r="C3699">
        <v>0</v>
      </c>
      <c r="D3699">
        <f>(groupC[[#This Row],[Cost (USD)]]-MIN(groupC[Cost (USD)]))/(MAX(groupC[Cost (USD)])-MIN(groupC[Cost (USD)]))</f>
        <v>0.44174178926281676</v>
      </c>
      <c r="E3699">
        <f>(groupC[[#This Row],[Weight (lbs)]]-MIN(groupC[Weight (lbs)]))/(MAX(groupC[Weight (lbs)])-MIN(groupC[Weight (lbs)]))</f>
        <v>0.72599814156216658</v>
      </c>
      <c r="F3699">
        <f>IF(groupC[[#This Row],[normalized cost]]+groupC[[#This Row],[normalized weight]]&gt;1, 1, 0)</f>
        <v>1</v>
      </c>
    </row>
    <row r="3700" spans="1:6" x14ac:dyDescent="0.75">
      <c r="A3700">
        <v>22576.581539999999</v>
      </c>
      <c r="B3700">
        <v>56729.82733</v>
      </c>
      <c r="C3700">
        <v>0</v>
      </c>
      <c r="D3700">
        <f>(groupC[[#This Row],[Cost (USD)]]-MIN(groupC[Cost (USD)]))/(MAX(groupC[Cost (USD)])-MIN(groupC[Cost (USD)]))</f>
        <v>0.34462226747602037</v>
      </c>
      <c r="E3700">
        <f>(groupC[[#This Row],[Weight (lbs)]]-MIN(groupC[Weight (lbs)]))/(MAX(groupC[Weight (lbs)])-MIN(groupC[Weight (lbs)]))</f>
        <v>0.16758781632450592</v>
      </c>
      <c r="F3700">
        <f>IF(groupC[[#This Row],[normalized cost]]+groupC[[#This Row],[normalized weight]]&gt;1, 1, 0)</f>
        <v>0</v>
      </c>
    </row>
    <row r="3701" spans="1:6" x14ac:dyDescent="0.75">
      <c r="A3701">
        <v>22054.329959999999</v>
      </c>
      <c r="B3701">
        <v>57856.347130000002</v>
      </c>
      <c r="C3701">
        <v>0</v>
      </c>
      <c r="D3701">
        <f>(groupC[[#This Row],[Cost (USD)]]-MIN(groupC[Cost (USD)]))/(MAX(groupC[Cost (USD)])-MIN(groupC[Cost (USD)]))</f>
        <v>0.26236753766342102</v>
      </c>
      <c r="E3701">
        <f>(groupC[[#This Row],[Weight (lbs)]]-MIN(groupC[Weight (lbs)]))/(MAX(groupC[Weight (lbs)])-MIN(groupC[Weight (lbs)]))</f>
        <v>0.29121047410986595</v>
      </c>
      <c r="F3701">
        <f>IF(groupC[[#This Row],[normalized cost]]+groupC[[#This Row],[normalized weight]]&gt;1, 1, 0)</f>
        <v>0</v>
      </c>
    </row>
    <row r="3702" spans="1:6" x14ac:dyDescent="0.75">
      <c r="A3702">
        <v>22815.562519999999</v>
      </c>
      <c r="B3702">
        <v>56790.881679999999</v>
      </c>
      <c r="C3702">
        <v>0</v>
      </c>
      <c r="D3702">
        <f>(groupC[[#This Row],[Cost (USD)]]-MIN(groupC[Cost (USD)]))/(MAX(groupC[Cost (USD)])-MIN(groupC[Cost (USD)]))</f>
        <v>0.38226182031423339</v>
      </c>
      <c r="E3702">
        <f>(groupC[[#This Row],[Weight (lbs)]]-MIN(groupC[Weight (lbs)]))/(MAX(groupC[Weight (lbs)])-MIN(groupC[Weight (lbs)]))</f>
        <v>0.17428783261925493</v>
      </c>
      <c r="F3702">
        <f>IF(groupC[[#This Row],[normalized cost]]+groupC[[#This Row],[normalized weight]]&gt;1, 1, 0)</f>
        <v>0</v>
      </c>
    </row>
    <row r="3703" spans="1:6" x14ac:dyDescent="0.75">
      <c r="A3703">
        <v>23585.397089999999</v>
      </c>
      <c r="B3703">
        <v>59742.389790000001</v>
      </c>
      <c r="C3703">
        <v>0</v>
      </c>
      <c r="D3703">
        <f>(groupC[[#This Row],[Cost (USD)]]-MIN(groupC[Cost (USD)]))/(MAX(groupC[Cost (USD)])-MIN(groupC[Cost (USD)]))</f>
        <v>0.50351092128535635</v>
      </c>
      <c r="E3703">
        <f>(groupC[[#This Row],[Weight (lbs)]]-MIN(groupC[Weight (lbs)]))/(MAX(groupC[Weight (lbs)])-MIN(groupC[Weight (lbs)]))</f>
        <v>0.49818207489821398</v>
      </c>
      <c r="F3703">
        <f>IF(groupC[[#This Row],[normalized cost]]+groupC[[#This Row],[normalized weight]]&gt;1, 1, 0)</f>
        <v>1</v>
      </c>
    </row>
    <row r="3704" spans="1:6" x14ac:dyDescent="0.75">
      <c r="A3704">
        <v>22860.60428</v>
      </c>
      <c r="B3704">
        <v>58635.157899999998</v>
      </c>
      <c r="C3704">
        <v>0</v>
      </c>
      <c r="D3704">
        <f>(groupC[[#This Row],[Cost (USD)]]-MIN(groupC[Cost (USD)]))/(MAX(groupC[Cost (USD)])-MIN(groupC[Cost (USD)]))</f>
        <v>0.38935590665301278</v>
      </c>
      <c r="E3704">
        <f>(groupC[[#This Row],[Weight (lbs)]]-MIN(groupC[Weight (lbs)]))/(MAX(groupC[Weight (lbs)])-MIN(groupC[Weight (lbs)]))</f>
        <v>0.37667604453238507</v>
      </c>
      <c r="F3704">
        <f>IF(groupC[[#This Row],[normalized cost]]+groupC[[#This Row],[normalized weight]]&gt;1, 1, 0)</f>
        <v>0</v>
      </c>
    </row>
    <row r="3705" spans="1:6" x14ac:dyDescent="0.75">
      <c r="A3705">
        <v>23479.069319999999</v>
      </c>
      <c r="B3705">
        <v>58663.650900000001</v>
      </c>
      <c r="C3705">
        <v>0</v>
      </c>
      <c r="D3705">
        <f>(groupC[[#This Row],[Cost (USD)]]-MIN(groupC[Cost (USD)]))/(MAX(groupC[Cost (USD)])-MIN(groupC[Cost (USD)]))</f>
        <v>0.48676427593690913</v>
      </c>
      <c r="E3705">
        <f>(groupC[[#This Row],[Weight (lbs)]]-MIN(groupC[Weight (lbs)]))/(MAX(groupC[Weight (lbs)])-MIN(groupC[Weight (lbs)]))</f>
        <v>0.37980282524966896</v>
      </c>
      <c r="F3705">
        <f>IF(groupC[[#This Row],[normalized cost]]+groupC[[#This Row],[normalized weight]]&gt;1, 1, 0)</f>
        <v>0</v>
      </c>
    </row>
    <row r="3706" spans="1:6" x14ac:dyDescent="0.75">
      <c r="A3706">
        <v>24188.82027</v>
      </c>
      <c r="B3706">
        <v>59439.127189999999</v>
      </c>
      <c r="C3706">
        <v>0</v>
      </c>
      <c r="D3706">
        <f>(groupC[[#This Row],[Cost (USD)]]-MIN(groupC[Cost (USD)]))/(MAX(groupC[Cost (USD)])-MIN(groupC[Cost (USD)]))</f>
        <v>0.59855019456732439</v>
      </c>
      <c r="E3706">
        <f>(groupC[[#This Row],[Weight (lbs)]]-MIN(groupC[Weight (lbs)]))/(MAX(groupC[Weight (lbs)])-MIN(groupC[Weight (lbs)]))</f>
        <v>0.46490247464715873</v>
      </c>
      <c r="F3706">
        <f>IF(groupC[[#This Row],[normalized cost]]+groupC[[#This Row],[normalized weight]]&gt;1, 1, 0)</f>
        <v>1</v>
      </c>
    </row>
    <row r="3707" spans="1:6" x14ac:dyDescent="0.75">
      <c r="A3707">
        <v>23295.893749999999</v>
      </c>
      <c r="B3707">
        <v>59478.323779999999</v>
      </c>
      <c r="C3707">
        <v>0</v>
      </c>
      <c r="D3707">
        <f>(groupC[[#This Row],[Cost (USD)]]-MIN(groupC[Cost (USD)]))/(MAX(groupC[Cost (USD)])-MIN(groupC[Cost (USD)]))</f>
        <v>0.45791408649637394</v>
      </c>
      <c r="E3707">
        <f>(groupC[[#This Row],[Weight (lbs)]]-MIN(groupC[Weight (lbs)]))/(MAX(groupC[Weight (lbs)])-MIN(groupC[Weight (lbs)]))</f>
        <v>0.46920385189052632</v>
      </c>
      <c r="F3707">
        <f>IF(groupC[[#This Row],[normalized cost]]+groupC[[#This Row],[normalized weight]]&gt;1, 1, 0)</f>
        <v>0</v>
      </c>
    </row>
    <row r="3708" spans="1:6" x14ac:dyDescent="0.75">
      <c r="A3708">
        <v>23586.49814</v>
      </c>
      <c r="B3708">
        <v>58499.61335</v>
      </c>
      <c r="C3708">
        <v>0</v>
      </c>
      <c r="D3708">
        <f>(groupC[[#This Row],[Cost (USD)]]-MIN(groupC[Cost (USD)]))/(MAX(groupC[Cost (USD)])-MIN(groupC[Cost (USD)]))</f>
        <v>0.5036843368837548</v>
      </c>
      <c r="E3708">
        <f>(groupC[[#This Row],[Weight (lbs)]]-MIN(groupC[Weight (lbs)]))/(MAX(groupC[Weight (lbs)])-MIN(groupC[Weight (lbs)]))</f>
        <v>0.36180158114583788</v>
      </c>
      <c r="F3708">
        <f>IF(groupC[[#This Row],[normalized cost]]+groupC[[#This Row],[normalized weight]]&gt;1, 1, 0)</f>
        <v>0</v>
      </c>
    </row>
    <row r="3709" spans="1:6" x14ac:dyDescent="0.75">
      <c r="A3709">
        <v>23125.965080000002</v>
      </c>
      <c r="B3709">
        <v>59415.312209999996</v>
      </c>
      <c r="C3709">
        <v>0</v>
      </c>
      <c r="D3709">
        <f>(groupC[[#This Row],[Cost (USD)]]-MIN(groupC[Cost (USD)]))/(MAX(groupC[Cost (USD)])-MIN(groupC[Cost (USD)]))</f>
        <v>0.43115028649357806</v>
      </c>
      <c r="E3709">
        <f>(groupC[[#This Row],[Weight (lbs)]]-MIN(groupC[Weight (lbs)]))/(MAX(groupC[Weight (lbs)])-MIN(groupC[Weight (lbs)]))</f>
        <v>0.46228905309637414</v>
      </c>
      <c r="F3709">
        <f>IF(groupC[[#This Row],[normalized cost]]+groupC[[#This Row],[normalized weight]]&gt;1, 1, 0)</f>
        <v>0</v>
      </c>
    </row>
    <row r="3710" spans="1:6" x14ac:dyDescent="0.75">
      <c r="A3710">
        <v>22685.851719999999</v>
      </c>
      <c r="B3710">
        <v>58755.37945</v>
      </c>
      <c r="C3710">
        <v>0</v>
      </c>
      <c r="D3710">
        <f>(groupC[[#This Row],[Cost (USD)]]-MIN(groupC[Cost (USD)]))/(MAX(groupC[Cost (USD)])-MIN(groupC[Cost (USD)]))</f>
        <v>0.36183234299646982</v>
      </c>
      <c r="E3710">
        <f>(groupC[[#This Row],[Weight (lbs)]]-MIN(groupC[Weight (lbs)]))/(MAX(groupC[Weight (lbs)])-MIN(groupC[Weight (lbs)]))</f>
        <v>0.38986898400320108</v>
      </c>
      <c r="F3710">
        <f>IF(groupC[[#This Row],[normalized cost]]+groupC[[#This Row],[normalized weight]]&gt;1, 1, 0)</f>
        <v>0</v>
      </c>
    </row>
    <row r="3711" spans="1:6" x14ac:dyDescent="0.75">
      <c r="A3711">
        <v>22394.466179999999</v>
      </c>
      <c r="B3711">
        <v>60252.678059999998</v>
      </c>
      <c r="C3711">
        <v>0</v>
      </c>
      <c r="D3711">
        <f>(groupC[[#This Row],[Cost (USD)]]-MIN(groupC[Cost (USD)]))/(MAX(groupC[Cost (USD)])-MIN(groupC[Cost (USD)]))</f>
        <v>0.31593906132559718</v>
      </c>
      <c r="E3711">
        <f>(groupC[[#This Row],[Weight (lbs)]]-MIN(groupC[Weight (lbs)]))/(MAX(groupC[Weight (lbs)])-MIN(groupC[Weight (lbs)]))</f>
        <v>0.55418037352917715</v>
      </c>
      <c r="F3711">
        <f>IF(groupC[[#This Row],[normalized cost]]+groupC[[#This Row],[normalized weight]]&gt;1, 1, 0)</f>
        <v>0</v>
      </c>
    </row>
    <row r="3712" spans="1:6" x14ac:dyDescent="0.75">
      <c r="A3712">
        <v>22691.061180000001</v>
      </c>
      <c r="B3712">
        <v>56562.707459999998</v>
      </c>
      <c r="C3712">
        <v>0</v>
      </c>
      <c r="D3712">
        <f>(groupC[[#This Row],[Cost (USD)]]-MIN(groupC[Cost (USD)]))/(MAX(groupC[Cost (USD)])-MIN(groupC[Cost (USD)]))</f>
        <v>0.36265283400344717</v>
      </c>
      <c r="E3712">
        <f>(groupC[[#This Row],[Weight (lbs)]]-MIN(groupC[Weight (lbs)]))/(MAX(groupC[Weight (lbs)])-MIN(groupC[Weight (lbs)]))</f>
        <v>0.14924832287029047</v>
      </c>
      <c r="F3712">
        <f>IF(groupC[[#This Row],[normalized cost]]+groupC[[#This Row],[normalized weight]]&gt;1, 1, 0)</f>
        <v>0</v>
      </c>
    </row>
    <row r="3713" spans="1:6" x14ac:dyDescent="0.75">
      <c r="A3713">
        <v>23735.500199999999</v>
      </c>
      <c r="B3713">
        <v>58359.183669999999</v>
      </c>
      <c r="C3713">
        <v>0</v>
      </c>
      <c r="D3713">
        <f>(groupC[[#This Row],[Cost (USD)]]-MIN(groupC[Cost (USD)]))/(MAX(groupC[Cost (USD)])-MIN(groupC[Cost (USD)]))</f>
        <v>0.52715219156563176</v>
      </c>
      <c r="E3713">
        <f>(groupC[[#This Row],[Weight (lbs)]]-MIN(groupC[Weight (lbs)]))/(MAX(groupC[Weight (lbs)])-MIN(groupC[Weight (lbs)]))</f>
        <v>0.34639103064015858</v>
      </c>
      <c r="F3713">
        <f>IF(groupC[[#This Row],[normalized cost]]+groupC[[#This Row],[normalized weight]]&gt;1, 1, 0)</f>
        <v>0</v>
      </c>
    </row>
    <row r="3714" spans="1:6" x14ac:dyDescent="0.75">
      <c r="A3714">
        <v>22386.450430000001</v>
      </c>
      <c r="B3714">
        <v>58920.094279999998</v>
      </c>
      <c r="C3714">
        <v>0</v>
      </c>
      <c r="D3714">
        <f>(groupC[[#This Row],[Cost (USD)]]-MIN(groupC[Cost (USD)]))/(MAX(groupC[Cost (USD)])-MIN(groupC[Cost (USD)]))</f>
        <v>0.31467657907423618</v>
      </c>
      <c r="E3714">
        <f>(groupC[[#This Row],[Weight (lbs)]]-MIN(groupC[Weight (lbs)]))/(MAX(groupC[Weight (lbs)])-MIN(groupC[Weight (lbs)]))</f>
        <v>0.40794455183721817</v>
      </c>
      <c r="F3714">
        <f>IF(groupC[[#This Row],[normalized cost]]+groupC[[#This Row],[normalized weight]]&gt;1, 1, 0)</f>
        <v>0</v>
      </c>
    </row>
    <row r="3715" spans="1:6" x14ac:dyDescent="0.75">
      <c r="A3715">
        <v>23071.44541</v>
      </c>
      <c r="B3715">
        <v>60019.756809999999</v>
      </c>
      <c r="C3715">
        <v>0</v>
      </c>
      <c r="D3715">
        <f>(groupC[[#This Row],[Cost (USD)]]-MIN(groupC[Cost (USD)]))/(MAX(groupC[Cost (USD)])-MIN(groupC[Cost (USD)]))</f>
        <v>0.42256342740677127</v>
      </c>
      <c r="E3715">
        <f>(groupC[[#This Row],[Weight (lbs)]]-MIN(groupC[Weight (lbs)]))/(MAX(groupC[Weight (lbs)])-MIN(groupC[Weight (lbs)]))</f>
        <v>0.52861993155586418</v>
      </c>
      <c r="F3715">
        <f>IF(groupC[[#This Row],[normalized cost]]+groupC[[#This Row],[normalized weight]]&gt;1, 1, 0)</f>
        <v>0</v>
      </c>
    </row>
    <row r="3716" spans="1:6" x14ac:dyDescent="0.75">
      <c r="A3716">
        <v>24091.792109999999</v>
      </c>
      <c r="B3716">
        <v>59751.773959999999</v>
      </c>
      <c r="C3716">
        <v>0</v>
      </c>
      <c r="D3716">
        <f>(groupC[[#This Row],[Cost (USD)]]-MIN(groupC[Cost (USD)]))/(MAX(groupC[Cost (USD)])-MIN(groupC[Cost (USD)]))</f>
        <v>0.58326823968072783</v>
      </c>
      <c r="E3716">
        <f>(groupC[[#This Row],[Weight (lbs)]]-MIN(groupC[Weight (lbs)]))/(MAX(groupC[Weight (lbs)])-MIN(groupC[Weight (lbs)]))</f>
        <v>0.49921188017683343</v>
      </c>
      <c r="F3716">
        <f>IF(groupC[[#This Row],[normalized cost]]+groupC[[#This Row],[normalized weight]]&gt;1, 1, 0)</f>
        <v>1</v>
      </c>
    </row>
    <row r="3717" spans="1:6" x14ac:dyDescent="0.75">
      <c r="A3717">
        <v>24129.194080000001</v>
      </c>
      <c r="B3717">
        <v>56723.398090000002</v>
      </c>
      <c r="C3717">
        <v>0</v>
      </c>
      <c r="D3717">
        <f>(groupC[[#This Row],[Cost (USD)]]-MIN(groupC[Cost (USD)]))/(MAX(groupC[Cost (USD)])-MIN(groupC[Cost (USD)]))</f>
        <v>0.5891590575444271</v>
      </c>
      <c r="E3717">
        <f>(groupC[[#This Row],[Weight (lbs)]]-MIN(groupC[Weight (lbs)]))/(MAX(groupC[Weight (lbs)])-MIN(groupC[Weight (lbs)]))</f>
        <v>0.16688228080143774</v>
      </c>
      <c r="F3717">
        <f>IF(groupC[[#This Row],[normalized cost]]+groupC[[#This Row],[normalized weight]]&gt;1, 1, 0)</f>
        <v>0</v>
      </c>
    </row>
    <row r="3718" spans="1:6" x14ac:dyDescent="0.75">
      <c r="A3718">
        <v>22696.11837</v>
      </c>
      <c r="B3718">
        <v>59021.007279999998</v>
      </c>
      <c r="C3718">
        <v>0</v>
      </c>
      <c r="D3718">
        <f>(groupC[[#This Row],[Cost (USD)]]-MIN(groupC[Cost (USD)]))/(MAX(groupC[Cost (USD)])-MIN(groupC[Cost (USD)]))</f>
        <v>0.3634493424545292</v>
      </c>
      <c r="E3718">
        <f>(groupC[[#This Row],[Weight (lbs)]]-MIN(groupC[Weight (lbs)]))/(MAX(groupC[Weight (lbs)])-MIN(groupC[Weight (lbs)]))</f>
        <v>0.41901859888467713</v>
      </c>
      <c r="F3718">
        <f>IF(groupC[[#This Row],[normalized cost]]+groupC[[#This Row],[normalized weight]]&gt;1, 1, 0)</f>
        <v>0</v>
      </c>
    </row>
    <row r="3719" spans="1:6" x14ac:dyDescent="0.75">
      <c r="A3719">
        <v>22847.688859999998</v>
      </c>
      <c r="B3719">
        <v>59411.595260000002</v>
      </c>
      <c r="C3719">
        <v>0</v>
      </c>
      <c r="D3719">
        <f>(groupC[[#This Row],[Cost (USD)]]-MIN(groupC[Cost (USD)]))/(MAX(groupC[Cost (USD)])-MIN(groupC[Cost (USD)]))</f>
        <v>0.3873217253825294</v>
      </c>
      <c r="E3719">
        <f>(groupC[[#This Row],[Weight (lbs)]]-MIN(groupC[Weight (lbs)]))/(MAX(groupC[Weight (lbs)])-MIN(groupC[Weight (lbs)]))</f>
        <v>0.4618811603652791</v>
      </c>
      <c r="F3719">
        <f>IF(groupC[[#This Row],[normalized cost]]+groupC[[#This Row],[normalized weight]]&gt;1, 1, 0)</f>
        <v>0</v>
      </c>
    </row>
    <row r="3720" spans="1:6" x14ac:dyDescent="0.75">
      <c r="A3720">
        <v>22294.736529999998</v>
      </c>
      <c r="B3720">
        <v>59492.173750000002</v>
      </c>
      <c r="C3720">
        <v>0</v>
      </c>
      <c r="D3720">
        <f>(groupC[[#This Row],[Cost (USD)]]-MIN(groupC[Cost (USD)]))/(MAX(groupC[Cost (USD)])-MIN(groupC[Cost (USD)]))</f>
        <v>0.30023162121587993</v>
      </c>
      <c r="E3720">
        <f>(groupC[[#This Row],[Weight (lbs)]]-MIN(groupC[Weight (lbs)]))/(MAX(groupC[Weight (lbs)])-MIN(groupC[Weight (lbs)]))</f>
        <v>0.47072372761898473</v>
      </c>
      <c r="F3720">
        <f>IF(groupC[[#This Row],[normalized cost]]+groupC[[#This Row],[normalized weight]]&gt;1, 1, 0)</f>
        <v>0</v>
      </c>
    </row>
    <row r="3721" spans="1:6" x14ac:dyDescent="0.75">
      <c r="A3721">
        <v>23728.733800000002</v>
      </c>
      <c r="B3721">
        <v>59017.589780000002</v>
      </c>
      <c r="C3721">
        <v>0</v>
      </c>
      <c r="D3721">
        <f>(groupC[[#This Row],[Cost (USD)]]-MIN(groupC[Cost (USD)]))/(MAX(groupC[Cost (USD)])-MIN(groupC[Cost (USD)]))</f>
        <v>0.52608648219275878</v>
      </c>
      <c r="E3721">
        <f>(groupC[[#This Row],[Weight (lbs)]]-MIN(groupC[Weight (lbs)]))/(MAX(groupC[Weight (lbs)])-MIN(groupC[Weight (lbs)]))</f>
        <v>0.41864356736460889</v>
      </c>
      <c r="F3721">
        <f>IF(groupC[[#This Row],[normalized cost]]+groupC[[#This Row],[normalized weight]]&gt;1, 1, 0)</f>
        <v>0</v>
      </c>
    </row>
    <row r="3722" spans="1:6" x14ac:dyDescent="0.75">
      <c r="A3722">
        <v>23595.529259999999</v>
      </c>
      <c r="B3722">
        <v>59570.617960000003</v>
      </c>
      <c r="C3722">
        <v>0</v>
      </c>
      <c r="D3722">
        <f>(groupC[[#This Row],[Cost (USD)]]-MIN(groupC[Cost (USD)]))/(MAX(groupC[Cost (USD)])-MIN(groupC[Cost (USD)]))</f>
        <v>0.50510674011613022</v>
      </c>
      <c r="E3722">
        <f>(groupC[[#This Row],[Weight (lbs)]]-MIN(groupC[Weight (lbs)]))/(MAX(groupC[Weight (lbs)])-MIN(groupC[Weight (lbs)]))</f>
        <v>0.47933208206430661</v>
      </c>
      <c r="F3722">
        <f>IF(groupC[[#This Row],[normalized cost]]+groupC[[#This Row],[normalized weight]]&gt;1, 1, 0)</f>
        <v>0</v>
      </c>
    </row>
    <row r="3723" spans="1:6" x14ac:dyDescent="0.75">
      <c r="A3723">
        <v>23279.15696</v>
      </c>
      <c r="B3723">
        <v>58978.631719999998</v>
      </c>
      <c r="C3723">
        <v>0</v>
      </c>
      <c r="D3723">
        <f>(groupC[[#This Row],[Cost (USD)]]-MIN(groupC[Cost (USD)]))/(MAX(groupC[Cost (USD)])-MIN(groupC[Cost (USD)]))</f>
        <v>0.45527803867555139</v>
      </c>
      <c r="E3723">
        <f>(groupC[[#This Row],[Weight (lbs)]]-MIN(groupC[Weight (lbs)]))/(MAX(groupC[Weight (lbs)])-MIN(groupC[Weight (lbs)]))</f>
        <v>0.41436836605934818</v>
      </c>
      <c r="F3723">
        <f>IF(groupC[[#This Row],[normalized cost]]+groupC[[#This Row],[normalized weight]]&gt;1, 1, 0)</f>
        <v>0</v>
      </c>
    </row>
    <row r="3724" spans="1:6" x14ac:dyDescent="0.75">
      <c r="A3724">
        <v>23072.985909999999</v>
      </c>
      <c r="B3724">
        <v>60691.436289999998</v>
      </c>
      <c r="C3724">
        <v>0</v>
      </c>
      <c r="D3724">
        <f>(groupC[[#This Row],[Cost (USD)]]-MIN(groupC[Cost (USD)]))/(MAX(groupC[Cost (USD)])-MIN(groupC[Cost (USD)]))</f>
        <v>0.422806056469332</v>
      </c>
      <c r="E3724">
        <f>(groupC[[#This Row],[Weight (lbs)]]-MIN(groupC[Weight (lbs)]))/(MAX(groupC[Weight (lbs)])-MIN(groupC[Weight (lbs)]))</f>
        <v>0.60232906875654924</v>
      </c>
      <c r="F3724">
        <f>IF(groupC[[#This Row],[normalized cost]]+groupC[[#This Row],[normalized weight]]&gt;1, 1, 0)</f>
        <v>1</v>
      </c>
    </row>
    <row r="3725" spans="1:6" x14ac:dyDescent="0.75">
      <c r="A3725">
        <v>23089.537339999999</v>
      </c>
      <c r="B3725">
        <v>57230.425360000001</v>
      </c>
      <c r="C3725">
        <v>0</v>
      </c>
      <c r="D3725">
        <f>(groupC[[#This Row],[Cost (USD)]]-MIN(groupC[Cost (USD)]))/(MAX(groupC[Cost (USD)])-MIN(groupC[Cost (USD)]))</f>
        <v>0.42541291005254589</v>
      </c>
      <c r="E3725">
        <f>(groupC[[#This Row],[Weight (lbs)]]-MIN(groupC[Weight (lbs)]))/(MAX(groupC[Weight (lbs)])-MIN(groupC[Weight (lbs)]))</f>
        <v>0.22252272199657258</v>
      </c>
      <c r="F3725">
        <f>IF(groupC[[#This Row],[normalized cost]]+groupC[[#This Row],[normalized weight]]&gt;1, 1, 0)</f>
        <v>0</v>
      </c>
    </row>
    <row r="3726" spans="1:6" x14ac:dyDescent="0.75">
      <c r="A3726">
        <v>23619.501990000001</v>
      </c>
      <c r="B3726">
        <v>57687.546649999997</v>
      </c>
      <c r="C3726">
        <v>0</v>
      </c>
      <c r="D3726">
        <f>(groupC[[#This Row],[Cost (USD)]]-MIN(groupC[Cost (USD)]))/(MAX(groupC[Cost (USD)])-MIN(groupC[Cost (USD)]))</f>
        <v>0.50888244995509413</v>
      </c>
      <c r="E3726">
        <f>(groupC[[#This Row],[Weight (lbs)]]-MIN(groupC[Weight (lbs)]))/(MAX(groupC[Weight (lbs)])-MIN(groupC[Weight (lbs)]))</f>
        <v>0.27268655293862232</v>
      </c>
      <c r="F3726">
        <f>IF(groupC[[#This Row],[normalized cost]]+groupC[[#This Row],[normalized weight]]&gt;1, 1, 0)</f>
        <v>0</v>
      </c>
    </row>
    <row r="3727" spans="1:6" x14ac:dyDescent="0.75">
      <c r="A3727">
        <v>22235.78455</v>
      </c>
      <c r="B3727">
        <v>59839.859920000003</v>
      </c>
      <c r="C3727">
        <v>0</v>
      </c>
      <c r="D3727">
        <f>(groupC[[#This Row],[Cost (USD)]]-MIN(groupC[Cost (USD)]))/(MAX(groupC[Cost (USD)])-MIN(groupC[Cost (USD)]))</f>
        <v>0.29094667240477706</v>
      </c>
      <c r="E3727">
        <f>(groupC[[#This Row],[Weight (lbs)]]-MIN(groupC[Weight (lbs)]))/(MAX(groupC[Weight (lbs)])-MIN(groupC[Weight (lbs)]))</f>
        <v>0.50887830635840203</v>
      </c>
      <c r="F3727">
        <f>IF(groupC[[#This Row],[normalized cost]]+groupC[[#This Row],[normalized weight]]&gt;1, 1, 0)</f>
        <v>0</v>
      </c>
    </row>
    <row r="3728" spans="1:6" x14ac:dyDescent="0.75">
      <c r="A3728">
        <v>24260.449049999999</v>
      </c>
      <c r="B3728">
        <v>57708.943120000004</v>
      </c>
      <c r="C3728">
        <v>0</v>
      </c>
      <c r="D3728">
        <f>(groupC[[#This Row],[Cost (USD)]]-MIN(groupC[Cost (USD)]))/(MAX(groupC[Cost (USD)])-MIN(groupC[Cost (USD)]))</f>
        <v>0.60983174195049561</v>
      </c>
      <c r="E3728">
        <f>(groupC[[#This Row],[Weight (lbs)]]-MIN(groupC[Weight (lbs)]))/(MAX(groupC[Weight (lbs)])-MIN(groupC[Weight (lbs)]))</f>
        <v>0.27503457069084075</v>
      </c>
      <c r="F3728">
        <f>IF(groupC[[#This Row],[normalized cost]]+groupC[[#This Row],[normalized weight]]&gt;1, 1, 0)</f>
        <v>0</v>
      </c>
    </row>
    <row r="3729" spans="1:6" x14ac:dyDescent="0.75">
      <c r="A3729">
        <v>23064.524310000001</v>
      </c>
      <c r="B3729">
        <v>59137.313849999999</v>
      </c>
      <c r="C3729">
        <v>0</v>
      </c>
      <c r="D3729">
        <f>(groupC[[#This Row],[Cost (USD)]]-MIN(groupC[Cost (USD)]))/(MAX(groupC[Cost (USD)])-MIN(groupC[Cost (USD)]))</f>
        <v>0.42147335275250997</v>
      </c>
      <c r="E3729">
        <f>(groupC[[#This Row],[Weight (lbs)]]-MIN(groupC[Weight (lbs)]))/(MAX(groupC[Weight (lbs)])-MIN(groupC[Weight (lbs)]))</f>
        <v>0.43178191409786654</v>
      </c>
      <c r="F3729">
        <f>IF(groupC[[#This Row],[normalized cost]]+groupC[[#This Row],[normalized weight]]&gt;1, 1, 0)</f>
        <v>0</v>
      </c>
    </row>
    <row r="3730" spans="1:6" x14ac:dyDescent="0.75">
      <c r="A3730">
        <v>22815.085510000001</v>
      </c>
      <c r="B3730">
        <v>59431.609949999998</v>
      </c>
      <c r="C3730">
        <v>0</v>
      </c>
      <c r="D3730">
        <f>(groupC[[#This Row],[Cost (USD)]]-MIN(groupC[Cost (USD)]))/(MAX(groupC[Cost (USD)])-MIN(groupC[Cost (USD)]))</f>
        <v>0.3821866911424503</v>
      </c>
      <c r="E3730">
        <f>(groupC[[#This Row],[Weight (lbs)]]-MIN(groupC[Weight (lbs)]))/(MAX(groupC[Weight (lbs)])-MIN(groupC[Weight (lbs)]))</f>
        <v>0.46407754357358988</v>
      </c>
      <c r="F3730">
        <f>IF(groupC[[#This Row],[normalized cost]]+groupC[[#This Row],[normalized weight]]&gt;1, 1, 0)</f>
        <v>0</v>
      </c>
    </row>
    <row r="3731" spans="1:6" x14ac:dyDescent="0.75">
      <c r="A3731">
        <v>23439.257290000001</v>
      </c>
      <c r="B3731">
        <v>58605.084519999997</v>
      </c>
      <c r="C3731">
        <v>0</v>
      </c>
      <c r="D3731">
        <f>(groupC[[#This Row],[Cost (USD)]]-MIN(groupC[Cost (USD)]))/(MAX(groupC[Cost (USD)])-MIN(groupC[Cost (USD)]))</f>
        <v>0.48049387313421993</v>
      </c>
      <c r="E3731">
        <f>(groupC[[#This Row],[Weight (lbs)]]-MIN(groupC[Weight (lbs)]))/(MAX(groupC[Weight (lbs)])-MIN(groupC[Weight (lbs)]))</f>
        <v>0.37337583519368606</v>
      </c>
      <c r="F3731">
        <f>IF(groupC[[#This Row],[normalized cost]]+groupC[[#This Row],[normalized weight]]&gt;1, 1, 0)</f>
        <v>0</v>
      </c>
    </row>
    <row r="3732" spans="1:6" x14ac:dyDescent="0.75">
      <c r="A3732">
        <v>23381.515210000001</v>
      </c>
      <c r="B3732">
        <v>55908.123449999999</v>
      </c>
      <c r="C3732">
        <v>0</v>
      </c>
      <c r="D3732">
        <f>(groupC[[#This Row],[Cost (USD)]]-MIN(groupC[Cost (USD)]))/(MAX(groupC[Cost (USD)])-MIN(groupC[Cost (USD)]))</f>
        <v>0.47139948381860025</v>
      </c>
      <c r="E3732">
        <f>(groupC[[#This Row],[Weight (lbs)]]-MIN(groupC[Weight (lbs)]))/(MAX(groupC[Weight (lbs)])-MIN(groupC[Weight (lbs)]))</f>
        <v>7.7415217886251664E-2</v>
      </c>
      <c r="F3732">
        <f>IF(groupC[[#This Row],[normalized cost]]+groupC[[#This Row],[normalized weight]]&gt;1, 1, 0)</f>
        <v>0</v>
      </c>
    </row>
    <row r="3733" spans="1:6" x14ac:dyDescent="0.75">
      <c r="A3733">
        <v>21820.280780000001</v>
      </c>
      <c r="B3733">
        <v>59713.089950000001</v>
      </c>
      <c r="C3733">
        <v>0</v>
      </c>
      <c r="D3733">
        <f>(groupC[[#This Row],[Cost (USD)]]-MIN(groupC[Cost (USD)]))/(MAX(groupC[Cost (USD)])-MIN(groupC[Cost (USD)]))</f>
        <v>0.22550474432584938</v>
      </c>
      <c r="E3733">
        <f>(groupC[[#This Row],[Weight (lbs)]]-MIN(groupC[Weight (lbs)]))/(MAX(groupC[Weight (lbs)])-MIN(groupC[Weight (lbs)]))</f>
        <v>0.49496675272324131</v>
      </c>
      <c r="F3733">
        <f>IF(groupC[[#This Row],[normalized cost]]+groupC[[#This Row],[normalized weight]]&gt;1, 1, 0)</f>
        <v>0</v>
      </c>
    </row>
    <row r="3734" spans="1:6" x14ac:dyDescent="0.75">
      <c r="A3734">
        <v>22710.22119</v>
      </c>
      <c r="B3734">
        <v>58866.887170000002</v>
      </c>
      <c r="C3734">
        <v>0</v>
      </c>
      <c r="D3734">
        <f>(groupC[[#This Row],[Cost (USD)]]-MIN(groupC[Cost (USD)]))/(MAX(groupC[Cost (USD)])-MIN(groupC[Cost (USD)]))</f>
        <v>0.3656705394659307</v>
      </c>
      <c r="E3734">
        <f>(groupC[[#This Row],[Weight (lbs)]]-MIN(groupC[Weight (lbs)]))/(MAX(groupC[Weight (lbs)])-MIN(groupC[Weight (lbs)]))</f>
        <v>0.40210568033999505</v>
      </c>
      <c r="F3734">
        <f>IF(groupC[[#This Row],[normalized cost]]+groupC[[#This Row],[normalized weight]]&gt;1, 1, 0)</f>
        <v>0</v>
      </c>
    </row>
    <row r="3735" spans="1:6" x14ac:dyDescent="0.75">
      <c r="A3735">
        <v>24090.053179999999</v>
      </c>
      <c r="B3735">
        <v>57364.133470000001</v>
      </c>
      <c r="C3735">
        <v>0</v>
      </c>
      <c r="D3735">
        <f>(groupC[[#This Row],[Cost (USD)]]-MIN(groupC[Cost (USD)]))/(MAX(groupC[Cost (USD)])-MIN(groupC[Cost (USD)]))</f>
        <v>0.58299435785290643</v>
      </c>
      <c r="E3735">
        <f>(groupC[[#This Row],[Weight (lbs)]]-MIN(groupC[Weight (lbs)]))/(MAX(groupC[Weight (lbs)])-MIN(groupC[Weight (lbs)]))</f>
        <v>0.23719565710668533</v>
      </c>
      <c r="F3735">
        <f>IF(groupC[[#This Row],[normalized cost]]+groupC[[#This Row],[normalized weight]]&gt;1, 1, 0)</f>
        <v>0</v>
      </c>
    </row>
    <row r="3736" spans="1:6" x14ac:dyDescent="0.75">
      <c r="A3736">
        <v>24075.014330000002</v>
      </c>
      <c r="B3736">
        <v>60536.859759999999</v>
      </c>
      <c r="C3736">
        <v>0</v>
      </c>
      <c r="D3736">
        <f>(groupC[[#This Row],[Cost (USD)]]-MIN(groupC[Cost (USD)]))/(MAX(groupC[Cost (USD)])-MIN(groupC[Cost (USD)]))</f>
        <v>0.58062573592658895</v>
      </c>
      <c r="E3736">
        <f>(groupC[[#This Row],[Weight (lbs)]]-MIN(groupC[Weight (lbs)]))/(MAX(groupC[Weight (lbs)])-MIN(groupC[Weight (lbs)]))</f>
        <v>0.58536606333947783</v>
      </c>
      <c r="F3736">
        <f>IF(groupC[[#This Row],[normalized cost]]+groupC[[#This Row],[normalized weight]]&gt;1, 1, 0)</f>
        <v>1</v>
      </c>
    </row>
    <row r="3737" spans="1:6" x14ac:dyDescent="0.75">
      <c r="A3737">
        <v>23237.2153</v>
      </c>
      <c r="B3737">
        <v>59487.600689999999</v>
      </c>
      <c r="C3737">
        <v>0</v>
      </c>
      <c r="D3737">
        <f>(groupC[[#This Row],[Cost (USD)]]-MIN(groupC[Cost (USD)]))/(MAX(groupC[Cost (USD)])-MIN(groupC[Cost (USD)]))</f>
        <v>0.4486722187157689</v>
      </c>
      <c r="E3737">
        <f>(groupC[[#This Row],[Weight (lbs)]]-MIN(groupC[Weight (lbs)]))/(MAX(groupC[Weight (lbs)])-MIN(groupC[Weight (lbs)]))</f>
        <v>0.47022188661147452</v>
      </c>
      <c r="F3737">
        <f>IF(groupC[[#This Row],[normalized cost]]+groupC[[#This Row],[normalized weight]]&gt;1, 1, 0)</f>
        <v>0</v>
      </c>
    </row>
    <row r="3738" spans="1:6" x14ac:dyDescent="0.75">
      <c r="A3738">
        <v>21708.811679999999</v>
      </c>
      <c r="B3738">
        <v>59165.82574</v>
      </c>
      <c r="C3738">
        <v>0</v>
      </c>
      <c r="D3738">
        <f>(groupC[[#This Row],[Cost (USD)]]-MIN(groupC[Cost (USD)]))/(MAX(groupC[Cost (USD)])-MIN(groupC[Cost (USD)]))</f>
        <v>0.20794833845924809</v>
      </c>
      <c r="E3738">
        <f>(groupC[[#This Row],[Weight (lbs)]]-MIN(groupC[Weight (lbs)]))/(MAX(groupC[Weight (lbs)])-MIN(groupC[Weight (lbs)]))</f>
        <v>0.43491076777650051</v>
      </c>
      <c r="F3738">
        <f>IF(groupC[[#This Row],[normalized cost]]+groupC[[#This Row],[normalized weight]]&gt;1, 1, 0)</f>
        <v>0</v>
      </c>
    </row>
    <row r="3739" spans="1:6" x14ac:dyDescent="0.75">
      <c r="A3739">
        <v>24205.09964</v>
      </c>
      <c r="B3739">
        <v>61113.245600000002</v>
      </c>
      <c r="C3739">
        <v>0</v>
      </c>
      <c r="D3739">
        <f>(groupC[[#This Row],[Cost (USD)]]-MIN(groupC[Cost (USD)]))/(MAX(groupC[Cost (USD)])-MIN(groupC[Cost (USD)]))</f>
        <v>0.60111419864533855</v>
      </c>
      <c r="E3739">
        <f>(groupC[[#This Row],[Weight (lbs)]]-MIN(groupC[Weight (lbs)]))/(MAX(groupC[Weight (lbs)])-MIN(groupC[Weight (lbs)]))</f>
        <v>0.6486178139528691</v>
      </c>
      <c r="F3739">
        <f>IF(groupC[[#This Row],[normalized cost]]+groupC[[#This Row],[normalized weight]]&gt;1, 1, 0)</f>
        <v>1</v>
      </c>
    </row>
    <row r="3740" spans="1:6" x14ac:dyDescent="0.75">
      <c r="A3740">
        <v>23277.406989999999</v>
      </c>
      <c r="B3740">
        <v>59839.151559999998</v>
      </c>
      <c r="C3740">
        <v>0</v>
      </c>
      <c r="D3740">
        <f>(groupC[[#This Row],[Cost (USD)]]-MIN(groupC[Cost (USD)]))/(MAX(groupC[Cost (USD)])-MIN(groupC[Cost (USD)]))</f>
        <v>0.45500241804548991</v>
      </c>
      <c r="E3740">
        <f>(groupC[[#This Row],[Weight (lbs)]]-MIN(groupC[Weight (lbs)]))/(MAX(groupC[Weight (lbs)])-MIN(groupC[Weight (lbs)]))</f>
        <v>0.50880057195384965</v>
      </c>
      <c r="F3740">
        <f>IF(groupC[[#This Row],[normalized cost]]+groupC[[#This Row],[normalized weight]]&gt;1, 1, 0)</f>
        <v>0</v>
      </c>
    </row>
    <row r="3741" spans="1:6" x14ac:dyDescent="0.75">
      <c r="A3741">
        <v>21445.351159999998</v>
      </c>
      <c r="B3741">
        <v>58988.305719999997</v>
      </c>
      <c r="C3741">
        <v>0</v>
      </c>
      <c r="D3741">
        <f>(groupC[[#This Row],[Cost (USD)]]-MIN(groupC[Cost (USD)]))/(MAX(groupC[Cost (USD)])-MIN(groupC[Cost (USD)]))</f>
        <v>0.16645325310424169</v>
      </c>
      <c r="E3741">
        <f>(groupC[[#This Row],[Weight (lbs)]]-MIN(groupC[Weight (lbs)]))/(MAX(groupC[Weight (lbs)])-MIN(groupC[Weight (lbs)]))</f>
        <v>0.41542997686407213</v>
      </c>
      <c r="F3741">
        <f>IF(groupC[[#This Row],[normalized cost]]+groupC[[#This Row],[normalized weight]]&gt;1, 1, 0)</f>
        <v>0</v>
      </c>
    </row>
    <row r="3742" spans="1:6" x14ac:dyDescent="0.75">
      <c r="A3742">
        <v>22576.260849999999</v>
      </c>
      <c r="B3742">
        <v>57823.990120000002</v>
      </c>
      <c r="C3742">
        <v>0</v>
      </c>
      <c r="D3742">
        <f>(groupC[[#This Row],[Cost (USD)]]-MIN(groupC[Cost (USD)]))/(MAX(groupC[Cost (USD)])-MIN(groupC[Cost (USD)]))</f>
        <v>0.34457175873595369</v>
      </c>
      <c r="E3742">
        <f>(groupC[[#This Row],[Weight (lbs)]]-MIN(groupC[Weight (lbs)]))/(MAX(groupC[Weight (lbs)])-MIN(groupC[Weight (lbs)]))</f>
        <v>0.28765966250922881</v>
      </c>
      <c r="F3742">
        <f>IF(groupC[[#This Row],[normalized cost]]+groupC[[#This Row],[normalized weight]]&gt;1, 1, 0)</f>
        <v>0</v>
      </c>
    </row>
    <row r="3743" spans="1:6" x14ac:dyDescent="0.75">
      <c r="A3743">
        <v>23091.114160000001</v>
      </c>
      <c r="B3743">
        <v>60811.61277</v>
      </c>
      <c r="C3743">
        <v>0</v>
      </c>
      <c r="D3743">
        <f>(groupC[[#This Row],[Cost (USD)]]-MIN(groupC[Cost (USD)]))/(MAX(groupC[Cost (USD)])-MIN(groupC[Cost (USD)]))</f>
        <v>0.42566125952247619</v>
      </c>
      <c r="E3743">
        <f>(groupC[[#This Row],[Weight (lbs)]]-MIN(groupC[Weight (lbs)]))/(MAX(groupC[Weight (lbs)])-MIN(groupC[Weight (lbs)]))</f>
        <v>0.61551706231058123</v>
      </c>
      <c r="F3743">
        <f>IF(groupC[[#This Row],[normalized cost]]+groupC[[#This Row],[normalized weight]]&gt;1, 1, 0)</f>
        <v>1</v>
      </c>
    </row>
    <row r="3744" spans="1:6" x14ac:dyDescent="0.75">
      <c r="A3744">
        <v>23005.254959999998</v>
      </c>
      <c r="B3744">
        <v>56864.96097</v>
      </c>
      <c r="C3744">
        <v>0</v>
      </c>
      <c r="D3744">
        <f>(groupC[[#This Row],[Cost (USD)]]-MIN(groupC[Cost (USD)]))/(MAX(groupC[Cost (USD)])-MIN(groupC[Cost (USD)]))</f>
        <v>0.4121384181020134</v>
      </c>
      <c r="E3744">
        <f>(groupC[[#This Row],[Weight (lbs)]]-MIN(groupC[Weight (lbs)]))/(MAX(groupC[Weight (lbs)])-MIN(groupC[Weight (lbs)]))</f>
        <v>0.18241718704041346</v>
      </c>
      <c r="F3744">
        <f>IF(groupC[[#This Row],[normalized cost]]+groupC[[#This Row],[normalized weight]]&gt;1, 1, 0)</f>
        <v>0</v>
      </c>
    </row>
    <row r="3745" spans="1:6" x14ac:dyDescent="0.75">
      <c r="A3745">
        <v>23342.30402</v>
      </c>
      <c r="B3745">
        <v>59404.797189999997</v>
      </c>
      <c r="C3745">
        <v>0</v>
      </c>
      <c r="D3745">
        <f>(groupC[[#This Row],[Cost (USD)]]-MIN(groupC[Cost (USD)]))/(MAX(groupC[Cost (USD)])-MIN(groupC[Cost (USD)]))</f>
        <v>0.46522371343781815</v>
      </c>
      <c r="E3745">
        <f>(groupC[[#This Row],[Weight (lbs)]]-MIN(groupC[Weight (lbs)]))/(MAX(groupC[Weight (lbs)])-MIN(groupC[Weight (lbs)]))</f>
        <v>0.46113514997006771</v>
      </c>
      <c r="F3745">
        <f>IF(groupC[[#This Row],[normalized cost]]+groupC[[#This Row],[normalized weight]]&gt;1, 1, 0)</f>
        <v>0</v>
      </c>
    </row>
    <row r="3746" spans="1:6" x14ac:dyDescent="0.75">
      <c r="A3746">
        <v>22445.190360000001</v>
      </c>
      <c r="B3746">
        <v>59946.890299999999</v>
      </c>
      <c r="C3746">
        <v>0</v>
      </c>
      <c r="D3746">
        <f>(groupC[[#This Row],[Cost (USD)]]-MIN(groupC[Cost (USD)]))/(MAX(groupC[Cost (USD)])-MIN(groupC[Cost (USD)]))</f>
        <v>0.32392812996731529</v>
      </c>
      <c r="E3746">
        <f>(groupC[[#This Row],[Weight (lbs)]]-MIN(groupC[Weight (lbs)]))/(MAX(groupC[Weight (lbs)])-MIN(groupC[Weight (lbs)]))</f>
        <v>0.52062366586240416</v>
      </c>
      <c r="F3746">
        <f>IF(groupC[[#This Row],[normalized cost]]+groupC[[#This Row],[normalized weight]]&gt;1, 1, 0)</f>
        <v>0</v>
      </c>
    </row>
    <row r="3747" spans="1:6" x14ac:dyDescent="0.75">
      <c r="A3747">
        <v>23023.500980000001</v>
      </c>
      <c r="B3747">
        <v>58316.665220000003</v>
      </c>
      <c r="C3747">
        <v>0</v>
      </c>
      <c r="D3747">
        <f>(groupC[[#This Row],[Cost (USD)]]-MIN(groupC[Cost (USD)]))/(MAX(groupC[Cost (USD)])-MIN(groupC[Cost (USD)]))</f>
        <v>0.41501216995405271</v>
      </c>
      <c r="E3747">
        <f>(groupC[[#This Row],[Weight (lbs)]]-MIN(groupC[Weight (lbs)]))/(MAX(groupC[Weight (lbs)])-MIN(groupC[Weight (lbs)]))</f>
        <v>0.34172511727235677</v>
      </c>
      <c r="F3747">
        <f>IF(groupC[[#This Row],[normalized cost]]+groupC[[#This Row],[normalized weight]]&gt;1, 1, 0)</f>
        <v>0</v>
      </c>
    </row>
    <row r="3748" spans="1:6" x14ac:dyDescent="0.75">
      <c r="A3748">
        <v>23181.693719999999</v>
      </c>
      <c r="B3748">
        <v>59155.53168</v>
      </c>
      <c r="C3748">
        <v>0</v>
      </c>
      <c r="D3748">
        <f>(groupC[[#This Row],[Cost (USD)]]-MIN(groupC[Cost (USD)]))/(MAX(groupC[Cost (USD)])-MIN(groupC[Cost (USD)]))</f>
        <v>0.43992755860067906</v>
      </c>
      <c r="E3748">
        <f>(groupC[[#This Row],[Weight (lbs)]]-MIN(groupC[Weight (lbs)]))/(MAX(groupC[Weight (lbs)])-MIN(groupC[Weight (lbs)]))</f>
        <v>0.43378111248184703</v>
      </c>
      <c r="F3748">
        <f>IF(groupC[[#This Row],[normalized cost]]+groupC[[#This Row],[normalized weight]]&gt;1, 1, 0)</f>
        <v>0</v>
      </c>
    </row>
    <row r="3749" spans="1:6" x14ac:dyDescent="0.75">
      <c r="A3749">
        <v>24585.243770000001</v>
      </c>
      <c r="B3749">
        <v>58717.968240000002</v>
      </c>
      <c r="C3749">
        <v>0</v>
      </c>
      <c r="D3749">
        <f>(groupC[[#This Row],[Cost (USD)]]-MIN(groupC[Cost (USD)]))/(MAX(groupC[Cost (USD)])-MIN(groupC[Cost (USD)]))</f>
        <v>0.66098697624994762</v>
      </c>
      <c r="E3749">
        <f>(groupC[[#This Row],[Weight (lbs)]]-MIN(groupC[Weight (lbs)]))/(MAX(groupC[Weight (lbs)])-MIN(groupC[Weight (lbs)]))</f>
        <v>0.38576353178552497</v>
      </c>
      <c r="F3749">
        <f>IF(groupC[[#This Row],[normalized cost]]+groupC[[#This Row],[normalized weight]]&gt;1, 1, 0)</f>
        <v>1</v>
      </c>
    </row>
    <row r="3750" spans="1:6" x14ac:dyDescent="0.75">
      <c r="A3750">
        <v>23230.740470000001</v>
      </c>
      <c r="B3750">
        <v>58210.004029999996</v>
      </c>
      <c r="C3750">
        <v>0</v>
      </c>
      <c r="D3750">
        <f>(groupC[[#This Row],[Cost (USD)]]-MIN(groupC[Cost (USD)]))/(MAX(groupC[Cost (USD)])-MIN(groupC[Cost (USD)]))</f>
        <v>0.44765243167705387</v>
      </c>
      <c r="E3750">
        <f>(groupC[[#This Row],[Weight (lbs)]]-MIN(groupC[Weight (lbs)]))/(MAX(groupC[Weight (lbs)])-MIN(groupC[Weight (lbs)]))</f>
        <v>0.33002027214637675</v>
      </c>
      <c r="F3750">
        <f>IF(groupC[[#This Row],[normalized cost]]+groupC[[#This Row],[normalized weight]]&gt;1, 1, 0)</f>
        <v>0</v>
      </c>
    </row>
    <row r="3751" spans="1:6" x14ac:dyDescent="0.75">
      <c r="A3751">
        <v>24510.73054</v>
      </c>
      <c r="B3751">
        <v>60348.125350000002</v>
      </c>
      <c r="C3751">
        <v>0</v>
      </c>
      <c r="D3751">
        <f>(groupC[[#This Row],[Cost (USD)]]-MIN(groupC[Cost (USD)]))/(MAX(groupC[Cost (USD)])-MIN(groupC[Cost (USD)]))</f>
        <v>0.64925112740653368</v>
      </c>
      <c r="E3751">
        <f>(groupC[[#This Row],[Weight (lbs)]]-MIN(groupC[Weight (lbs)]))/(MAX(groupC[Weight (lbs)])-MIN(groupC[Weight (lbs)]))</f>
        <v>0.56465462144582312</v>
      </c>
      <c r="F3751">
        <f>IF(groupC[[#This Row],[normalized cost]]+groupC[[#This Row],[normalized weight]]&gt;1, 1, 0)</f>
        <v>1</v>
      </c>
    </row>
    <row r="3752" spans="1:6" x14ac:dyDescent="0.75">
      <c r="A3752">
        <v>23532.206190000001</v>
      </c>
      <c r="B3752">
        <v>60308.657290000003</v>
      </c>
      <c r="C3752">
        <v>0</v>
      </c>
      <c r="D3752">
        <f>(groupC[[#This Row],[Cost (USD)]]-MIN(groupC[Cost (USD)]))/(MAX(groupC[Cost (USD)])-MIN(groupC[Cost (USD)]))</f>
        <v>0.49513334374315188</v>
      </c>
      <c r="E3752">
        <f>(groupC[[#This Row],[Weight (lbs)]]-MIN(groupC[Weight (lbs)]))/(MAX(groupC[Weight (lbs)])-MIN(groupC[Weight (lbs)]))</f>
        <v>0.560323453476266</v>
      </c>
      <c r="F3752">
        <f>IF(groupC[[#This Row],[normalized cost]]+groupC[[#This Row],[normalized weight]]&gt;1, 1, 0)</f>
        <v>1</v>
      </c>
    </row>
    <row r="3753" spans="1:6" x14ac:dyDescent="0.75">
      <c r="A3753">
        <v>22199.663919999999</v>
      </c>
      <c r="B3753">
        <v>58152.085030000002</v>
      </c>
      <c r="C3753">
        <v>0</v>
      </c>
      <c r="D3753">
        <f>(groupC[[#This Row],[Cost (USD)]]-MIN(groupC[Cost (USD)]))/(MAX(groupC[Cost (USD)])-MIN(groupC[Cost (USD)]))</f>
        <v>0.28525766585105644</v>
      </c>
      <c r="E3753">
        <f>(groupC[[#This Row],[Weight (lbs)]]-MIN(groupC[Weight (lbs)]))/(MAX(groupC[Weight (lbs)])-MIN(groupC[Weight (lbs)]))</f>
        <v>0.32366432463771372</v>
      </c>
      <c r="F3753">
        <f>IF(groupC[[#This Row],[normalized cost]]+groupC[[#This Row],[normalized weight]]&gt;1, 1, 0)</f>
        <v>0</v>
      </c>
    </row>
    <row r="3754" spans="1:6" x14ac:dyDescent="0.75">
      <c r="A3754">
        <v>23692.330839999999</v>
      </c>
      <c r="B3754">
        <v>60492.898209999999</v>
      </c>
      <c r="C3754">
        <v>0</v>
      </c>
      <c r="D3754">
        <f>(groupC[[#This Row],[Cost (USD)]]-MIN(groupC[Cost (USD)]))/(MAX(groupC[Cost (USD)])-MIN(groupC[Cost (USD)]))</f>
        <v>0.52035300860675426</v>
      </c>
      <c r="E3754">
        <f>(groupC[[#This Row],[Weight (lbs)]]-MIN(groupC[Weight (lbs)]))/(MAX(groupC[Weight (lbs)])-MIN(groupC[Weight (lbs)]))</f>
        <v>0.58054178625942654</v>
      </c>
      <c r="F3754">
        <f>IF(groupC[[#This Row],[normalized cost]]+groupC[[#This Row],[normalized weight]]&gt;1, 1, 0)</f>
        <v>1</v>
      </c>
    </row>
    <row r="3755" spans="1:6" x14ac:dyDescent="0.75">
      <c r="A3755">
        <v>24466.754110000002</v>
      </c>
      <c r="B3755">
        <v>58741.534160000003</v>
      </c>
      <c r="C3755">
        <v>0</v>
      </c>
      <c r="D3755">
        <f>(groupC[[#This Row],[Cost (USD)]]-MIN(groupC[Cost (USD)]))/(MAX(groupC[Cost (USD)])-MIN(groupC[Cost (USD)]))</f>
        <v>0.64232483075890534</v>
      </c>
      <c r="E3755">
        <f>(groupC[[#This Row],[Weight (lbs)]]-MIN(groupC[Weight (lbs)]))/(MAX(groupC[Weight (lbs)])-MIN(groupC[Weight (lbs)]))</f>
        <v>0.38834962185119204</v>
      </c>
      <c r="F3755">
        <f>IF(groupC[[#This Row],[normalized cost]]+groupC[[#This Row],[normalized weight]]&gt;1, 1, 0)</f>
        <v>1</v>
      </c>
    </row>
    <row r="3756" spans="1:6" x14ac:dyDescent="0.75">
      <c r="A3756">
        <v>23238.160820000001</v>
      </c>
      <c r="B3756">
        <v>61412.20306</v>
      </c>
      <c r="C3756">
        <v>0</v>
      </c>
      <c r="D3756">
        <f>(groupC[[#This Row],[Cost (USD)]]-MIN(groupC[Cost (USD)]))/(MAX(groupC[Cost (USD)])-MIN(groupC[Cost (USD)]))</f>
        <v>0.44882113830761106</v>
      </c>
      <c r="E3756">
        <f>(groupC[[#This Row],[Weight (lbs)]]-MIN(groupC[Weight (lbs)]))/(MAX(groupC[Weight (lbs)])-MIN(groupC[Weight (lbs)]))</f>
        <v>0.68142497435072469</v>
      </c>
      <c r="F3756">
        <f>IF(groupC[[#This Row],[normalized cost]]+groupC[[#This Row],[normalized weight]]&gt;1, 1, 0)</f>
        <v>1</v>
      </c>
    </row>
    <row r="3757" spans="1:6" x14ac:dyDescent="0.75">
      <c r="A3757">
        <v>22638.346809999999</v>
      </c>
      <c r="B3757">
        <v>58204.638859999999</v>
      </c>
      <c r="C3757">
        <v>0</v>
      </c>
      <c r="D3757">
        <f>(groupC[[#This Row],[Cost (USD)]]-MIN(groupC[Cost (USD)]))/(MAX(groupC[Cost (USD)])-MIN(groupC[Cost (USD)]))</f>
        <v>0.354350310032928</v>
      </c>
      <c r="E3757">
        <f>(groupC[[#This Row],[Weight (lbs)]]-MIN(groupC[Weight (lbs)]))/(MAX(groupC[Weight (lbs)])-MIN(groupC[Weight (lbs)]))</f>
        <v>0.32943150613012923</v>
      </c>
      <c r="F3757">
        <f>IF(groupC[[#This Row],[normalized cost]]+groupC[[#This Row],[normalized weight]]&gt;1, 1, 0)</f>
        <v>0</v>
      </c>
    </row>
    <row r="3758" spans="1:6" x14ac:dyDescent="0.75">
      <c r="A3758">
        <v>22919.46704</v>
      </c>
      <c r="B3758">
        <v>58264.242980000003</v>
      </c>
      <c r="C3758">
        <v>0</v>
      </c>
      <c r="D3758">
        <f>(groupC[[#This Row],[Cost (USD)]]-MIN(groupC[Cost (USD)]))/(MAX(groupC[Cost (USD)])-MIN(groupC[Cost (USD)]))</f>
        <v>0.39862680329601358</v>
      </c>
      <c r="E3758">
        <f>(groupC[[#This Row],[Weight (lbs)]]-MIN(groupC[Weight (lbs)]))/(MAX(groupC[Weight (lbs)])-MIN(groupC[Weight (lbs)]))</f>
        <v>0.33597237627671517</v>
      </c>
      <c r="F3758">
        <f>IF(groupC[[#This Row],[normalized cost]]+groupC[[#This Row],[normalized weight]]&gt;1, 1, 0)</f>
        <v>0</v>
      </c>
    </row>
    <row r="3759" spans="1:6" x14ac:dyDescent="0.75">
      <c r="A3759">
        <v>24651.197199999999</v>
      </c>
      <c r="B3759">
        <v>58784.976589999998</v>
      </c>
      <c r="C3759">
        <v>0</v>
      </c>
      <c r="D3759">
        <f>(groupC[[#This Row],[Cost (USD)]]-MIN(groupC[Cost (USD)]))/(MAX(groupC[Cost (USD)])-MIN(groupC[Cost (USD)]))</f>
        <v>0.67137465485661452</v>
      </c>
      <c r="E3759">
        <f>(groupC[[#This Row],[Weight (lbs)]]-MIN(groupC[Weight (lbs)]))/(MAX(groupC[Weight (lbs)])-MIN(groupC[Weight (lbs)]))</f>
        <v>0.393116931451302</v>
      </c>
      <c r="F3759">
        <f>IF(groupC[[#This Row],[normalized cost]]+groupC[[#This Row],[normalized weight]]&gt;1, 1, 0)</f>
        <v>1</v>
      </c>
    </row>
    <row r="3760" spans="1:6" x14ac:dyDescent="0.75">
      <c r="A3760">
        <v>24387.989509999999</v>
      </c>
      <c r="B3760">
        <v>58916.42628</v>
      </c>
      <c r="C3760">
        <v>0</v>
      </c>
      <c r="D3760">
        <f>(groupC[[#This Row],[Cost (USD)]]-MIN(groupC[Cost (USD)]))/(MAX(groupC[Cost (USD)])-MIN(groupC[Cost (USD)]))</f>
        <v>0.62991939027790644</v>
      </c>
      <c r="E3760">
        <f>(groupC[[#This Row],[Weight (lbs)]]-MIN(groupC[Weight (lbs)]))/(MAX(groupC[Weight (lbs)])-MIN(groupC[Weight (lbs)]))</f>
        <v>0.4075420308085097</v>
      </c>
      <c r="F3760">
        <f>IF(groupC[[#This Row],[normalized cost]]+groupC[[#This Row],[normalized weight]]&gt;1, 1, 0)</f>
        <v>1</v>
      </c>
    </row>
    <row r="3761" spans="1:6" x14ac:dyDescent="0.75">
      <c r="A3761">
        <v>22674.955099999999</v>
      </c>
      <c r="B3761">
        <v>59114.342530000002</v>
      </c>
      <c r="C3761">
        <v>0</v>
      </c>
      <c r="D3761">
        <f>(groupC[[#This Row],[Cost (USD)]]-MIN(groupC[Cost (USD)]))/(MAX(groupC[Cost (USD)])-MIN(groupC[Cost (USD)]))</f>
        <v>0.3601161231355926</v>
      </c>
      <c r="E3761">
        <f>(groupC[[#This Row],[Weight (lbs)]]-MIN(groupC[Weight (lbs)]))/(MAX(groupC[Weight (lbs)])-MIN(groupC[Weight (lbs)]))</f>
        <v>0.42926107457845675</v>
      </c>
      <c r="F3761">
        <f>IF(groupC[[#This Row],[normalized cost]]+groupC[[#This Row],[normalized weight]]&gt;1, 1, 0)</f>
        <v>0</v>
      </c>
    </row>
    <row r="3762" spans="1:6" x14ac:dyDescent="0.75">
      <c r="A3762">
        <v>22228.254509999999</v>
      </c>
      <c r="B3762">
        <v>59728.094819999998</v>
      </c>
      <c r="C3762">
        <v>0</v>
      </c>
      <c r="D3762">
        <f>(groupC[[#This Row],[Cost (USD)]]-MIN(groupC[Cost (USD)]))/(MAX(groupC[Cost (USD)])-MIN(groupC[Cost (USD)]))</f>
        <v>0.2897606895769641</v>
      </c>
      <c r="E3762">
        <f>(groupC[[#This Row],[Weight (lbs)]]-MIN(groupC[Weight (lbs)]))/(MAX(groupC[Weight (lbs)])-MIN(groupC[Weight (lbs)]))</f>
        <v>0.49661336551169244</v>
      </c>
      <c r="F3762">
        <f>IF(groupC[[#This Row],[normalized cost]]+groupC[[#This Row],[normalized weight]]&gt;1, 1, 0)</f>
        <v>0</v>
      </c>
    </row>
    <row r="3763" spans="1:6" x14ac:dyDescent="0.75">
      <c r="A3763">
        <v>22976.261480000001</v>
      </c>
      <c r="B3763">
        <v>58817.619789999997</v>
      </c>
      <c r="C3763">
        <v>0</v>
      </c>
      <c r="D3763">
        <f>(groupC[[#This Row],[Cost (USD)]]-MIN(groupC[Cost (USD)]))/(MAX(groupC[Cost (USD)])-MIN(groupC[Cost (USD)]))</f>
        <v>0.4075719391193614</v>
      </c>
      <c r="E3763">
        <f>(groupC[[#This Row],[Weight (lbs)]]-MIN(groupC[Weight (lbs)]))/(MAX(groupC[Weight (lbs)])-MIN(groupC[Weight (lbs)]))</f>
        <v>0.39669914912969423</v>
      </c>
      <c r="F3763">
        <f>IF(groupC[[#This Row],[normalized cost]]+groupC[[#This Row],[normalized weight]]&gt;1, 1, 0)</f>
        <v>0</v>
      </c>
    </row>
    <row r="3764" spans="1:6" x14ac:dyDescent="0.75">
      <c r="A3764">
        <v>23745.294389999999</v>
      </c>
      <c r="B3764">
        <v>60359.777779999997</v>
      </c>
      <c r="C3764">
        <v>0</v>
      </c>
      <c r="D3764">
        <f>(groupC[[#This Row],[Cost (USD)]]-MIN(groupC[Cost (USD)]))/(MAX(groupC[Cost (USD)])-MIN(groupC[Cost (USD)]))</f>
        <v>0.52869477847783086</v>
      </c>
      <c r="E3764">
        <f>(groupC[[#This Row],[Weight (lbs)]]-MIN(groupC[Weight (lbs)]))/(MAX(groupC[Weight (lbs)])-MIN(groupC[Weight (lbs)]))</f>
        <v>0.56593334230475278</v>
      </c>
      <c r="F3764">
        <f>IF(groupC[[#This Row],[normalized cost]]+groupC[[#This Row],[normalized weight]]&gt;1, 1, 0)</f>
        <v>1</v>
      </c>
    </row>
    <row r="3765" spans="1:6" x14ac:dyDescent="0.75">
      <c r="A3765">
        <v>24190.619589999998</v>
      </c>
      <c r="B3765">
        <v>58042.483</v>
      </c>
      <c r="C3765">
        <v>0</v>
      </c>
      <c r="D3765">
        <f>(groupC[[#This Row],[Cost (USD)]]-MIN(groupC[Cost (USD)]))/(MAX(groupC[Cost (USD)])-MIN(groupC[Cost (USD)]))</f>
        <v>0.59883358783239837</v>
      </c>
      <c r="E3765">
        <f>(groupC[[#This Row],[Weight (lbs)]]-MIN(groupC[Weight (lbs)]))/(MAX(groupC[Weight (lbs)])-MIN(groupC[Weight (lbs)]))</f>
        <v>0.31163675597245727</v>
      </c>
      <c r="F3765">
        <f>IF(groupC[[#This Row],[normalized cost]]+groupC[[#This Row],[normalized weight]]&gt;1, 1, 0)</f>
        <v>0</v>
      </c>
    </row>
    <row r="3766" spans="1:6" x14ac:dyDescent="0.75">
      <c r="A3766">
        <v>23307.338070000002</v>
      </c>
      <c r="B3766">
        <v>61941.19139</v>
      </c>
      <c r="C3766">
        <v>0</v>
      </c>
      <c r="D3766">
        <f>(groupC[[#This Row],[Cost (USD)]]-MIN(groupC[Cost (USD)]))/(MAX(groupC[Cost (USD)])-MIN(groupC[Cost (USD)]))</f>
        <v>0.45971656921837761</v>
      </c>
      <c r="E3766">
        <f>(groupC[[#This Row],[Weight (lbs)]]-MIN(groupC[Weight (lbs)]))/(MAX(groupC[Weight (lbs)])-MIN(groupC[Weight (lbs)]))</f>
        <v>0.73947539059022527</v>
      </c>
      <c r="F3766">
        <f>IF(groupC[[#This Row],[normalized cost]]+groupC[[#This Row],[normalized weight]]&gt;1, 1, 0)</f>
        <v>1</v>
      </c>
    </row>
    <row r="3767" spans="1:6" x14ac:dyDescent="0.75">
      <c r="A3767">
        <v>22556.775839999998</v>
      </c>
      <c r="B3767">
        <v>59175.293570000002</v>
      </c>
      <c r="C3767">
        <v>0</v>
      </c>
      <c r="D3767">
        <f>(groupC[[#This Row],[Cost (USD)]]-MIN(groupC[Cost (USD)]))/(MAX(groupC[Cost (USD)])-MIN(groupC[Cost (USD)]))</f>
        <v>0.34150286570752891</v>
      </c>
      <c r="E3767">
        <f>(groupC[[#This Row],[Weight (lbs)]]-MIN(groupC[Weight (lbs)]))/(MAX(groupC[Weight (lbs)])-MIN(groupC[Weight (lbs)]))</f>
        <v>0.43594975378283624</v>
      </c>
      <c r="F3767">
        <f>IF(groupC[[#This Row],[normalized cost]]+groupC[[#This Row],[normalized weight]]&gt;1, 1, 0)</f>
        <v>0</v>
      </c>
    </row>
    <row r="3768" spans="1:6" x14ac:dyDescent="0.75">
      <c r="A3768">
        <v>22124.971519999999</v>
      </c>
      <c r="B3768">
        <v>59187.202389999999</v>
      </c>
      <c r="C3768">
        <v>0</v>
      </c>
      <c r="D3768">
        <f>(groupC[[#This Row],[Cost (USD)]]-MIN(groupC[Cost (USD)]))/(MAX(groupC[Cost (USD)])-MIN(groupC[Cost (USD)]))</f>
        <v>0.27349359769628973</v>
      </c>
      <c r="E3768">
        <f>(groupC[[#This Row],[Weight (lbs)]]-MIN(groupC[Weight (lbs)]))/(MAX(groupC[Weight (lbs)])-MIN(groupC[Weight (lbs)]))</f>
        <v>0.43725661051050946</v>
      </c>
      <c r="F3768">
        <f>IF(groupC[[#This Row],[normalized cost]]+groupC[[#This Row],[normalized weight]]&gt;1, 1, 0)</f>
        <v>0</v>
      </c>
    </row>
    <row r="3769" spans="1:6" x14ac:dyDescent="0.75">
      <c r="A3769">
        <v>23773.50877</v>
      </c>
      <c r="B3769">
        <v>60277.625999999997</v>
      </c>
      <c r="C3769">
        <v>0</v>
      </c>
      <c r="D3769">
        <f>(groupC[[#This Row],[Cost (USD)]]-MIN(groupC[Cost (USD)]))/(MAX(groupC[Cost (USD)])-MIN(groupC[Cost (USD)]))</f>
        <v>0.53313854905240743</v>
      </c>
      <c r="E3769">
        <f>(groupC[[#This Row],[Weight (lbs)]]-MIN(groupC[Weight (lbs)]))/(MAX(groupC[Weight (lbs)])-MIN(groupC[Weight (lbs)]))</f>
        <v>0.55691812447600431</v>
      </c>
      <c r="F3769">
        <f>IF(groupC[[#This Row],[normalized cost]]+groupC[[#This Row],[normalized weight]]&gt;1, 1, 0)</f>
        <v>1</v>
      </c>
    </row>
    <row r="3770" spans="1:6" x14ac:dyDescent="0.75">
      <c r="A3770">
        <v>24433.454849999998</v>
      </c>
      <c r="B3770">
        <v>59857.187080000003</v>
      </c>
      <c r="C3770">
        <v>0</v>
      </c>
      <c r="D3770">
        <f>(groupC[[#This Row],[Cost (USD)]]-MIN(groupC[Cost (USD)]))/(MAX(groupC[Cost (USD)])-MIN(groupC[Cost (USD)]))</f>
        <v>0.63708019055262821</v>
      </c>
      <c r="E3770">
        <f>(groupC[[#This Row],[Weight (lbs)]]-MIN(groupC[Weight (lbs)]))/(MAX(groupC[Weight (lbs)])-MIN(groupC[Weight (lbs)]))</f>
        <v>0.51077976390142277</v>
      </c>
      <c r="F3770">
        <f>IF(groupC[[#This Row],[normalized cost]]+groupC[[#This Row],[normalized weight]]&gt;1, 1, 0)</f>
        <v>1</v>
      </c>
    </row>
    <row r="3771" spans="1:6" x14ac:dyDescent="0.75">
      <c r="A3771">
        <v>23407.682700000001</v>
      </c>
      <c r="B3771">
        <v>60163.655550000003</v>
      </c>
      <c r="C3771">
        <v>0</v>
      </c>
      <c r="D3771">
        <f>(groupC[[#This Row],[Cost (USD)]]-MIN(groupC[Cost (USD)]))/(MAX(groupC[Cost (USD)])-MIN(groupC[Cost (USD)]))</f>
        <v>0.47552086880287137</v>
      </c>
      <c r="E3771">
        <f>(groupC[[#This Row],[Weight (lbs)]]-MIN(groupC[Weight (lbs)]))/(MAX(groupC[Weight (lbs)])-MIN(groupC[Weight (lbs)]))</f>
        <v>0.54441117170163433</v>
      </c>
      <c r="F3771">
        <f>IF(groupC[[#This Row],[normalized cost]]+groupC[[#This Row],[normalized weight]]&gt;1, 1, 0)</f>
        <v>1</v>
      </c>
    </row>
    <row r="3772" spans="1:6" x14ac:dyDescent="0.75">
      <c r="A3772">
        <v>25130.711879999999</v>
      </c>
      <c r="B3772">
        <v>59957.541100000002</v>
      </c>
      <c r="C3772">
        <v>0</v>
      </c>
      <c r="D3772">
        <f>(groupC[[#This Row],[Cost (USD)]]-MIN(groupC[Cost (USD)]))/(MAX(groupC[Cost (USD)])-MIN(groupC[Cost (USD)]))</f>
        <v>0.74689831424808073</v>
      </c>
      <c r="E3772">
        <f>(groupC[[#This Row],[Weight (lbs)]]-MIN(groupC[Weight (lbs)]))/(MAX(groupC[Weight (lbs)])-MIN(groupC[Weight (lbs)]))</f>
        <v>0.52179246929004086</v>
      </c>
      <c r="F3772">
        <f>IF(groupC[[#This Row],[normalized cost]]+groupC[[#This Row],[normalized weight]]&gt;1, 1, 0)</f>
        <v>1</v>
      </c>
    </row>
    <row r="3773" spans="1:6" x14ac:dyDescent="0.75">
      <c r="A3773">
        <v>23806.266309999999</v>
      </c>
      <c r="B3773">
        <v>58199.074630000003</v>
      </c>
      <c r="C3773">
        <v>0</v>
      </c>
      <c r="D3773">
        <f>(groupC[[#This Row],[Cost (USD)]]-MIN(groupC[Cost (USD)]))/(MAX(groupC[Cost (USD)])-MIN(groupC[Cost (USD)]))</f>
        <v>0.53829786824877113</v>
      </c>
      <c r="E3773">
        <f>(groupC[[#This Row],[Weight (lbs)]]-MIN(groupC[Weight (lbs)]))/(MAX(groupC[Weight (lbs)])-MIN(groupC[Weight (lbs)]))</f>
        <v>0.32882089555663679</v>
      </c>
      <c r="F3773">
        <f>IF(groupC[[#This Row],[normalized cost]]+groupC[[#This Row],[normalized weight]]&gt;1, 1, 0)</f>
        <v>0</v>
      </c>
    </row>
    <row r="3774" spans="1:6" x14ac:dyDescent="0.75">
      <c r="A3774">
        <v>23322.034660000001</v>
      </c>
      <c r="B3774">
        <v>60174.599670000003</v>
      </c>
      <c r="C3774">
        <v>0</v>
      </c>
      <c r="D3774">
        <f>(groupC[[#This Row],[Cost (USD)]]-MIN(groupC[Cost (USD)]))/(MAX(groupC[Cost (USD)])-MIN(groupC[Cost (USD)]))</f>
        <v>0.46203128512525243</v>
      </c>
      <c r="E3774">
        <f>(groupC[[#This Row],[Weight (lbs)]]-MIN(groupC[Weight (lbs)]))/(MAX(groupC[Weight (lbs)])-MIN(groupC[Weight (lbs)]))</f>
        <v>0.54561216364294063</v>
      </c>
      <c r="F3774">
        <f>IF(groupC[[#This Row],[normalized cost]]+groupC[[#This Row],[normalized weight]]&gt;1, 1, 0)</f>
        <v>1</v>
      </c>
    </row>
    <row r="3775" spans="1:6" x14ac:dyDescent="0.75">
      <c r="A3775">
        <v>23264.544190000001</v>
      </c>
      <c r="B3775">
        <v>60989.437279999998</v>
      </c>
      <c r="C3775">
        <v>0</v>
      </c>
      <c r="D3775">
        <f>(groupC[[#This Row],[Cost (USD)]]-MIN(groupC[Cost (USD)]))/(MAX(groupC[Cost (USD)])-MIN(groupC[Cost (USD)]))</f>
        <v>0.45297652443568326</v>
      </c>
      <c r="E3775">
        <f>(groupC[[#This Row],[Weight (lbs)]]-MIN(groupC[Weight (lbs)]))/(MAX(groupC[Weight (lbs)])-MIN(groupC[Weight (lbs)]))</f>
        <v>0.63503126751636552</v>
      </c>
      <c r="F3775">
        <f>IF(groupC[[#This Row],[normalized cost]]+groupC[[#This Row],[normalized weight]]&gt;1, 1, 0)</f>
        <v>1</v>
      </c>
    </row>
    <row r="3776" spans="1:6" x14ac:dyDescent="0.75">
      <c r="A3776">
        <v>23317.49337</v>
      </c>
      <c r="B3776">
        <v>58477.94399</v>
      </c>
      <c r="C3776">
        <v>0</v>
      </c>
      <c r="D3776">
        <f>(groupC[[#This Row],[Cost (USD)]]-MIN(groupC[Cost (USD)]))/(MAX(groupC[Cost (USD)])-MIN(groupC[Cost (USD)]))</f>
        <v>0.46131603102884405</v>
      </c>
      <c r="E3776">
        <f>(groupC[[#This Row],[Weight (lbs)]]-MIN(groupC[Weight (lbs)]))/(MAX(groupC[Weight (lbs)])-MIN(groupC[Weight (lbs)]))</f>
        <v>0.35942361683867902</v>
      </c>
      <c r="F3776">
        <f>IF(groupC[[#This Row],[normalized cost]]+groupC[[#This Row],[normalized weight]]&gt;1, 1, 0)</f>
        <v>0</v>
      </c>
    </row>
    <row r="3777" spans="1:6" x14ac:dyDescent="0.75">
      <c r="A3777">
        <v>24391.564350000001</v>
      </c>
      <c r="B3777">
        <v>59751.405229999997</v>
      </c>
      <c r="C3777">
        <v>0</v>
      </c>
      <c r="D3777">
        <f>(groupC[[#This Row],[Cost (USD)]]-MIN(groupC[Cost (USD)]))/(MAX(groupC[Cost (USD)])-MIN(groupC[Cost (USD)]))</f>
        <v>0.63048242830322632</v>
      </c>
      <c r="E3777">
        <f>(groupC[[#This Row],[Weight (lbs)]]-MIN(groupC[Weight (lbs)]))/(MAX(groupC[Weight (lbs)])-MIN(groupC[Weight (lbs)]))</f>
        <v>0.49917141627854644</v>
      </c>
      <c r="F3777">
        <f>IF(groupC[[#This Row],[normalized cost]]+groupC[[#This Row],[normalized weight]]&gt;1, 1, 0)</f>
        <v>1</v>
      </c>
    </row>
    <row r="3778" spans="1:6" x14ac:dyDescent="0.75">
      <c r="A3778">
        <v>22896.005010000001</v>
      </c>
      <c r="B3778">
        <v>59362.207139999999</v>
      </c>
      <c r="C3778">
        <v>0</v>
      </c>
      <c r="D3778">
        <f>(groupC[[#This Row],[Cost (USD)]]-MIN(groupC[Cost (USD)]))/(MAX(groupC[Cost (USD)])-MIN(groupC[Cost (USD)]))</f>
        <v>0.39493152881066879</v>
      </c>
      <c r="E3778">
        <f>(groupC[[#This Row],[Weight (lbs)]]-MIN(groupC[Weight (lbs)]))/(MAX(groupC[Weight (lbs)])-MIN(groupC[Weight (lbs)]))</f>
        <v>0.45646137932155251</v>
      </c>
      <c r="F3778">
        <f>IF(groupC[[#This Row],[normalized cost]]+groupC[[#This Row],[normalized weight]]&gt;1, 1, 0)</f>
        <v>0</v>
      </c>
    </row>
    <row r="3779" spans="1:6" x14ac:dyDescent="0.75">
      <c r="A3779">
        <v>21802.089090000001</v>
      </c>
      <c r="B3779">
        <v>58854.102449999998</v>
      </c>
      <c r="C3779">
        <v>0</v>
      </c>
      <c r="D3779">
        <f>(groupC[[#This Row],[Cost (USD)]]-MIN(groupC[Cost (USD)]))/(MAX(groupC[Cost (USD)])-MIN(groupC[Cost (USD)]))</f>
        <v>0.22263954945983377</v>
      </c>
      <c r="E3779">
        <f>(groupC[[#This Row],[Weight (lbs)]]-MIN(groupC[Weight (lbs)]))/(MAX(groupC[Weight (lbs)])-MIN(groupC[Weight (lbs)]))</f>
        <v>0.40070270360985499</v>
      </c>
      <c r="F3779">
        <f>IF(groupC[[#This Row],[normalized cost]]+groupC[[#This Row],[normalized weight]]&gt;1, 1, 0)</f>
        <v>0</v>
      </c>
    </row>
    <row r="3780" spans="1:6" x14ac:dyDescent="0.75">
      <c r="A3780">
        <v>22913.924770000001</v>
      </c>
      <c r="B3780">
        <v>58068.119550000003</v>
      </c>
      <c r="C3780">
        <v>0</v>
      </c>
      <c r="D3780">
        <f>(groupC[[#This Row],[Cost (USD)]]-MIN(groupC[Cost (USD)]))/(MAX(groupC[Cost (USD)])-MIN(groupC[Cost (USD)]))</f>
        <v>0.39775389464651112</v>
      </c>
      <c r="E3780">
        <f>(groupC[[#This Row],[Weight (lbs)]]-MIN(groupC[Weight (lbs)]))/(MAX(groupC[Weight (lbs)])-MIN(groupC[Weight (lbs)]))</f>
        <v>0.31445007398732716</v>
      </c>
      <c r="F3780">
        <f>IF(groupC[[#This Row],[normalized cost]]+groupC[[#This Row],[normalized weight]]&gt;1, 1, 0)</f>
        <v>0</v>
      </c>
    </row>
    <row r="3781" spans="1:6" x14ac:dyDescent="0.75">
      <c r="A3781">
        <v>24653.376929999999</v>
      </c>
      <c r="B3781">
        <v>58693.418539999999</v>
      </c>
      <c r="C3781">
        <v>0</v>
      </c>
      <c r="D3781">
        <f>(groupC[[#This Row],[Cost (USD)]]-MIN(groupC[Cost (USD)]))/(MAX(groupC[Cost (USD)])-MIN(groupC[Cost (USD)]))</f>
        <v>0.67171796277387241</v>
      </c>
      <c r="E3781">
        <f>(groupC[[#This Row],[Weight (lbs)]]-MIN(groupC[Weight (lbs)]))/(MAX(groupC[Weight (lbs)])-MIN(groupC[Weight (lbs)]))</f>
        <v>0.38306948312181427</v>
      </c>
      <c r="F3781">
        <f>IF(groupC[[#This Row],[normalized cost]]+groupC[[#This Row],[normalized weight]]&gt;1, 1, 0)</f>
        <v>1</v>
      </c>
    </row>
    <row r="3782" spans="1:6" x14ac:dyDescent="0.75">
      <c r="A3782">
        <v>22871.022799999999</v>
      </c>
      <c r="B3782">
        <v>57715.014329999998</v>
      </c>
      <c r="C3782">
        <v>0</v>
      </c>
      <c r="D3782">
        <f>(groupC[[#This Row],[Cost (USD)]]-MIN(groupC[Cost (USD)]))/(MAX(groupC[Cost (USD)])-MIN(groupC[Cost (USD)]))</f>
        <v>0.39099682566688554</v>
      </c>
      <c r="E3782">
        <f>(groupC[[#This Row],[Weight (lbs)]]-MIN(groupC[Weight (lbs)]))/(MAX(groupC[Weight (lbs)])-MIN(groupC[Weight (lbs)]))</f>
        <v>0.27570081651818651</v>
      </c>
      <c r="F3782">
        <f>IF(groupC[[#This Row],[normalized cost]]+groupC[[#This Row],[normalized weight]]&gt;1, 1, 0)</f>
        <v>0</v>
      </c>
    </row>
    <row r="3783" spans="1:6" x14ac:dyDescent="0.75">
      <c r="A3783">
        <v>24422.522270000001</v>
      </c>
      <c r="B3783">
        <v>58444.049079999997</v>
      </c>
      <c r="C3783">
        <v>0</v>
      </c>
      <c r="D3783">
        <f>(groupC[[#This Row],[Cost (USD)]]-MIN(groupC[Cost (USD)]))/(MAX(groupC[Cost (USD)])-MIN(groupC[Cost (USD)]))</f>
        <v>0.63535830698445517</v>
      </c>
      <c r="E3783">
        <f>(groupC[[#This Row],[Weight (lbs)]]-MIN(groupC[Weight (lbs)]))/(MAX(groupC[Weight (lbs)])-MIN(groupC[Weight (lbs)]))</f>
        <v>0.3557040383105467</v>
      </c>
      <c r="F3783">
        <f>IF(groupC[[#This Row],[normalized cost]]+groupC[[#This Row],[normalized weight]]&gt;1, 1, 0)</f>
        <v>0</v>
      </c>
    </row>
    <row r="3784" spans="1:6" x14ac:dyDescent="0.75">
      <c r="A3784">
        <v>20878.868050000001</v>
      </c>
      <c r="B3784">
        <v>58249.466890000003</v>
      </c>
      <c r="C3784">
        <v>0</v>
      </c>
      <c r="D3784">
        <f>(groupC[[#This Row],[Cost (USD)]]-MIN(groupC[Cost (USD)]))/(MAX(groupC[Cost (USD)])-MIN(groupC[Cost (USD)]))</f>
        <v>7.7232048342255583E-2</v>
      </c>
      <c r="E3784">
        <f>(groupC[[#This Row],[Weight (lbs)]]-MIN(groupC[Weight (lbs)]))/(MAX(groupC[Weight (lbs)])-MIN(groupC[Weight (lbs)]))</f>
        <v>0.33435086947543602</v>
      </c>
      <c r="F3784">
        <f>IF(groupC[[#This Row],[normalized cost]]+groupC[[#This Row],[normalized weight]]&gt;1, 1, 0)</f>
        <v>0</v>
      </c>
    </row>
    <row r="3785" spans="1:6" x14ac:dyDescent="0.75">
      <c r="A3785">
        <v>23721.812699999999</v>
      </c>
      <c r="B3785">
        <v>58712.122539999997</v>
      </c>
      <c r="C3785">
        <v>0</v>
      </c>
      <c r="D3785">
        <f>(groupC[[#This Row],[Cost (USD)]]-MIN(groupC[Cost (USD)]))/(MAX(groupC[Cost (USD)])-MIN(groupC[Cost (USD)]))</f>
        <v>0.52499640753849686</v>
      </c>
      <c r="E3785">
        <f>(groupC[[#This Row],[Weight (lbs)]]-MIN(groupC[Weight (lbs)]))/(MAX(groupC[Weight (lbs)])-MIN(groupC[Weight (lbs)]))</f>
        <v>0.38512203310026749</v>
      </c>
      <c r="F3785">
        <f>IF(groupC[[#This Row],[normalized cost]]+groupC[[#This Row],[normalized weight]]&gt;1, 1, 0)</f>
        <v>0</v>
      </c>
    </row>
    <row r="3786" spans="1:6" x14ac:dyDescent="0.75">
      <c r="A3786">
        <v>23168.58469</v>
      </c>
      <c r="B3786">
        <v>57110.723290000002</v>
      </c>
      <c r="C3786">
        <v>0</v>
      </c>
      <c r="D3786">
        <f>(groupC[[#This Row],[Cost (USD)]]-MIN(groupC[Cost (USD)]))/(MAX(groupC[Cost (USD)])-MIN(groupC[Cost (USD)]))</f>
        <v>0.43786288371591331</v>
      </c>
      <c r="E3786">
        <f>(groupC[[#This Row],[Weight (lbs)]]-MIN(groupC[Weight (lbs)]))/(MAX(groupC[Weight (lbs)])-MIN(groupC[Weight (lbs)]))</f>
        <v>0.20938678951157844</v>
      </c>
      <c r="F3786">
        <f>IF(groupC[[#This Row],[normalized cost]]+groupC[[#This Row],[normalized weight]]&gt;1, 1, 0)</f>
        <v>0</v>
      </c>
    </row>
    <row r="3787" spans="1:6" x14ac:dyDescent="0.75">
      <c r="A3787">
        <v>23828.19297</v>
      </c>
      <c r="B3787">
        <v>58329.243390000003</v>
      </c>
      <c r="C3787">
        <v>0</v>
      </c>
      <c r="D3787">
        <f>(groupC[[#This Row],[Cost (USD)]]-MIN(groupC[Cost (USD)]))/(MAX(groupC[Cost (USD)])-MIN(groupC[Cost (USD)]))</f>
        <v>0.54175132164759632</v>
      </c>
      <c r="E3787">
        <f>(groupC[[#This Row],[Weight (lbs)]]-MIN(groupC[Weight (lbs)]))/(MAX(groupC[Weight (lbs)])-MIN(groupC[Weight (lbs)]))</f>
        <v>0.3431054275034563</v>
      </c>
      <c r="F3787">
        <f>IF(groupC[[#This Row],[normalized cost]]+groupC[[#This Row],[normalized weight]]&gt;1, 1, 0)</f>
        <v>0</v>
      </c>
    </row>
    <row r="3788" spans="1:6" x14ac:dyDescent="0.75">
      <c r="A3788">
        <v>22476.01442</v>
      </c>
      <c r="B3788">
        <v>59518.433129999998</v>
      </c>
      <c r="C3788">
        <v>0</v>
      </c>
      <c r="D3788">
        <f>(groupC[[#This Row],[Cost (USD)]]-MIN(groupC[Cost (USD)]))/(MAX(groupC[Cost (USD)])-MIN(groupC[Cost (USD)]))</f>
        <v>0.32878292567138434</v>
      </c>
      <c r="E3788">
        <f>(groupC[[#This Row],[Weight (lbs)]]-MIN(groupC[Weight (lbs)]))/(MAX(groupC[Weight (lbs)])-MIN(groupC[Weight (lbs)]))</f>
        <v>0.47360539409958741</v>
      </c>
      <c r="F3788">
        <f>IF(groupC[[#This Row],[normalized cost]]+groupC[[#This Row],[normalized weight]]&gt;1, 1, 0)</f>
        <v>0</v>
      </c>
    </row>
    <row r="3789" spans="1:6" x14ac:dyDescent="0.75">
      <c r="A3789">
        <v>22722.885119999999</v>
      </c>
      <c r="B3789">
        <v>57395.101499999997</v>
      </c>
      <c r="C3789">
        <v>0</v>
      </c>
      <c r="D3789">
        <f>(groupC[[#This Row],[Cost (USD)]]-MIN(groupC[Cost (USD)]))/(MAX(groupC[Cost (USD)])-MIN(groupC[Cost (USD)]))</f>
        <v>0.36766511101038746</v>
      </c>
      <c r="E3789">
        <f>(groupC[[#This Row],[Weight (lbs)]]-MIN(groupC[Weight (lbs)]))/(MAX(groupC[Weight (lbs)])-MIN(groupC[Weight (lbs)]))</f>
        <v>0.24059404404580201</v>
      </c>
      <c r="F3789">
        <f>IF(groupC[[#This Row],[normalized cost]]+groupC[[#This Row],[normalized weight]]&gt;1, 1, 0)</f>
        <v>0</v>
      </c>
    </row>
    <row r="3790" spans="1:6" x14ac:dyDescent="0.75">
      <c r="A3790">
        <v>24499.192060000001</v>
      </c>
      <c r="B3790">
        <v>59539.44601</v>
      </c>
      <c r="C3790">
        <v>0</v>
      </c>
      <c r="D3790">
        <f>(groupC[[#This Row],[Cost (USD)]]-MIN(groupC[Cost (USD)]))/(MAX(groupC[Cost (USD)])-MIN(groupC[Cost (USD)]))</f>
        <v>0.64743381446542581</v>
      </c>
      <c r="E3790">
        <f>(groupC[[#This Row],[Weight (lbs)]]-MIN(groupC[Weight (lbs)]))/(MAX(groupC[Weight (lbs)])-MIN(groupC[Weight (lbs)]))</f>
        <v>0.47591131723855495</v>
      </c>
      <c r="F3790">
        <f>IF(groupC[[#This Row],[normalized cost]]+groupC[[#This Row],[normalized weight]]&gt;1, 1, 0)</f>
        <v>1</v>
      </c>
    </row>
    <row r="3791" spans="1:6" x14ac:dyDescent="0.75">
      <c r="A3791">
        <v>24428.754639999999</v>
      </c>
      <c r="B3791">
        <v>59058.520900000003</v>
      </c>
      <c r="C3791">
        <v>0</v>
      </c>
      <c r="D3791">
        <f>(groupC[[#This Row],[Cost (USD)]]-MIN(groupC[Cost (USD)]))/(MAX(groupC[Cost (USD)])-MIN(groupC[Cost (USD)]))</f>
        <v>0.63633990652397598</v>
      </c>
      <c r="E3791">
        <f>(groupC[[#This Row],[Weight (lbs)]]-MIN(groupC[Weight (lbs)]))/(MAX(groupC[Weight (lbs)])-MIN(groupC[Weight (lbs)]))</f>
        <v>0.42313528942802192</v>
      </c>
      <c r="F3791">
        <f>IF(groupC[[#This Row],[normalized cost]]+groupC[[#This Row],[normalized weight]]&gt;1, 1, 0)</f>
        <v>1</v>
      </c>
    </row>
    <row r="3792" spans="1:6" x14ac:dyDescent="0.75">
      <c r="A3792">
        <v>23554.80575</v>
      </c>
      <c r="B3792">
        <v>59796.207540000003</v>
      </c>
      <c r="C3792">
        <v>0</v>
      </c>
      <c r="D3792">
        <f>(groupC[[#This Row],[Cost (USD)]]-MIN(groupC[Cost (USD)]))/(MAX(groupC[Cost (USD)])-MIN(groupC[Cost (USD)]))</f>
        <v>0.49869277902850517</v>
      </c>
      <c r="E3792">
        <f>(groupC[[#This Row],[Weight (lbs)]]-MIN(groupC[Weight (lbs)]))/(MAX(groupC[Weight (lbs)])-MIN(groupC[Weight (lbs)]))</f>
        <v>0.50408795714815602</v>
      </c>
      <c r="F3792">
        <f>IF(groupC[[#This Row],[normalized cost]]+groupC[[#This Row],[normalized weight]]&gt;1, 1, 0)</f>
        <v>1</v>
      </c>
    </row>
    <row r="3793" spans="1:6" x14ac:dyDescent="0.75">
      <c r="A3793">
        <v>23405.848480000001</v>
      </c>
      <c r="B3793">
        <v>59413.198069999999</v>
      </c>
      <c r="C3793">
        <v>0</v>
      </c>
      <c r="D3793">
        <f>(groupC[[#This Row],[Cost (USD)]]-MIN(groupC[Cost (USD)]))/(MAX(groupC[Cost (USD)])-MIN(groupC[Cost (USD)]))</f>
        <v>0.47523197878071594</v>
      </c>
      <c r="E3793">
        <f>(groupC[[#This Row],[Weight (lbs)]]-MIN(groupC[Weight (lbs)]))/(MAX(groupC[Weight (lbs)])-MIN(groupC[Weight (lbs)]))</f>
        <v>0.46205705042253736</v>
      </c>
      <c r="F3793">
        <f>IF(groupC[[#This Row],[normalized cost]]+groupC[[#This Row],[normalized weight]]&gt;1, 1, 0)</f>
        <v>0</v>
      </c>
    </row>
    <row r="3794" spans="1:6" x14ac:dyDescent="0.75">
      <c r="A3794">
        <v>23289.52765</v>
      </c>
      <c r="B3794">
        <v>59089.810109999999</v>
      </c>
      <c r="C3794">
        <v>0</v>
      </c>
      <c r="D3794">
        <f>(groupC[[#This Row],[Cost (USD)]]-MIN(groupC[Cost (USD)]))/(MAX(groupC[Cost (USD)])-MIN(groupC[Cost (USD)]))</f>
        <v>0.45691142445471977</v>
      </c>
      <c r="E3794">
        <f>(groupC[[#This Row],[Weight (lbs)]]-MIN(groupC[Weight (lbs)]))/(MAX(groupC[Weight (lbs)])-MIN(groupC[Weight (lbs)]))</f>
        <v>0.4265689221970187</v>
      </c>
      <c r="F3794">
        <f>IF(groupC[[#This Row],[normalized cost]]+groupC[[#This Row],[normalized weight]]&gt;1, 1, 0)</f>
        <v>0</v>
      </c>
    </row>
    <row r="3795" spans="1:6" x14ac:dyDescent="0.75">
      <c r="A3795">
        <v>22826.55805</v>
      </c>
      <c r="B3795">
        <v>58276.551899999999</v>
      </c>
      <c r="C3795">
        <v>0</v>
      </c>
      <c r="D3795">
        <f>(groupC[[#This Row],[Cost (USD)]]-MIN(groupC[Cost (USD)]))/(MAX(groupC[Cost (USD)])-MIN(groupC[Cost (USD)]))</f>
        <v>0.38399361852017916</v>
      </c>
      <c r="E3795">
        <f>(groupC[[#This Row],[Weight (lbs)]]-MIN(groupC[Weight (lbs)]))/(MAX(groupC[Weight (lbs)])-MIN(groupC[Weight (lbs)]))</f>
        <v>0.33732313940122205</v>
      </c>
      <c r="F3795">
        <f>IF(groupC[[#This Row],[normalized cost]]+groupC[[#This Row],[normalized weight]]&gt;1, 1, 0)</f>
        <v>0</v>
      </c>
    </row>
    <row r="3796" spans="1:6" x14ac:dyDescent="0.75">
      <c r="A3796">
        <v>21738.559870000001</v>
      </c>
      <c r="B3796">
        <v>59131.938860000002</v>
      </c>
      <c r="C3796">
        <v>0</v>
      </c>
      <c r="D3796">
        <f>(groupC[[#This Row],[Cost (USD)]]-MIN(groupC[Cost (USD)]))/(MAX(groupC[Cost (USD)])-MIN(groupC[Cost (USD)]))</f>
        <v>0.21263368442002822</v>
      </c>
      <c r="E3796">
        <f>(groupC[[#This Row],[Weight (lbs)]]-MIN(groupC[Weight (lbs)]))/(MAX(groupC[Weight (lbs)])-MIN(groupC[Weight (lbs)]))</f>
        <v>0.431192070448985</v>
      </c>
      <c r="F3796">
        <f>IF(groupC[[#This Row],[normalized cost]]+groupC[[#This Row],[normalized weight]]&gt;1, 1, 0)</f>
        <v>0</v>
      </c>
    </row>
    <row r="3797" spans="1:6" x14ac:dyDescent="0.75">
      <c r="A3797">
        <v>22861.81048</v>
      </c>
      <c r="B3797">
        <v>59931.93952</v>
      </c>
      <c r="C3797">
        <v>0</v>
      </c>
      <c r="D3797">
        <f>(groupC[[#This Row],[Cost (USD)]]-MIN(groupC[Cost (USD)]))/(MAX(groupC[Cost (USD)])-MIN(groupC[Cost (USD)]))</f>
        <v>0.38954588339774565</v>
      </c>
      <c r="E3797">
        <f>(groupC[[#This Row],[Weight (lbs)]]-MIN(groupC[Weight (lbs)]))/(MAX(groupC[Weight (lbs)])-MIN(groupC[Weight (lbs)]))</f>
        <v>0.51898298883252492</v>
      </c>
      <c r="F3797">
        <f>IF(groupC[[#This Row],[normalized cost]]+groupC[[#This Row],[normalized weight]]&gt;1, 1, 0)</f>
        <v>0</v>
      </c>
    </row>
    <row r="3798" spans="1:6" x14ac:dyDescent="0.75">
      <c r="A3798">
        <v>22430.549640000001</v>
      </c>
      <c r="B3798">
        <v>60689.119650000001</v>
      </c>
      <c r="C3798">
        <v>0</v>
      </c>
      <c r="D3798">
        <f>(groupC[[#This Row],[Cost (USD)]]-MIN(groupC[Cost (USD)]))/(MAX(groupC[Cost (USD)])-MIN(groupC[Cost (USD)]))</f>
        <v>0.32162221359677629</v>
      </c>
      <c r="E3798">
        <f>(groupC[[#This Row],[Weight (lbs)]]-MIN(groupC[Weight (lbs)]))/(MAX(groupC[Weight (lbs)])-MIN(groupC[Weight (lbs)]))</f>
        <v>0.60207484402482991</v>
      </c>
      <c r="F3798">
        <f>IF(groupC[[#This Row],[normalized cost]]+groupC[[#This Row],[normalized weight]]&gt;1, 1, 0)</f>
        <v>0</v>
      </c>
    </row>
    <row r="3799" spans="1:6" x14ac:dyDescent="0.75">
      <c r="A3799">
        <v>22919.498350000002</v>
      </c>
      <c r="B3799">
        <v>57871.383860000002</v>
      </c>
      <c r="C3799">
        <v>0</v>
      </c>
      <c r="D3799">
        <f>(groupC[[#This Row],[Cost (USD)]]-MIN(groupC[Cost (USD)]))/(MAX(groupC[Cost (USD)])-MIN(groupC[Cost (USD)]))</f>
        <v>0.39863173462736656</v>
      </c>
      <c r="E3799">
        <f>(groupC[[#This Row],[Weight (lbs)]]-MIN(groupC[Weight (lbs)]))/(MAX(groupC[Weight (lbs)])-MIN(groupC[Weight (lbs)]))</f>
        <v>0.29286058316875763</v>
      </c>
      <c r="F3799">
        <f>IF(groupC[[#This Row],[normalized cost]]+groupC[[#This Row],[normalized weight]]&gt;1, 1, 0)</f>
        <v>0</v>
      </c>
    </row>
    <row r="3800" spans="1:6" x14ac:dyDescent="0.75">
      <c r="A3800">
        <v>22678.482110000001</v>
      </c>
      <c r="B3800">
        <v>58205.964999999997</v>
      </c>
      <c r="C3800">
        <v>0</v>
      </c>
      <c r="D3800">
        <f>(groupC[[#This Row],[Cost (USD)]]-MIN(groupC[Cost (USD)]))/(MAX(groupC[Cost (USD)])-MIN(groupC[Cost (USD)]))</f>
        <v>0.36067162792620799</v>
      </c>
      <c r="E3800">
        <f>(groupC[[#This Row],[Weight (lbs)]]-MIN(groupC[Weight (lbs)]))/(MAX(groupC[Weight (lbs)])-MIN(groupC[Weight (lbs)]))</f>
        <v>0.32957703482069922</v>
      </c>
      <c r="F3800">
        <f>IF(groupC[[#This Row],[normalized cost]]+groupC[[#This Row],[normalized weight]]&gt;1, 1, 0)</f>
        <v>0</v>
      </c>
    </row>
    <row r="3801" spans="1:6" x14ac:dyDescent="0.75">
      <c r="A3801">
        <v>23565.111079999999</v>
      </c>
      <c r="B3801">
        <v>62535.676910000002</v>
      </c>
      <c r="C3801">
        <v>0</v>
      </c>
      <c r="D3801">
        <f>(groupC[[#This Row],[Cost (USD)]]-MIN(groupC[Cost (USD)]))/(MAX(groupC[Cost (USD)])-MIN(groupC[Cost (USD)]))</f>
        <v>0.50031587059441218</v>
      </c>
      <c r="E3801">
        <f>(groupC[[#This Row],[Weight (lbs)]]-MIN(groupC[Weight (lbs)]))/(MAX(groupC[Weight (lbs)])-MIN(groupC[Weight (lbs)]))</f>
        <v>0.8047133739770348</v>
      </c>
      <c r="F3801">
        <f>IF(groupC[[#This Row],[normalized cost]]+groupC[[#This Row],[normalized weight]]&gt;1, 1, 0)</f>
        <v>1</v>
      </c>
    </row>
    <row r="3802" spans="1:6" x14ac:dyDescent="0.75">
      <c r="A3802">
        <v>23920.113799999999</v>
      </c>
      <c r="B3802">
        <v>59781.085209999997</v>
      </c>
      <c r="C3802">
        <v>0</v>
      </c>
      <c r="D3802">
        <f>(groupC[[#This Row],[Cost (USD)]]-MIN(groupC[Cost (USD)]))/(MAX(groupC[Cost (USD)])-MIN(groupC[Cost (USD)]))</f>
        <v>0.55622887102293728</v>
      </c>
      <c r="E3802">
        <f>(groupC[[#This Row],[Weight (lbs)]]-MIN(groupC[Weight (lbs)]))/(MAX(groupC[Weight (lbs)])-MIN(groupC[Weight (lbs)]))</f>
        <v>0.5024284544687464</v>
      </c>
      <c r="F3802">
        <f>IF(groupC[[#This Row],[normalized cost]]+groupC[[#This Row],[normalized weight]]&gt;1, 1, 0)</f>
        <v>1</v>
      </c>
    </row>
    <row r="3803" spans="1:6" x14ac:dyDescent="0.75">
      <c r="A3803">
        <v>23475.069230000001</v>
      </c>
      <c r="B3803">
        <v>60931.153039999997</v>
      </c>
      <c r="C3803">
        <v>0</v>
      </c>
      <c r="D3803">
        <f>(groupC[[#This Row],[Cost (USD)]]-MIN(groupC[Cost (USD)]))/(MAX(groupC[Cost (USD)])-MIN(groupC[Cost (USD)]))</f>
        <v>0.48613426095030843</v>
      </c>
      <c r="E3803">
        <f>(groupC[[#This Row],[Weight (lbs)]]-MIN(groupC[Weight (lbs)]))/(MAX(groupC[Weight (lbs)])-MIN(groupC[Weight (lbs)]))</f>
        <v>0.62863523909698049</v>
      </c>
      <c r="F3803">
        <f>IF(groupC[[#This Row],[normalized cost]]+groupC[[#This Row],[normalized weight]]&gt;1, 1, 0)</f>
        <v>1</v>
      </c>
    </row>
    <row r="3804" spans="1:6" x14ac:dyDescent="0.75">
      <c r="A3804">
        <v>22694.704150000001</v>
      </c>
      <c r="B3804">
        <v>59184.764239999997</v>
      </c>
      <c r="C3804">
        <v>0</v>
      </c>
      <c r="D3804">
        <f>(groupC[[#This Row],[Cost (USD)]]-MIN(groupC[Cost (USD)]))/(MAX(groupC[Cost (USD)])-MIN(groupC[Cost (USD)]))</f>
        <v>0.3632266025175902</v>
      </c>
      <c r="E3804">
        <f>(groupC[[#This Row],[Weight (lbs)]]-MIN(groupC[Weight (lbs)]))/(MAX(groupC[Weight (lbs)])-MIN(groupC[Weight (lbs)]))</f>
        <v>0.43698905144667444</v>
      </c>
      <c r="F3804">
        <f>IF(groupC[[#This Row],[normalized cost]]+groupC[[#This Row],[normalized weight]]&gt;1, 1, 0)</f>
        <v>0</v>
      </c>
    </row>
    <row r="3805" spans="1:6" x14ac:dyDescent="0.75">
      <c r="A3805">
        <v>24200.49784</v>
      </c>
      <c r="B3805">
        <v>58391.114099999999</v>
      </c>
      <c r="C3805">
        <v>0</v>
      </c>
      <c r="D3805">
        <f>(groupC[[#This Row],[Cost (USD)]]-MIN(groupC[Cost (USD)]))/(MAX(groupC[Cost (USD)])-MIN(groupC[Cost (USD)]))</f>
        <v>0.60038941421165315</v>
      </c>
      <c r="E3805">
        <f>(groupC[[#This Row],[Weight (lbs)]]-MIN(groupC[Weight (lbs)]))/(MAX(groupC[Weight (lbs)])-MIN(groupC[Weight (lbs)]))</f>
        <v>0.34989502996696087</v>
      </c>
      <c r="F3805">
        <f>IF(groupC[[#This Row],[normalized cost]]+groupC[[#This Row],[normalized weight]]&gt;1, 1, 0)</f>
        <v>0</v>
      </c>
    </row>
    <row r="3806" spans="1:6" x14ac:dyDescent="0.75">
      <c r="A3806">
        <v>23468.260969999999</v>
      </c>
      <c r="B3806">
        <v>60620.789510000002</v>
      </c>
      <c r="C3806">
        <v>0</v>
      </c>
      <c r="D3806">
        <f>(groupC[[#This Row],[Cost (USD)]]-MIN(groupC[Cost (USD)]))/(MAX(groupC[Cost (USD)])-MIN(groupC[Cost (USD)]))</f>
        <v>0.48506195861894152</v>
      </c>
      <c r="E3806">
        <f>(groupC[[#This Row],[Weight (lbs)]]-MIN(groupC[Weight (lbs)]))/(MAX(groupC[Weight (lbs)])-MIN(groupC[Weight (lbs)]))</f>
        <v>0.59457639303120735</v>
      </c>
      <c r="F3806">
        <f>IF(groupC[[#This Row],[normalized cost]]+groupC[[#This Row],[normalized weight]]&gt;1, 1, 0)</f>
        <v>1</v>
      </c>
    </row>
    <row r="3807" spans="1:6" x14ac:dyDescent="0.75">
      <c r="A3807">
        <v>22541.52088</v>
      </c>
      <c r="B3807">
        <v>58625.824189999999</v>
      </c>
      <c r="C3807">
        <v>0</v>
      </c>
      <c r="D3807">
        <f>(groupC[[#This Row],[Cost (USD)]]-MIN(groupC[Cost (USD)]))/(MAX(groupC[Cost (USD)])-MIN(groupC[Cost (USD)]))</f>
        <v>0.33910020641236338</v>
      </c>
      <c r="E3807">
        <f>(groupC[[#This Row],[Weight (lbs)]]-MIN(groupC[Weight (lbs)]))/(MAX(groupC[Weight (lbs)])-MIN(groupC[Weight (lbs)]))</f>
        <v>0.37565177666137411</v>
      </c>
      <c r="F3807">
        <f>IF(groupC[[#This Row],[normalized cost]]+groupC[[#This Row],[normalized weight]]&gt;1, 1, 0)</f>
        <v>0</v>
      </c>
    </row>
    <row r="3808" spans="1:6" x14ac:dyDescent="0.75">
      <c r="A3808">
        <v>22476.31899</v>
      </c>
      <c r="B3808">
        <v>58510.643620000003</v>
      </c>
      <c r="C3808">
        <v>0</v>
      </c>
      <c r="D3808">
        <f>(groupC[[#This Row],[Cost (USD)]]-MIN(groupC[Cost (USD)]))/(MAX(groupC[Cost (USD)])-MIN(groupC[Cost (USD)]))</f>
        <v>0.32883089550818029</v>
      </c>
      <c r="E3808">
        <f>(groupC[[#This Row],[Weight (lbs)]]-MIN(groupC[Weight (lbs)]))/(MAX(groupC[Weight (lbs)])-MIN(groupC[Weight (lbs)]))</f>
        <v>0.36301202706386831</v>
      </c>
      <c r="F3808">
        <f>IF(groupC[[#This Row],[normalized cost]]+groupC[[#This Row],[normalized weight]]&gt;1, 1, 0)</f>
        <v>0</v>
      </c>
    </row>
    <row r="3809" spans="1:6" x14ac:dyDescent="0.75">
      <c r="A3809">
        <v>23110.737160000001</v>
      </c>
      <c r="B3809">
        <v>57843.936260000002</v>
      </c>
      <c r="C3809">
        <v>0</v>
      </c>
      <c r="D3809">
        <f>(groupC[[#This Row],[Cost (USD)]]-MIN(groupC[Cost (USD)]))/(MAX(groupC[Cost (USD)])-MIN(groupC[Cost (USD)]))</f>
        <v>0.42875188600389841</v>
      </c>
      <c r="E3809">
        <f>(groupC[[#This Row],[Weight (lbs)]]-MIN(groupC[Weight (lbs)]))/(MAX(groupC[Weight (lbs)])-MIN(groupC[Weight (lbs)]))</f>
        <v>0.28984852313942711</v>
      </c>
      <c r="F3809">
        <f>IF(groupC[[#This Row],[normalized cost]]+groupC[[#This Row],[normalized weight]]&gt;1, 1, 0)</f>
        <v>0</v>
      </c>
    </row>
    <row r="3810" spans="1:6" x14ac:dyDescent="0.75">
      <c r="A3810">
        <v>22836.408650000001</v>
      </c>
      <c r="B3810">
        <v>60550.738619999996</v>
      </c>
      <c r="C3810">
        <v>0</v>
      </c>
      <c r="D3810">
        <f>(groupC[[#This Row],[Cost (USD)]]-MIN(groupC[Cost (USD)]))/(MAX(groupC[Cost (USD)])-MIN(groupC[Cost (USD)]))</f>
        <v>0.38554509001882376</v>
      </c>
      <c r="E3810">
        <f>(groupC[[#This Row],[Weight (lbs)]]-MIN(groupC[Weight (lbs)]))/(MAX(groupC[Weight (lbs)])-MIN(groupC[Weight (lbs)]))</f>
        <v>0.58688910941486017</v>
      </c>
      <c r="F3810">
        <f>IF(groupC[[#This Row],[normalized cost]]+groupC[[#This Row],[normalized weight]]&gt;1, 1, 0)</f>
        <v>0</v>
      </c>
    </row>
    <row r="3811" spans="1:6" x14ac:dyDescent="0.75">
      <c r="A3811">
        <v>22962.170719999998</v>
      </c>
      <c r="B3811">
        <v>61484.974090000003</v>
      </c>
      <c r="C3811">
        <v>0</v>
      </c>
      <c r="D3811">
        <f>(groupC[[#This Row],[Cost (USD)]]-MIN(groupC[Cost (USD)]))/(MAX(groupC[Cost (USD)])-MIN(groupC[Cost (USD)]))</f>
        <v>0.4053526415604064</v>
      </c>
      <c r="E3811">
        <f>(groupC[[#This Row],[Weight (lbs)]]-MIN(groupC[Weight (lbs)]))/(MAX(groupC[Weight (lbs)])-MIN(groupC[Weight (lbs)]))</f>
        <v>0.68941076220672026</v>
      </c>
      <c r="F3811">
        <f>IF(groupC[[#This Row],[normalized cost]]+groupC[[#This Row],[normalized weight]]&gt;1, 1, 0)</f>
        <v>1</v>
      </c>
    </row>
    <row r="3812" spans="1:6" x14ac:dyDescent="0.75">
      <c r="A3812">
        <v>23600.094389999998</v>
      </c>
      <c r="B3812">
        <v>58861.239889999997</v>
      </c>
      <c r="C3812">
        <v>0</v>
      </c>
      <c r="D3812">
        <f>(groupC[[#This Row],[Cost (USD)]]-MIN(groupC[Cost (USD)]))/(MAX(groupC[Cost (USD)])-MIN(groupC[Cost (USD)]))</f>
        <v>0.5058257490173752</v>
      </c>
      <c r="E3812">
        <f>(groupC[[#This Row],[Weight (lbs)]]-MIN(groupC[Weight (lbs)]))/(MAX(groupC[Weight (lbs)])-MIN(groupC[Weight (lbs)]))</f>
        <v>0.40148595597930592</v>
      </c>
      <c r="F3812">
        <f>IF(groupC[[#This Row],[normalized cost]]+groupC[[#This Row],[normalized weight]]&gt;1, 1, 0)</f>
        <v>0</v>
      </c>
    </row>
    <row r="3813" spans="1:6" x14ac:dyDescent="0.75">
      <c r="A3813">
        <v>23013.229909999998</v>
      </c>
      <c r="B3813">
        <v>59658.279269999999</v>
      </c>
      <c r="C3813">
        <v>0</v>
      </c>
      <c r="D3813">
        <f>(groupC[[#This Row],[Cost (USD)]]-MIN(groupC[Cost (USD)]))/(MAX(groupC[Cost (USD)])-MIN(groupC[Cost (USD)]))</f>
        <v>0.41339447434509641</v>
      </c>
      <c r="E3813">
        <f>(groupC[[#This Row],[Weight (lbs)]]-MIN(groupC[Weight (lbs)]))/(MAX(groupC[Weight (lbs)])-MIN(groupC[Weight (lbs)]))</f>
        <v>0.48895190776745523</v>
      </c>
      <c r="F3813">
        <f>IF(groupC[[#This Row],[normalized cost]]+groupC[[#This Row],[normalized weight]]&gt;1, 1, 0)</f>
        <v>0</v>
      </c>
    </row>
    <row r="3814" spans="1:6" x14ac:dyDescent="0.75">
      <c r="A3814">
        <v>24118.984530000002</v>
      </c>
      <c r="B3814">
        <v>58039.204389999999</v>
      </c>
      <c r="C3814">
        <v>0</v>
      </c>
      <c r="D3814">
        <f>(groupC[[#This Row],[Cost (USD)]]-MIN(groupC[Cost (USD)]))/(MAX(groupC[Cost (USD)])-MIN(groupC[Cost (USD)]))</f>
        <v>0.58755105134795338</v>
      </c>
      <c r="E3814">
        <f>(groupC[[#This Row],[Weight (lbs)]]-MIN(groupC[Weight (lbs)]))/(MAX(groupC[Weight (lbs)])-MIN(groupC[Weight (lbs)]))</f>
        <v>0.31127696604063199</v>
      </c>
      <c r="F3814">
        <f>IF(groupC[[#This Row],[normalized cost]]+groupC[[#This Row],[normalized weight]]&gt;1, 1, 0)</f>
        <v>0</v>
      </c>
    </row>
    <row r="3815" spans="1:6" x14ac:dyDescent="0.75">
      <c r="A3815">
        <v>24004.638210000001</v>
      </c>
      <c r="B3815">
        <v>58769.885649999997</v>
      </c>
      <c r="C3815">
        <v>0</v>
      </c>
      <c r="D3815">
        <f>(groupC[[#This Row],[Cost (USD)]]-MIN(groupC[Cost (USD)]))/(MAX(groupC[Cost (USD)])-MIN(groupC[Cost (USD)]))</f>
        <v>0.56954148274757677</v>
      </c>
      <c r="E3815">
        <f>(groupC[[#This Row],[Weight (lbs)]]-MIN(groupC[Weight (lbs)]))/(MAX(groupC[Weight (lbs)])-MIN(groupC[Weight (lbs)]))</f>
        <v>0.39146087346521097</v>
      </c>
      <c r="F3815">
        <f>IF(groupC[[#This Row],[normalized cost]]+groupC[[#This Row],[normalized weight]]&gt;1, 1, 0)</f>
        <v>0</v>
      </c>
    </row>
    <row r="3816" spans="1:6" x14ac:dyDescent="0.75">
      <c r="A3816">
        <v>23285.543170000001</v>
      </c>
      <c r="B3816">
        <v>58190.516100000001</v>
      </c>
      <c r="C3816">
        <v>0</v>
      </c>
      <c r="D3816">
        <f>(groupC[[#This Row],[Cost (USD)]]-MIN(groupC[Cost (USD)]))/(MAX(groupC[Cost (USD)])-MIN(groupC[Cost (USD)]))</f>
        <v>0.45628386804628601</v>
      </c>
      <c r="E3816">
        <f>(groupC[[#This Row],[Weight (lbs)]]-MIN(groupC[Weight (lbs)]))/(MAX(groupC[Weight (lbs)])-MIN(groupC[Weight (lbs)]))</f>
        <v>0.32788169482058582</v>
      </c>
      <c r="F3816">
        <f>IF(groupC[[#This Row],[normalized cost]]+groupC[[#This Row],[normalized weight]]&gt;1, 1, 0)</f>
        <v>0</v>
      </c>
    </row>
    <row r="3817" spans="1:6" x14ac:dyDescent="0.75">
      <c r="A3817">
        <v>23749.52463</v>
      </c>
      <c r="B3817">
        <v>60695.531260000003</v>
      </c>
      <c r="C3817">
        <v>0</v>
      </c>
      <c r="D3817">
        <f>(groupC[[#This Row],[Cost (USD)]]-MIN(groupC[Cost (USD)]))/(MAX(groupC[Cost (USD)])-MIN(groupC[Cost (USD)]))</f>
        <v>0.52936104213612845</v>
      </c>
      <c r="E3817">
        <f>(groupC[[#This Row],[Weight (lbs)]]-MIN(groupC[Weight (lbs)]))/(MAX(groupC[Weight (lbs)])-MIN(groupC[Weight (lbs)]))</f>
        <v>0.60277844485713084</v>
      </c>
      <c r="F3817">
        <f>IF(groupC[[#This Row],[normalized cost]]+groupC[[#This Row],[normalized weight]]&gt;1, 1, 0)</f>
        <v>1</v>
      </c>
    </row>
    <row r="3818" spans="1:6" x14ac:dyDescent="0.75">
      <c r="A3818">
        <v>23437.739529999999</v>
      </c>
      <c r="B3818">
        <v>60931.915419999998</v>
      </c>
      <c r="C3818">
        <v>0</v>
      </c>
      <c r="D3818">
        <f>(groupC[[#This Row],[Cost (USD)]]-MIN(groupC[Cost (USD)]))/(MAX(groupC[Cost (USD)])-MIN(groupC[Cost (USD)]))</f>
        <v>0.48025482562627253</v>
      </c>
      <c r="E3818">
        <f>(groupC[[#This Row],[Weight (lbs)]]-MIN(groupC[Weight (lbs)]))/(MAX(groupC[Weight (lbs)])-MIN(groupC[Weight (lbs)]))</f>
        <v>0.6287189015784056</v>
      </c>
      <c r="F3818">
        <f>IF(groupC[[#This Row],[normalized cost]]+groupC[[#This Row],[normalized weight]]&gt;1, 1, 0)</f>
        <v>1</v>
      </c>
    </row>
    <row r="3819" spans="1:6" x14ac:dyDescent="0.75">
      <c r="A3819">
        <v>23127.998360000001</v>
      </c>
      <c r="B3819">
        <v>59662.39327</v>
      </c>
      <c r="C3819">
        <v>0</v>
      </c>
      <c r="D3819">
        <f>(groupC[[#This Row],[Cost (USD)]]-MIN(groupC[Cost (USD)]))/(MAX(groupC[Cost (USD)])-MIN(groupC[Cost (USD)]))</f>
        <v>0.43147052850612178</v>
      </c>
      <c r="E3819">
        <f>(groupC[[#This Row],[Weight (lbs)]]-MIN(groupC[Weight (lbs)]))/(MAX(groupC[Weight (lbs)])-MIN(groupC[Weight (lbs)]))</f>
        <v>0.48940337219278457</v>
      </c>
      <c r="F3819">
        <f>IF(groupC[[#This Row],[normalized cost]]+groupC[[#This Row],[normalized weight]]&gt;1, 1, 0)</f>
        <v>0</v>
      </c>
    </row>
    <row r="3820" spans="1:6" x14ac:dyDescent="0.75">
      <c r="A3820">
        <v>22709.368689999999</v>
      </c>
      <c r="B3820">
        <v>59194.324630000003</v>
      </c>
      <c r="C3820">
        <v>0</v>
      </c>
      <c r="D3820">
        <f>(groupC[[#This Row],[Cost (USD)]]-MIN(groupC[Cost (USD)]))/(MAX(groupC[Cost (USD)])-MIN(groupC[Cost (USD)]))</f>
        <v>0.36553627054296201</v>
      </c>
      <c r="E3820">
        <f>(groupC[[#This Row],[Weight (lbs)]]-MIN(groupC[Weight (lbs)]))/(MAX(groupC[Weight (lbs)])-MIN(groupC[Weight (lbs)]))</f>
        <v>0.43803819485388784</v>
      </c>
      <c r="F3820">
        <f>IF(groupC[[#This Row],[normalized cost]]+groupC[[#This Row],[normalized weight]]&gt;1, 1, 0)</f>
        <v>0</v>
      </c>
    </row>
    <row r="3821" spans="1:6" x14ac:dyDescent="0.75">
      <c r="A3821">
        <v>23352.225279999999</v>
      </c>
      <c r="B3821">
        <v>58384.929909999999</v>
      </c>
      <c r="C3821">
        <v>0</v>
      </c>
      <c r="D3821">
        <f>(groupC[[#This Row],[Cost (USD)]]-MIN(groupC[Cost (USD)]))/(MAX(groupC[Cost (USD)])-MIN(groupC[Cost (USD)]))</f>
        <v>0.466786313900799</v>
      </c>
      <c r="E3821">
        <f>(groupC[[#This Row],[Weight (lbs)]]-MIN(groupC[Weight (lbs)]))/(MAX(groupC[Weight (lbs)])-MIN(groupC[Weight (lbs)]))</f>
        <v>0.34921638587739434</v>
      </c>
      <c r="F3821">
        <f>IF(groupC[[#This Row],[normalized cost]]+groupC[[#This Row],[normalized weight]]&gt;1, 1, 0)</f>
        <v>0</v>
      </c>
    </row>
    <row r="3822" spans="1:6" x14ac:dyDescent="0.75">
      <c r="A3822">
        <v>22298.308440000001</v>
      </c>
      <c r="B3822">
        <v>57329.20766</v>
      </c>
      <c r="C3822">
        <v>0</v>
      </c>
      <c r="D3822">
        <f>(groupC[[#This Row],[Cost (USD)]]-MIN(groupC[Cost (USD)]))/(MAX(groupC[Cost (USD)])-MIN(groupC[Cost (USD)]))</f>
        <v>0.30079419776560551</v>
      </c>
      <c r="E3822">
        <f>(groupC[[#This Row],[Weight (lbs)]]-MIN(groupC[Weight (lbs)]))/(MAX(groupC[Weight (lbs)])-MIN(groupC[Weight (lbs)]))</f>
        <v>0.23336294909968308</v>
      </c>
      <c r="F3822">
        <f>IF(groupC[[#This Row],[normalized cost]]+groupC[[#This Row],[normalized weight]]&gt;1, 1, 0)</f>
        <v>0</v>
      </c>
    </row>
    <row r="3823" spans="1:6" x14ac:dyDescent="0.75">
      <c r="A3823">
        <v>23237.516439999999</v>
      </c>
      <c r="B3823">
        <v>58252.563620000001</v>
      </c>
      <c r="C3823">
        <v>0</v>
      </c>
      <c r="D3823">
        <f>(groupC[[#This Row],[Cost (USD)]]-MIN(groupC[Cost (USD)]))/(MAX(groupC[Cost (USD)])-MIN(groupC[Cost (USD)]))</f>
        <v>0.44871964832686884</v>
      </c>
      <c r="E3823">
        <f>(groupC[[#This Row],[Weight (lbs)]]-MIN(groupC[Weight (lbs)]))/(MAX(groupC[Weight (lbs)])-MIN(groupC[Weight (lbs)]))</f>
        <v>0.33469070015843277</v>
      </c>
      <c r="F3823">
        <f>IF(groupC[[#This Row],[normalized cost]]+groupC[[#This Row],[normalized weight]]&gt;1, 1, 0)</f>
        <v>0</v>
      </c>
    </row>
    <row r="3824" spans="1:6" x14ac:dyDescent="0.75">
      <c r="A3824">
        <v>22663.927970000001</v>
      </c>
      <c r="B3824">
        <v>57715.094389999998</v>
      </c>
      <c r="C3824">
        <v>0</v>
      </c>
      <c r="D3824">
        <f>(groupC[[#This Row],[Cost (USD)]]-MIN(groupC[Cost (USD)]))/(MAX(groupC[Cost (USD)])-MIN(groupC[Cost (USD)]))</f>
        <v>0.35837934792323556</v>
      </c>
      <c r="E3824">
        <f>(groupC[[#This Row],[Weight (lbs)]]-MIN(groupC[Weight (lbs)]))/(MAX(groupC[Weight (lbs)])-MIN(groupC[Weight (lbs)]))</f>
        <v>0.27570960218709561</v>
      </c>
      <c r="F3824">
        <f>IF(groupC[[#This Row],[normalized cost]]+groupC[[#This Row],[normalized weight]]&gt;1, 1, 0)</f>
        <v>0</v>
      </c>
    </row>
    <row r="3825" spans="1:6" x14ac:dyDescent="0.75">
      <c r="A3825">
        <v>24030.569510000001</v>
      </c>
      <c r="B3825">
        <v>59072.055480000003</v>
      </c>
      <c r="C3825">
        <v>0</v>
      </c>
      <c r="D3825">
        <f>(groupC[[#This Row],[Cost (USD)]]-MIN(groupC[Cost (USD)]))/(MAX(groupC[Cost (USD)])-MIN(groupC[Cost (USD)]))</f>
        <v>0.57362566775892598</v>
      </c>
      <c r="E3825">
        <f>(groupC[[#This Row],[Weight (lbs)]]-MIN(groupC[Weight (lbs)]))/(MAX(groupC[Weight (lbs)])-MIN(groupC[Weight (lbs)]))</f>
        <v>0.42462055471284738</v>
      </c>
      <c r="F3825">
        <f>IF(groupC[[#This Row],[normalized cost]]+groupC[[#This Row],[normalized weight]]&gt;1, 1, 0)</f>
        <v>0</v>
      </c>
    </row>
    <row r="3826" spans="1:6" x14ac:dyDescent="0.75">
      <c r="A3826">
        <v>23599.703089999999</v>
      </c>
      <c r="B3826">
        <v>57738.012699999999</v>
      </c>
      <c r="C3826">
        <v>0</v>
      </c>
      <c r="D3826">
        <f>(groupC[[#This Row],[Cost (USD)]]-MIN(groupC[Cost (USD)]))/(MAX(groupC[Cost (USD)])-MIN(groupC[Cost (USD)]))</f>
        <v>0.50576411918798225</v>
      </c>
      <c r="E3826">
        <f>(groupC[[#This Row],[Weight (lbs)]]-MIN(groupC[Weight (lbs)]))/(MAX(groupC[Weight (lbs)])-MIN(groupC[Weight (lbs)]))</f>
        <v>0.27822462446557567</v>
      </c>
      <c r="F3826">
        <f>IF(groupC[[#This Row],[normalized cost]]+groupC[[#This Row],[normalized weight]]&gt;1, 1, 0)</f>
        <v>0</v>
      </c>
    </row>
    <row r="3827" spans="1:6" x14ac:dyDescent="0.75">
      <c r="A3827">
        <v>23416.372670000001</v>
      </c>
      <c r="B3827">
        <v>60422.775540000002</v>
      </c>
      <c r="C3827">
        <v>0</v>
      </c>
      <c r="D3827">
        <f>(groupC[[#This Row],[Cost (USD)]]-MIN(groupC[Cost (USD)]))/(MAX(groupC[Cost (USD)])-MIN(groupC[Cost (USD)]))</f>
        <v>0.47688954084102886</v>
      </c>
      <c r="E3827">
        <f>(groupC[[#This Row],[Weight (lbs)]]-MIN(groupC[Weight (lbs)]))/(MAX(groupC[Weight (lbs)])-MIN(groupC[Weight (lbs)]))</f>
        <v>0.57284662560942701</v>
      </c>
      <c r="F3827">
        <f>IF(groupC[[#This Row],[normalized cost]]+groupC[[#This Row],[normalized weight]]&gt;1, 1, 0)</f>
        <v>1</v>
      </c>
    </row>
    <row r="3828" spans="1:6" x14ac:dyDescent="0.75">
      <c r="A3828">
        <v>23032.104810000001</v>
      </c>
      <c r="B3828">
        <v>59984.748030000002</v>
      </c>
      <c r="C3828">
        <v>0</v>
      </c>
      <c r="D3828">
        <f>(groupC[[#This Row],[Cost (USD)]]-MIN(groupC[Cost (USD)]))/(MAX(groupC[Cost (USD)])-MIN(groupC[Cost (USD)]))</f>
        <v>0.41636727492473286</v>
      </c>
      <c r="E3828">
        <f>(groupC[[#This Row],[Weight (lbs)]]-MIN(groupC[Weight (lbs)]))/(MAX(groupC[Weight (lbs)])-MIN(groupC[Weight (lbs)]))</f>
        <v>0.52477811854075118</v>
      </c>
      <c r="F3828">
        <f>IF(groupC[[#This Row],[normalized cost]]+groupC[[#This Row],[normalized weight]]&gt;1, 1, 0)</f>
        <v>0</v>
      </c>
    </row>
    <row r="3829" spans="1:6" x14ac:dyDescent="0.75">
      <c r="A3829">
        <v>23072.951730000001</v>
      </c>
      <c r="B3829">
        <v>58706.39903</v>
      </c>
      <c r="C3829">
        <v>0</v>
      </c>
      <c r="D3829">
        <f>(groupC[[#This Row],[Cost (USD)]]-MIN(groupC[Cost (USD)]))/(MAX(groupC[Cost (USD)])-MIN(groupC[Cost (USD)]))</f>
        <v>0.42280067311239722</v>
      </c>
      <c r="E3829">
        <f>(groupC[[#This Row],[Weight (lbs)]]-MIN(groupC[Weight (lbs)]))/(MAX(groupC[Weight (lbs)])-MIN(groupC[Weight (lbs)]))</f>
        <v>0.38449394336934523</v>
      </c>
      <c r="F3829">
        <f>IF(groupC[[#This Row],[normalized cost]]+groupC[[#This Row],[normalized weight]]&gt;1, 1, 0)</f>
        <v>0</v>
      </c>
    </row>
    <row r="3830" spans="1:6" x14ac:dyDescent="0.75">
      <c r="A3830">
        <v>23864.458979999999</v>
      </c>
      <c r="B3830">
        <v>60856.111949999999</v>
      </c>
      <c r="C3830">
        <v>0</v>
      </c>
      <c r="D3830">
        <f>(groupC[[#This Row],[Cost (USD)]]-MIN(groupC[Cost (USD)]))/(MAX(groupC[Cost (USD)])-MIN(groupC[Cost (USD)]))</f>
        <v>0.54746322558081362</v>
      </c>
      <c r="E3830">
        <f>(groupC[[#This Row],[Weight (lbs)]]-MIN(groupC[Weight (lbs)]))/(MAX(groupC[Weight (lbs)])-MIN(groupC[Weight (lbs)]))</f>
        <v>0.6204003381312716</v>
      </c>
      <c r="F3830">
        <f>IF(groupC[[#This Row],[normalized cost]]+groupC[[#This Row],[normalized weight]]&gt;1, 1, 0)</f>
        <v>1</v>
      </c>
    </row>
    <row r="3831" spans="1:6" x14ac:dyDescent="0.75">
      <c r="A3831">
        <v>21376.737799999999</v>
      </c>
      <c r="B3831">
        <v>59514.05732</v>
      </c>
      <c r="C3831">
        <v>0</v>
      </c>
      <c r="D3831">
        <f>(groupC[[#This Row],[Cost (USD)]]-MIN(groupC[Cost (USD)]))/(MAX(groupC[Cost (USD)])-MIN(groupC[Cost (USD)]))</f>
        <v>0.15564663498288617</v>
      </c>
      <c r="E3831">
        <f>(groupC[[#This Row],[Weight (lbs)]]-MIN(groupC[Weight (lbs)]))/(MAX(groupC[Weight (lbs)])-MIN(groupC[Weight (lbs)]))</f>
        <v>0.47312519902253375</v>
      </c>
      <c r="F3831">
        <f>IF(groupC[[#This Row],[normalized cost]]+groupC[[#This Row],[normalized weight]]&gt;1, 1, 0)</f>
        <v>0</v>
      </c>
    </row>
    <row r="3832" spans="1:6" x14ac:dyDescent="0.75">
      <c r="A3832">
        <v>22755.2611</v>
      </c>
      <c r="B3832">
        <v>57457.690990000003</v>
      </c>
      <c r="C3832">
        <v>0</v>
      </c>
      <c r="D3832">
        <f>(groupC[[#This Row],[Cost (USD)]]-MIN(groupC[Cost (USD)]))/(MAX(groupC[Cost (USD)])-MIN(groupC[Cost (USD)]))</f>
        <v>0.37276433442933465</v>
      </c>
      <c r="E3832">
        <f>(groupC[[#This Row],[Weight (lbs)]]-MIN(groupC[Weight (lbs)]))/(MAX(groupC[Weight (lbs)])-MIN(groupC[Weight (lbs)]))</f>
        <v>0.2474625243896281</v>
      </c>
      <c r="F3832">
        <f>IF(groupC[[#This Row],[normalized cost]]+groupC[[#This Row],[normalized weight]]&gt;1, 1, 0)</f>
        <v>0</v>
      </c>
    </row>
    <row r="3833" spans="1:6" x14ac:dyDescent="0.75">
      <c r="A3833">
        <v>23308.879010000001</v>
      </c>
      <c r="B3833">
        <v>58136.658109999997</v>
      </c>
      <c r="C3833">
        <v>0</v>
      </c>
      <c r="D3833">
        <f>(groupC[[#This Row],[Cost (USD)]]-MIN(groupC[Cost (USD)]))/(MAX(groupC[Cost (USD)])-MIN(groupC[Cost (USD)]))</f>
        <v>0.45995926758102756</v>
      </c>
      <c r="E3833">
        <f>(groupC[[#This Row],[Weight (lbs)]]-MIN(groupC[Weight (lbs)]))/(MAX(groupC[Weight (lbs)])-MIN(groupC[Weight (lbs)]))</f>
        <v>0.32197139669109193</v>
      </c>
      <c r="F3833">
        <f>IF(groupC[[#This Row],[normalized cost]]+groupC[[#This Row],[normalized weight]]&gt;1, 1, 0)</f>
        <v>0</v>
      </c>
    </row>
    <row r="3834" spans="1:6" x14ac:dyDescent="0.75">
      <c r="A3834">
        <v>22877.674070000001</v>
      </c>
      <c r="B3834">
        <v>59384.244440000002</v>
      </c>
      <c r="C3834">
        <v>0</v>
      </c>
      <c r="D3834">
        <f>(groupC[[#This Row],[Cost (USD)]]-MIN(groupC[Cost (USD)]))/(MAX(groupC[Cost (USD)])-MIN(groupC[Cost (USD)]))</f>
        <v>0.39204440204139995</v>
      </c>
      <c r="E3834">
        <f>(groupC[[#This Row],[Weight (lbs)]]-MIN(groupC[Weight (lbs)]))/(MAX(groupC[Weight (lbs)])-MIN(groupC[Weight (lbs)]))</f>
        <v>0.45887972083353812</v>
      </c>
      <c r="F3834">
        <f>IF(groupC[[#This Row],[normalized cost]]+groupC[[#This Row],[normalized weight]]&gt;1, 1, 0)</f>
        <v>0</v>
      </c>
    </row>
    <row r="3835" spans="1:6" x14ac:dyDescent="0.75">
      <c r="A3835">
        <v>24097.32317</v>
      </c>
      <c r="B3835">
        <v>57992.4686</v>
      </c>
      <c r="C3835">
        <v>0</v>
      </c>
      <c r="D3835">
        <f>(groupC[[#This Row],[Cost (USD)]]-MIN(groupC[Cost (USD)]))/(MAX(groupC[Cost (USD)])-MIN(groupC[Cost (USD)]))</f>
        <v>0.58413938275295629</v>
      </c>
      <c r="E3835">
        <f>(groupC[[#This Row],[Weight (lbs)]]-MIN(groupC[Weight (lbs)]))/(MAX(groupC[Weight (lbs)])-MIN(groupC[Weight (lbs)]))</f>
        <v>0.3061482478649743</v>
      </c>
      <c r="F3835">
        <f>IF(groupC[[#This Row],[normalized cost]]+groupC[[#This Row],[normalized weight]]&gt;1, 1, 0)</f>
        <v>0</v>
      </c>
    </row>
    <row r="3836" spans="1:6" x14ac:dyDescent="0.75">
      <c r="A3836">
        <v>24434.743740000002</v>
      </c>
      <c r="B3836">
        <v>60427.470849999998</v>
      </c>
      <c r="C3836">
        <v>0</v>
      </c>
      <c r="D3836">
        <f>(groupC[[#This Row],[Cost (USD)]]-MIN(groupC[Cost (USD)]))/(MAX(groupC[Cost (USD)])-MIN(groupC[Cost (USD)]))</f>
        <v>0.63728319098913899</v>
      </c>
      <c r="E3836">
        <f>(groupC[[#This Row],[Weight (lbs)]]-MIN(groupC[Weight (lbs)]))/(MAX(groupC[Weight (lbs)])-MIN(groupC[Weight (lbs)]))</f>
        <v>0.57336188215558415</v>
      </c>
      <c r="F3836">
        <f>IF(groupC[[#This Row],[normalized cost]]+groupC[[#This Row],[normalized weight]]&gt;1, 1, 0)</f>
        <v>1</v>
      </c>
    </row>
    <row r="3837" spans="1:6" x14ac:dyDescent="0.75">
      <c r="A3837">
        <v>24255.135460000001</v>
      </c>
      <c r="B3837">
        <v>60701.77781</v>
      </c>
      <c r="C3837">
        <v>0</v>
      </c>
      <c r="D3837">
        <f>(groupC[[#This Row],[Cost (USD)]]-MIN(groupC[Cost (USD)]))/(MAX(groupC[Cost (USD)])-MIN(groupC[Cost (USD)]))</f>
        <v>0.60899485044739143</v>
      </c>
      <c r="E3837">
        <f>(groupC[[#This Row],[Weight (lbs)]]-MIN(groupC[Weight (lbs)]))/(MAX(groupC[Weight (lbs)])-MIN(groupC[Weight (lbs)]))</f>
        <v>0.60346393224313921</v>
      </c>
      <c r="F3837">
        <f>IF(groupC[[#This Row],[normalized cost]]+groupC[[#This Row],[normalized weight]]&gt;1, 1, 0)</f>
        <v>1</v>
      </c>
    </row>
    <row r="3838" spans="1:6" x14ac:dyDescent="0.75">
      <c r="A3838">
        <v>23008.491180000001</v>
      </c>
      <c r="B3838">
        <v>58656.913359999999</v>
      </c>
      <c r="C3838">
        <v>0</v>
      </c>
      <c r="D3838">
        <f>(groupC[[#This Row],[Cost (USD)]]-MIN(groupC[Cost (USD)]))/(MAX(groupC[Cost (USD)])-MIN(groupC[Cost (USD)]))</f>
        <v>0.41264812340862889</v>
      </c>
      <c r="E3838">
        <f>(groupC[[#This Row],[Weight (lbs)]]-MIN(groupC[Weight (lbs)]))/(MAX(groupC[Weight (lbs)])-MIN(groupC[Weight (lbs)]))</f>
        <v>0.37906345732933999</v>
      </c>
      <c r="F3838">
        <f>IF(groupC[[#This Row],[normalized cost]]+groupC[[#This Row],[normalized weight]]&gt;1, 1, 0)</f>
        <v>0</v>
      </c>
    </row>
    <row r="3839" spans="1:6" x14ac:dyDescent="0.75">
      <c r="A3839">
        <v>22544.577819999999</v>
      </c>
      <c r="B3839">
        <v>58489.996659999997</v>
      </c>
      <c r="C3839">
        <v>0</v>
      </c>
      <c r="D3839">
        <f>(groupC[[#This Row],[Cost (USD)]]-MIN(groupC[Cost (USD)]))/(MAX(groupC[Cost (USD)])-MIN(groupC[Cost (USD)]))</f>
        <v>0.33958167508260312</v>
      </c>
      <c r="E3839">
        <f>(groupC[[#This Row],[Weight (lbs)]]-MIN(groupC[Weight (lbs)]))/(MAX(groupC[Weight (lbs)])-MIN(groupC[Weight (lbs)]))</f>
        <v>0.36074625945784072</v>
      </c>
      <c r="F3839">
        <f>IF(groupC[[#This Row],[normalized cost]]+groupC[[#This Row],[normalized weight]]&gt;1, 1, 0)</f>
        <v>0</v>
      </c>
    </row>
    <row r="3840" spans="1:6" x14ac:dyDescent="0.75">
      <c r="A3840">
        <v>24179.762119999999</v>
      </c>
      <c r="B3840">
        <v>59037.615989999998</v>
      </c>
      <c r="C3840">
        <v>0</v>
      </c>
      <c r="D3840">
        <f>(groupC[[#This Row],[Cost (USD)]]-MIN(groupC[Cost (USD)]))/(MAX(groupC[Cost (USD)])-MIN(groupC[Cost (USD)]))</f>
        <v>0.59712353410446461</v>
      </c>
      <c r="E3840">
        <f>(groupC[[#This Row],[Weight (lbs)]]-MIN(groupC[Weight (lbs)]))/(MAX(groupC[Weight (lbs)])-MIN(groupC[Weight (lbs)]))</f>
        <v>0.42084121476110142</v>
      </c>
      <c r="F3840">
        <f>IF(groupC[[#This Row],[normalized cost]]+groupC[[#This Row],[normalized weight]]&gt;1, 1, 0)</f>
        <v>1</v>
      </c>
    </row>
    <row r="3841" spans="1:6" x14ac:dyDescent="0.75">
      <c r="A3841">
        <v>22608.729179999998</v>
      </c>
      <c r="B3841">
        <v>58634.013319999998</v>
      </c>
      <c r="C3841">
        <v>0</v>
      </c>
      <c r="D3841">
        <f>(groupC[[#This Row],[Cost (USD)]]-MIN(groupC[Cost (USD)]))/(MAX(groupC[Cost (USD)])-MIN(groupC[Cost (USD)]))</f>
        <v>0.34968552729863811</v>
      </c>
      <c r="E3841">
        <f>(groupC[[#This Row],[Weight (lbs)]]-MIN(groupC[Weight (lbs)]))/(MAX(groupC[Weight (lbs)])-MIN(groupC[Weight (lbs)]))</f>
        <v>0.37655043997430448</v>
      </c>
      <c r="F3841">
        <f>IF(groupC[[#This Row],[normalized cost]]+groupC[[#This Row],[normalized weight]]&gt;1, 1, 0)</f>
        <v>0</v>
      </c>
    </row>
    <row r="3842" spans="1:6" x14ac:dyDescent="0.75">
      <c r="A3842">
        <v>23386.967860000001</v>
      </c>
      <c r="B3842">
        <v>58649.89933</v>
      </c>
      <c r="C3842">
        <v>0</v>
      </c>
      <c r="D3842">
        <f>(groupC[[#This Row],[Cost (USD)]]-MIN(groupC[Cost (USD)]))/(MAX(groupC[Cost (USD)])-MIN(groupC[Cost (USD)]))</f>
        <v>0.47225827729991937</v>
      </c>
      <c r="E3842">
        <f>(groupC[[#This Row],[Weight (lbs)]]-MIN(groupC[Weight (lbs)]))/(MAX(groupC[Weight (lbs)])-MIN(groupC[Weight (lbs)]))</f>
        <v>0.37829374779526337</v>
      </c>
      <c r="F3842">
        <f>IF(groupC[[#This Row],[normalized cost]]+groupC[[#This Row],[normalized weight]]&gt;1, 1, 0)</f>
        <v>0</v>
      </c>
    </row>
    <row r="3843" spans="1:6" x14ac:dyDescent="0.75">
      <c r="A3843">
        <v>23194.641</v>
      </c>
      <c r="B3843">
        <v>59327.837570000003</v>
      </c>
      <c r="C3843">
        <v>0</v>
      </c>
      <c r="D3843">
        <f>(groupC[[#This Row],[Cost (USD)]]-MIN(groupC[Cost (USD)]))/(MAX(groupC[Cost (USD)])-MIN(groupC[Cost (USD)]))</f>
        <v>0.44196675782762651</v>
      </c>
      <c r="E3843">
        <f>(groupC[[#This Row],[Weight (lbs)]]-MIN(groupC[Weight (lbs)]))/(MAX(groupC[Weight (lbs)])-MIN(groupC[Weight (lbs)]))</f>
        <v>0.45268971228974414</v>
      </c>
      <c r="F3843">
        <f>IF(groupC[[#This Row],[normalized cost]]+groupC[[#This Row],[normalized weight]]&gt;1, 1, 0)</f>
        <v>0</v>
      </c>
    </row>
    <row r="3844" spans="1:6" x14ac:dyDescent="0.75">
      <c r="A3844">
        <v>22725.335179999998</v>
      </c>
      <c r="B3844">
        <v>59318.616289999998</v>
      </c>
      <c r="C3844">
        <v>0</v>
      </c>
      <c r="D3844">
        <f>(groupC[[#This Row],[Cost (USD)]]-MIN(groupC[Cost (USD)]))/(MAX(groupC[Cost (USD)])-MIN(groupC[Cost (USD)]))</f>
        <v>0.36805099595749396</v>
      </c>
      <c r="E3844">
        <f>(groupC[[#This Row],[Weight (lbs)]]-MIN(groupC[Weight (lbs)]))/(MAX(groupC[Weight (lbs)])-MIN(groupC[Weight (lbs)]))</f>
        <v>0.45167778232474604</v>
      </c>
      <c r="F3844">
        <f>IF(groupC[[#This Row],[normalized cost]]+groupC[[#This Row],[normalized weight]]&gt;1, 1, 0)</f>
        <v>0</v>
      </c>
    </row>
    <row r="3845" spans="1:6" x14ac:dyDescent="0.75">
      <c r="A3845">
        <v>22251.96401</v>
      </c>
      <c r="B3845">
        <v>60296.103539999996</v>
      </c>
      <c r="C3845">
        <v>0</v>
      </c>
      <c r="D3845">
        <f>(groupC[[#This Row],[Cost (USD)]]-MIN(groupC[Cost (USD)]))/(MAX(groupC[Cost (USD)])-MIN(groupC[Cost (USD)]))</f>
        <v>0.29349494063751985</v>
      </c>
      <c r="E3845">
        <f>(groupC[[#This Row],[Weight (lbs)]]-MIN(groupC[Weight (lbs)]))/(MAX(groupC[Weight (lbs)])-MIN(groupC[Weight (lbs)]))</f>
        <v>0.5589458230607387</v>
      </c>
      <c r="F3845">
        <f>IF(groupC[[#This Row],[normalized cost]]+groupC[[#This Row],[normalized weight]]&gt;1, 1, 0)</f>
        <v>0</v>
      </c>
    </row>
    <row r="3846" spans="1:6" x14ac:dyDescent="0.75">
      <c r="A3846">
        <v>23653.001670000001</v>
      </c>
      <c r="B3846">
        <v>60367.494700000003</v>
      </c>
      <c r="C3846">
        <v>0</v>
      </c>
      <c r="D3846">
        <f>(groupC[[#This Row],[Cost (USD)]]-MIN(groupC[Cost (USD)]))/(MAX(groupC[Cost (USD)])-MIN(groupC[Cost (USD)]))</f>
        <v>0.51415865635203528</v>
      </c>
      <c r="E3846">
        <f>(groupC[[#This Row],[Weight (lbs)]]-MIN(groupC[Weight (lbs)]))/(MAX(groupC[Weight (lbs)])-MIN(groupC[Weight (lbs)]))</f>
        <v>0.56678018597347279</v>
      </c>
      <c r="F3846">
        <f>IF(groupC[[#This Row],[normalized cost]]+groupC[[#This Row],[normalized weight]]&gt;1, 1, 0)</f>
        <v>1</v>
      </c>
    </row>
    <row r="3847" spans="1:6" x14ac:dyDescent="0.75">
      <c r="A3847">
        <v>24519.82416</v>
      </c>
      <c r="B3847">
        <v>59143.394890000003</v>
      </c>
      <c r="C3847">
        <v>0</v>
      </c>
      <c r="D3847">
        <f>(groupC[[#This Row],[Cost (USD)]]-MIN(groupC[Cost (USD)]))/(MAX(groupC[Cost (USD)])-MIN(groupC[Cost (USD)]))</f>
        <v>0.65068337440158996</v>
      </c>
      <c r="E3847">
        <f>(groupC[[#This Row],[Weight (lbs)]]-MIN(groupC[Weight (lbs)]))/(MAX(groupC[Weight (lbs)])-MIN(groupC[Weight (lbs)]))</f>
        <v>0.4324492386552331</v>
      </c>
      <c r="F3847">
        <f>IF(groupC[[#This Row],[normalized cost]]+groupC[[#This Row],[normalized weight]]&gt;1, 1, 0)</f>
        <v>1</v>
      </c>
    </row>
    <row r="3848" spans="1:6" x14ac:dyDescent="0.75">
      <c r="A3848">
        <v>23921.993460000002</v>
      </c>
      <c r="B3848">
        <v>57912.546009999998</v>
      </c>
      <c r="C3848">
        <v>0</v>
      </c>
      <c r="D3848">
        <f>(groupC[[#This Row],[Cost (USD)]]-MIN(groupC[Cost (USD)]))/(MAX(groupC[Cost (USD)])-MIN(groupC[Cost (USD)]))</f>
        <v>0.55652491785431257</v>
      </c>
      <c r="E3848">
        <f>(groupC[[#This Row],[Weight (lbs)]]-MIN(groupC[Weight (lbs)]))/(MAX(groupC[Weight (lbs)])-MIN(groupC[Weight (lbs)]))</f>
        <v>0.29737765813109668</v>
      </c>
      <c r="F3848">
        <f>IF(groupC[[#This Row],[normalized cost]]+groupC[[#This Row],[normalized weight]]&gt;1, 1, 0)</f>
        <v>0</v>
      </c>
    </row>
    <row r="3849" spans="1:6" x14ac:dyDescent="0.75">
      <c r="A3849">
        <v>21914.930240000002</v>
      </c>
      <c r="B3849">
        <v>56674.51023</v>
      </c>
      <c r="C3849">
        <v>0</v>
      </c>
      <c r="D3849">
        <f>(groupC[[#This Row],[Cost (USD)]]-MIN(groupC[Cost (USD)]))/(MAX(groupC[Cost (USD)])-MIN(groupC[Cost (USD)]))</f>
        <v>0.24041205347981781</v>
      </c>
      <c r="E3849">
        <f>(groupC[[#This Row],[Weight (lbs)]]-MIN(groupC[Weight (lbs)]))/(MAX(groupC[Weight (lbs)])-MIN(groupC[Weight (lbs)]))</f>
        <v>0.1615173975684587</v>
      </c>
      <c r="F3849">
        <f>IF(groupC[[#This Row],[normalized cost]]+groupC[[#This Row],[normalized weight]]&gt;1, 1, 0)</f>
        <v>0</v>
      </c>
    </row>
    <row r="3850" spans="1:6" x14ac:dyDescent="0.75">
      <c r="A3850">
        <v>22398.213830000001</v>
      </c>
      <c r="B3850">
        <v>59535.499880000003</v>
      </c>
      <c r="C3850">
        <v>0</v>
      </c>
      <c r="D3850">
        <f>(groupC[[#This Row],[Cost (USD)]]-MIN(groupC[Cost (USD)]))/(MAX(groupC[Cost (USD)])-MIN(groupC[Cost (USD)]))</f>
        <v>0.31652931696097941</v>
      </c>
      <c r="E3850">
        <f>(groupC[[#This Row],[Weight (lbs)]]-MIN(groupC[Weight (lbs)]))/(MAX(groupC[Weight (lbs)])-MIN(groupC[Weight (lbs)]))</f>
        <v>0.47547827462486442</v>
      </c>
      <c r="F3850">
        <f>IF(groupC[[#This Row],[normalized cost]]+groupC[[#This Row],[normalized weight]]&gt;1, 1, 0)</f>
        <v>0</v>
      </c>
    </row>
    <row r="3851" spans="1:6" x14ac:dyDescent="0.75">
      <c r="A3851">
        <v>24700.466710000001</v>
      </c>
      <c r="B3851">
        <v>60952.867109999999</v>
      </c>
      <c r="C3851">
        <v>0</v>
      </c>
      <c r="D3851">
        <f>(groupC[[#This Row],[Cost (USD)]]-MIN(groupC[Cost (USD)]))/(MAX(groupC[Cost (USD)])-MIN(groupC[Cost (USD)]))</f>
        <v>0.67913461267818653</v>
      </c>
      <c r="E3851">
        <f>(groupC[[#This Row],[Weight (lbs)]]-MIN(groupC[Weight (lbs)]))/(MAX(groupC[Weight (lbs)])-MIN(groupC[Weight (lbs)]))</f>
        <v>0.63101810981504303</v>
      </c>
      <c r="F3851">
        <f>IF(groupC[[#This Row],[normalized cost]]+groupC[[#This Row],[normalized weight]]&gt;1, 1, 0)</f>
        <v>1</v>
      </c>
    </row>
    <row r="3852" spans="1:6" x14ac:dyDescent="0.75">
      <c r="A3852">
        <v>23728.76885</v>
      </c>
      <c r="B3852">
        <v>61611.032760000002</v>
      </c>
      <c r="C3852">
        <v>0</v>
      </c>
      <c r="D3852">
        <f>(groupC[[#This Row],[Cost (USD)]]-MIN(groupC[Cost (USD)]))/(MAX(groupC[Cost (USD)])-MIN(groupC[Cost (USD)]))</f>
        <v>0.5260920025748701</v>
      </c>
      <c r="E3852">
        <f>(groupC[[#This Row],[Weight (lbs)]]-MIN(groupC[Weight (lbs)]))/(MAX(groupC[Weight (lbs)])-MIN(groupC[Weight (lbs)]))</f>
        <v>0.70324425880596997</v>
      </c>
      <c r="F3852">
        <f>IF(groupC[[#This Row],[normalized cost]]+groupC[[#This Row],[normalized weight]]&gt;1, 1, 0)</f>
        <v>1</v>
      </c>
    </row>
    <row r="3853" spans="1:6" x14ac:dyDescent="0.75">
      <c r="A3853">
        <v>24395.44961</v>
      </c>
      <c r="B3853">
        <v>58054.06192</v>
      </c>
      <c r="C3853">
        <v>0</v>
      </c>
      <c r="D3853">
        <f>(groupC[[#This Row],[Cost (USD)]]-MIN(groupC[Cost (USD)]))/(MAX(groupC[Cost (USD)])-MIN(groupC[Cost (USD)]))</f>
        <v>0.63109435754152865</v>
      </c>
      <c r="E3853">
        <f>(groupC[[#This Row],[Weight (lbs)]]-MIN(groupC[Weight (lbs)]))/(MAX(groupC[Weight (lbs)])-MIN(groupC[Weight (lbs)]))</f>
        <v>0.31290740995002964</v>
      </c>
      <c r="F3853">
        <f>IF(groupC[[#This Row],[normalized cost]]+groupC[[#This Row],[normalized weight]]&gt;1, 1, 0)</f>
        <v>0</v>
      </c>
    </row>
    <row r="3854" spans="1:6" x14ac:dyDescent="0.75">
      <c r="A3854">
        <v>23462.0834</v>
      </c>
      <c r="B3854">
        <v>58251.884639999997</v>
      </c>
      <c r="C3854">
        <v>0</v>
      </c>
      <c r="D3854">
        <f>(groupC[[#This Row],[Cost (USD)]]-MIN(groupC[Cost (USD)]))/(MAX(groupC[Cost (USD)])-MIN(groupC[Cost (USD)]))</f>
        <v>0.48408899009053918</v>
      </c>
      <c r="E3854">
        <f>(groupC[[#This Row],[Weight (lbs)]]-MIN(groupC[Weight (lbs)]))/(MAX(groupC[Weight (lbs)])-MIN(groupC[Weight (lbs)]))</f>
        <v>0.33461618987269826</v>
      </c>
      <c r="F3854">
        <f>IF(groupC[[#This Row],[normalized cost]]+groupC[[#This Row],[normalized weight]]&gt;1, 1, 0)</f>
        <v>0</v>
      </c>
    </row>
    <row r="3855" spans="1:6" x14ac:dyDescent="0.75">
      <c r="A3855">
        <v>23995.989099999999</v>
      </c>
      <c r="B3855">
        <v>58539.427949999998</v>
      </c>
      <c r="C3855">
        <v>0</v>
      </c>
      <c r="D3855">
        <f>(groupC[[#This Row],[Cost (USD)]]-MIN(groupC[Cost (USD)]))/(MAX(groupC[Cost (USD)])-MIN(groupC[Cost (USD)]))</f>
        <v>0.56817924616770921</v>
      </c>
      <c r="E3855">
        <f>(groupC[[#This Row],[Weight (lbs)]]-MIN(groupC[Weight (lbs)]))/(MAX(groupC[Weight (lbs)])-MIN(groupC[Weight (lbs)]))</f>
        <v>0.36617077791509195</v>
      </c>
      <c r="F3855">
        <f>IF(groupC[[#This Row],[normalized cost]]+groupC[[#This Row],[normalized weight]]&gt;1, 1, 0)</f>
        <v>0</v>
      </c>
    </row>
    <row r="3856" spans="1:6" x14ac:dyDescent="0.75">
      <c r="A3856">
        <v>23309.990529999999</v>
      </c>
      <c r="B3856">
        <v>56980.211629999998</v>
      </c>
      <c r="C3856">
        <v>0</v>
      </c>
      <c r="D3856">
        <f>(groupC[[#This Row],[Cost (USD)]]-MIN(groupC[Cost (USD)]))/(MAX(groupC[Cost (USD)])-MIN(groupC[Cost (USD)]))</f>
        <v>0.46013433220654998</v>
      </c>
      <c r="E3856">
        <f>(groupC[[#This Row],[Weight (lbs)]]-MIN(groupC[Weight (lbs)]))/(MAX(groupC[Weight (lbs)])-MIN(groupC[Weight (lbs)]))</f>
        <v>0.19506462821341067</v>
      </c>
      <c r="F3856">
        <f>IF(groupC[[#This Row],[normalized cost]]+groupC[[#This Row],[normalized weight]]&gt;1, 1, 0)</f>
        <v>0</v>
      </c>
    </row>
    <row r="3857" spans="1:6" x14ac:dyDescent="0.75">
      <c r="A3857">
        <v>22467.18174</v>
      </c>
      <c r="B3857">
        <v>59206.033759999998</v>
      </c>
      <c r="C3857">
        <v>0</v>
      </c>
      <c r="D3857">
        <f>(groupC[[#This Row],[Cost (USD)]]-MIN(groupC[Cost (USD)]))/(MAX(groupC[Cost (USD)])-MIN(groupC[Cost (USD)]))</f>
        <v>0.32739177677927161</v>
      </c>
      <c r="E3857">
        <f>(groupC[[#This Row],[Weight (lbs)]]-MIN(groupC[Weight (lbs)]))/(MAX(groupC[Weight (lbs)])-MIN(groupC[Weight (lbs)]))</f>
        <v>0.43932313788902466</v>
      </c>
      <c r="F3857">
        <f>IF(groupC[[#This Row],[normalized cost]]+groupC[[#This Row],[normalized weight]]&gt;1, 1, 0)</f>
        <v>0</v>
      </c>
    </row>
    <row r="3858" spans="1:6" x14ac:dyDescent="0.75">
      <c r="A3858">
        <v>23148.111339999999</v>
      </c>
      <c r="B3858">
        <v>58705.273560000001</v>
      </c>
      <c r="C3858">
        <v>0</v>
      </c>
      <c r="D3858">
        <f>(groupC[[#This Row],[Cost (USD)]]-MIN(groupC[Cost (USD)]))/(MAX(groupC[Cost (USD)])-MIN(groupC[Cost (USD)]))</f>
        <v>0.43463832693695864</v>
      </c>
      <c r="E3858">
        <f>(groupC[[#This Row],[Weight (lbs)]]-MIN(groupC[Weight (lbs)]))/(MAX(groupC[Weight (lbs)])-MIN(groupC[Weight (lbs)]))</f>
        <v>0.38437043591509756</v>
      </c>
      <c r="F3858">
        <f>IF(groupC[[#This Row],[normalized cost]]+groupC[[#This Row],[normalized weight]]&gt;1, 1, 0)</f>
        <v>0</v>
      </c>
    </row>
    <row r="3859" spans="1:6" x14ac:dyDescent="0.75">
      <c r="A3859">
        <v>23339.55456</v>
      </c>
      <c r="B3859">
        <v>61784.86939</v>
      </c>
      <c r="C3859">
        <v>0</v>
      </c>
      <c r="D3859">
        <f>(groupC[[#This Row],[Cost (USD)]]-MIN(groupC[Cost (USD)]))/(MAX(groupC[Cost (USD)])-MIN(groupC[Cost (USD)]))</f>
        <v>0.46479067292996468</v>
      </c>
      <c r="E3859">
        <f>(groupC[[#This Row],[Weight (lbs)]]-MIN(groupC[Weight (lbs)]))/(MAX(groupC[Weight (lbs)])-MIN(groupC[Weight (lbs)]))</f>
        <v>0.72232083981328998</v>
      </c>
      <c r="F3859">
        <f>IF(groupC[[#This Row],[normalized cost]]+groupC[[#This Row],[normalized weight]]&gt;1, 1, 0)</f>
        <v>1</v>
      </c>
    </row>
    <row r="3860" spans="1:6" x14ac:dyDescent="0.75">
      <c r="A3860">
        <v>22799.633760000001</v>
      </c>
      <c r="B3860">
        <v>57748.45895</v>
      </c>
      <c r="C3860">
        <v>0</v>
      </c>
      <c r="D3860">
        <f>(groupC[[#This Row],[Cost (USD)]]-MIN(groupC[Cost (USD)]))/(MAX(groupC[Cost (USD)])-MIN(groupC[Cost (USD)]))</f>
        <v>0.37975303738235666</v>
      </c>
      <c r="E3860">
        <f>(groupC[[#This Row],[Weight (lbs)]]-MIN(groupC[Weight (lbs)]))/(MAX(groupC[Weight (lbs)])-MIN(groupC[Weight (lbs)]))</f>
        <v>0.27937098087128681</v>
      </c>
      <c r="F3860">
        <f>IF(groupC[[#This Row],[normalized cost]]+groupC[[#This Row],[normalized weight]]&gt;1, 1, 0)</f>
        <v>0</v>
      </c>
    </row>
    <row r="3861" spans="1:6" x14ac:dyDescent="0.75">
      <c r="A3861">
        <v>22569.990839999999</v>
      </c>
      <c r="B3861">
        <v>59553.040180000004</v>
      </c>
      <c r="C3861">
        <v>0</v>
      </c>
      <c r="D3861">
        <f>(groupC[[#This Row],[Cost (USD)]]-MIN(groupC[Cost (USD)]))/(MAX(groupC[Cost (USD)])-MIN(groupC[Cost (USD)]))</f>
        <v>0.34358423088879558</v>
      </c>
      <c r="E3861">
        <f>(groupC[[#This Row],[Weight (lbs)]]-MIN(groupC[Weight (lbs)]))/(MAX(groupC[Weight (lbs)])-MIN(groupC[Weight (lbs)]))</f>
        <v>0.47740312184401906</v>
      </c>
      <c r="F3861">
        <f>IF(groupC[[#This Row],[normalized cost]]+groupC[[#This Row],[normalized weight]]&gt;1, 1, 0)</f>
        <v>0</v>
      </c>
    </row>
    <row r="3862" spans="1:6" x14ac:dyDescent="0.75">
      <c r="A3862">
        <v>23286.993869999998</v>
      </c>
      <c r="B3862">
        <v>58617.237050000003</v>
      </c>
      <c r="C3862">
        <v>0</v>
      </c>
      <c r="D3862">
        <f>(groupC[[#This Row],[Cost (USD)]]-MIN(groupC[Cost (USD)]))/(MAX(groupC[Cost (USD)])-MIN(groupC[Cost (USD)]))</f>
        <v>0.45651235359062642</v>
      </c>
      <c r="E3862">
        <f>(groupC[[#This Row],[Weight (lbs)]]-MIN(groupC[Weight (lbs)]))/(MAX(groupC[Weight (lbs)])-MIN(groupC[Weight (lbs)]))</f>
        <v>0.37470943630519532</v>
      </c>
      <c r="F3862">
        <f>IF(groupC[[#This Row],[normalized cost]]+groupC[[#This Row],[normalized weight]]&gt;1, 1, 0)</f>
        <v>0</v>
      </c>
    </row>
    <row r="3863" spans="1:6" x14ac:dyDescent="0.75">
      <c r="A3863">
        <v>23106.85123</v>
      </c>
      <c r="B3863">
        <v>57734.419979999999</v>
      </c>
      <c r="C3863">
        <v>0</v>
      </c>
      <c r="D3863">
        <f>(groupC[[#This Row],[Cost (USD)]]-MIN(groupC[Cost (USD)]))/(MAX(groupC[Cost (USD)])-MIN(groupC[Cost (USD)]))</f>
        <v>0.42813985124045989</v>
      </c>
      <c r="E3863">
        <f>(groupC[[#This Row],[Weight (lbs)]]-MIN(groupC[Weight (lbs)]))/(MAX(groupC[Weight (lbs)])-MIN(groupC[Weight (lbs)]))</f>
        <v>0.27783036455547139</v>
      </c>
      <c r="F3863">
        <f>IF(groupC[[#This Row],[normalized cost]]+groupC[[#This Row],[normalized weight]]&gt;1, 1, 0)</f>
        <v>0</v>
      </c>
    </row>
    <row r="3864" spans="1:6" x14ac:dyDescent="0.75">
      <c r="A3864">
        <v>23145.707259999999</v>
      </c>
      <c r="B3864">
        <v>58294.656999999999</v>
      </c>
      <c r="C3864">
        <v>0</v>
      </c>
      <c r="D3864">
        <f>(groupC[[#This Row],[Cost (USD)]]-MIN(groupC[Cost (USD)]))/(MAX(groupC[Cost (USD)])-MIN(groupC[Cost (USD)]))</f>
        <v>0.43425968384918107</v>
      </c>
      <c r="E3864">
        <f>(groupC[[#This Row],[Weight (lbs)]]-MIN(groupC[Weight (lbs)]))/(MAX(groupC[Weight (lbs)])-MIN(groupC[Weight (lbs)]))</f>
        <v>0.33930996695762167</v>
      </c>
      <c r="F3864">
        <f>IF(groupC[[#This Row],[normalized cost]]+groupC[[#This Row],[normalized weight]]&gt;1, 1, 0)</f>
        <v>0</v>
      </c>
    </row>
    <row r="3865" spans="1:6" x14ac:dyDescent="0.75">
      <c r="A3865">
        <v>21849.532709999999</v>
      </c>
      <c r="B3865">
        <v>61502.527009999998</v>
      </c>
      <c r="C3865">
        <v>0</v>
      </c>
      <c r="D3865">
        <f>(groupC[[#This Row],[Cost (USD)]]-MIN(groupC[Cost (USD)]))/(MAX(groupC[Cost (USD)])-MIN(groupC[Cost (USD)]))</f>
        <v>0.23011192923593993</v>
      </c>
      <c r="E3865">
        <f>(groupC[[#This Row],[Weight (lbs)]]-MIN(groupC[Weight (lbs)]))/(MAX(groupC[Weight (lbs)])-MIN(groupC[Weight (lbs)]))</f>
        <v>0.69133699432646922</v>
      </c>
      <c r="F3865">
        <f>IF(groupC[[#This Row],[normalized cost]]+groupC[[#This Row],[normalized weight]]&gt;1, 1, 0)</f>
        <v>0</v>
      </c>
    </row>
    <row r="3866" spans="1:6" x14ac:dyDescent="0.75">
      <c r="A3866">
        <v>22778.503909999999</v>
      </c>
      <c r="B3866">
        <v>61700.681530000002</v>
      </c>
      <c r="C3866">
        <v>0</v>
      </c>
      <c r="D3866">
        <f>(groupC[[#This Row],[Cost (USD)]]-MIN(groupC[Cost (USD)]))/(MAX(groupC[Cost (USD)])-MIN(groupC[Cost (USD)]))</f>
        <v>0.37642508172020078</v>
      </c>
      <c r="E3866">
        <f>(groupC[[#This Row],[Weight (lbs)]]-MIN(groupC[Weight (lbs)]))/(MAX(groupC[Weight (lbs)])-MIN(groupC[Weight (lbs)]))</f>
        <v>0.7130821855024988</v>
      </c>
      <c r="F3866">
        <f>IF(groupC[[#This Row],[normalized cost]]+groupC[[#This Row],[normalized weight]]&gt;1, 1, 0)</f>
        <v>1</v>
      </c>
    </row>
    <row r="3867" spans="1:6" x14ac:dyDescent="0.75">
      <c r="A3867">
        <v>23078.990720000002</v>
      </c>
      <c r="B3867">
        <v>60016.37457</v>
      </c>
      <c r="C3867">
        <v>0</v>
      </c>
      <c r="D3867">
        <f>(groupC[[#This Row],[Cost (USD)]]-MIN(groupC[Cost (USD)]))/(MAX(groupC[Cost (USD)])-MIN(groupC[Cost (USD)]))</f>
        <v>0.42375181526268246</v>
      </c>
      <c r="E3867">
        <f>(groupC[[#This Row],[Weight (lbs)]]-MIN(groupC[Weight (lbs)]))/(MAX(groupC[Weight (lbs)])-MIN(groupC[Weight (lbs)]))</f>
        <v>0.52824876941733112</v>
      </c>
      <c r="F3867">
        <f>IF(groupC[[#This Row],[normalized cost]]+groupC[[#This Row],[normalized weight]]&gt;1, 1, 0)</f>
        <v>0</v>
      </c>
    </row>
    <row r="3868" spans="1:6" x14ac:dyDescent="0.75">
      <c r="A3868">
        <v>23126.482789999998</v>
      </c>
      <c r="B3868">
        <v>58602.656329999998</v>
      </c>
      <c r="C3868">
        <v>0</v>
      </c>
      <c r="D3868">
        <f>(groupC[[#This Row],[Cost (USD)]]-MIN(groupC[Cost (USD)]))/(MAX(groupC[Cost (USD)])-MIN(groupC[Cost (USD)]))</f>
        <v>0.43123182592361864</v>
      </c>
      <c r="E3868">
        <f>(groupC[[#This Row],[Weight (lbs)]]-MIN(groupC[Weight (lbs)]))/(MAX(groupC[Weight (lbs)])-MIN(groupC[Weight (lbs)]))</f>
        <v>0.37310936912588355</v>
      </c>
      <c r="F3868">
        <f>IF(groupC[[#This Row],[normalized cost]]+groupC[[#This Row],[normalized weight]]&gt;1, 1, 0)</f>
        <v>0</v>
      </c>
    </row>
    <row r="3869" spans="1:6" x14ac:dyDescent="0.75">
      <c r="A3869">
        <v>21805.695589999999</v>
      </c>
      <c r="B3869">
        <v>59045.881690000002</v>
      </c>
      <c r="C3869">
        <v>0</v>
      </c>
      <c r="D3869">
        <f>(groupC[[#This Row],[Cost (USD)]]-MIN(groupC[Cost (USD)]))/(MAX(groupC[Cost (USD)])-MIN(groupC[Cost (USD)]))</f>
        <v>0.22320757394157681</v>
      </c>
      <c r="E3869">
        <f>(groupC[[#This Row],[Weight (lbs)]]-MIN(groupC[Weight (lbs)]))/(MAX(groupC[Weight (lbs)])-MIN(groupC[Weight (lbs)]))</f>
        <v>0.4217482807553759</v>
      </c>
      <c r="F3869">
        <f>IF(groupC[[#This Row],[normalized cost]]+groupC[[#This Row],[normalized weight]]&gt;1, 1, 0)</f>
        <v>0</v>
      </c>
    </row>
    <row r="3870" spans="1:6" x14ac:dyDescent="0.75">
      <c r="A3870">
        <v>22077.287</v>
      </c>
      <c r="B3870">
        <v>58886.468209999999</v>
      </c>
      <c r="C3870">
        <v>0</v>
      </c>
      <c r="D3870">
        <f>(groupC[[#This Row],[Cost (USD)]]-MIN(groupC[Cost (USD)]))/(MAX(groupC[Cost (USD)])-MIN(groupC[Cost (USD)]))</f>
        <v>0.2659832761213059</v>
      </c>
      <c r="E3870">
        <f>(groupC[[#This Row],[Weight (lbs)]]-MIN(groupC[Weight (lbs)]))/(MAX(groupC[Weight (lbs)])-MIN(groupC[Weight (lbs)]))</f>
        <v>0.40425447542286985</v>
      </c>
      <c r="F3870">
        <f>IF(groupC[[#This Row],[normalized cost]]+groupC[[#This Row],[normalized weight]]&gt;1, 1, 0)</f>
        <v>0</v>
      </c>
    </row>
    <row r="3871" spans="1:6" x14ac:dyDescent="0.75">
      <c r="A3871">
        <v>22595.96355</v>
      </c>
      <c r="B3871">
        <v>59474.625180000003</v>
      </c>
      <c r="C3871">
        <v>0</v>
      </c>
      <c r="D3871">
        <f>(groupC[[#This Row],[Cost (USD)]]-MIN(groupC[Cost (USD)]))/(MAX(groupC[Cost (USD)])-MIN(groupC[Cost (USD)]))</f>
        <v>0.34767493798354704</v>
      </c>
      <c r="E3871">
        <f>(groupC[[#This Row],[Weight (lbs)]]-MIN(groupC[Weight (lbs)]))/(MAX(groupC[Weight (lbs)])-MIN(groupC[Weight (lbs)]))</f>
        <v>0.46879797286196023</v>
      </c>
      <c r="F3871">
        <f>IF(groupC[[#This Row],[normalized cost]]+groupC[[#This Row],[normalized weight]]&gt;1, 1, 0)</f>
        <v>0</v>
      </c>
    </row>
    <row r="3872" spans="1:6" x14ac:dyDescent="0.75">
      <c r="A3872">
        <v>23048.686160000001</v>
      </c>
      <c r="B3872">
        <v>59305.20523</v>
      </c>
      <c r="C3872">
        <v>0</v>
      </c>
      <c r="D3872">
        <f>(groupC[[#This Row],[Cost (USD)]]-MIN(groupC[Cost (USD)]))/(MAX(groupC[Cost (USD)])-MIN(groupC[Cost (USD)]))</f>
        <v>0.41897884091401749</v>
      </c>
      <c r="E3872">
        <f>(groupC[[#This Row],[Weight (lbs)]]-MIN(groupC[Weight (lbs)]))/(MAX(groupC[Weight (lbs)])-MIN(groupC[Weight (lbs)]))</f>
        <v>0.45020607194653633</v>
      </c>
      <c r="F3872">
        <f>IF(groupC[[#This Row],[normalized cost]]+groupC[[#This Row],[normalized weight]]&gt;1, 1, 0)</f>
        <v>0</v>
      </c>
    </row>
    <row r="3873" spans="1:6" x14ac:dyDescent="0.75">
      <c r="A3873">
        <v>22125.983820000001</v>
      </c>
      <c r="B3873">
        <v>59067.805710000001</v>
      </c>
      <c r="C3873">
        <v>0</v>
      </c>
      <c r="D3873">
        <f>(groupC[[#This Row],[Cost (USD)]]-MIN(groupC[Cost (USD)]))/(MAX(groupC[Cost (USD)])-MIN(groupC[Cost (USD)]))</f>
        <v>0.27365303515168138</v>
      </c>
      <c r="E3873">
        <f>(groupC[[#This Row],[Weight (lbs)]]-MIN(groupC[Weight (lbs)]))/(MAX(groupC[Weight (lbs)])-MIN(groupC[Weight (lbs)]))</f>
        <v>0.42415419108357361</v>
      </c>
      <c r="F3873">
        <f>IF(groupC[[#This Row],[normalized cost]]+groupC[[#This Row],[normalized weight]]&gt;1, 1, 0)</f>
        <v>0</v>
      </c>
    </row>
    <row r="3874" spans="1:6" x14ac:dyDescent="0.75">
      <c r="A3874">
        <v>23302.77908</v>
      </c>
      <c r="B3874">
        <v>59926.44672</v>
      </c>
      <c r="C3874">
        <v>0</v>
      </c>
      <c r="D3874">
        <f>(groupC[[#This Row],[Cost (USD)]]-MIN(groupC[Cost (USD)]))/(MAX(groupC[Cost (USD)])-MIN(groupC[Cost (USD)]))</f>
        <v>0.45899852736837793</v>
      </c>
      <c r="E3874">
        <f>(groupC[[#This Row],[Weight (lbs)]]-MIN(groupC[Weight (lbs)]))/(MAX(groupC[Weight (lbs)])-MIN(groupC[Weight (lbs)]))</f>
        <v>0.51838021688419045</v>
      </c>
      <c r="F3874">
        <f>IF(groupC[[#This Row],[normalized cost]]+groupC[[#This Row],[normalized weight]]&gt;1, 1, 0)</f>
        <v>0</v>
      </c>
    </row>
    <row r="3875" spans="1:6" x14ac:dyDescent="0.75">
      <c r="A3875">
        <v>22145.655739999998</v>
      </c>
      <c r="B3875">
        <v>59544.313860000002</v>
      </c>
      <c r="C3875">
        <v>0</v>
      </c>
      <c r="D3875">
        <f>(groupC[[#This Row],[Cost (USD)]]-MIN(groupC[Cost (USD)]))/(MAX(groupC[Cost (USD)])-MIN(groupC[Cost (USD)]))</f>
        <v>0.2767513665430289</v>
      </c>
      <c r="E3875">
        <f>(groupC[[#This Row],[Weight (lbs)]]-MIN(groupC[Weight (lbs)]))/(MAX(groupC[Weight (lbs)])-MIN(groupC[Weight (lbs)]))</f>
        <v>0.47644550807541441</v>
      </c>
      <c r="F3875">
        <f>IF(groupC[[#This Row],[normalized cost]]+groupC[[#This Row],[normalized weight]]&gt;1, 1, 0)</f>
        <v>0</v>
      </c>
    </row>
    <row r="3876" spans="1:6" x14ac:dyDescent="0.75">
      <c r="A3876">
        <v>23472.789369999999</v>
      </c>
      <c r="B3876">
        <v>59988.738250000002</v>
      </c>
      <c r="C3876">
        <v>0</v>
      </c>
      <c r="D3876">
        <f>(groupC[[#This Row],[Cost (USD)]]-MIN(groupC[Cost (USD)]))/(MAX(groupC[Cost (USD)])-MIN(groupC[Cost (USD)]))</f>
        <v>0.48577518253773427</v>
      </c>
      <c r="E3876">
        <f>(groupC[[#This Row],[Weight (lbs)]]-MIN(groupC[Weight (lbs)]))/(MAX(groupC[Weight (lbs)])-MIN(groupC[Weight (lbs)]))</f>
        <v>0.5252159995274398</v>
      </c>
      <c r="F3876">
        <f>IF(groupC[[#This Row],[normalized cost]]+groupC[[#This Row],[normalized weight]]&gt;1, 1, 0)</f>
        <v>1</v>
      </c>
    </row>
    <row r="3877" spans="1:6" x14ac:dyDescent="0.75">
      <c r="A3877">
        <v>24082.306339999999</v>
      </c>
      <c r="B3877">
        <v>60021.969340000003</v>
      </c>
      <c r="C3877">
        <v>0</v>
      </c>
      <c r="D3877">
        <f>(groupC[[#This Row],[Cost (USD)]]-MIN(groupC[Cost (USD)]))/(MAX(groupC[Cost (USD)])-MIN(groupC[Cost (USD)]))</f>
        <v>0.58177422898110598</v>
      </c>
      <c r="E3877">
        <f>(groupC[[#This Row],[Weight (lbs)]]-MIN(groupC[Weight (lbs)]))/(MAX(groupC[Weight (lbs)])-MIN(groupC[Weight (lbs)]))</f>
        <v>0.52886273140636864</v>
      </c>
      <c r="F3877">
        <f>IF(groupC[[#This Row],[normalized cost]]+groupC[[#This Row],[normalized weight]]&gt;1, 1, 0)</f>
        <v>1</v>
      </c>
    </row>
    <row r="3878" spans="1:6" x14ac:dyDescent="0.75">
      <c r="A3878">
        <v>22602.201710000001</v>
      </c>
      <c r="B3878">
        <v>57535.460809999997</v>
      </c>
      <c r="C3878">
        <v>0</v>
      </c>
      <c r="D3878">
        <f>(groupC[[#This Row],[Cost (USD)]]-MIN(groupC[Cost (USD)]))/(MAX(groupC[Cost (USD)])-MIN(groupC[Cost (USD)]))</f>
        <v>0.34865744944924298</v>
      </c>
      <c r="E3878">
        <f>(groupC[[#This Row],[Weight (lbs)]]-MIN(groupC[Weight (lbs)]))/(MAX(groupC[Weight (lbs)])-MIN(groupC[Weight (lbs)]))</f>
        <v>0.25599687224919371</v>
      </c>
      <c r="F3878">
        <f>IF(groupC[[#This Row],[normalized cost]]+groupC[[#This Row],[normalized weight]]&gt;1, 1, 0)</f>
        <v>0</v>
      </c>
    </row>
    <row r="3879" spans="1:6" x14ac:dyDescent="0.75">
      <c r="A3879">
        <v>23431.361440000001</v>
      </c>
      <c r="B3879">
        <v>58630.495130000003</v>
      </c>
      <c r="C3879">
        <v>0</v>
      </c>
      <c r="D3879">
        <f>(groupC[[#This Row],[Cost (USD)]]-MIN(groupC[Cost (USD)]))/(MAX(groupC[Cost (USD)])-MIN(groupC[Cost (USD)]))</f>
        <v>0.47925027515718577</v>
      </c>
      <c r="E3879">
        <f>(groupC[[#This Row],[Weight (lbs)]]-MIN(groupC[Weight (lbs)]))/(MAX(groupC[Weight (lbs)])-MIN(groupC[Weight (lbs)]))</f>
        <v>0.37616435887888722</v>
      </c>
      <c r="F3879">
        <f>IF(groupC[[#This Row],[normalized cost]]+groupC[[#This Row],[normalized weight]]&gt;1, 1, 0)</f>
        <v>0</v>
      </c>
    </row>
    <row r="3880" spans="1:6" x14ac:dyDescent="0.75">
      <c r="A3880">
        <v>23595.875260000001</v>
      </c>
      <c r="B3880">
        <v>58397.674930000001</v>
      </c>
      <c r="C3880">
        <v>0</v>
      </c>
      <c r="D3880">
        <f>(groupC[[#This Row],[Cost (USD)]]-MIN(groupC[Cost (USD)]))/(MAX(groupC[Cost (USD)])-MIN(groupC[Cost (USD)]))</f>
        <v>0.50516123518633227</v>
      </c>
      <c r="E3880">
        <f>(groupC[[#This Row],[Weight (lbs)]]-MIN(groupC[Weight (lbs)]))/(MAX(groupC[Weight (lbs)])-MIN(groupC[Weight (lbs)]))</f>
        <v>0.35061500598680373</v>
      </c>
      <c r="F3880">
        <f>IF(groupC[[#This Row],[normalized cost]]+groupC[[#This Row],[normalized weight]]&gt;1, 1, 0)</f>
        <v>0</v>
      </c>
    </row>
    <row r="3881" spans="1:6" x14ac:dyDescent="0.75">
      <c r="A3881">
        <v>22538.051319999999</v>
      </c>
      <c r="B3881">
        <v>60196.402670000003</v>
      </c>
      <c r="C3881">
        <v>0</v>
      </c>
      <c r="D3881">
        <f>(groupC[[#This Row],[Cost (USD)]]-MIN(groupC[Cost (USD)]))/(MAX(groupC[Cost (USD)])-MIN(groupC[Cost (USD)]))</f>
        <v>0.33855375000840437</v>
      </c>
      <c r="E3881">
        <f>(groupC[[#This Row],[Weight (lbs)]]-MIN(groupC[Weight (lbs)]))/(MAX(groupC[Weight (lbs)])-MIN(groupC[Weight (lbs)]))</f>
        <v>0.54800479341091646</v>
      </c>
      <c r="F3881">
        <f>IF(groupC[[#This Row],[normalized cost]]+groupC[[#This Row],[normalized weight]]&gt;1, 1, 0)</f>
        <v>0</v>
      </c>
    </row>
    <row r="3882" spans="1:6" x14ac:dyDescent="0.75">
      <c r="A3882">
        <v>24208.301149999999</v>
      </c>
      <c r="B3882">
        <v>58489.411630000002</v>
      </c>
      <c r="C3882">
        <v>0</v>
      </c>
      <c r="D3882">
        <f>(groupC[[#This Row],[Cost (USD)]]-MIN(groupC[Cost (USD)]))/(MAX(groupC[Cost (USD)])-MIN(groupC[Cost (USD)]))</f>
        <v>0.60161843711991103</v>
      </c>
      <c r="E3882">
        <f>(groupC[[#This Row],[Weight (lbs)]]-MIN(groupC[Weight (lbs)]))/(MAX(groupC[Weight (lbs)])-MIN(groupC[Weight (lbs)]))</f>
        <v>0.36068205910957918</v>
      </c>
      <c r="F3882">
        <f>IF(groupC[[#This Row],[normalized cost]]+groupC[[#This Row],[normalized weight]]&gt;1, 1, 0)</f>
        <v>0</v>
      </c>
    </row>
    <row r="3883" spans="1:6" x14ac:dyDescent="0.75">
      <c r="A3883">
        <v>22940.966329999999</v>
      </c>
      <c r="B3883">
        <v>59309.103490000001</v>
      </c>
      <c r="C3883">
        <v>0</v>
      </c>
      <c r="D3883">
        <f>(groupC[[#This Row],[Cost (USD)]]-MIN(groupC[Cost (USD)]))/(MAX(groupC[Cost (USD)])-MIN(groupC[Cost (USD)]))</f>
        <v>0.40201294583312702</v>
      </c>
      <c r="E3883">
        <f>(groupC[[#This Row],[Weight (lbs)]]-MIN(groupC[Weight (lbs)]))/(MAX(groupC[Weight (lbs)])-MIN(groupC[Weight (lbs)]))</f>
        <v>0.4506338613754825</v>
      </c>
      <c r="F3883">
        <f>IF(groupC[[#This Row],[normalized cost]]+groupC[[#This Row],[normalized weight]]&gt;1, 1, 0)</f>
        <v>0</v>
      </c>
    </row>
    <row r="3884" spans="1:6" x14ac:dyDescent="0.75">
      <c r="A3884">
        <v>23221.713810000001</v>
      </c>
      <c r="B3884">
        <v>57643.304300000003</v>
      </c>
      <c r="C3884">
        <v>0</v>
      </c>
      <c r="D3884">
        <f>(groupC[[#This Row],[Cost (USD)]]-MIN(groupC[Cost (USD)]))/(MAX(groupC[Cost (USD)])-MIN(groupC[Cost (USD)]))</f>
        <v>0.44623073089558346</v>
      </c>
      <c r="E3884">
        <f>(groupC[[#This Row],[Weight (lbs)]]-MIN(groupC[Weight (lbs)]))/(MAX(groupC[Weight (lbs)])-MIN(groupC[Weight (lbs)]))</f>
        <v>0.26783146127164115</v>
      </c>
      <c r="F3884">
        <f>IF(groupC[[#This Row],[normalized cost]]+groupC[[#This Row],[normalized weight]]&gt;1, 1, 0)</f>
        <v>0</v>
      </c>
    </row>
    <row r="3885" spans="1:6" x14ac:dyDescent="0.75">
      <c r="A3885">
        <v>23257.167109999999</v>
      </c>
      <c r="B3885">
        <v>58235.015330000002</v>
      </c>
      <c r="C3885">
        <v>0</v>
      </c>
      <c r="D3885">
        <f>(groupC[[#This Row],[Cost (USD)]]-MIN(groupC[Cost (USD)]))/(MAX(groupC[Cost (USD)])-MIN(groupC[Cost (USD)]))</f>
        <v>0.45181463283890516</v>
      </c>
      <c r="E3885">
        <f>(groupC[[#This Row],[Weight (lbs)]]-MIN(groupC[Weight (lbs)]))/(MAX(groupC[Weight (lbs)])-MIN(groupC[Weight (lbs)]))</f>
        <v>0.33276497612820438</v>
      </c>
      <c r="F3885">
        <f>IF(groupC[[#This Row],[normalized cost]]+groupC[[#This Row],[normalized weight]]&gt;1, 1, 0)</f>
        <v>0</v>
      </c>
    </row>
    <row r="3886" spans="1:6" x14ac:dyDescent="0.75">
      <c r="A3886">
        <v>24898.636729999998</v>
      </c>
      <c r="B3886">
        <v>58259.362240000002</v>
      </c>
      <c r="C3886">
        <v>0</v>
      </c>
      <c r="D3886">
        <f>(groupC[[#This Row],[Cost (USD)]]-MIN(groupC[Cost (USD)]))/(MAX(groupC[Cost (USD)])-MIN(groupC[Cost (USD)]))</f>
        <v>0.7103464310360309</v>
      </c>
      <c r="E3886">
        <f>(groupC[[#This Row],[Weight (lbs)]]-MIN(groupC[Weight (lbs)]))/(MAX(groupC[Weight (lbs)])-MIN(groupC[Weight (lbs)]))</f>
        <v>0.33543677090985047</v>
      </c>
      <c r="F3886">
        <f>IF(groupC[[#This Row],[normalized cost]]+groupC[[#This Row],[normalized weight]]&gt;1, 1, 0)</f>
        <v>1</v>
      </c>
    </row>
    <row r="3887" spans="1:6" x14ac:dyDescent="0.75">
      <c r="A3887">
        <v>23174.425670000001</v>
      </c>
      <c r="B3887">
        <v>59138.001040000003</v>
      </c>
      <c r="C3887">
        <v>0</v>
      </c>
      <c r="D3887">
        <f>(groupC[[#This Row],[Cost (USD)]]-MIN(groupC[Cost (USD)]))/(MAX(groupC[Cost (USD)])-MIN(groupC[Cost (USD)]))</f>
        <v>0.43878283925102318</v>
      </c>
      <c r="E3887">
        <f>(groupC[[#This Row],[Weight (lbs)]]-MIN(groupC[Weight (lbs)]))/(MAX(groupC[Weight (lbs)])-MIN(groupC[Weight (lbs)]))</f>
        <v>0.4318573253371577</v>
      </c>
      <c r="F3887">
        <f>IF(groupC[[#This Row],[normalized cost]]+groupC[[#This Row],[normalized weight]]&gt;1, 1, 0)</f>
        <v>0</v>
      </c>
    </row>
    <row r="3888" spans="1:6" x14ac:dyDescent="0.75">
      <c r="A3888">
        <v>23476.4447</v>
      </c>
      <c r="B3888">
        <v>60981.623160000003</v>
      </c>
      <c r="C3888">
        <v>0</v>
      </c>
      <c r="D3888">
        <f>(groupC[[#This Row],[Cost (USD)]]-MIN(groupC[Cost (USD)]))/(MAX(groupC[Cost (USD)])-MIN(groupC[Cost (USD)]))</f>
        <v>0.48635089775438523</v>
      </c>
      <c r="E3888">
        <f>(groupC[[#This Row],[Weight (lbs)]]-MIN(groupC[Weight (lbs)]))/(MAX(groupC[Weight (lbs)])-MIN(groupC[Weight (lbs)]))</f>
        <v>0.63417375725986302</v>
      </c>
      <c r="F3888">
        <f>IF(groupC[[#This Row],[normalized cost]]+groupC[[#This Row],[normalized weight]]&gt;1, 1, 0)</f>
        <v>1</v>
      </c>
    </row>
    <row r="3889" spans="1:6" x14ac:dyDescent="0.75">
      <c r="A3889">
        <v>23409.652959999999</v>
      </c>
      <c r="B3889">
        <v>59626.497779999998</v>
      </c>
      <c r="C3889">
        <v>0</v>
      </c>
      <c r="D3889">
        <f>(groupC[[#This Row],[Cost (USD)]]-MIN(groupC[Cost (USD)]))/(MAX(groupC[Cost (USD)])-MIN(groupC[Cost (USD)]))</f>
        <v>0.4758311851526284</v>
      </c>
      <c r="E3889">
        <f>(groupC[[#This Row],[Weight (lbs)]]-MIN(groupC[Weight (lbs)]))/(MAX(groupC[Weight (lbs)])-MIN(groupC[Weight (lbs)]))</f>
        <v>0.48546425290139872</v>
      </c>
      <c r="F3889">
        <f>IF(groupC[[#This Row],[normalized cost]]+groupC[[#This Row],[normalized weight]]&gt;1, 1, 0)</f>
        <v>0</v>
      </c>
    </row>
    <row r="3890" spans="1:6" x14ac:dyDescent="0.75">
      <c r="A3890">
        <v>24508.67</v>
      </c>
      <c r="B3890">
        <v>59485.261259999999</v>
      </c>
      <c r="C3890">
        <v>0</v>
      </c>
      <c r="D3890">
        <f>(groupC[[#This Row],[Cost (USD)]]-MIN(groupC[Cost (USD)]))/(MAX(groupC[Cost (USD)])-MIN(groupC[Cost (USD)]))</f>
        <v>0.64892659193845859</v>
      </c>
      <c r="E3890">
        <f>(groupC[[#This Row],[Weight (lbs)]]-MIN(groupC[Weight (lbs)]))/(MAX(groupC[Weight (lbs)])-MIN(groupC[Weight (lbs)]))</f>
        <v>0.4699651609380307</v>
      </c>
      <c r="F3890">
        <f>IF(groupC[[#This Row],[normalized cost]]+groupC[[#This Row],[normalized weight]]&gt;1, 1, 0)</f>
        <v>1</v>
      </c>
    </row>
    <row r="3891" spans="1:6" x14ac:dyDescent="0.75">
      <c r="A3891">
        <v>21861.61249</v>
      </c>
      <c r="B3891">
        <v>60733.993020000002</v>
      </c>
      <c r="C3891">
        <v>0</v>
      </c>
      <c r="D3891">
        <f>(groupC[[#This Row],[Cost (USD)]]-MIN(groupC[Cost (USD)]))/(MAX(groupC[Cost (USD)])-MIN(groupC[Cost (USD)]))</f>
        <v>0.23201449703687535</v>
      </c>
      <c r="E3891">
        <f>(groupC[[#This Row],[Weight (lbs)]]-MIN(groupC[Weight (lbs)]))/(MAX(groupC[Weight (lbs)])-MIN(groupC[Weight (lbs)]))</f>
        <v>0.60699918291633093</v>
      </c>
      <c r="F3891">
        <f>IF(groupC[[#This Row],[normalized cost]]+groupC[[#This Row],[normalized weight]]&gt;1, 1, 0)</f>
        <v>0</v>
      </c>
    </row>
    <row r="3892" spans="1:6" x14ac:dyDescent="0.75">
      <c r="A3892">
        <v>24578.142820000001</v>
      </c>
      <c r="B3892">
        <v>59696.729780000001</v>
      </c>
      <c r="C3892">
        <v>0</v>
      </c>
      <c r="D3892">
        <f>(groupC[[#This Row],[Cost (USD)]]-MIN(groupC[Cost (USD)]))/(MAX(groupC[Cost (USD)])-MIN(groupC[Cost (USD)]))</f>
        <v>0.65986857518419539</v>
      </c>
      <c r="E3892">
        <f>(groupC[[#This Row],[Weight (lbs)]]-MIN(groupC[Weight (lbs)]))/(MAX(groupC[Weight (lbs)])-MIN(groupC[Weight (lbs)]))</f>
        <v>0.49317141126788444</v>
      </c>
      <c r="F3892">
        <f>IF(groupC[[#This Row],[normalized cost]]+groupC[[#This Row],[normalized weight]]&gt;1, 1, 0)</f>
        <v>1</v>
      </c>
    </row>
    <row r="3893" spans="1:6" x14ac:dyDescent="0.75">
      <c r="A3893">
        <v>23835.895830000001</v>
      </c>
      <c r="B3893">
        <v>57700.162660000002</v>
      </c>
      <c r="C3893">
        <v>0</v>
      </c>
      <c r="D3893">
        <f>(groupC[[#This Row],[Cost (USD)]]-MIN(groupC[Cost (USD)]))/(MAX(groupC[Cost (USD)])-MIN(groupC[Cost (USD)]))</f>
        <v>0.54296452366047365</v>
      </c>
      <c r="E3893">
        <f>(groupC[[#This Row],[Weight (lbs)]]-MIN(groupC[Weight (lbs)]))/(MAX(groupC[Weight (lbs)])-MIN(groupC[Weight (lbs)]))</f>
        <v>0.27407101567673603</v>
      </c>
      <c r="F3893">
        <f>IF(groupC[[#This Row],[normalized cost]]+groupC[[#This Row],[normalized weight]]&gt;1, 1, 0)</f>
        <v>0</v>
      </c>
    </row>
    <row r="3894" spans="1:6" x14ac:dyDescent="0.75">
      <c r="A3894">
        <v>23903.444380000001</v>
      </c>
      <c r="B3894">
        <v>57768.880120000002</v>
      </c>
      <c r="C3894">
        <v>0</v>
      </c>
      <c r="D3894">
        <f>(groupC[[#This Row],[Cost (USD)]]-MIN(groupC[Cost (USD)]))/(MAX(groupC[Cost (USD)])-MIN(groupC[Cost (USD)]))</f>
        <v>0.55360343399078382</v>
      </c>
      <c r="E3894">
        <f>(groupC[[#This Row],[Weight (lbs)]]-MIN(groupC[Weight (lbs)]))/(MAX(groupC[Weight (lbs)])-MIN(groupC[Weight (lbs)]))</f>
        <v>0.28161197060842841</v>
      </c>
      <c r="F3894">
        <f>IF(groupC[[#This Row],[normalized cost]]+groupC[[#This Row],[normalized weight]]&gt;1, 1, 0)</f>
        <v>0</v>
      </c>
    </row>
    <row r="3895" spans="1:6" x14ac:dyDescent="0.75">
      <c r="A3895">
        <v>23708.21356</v>
      </c>
      <c r="B3895">
        <v>58839.32948</v>
      </c>
      <c r="C3895">
        <v>0</v>
      </c>
      <c r="D3895">
        <f>(groupC[[#This Row],[Cost (USD)]]-MIN(groupC[Cost (USD)]))/(MAX(groupC[Cost (USD)])-MIN(groupC[Cost (USD)]))</f>
        <v>0.52285454022929012</v>
      </c>
      <c r="E3895">
        <f>(groupC[[#This Row],[Weight (lbs)]]-MIN(groupC[Weight (lbs)]))/(MAX(groupC[Weight (lbs)])-MIN(groupC[Weight (lbs)]))</f>
        <v>0.3990815391928752</v>
      </c>
      <c r="F3895">
        <f>IF(groupC[[#This Row],[normalized cost]]+groupC[[#This Row],[normalized weight]]&gt;1, 1, 0)</f>
        <v>0</v>
      </c>
    </row>
    <row r="3896" spans="1:6" x14ac:dyDescent="0.75">
      <c r="A3896">
        <v>23339.52002</v>
      </c>
      <c r="B3896">
        <v>60244.710039999998</v>
      </c>
      <c r="C3896">
        <v>0</v>
      </c>
      <c r="D3896">
        <f>(groupC[[#This Row],[Cost (USD)]]-MIN(groupC[Cost (USD)]))/(MAX(groupC[Cost (USD)])-MIN(groupC[Cost (USD)]))</f>
        <v>0.46478523287295659</v>
      </c>
      <c r="E3896">
        <f>(groupC[[#This Row],[Weight (lbs)]]-MIN(groupC[Weight (lbs)]))/(MAX(groupC[Weight (lbs)])-MIN(groupC[Weight (lbs)]))</f>
        <v>0.55330597450868335</v>
      </c>
      <c r="F3896">
        <f>IF(groupC[[#This Row],[normalized cost]]+groupC[[#This Row],[normalized weight]]&gt;1, 1, 0)</f>
        <v>1</v>
      </c>
    </row>
    <row r="3897" spans="1:6" x14ac:dyDescent="0.75">
      <c r="A3897">
        <v>22848.798129999999</v>
      </c>
      <c r="B3897">
        <v>61207.486210000003</v>
      </c>
      <c r="C3897">
        <v>0</v>
      </c>
      <c r="D3897">
        <f>(groupC[[#This Row],[Cost (USD)]]-MIN(groupC[Cost (USD)]))/(MAX(groupC[Cost (USD)])-MIN(groupC[Cost (USD)]))</f>
        <v>0.38749643563259567</v>
      </c>
      <c r="E3897">
        <f>(groupC[[#This Row],[Weight (lbs)]]-MIN(groupC[Weight (lbs)]))/(MAX(groupC[Weight (lbs)])-MIN(groupC[Weight (lbs)]))</f>
        <v>0.65895964254701689</v>
      </c>
      <c r="F3897">
        <f>IF(groupC[[#This Row],[normalized cost]]+groupC[[#This Row],[normalized weight]]&gt;1, 1, 0)</f>
        <v>1</v>
      </c>
    </row>
    <row r="3898" spans="1:6" x14ac:dyDescent="0.75">
      <c r="A3898">
        <v>23663.15711</v>
      </c>
      <c r="B3898">
        <v>56999.611720000001</v>
      </c>
      <c r="C3898">
        <v>0</v>
      </c>
      <c r="D3898">
        <f>(groupC[[#This Row],[Cost (USD)]]-MIN(groupC[Cost (USD)]))/(MAX(groupC[Cost (USD)])-MIN(groupC[Cost (USD)]))</f>
        <v>0.51575814021253019</v>
      </c>
      <c r="E3898">
        <f>(groupC[[#This Row],[Weight (lbs)]]-MIN(groupC[Weight (lbs)]))/(MAX(groupC[Weight (lbs)])-MIN(groupC[Weight (lbs)]))</f>
        <v>0.1971935661043164</v>
      </c>
      <c r="F3898">
        <f>IF(groupC[[#This Row],[normalized cost]]+groupC[[#This Row],[normalized weight]]&gt;1, 1, 0)</f>
        <v>0</v>
      </c>
    </row>
    <row r="3899" spans="1:6" x14ac:dyDescent="0.75">
      <c r="A3899">
        <v>24051.49425</v>
      </c>
      <c r="B3899">
        <v>58316.38884</v>
      </c>
      <c r="C3899">
        <v>0</v>
      </c>
      <c r="D3899">
        <f>(groupC[[#This Row],[Cost (USD)]]-MIN(groupC[Cost (USD)]))/(MAX(groupC[Cost (USD)])-MIN(groupC[Cost (USD)]))</f>
        <v>0.57692131855446549</v>
      </c>
      <c r="E3899">
        <f>(groupC[[#This Row],[Weight (lbs)]]-MIN(groupC[Weight (lbs)]))/(MAX(groupC[Weight (lbs)])-MIN(groupC[Weight (lbs)]))</f>
        <v>0.34169478772984979</v>
      </c>
      <c r="F3899">
        <f>IF(groupC[[#This Row],[normalized cost]]+groupC[[#This Row],[normalized weight]]&gt;1, 1, 0)</f>
        <v>0</v>
      </c>
    </row>
    <row r="3900" spans="1:6" x14ac:dyDescent="0.75">
      <c r="A3900">
        <v>21691.35511</v>
      </c>
      <c r="B3900">
        <v>60150.141490000002</v>
      </c>
      <c r="C3900">
        <v>0</v>
      </c>
      <c r="D3900">
        <f>(groupC[[#This Row],[Cost (USD)]]-MIN(groupC[Cost (USD)]))/(MAX(groupC[Cost (USD)])-MIN(groupC[Cost (USD)]))</f>
        <v>0.20519892514238539</v>
      </c>
      <c r="E3900">
        <f>(groupC[[#This Row],[Weight (lbs)]]-MIN(groupC[Weight (lbs)]))/(MAX(groupC[Weight (lbs)])-MIN(groupC[Weight (lbs)]))</f>
        <v>0.54292815825200746</v>
      </c>
      <c r="F3900">
        <f>IF(groupC[[#This Row],[normalized cost]]+groupC[[#This Row],[normalized weight]]&gt;1, 1, 0)</f>
        <v>0</v>
      </c>
    </row>
    <row r="3901" spans="1:6" x14ac:dyDescent="0.75">
      <c r="A3901">
        <v>23049.67224</v>
      </c>
      <c r="B3901">
        <v>56856.572330000003</v>
      </c>
      <c r="C3901">
        <v>0</v>
      </c>
      <c r="D3901">
        <f>(groupC[[#This Row],[Cost (USD)]]-MIN(groupC[Cost (USD)]))/(MAX(groupC[Cost (USD)])-MIN(groupC[Cost (USD)]))</f>
        <v>0.41913414871408866</v>
      </c>
      <c r="E3901">
        <f>(groupC[[#This Row],[Weight (lbs)]]-MIN(groupC[Weight (lbs)]))/(MAX(groupC[Weight (lbs)])-MIN(groupC[Weight (lbs)]))</f>
        <v>0.18149662978788736</v>
      </c>
      <c r="F3901">
        <f>IF(groupC[[#This Row],[normalized cost]]+groupC[[#This Row],[normalized weight]]&gt;1, 1, 0)</f>
        <v>0</v>
      </c>
    </row>
    <row r="3902" spans="1:6" x14ac:dyDescent="0.75">
      <c r="A3902">
        <v>23659.546460000001</v>
      </c>
      <c r="B3902">
        <v>58755.463320000003</v>
      </c>
      <c r="C3902">
        <v>0</v>
      </c>
      <c r="D3902">
        <f>(groupC[[#This Row],[Cost (USD)]]-MIN(groupC[Cost (USD)]))/(MAX(groupC[Cost (USD)])-MIN(groupC[Cost (USD)]))</f>
        <v>0.51518946210494498</v>
      </c>
      <c r="E3902">
        <f>(groupC[[#This Row],[Weight (lbs)]]-MIN(groupC[Weight (lbs)]))/(MAX(groupC[Weight (lbs)])-MIN(groupC[Weight (lbs)]))</f>
        <v>0.38987818777601424</v>
      </c>
      <c r="F3902">
        <f>IF(groupC[[#This Row],[normalized cost]]+groupC[[#This Row],[normalized weight]]&gt;1, 1, 0)</f>
        <v>0</v>
      </c>
    </row>
    <row r="3903" spans="1:6" x14ac:dyDescent="0.75">
      <c r="A3903">
        <v>22516.390479999998</v>
      </c>
      <c r="B3903">
        <v>59449.016089999997</v>
      </c>
      <c r="C3903">
        <v>0</v>
      </c>
      <c r="D3903">
        <f>(groupC[[#This Row],[Cost (USD)]]-MIN(groupC[Cost (USD)]))/(MAX(groupC[Cost (USD)])-MIN(groupC[Cost (USD)]))</f>
        <v>0.33514216331351304</v>
      </c>
      <c r="E3903">
        <f>(groupC[[#This Row],[Weight (lbs)]]-MIN(groupC[Weight (lbs)]))/(MAX(groupC[Weight (lbs)])-MIN(groupC[Weight (lbs)]))</f>
        <v>0.46598766826787752</v>
      </c>
      <c r="F3903">
        <f>IF(groupC[[#This Row],[normalized cost]]+groupC[[#This Row],[normalized weight]]&gt;1, 1, 0)</f>
        <v>0</v>
      </c>
    </row>
    <row r="3904" spans="1:6" x14ac:dyDescent="0.75">
      <c r="A3904">
        <v>21340.153149999998</v>
      </c>
      <c r="B3904">
        <v>58039.696790000002</v>
      </c>
      <c r="C3904">
        <v>0</v>
      </c>
      <c r="D3904">
        <f>(groupC[[#This Row],[Cost (USD)]]-MIN(groupC[Cost (USD)]))/(MAX(groupC[Cost (USD)])-MIN(groupC[Cost (USD)]))</f>
        <v>0.14988454518501793</v>
      </c>
      <c r="E3904">
        <f>(groupC[[#This Row],[Weight (lbs)]]-MIN(groupC[Weight (lbs)]))/(MAX(groupC[Weight (lbs)])-MIN(groupC[Weight (lbs)]))</f>
        <v>0.3113310013063183</v>
      </c>
      <c r="F3904">
        <f>IF(groupC[[#This Row],[normalized cost]]+groupC[[#This Row],[normalized weight]]&gt;1, 1, 0)</f>
        <v>0</v>
      </c>
    </row>
    <row r="3905" spans="1:6" x14ac:dyDescent="0.75">
      <c r="A3905">
        <v>21966.138149999999</v>
      </c>
      <c r="B3905">
        <v>59965.67972</v>
      </c>
      <c r="C3905">
        <v>0</v>
      </c>
      <c r="D3905">
        <f>(groupC[[#This Row],[Cost (USD)]]-MIN(groupC[Cost (USD)]))/(MAX(groupC[Cost (USD)])-MIN(groupC[Cost (USD)]))</f>
        <v>0.24847730969468207</v>
      </c>
      <c r="E3905">
        <f>(groupC[[#This Row],[Weight (lbs)]]-MIN(groupC[Weight (lbs)]))/(MAX(groupC[Weight (lbs)])-MIN(groupC[Weight (lbs)]))</f>
        <v>0.52268558970843459</v>
      </c>
      <c r="F3905">
        <f>IF(groupC[[#This Row],[normalized cost]]+groupC[[#This Row],[normalized weight]]&gt;1, 1, 0)</f>
        <v>0</v>
      </c>
    </row>
    <row r="3906" spans="1:6" x14ac:dyDescent="0.75">
      <c r="A3906">
        <v>22900.47335</v>
      </c>
      <c r="B3906">
        <v>58847.07548</v>
      </c>
      <c r="C3906">
        <v>0</v>
      </c>
      <c r="D3906">
        <f>(groupC[[#This Row],[Cost (USD)]]-MIN(groupC[Cost (USD)]))/(MAX(groupC[Cost (USD)])-MIN(groupC[Cost (USD)]))</f>
        <v>0.3956352932672757</v>
      </c>
      <c r="E3906">
        <f>(groupC[[#This Row],[Weight (lbs)]]-MIN(groupC[Weight (lbs)]))/(MAX(groupC[Weight (lbs)])-MIN(groupC[Weight (lbs)]))</f>
        <v>0.399931574058845</v>
      </c>
      <c r="F3906">
        <f>IF(groupC[[#This Row],[normalized cost]]+groupC[[#This Row],[normalized weight]]&gt;1, 1, 0)</f>
        <v>0</v>
      </c>
    </row>
    <row r="3907" spans="1:6" x14ac:dyDescent="0.75">
      <c r="A3907">
        <v>23110.75259</v>
      </c>
      <c r="B3907">
        <v>58065.607660000001</v>
      </c>
      <c r="C3907">
        <v>0</v>
      </c>
      <c r="D3907">
        <f>(groupC[[#This Row],[Cost (USD)]]-MIN(groupC[Cost (USD)]))/(MAX(groupC[Cost (USD)])-MIN(groupC[Cost (USD)]))</f>
        <v>0.42875431623202903</v>
      </c>
      <c r="E3907">
        <f>(groupC[[#This Row],[Weight (lbs)]]-MIN(groupC[Weight (lbs)]))/(MAX(groupC[Weight (lbs)])-MIN(groupC[Weight (lbs)]))</f>
        <v>0.31417442280226615</v>
      </c>
      <c r="F3907">
        <f>IF(groupC[[#This Row],[normalized cost]]+groupC[[#This Row],[normalized weight]]&gt;1, 1, 0)</f>
        <v>0</v>
      </c>
    </row>
    <row r="3908" spans="1:6" x14ac:dyDescent="0.75">
      <c r="A3908">
        <v>23773.23256</v>
      </c>
      <c r="B3908">
        <v>60018.119590000002</v>
      </c>
      <c r="C3908">
        <v>0</v>
      </c>
      <c r="D3908">
        <f>(groupC[[#This Row],[Cost (USD)]]-MIN(groupC[Cost (USD)]))/(MAX(groupC[Cost (USD)])-MIN(groupC[Cost (USD)]))</f>
        <v>0.53309504592136558</v>
      </c>
      <c r="E3908">
        <f>(groupC[[#This Row],[Weight (lbs)]]-MIN(groupC[Weight (lbs)]))/(MAX(groupC[Weight (lbs)])-MIN(groupC[Weight (lbs)]))</f>
        <v>0.52844026539484423</v>
      </c>
      <c r="F3908">
        <f>IF(groupC[[#This Row],[normalized cost]]+groupC[[#This Row],[normalized weight]]&gt;1, 1, 0)</f>
        <v>1</v>
      </c>
    </row>
    <row r="3909" spans="1:6" x14ac:dyDescent="0.75">
      <c r="A3909">
        <v>23878.682199999999</v>
      </c>
      <c r="B3909">
        <v>58192.280220000001</v>
      </c>
      <c r="C3909">
        <v>0</v>
      </c>
      <c r="D3909">
        <f>(groupC[[#This Row],[Cost (USD)]]-MIN(groupC[Cost (USD)]))/(MAX(groupC[Cost (USD)])-MIN(groupC[Cost (USD)]))</f>
        <v>0.54970338561664378</v>
      </c>
      <c r="E3909">
        <f>(groupC[[#This Row],[Weight (lbs)]]-MIN(groupC[Weight (lbs)]))/(MAX(groupC[Weight (lbs)])-MIN(groupC[Weight (lbs)]))</f>
        <v>0.3280752868045459</v>
      </c>
      <c r="F3909">
        <f>IF(groupC[[#This Row],[normalized cost]]+groupC[[#This Row],[normalized weight]]&gt;1, 1, 0)</f>
        <v>0</v>
      </c>
    </row>
    <row r="3910" spans="1:6" x14ac:dyDescent="0.75">
      <c r="A3910">
        <v>22219.39545</v>
      </c>
      <c r="B3910">
        <v>59940.79724</v>
      </c>
      <c r="C3910">
        <v>0</v>
      </c>
      <c r="D3910">
        <f>(groupC[[#This Row],[Cost (USD)]]-MIN(groupC[Cost (USD)]))/(MAX(groupC[Cost (USD)])-MIN(groupC[Cost (USD)]))</f>
        <v>0.28836538582949911</v>
      </c>
      <c r="E3910">
        <f>(groupC[[#This Row],[Weight (lbs)]]-MIN(groupC[Weight (lbs)]))/(MAX(groupC[Weight (lbs)])-MIN(groupC[Weight (lbs)]))</f>
        <v>0.51995502224757761</v>
      </c>
      <c r="F3910">
        <f>IF(groupC[[#This Row],[normalized cost]]+groupC[[#This Row],[normalized weight]]&gt;1, 1, 0)</f>
        <v>0</v>
      </c>
    </row>
    <row r="3911" spans="1:6" x14ac:dyDescent="0.75">
      <c r="A3911">
        <v>22445.363379999999</v>
      </c>
      <c r="B3911">
        <v>57324.37689</v>
      </c>
      <c r="C3911">
        <v>0</v>
      </c>
      <c r="D3911">
        <f>(groupC[[#This Row],[Cost (USD)]]-MIN(groupC[Cost (USD)]))/(MAX(groupC[Cost (USD)])-MIN(groupC[Cost (USD)]))</f>
        <v>0.32395538065242002</v>
      </c>
      <c r="E3911">
        <f>(groupC[[#This Row],[Weight (lbs)]]-MIN(groupC[Weight (lbs)]))/(MAX(groupC[Weight (lbs)])-MIN(groupC[Weight (lbs)]))</f>
        <v>0.23283282736853389</v>
      </c>
      <c r="F3911">
        <f>IF(groupC[[#This Row],[normalized cost]]+groupC[[#This Row],[normalized weight]]&gt;1, 1, 0)</f>
        <v>0</v>
      </c>
    </row>
    <row r="3912" spans="1:6" x14ac:dyDescent="0.75">
      <c r="A3912">
        <v>22186.881710000001</v>
      </c>
      <c r="B3912">
        <v>58824.408060000002</v>
      </c>
      <c r="C3912">
        <v>0</v>
      </c>
      <c r="D3912">
        <f>(groupC[[#This Row],[Cost (USD)]]-MIN(groupC[Cost (USD)]))/(MAX(groupC[Cost (USD)])-MIN(groupC[Cost (USD)]))</f>
        <v>0.28324446518260138</v>
      </c>
      <c r="E3912">
        <f>(groupC[[#This Row],[Weight (lbs)]]-MIN(groupC[Weight (lbs)]))/(MAX(groupC[Weight (lbs)])-MIN(groupC[Weight (lbs)]))</f>
        <v>0.39744408408704268</v>
      </c>
      <c r="F3912">
        <f>IF(groupC[[#This Row],[normalized cost]]+groupC[[#This Row],[normalized weight]]&gt;1, 1, 0)</f>
        <v>0</v>
      </c>
    </row>
    <row r="3913" spans="1:6" x14ac:dyDescent="0.75">
      <c r="A3913">
        <v>24790.690269999999</v>
      </c>
      <c r="B3913">
        <v>58917.234830000001</v>
      </c>
      <c r="C3913">
        <v>0</v>
      </c>
      <c r="D3913">
        <f>(groupC[[#This Row],[Cost (USD)]]-MIN(groupC[Cost (USD)]))/(MAX(groupC[Cost (USD)])-MIN(groupC[Cost (USD)]))</f>
        <v>0.69334484168415855</v>
      </c>
      <c r="E3913">
        <f>(groupC[[#This Row],[Weight (lbs)]]-MIN(groupC[Weight (lbs)]))/(MAX(groupC[Weight (lbs)])-MIN(groupC[Weight (lbs)]))</f>
        <v>0.40763075991913211</v>
      </c>
      <c r="F3913">
        <f>IF(groupC[[#This Row],[normalized cost]]+groupC[[#This Row],[normalized weight]]&gt;1, 1, 0)</f>
        <v>1</v>
      </c>
    </row>
    <row r="3914" spans="1:6" x14ac:dyDescent="0.75">
      <c r="A3914">
        <v>22701.128079999999</v>
      </c>
      <c r="B3914">
        <v>59147.345130000002</v>
      </c>
      <c r="C3914">
        <v>0</v>
      </c>
      <c r="D3914">
        <f>(groupC[[#This Row],[Cost (USD)]]-MIN(groupC[Cost (USD)]))/(MAX(groupC[Cost (USD)])-MIN(groupC[Cost (USD)]))</f>
        <v>0.36423837279597754</v>
      </c>
      <c r="E3914">
        <f>(groupC[[#This Row],[Weight (lbs)]]-MIN(groupC[Weight (lbs)]))/(MAX(groupC[Weight (lbs)])-MIN(groupC[Weight (lbs)]))</f>
        <v>0.43288273229439489</v>
      </c>
      <c r="F3914">
        <f>IF(groupC[[#This Row],[normalized cost]]+groupC[[#This Row],[normalized weight]]&gt;1, 1, 0)</f>
        <v>0</v>
      </c>
    </row>
    <row r="3915" spans="1:6" x14ac:dyDescent="0.75">
      <c r="A3915">
        <v>22701.864600000001</v>
      </c>
      <c r="B3915">
        <v>58685.764280000003</v>
      </c>
      <c r="C3915">
        <v>0</v>
      </c>
      <c r="D3915">
        <f>(groupC[[#This Row],[Cost (USD)]]-MIN(groupC[Cost (USD)]))/(MAX(groupC[Cost (USD)])-MIN(groupC[Cost (USD)]))</f>
        <v>0.36435437484541466</v>
      </c>
      <c r="E3915">
        <f>(groupC[[#This Row],[Weight (lbs)]]-MIN(groupC[Weight (lbs)]))/(MAX(groupC[Weight (lbs)])-MIN(groupC[Weight (lbs)]))</f>
        <v>0.38222951567110491</v>
      </c>
      <c r="F3915">
        <f>IF(groupC[[#This Row],[normalized cost]]+groupC[[#This Row],[normalized weight]]&gt;1, 1, 0)</f>
        <v>0</v>
      </c>
    </row>
    <row r="3916" spans="1:6" x14ac:dyDescent="0.75">
      <c r="A3916">
        <v>21629.757740000001</v>
      </c>
      <c r="B3916">
        <v>57973.160329999999</v>
      </c>
      <c r="C3916">
        <v>0</v>
      </c>
      <c r="D3916">
        <f>(groupC[[#This Row],[Cost (USD)]]-MIN(groupC[Cost (USD)]))/(MAX(groupC[Cost (USD)])-MIN(groupC[Cost (USD)]))</f>
        <v>0.19549732686954402</v>
      </c>
      <c r="E3916">
        <f>(groupC[[#This Row],[Weight (lbs)]]-MIN(groupC[Weight (lbs)]))/(MAX(groupC[Weight (lbs)])-MIN(groupC[Weight (lbs)]))</f>
        <v>0.30402938616841335</v>
      </c>
      <c r="F3916">
        <f>IF(groupC[[#This Row],[normalized cost]]+groupC[[#This Row],[normalized weight]]&gt;1, 1, 0)</f>
        <v>0</v>
      </c>
    </row>
    <row r="3917" spans="1:6" x14ac:dyDescent="0.75">
      <c r="A3917">
        <v>23945.420099999999</v>
      </c>
      <c r="B3917">
        <v>60660.221879999997</v>
      </c>
      <c r="C3917">
        <v>0</v>
      </c>
      <c r="D3917">
        <f>(groupC[[#This Row],[Cost (USD)]]-MIN(groupC[Cost (USD)]))/(MAX(groupC[Cost (USD)])-MIN(groupC[Cost (USD)]))</f>
        <v>0.56021461840747666</v>
      </c>
      <c r="E3917">
        <f>(groupC[[#This Row],[Weight (lbs)]]-MIN(groupC[Weight (lbs)]))/(MAX(groupC[Weight (lbs)])-MIN(groupC[Weight (lbs)]))</f>
        <v>0.59890364443164879</v>
      </c>
      <c r="F3917">
        <f>IF(groupC[[#This Row],[normalized cost]]+groupC[[#This Row],[normalized weight]]&gt;1, 1, 0)</f>
        <v>1</v>
      </c>
    </row>
    <row r="3918" spans="1:6" x14ac:dyDescent="0.75">
      <c r="A3918">
        <v>23155.941739999998</v>
      </c>
      <c r="B3918">
        <v>59655.345869999997</v>
      </c>
      <c r="C3918">
        <v>0</v>
      </c>
      <c r="D3918">
        <f>(groupC[[#This Row],[Cost (USD)]]-MIN(groupC[Cost (USD)]))/(MAX(groupC[Cost (USD)])-MIN(groupC[Cost (USD)]))</f>
        <v>0.43587161652571293</v>
      </c>
      <c r="E3918">
        <f>(groupC[[#This Row],[Weight (lbs)]]-MIN(groupC[Weight (lbs)]))/(MAX(groupC[Weight (lbs)])-MIN(groupC[Weight (lbs)]))</f>
        <v>0.48863000068304552</v>
      </c>
      <c r="F3918">
        <f>IF(groupC[[#This Row],[normalized cost]]+groupC[[#This Row],[normalized weight]]&gt;1, 1, 0)</f>
        <v>0</v>
      </c>
    </row>
    <row r="3919" spans="1:6" x14ac:dyDescent="0.75">
      <c r="A3919">
        <v>22952.897990000001</v>
      </c>
      <c r="B3919">
        <v>58472.389179999998</v>
      </c>
      <c r="C3919">
        <v>0</v>
      </c>
      <c r="D3919">
        <f>(groupC[[#This Row],[Cost (USD)]]-MIN(groupC[Cost (USD)]))/(MAX(groupC[Cost (USD)])-MIN(groupC[Cost (USD)]))</f>
        <v>0.40389218470400984</v>
      </c>
      <c r="E3919">
        <f>(groupC[[#This Row],[Weight (lbs)]]-MIN(groupC[Weight (lbs)]))/(MAX(groupC[Weight (lbs)])-MIN(groupC[Weight (lbs)]))</f>
        <v>0.35881404000239714</v>
      </c>
      <c r="F3919">
        <f>IF(groupC[[#This Row],[normalized cost]]+groupC[[#This Row],[normalized weight]]&gt;1, 1, 0)</f>
        <v>0</v>
      </c>
    </row>
    <row r="3920" spans="1:6" x14ac:dyDescent="0.75">
      <c r="A3920">
        <v>22428.783899999999</v>
      </c>
      <c r="B3920">
        <v>60300.292889999997</v>
      </c>
      <c r="C3920">
        <v>0</v>
      </c>
      <c r="D3920">
        <f>(groupC[[#This Row],[Cost (USD)]]-MIN(groupC[Cost (USD)]))/(MAX(groupC[Cost (USD)])-MIN(groupC[Cost (USD)]))</f>
        <v>0.3213441091885148</v>
      </c>
      <c r="E3920">
        <f>(groupC[[#This Row],[Weight (lbs)]]-MIN(groupC[Weight (lbs)]))/(MAX(groupC[Weight (lbs)])-MIN(groupC[Weight (lbs)]))</f>
        <v>0.55940555628637145</v>
      </c>
      <c r="F3920">
        <f>IF(groupC[[#This Row],[normalized cost]]+groupC[[#This Row],[normalized weight]]&gt;1, 1, 0)</f>
        <v>0</v>
      </c>
    </row>
    <row r="3921" spans="1:6" x14ac:dyDescent="0.75">
      <c r="A3921">
        <v>22545.500390000001</v>
      </c>
      <c r="B3921">
        <v>60042.932119999998</v>
      </c>
      <c r="C3921">
        <v>0</v>
      </c>
      <c r="D3921">
        <f>(groupC[[#This Row],[Cost (USD)]]-MIN(groupC[Cost (USD)]))/(MAX(groupC[Cost (USD)])-MIN(groupC[Cost (USD)]))</f>
        <v>0.33972698004478902</v>
      </c>
      <c r="E3921">
        <f>(groupC[[#This Row],[Weight (lbs)]]-MIN(groupC[Weight (lbs)]))/(MAX(groupC[Weight (lbs)])-MIN(groupC[Weight (lbs)]))</f>
        <v>0.53116315664360736</v>
      </c>
      <c r="F3921">
        <f>IF(groupC[[#This Row],[normalized cost]]+groupC[[#This Row],[normalized weight]]&gt;1, 1, 0)</f>
        <v>0</v>
      </c>
    </row>
    <row r="3922" spans="1:6" x14ac:dyDescent="0.75">
      <c r="A3922">
        <v>23701.099829999999</v>
      </c>
      <c r="B3922">
        <v>57346.408239999997</v>
      </c>
      <c r="C3922">
        <v>0</v>
      </c>
      <c r="D3922">
        <f>(groupC[[#This Row],[Cost (USD)]]-MIN(groupC[Cost (USD)]))/(MAX(groupC[Cost (USD)])-MIN(groupC[Cost (USD)]))</f>
        <v>0.52173412631094473</v>
      </c>
      <c r="E3922">
        <f>(groupC[[#This Row],[Weight (lbs)]]-MIN(groupC[Weight (lbs)]))/(MAX(groupC[Weight (lbs)])-MIN(groupC[Weight (lbs)]))</f>
        <v>0.23525051593610205</v>
      </c>
      <c r="F3922">
        <f>IF(groupC[[#This Row],[normalized cost]]+groupC[[#This Row],[normalized weight]]&gt;1, 1, 0)</f>
        <v>0</v>
      </c>
    </row>
    <row r="3923" spans="1:6" x14ac:dyDescent="0.75">
      <c r="A3923">
        <v>22363.253659999998</v>
      </c>
      <c r="B3923">
        <v>59484.557889999996</v>
      </c>
      <c r="C3923">
        <v>0</v>
      </c>
      <c r="D3923">
        <f>(groupC[[#This Row],[Cost (USD)]]-MIN(groupC[Cost (USD)]))/(MAX(groupC[Cost (USD)])-MIN(groupC[Cost (USD)]))</f>
        <v>0.31102308309271093</v>
      </c>
      <c r="E3923">
        <f>(groupC[[#This Row],[Weight (lbs)]]-MIN(groupC[Weight (lbs)]))/(MAX(groupC[Weight (lbs)])-MIN(groupC[Weight (lbs)]))</f>
        <v>0.46988797412888023</v>
      </c>
      <c r="F3923">
        <f>IF(groupC[[#This Row],[normalized cost]]+groupC[[#This Row],[normalized weight]]&gt;1, 1, 0)</f>
        <v>0</v>
      </c>
    </row>
    <row r="3924" spans="1:6" x14ac:dyDescent="0.75">
      <c r="A3924">
        <v>23070.466280000001</v>
      </c>
      <c r="B3924">
        <v>59449.075870000001</v>
      </c>
      <c r="C3924">
        <v>0</v>
      </c>
      <c r="D3924">
        <f>(groupC[[#This Row],[Cost (USD)]]-MIN(groupC[Cost (USD)]))/(MAX(groupC[Cost (USD)])-MIN(groupC[Cost (USD)]))</f>
        <v>0.42240921423311006</v>
      </c>
      <c r="E3924">
        <f>(groupC[[#This Row],[Weight (lbs)]]-MIN(groupC[Weight (lbs)]))/(MAX(groupC[Weight (lbs)])-MIN(groupC[Weight (lbs)]))</f>
        <v>0.46599422843884192</v>
      </c>
      <c r="F3924">
        <f>IF(groupC[[#This Row],[normalized cost]]+groupC[[#This Row],[normalized weight]]&gt;1, 1, 0)</f>
        <v>0</v>
      </c>
    </row>
    <row r="3925" spans="1:6" x14ac:dyDescent="0.75">
      <c r="A3925">
        <v>23523.47838</v>
      </c>
      <c r="B3925">
        <v>59331.385410000003</v>
      </c>
      <c r="C3925">
        <v>0</v>
      </c>
      <c r="D3925">
        <f>(groupC[[#This Row],[Cost (USD)]]-MIN(groupC[Cost (USD)]))/(MAX(groupC[Cost (USD)])-MIN(groupC[Cost (USD)]))</f>
        <v>0.49375871189731668</v>
      </c>
      <c r="E3925">
        <f>(groupC[[#This Row],[Weight (lbs)]]-MIN(groupC[Weight (lbs)]))/(MAX(groupC[Weight (lbs)])-MIN(groupC[Weight (lbs)]))</f>
        <v>0.45307904713339009</v>
      </c>
      <c r="F3925">
        <f>IF(groupC[[#This Row],[normalized cost]]+groupC[[#This Row],[normalized weight]]&gt;1, 1, 0)</f>
        <v>0</v>
      </c>
    </row>
    <row r="3926" spans="1:6" x14ac:dyDescent="0.75">
      <c r="A3926">
        <v>23220.180680000001</v>
      </c>
      <c r="B3926">
        <v>59776.667450000001</v>
      </c>
      <c r="C3926">
        <v>0</v>
      </c>
      <c r="D3926">
        <f>(groupC[[#This Row],[Cost (USD)]]-MIN(groupC[Cost (USD)]))/(MAX(groupC[Cost (USD)])-MIN(groupC[Cost (USD)]))</f>
        <v>0.44598926260951799</v>
      </c>
      <c r="E3926">
        <f>(groupC[[#This Row],[Weight (lbs)]]-MIN(groupC[Weight (lbs)]))/(MAX(groupC[Weight (lbs)])-MIN(groupC[Weight (lbs)]))</f>
        <v>0.50194365585920808</v>
      </c>
      <c r="F3926">
        <f>IF(groupC[[#This Row],[normalized cost]]+groupC[[#This Row],[normalized weight]]&gt;1, 1, 0)</f>
        <v>0</v>
      </c>
    </row>
    <row r="3927" spans="1:6" x14ac:dyDescent="0.75">
      <c r="A3927">
        <v>22995.484489999999</v>
      </c>
      <c r="B3927">
        <v>57268.067730000002</v>
      </c>
      <c r="C3927">
        <v>0</v>
      </c>
      <c r="D3927">
        <f>(groupC[[#This Row],[Cost (USD)]]-MIN(groupC[Cost (USD)]))/(MAX(groupC[Cost (USD)])-MIN(groupC[Cost (USD)]))</f>
        <v>0.41059956709462714</v>
      </c>
      <c r="E3927">
        <f>(groupC[[#This Row],[Weight (lbs)]]-MIN(groupC[Weight (lbs)]))/(MAX(groupC[Weight (lbs)])-MIN(groupC[Weight (lbs)]))</f>
        <v>0.22665354137918803</v>
      </c>
      <c r="F3927">
        <f>IF(groupC[[#This Row],[normalized cost]]+groupC[[#This Row],[normalized weight]]&gt;1, 1, 0)</f>
        <v>0</v>
      </c>
    </row>
    <row r="3928" spans="1:6" x14ac:dyDescent="0.75">
      <c r="A3928">
        <v>24491.611209999999</v>
      </c>
      <c r="B3928">
        <v>58888.442049999998</v>
      </c>
      <c r="C3928">
        <v>0</v>
      </c>
      <c r="D3928">
        <f>(groupC[[#This Row],[Cost (USD)]]-MIN(groupC[Cost (USD)]))/(MAX(groupC[Cost (USD)])-MIN(groupC[Cost (USD)]))</f>
        <v>0.64623982905230359</v>
      </c>
      <c r="E3928">
        <f>(groupC[[#This Row],[Weight (lbs)]]-MIN(groupC[Weight (lbs)]))/(MAX(groupC[Weight (lbs)])-MIN(groupC[Weight (lbs)]))</f>
        <v>0.40447108177709717</v>
      </c>
      <c r="F3928">
        <f>IF(groupC[[#This Row],[normalized cost]]+groupC[[#This Row],[normalized weight]]&gt;1, 1, 0)</f>
        <v>1</v>
      </c>
    </row>
    <row r="3929" spans="1:6" x14ac:dyDescent="0.75">
      <c r="A3929">
        <v>23990.14097</v>
      </c>
      <c r="B3929">
        <v>60333.41403</v>
      </c>
      <c r="C3929">
        <v>0</v>
      </c>
      <c r="D3929">
        <f>(groupC[[#This Row],[Cost (USD)]]-MIN(groupC[Cost (USD)]))/(MAX(groupC[Cost (USD)])-MIN(groupC[Cost (USD)]))</f>
        <v>0.56725816450614897</v>
      </c>
      <c r="E3929">
        <f>(groupC[[#This Row],[Weight (lbs)]]-MIN(groupC[Weight (lbs)]))/(MAX(groupC[Weight (lbs)])-MIN(groupC[Weight (lbs)]))</f>
        <v>0.56304022241090945</v>
      </c>
      <c r="F3929">
        <f>IF(groupC[[#This Row],[normalized cost]]+groupC[[#This Row],[normalized weight]]&gt;1, 1, 0)</f>
        <v>1</v>
      </c>
    </row>
    <row r="3930" spans="1:6" x14ac:dyDescent="0.75">
      <c r="A3930">
        <v>24513.61634</v>
      </c>
      <c r="B3930">
        <v>59879.202689999998</v>
      </c>
      <c r="C3930">
        <v>0</v>
      </c>
      <c r="D3930">
        <f>(groupC[[#This Row],[Cost (USD)]]-MIN(groupC[Cost (USD)]))/(MAX(groupC[Cost (USD)])-MIN(groupC[Cost (USD)]))</f>
        <v>0.64970564149205012</v>
      </c>
      <c r="E3930">
        <f>(groupC[[#This Row],[Weight (lbs)]]-MIN(groupC[Weight (lbs)]))/(MAX(groupC[Weight (lbs)])-MIN(groupC[Weight (lbs)]))</f>
        <v>0.51319572518409651</v>
      </c>
      <c r="F3930">
        <f>IF(groupC[[#This Row],[normalized cost]]+groupC[[#This Row],[normalized weight]]&gt;1, 1, 0)</f>
        <v>1</v>
      </c>
    </row>
    <row r="3931" spans="1:6" x14ac:dyDescent="0.75">
      <c r="A3931">
        <v>24871.678260000001</v>
      </c>
      <c r="B3931">
        <v>58249.868029999998</v>
      </c>
      <c r="C3931">
        <v>0</v>
      </c>
      <c r="D3931">
        <f>(groupC[[#This Row],[Cost (USD)]]-MIN(groupC[Cost (USD)]))/(MAX(groupC[Cost (USD)])-MIN(groupC[Cost (USD)]))</f>
        <v>0.70610046654127356</v>
      </c>
      <c r="E3931">
        <f>(groupC[[#This Row],[Weight (lbs)]]-MIN(groupC[Weight (lbs)]))/(MAX(groupC[Weight (lbs)])-MIN(groupC[Weight (lbs)]))</f>
        <v>0.33439489000036898</v>
      </c>
      <c r="F3931">
        <f>IF(groupC[[#This Row],[normalized cost]]+groupC[[#This Row],[normalized weight]]&gt;1, 1, 0)</f>
        <v>1</v>
      </c>
    </row>
    <row r="3932" spans="1:6" x14ac:dyDescent="0.75">
      <c r="A3932">
        <v>21847.56998</v>
      </c>
      <c r="B3932">
        <v>60448.818319999998</v>
      </c>
      <c r="C3932">
        <v>0</v>
      </c>
      <c r="D3932">
        <f>(groupC[[#This Row],[Cost (USD)]]-MIN(groupC[Cost (USD)]))/(MAX(groupC[Cost (USD)])-MIN(groupC[Cost (USD)]))</f>
        <v>0.22980279886271057</v>
      </c>
      <c r="E3932">
        <f>(groupC[[#This Row],[Weight (lbs)]]-MIN(groupC[Weight (lbs)]))/(MAX(groupC[Weight (lbs)])-MIN(groupC[Weight (lbs)]))</f>
        <v>0.57570452271848704</v>
      </c>
      <c r="F3932">
        <f>IF(groupC[[#This Row],[normalized cost]]+groupC[[#This Row],[normalized weight]]&gt;1, 1, 0)</f>
        <v>0</v>
      </c>
    </row>
    <row r="3933" spans="1:6" x14ac:dyDescent="0.75">
      <c r="A3933">
        <v>23394.77131</v>
      </c>
      <c r="B3933">
        <v>58830.846469999997</v>
      </c>
      <c r="C3933">
        <v>0</v>
      </c>
      <c r="D3933">
        <f>(groupC[[#This Row],[Cost (USD)]]-MIN(groupC[Cost (USD)]))/(MAX(groupC[Cost (USD)])-MIN(groupC[Cost (USD)]))</f>
        <v>0.47348732225820572</v>
      </c>
      <c r="E3933">
        <f>(groupC[[#This Row],[Weight (lbs)]]-MIN(groupC[Weight (lbs)]))/(MAX(groupC[Weight (lbs)])-MIN(groupC[Weight (lbs)]))</f>
        <v>0.39815062591268235</v>
      </c>
      <c r="F3933">
        <f>IF(groupC[[#This Row],[normalized cost]]+groupC[[#This Row],[normalized weight]]&gt;1, 1, 0)</f>
        <v>0</v>
      </c>
    </row>
    <row r="3934" spans="1:6" x14ac:dyDescent="0.75">
      <c r="A3934">
        <v>22070.921579999998</v>
      </c>
      <c r="B3934">
        <v>61476.181819999998</v>
      </c>
      <c r="C3934">
        <v>0</v>
      </c>
      <c r="D3934">
        <f>(groupC[[#This Row],[Cost (USD)]]-MIN(groupC[Cost (USD)]))/(MAX(groupC[Cost (USD)])-MIN(groupC[Cost (USD)]))</f>
        <v>0.26498072117978927</v>
      </c>
      <c r="E3934">
        <f>(groupC[[#This Row],[Weight (lbs)]]-MIN(groupC[Weight (lbs)]))/(MAX(groupC[Weight (lbs)])-MIN(groupC[Weight (lbs)]))</f>
        <v>0.68844591118025167</v>
      </c>
      <c r="F3934">
        <f>IF(groupC[[#This Row],[normalized cost]]+groupC[[#This Row],[normalized weight]]&gt;1, 1, 0)</f>
        <v>0</v>
      </c>
    </row>
    <row r="3935" spans="1:6" x14ac:dyDescent="0.75">
      <c r="A3935">
        <v>22046.695650000001</v>
      </c>
      <c r="B3935">
        <v>63717.139490000001</v>
      </c>
      <c r="C3935">
        <v>0</v>
      </c>
      <c r="D3935">
        <f>(groupC[[#This Row],[Cost (USD)]]-MIN(groupC[Cost (USD)]))/(MAX(groupC[Cost (USD)])-MIN(groupC[Cost (USD)]))</f>
        <v>0.26116513228945276</v>
      </c>
      <c r="E3935">
        <f>(groupC[[#This Row],[Weight (lbs)]]-MIN(groupC[Weight (lbs)]))/(MAX(groupC[Weight (lbs)])-MIN(groupC[Weight (lbs)]))</f>
        <v>0.93436537318161883</v>
      </c>
      <c r="F3935">
        <f>IF(groupC[[#This Row],[normalized cost]]+groupC[[#This Row],[normalized weight]]&gt;1, 1, 0)</f>
        <v>1</v>
      </c>
    </row>
    <row r="3936" spans="1:6" x14ac:dyDescent="0.75">
      <c r="A3936">
        <v>23466.207480000001</v>
      </c>
      <c r="B3936">
        <v>58748.621679999997</v>
      </c>
      <c r="C3936">
        <v>0</v>
      </c>
      <c r="D3936">
        <f>(groupC[[#This Row],[Cost (USD)]]-MIN(groupC[Cost (USD)]))/(MAX(groupC[Cost (USD)])-MIN(groupC[Cost (USD)]))</f>
        <v>0.48473853352729751</v>
      </c>
      <c r="E3936">
        <f>(groupC[[#This Row],[Weight (lbs)]]-MIN(groupC[Weight (lbs)]))/(MAX(groupC[Weight (lbs)])-MIN(groupC[Weight (lbs)]))</f>
        <v>0.38912739607185476</v>
      </c>
      <c r="F3936">
        <f>IF(groupC[[#This Row],[normalized cost]]+groupC[[#This Row],[normalized weight]]&gt;1, 1, 0)</f>
        <v>0</v>
      </c>
    </row>
    <row r="3937" spans="1:6" x14ac:dyDescent="0.75">
      <c r="A3937">
        <v>22256.623049999998</v>
      </c>
      <c r="B3937">
        <v>60313.779329999998</v>
      </c>
      <c r="C3937">
        <v>0</v>
      </c>
      <c r="D3937">
        <f>(groupC[[#This Row],[Cost (USD)]]-MIN(groupC[Cost (USD)]))/(MAX(groupC[Cost (USD)])-MIN(groupC[Cost (USD)]))</f>
        <v>0.29422874038281877</v>
      </c>
      <c r="E3937">
        <f>(groupC[[#This Row],[Weight (lbs)]]-MIN(groupC[Weight (lbs)]))/(MAX(groupC[Weight (lbs)])-MIN(groupC[Weight (lbs)]))</f>
        <v>0.56088553875704161</v>
      </c>
      <c r="F3937">
        <f>IF(groupC[[#This Row],[normalized cost]]+groupC[[#This Row],[normalized weight]]&gt;1, 1, 0)</f>
        <v>0</v>
      </c>
    </row>
    <row r="3938" spans="1:6" x14ac:dyDescent="0.75">
      <c r="A3938">
        <v>22852.017</v>
      </c>
      <c r="B3938">
        <v>60906.019460000003</v>
      </c>
      <c r="C3938">
        <v>0</v>
      </c>
      <c r="D3938">
        <f>(groupC[[#This Row],[Cost (USD)]]-MIN(groupC[Cost (USD)]))/(MAX(groupC[Cost (USD)])-MIN(groupC[Cost (USD)]))</f>
        <v>0.38800340831069063</v>
      </c>
      <c r="E3938">
        <f>(groupC[[#This Row],[Weight (lbs)]]-MIN(groupC[Weight (lbs)]))/(MAX(groupC[Weight (lbs)])-MIN(groupC[Weight (lbs)]))</f>
        <v>0.62587711628434972</v>
      </c>
      <c r="F3938">
        <f>IF(groupC[[#This Row],[normalized cost]]+groupC[[#This Row],[normalized weight]]&gt;1, 1, 0)</f>
        <v>1</v>
      </c>
    </row>
    <row r="3939" spans="1:6" x14ac:dyDescent="0.75">
      <c r="A3939">
        <v>24406.479490000002</v>
      </c>
      <c r="B3939">
        <v>58546.670940000004</v>
      </c>
      <c r="C3939">
        <v>0</v>
      </c>
      <c r="D3939">
        <f>(groupC[[#This Row],[Cost (USD)]]-MIN(groupC[Cost (USD)]))/(MAX(groupC[Cost (USD)])-MIN(groupC[Cost (USD)]))</f>
        <v>0.63283156587944422</v>
      </c>
      <c r="E3939">
        <f>(groupC[[#This Row],[Weight (lbs)]]-MIN(groupC[Weight (lbs)]))/(MAX(groupC[Weight (lbs)])-MIN(groupC[Weight (lbs)]))</f>
        <v>0.366965613189282</v>
      </c>
      <c r="F3939">
        <f>IF(groupC[[#This Row],[normalized cost]]+groupC[[#This Row],[normalized weight]]&gt;1, 1, 0)</f>
        <v>0</v>
      </c>
    </row>
    <row r="3940" spans="1:6" x14ac:dyDescent="0.75">
      <c r="A3940">
        <v>22545.016189999998</v>
      </c>
      <c r="B3940">
        <v>59316.63465</v>
      </c>
      <c r="C3940">
        <v>0</v>
      </c>
      <c r="D3940">
        <f>(groupC[[#This Row],[Cost (USD)]]-MIN(groupC[Cost (USD)]))/(MAX(groupC[Cost (USD)])-MIN(groupC[Cost (USD)]))</f>
        <v>0.33965071844654648</v>
      </c>
      <c r="E3940">
        <f>(groupC[[#This Row],[Weight (lbs)]]-MIN(groupC[Weight (lbs)]))/(MAX(groupC[Weight (lbs)])-MIN(groupC[Weight (lbs)]))</f>
        <v>0.45146032000977071</v>
      </c>
      <c r="F3940">
        <f>IF(groupC[[#This Row],[normalized cost]]+groupC[[#This Row],[normalized weight]]&gt;1, 1, 0)</f>
        <v>0</v>
      </c>
    </row>
    <row r="3941" spans="1:6" x14ac:dyDescent="0.75">
      <c r="A3941">
        <v>23277.04434</v>
      </c>
      <c r="B3941">
        <v>59898.937919999997</v>
      </c>
      <c r="C3941">
        <v>0</v>
      </c>
      <c r="D3941">
        <f>(groupC[[#This Row],[Cost (USD)]]-MIN(groupC[Cost (USD)]))/(MAX(groupC[Cost (USD)])-MIN(groupC[Cost (USD)]))</f>
        <v>0.45494530059690991</v>
      </c>
      <c r="E3941">
        <f>(groupC[[#This Row],[Weight (lbs)]]-MIN(groupC[Weight (lbs)]))/(MAX(groupC[Weight (lbs)])-MIN(groupC[Weight (lbs)]))</f>
        <v>0.5153614408551439</v>
      </c>
      <c r="F3941">
        <f>IF(groupC[[#This Row],[normalized cost]]+groupC[[#This Row],[normalized weight]]&gt;1, 1, 0)</f>
        <v>0</v>
      </c>
    </row>
    <row r="3942" spans="1:6" x14ac:dyDescent="0.75">
      <c r="A3942">
        <v>21181.520079999998</v>
      </c>
      <c r="B3942">
        <v>57548.163249999998</v>
      </c>
      <c r="C3942">
        <v>0</v>
      </c>
      <c r="D3942">
        <f>(groupC[[#This Row],[Cost (USD)]]-MIN(groupC[Cost (USD)]))/(MAX(groupC[Cost (USD)])-MIN(groupC[Cost (USD)]))</f>
        <v>0.12489980447405033</v>
      </c>
      <c r="E3942">
        <f>(groupC[[#This Row],[Weight (lbs)]]-MIN(groupC[Weight (lbs)]))/(MAX(groupC[Weight (lbs)])-MIN(groupC[Weight (lbs)]))</f>
        <v>0.25739081969082694</v>
      </c>
      <c r="F3942">
        <f>IF(groupC[[#This Row],[normalized cost]]+groupC[[#This Row],[normalized weight]]&gt;1, 1, 0)</f>
        <v>0</v>
      </c>
    </row>
    <row r="3943" spans="1:6" x14ac:dyDescent="0.75">
      <c r="A3943">
        <v>21327.149109999998</v>
      </c>
      <c r="B3943">
        <v>57378.231769999999</v>
      </c>
      <c r="C3943">
        <v>0</v>
      </c>
      <c r="D3943">
        <f>(groupC[[#This Row],[Cost (USD)]]-MIN(groupC[Cost (USD)]))/(MAX(groupC[Cost (USD)])-MIN(groupC[Cost (USD)]))</f>
        <v>0.14783640624655417</v>
      </c>
      <c r="E3943">
        <f>(groupC[[#This Row],[Weight (lbs)]]-MIN(groupC[Weight (lbs)]))/(MAX(groupC[Weight (lbs)])-MIN(groupC[Weight (lbs)]))</f>
        <v>0.23874278421111358</v>
      </c>
      <c r="F3943">
        <f>IF(groupC[[#This Row],[normalized cost]]+groupC[[#This Row],[normalized weight]]&gt;1, 1, 0)</f>
        <v>0</v>
      </c>
    </row>
    <row r="3944" spans="1:6" x14ac:dyDescent="0.75">
      <c r="A3944">
        <v>23108.28126</v>
      </c>
      <c r="B3944">
        <v>61951.861010000001</v>
      </c>
      <c r="C3944">
        <v>0</v>
      </c>
      <c r="D3944">
        <f>(groupC[[#This Row],[Cost (USD)]]-MIN(groupC[Cost (USD)]))/(MAX(groupC[Cost (USD)])-MIN(groupC[Cost (USD)]))</f>
        <v>0.42836508125560674</v>
      </c>
      <c r="E3944">
        <f>(groupC[[#This Row],[Weight (lbs)]]-MIN(groupC[Weight (lbs)]))/(MAX(groupC[Weight (lbs)])-MIN(groupC[Weight (lbs)]))</f>
        <v>0.74064625929751293</v>
      </c>
      <c r="F3944">
        <f>IF(groupC[[#This Row],[normalized cost]]+groupC[[#This Row],[normalized weight]]&gt;1, 1, 0)</f>
        <v>1</v>
      </c>
    </row>
    <row r="3945" spans="1:6" x14ac:dyDescent="0.75">
      <c r="A3945">
        <v>22930.226630000001</v>
      </c>
      <c r="B3945">
        <v>59141.527970000003</v>
      </c>
      <c r="C3945">
        <v>0</v>
      </c>
      <c r="D3945">
        <f>(groupC[[#This Row],[Cost (USD)]]-MIN(groupC[Cost (USD)]))/(MAX(groupC[Cost (USD)])-MIN(groupC[Cost (USD)]))</f>
        <v>0.40032144090408833</v>
      </c>
      <c r="E3945">
        <f>(groupC[[#This Row],[Weight (lbs)]]-MIN(groupC[Weight (lbs)]))/(MAX(groupC[Weight (lbs)])-MIN(groupC[Weight (lbs)]))</f>
        <v>0.43224436554756762</v>
      </c>
      <c r="F3945">
        <f>IF(groupC[[#This Row],[normalized cost]]+groupC[[#This Row],[normalized weight]]&gt;1, 1, 0)</f>
        <v>0</v>
      </c>
    </row>
    <row r="3946" spans="1:6" x14ac:dyDescent="0.75">
      <c r="A3946">
        <v>22981.307789999999</v>
      </c>
      <c r="B3946">
        <v>59524.607429999996</v>
      </c>
      <c r="C3946">
        <v>0</v>
      </c>
      <c r="D3946">
        <f>(groupC[[#This Row],[Cost (USD)]]-MIN(groupC[Cost (USD)]))/(MAX(groupC[Cost (USD)])-MIN(groupC[Cost (USD)]))</f>
        <v>0.4083667339682357</v>
      </c>
      <c r="E3946">
        <f>(groupC[[#This Row],[Weight (lbs)]]-MIN(groupC[Weight (lbs)]))/(MAX(groupC[Weight (lbs)])-MIN(groupC[Weight (lbs)]))</f>
        <v>0.47428295287482064</v>
      </c>
      <c r="F3946">
        <f>IF(groupC[[#This Row],[normalized cost]]+groupC[[#This Row],[normalized weight]]&gt;1, 1, 0)</f>
        <v>0</v>
      </c>
    </row>
    <row r="3947" spans="1:6" x14ac:dyDescent="0.75">
      <c r="A3947">
        <v>22463.353050000002</v>
      </c>
      <c r="B3947">
        <v>57660.016159999999</v>
      </c>
      <c r="C3947">
        <v>0</v>
      </c>
      <c r="D3947">
        <f>(groupC[[#This Row],[Cost (USD)]]-MIN(groupC[Cost (USD)]))/(MAX(groupC[Cost (USD)])-MIN(groupC[Cost (USD)]))</f>
        <v>0.32678875732744711</v>
      </c>
      <c r="E3947">
        <f>(groupC[[#This Row],[Weight (lbs)]]-MIN(groupC[Weight (lbs)]))/(MAX(groupC[Weight (lbs)])-MIN(groupC[Weight (lbs)]))</f>
        <v>0.26966539668026546</v>
      </c>
      <c r="F3947">
        <f>IF(groupC[[#This Row],[normalized cost]]+groupC[[#This Row],[normalized weight]]&gt;1, 1, 0)</f>
        <v>0</v>
      </c>
    </row>
    <row r="3948" spans="1:6" x14ac:dyDescent="0.75">
      <c r="A3948">
        <v>23369.05688</v>
      </c>
      <c r="B3948">
        <v>59771.386350000001</v>
      </c>
      <c r="C3948">
        <v>0</v>
      </c>
      <c r="D3948">
        <f>(groupC[[#This Row],[Cost (USD)]]-MIN(groupC[Cost (USD)]))/(MAX(groupC[Cost (USD)])-MIN(groupC[Cost (USD)]))</f>
        <v>0.46943729431585846</v>
      </c>
      <c r="E3948">
        <f>(groupC[[#This Row],[Weight (lbs)]]-MIN(groupC[Weight (lbs)]))/(MAX(groupC[Weight (lbs)])-MIN(groupC[Weight (lbs)]))</f>
        <v>0.50136411556348459</v>
      </c>
      <c r="F3948">
        <f>IF(groupC[[#This Row],[normalized cost]]+groupC[[#This Row],[normalized weight]]&gt;1, 1, 0)</f>
        <v>0</v>
      </c>
    </row>
    <row r="3949" spans="1:6" x14ac:dyDescent="0.75">
      <c r="A3949">
        <v>24280.123319999999</v>
      </c>
      <c r="B3949">
        <v>60712.536419999997</v>
      </c>
      <c r="C3949">
        <v>0</v>
      </c>
      <c r="D3949">
        <f>(groupC[[#This Row],[Cost (USD)]]-MIN(groupC[Cost (USD)]))/(MAX(groupC[Cost (USD)])-MIN(groupC[Cost (USD)]))</f>
        <v>0.61293044346732029</v>
      </c>
      <c r="E3949">
        <f>(groupC[[#This Row],[Weight (lbs)]]-MIN(groupC[Weight (lbs)]))/(MAX(groupC[Weight (lbs)])-MIN(groupC[Weight (lbs)]))</f>
        <v>0.60464456658465349</v>
      </c>
      <c r="F3949">
        <f>IF(groupC[[#This Row],[normalized cost]]+groupC[[#This Row],[normalized weight]]&gt;1, 1, 0)</f>
        <v>1</v>
      </c>
    </row>
    <row r="3950" spans="1:6" x14ac:dyDescent="0.75">
      <c r="A3950">
        <v>23771.131069999999</v>
      </c>
      <c r="B3950">
        <v>59821.213589999999</v>
      </c>
      <c r="C3950">
        <v>0</v>
      </c>
      <c r="D3950">
        <f>(groupC[[#This Row],[Cost (USD)]]-MIN(groupC[Cost (USD)]))/(MAX(groupC[Cost (USD)])-MIN(groupC[Cost (USD)]))</f>
        <v>0.53276406081998218</v>
      </c>
      <c r="E3950">
        <f>(groupC[[#This Row],[Weight (lbs)]]-MIN(groupC[Weight (lbs)]))/(MAX(groupC[Weight (lbs)])-MIN(groupC[Weight (lbs)]))</f>
        <v>0.50683208500255605</v>
      </c>
      <c r="F3950">
        <f>IF(groupC[[#This Row],[normalized cost]]+groupC[[#This Row],[normalized weight]]&gt;1, 1, 0)</f>
        <v>1</v>
      </c>
    </row>
    <row r="3951" spans="1:6" x14ac:dyDescent="0.75">
      <c r="A3951">
        <v>24227.650689999999</v>
      </c>
      <c r="B3951">
        <v>57951.141770000002</v>
      </c>
      <c r="C3951">
        <v>0</v>
      </c>
      <c r="D3951">
        <f>(groupC[[#This Row],[Cost (USD)]]-MIN(groupC[Cost (USD)]))/(MAX(groupC[Cost (USD)])-MIN(groupC[Cost (USD)]))</f>
        <v>0.60466599359584938</v>
      </c>
      <c r="E3951">
        <f>(groupC[[#This Row],[Weight (lbs)]]-MIN(groupC[Weight (lbs)]))/(MAX(groupC[Weight (lbs)])-MIN(groupC[Weight (lbs)]))</f>
        <v>0.30161310115699497</v>
      </c>
      <c r="F3951">
        <f>IF(groupC[[#This Row],[normalized cost]]+groupC[[#This Row],[normalized weight]]&gt;1, 1, 0)</f>
        <v>0</v>
      </c>
    </row>
    <row r="3952" spans="1:6" x14ac:dyDescent="0.75">
      <c r="A3952">
        <v>23562.194609999999</v>
      </c>
      <c r="B3952">
        <v>60456.000350000002</v>
      </c>
      <c r="C3952">
        <v>0</v>
      </c>
      <c r="D3952">
        <f>(groupC[[#This Row],[Cost (USD)]]-MIN(groupC[Cost (USD)]))/(MAX(groupC[Cost (USD)])-MIN(groupC[Cost (USD)]))</f>
        <v>0.49985652597767294</v>
      </c>
      <c r="E3952">
        <f>(groupC[[#This Row],[Weight (lbs)]]-MIN(groupC[Weight (lbs)]))/(MAX(groupC[Weight (lbs)])-MIN(groupC[Weight (lbs)]))</f>
        <v>0.57649266833021495</v>
      </c>
      <c r="F3952">
        <f>IF(groupC[[#This Row],[normalized cost]]+groupC[[#This Row],[normalized weight]]&gt;1, 1, 0)</f>
        <v>1</v>
      </c>
    </row>
    <row r="3953" spans="1:6" x14ac:dyDescent="0.75">
      <c r="A3953">
        <v>22198.4732</v>
      </c>
      <c r="B3953">
        <v>56955.877359999999</v>
      </c>
      <c r="C3953">
        <v>0</v>
      </c>
      <c r="D3953">
        <f>(groupC[[#This Row],[Cost (USD)]]-MIN(groupC[Cost (USD)]))/(MAX(groupC[Cost (USD)])-MIN(groupC[Cost (USD)]))</f>
        <v>0.28507012720946467</v>
      </c>
      <c r="E3953">
        <f>(groupC[[#This Row],[Weight (lbs)]]-MIN(groupC[Weight (lbs)]))/(MAX(groupC[Weight (lbs)])-MIN(groupC[Weight (lbs)]))</f>
        <v>0.19239422052713079</v>
      </c>
      <c r="F3953">
        <f>IF(groupC[[#This Row],[normalized cost]]+groupC[[#This Row],[normalized weight]]&gt;1, 1, 0)</f>
        <v>0</v>
      </c>
    </row>
    <row r="3954" spans="1:6" x14ac:dyDescent="0.75">
      <c r="A3954">
        <v>24253.45753</v>
      </c>
      <c r="B3954">
        <v>58605.914369999999</v>
      </c>
      <c r="C3954">
        <v>0</v>
      </c>
      <c r="D3954">
        <f>(groupC[[#This Row],[Cost (USD)]]-MIN(groupC[Cost (USD)]))/(MAX(groupC[Cost (USD)])-MIN(groupC[Cost (USD)]))</f>
        <v>0.60873057613194637</v>
      </c>
      <c r="E3954">
        <f>(groupC[[#This Row],[Weight (lbs)]]-MIN(groupC[Weight (lbs)]))/(MAX(groupC[Weight (lbs)])-MIN(groupC[Weight (lbs)]))</f>
        <v>0.37346690173558211</v>
      </c>
      <c r="F3954">
        <f>IF(groupC[[#This Row],[normalized cost]]+groupC[[#This Row],[normalized weight]]&gt;1, 1, 0)</f>
        <v>0</v>
      </c>
    </row>
    <row r="3955" spans="1:6" x14ac:dyDescent="0.75">
      <c r="A3955">
        <v>23027.325850000001</v>
      </c>
      <c r="B3955">
        <v>59315.361669999998</v>
      </c>
      <c r="C3955">
        <v>0</v>
      </c>
      <c r="D3955">
        <f>(groupC[[#This Row],[Cost (USD)]]-MIN(groupC[Cost (USD)]))/(MAX(groupC[Cost (USD)])-MIN(groupC[Cost (USD)]))</f>
        <v>0.41561458775510246</v>
      </c>
      <c r="E3955">
        <f>(groupC[[#This Row],[Weight (lbs)]]-MIN(groupC[Weight (lbs)]))/(MAX(groupC[Weight (lbs)])-MIN(groupC[Weight (lbs)]))</f>
        <v>0.45132062502091408</v>
      </c>
      <c r="F3955">
        <f>IF(groupC[[#This Row],[normalized cost]]+groupC[[#This Row],[normalized weight]]&gt;1, 1, 0)</f>
        <v>0</v>
      </c>
    </row>
    <row r="3956" spans="1:6" x14ac:dyDescent="0.75">
      <c r="A3956">
        <v>23788.829440000001</v>
      </c>
      <c r="B3956">
        <v>60650.491170000001</v>
      </c>
      <c r="C3956">
        <v>0</v>
      </c>
      <c r="D3956">
        <f>(groupC[[#This Row],[Cost (USD)]]-MIN(groupC[Cost (USD)]))/(MAX(groupC[Cost (USD)])-MIN(groupC[Cost (USD)]))</f>
        <v>0.53555155768590557</v>
      </c>
      <c r="E3956">
        <f>(groupC[[#This Row],[Weight (lbs)]]-MIN(groupC[Weight (lbs)]))/(MAX(groupC[Weight (lbs)])-MIN(groupC[Weight (lbs)]))</f>
        <v>0.59783581035333244</v>
      </c>
      <c r="F3956">
        <f>IF(groupC[[#This Row],[normalized cost]]+groupC[[#This Row],[normalized weight]]&gt;1, 1, 0)</f>
        <v>1</v>
      </c>
    </row>
    <row r="3957" spans="1:6" x14ac:dyDescent="0.75">
      <c r="A3957">
        <v>23892.19195</v>
      </c>
      <c r="B3957">
        <v>58859.420720000002</v>
      </c>
      <c r="C3957">
        <v>0</v>
      </c>
      <c r="D3957">
        <f>(groupC[[#This Row],[Cost (USD)]]-MIN(groupC[Cost (USD)]))/(MAX(groupC[Cost (USD)])-MIN(groupC[Cost (USD)]))</f>
        <v>0.5518311739827142</v>
      </c>
      <c r="E3957">
        <f>(groupC[[#This Row],[Weight (lbs)]]-MIN(groupC[Weight (lbs)]))/(MAX(groupC[Weight (lbs)])-MIN(groupC[Weight (lbs)]))</f>
        <v>0.40128632288775901</v>
      </c>
      <c r="F3957">
        <f>IF(groupC[[#This Row],[normalized cost]]+groupC[[#This Row],[normalized weight]]&gt;1, 1, 0)</f>
        <v>0</v>
      </c>
    </row>
    <row r="3958" spans="1:6" x14ac:dyDescent="0.75">
      <c r="A3958">
        <v>23593.138459999998</v>
      </c>
      <c r="B3958">
        <v>59281.271789999999</v>
      </c>
      <c r="C3958">
        <v>0</v>
      </c>
      <c r="D3958">
        <f>(groupC[[#This Row],[Cost (USD)]]-MIN(groupC[Cost (USD)]))/(MAX(groupC[Cost (USD)])-MIN(groupC[Cost (USD)]))</f>
        <v>0.50473018863104702</v>
      </c>
      <c r="E3958">
        <f>(groupC[[#This Row],[Weight (lbs)]]-MIN(groupC[Weight (lbs)]))/(MAX(groupC[Weight (lbs)])-MIN(groupC[Weight (lbs)]))</f>
        <v>0.44757965076623701</v>
      </c>
      <c r="F3958">
        <f>IF(groupC[[#This Row],[normalized cost]]+groupC[[#This Row],[normalized weight]]&gt;1, 1, 0)</f>
        <v>0</v>
      </c>
    </row>
    <row r="3959" spans="1:6" x14ac:dyDescent="0.75">
      <c r="A3959">
        <v>23386.650549999998</v>
      </c>
      <c r="B3959">
        <v>58746.76902</v>
      </c>
      <c r="C3959">
        <v>0</v>
      </c>
      <c r="D3959">
        <f>(groupC[[#This Row],[Cost (USD)]]-MIN(groupC[Cost (USD)]))/(MAX(groupC[Cost (USD)])-MIN(groupC[Cost (USD)]))</f>
        <v>0.47220830091053817</v>
      </c>
      <c r="E3959">
        <f>(groupC[[#This Row],[Weight (lbs)]]-MIN(groupC[Weight (lbs)]))/(MAX(groupC[Weight (lbs)])-MIN(groupC[Weight (lbs)]))</f>
        <v>0.38892408783601884</v>
      </c>
      <c r="F3959">
        <f>IF(groupC[[#This Row],[normalized cost]]+groupC[[#This Row],[normalized weight]]&gt;1, 1, 0)</f>
        <v>0</v>
      </c>
    </row>
    <row r="3960" spans="1:6" x14ac:dyDescent="0.75">
      <c r="A3960">
        <v>23307.466110000001</v>
      </c>
      <c r="B3960">
        <v>59871.251020000003</v>
      </c>
      <c r="C3960">
        <v>0</v>
      </c>
      <c r="D3960">
        <f>(groupC[[#This Row],[Cost (USD)]]-MIN(groupC[Cost (USD)]))/(MAX(groupC[Cost (USD)])-MIN(groupC[Cost (USD)]))</f>
        <v>0.45973673554435635</v>
      </c>
      <c r="E3960">
        <f>(groupC[[#This Row],[Weight (lbs)]]-MIN(groupC[Weight (lbs)]))/(MAX(groupC[Weight (lbs)])-MIN(groupC[Weight (lbs)]))</f>
        <v>0.51232312038901739</v>
      </c>
      <c r="F3960">
        <f>IF(groupC[[#This Row],[normalized cost]]+groupC[[#This Row],[normalized weight]]&gt;1, 1, 0)</f>
        <v>0</v>
      </c>
    </row>
    <row r="3961" spans="1:6" x14ac:dyDescent="0.75">
      <c r="A3961">
        <v>22227.117409999999</v>
      </c>
      <c r="B3961">
        <v>57718.320480000002</v>
      </c>
      <c r="C3961">
        <v>0</v>
      </c>
      <c r="D3961">
        <f>(groupC[[#This Row],[Cost (USD)]]-MIN(groupC[Cost (USD)]))/(MAX(groupC[Cost (USD)])-MIN(groupC[Cost (USD)]))</f>
        <v>0.28958159609625145</v>
      </c>
      <c r="E3961">
        <f>(groupC[[#This Row],[Weight (lbs)]]-MIN(groupC[Weight (lbs)]))/(MAX(groupC[Weight (lbs)])-MIN(groupC[Weight (lbs)]))</f>
        <v>0.27606362864988415</v>
      </c>
      <c r="F3961">
        <f>IF(groupC[[#This Row],[normalized cost]]+groupC[[#This Row],[normalized weight]]&gt;1, 1, 0)</f>
        <v>0</v>
      </c>
    </row>
    <row r="3962" spans="1:6" x14ac:dyDescent="0.75">
      <c r="A3962">
        <v>24495.748940000001</v>
      </c>
      <c r="B3962">
        <v>55602.231039999999</v>
      </c>
      <c r="C3962">
        <v>0</v>
      </c>
      <c r="D3962">
        <f>(groupC[[#This Row],[Cost (USD)]]-MIN(groupC[Cost (USD)]))/(MAX(groupC[Cost (USD)])-MIN(groupC[Cost (USD)]))</f>
        <v>0.64689152236683156</v>
      </c>
      <c r="E3962">
        <f>(groupC[[#This Row],[Weight (lbs)]]-MIN(groupC[Weight (lbs)]))/(MAX(groupC[Weight (lbs)])-MIN(groupC[Weight (lbs)]))</f>
        <v>4.384702607944186E-2</v>
      </c>
      <c r="F3962">
        <f>IF(groupC[[#This Row],[normalized cost]]+groupC[[#This Row],[normalized weight]]&gt;1, 1, 0)</f>
        <v>0</v>
      </c>
    </row>
    <row r="3963" spans="1:6" x14ac:dyDescent="0.75">
      <c r="A3963">
        <v>23119.527880000001</v>
      </c>
      <c r="B3963">
        <v>61354.755440000001</v>
      </c>
      <c r="C3963">
        <v>0</v>
      </c>
      <c r="D3963">
        <f>(groupC[[#This Row],[Cost (USD)]]-MIN(groupC[Cost (USD)]))/(MAX(groupC[Cost (USD)])-MIN(groupC[Cost (USD)]))</f>
        <v>0.43013642618749781</v>
      </c>
      <c r="E3963">
        <f>(groupC[[#This Row],[Weight (lbs)]]-MIN(groupC[Weight (lbs)]))/(MAX(groupC[Weight (lbs)])-MIN(groupC[Weight (lbs)]))</f>
        <v>0.67512075540326966</v>
      </c>
      <c r="F3963">
        <f>IF(groupC[[#This Row],[normalized cost]]+groupC[[#This Row],[normalized weight]]&gt;1, 1, 0)</f>
        <v>1</v>
      </c>
    </row>
    <row r="3964" spans="1:6" x14ac:dyDescent="0.75">
      <c r="A3964">
        <v>23794.865239999999</v>
      </c>
      <c r="B3964">
        <v>59712.535519999998</v>
      </c>
      <c r="C3964">
        <v>0</v>
      </c>
      <c r="D3964">
        <f>(groupC[[#This Row],[Cost (USD)]]-MIN(groupC[Cost (USD)]))/(MAX(groupC[Cost (USD)])-MIN(groupC[Cost (USD)]))</f>
        <v>0.53650219741054317</v>
      </c>
      <c r="E3964">
        <f>(groupC[[#This Row],[Weight (lbs)]]-MIN(groupC[Weight (lbs)]))/(MAX(groupC[Weight (lbs)])-MIN(groupC[Weight (lbs)]))</f>
        <v>0.49490591037483661</v>
      </c>
      <c r="F3964">
        <f>IF(groupC[[#This Row],[normalized cost]]+groupC[[#This Row],[normalized weight]]&gt;1, 1, 0)</f>
        <v>1</v>
      </c>
    </row>
    <row r="3965" spans="1:6" x14ac:dyDescent="0.75">
      <c r="A3965">
        <v>22720.819820000001</v>
      </c>
      <c r="B3965">
        <v>58439.544130000002</v>
      </c>
      <c r="C3965">
        <v>0</v>
      </c>
      <c r="D3965">
        <f>(groupC[[#This Row],[Cost (USD)]]-MIN(groupC[Cost (USD)]))/(MAX(groupC[Cost (USD)])-MIN(groupC[Cost (USD)]))</f>
        <v>0.36733982584134722</v>
      </c>
      <c r="E3965">
        <f>(groupC[[#This Row],[Weight (lbs)]]-MIN(groupC[Weight (lbs)]))/(MAX(groupC[Weight (lbs)])-MIN(groupC[Weight (lbs)]))</f>
        <v>0.35520967159618488</v>
      </c>
      <c r="F3965">
        <f>IF(groupC[[#This Row],[normalized cost]]+groupC[[#This Row],[normalized weight]]&gt;1, 1, 0)</f>
        <v>0</v>
      </c>
    </row>
    <row r="3966" spans="1:6" x14ac:dyDescent="0.75">
      <c r="A3966">
        <v>24083.84405</v>
      </c>
      <c r="B3966">
        <v>59198.929340000002</v>
      </c>
      <c r="C3966">
        <v>0</v>
      </c>
      <c r="D3966">
        <f>(groupC[[#This Row],[Cost (USD)]]-MIN(groupC[Cost (USD)]))/(MAX(groupC[Cost (USD)])-MIN(groupC[Cost (USD)]))</f>
        <v>0.58201641861810083</v>
      </c>
      <c r="E3966">
        <f>(groupC[[#This Row],[Weight (lbs)]]-MIN(groupC[Weight (lbs)]))/(MAX(groupC[Weight (lbs)])-MIN(groupC[Weight (lbs)]))</f>
        <v>0.43854350908674089</v>
      </c>
      <c r="F3966">
        <f>IF(groupC[[#This Row],[normalized cost]]+groupC[[#This Row],[normalized weight]]&gt;1, 1, 0)</f>
        <v>1</v>
      </c>
    </row>
    <row r="3967" spans="1:6" x14ac:dyDescent="0.75">
      <c r="A3967">
        <v>23241.249739999999</v>
      </c>
      <c r="B3967">
        <v>57537.285759999999</v>
      </c>
      <c r="C3967">
        <v>0</v>
      </c>
      <c r="D3967">
        <f>(groupC[[#This Row],[Cost (USD)]]-MIN(groupC[Cost (USD)]))/(MAX(groupC[Cost (USD)])-MIN(groupC[Cost (USD)]))</f>
        <v>0.44930764383433935</v>
      </c>
      <c r="E3967">
        <f>(groupC[[#This Row],[Weight (lbs)]]-MIN(groupC[Weight (lbs)]))/(MAX(groupC[Weight (lbs)])-MIN(groupC[Weight (lbs)]))</f>
        <v>0.25619713962960339</v>
      </c>
      <c r="F3967">
        <f>IF(groupC[[#This Row],[normalized cost]]+groupC[[#This Row],[normalized weight]]&gt;1, 1, 0)</f>
        <v>0</v>
      </c>
    </row>
    <row r="3968" spans="1:6" x14ac:dyDescent="0.75">
      <c r="A3968">
        <v>22793.577850000001</v>
      </c>
      <c r="B3968">
        <v>57927.019760000003</v>
      </c>
      <c r="C3968">
        <v>0</v>
      </c>
      <c r="D3968">
        <f>(groupC[[#This Row],[Cost (USD)]]-MIN(groupC[Cost (USD)]))/(MAX(groupC[Cost (USD)])-MIN(groupC[Cost (USD)]))</f>
        <v>0.37879923032863871</v>
      </c>
      <c r="E3968">
        <f>(groupC[[#This Row],[Weight (lbs)]]-MIN(groupC[Weight (lbs)]))/(MAX(groupC[Weight (lbs)])-MIN(groupC[Weight (lbs)]))</f>
        <v>0.29896598657691842</v>
      </c>
      <c r="F3968">
        <f>IF(groupC[[#This Row],[normalized cost]]+groupC[[#This Row],[normalized weight]]&gt;1, 1, 0)</f>
        <v>0</v>
      </c>
    </row>
    <row r="3969" spans="1:6" x14ac:dyDescent="0.75">
      <c r="A3969">
        <v>25056.224119999999</v>
      </c>
      <c r="B3969">
        <v>60589.127410000001</v>
      </c>
      <c r="C3969">
        <v>0</v>
      </c>
      <c r="D3969">
        <f>(groupC[[#This Row],[Cost (USD)]]-MIN(groupC[Cost (USD)]))/(MAX(groupC[Cost (USD)])-MIN(groupC[Cost (USD)]))</f>
        <v>0.73516647693483461</v>
      </c>
      <c r="E3969">
        <f>(groupC[[#This Row],[Weight (lbs)]]-MIN(groupC[Weight (lbs)]))/(MAX(groupC[Weight (lbs)])-MIN(groupC[Weight (lbs)]))</f>
        <v>0.5911018398515242</v>
      </c>
      <c r="F3969">
        <f>IF(groupC[[#This Row],[normalized cost]]+groupC[[#This Row],[normalized weight]]&gt;1, 1, 0)</f>
        <v>1</v>
      </c>
    </row>
    <row r="3970" spans="1:6" x14ac:dyDescent="0.75">
      <c r="A3970">
        <v>23601.707340000001</v>
      </c>
      <c r="B3970">
        <v>58441.52723</v>
      </c>
      <c r="C3970">
        <v>0</v>
      </c>
      <c r="D3970">
        <f>(groupC[[#This Row],[Cost (USD)]]-MIN(groupC[Cost (USD)]))/(MAX(groupC[Cost (USD)])-MIN(groupC[Cost (USD)]))</f>
        <v>0.50607978896963624</v>
      </c>
      <c r="E3970">
        <f>(groupC[[#This Row],[Weight (lbs)]]-MIN(groupC[Weight (lbs)]))/(MAX(groupC[Weight (lbs)])-MIN(groupC[Weight (lbs)]))</f>
        <v>0.35542729412945401</v>
      </c>
      <c r="F3970">
        <f>IF(groupC[[#This Row],[normalized cost]]+groupC[[#This Row],[normalized weight]]&gt;1, 1, 0)</f>
        <v>0</v>
      </c>
    </row>
    <row r="3971" spans="1:6" x14ac:dyDescent="0.75">
      <c r="A3971">
        <v>23719.382290000001</v>
      </c>
      <c r="B3971">
        <v>57524.570419999996</v>
      </c>
      <c r="C3971">
        <v>0</v>
      </c>
      <c r="D3971">
        <f>(groupC[[#This Row],[Cost (USD)]]-MIN(groupC[Cost (USD)]))/(MAX(groupC[Cost (USD)])-MIN(groupC[Cost (USD)]))</f>
        <v>0.5246136174703776</v>
      </c>
      <c r="E3971">
        <f>(groupC[[#This Row],[Weight (lbs)]]-MIN(groupC[Weight (lbs)]))/(MAX(groupC[Weight (lbs)])-MIN(groupC[Weight (lbs)]))</f>
        <v>0.25480177656057895</v>
      </c>
      <c r="F3971">
        <f>IF(groupC[[#This Row],[normalized cost]]+groupC[[#This Row],[normalized weight]]&gt;1, 1, 0)</f>
        <v>0</v>
      </c>
    </row>
    <row r="3972" spans="1:6" x14ac:dyDescent="0.75">
      <c r="A3972">
        <v>22602.771339999999</v>
      </c>
      <c r="B3972">
        <v>60350.025549999998</v>
      </c>
      <c r="C3972">
        <v>0</v>
      </c>
      <c r="D3972">
        <f>(groupC[[#This Row],[Cost (USD)]]-MIN(groupC[Cost (USD)]))/(MAX(groupC[Cost (USD)])-MIN(groupC[Cost (USD)]))</f>
        <v>0.34874716628981817</v>
      </c>
      <c r="E3972">
        <f>(groupC[[#This Row],[Weight (lbs)]]-MIN(groupC[Weight (lbs)]))/(MAX(groupC[Weight (lbs)])-MIN(groupC[Weight (lbs)]))</f>
        <v>0.56486314665268</v>
      </c>
      <c r="F3972">
        <f>IF(groupC[[#This Row],[normalized cost]]+groupC[[#This Row],[normalized weight]]&gt;1, 1, 0)</f>
        <v>0</v>
      </c>
    </row>
    <row r="3973" spans="1:6" x14ac:dyDescent="0.75">
      <c r="A3973">
        <v>22304.955849999998</v>
      </c>
      <c r="B3973">
        <v>58282.883909999997</v>
      </c>
      <c r="C3973">
        <v>0</v>
      </c>
      <c r="D3973">
        <f>(groupC[[#This Row],[Cost (USD)]]-MIN(groupC[Cost (USD)]))/(MAX(groupC[Cost (USD)])-MIN(groupC[Cost (USD)]))</f>
        <v>0.30184116618933604</v>
      </c>
      <c r="E3973">
        <f>(groupC[[#This Row],[Weight (lbs)]]-MIN(groupC[Weight (lbs)]))/(MAX(groupC[Weight (lbs)])-MIN(groupC[Weight (lbs)]))</f>
        <v>0.33801800504434992</v>
      </c>
      <c r="F3973">
        <f>IF(groupC[[#This Row],[normalized cost]]+groupC[[#This Row],[normalized weight]]&gt;1, 1, 0)</f>
        <v>0</v>
      </c>
    </row>
    <row r="3974" spans="1:6" x14ac:dyDescent="0.75">
      <c r="A3974">
        <v>24368.92859</v>
      </c>
      <c r="B3974">
        <v>58351.548779999997</v>
      </c>
      <c r="C3974">
        <v>0</v>
      </c>
      <c r="D3974">
        <f>(groupC[[#This Row],[Cost (USD)]]-MIN(groupC[Cost (USD)]))/(MAX(groupC[Cost (USD)])-MIN(groupC[Cost (USD)]))</f>
        <v>0.62691729151052777</v>
      </c>
      <c r="E3974">
        <f>(groupC[[#This Row],[Weight (lbs)]]-MIN(groupC[Weight (lbs)]))/(MAX(groupC[Weight (lbs)])-MIN(groupC[Weight (lbs)]))</f>
        <v>0.34555318882530633</v>
      </c>
      <c r="F3974">
        <f>IF(groupC[[#This Row],[normalized cost]]+groupC[[#This Row],[normalized weight]]&gt;1, 1, 0)</f>
        <v>0</v>
      </c>
    </row>
    <row r="3975" spans="1:6" x14ac:dyDescent="0.75">
      <c r="A3975">
        <v>22110.987280000001</v>
      </c>
      <c r="B3975">
        <v>61250.983010000004</v>
      </c>
      <c r="C3975">
        <v>0</v>
      </c>
      <c r="D3975">
        <f>(groupC[[#This Row],[Cost (USD)]]-MIN(groupC[Cost (USD)]))/(MAX(groupC[Cost (USD)])-MIN(groupC[Cost (USD)]))</f>
        <v>0.27129107705894789</v>
      </c>
      <c r="E3975">
        <f>(groupC[[#This Row],[Weight (lbs)]]-MIN(groupC[Weight (lbs)]))/(MAX(groupC[Weight (lbs)])-MIN(groupC[Weight (lbs)]))</f>
        <v>0.66373291863249573</v>
      </c>
      <c r="F3975">
        <f>IF(groupC[[#This Row],[normalized cost]]+groupC[[#This Row],[normalized weight]]&gt;1, 1, 0)</f>
        <v>0</v>
      </c>
    </row>
    <row r="3976" spans="1:6" x14ac:dyDescent="0.75">
      <c r="A3976">
        <v>22844.133010000001</v>
      </c>
      <c r="B3976">
        <v>56440.591719999997</v>
      </c>
      <c r="C3976">
        <v>0</v>
      </c>
      <c r="D3976">
        <f>(groupC[[#This Row],[Cost (USD)]]-MIN(groupC[Cost (USD)]))/(MAX(groupC[Cost (USD)])-MIN(groupC[Cost (USD)]))</f>
        <v>0.38676167828606323</v>
      </c>
      <c r="E3976">
        <f>(groupC[[#This Row],[Weight (lbs)]]-MIN(groupC[Weight (lbs)]))/(MAX(groupC[Weight (lbs)])-MIN(groupC[Weight (lbs)]))</f>
        <v>0.13584751772134757</v>
      </c>
      <c r="F3976">
        <f>IF(groupC[[#This Row],[normalized cost]]+groupC[[#This Row],[normalized weight]]&gt;1, 1, 0)</f>
        <v>0</v>
      </c>
    </row>
    <row r="3977" spans="1:6" x14ac:dyDescent="0.75">
      <c r="A3977">
        <v>24619.093990000001</v>
      </c>
      <c r="B3977">
        <v>60078.872459999999</v>
      </c>
      <c r="C3977">
        <v>0</v>
      </c>
      <c r="D3977">
        <f>(groupC[[#This Row],[Cost (USD)]]-MIN(groupC[Cost (USD)]))/(MAX(groupC[Cost (USD)])-MIN(groupC[Cost (USD)]))</f>
        <v>0.66631839276801175</v>
      </c>
      <c r="E3977">
        <f>(groupC[[#This Row],[Weight (lbs)]]-MIN(groupC[Weight (lbs)]))/(MAX(groupC[Weight (lbs)])-MIN(groupC[Weight (lbs)]))</f>
        <v>0.53510719770929449</v>
      </c>
      <c r="F3977">
        <f>IF(groupC[[#This Row],[normalized cost]]+groupC[[#This Row],[normalized weight]]&gt;1, 1, 0)</f>
        <v>1</v>
      </c>
    </row>
    <row r="3978" spans="1:6" x14ac:dyDescent="0.75">
      <c r="A3978">
        <v>23095.115010000001</v>
      </c>
      <c r="B3978">
        <v>57586.327949999999</v>
      </c>
      <c r="C3978">
        <v>0</v>
      </c>
      <c r="D3978">
        <f>(groupC[[#This Row],[Cost (USD)]]-MIN(groupC[Cost (USD)]))/(MAX(groupC[Cost (USD)])-MIN(groupC[Cost (USD)]))</f>
        <v>0.42629139420923151</v>
      </c>
      <c r="E3978">
        <f>(groupC[[#This Row],[Weight (lbs)]]-MIN(groupC[Weight (lbs)]))/(MAX(groupC[Weight (lbs)])-MIN(groupC[Weight (lbs)]))</f>
        <v>0.26157895881415266</v>
      </c>
      <c r="F3978">
        <f>IF(groupC[[#This Row],[normalized cost]]+groupC[[#This Row],[normalized weight]]&gt;1, 1, 0)</f>
        <v>0</v>
      </c>
    </row>
    <row r="3979" spans="1:6" x14ac:dyDescent="0.75">
      <c r="A3979">
        <v>21786.234229999998</v>
      </c>
      <c r="B3979">
        <v>59636.556239999998</v>
      </c>
      <c r="C3979">
        <v>0</v>
      </c>
      <c r="D3979">
        <f>(groupC[[#This Row],[Cost (USD)]]-MIN(groupC[Cost (USD)]))/(MAX(groupC[Cost (USD)])-MIN(groupC[Cost (USD)]))</f>
        <v>0.22014240579295039</v>
      </c>
      <c r="E3979">
        <f>(groupC[[#This Row],[Weight (lbs)]]-MIN(groupC[Weight (lbs)]))/(MAX(groupC[Weight (lbs)])-MIN(groupC[Weight (lbs)]))</f>
        <v>0.48656805379191814</v>
      </c>
      <c r="F3979">
        <f>IF(groupC[[#This Row],[normalized cost]]+groupC[[#This Row],[normalized weight]]&gt;1, 1, 0)</f>
        <v>0</v>
      </c>
    </row>
    <row r="3980" spans="1:6" x14ac:dyDescent="0.75">
      <c r="A3980">
        <v>23055.21226</v>
      </c>
      <c r="B3980">
        <v>59085.925999999999</v>
      </c>
      <c r="C3980">
        <v>0</v>
      </c>
      <c r="D3980">
        <f>(groupC[[#This Row],[Cost (USD)]]-MIN(groupC[Cost (USD)]))/(MAX(groupC[Cost (USD)])-MIN(groupC[Cost (USD)]))</f>
        <v>0.42000670298813497</v>
      </c>
      <c r="E3980">
        <f>(groupC[[#This Row],[Weight (lbs)]]-MIN(groupC[Weight (lbs)]))/(MAX(groupC[Weight (lbs)])-MIN(groupC[Weight (lbs)]))</f>
        <v>0.42614268556866064</v>
      </c>
      <c r="F3980">
        <f>IF(groupC[[#This Row],[normalized cost]]+groupC[[#This Row],[normalized weight]]&gt;1, 1, 0)</f>
        <v>0</v>
      </c>
    </row>
    <row r="3981" spans="1:6" x14ac:dyDescent="0.75">
      <c r="A3981">
        <v>23237.267889999999</v>
      </c>
      <c r="B3981">
        <v>58722.091979999997</v>
      </c>
      <c r="C3981">
        <v>0</v>
      </c>
      <c r="D3981">
        <f>(groupC[[#This Row],[Cost (USD)]]-MIN(groupC[Cost (USD)]))/(MAX(groupC[Cost (USD)])-MIN(groupC[Cost (USD)]))</f>
        <v>0.44868050165143908</v>
      </c>
      <c r="E3981">
        <f>(groupC[[#This Row],[Weight (lbs)]]-MIN(groupC[Weight (lbs)]))/(MAX(groupC[Weight (lbs)])-MIN(groupC[Weight (lbs)]))</f>
        <v>0.3862160650644032</v>
      </c>
      <c r="F3981">
        <f>IF(groupC[[#This Row],[normalized cost]]+groupC[[#This Row],[normalized weight]]&gt;1, 1, 0)</f>
        <v>0</v>
      </c>
    </row>
    <row r="3982" spans="1:6" x14ac:dyDescent="0.75">
      <c r="A3982">
        <v>24496.089619999999</v>
      </c>
      <c r="B3982">
        <v>60384.076690000002</v>
      </c>
      <c r="C3982">
        <v>0</v>
      </c>
      <c r="D3982">
        <f>(groupC[[#This Row],[Cost (USD)]]-MIN(groupC[Cost (USD)]))/(MAX(groupC[Cost (USD)])-MIN(groupC[Cost (USD)]))</f>
        <v>0.64694517953595376</v>
      </c>
      <c r="E3982">
        <f>(groupC[[#This Row],[Weight (lbs)]]-MIN(groupC[Weight (lbs)]))/(MAX(groupC[Weight (lbs)])-MIN(groupC[Weight (lbs)]))</f>
        <v>0.56859986963564202</v>
      </c>
      <c r="F3982">
        <f>IF(groupC[[#This Row],[normalized cost]]+groupC[[#This Row],[normalized weight]]&gt;1, 1, 0)</f>
        <v>1</v>
      </c>
    </row>
    <row r="3983" spans="1:6" x14ac:dyDescent="0.75">
      <c r="A3983">
        <v>23429.250749999999</v>
      </c>
      <c r="B3983">
        <v>58189.50546</v>
      </c>
      <c r="C3983">
        <v>0</v>
      </c>
      <c r="D3983">
        <f>(groupC[[#This Row],[Cost (USD)]]-MIN(groupC[Cost (USD)]))/(MAX(groupC[Cost (USD)])-MIN(groupC[Cost (USD)]))</f>
        <v>0.47891784105393564</v>
      </c>
      <c r="E3983">
        <f>(groupC[[#This Row],[Weight (lbs)]]-MIN(groupC[Weight (lbs)]))/(MAX(groupC[Weight (lbs)])-MIN(groupC[Weight (lbs)]))</f>
        <v>0.32777078864488945</v>
      </c>
      <c r="F3983">
        <f>IF(groupC[[#This Row],[normalized cost]]+groupC[[#This Row],[normalized weight]]&gt;1, 1, 0)</f>
        <v>0</v>
      </c>
    </row>
    <row r="3984" spans="1:6" x14ac:dyDescent="0.75">
      <c r="A3984">
        <v>23110.914840000001</v>
      </c>
      <c r="B3984">
        <v>59860.527549999999</v>
      </c>
      <c r="C3984">
        <v>0</v>
      </c>
      <c r="D3984">
        <f>(groupC[[#This Row],[Cost (USD)]]-MIN(groupC[Cost (USD)]))/(MAX(groupC[Cost (USD)])-MIN(groupC[Cost (USD)]))</f>
        <v>0.42877987063994905</v>
      </c>
      <c r="E3984">
        <f>(groupC[[#This Row],[Weight (lbs)]]-MIN(groupC[Weight (lbs)]))/(MAX(groupC[Weight (lbs)])-MIN(groupC[Weight (lbs)]))</f>
        <v>0.511146342260411</v>
      </c>
      <c r="F3984">
        <f>IF(groupC[[#This Row],[normalized cost]]+groupC[[#This Row],[normalized weight]]&gt;1, 1, 0)</f>
        <v>0</v>
      </c>
    </row>
    <row r="3985" spans="1:6" x14ac:dyDescent="0.75">
      <c r="A3985">
        <v>24049.663400000001</v>
      </c>
      <c r="B3985">
        <v>59451.713199999998</v>
      </c>
      <c r="C3985">
        <v>0</v>
      </c>
      <c r="D3985">
        <f>(groupC[[#This Row],[Cost (USD)]]-MIN(groupC[Cost (USD)]))/(MAX(groupC[Cost (USD)])-MIN(groupC[Cost (USD)]))</f>
        <v>0.57663295930799419</v>
      </c>
      <c r="E3985">
        <f>(groupC[[#This Row],[Weight (lbs)]]-MIN(groupC[Weight (lbs)]))/(MAX(groupC[Weight (lbs)])-MIN(groupC[Weight (lbs)]))</f>
        <v>0.46628364522854843</v>
      </c>
      <c r="F3985">
        <f>IF(groupC[[#This Row],[normalized cost]]+groupC[[#This Row],[normalized weight]]&gt;1, 1, 0)</f>
        <v>1</v>
      </c>
    </row>
    <row r="3986" spans="1:6" x14ac:dyDescent="0.75">
      <c r="A3986">
        <v>23681.378120000001</v>
      </c>
      <c r="B3986">
        <v>61153.574339999999</v>
      </c>
      <c r="C3986">
        <v>0</v>
      </c>
      <c r="D3986">
        <f>(groupC[[#This Row],[Cost (USD)]]-MIN(groupC[Cost (USD)]))/(MAX(groupC[Cost (USD)])-MIN(groupC[Cost (USD)]))</f>
        <v>0.51862795298449493</v>
      </c>
      <c r="E3986">
        <f>(groupC[[#This Row],[Weight (lbs)]]-MIN(groupC[Weight (lbs)]))/(MAX(groupC[Weight (lbs)])-MIN(groupC[Weight (lbs)]))</f>
        <v>0.65304343170404799</v>
      </c>
      <c r="F3986">
        <f>IF(groupC[[#This Row],[normalized cost]]+groupC[[#This Row],[normalized weight]]&gt;1, 1, 0)</f>
        <v>1</v>
      </c>
    </row>
    <row r="3987" spans="1:6" x14ac:dyDescent="0.75">
      <c r="A3987">
        <v>23186.151860000002</v>
      </c>
      <c r="B3987">
        <v>58863.152950000003</v>
      </c>
      <c r="C3987">
        <v>0</v>
      </c>
      <c r="D3987">
        <f>(groupC[[#This Row],[Cost (USD)]]-MIN(groupC[Cost (USD)]))/(MAX(groupC[Cost (USD)])-MIN(groupC[Cost (USD)]))</f>
        <v>0.44062971655521688</v>
      </c>
      <c r="E3987">
        <f>(groupC[[#This Row],[Weight (lbs)]]-MIN(groupC[Weight (lbs)]))/(MAX(groupC[Weight (lbs)])-MIN(groupC[Weight (lbs)]))</f>
        <v>0.40169589242401255</v>
      </c>
      <c r="F3987">
        <f>IF(groupC[[#This Row],[normalized cost]]+groupC[[#This Row],[normalized weight]]&gt;1, 1, 0)</f>
        <v>0</v>
      </c>
    </row>
    <row r="3988" spans="1:6" x14ac:dyDescent="0.75">
      <c r="A3988">
        <v>23033.812399999999</v>
      </c>
      <c r="B3988">
        <v>59575.527340000001</v>
      </c>
      <c r="C3988">
        <v>0</v>
      </c>
      <c r="D3988">
        <f>(groupC[[#This Row],[Cost (USD)]]-MIN(groupC[Cost (USD)]))/(MAX(groupC[Cost (USD)])-MIN(groupC[Cost (USD)]))</f>
        <v>0.41663622069619521</v>
      </c>
      <c r="E3988">
        <f>(groupC[[#This Row],[Weight (lbs)]]-MIN(groupC[Weight (lbs)]))/(MAX(groupC[Weight (lbs)])-MIN(groupC[Weight (lbs)]))</f>
        <v>0.47987083034345623</v>
      </c>
      <c r="F3988">
        <f>IF(groupC[[#This Row],[normalized cost]]+groupC[[#This Row],[normalized weight]]&gt;1, 1, 0)</f>
        <v>0</v>
      </c>
    </row>
    <row r="3989" spans="1:6" x14ac:dyDescent="0.75">
      <c r="A3989">
        <v>23279.359110000001</v>
      </c>
      <c r="B3989">
        <v>58714.058089999999</v>
      </c>
      <c r="C3989">
        <v>0</v>
      </c>
      <c r="D3989">
        <f>(groupC[[#This Row],[Cost (USD)]]-MIN(groupC[Cost (USD)]))/(MAX(groupC[Cost (USD)])-MIN(groupC[Cost (USD)]))</f>
        <v>0.45530987734156692</v>
      </c>
      <c r="E3989">
        <f>(groupC[[#This Row],[Weight (lbs)]]-MIN(groupC[Weight (lbs)]))/(MAX(groupC[Weight (lbs)])-MIN(groupC[Weight (lbs)]))</f>
        <v>0.38533443756513058</v>
      </c>
      <c r="F3989">
        <f>IF(groupC[[#This Row],[normalized cost]]+groupC[[#This Row],[normalized weight]]&gt;1, 1, 0)</f>
        <v>0</v>
      </c>
    </row>
    <row r="3990" spans="1:6" x14ac:dyDescent="0.75">
      <c r="A3990">
        <v>24611.992740000002</v>
      </c>
      <c r="B3990">
        <v>56857.213669999997</v>
      </c>
      <c r="C3990">
        <v>0</v>
      </c>
      <c r="D3990">
        <f>(groupC[[#This Row],[Cost (USD)]]-MIN(groupC[Cost (USD)]))/(MAX(groupC[Cost (USD)])-MIN(groupC[Cost (USD)]))</f>
        <v>0.66519994445219865</v>
      </c>
      <c r="E3990">
        <f>(groupC[[#This Row],[Weight (lbs)]]-MIN(groupC[Weight (lbs)]))/(MAX(groupC[Weight (lbs)])-MIN(groupC[Weight (lbs)]))</f>
        <v>0.18156700951431862</v>
      </c>
      <c r="F3990">
        <f>IF(groupC[[#This Row],[normalized cost]]+groupC[[#This Row],[normalized weight]]&gt;1, 1, 0)</f>
        <v>0</v>
      </c>
    </row>
    <row r="3991" spans="1:6" x14ac:dyDescent="0.75">
      <c r="A3991">
        <v>22461.563409999999</v>
      </c>
      <c r="B3991">
        <v>59333.301379999997</v>
      </c>
      <c r="C3991">
        <v>0</v>
      </c>
      <c r="D3991">
        <f>(groupC[[#This Row],[Cost (USD)]]-MIN(groupC[Cost (USD)]))/(MAX(groupC[Cost (USD)])-MIN(groupC[Cost (USD)]))</f>
        <v>0.32650688866433647</v>
      </c>
      <c r="E3991">
        <f>(groupC[[#This Row],[Weight (lbs)]]-MIN(groupC[Weight (lbs)]))/(MAX(groupC[Weight (lbs)])-MIN(groupC[Weight (lbs)]))</f>
        <v>0.45328930291729763</v>
      </c>
      <c r="F3991">
        <f>IF(groupC[[#This Row],[normalized cost]]+groupC[[#This Row],[normalized weight]]&gt;1, 1, 0)</f>
        <v>0</v>
      </c>
    </row>
    <row r="3992" spans="1:6" x14ac:dyDescent="0.75">
      <c r="A3992">
        <v>23208.255850000001</v>
      </c>
      <c r="B3992">
        <v>57359.317080000001</v>
      </c>
      <c r="C3992">
        <v>0</v>
      </c>
      <c r="D3992">
        <f>(groupC[[#This Row],[Cost (USD)]]-MIN(groupC[Cost (USD)]))/(MAX(groupC[Cost (USD)])-MIN(groupC[Cost (USD)]))</f>
        <v>0.44411109946502131</v>
      </c>
      <c r="E3992">
        <f>(groupC[[#This Row],[Weight (lbs)]]-MIN(groupC[Weight (lbs)]))/(MAX(groupC[Weight (lbs)])-MIN(groupC[Weight (lbs)]))</f>
        <v>0.23666711341599228</v>
      </c>
      <c r="F3992">
        <f>IF(groupC[[#This Row],[normalized cost]]+groupC[[#This Row],[normalized weight]]&gt;1, 1, 0)</f>
        <v>0</v>
      </c>
    </row>
    <row r="3993" spans="1:6" x14ac:dyDescent="0.75">
      <c r="A3993">
        <v>23828.88452</v>
      </c>
      <c r="B3993">
        <v>59460.038220000002</v>
      </c>
      <c r="C3993">
        <v>0</v>
      </c>
      <c r="D3993">
        <f>(groupC[[#This Row],[Cost (USD)]]-MIN(groupC[Cost (USD)]))/(MAX(groupC[Cost (USD)])-MIN(groupC[Cost (USD)]))</f>
        <v>0.54186024091290874</v>
      </c>
      <c r="E3993">
        <f>(groupC[[#This Row],[Weight (lbs)]]-MIN(groupC[Weight (lbs)]))/(MAX(groupC[Weight (lbs)])-MIN(groupC[Weight (lbs)]))</f>
        <v>0.46719722091405058</v>
      </c>
      <c r="F3993">
        <f>IF(groupC[[#This Row],[normalized cost]]+groupC[[#This Row],[normalized weight]]&gt;1, 1, 0)</f>
        <v>1</v>
      </c>
    </row>
    <row r="3994" spans="1:6" x14ac:dyDescent="0.75">
      <c r="A3994">
        <v>24276.343980000001</v>
      </c>
      <c r="B3994">
        <v>58998.883220000003</v>
      </c>
      <c r="C3994">
        <v>0</v>
      </c>
      <c r="D3994">
        <f>(groupC[[#This Row],[Cost (USD)]]-MIN(groupC[Cost (USD)]))/(MAX(groupC[Cost (USD)])-MIN(groupC[Cost (USD)]))</f>
        <v>0.61233519665050895</v>
      </c>
      <c r="E3994">
        <f>(groupC[[#This Row],[Weight (lbs)]]-MIN(groupC[Weight (lbs)]))/(MAX(groupC[Weight (lbs)])-MIN(groupC[Weight (lbs)]))</f>
        <v>0.41659073645544853</v>
      </c>
      <c r="F3994">
        <f>IF(groupC[[#This Row],[normalized cost]]+groupC[[#This Row],[normalized weight]]&gt;1, 1, 0)</f>
        <v>1</v>
      </c>
    </row>
    <row r="3995" spans="1:6" x14ac:dyDescent="0.75">
      <c r="A3995">
        <v>22816.80557</v>
      </c>
      <c r="B3995">
        <v>59636.774830000002</v>
      </c>
      <c r="C3995">
        <v>0</v>
      </c>
      <c r="D3995">
        <f>(groupC[[#This Row],[Cost (USD)]]-MIN(groupC[Cost (USD)]))/(MAX(groupC[Cost (USD)])-MIN(groupC[Cost (USD)]))</f>
        <v>0.38245760094144304</v>
      </c>
      <c r="E3995">
        <f>(groupC[[#This Row],[Weight (lbs)]]-MIN(groupC[Weight (lbs)]))/(MAX(groupC[Weight (lbs)])-MIN(groupC[Weight (lbs)]))</f>
        <v>0.48659204154319052</v>
      </c>
      <c r="F3995">
        <f>IF(groupC[[#This Row],[normalized cost]]+groupC[[#This Row],[normalized weight]]&gt;1, 1, 0)</f>
        <v>0</v>
      </c>
    </row>
    <row r="3996" spans="1:6" x14ac:dyDescent="0.75">
      <c r="A3996">
        <v>23029.050630000002</v>
      </c>
      <c r="B3996">
        <v>60098.950779999999</v>
      </c>
      <c r="C3996">
        <v>0</v>
      </c>
      <c r="D3996">
        <f>(groupC[[#This Row],[Cost (USD)]]-MIN(groupC[Cost (USD)]))/(MAX(groupC[Cost (USD)])-MIN(groupC[Cost (USD)]))</f>
        <v>0.415886240955053</v>
      </c>
      <c r="E3996">
        <f>(groupC[[#This Row],[Weight (lbs)]]-MIN(groupC[Weight (lbs)]))/(MAX(groupC[Weight (lbs)])-MIN(groupC[Weight (lbs)]))</f>
        <v>0.5373105635820159</v>
      </c>
      <c r="F3996">
        <f>IF(groupC[[#This Row],[normalized cost]]+groupC[[#This Row],[normalized weight]]&gt;1, 1, 0)</f>
        <v>0</v>
      </c>
    </row>
    <row r="3997" spans="1:6" x14ac:dyDescent="0.75">
      <c r="A3997">
        <v>22870.639380000001</v>
      </c>
      <c r="B3997">
        <v>55368.105960000001</v>
      </c>
      <c r="C3997">
        <v>0</v>
      </c>
      <c r="D3997">
        <f>(groupC[[#This Row],[Cost (USD)]]-MIN(groupC[Cost (USD)]))/(MAX(groupC[Cost (USD)])-MIN(groupC[Cost (USD)]))</f>
        <v>0.39093643693909153</v>
      </c>
      <c r="E3997">
        <f>(groupC[[#This Row],[Weight (lbs)]]-MIN(groupC[Weight (lbs)]))/(MAX(groupC[Weight (lbs)])-MIN(groupC[Weight (lbs)]))</f>
        <v>1.8154477538519863E-2</v>
      </c>
      <c r="F3997">
        <f>IF(groupC[[#This Row],[normalized cost]]+groupC[[#This Row],[normalized weight]]&gt;1, 1, 0)</f>
        <v>0</v>
      </c>
    </row>
    <row r="3998" spans="1:6" x14ac:dyDescent="0.75">
      <c r="A3998">
        <v>22764.89169</v>
      </c>
      <c r="B3998">
        <v>57560.400529999999</v>
      </c>
      <c r="C3998">
        <v>0</v>
      </c>
      <c r="D3998">
        <f>(groupC[[#This Row],[Cost (USD)]]-MIN(groupC[Cost (USD)]))/(MAX(groupC[Cost (USD)])-MIN(groupC[Cost (USD)]))</f>
        <v>0.37428115430834002</v>
      </c>
      <c r="E3998">
        <f>(groupC[[#This Row],[Weight (lbs)]]-MIN(groupC[Weight (lbs)]))/(MAX(groupC[Weight (lbs)])-MIN(groupC[Weight (lbs)]))</f>
        <v>0.25873372114507903</v>
      </c>
      <c r="F3998">
        <f>IF(groupC[[#This Row],[normalized cost]]+groupC[[#This Row],[normalized weight]]&gt;1, 1, 0)</f>
        <v>0</v>
      </c>
    </row>
    <row r="3999" spans="1:6" x14ac:dyDescent="0.75">
      <c r="A3999">
        <v>24088.564559999999</v>
      </c>
      <c r="B3999">
        <v>58159.026279999998</v>
      </c>
      <c r="C3999">
        <v>0</v>
      </c>
      <c r="D3999">
        <f>(groupC[[#This Row],[Cost (USD)]]-MIN(groupC[Cost (USD)]))/(MAX(groupC[Cost (USD)])-MIN(groupC[Cost (USD)]))</f>
        <v>0.58275989990087185</v>
      </c>
      <c r="E3999">
        <f>(groupC[[#This Row],[Weight (lbs)]]-MIN(groupC[Weight (lbs)]))/(MAX(groupC[Weight (lbs)])-MIN(groupC[Weight (lbs)]))</f>
        <v>0.3244260473995792</v>
      </c>
      <c r="F3999">
        <f>IF(groupC[[#This Row],[normalized cost]]+groupC[[#This Row],[normalized weight]]&gt;1, 1, 0)</f>
        <v>0</v>
      </c>
    </row>
    <row r="4000" spans="1:6" x14ac:dyDescent="0.75">
      <c r="A4000">
        <v>23092.863880000001</v>
      </c>
      <c r="B4000">
        <v>58739.172480000001</v>
      </c>
      <c r="C4000">
        <v>0</v>
      </c>
      <c r="D4000">
        <f>(groupC[[#This Row],[Cost (USD)]]-MIN(groupC[Cost (USD)]))/(MAX(groupC[Cost (USD)])-MIN(groupC[Cost (USD)]))</f>
        <v>0.42593684077748684</v>
      </c>
      <c r="E4000">
        <f>(groupC[[#This Row],[Weight (lbs)]]-MIN(groupC[Weight (lbs)]))/(MAX(groupC[Weight (lbs)])-MIN(groupC[Weight (lbs)]))</f>
        <v>0.38809045449484492</v>
      </c>
      <c r="F4000">
        <f>IF(groupC[[#This Row],[normalized cost]]+groupC[[#This Row],[normalized weight]]&gt;1, 1, 0)</f>
        <v>0</v>
      </c>
    </row>
    <row r="4001" spans="1:6" x14ac:dyDescent="0.75">
      <c r="A4001">
        <v>22516.69196</v>
      </c>
      <c r="B4001">
        <v>60701.516949999997</v>
      </c>
      <c r="C4001">
        <v>0</v>
      </c>
      <c r="D4001">
        <f>(groupC[[#This Row],[Cost (USD)]]-MIN(groupC[Cost (USD)]))/(MAX(groupC[Cost (USD)])-MIN(groupC[Cost (USD)]))</f>
        <v>0.3351896464746823</v>
      </c>
      <c r="E4001">
        <f>(groupC[[#This Row],[Weight (lbs)]]-MIN(groupC[Weight (lbs)]))/(MAX(groupC[Weight (lbs)])-MIN(groupC[Weight (lbs)]))</f>
        <v>0.60343530584304383</v>
      </c>
      <c r="F4001">
        <f>IF(groupC[[#This Row],[normalized cost]]+groupC[[#This Row],[normalized weight]]&gt;1, 1, 0)</f>
        <v>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t 1 E n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3 U S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E n V 9 A 7 X 0 Y V A Q A A X g Q A A B M A H A B G b 3 J t d W x h c y 9 T Z W N 0 a W 9 u M S 5 t I K I Y A C i g F A A A A A A A A A A A A A A A A A A A A A A A A A A A A O W Q s W r D M B C G d 4 P f Q a i L A 8 I 0 d t u h x U O j t N C l p d i d q g 6 K c 3 E E 8 i l I s i E E v 3 s V R O j Q d s 2 S W 3 S 6 7 7 j 7 7 3 f Q e m W Q 1 P G d P 6 R J m r i t t L A m n T X D 7 p F U R I N P E x K i N o N t I V S 4 G / O l a Y c e 0 G f P S k P O D f r w c R n l 9 + L D g X X C y d 5 r 8 Y a w t G o E c e o P o N 0 a o 0 V x X Z S i 3 E i t h V Q i b s t b N 9 I Z + 1 y C V r 3 y Y C v K K C P c 6 K F H V 5 W M P G F r 1 g q 7 a l 7 c F o y 8 D 8 Z D 7 f c a q p 8 0 f z U I X z M W V V 9 R v p X Y h Y u a / Q 5 o k N / I V W h q r E S 3 M b a P 0 4 / Q Z f F E d j j Q W J 2 H 7 T 4 Q g k O / A j s x c i L F v 6 Q M 5 A X 9 3 U 1 + n D l N s z R R + K e W X 3 Y v z m r 3 4 t L t 5 m e 1 m 1 + a 3 d 9 Q S w E C L Q A U A A I A C A C 3 U S d X n Y h m j 6 M A A A D 2 A A A A E g A A A A A A A A A A A A A A A A A A A A A A Q 2 9 u Z m l n L 1 B h Y 2 t h Z 2 U u e G 1 s U E s B A i 0 A F A A C A A g A t 1 E n V w / K 6 a u k A A A A 6 Q A A A B M A A A A A A A A A A A A A A A A A 7 w A A A F t D b 2 5 0 Z W 5 0 X 1 R 5 c G V z X S 5 4 b W x Q S w E C L Q A U A A I A C A C 3 U S d X 0 D t f R h U B A A B e B A A A E w A A A A A A A A A A A A A A A A D g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F w A A A A A A A M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9 1 c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9 1 c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V Q x N j o y M z o y N C 4 z M T Q 2 N T Y 2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1 c E E v Q X V 0 b 1 J l b W 9 2 Z W R D b 2 x 1 b W 5 z M S 5 7 Q 2 9 s d W 1 u M S w w f S Z x d W 9 0 O y w m c X V v d D t T Z W N 0 a W 9 u M S 9 n c m 9 1 c E E v Q X V 0 b 1 J l b W 9 2 Z W R D b 2 x 1 b W 5 z M S 5 7 Q 2 9 s d W 1 u M i w x f S Z x d W 9 0 O y w m c X V v d D t T Z W N 0 a W 9 u M S 9 n c m 9 1 c E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c m 9 1 c E E v Q X V 0 b 1 J l b W 9 2 Z W R D b 2 x 1 b W 5 z M S 5 7 Q 2 9 s d W 1 u M S w w f S Z x d W 9 0 O y w m c X V v d D t T Z W N 0 a W 9 u M S 9 n c m 9 1 c E E v Q X V 0 b 1 J l b W 9 2 Z W R D b 2 x 1 b W 5 z M S 5 7 Q 2 9 s d W 1 u M i w x f S Z x d W 9 0 O y w m c X V v d D t T Z W N 0 a W 9 u M S 9 n c m 9 1 c E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d X B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V w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b 3 V w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3 V D E 0 O j E y O j I w L j Y x M D c z M T l a I i A v P j x F b n R y e S B U e X B l P S J G a W x s Q 2 9 s d W 1 u V H l w Z X M i I F Z h b H V l P S J z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b 3 V w Q i 9 B d X R v U m V t b 3 Z l Z E N v b H V t b n M x L n t D b 2 x 1 b W 4 x L D B 9 J n F 1 b 3 Q 7 L C Z x d W 9 0 O 1 N l Y 3 R p b 2 4 x L 2 d y b 3 V w Q i 9 B d X R v U m V t b 3 Z l Z E N v b H V t b n M x L n t D b 2 x 1 b W 4 y L D F 9 J n F 1 b 3 Q 7 L C Z x d W 9 0 O 1 N l Y 3 R p b 2 4 x L 2 d y b 3 V w Q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b 3 V w Q i 9 B d X R v U m V t b 3 Z l Z E N v b H V t b n M x L n t D b 2 x 1 b W 4 x L D B 9 J n F 1 b 3 Q 7 L C Z x d W 9 0 O 1 N l Y 3 R p b 2 4 x L 2 d y b 3 V w Q i 9 B d X R v U m V t b 3 Z l Z E N v b H V t b n M x L n t D b 2 x 1 b W 4 y L D F 9 J n F 1 b 3 Q 7 L C Z x d W 9 0 O 1 N l Y 3 R p b 2 4 x L 2 d y b 3 V w Q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1 c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X B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v d X B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d U M T Q 6 M T M 6 N D Y u M z U 0 O D g y N V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v d X B D L 0 F 1 d G 9 S Z W 1 v d m V k Q 2 9 s d W 1 u c z E u e 0 N v b H V t b j E s M H 0 m c X V v d D s s J n F 1 b 3 Q 7 U 2 V j d G l v b j E v Z 3 J v d X B D L 0 F 1 d G 9 S Z W 1 v d m V k Q 2 9 s d W 1 u c z E u e 0 N v b H V t b j I s M X 0 m c X V v d D s s J n F 1 b 3 Q 7 U 2 V j d G l v b j E v Z 3 J v d X B D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3 J v d X B D L 0 F 1 d G 9 S Z W 1 v d m V k Q 2 9 s d W 1 u c z E u e 0 N v b H V t b j E s M H 0 m c X V v d D s s J n F 1 b 3 Q 7 U 2 V j d G l v b j E v Z 3 J v d X B D L 0 F 1 d G 9 S Z W 1 v d m V k Q 2 9 s d W 1 u c z E u e 0 N v b H V t b j I s M X 0 m c X V v d D s s J n F 1 b 3 Q 7 U 2 V j d G l v b j E v Z 3 J v d X B D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b 3 V w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1 c E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3 / A I G q W e k m r 6 i M p 4 p R e 8 g A A A A A C A A A A A A A Q Z g A A A A E A A C A A A A D 6 H + j w E v v d L i w N a P 4 b w 0 S j 9 q x h 5 7 5 j 8 u E D l i K Z J a B Z L g A A A A A O g A A A A A I A A C A A A A B A S j 3 + 2 L B I u P 6 s T E I m e C r q p p d R A j 5 V 2 x Y 7 u d D u C c J E a 1 A A A A D 4 I Z n K + i G p 1 F k Q S j A N b 0 8 3 B m 7 h b w F A d z H u t m 8 c c X d X 9 T h U t u C h K + f 8 J 2 8 2 m Y U k / k V U U g T 8 0 s / k r 0 W T 2 n U V U t j T r 6 b A Z N Y i N 6 W T h F a Y e A p M g 0 A A A A D d i 0 x D S U / O n p j n K Q j u 6 L A z 6 B Y 7 r k G C R Z L 5 o F i p S P X d E 3 7 J T D K 7 M 8 H 0 2 7 a Q L Z h 7 5 y / / W k h 1 F B B A X h R A c s G u b p k F < / D a t a M a s h u p > 
</file>

<file path=customXml/itemProps1.xml><?xml version="1.0" encoding="utf-8"?>
<ds:datastoreItem xmlns:ds="http://schemas.openxmlformats.org/officeDocument/2006/customXml" ds:itemID="{A2B3C045-9CAB-4543-9702-6A97882CE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groupA</vt:lpstr>
      <vt:lpstr>groupB</vt:lpstr>
      <vt:lpstr>groupC</vt:lpstr>
      <vt:lpstr>cost</vt:lpstr>
      <vt:lpstr>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Taylor</dc:creator>
  <cp:keywords/>
  <dc:description/>
  <cp:lastModifiedBy>Sam Taylor</cp:lastModifiedBy>
  <cp:revision/>
  <dcterms:created xsi:type="dcterms:W3CDTF">2023-09-01T16:21:57Z</dcterms:created>
  <dcterms:modified xsi:type="dcterms:W3CDTF">2023-10-02T21:47:26Z</dcterms:modified>
  <cp:category/>
  <cp:contentStatus/>
</cp:coreProperties>
</file>